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OneDrive\Desktop\Darshana files\DATA Analytics\Excel\"/>
    </mc:Choice>
  </mc:AlternateContent>
  <xr:revisionPtr revIDLastSave="0" documentId="13_ncr:1_{26872C3A-5F35-4CC8-86F2-D4E6F8D49F95}" xr6:coauthVersionLast="47" xr6:coauthVersionMax="47" xr10:uidLastSave="{00000000-0000-0000-0000-000000000000}"/>
  <bookViews>
    <workbookView xWindow="-108" yWindow="-108" windowWidth="23256" windowHeight="12456" firstSheet="5" activeTab="10" xr2:uid="{DBD5CFF6-673B-49D7-9EF0-38B820C2D74E}"/>
  </bookViews>
  <sheets>
    <sheet name="Sales Performance Analysis" sheetId="6" r:id="rId1"/>
    <sheet name="Product Analysis" sheetId="7" r:id="rId2"/>
    <sheet name="Customer Analysis" sheetId="8" r:id="rId3"/>
    <sheet name="Detail1" sheetId="17" r:id="rId4"/>
    <sheet name="Geographic Analysis" sheetId="10" r:id="rId5"/>
    <sheet name="Geographic Analysis Map" sheetId="11" r:id="rId6"/>
    <sheet name="Deal Analysis" sheetId="12" r:id="rId7"/>
    <sheet name="Sheet8" sheetId="13" r:id="rId8"/>
    <sheet name="Table1 (2)" sheetId="5" r:id="rId9"/>
    <sheet name="Pricing &amp; Quantity Relationship" sheetId="15" r:id="rId10"/>
    <sheet name="Sheet11" sheetId="16" r:id="rId11"/>
    <sheet name="sales_data_sample" sheetId="1" r:id="rId12"/>
  </sheets>
  <definedNames>
    <definedName name="_xlchart.v5.0" hidden="1">'Geographic Analysis Map'!$A$2</definedName>
    <definedName name="_xlchart.v5.1" hidden="1">'Geographic Analysis Map'!$A$3:$A$21</definedName>
    <definedName name="_xlchart.v5.2" hidden="1">'Geographic Analysis Map'!$B$2</definedName>
    <definedName name="_xlchart.v5.3" hidden="1">'Geographic Analysis Map'!$B$3:$B$21</definedName>
    <definedName name="ExternalData_1" localSheetId="8" hidden="1">'Table1 (2)'!$A$1:$Y$2824</definedName>
    <definedName name="Slicer_DEALSIZE">#N/A</definedName>
    <definedName name="Slicer_MONTH">#N/A</definedName>
  </definedNames>
  <calcPr calcId="191029"/>
  <pivotCaches>
    <pivotCache cacheId="0" r:id="rId13"/>
    <pivotCache cacheId="2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825" i="5" l="1"/>
  <c r="F2826" i="5"/>
  <c r="A2825" i="5"/>
  <c r="F2825"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76599-91D6-48C7-863C-C9043FC966A6}"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6590FFAB-C824-42DC-89AF-6579078DF0D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<sst xmlns="http://schemas.openxmlformats.org/spreadsheetml/2006/main" count="73581" uniqueCount="820">
  <si>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</si>
  <si>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</si>
  <si>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</si>
  <si>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</si>
  <si>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</si>
  <si>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</si>
  <si>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</si>
  <si>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</si>
  <si>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</si>
  <si>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</si>
  <si>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</si>
  <si>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</si>
  <si>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</si>
  <si>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</si>
  <si>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</si>
  <si>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</si>
  <si>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</si>
  <si>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</si>
  <si>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</si>
  <si>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</si>
  <si>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</si>
  <si>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</si>
  <si>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</si>
  <si>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</si>
  <si>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</si>
  <si>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</si>
  <si>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</si>
  <si>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</si>
  <si>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</si>
  <si>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</si>
  <si>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</si>
  <si>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</si>
  <si>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</si>
  <si>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</si>
  <si>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</si>
  <si>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</si>
  <si>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</si>
  <si>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</si>
  <si>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</si>
  <si>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</si>
  <si>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</si>
  <si>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</si>
  <si>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</si>
  <si>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</si>
  <si>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</si>
  <si>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</si>
  <si>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</si>
  <si>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</si>
  <si>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</si>
  <si>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</si>
  <si>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</si>
  <si>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</si>
  <si>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</si>
  <si>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</si>
  <si>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</si>
  <si>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</si>
  <si>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</si>
  <si>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</si>
  <si>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</si>
  <si>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</si>
  <si>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</si>
  <si>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</si>
  <si>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</si>
  <si>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</si>
  <si>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</si>
  <si>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</si>
  <si>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</si>
  <si>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</si>
  <si>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</si>
  <si>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</si>
  <si>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</si>
  <si>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</si>
  <si>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</si>
  <si>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</si>
  <si>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</si>
  <si>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</si>
  <si>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</si>
  <si>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</si>
  <si>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</si>
  <si>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</si>
  <si>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</si>
  <si>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</si>
  <si>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</si>
  <si>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</si>
  <si>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</si>
  <si>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</si>
  <si>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</si>
  <si>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</si>
  <si>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</si>
  <si>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</si>
  <si>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</si>
  <si>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</si>
  <si>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</si>
  <si>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</si>
  <si>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</si>
  <si>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</si>
  <si>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</si>
  <si>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Melbourne</t>
  </si>
  <si>
    <t>Victoria</t>
  </si>
  <si>
    <t>Australia</t>
  </si>
  <si>
    <t>APAC</t>
  </si>
  <si>
    <t>Ferguson</t>
  </si>
  <si>
    <t>Peter</t>
  </si>
  <si>
    <t>Vitachrome Inc.</t>
  </si>
  <si>
    <t>2678 Kingston Rd.</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</si>
  <si>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</si>
  <si>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</si>
  <si>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</si>
  <si>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</si>
  <si>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</si>
  <si>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</si>
  <si>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</si>
  <si>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</si>
  <si>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</si>
  <si>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</si>
  <si>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</si>
  <si>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</si>
  <si>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</si>
  <si>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</si>
  <si>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</si>
  <si>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</si>
  <si>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</si>
  <si>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</si>
  <si>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</si>
  <si>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</si>
  <si>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</si>
  <si>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</si>
  <si>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</si>
  <si>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</si>
  <si>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</si>
  <si>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</si>
  <si>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</si>
  <si>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</si>
  <si>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</si>
  <si>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</si>
  <si>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</si>
  <si>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</si>
  <si>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</si>
  <si>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</si>
  <si>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</si>
  <si>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</si>
  <si>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</si>
  <si>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</si>
  <si>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</si>
  <si>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</si>
  <si>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</si>
  <si>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</si>
  <si>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</si>
  <si>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</si>
  <si>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</si>
  <si>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</si>
  <si>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</si>
  <si>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</si>
  <si>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</si>
  <si>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</si>
  <si>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</si>
  <si>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</si>
  <si>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</si>
  <si>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</si>
  <si>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</si>
  <si>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</si>
  <si>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</si>
  <si>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</si>
  <si>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</si>
  <si>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</si>
  <si>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</si>
  <si>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</si>
  <si>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</si>
  <si>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</si>
  <si>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</si>
  <si>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</si>
  <si>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</si>
  <si>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</si>
  <si>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</si>
  <si>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</si>
  <si>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</si>
  <si>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</si>
  <si>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</si>
  <si>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</si>
  <si>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</si>
  <si>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</si>
  <si>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</si>
  <si>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</si>
  <si>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</si>
  <si>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</si>
  <si>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</si>
  <si>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</si>
  <si>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</si>
  <si>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</si>
  <si>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</si>
  <si>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</si>
  <si>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</si>
  <si>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</si>
  <si>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</si>
  <si>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</si>
  <si>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</si>
  <si>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</si>
  <si>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</si>
  <si>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</si>
  <si>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</si>
  <si>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</si>
  <si>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</si>
  <si>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</si>
  <si>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</si>
  <si>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</si>
  <si>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</si>
  <si>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</si>
  <si>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</si>
  <si>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</si>
  <si>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</si>
  <si>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</si>
  <si>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</si>
  <si>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</si>
  <si>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</si>
  <si>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</si>
  <si>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</si>
  <si>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</si>
  <si>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</si>
  <si>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</si>
  <si>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</si>
  <si>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</si>
  <si>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</si>
  <si>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</si>
  <si>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</si>
  <si>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</si>
  <si>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</si>
  <si>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</si>
  <si>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</si>
  <si>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</si>
  <si>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</si>
  <si>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</si>
  <si>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</si>
  <si>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</si>
  <si>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</si>
  <si>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</si>
  <si>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</si>
  <si>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</si>
  <si>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</si>
  <si>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</si>
  <si>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</si>
  <si>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</si>
  <si>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</si>
  <si>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</si>
  <si>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</si>
  <si>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</si>
  <si>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</si>
  <si>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</si>
  <si>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</si>
  <si>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</si>
  <si>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</si>
  <si>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</si>
  <si>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</si>
  <si>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</si>
  <si>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</si>
  <si>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</si>
  <si>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</si>
  <si>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</si>
  <si>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</si>
  <si>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</si>
  <si>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</si>
  <si>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</si>
  <si>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</si>
  <si>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</si>
  <si>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</si>
  <si>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</si>
  <si>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</si>
  <si>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</si>
  <si>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</si>
  <si>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</si>
  <si>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</si>
  <si>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</si>
  <si>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</si>
  <si>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</si>
  <si>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</si>
  <si>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</si>
  <si>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</si>
  <si>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</si>
  <si>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</si>
  <si>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</si>
  <si>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</si>
  <si>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</si>
  <si>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</si>
  <si>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</si>
  <si>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</si>
  <si>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</si>
  <si>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</si>
  <si>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</si>
  <si>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</si>
  <si>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</si>
  <si>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</si>
  <si>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</si>
  <si>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</si>
  <si>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</si>
  <si>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</si>
  <si>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</si>
  <si>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</si>
  <si>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</si>
  <si>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</si>
  <si>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</si>
  <si>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</si>
  <si>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</si>
  <si>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</si>
  <si>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</si>
  <si>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</si>
  <si>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</si>
  <si>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</si>
  <si>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</si>
  <si>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</si>
  <si>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</si>
  <si>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</si>
  <si>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</si>
  <si>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</si>
  <si>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</si>
  <si>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</si>
  <si>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</si>
  <si>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</si>
  <si>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</si>
  <si>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</si>
  <si>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</si>
  <si>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</si>
  <si>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</si>
  <si>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</si>
  <si>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</si>
  <si>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</si>
  <si>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</si>
  <si>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</si>
  <si>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</si>
  <si>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</si>
  <si>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</si>
  <si>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</si>
  <si>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</si>
  <si>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</si>
  <si>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</si>
  <si>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</si>
  <si>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</si>
  <si>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</si>
  <si>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</si>
  <si>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</si>
  <si>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</si>
  <si>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</si>
  <si>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</si>
  <si>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</si>
  <si>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</si>
  <si>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</si>
  <si>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</si>
  <si>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</si>
  <si>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</si>
  <si>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</si>
  <si>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</si>
  <si>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</si>
  <si>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</si>
  <si>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</si>
  <si>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</si>
  <si>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</si>
  <si>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</si>
  <si>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</si>
  <si>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</si>
  <si>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</si>
  <si>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</si>
  <si>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</si>
  <si>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</si>
  <si>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</si>
  <si>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</si>
  <si>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</si>
  <si>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</si>
  <si>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</si>
  <si>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</si>
  <si>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</si>
  <si>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</si>
  <si>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</si>
  <si>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</si>
  <si>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</si>
  <si>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</si>
  <si>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</si>
  <si>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</si>
  <si>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</si>
  <si>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</si>
  <si>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</si>
  <si>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</si>
  <si>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</si>
  <si>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</si>
  <si>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</si>
  <si>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</si>
  <si>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</si>
  <si>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</si>
  <si>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</si>
  <si>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</si>
  <si>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</si>
  <si>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</si>
  <si>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</si>
  <si>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</si>
  <si>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</si>
  <si>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</si>
  <si>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</si>
  <si>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</si>
  <si>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</si>
  <si>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</si>
  <si>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</si>
  <si>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</si>
  <si>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</si>
  <si>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</si>
  <si>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</si>
  <si>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</si>
  <si>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</si>
  <si>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</si>
  <si>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</si>
  <si>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</si>
  <si>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</si>
  <si>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</si>
  <si>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</si>
  <si>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</si>
  <si>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</si>
  <si>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</si>
  <si>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</si>
  <si>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</si>
  <si>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</si>
  <si>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</si>
  <si>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</si>
  <si>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</si>
  <si>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</si>
  <si>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</si>
  <si>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</si>
  <si>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</si>
  <si>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</si>
  <si>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</si>
  <si>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</si>
  <si>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</si>
  <si>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</si>
  <si>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</si>
  <si>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</si>
  <si>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</si>
  <si>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</si>
  <si>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</si>
  <si>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</si>
  <si>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</si>
  <si>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</si>
  <si>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</si>
  <si>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</si>
  <si>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</si>
  <si>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</si>
  <si>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</si>
  <si>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</si>
  <si>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</si>
  <si>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</si>
  <si>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</si>
  <si>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</si>
  <si>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</si>
  <si>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</si>
  <si>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</si>
  <si>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</si>
  <si>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</si>
  <si>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</si>
  <si>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</si>
  <si>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</si>
  <si>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</si>
  <si>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</si>
  <si>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</si>
  <si>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</si>
  <si>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</si>
  <si>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</si>
  <si>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</si>
  <si>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</si>
  <si>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</si>
  <si>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</si>
  <si>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</si>
  <si>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</si>
  <si>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</si>
  <si>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</si>
  <si>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</si>
  <si>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</si>
  <si>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</si>
  <si>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</si>
  <si>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</si>
  <si>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</si>
  <si>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</si>
  <si>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</si>
  <si>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</si>
  <si>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</si>
  <si>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</si>
  <si>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</si>
  <si>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</si>
  <si>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</si>
  <si>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</si>
  <si>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</si>
  <si>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</si>
  <si>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</si>
  <si>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</si>
  <si>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</si>
  <si>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</si>
  <si>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</si>
  <si>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</si>
  <si>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</si>
  <si>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</si>
  <si>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</si>
  <si>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</si>
  <si>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</si>
  <si>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</si>
  <si>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</si>
  <si>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</si>
  <si>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</si>
  <si>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</si>
  <si>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</si>
  <si>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</si>
  <si>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</si>
  <si>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</si>
  <si>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</si>
  <si>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</si>
  <si>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</si>
  <si>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</si>
  <si>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</si>
  <si>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</si>
  <si>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</si>
  <si>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</si>
  <si>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</si>
  <si>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</si>
  <si>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</si>
  <si>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</si>
  <si>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</si>
  <si>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</si>
  <si>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</si>
  <si>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</si>
  <si>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</si>
  <si>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</si>
  <si>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</si>
  <si>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</si>
  <si>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</si>
  <si>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</si>
  <si>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</si>
  <si>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</si>
  <si>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</si>
  <si>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</si>
  <si>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</si>
  <si>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Jeff</t>
  </si>
  <si>
    <t>9/28/2003 0:00</t>
  </si>
  <si>
    <t>10/22/2003 0:00</t>
  </si>
  <si>
    <t>Clover Collections, Co.</t>
  </si>
  <si>
    <t>+353 1862 1555</t>
  </si>
  <si>
    <t>25 Maiden Lane</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</si>
  <si>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</si>
  <si>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</si>
  <si>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</si>
  <si>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</si>
  <si>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</si>
  <si>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</si>
  <si>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</si>
  <si>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</si>
  <si>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</si>
  <si>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</si>
  <si>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</si>
  <si>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</si>
  <si>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</si>
  <si>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</si>
  <si>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</si>
  <si>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</si>
  <si>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</si>
  <si>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</si>
  <si>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</si>
  <si>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</si>
  <si>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</si>
  <si>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</si>
  <si>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</si>
  <si>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</si>
  <si>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</si>
  <si>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</si>
  <si>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</si>
  <si>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</si>
  <si>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</si>
  <si>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</si>
  <si>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</si>
  <si>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</si>
  <si>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</si>
  <si>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</si>
  <si>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</si>
  <si>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</si>
  <si>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</si>
  <si>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</si>
  <si>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</si>
  <si>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</si>
  <si>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</si>
  <si>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</si>
  <si>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</si>
  <si>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</si>
  <si>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</si>
  <si>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</si>
  <si>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</si>
  <si>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</si>
  <si>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</si>
  <si>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</si>
  <si>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</si>
  <si>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</si>
  <si>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</si>
  <si>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</si>
  <si>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</si>
  <si>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</si>
  <si>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</si>
  <si>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</si>
  <si>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</si>
  <si>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</si>
  <si>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</si>
  <si>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</si>
  <si>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</si>
  <si>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</si>
  <si>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</si>
  <si>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</si>
  <si>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</si>
  <si>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</si>
  <si>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</si>
  <si>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</si>
  <si>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</si>
  <si>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</si>
  <si>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</si>
  <si>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</si>
  <si>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</si>
  <si>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</si>
  <si>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</si>
  <si>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</si>
  <si>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</si>
  <si>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</si>
  <si>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</si>
  <si>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</si>
  <si>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</si>
  <si>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</si>
  <si>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</si>
  <si>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</si>
  <si>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</si>
  <si>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</si>
  <si>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</si>
  <si>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</si>
  <si>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</si>
  <si>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</si>
  <si>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</si>
  <si>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</si>
  <si>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</si>
  <si>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</si>
  <si>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</si>
  <si>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</si>
  <si>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</si>
  <si>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</si>
  <si>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</si>
  <si>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</si>
  <si>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</si>
  <si>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</si>
  <si>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</si>
  <si>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</si>
  <si>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</si>
  <si>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</si>
  <si>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</si>
  <si>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</si>
  <si>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</si>
  <si>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</si>
  <si>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</si>
  <si>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</si>
  <si>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</si>
  <si>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</si>
  <si>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</si>
  <si>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</si>
  <si>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</si>
  <si>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</si>
  <si>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</si>
  <si>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</si>
  <si>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</si>
  <si>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</si>
  <si>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</si>
  <si>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</si>
  <si>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</si>
  <si>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</si>
  <si>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</si>
  <si>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</si>
  <si>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</si>
  <si>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</si>
  <si>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</si>
  <si>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</si>
  <si>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</si>
  <si>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</si>
  <si>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</si>
  <si>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</si>
  <si>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</si>
  <si>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</si>
  <si>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</si>
  <si>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</si>
  <si>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</si>
  <si>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</si>
  <si>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</si>
  <si>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</si>
  <si>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</si>
  <si>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</si>
  <si>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</si>
  <si>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</si>
  <si>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</si>
  <si>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</si>
  <si>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</si>
  <si>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</si>
  <si>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</si>
  <si>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</si>
  <si>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</si>
  <si>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</si>
  <si>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</si>
  <si>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</si>
  <si>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</si>
  <si>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</si>
  <si>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</si>
  <si>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</si>
  <si>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</si>
  <si>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</si>
  <si>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</si>
  <si>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</si>
  <si>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</si>
  <si>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</si>
  <si>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</si>
  <si>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</si>
  <si>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</si>
  <si>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</si>
  <si>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</si>
  <si>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</si>
  <si>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</si>
  <si>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</si>
  <si>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</si>
  <si>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</si>
  <si>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</si>
  <si>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</si>
  <si>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</si>
  <si>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</si>
  <si>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</si>
  <si>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</si>
  <si>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</si>
  <si>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</si>
  <si>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</si>
  <si>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</si>
  <si>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</si>
  <si>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</si>
  <si>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</si>
  <si>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</si>
  <si>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</si>
  <si>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</si>
  <si>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</si>
  <si>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</si>
  <si>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</si>
  <si>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</si>
  <si>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</si>
  <si>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</si>
  <si>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</si>
  <si>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</si>
  <si>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</si>
  <si>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</si>
  <si>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</si>
  <si>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</si>
  <si>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</si>
  <si>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</si>
  <si>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</si>
  <si>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</si>
  <si>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</si>
  <si>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</si>
  <si>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</si>
  <si>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</si>
  <si>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</si>
  <si>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</si>
  <si>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</si>
  <si>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</si>
  <si>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</si>
  <si>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</si>
  <si>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</si>
  <si>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</si>
  <si>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</si>
  <si>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</si>
  <si>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</si>
  <si>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</si>
  <si>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</si>
  <si>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</si>
  <si>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</si>
  <si>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</si>
  <si>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</si>
  <si>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</si>
  <si>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</si>
  <si>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</si>
  <si>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</si>
  <si>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</si>
  <si>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</si>
  <si>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</si>
  <si>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</si>
  <si>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</si>
  <si>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</si>
  <si>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</si>
  <si>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</si>
  <si>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</si>
  <si>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</si>
  <si>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</si>
  <si>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</si>
  <si>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</si>
  <si>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</si>
  <si>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</si>
  <si>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</si>
  <si>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</si>
  <si>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</si>
  <si>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</si>
  <si>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Row Labels</t>
  </si>
  <si>
    <t>Grand Total</t>
  </si>
  <si>
    <t>Sum of SALES</t>
  </si>
  <si>
    <t>Column Labels</t>
  </si>
  <si>
    <t>PROFIT</t>
  </si>
  <si>
    <t>MONTH</t>
  </si>
  <si>
    <t>Not Available</t>
  </si>
  <si>
    <t>Feb</t>
  </si>
  <si>
    <t>Mar</t>
  </si>
  <si>
    <t>Apr</t>
  </si>
  <si>
    <t>May</t>
  </si>
  <si>
    <t>Jun</t>
  </si>
  <si>
    <t>Jul</t>
  </si>
  <si>
    <t>Aug</t>
  </si>
  <si>
    <t>Sep</t>
  </si>
  <si>
    <t>Oct</t>
  </si>
  <si>
    <t>Nov</t>
  </si>
  <si>
    <t>Dec</t>
  </si>
  <si>
    <t>Count of QUANTITYORDERED</t>
  </si>
  <si>
    <t>Country</t>
  </si>
  <si>
    <t>Sum of sales</t>
  </si>
  <si>
    <t>Details for Sum of SALES - COUNTRY: Germany, TERRITORY: EMEA</t>
  </si>
  <si>
    <t>Deal Size</t>
  </si>
  <si>
    <t xml:space="preserve">Sales </t>
  </si>
  <si>
    <t>Average sales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</si>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</sst>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44" fontId="0" fillId="0" borderId="0" xfId="42" applyFont="1"/>
    <xf numFmtId="9" fontId="0" fillId="0" borderId="0" xfId="43" applyFont="1"/>
    <xf numFmtId="0" fontId="0" fillId="0" borderId="0" xfId="0" applyAlignment="1">
      <alignment horizontal="left" indent="1"/>
    </xf>
    <xf numFmtId="44" fontId="0" fillId="0" borderId="0" xfId="0" applyNumberFormat="1"/>
    <xf numFmtId="0" fontId="0" fillId="33" borderId="0" xfId="0" applyFill="1"/>
    <xf numFmtId="0" fontId="0" fillId="0" borderId="0" xfId="0" applyNumberFormat="1"/>
    <xf numFmtId="0" fontId="1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8">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numFmt numFmtId="1" formatCode="0"/>
    </dxf>
    <dxf>
      <numFmt numFmtId="19" formatCode="dd/mm/yyyy"/>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dxf>
    <dxf>
      <font>
        <b val="0"/>
        <i val="0"/>
        <strike val="0"/>
        <condense val="0"/>
        <extend val="0"/>
        <outline val="0"/>
        <shadow val="0"/>
        <u val="none"/>
        <vertAlign val="baseline"/>
        <sz val="11"/>
        <color theme="1"/>
        <name val="Calibri"/>
        <family val="2"/>
        <scheme val="minor"/>
      </font>
    </dxf>
    <dxf>
      <numFmt numFmtId="1" formatCode="0"/>
    </dxf>
    <dxf>
      <numFmt numFmtId="1" formatCode="0"/>
    </dxf>
  </dxfs>
  <tableStyles count="0" defaultTableStyle="TableStyleMedium2" defaultPivotStyle="PivotStyleLight16"/>
  <colors>
    <mruColors>
      <color rgb="FF00000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[sales_data_sample.xlsx]Sales Performance Analysis!PivotTable1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Analysis'!$B$3:$B$4</c:f>
              <c:strCache>
                <c:ptCount val="1"/>
                <c:pt idx="0">
                  <c:v>2003</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Analysis'!$B$5:$B$17</c:f>
              <c:numCache>
                <c:formatCode>_("₹"* #,##0.00_);_("₹"* \(#,##0.00\);_("₹"* "-"??_);_(@_)</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extLst>
            <c:ext xmlns:c16="http://schemas.microsoft.com/office/drawing/2014/chart" uri="{C3380CC4-5D6E-409C-BE32-E72D297353CC}">
              <c16:uniqueId val="{00000000-7461-4F69-A9E5-B41A9E72009C}"/>
            </c:ext>
          </c:extLst>
        </c:ser>
        <c:ser>
          <c:idx val="1"/>
          <c:order val="1"/>
          <c:tx>
            <c:strRef>
              <c:f>'Sales Performance Analysis'!$C$3:$C$4</c:f>
              <c:strCache>
                <c:ptCount val="1"/>
                <c:pt idx="0">
                  <c:v>2004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Analysis'!$C$5:$C$17</c:f>
              <c:numCache>
                <c:formatCode>_("₹"* #,##0.00_);_("₹"* \(#,##0.00\);_("₹"* "-"??_);_(@_)</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extLst>
            <c:ext xmlns:c16="http://schemas.microsoft.com/office/drawing/2014/chart" uri="{C3380CC4-5D6E-409C-BE32-E72D297353CC}">
              <c16:uniqueId val="{00000001-7461-4F69-A9E5-B41A9E72009C}"/>
            </c:ext>
          </c:extLst>
        </c:ser>
        <c:ser>
          <c:idx val="2"/>
          <c:order val="2"/>
          <c:tx>
            <c:strRef>
              <c:f>'Sales Performance Analysis'!$D$3:$D$4</c:f>
              <c:strCache>
                <c:ptCount val="1"/>
                <c:pt idx="0">
                  <c:v>2005</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Analysis'!$D$5:$D$17</c:f>
              <c:numCache>
                <c:formatCode>_("₹"* #,##0.00_);_("₹"* \(#,##0.00\);_("₹"* "-"??_);_(@_)</c:formatCode>
                <c:ptCount val="12"/>
                <c:pt idx="0">
                  <c:v>339543.42</c:v>
                </c:pt>
                <c:pt idx="1">
                  <c:v>358186.18000000005</c:v>
                </c:pt>
                <c:pt idx="2">
                  <c:v>374262.75999999989</c:v>
                </c:pt>
                <c:pt idx="3">
                  <c:v>261633.29000000007</c:v>
                </c:pt>
                <c:pt idx="4">
                  <c:v>457861.05999999965</c:v>
                </c:pt>
              </c:numCache>
            </c:numRef>
          </c:val>
          <c:extLst>
            <c:ext xmlns:c16="http://schemas.microsoft.com/office/drawing/2014/chart" uri="{C3380CC4-5D6E-409C-BE32-E72D297353CC}">
              <c16:uniqueId val="{00000002-7461-4F69-A9E5-B41A9E72009C}"/>
            </c:ext>
          </c:extLst>
        </c:ser>
        <c:dLbls>
          <c:showLegendKey val="0"/>
          <c:showVal val="0"/>
          <c:showCatName val="0"/>
          <c:showSerName val="0"/>
          <c:showPercent val="0"/>
          <c:showBubbleSize val="0"/>
        </c:dLbls>
        <c:gapWidth val="100"/>
        <c:overlap val="-24"/>
        <c:axId val="1549190720"/>
        <c:axId val="1549189280"/>
      </c:barChart>
      <c:catAx>
        <c:axId val="15491907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853300524934383"/>
              <c:y val="0.87969889180519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89280"/>
        <c:crosses val="autoZero"/>
        <c:auto val="1"/>
        <c:lblAlgn val="ctr"/>
        <c:lblOffset val="100"/>
        <c:noMultiLvlLbl val="0"/>
      </c:catAx>
      <c:valAx>
        <c:axId val="154918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Productline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2560192475940507"/>
          <c:y val="0.17581036745406825"/>
          <c:w val="0.45284711286089241"/>
          <c:h val="0.75474518810148727"/>
        </c:manualLayout>
      </c:layout>
      <c:pieChart>
        <c:varyColors val="1"/>
        <c:ser>
          <c:idx val="0"/>
          <c:order val="0"/>
          <c:dPt>
            <c:idx val="0"/>
            <c:bubble3D val="0"/>
            <c:spPr>
              <a:solidFill>
                <a:schemeClr val="accent5">
                  <a:shade val="47000"/>
                </a:schemeClr>
              </a:solidFill>
              <a:ln>
                <a:noFill/>
              </a:ln>
              <a:effectLst>
                <a:outerShdw blurRad="254000" sx="102000" sy="102000" algn="ctr" rotWithShape="0">
                  <a:prstClr val="black">
                    <a:alpha val="20000"/>
                  </a:prstClr>
                </a:outerShdw>
              </a:effectLst>
            </c:spPr>
          </c:dPt>
          <c:dPt>
            <c:idx val="1"/>
            <c:bubble3D val="0"/>
            <c:spPr>
              <a:solidFill>
                <a:schemeClr val="accent5">
                  <a:shade val="65000"/>
                </a:schemeClr>
              </a:solidFill>
              <a:ln>
                <a:noFill/>
              </a:ln>
              <a:effectLst>
                <a:outerShdw blurRad="254000" sx="102000" sy="102000" algn="ctr" rotWithShape="0">
                  <a:prstClr val="black">
                    <a:alpha val="20000"/>
                  </a:prstClr>
                </a:outerShdw>
              </a:effectLst>
            </c:spPr>
          </c:dPt>
          <c:dPt>
            <c:idx val="2"/>
            <c:bubble3D val="0"/>
            <c:spPr>
              <a:solidFill>
                <a:schemeClr val="accent5">
                  <a:shade val="82000"/>
                </a:schemeClr>
              </a:solidFill>
              <a:ln>
                <a:noFill/>
              </a:ln>
              <a:effectLst>
                <a:outerShdw blurRad="254000" sx="102000" sy="102000" algn="ctr" rotWithShape="0">
                  <a:prstClr val="black">
                    <a:alpha val="20000"/>
                  </a:prstClr>
                </a:outerShdw>
              </a:effectLst>
            </c:spPr>
          </c:dPt>
          <c:dPt>
            <c:idx val="3"/>
            <c:bubble3D val="0"/>
            <c:spPr>
              <a:solidFill>
                <a:schemeClr val="accent5"/>
              </a:solidFill>
              <a:ln>
                <a:noFill/>
              </a:ln>
              <a:effectLst>
                <a:outerShdw blurRad="254000" sx="102000" sy="102000" algn="ctr" rotWithShape="0">
                  <a:prstClr val="black">
                    <a:alpha val="20000"/>
                  </a:prstClr>
                </a:outerShdw>
              </a:effectLst>
            </c:spPr>
          </c:dPt>
          <c:dPt>
            <c:idx val="4"/>
            <c:bubble3D val="0"/>
            <c:spPr>
              <a:solidFill>
                <a:schemeClr val="accent5">
                  <a:tint val="83000"/>
                </a:schemeClr>
              </a:solidFill>
              <a:ln>
                <a:noFill/>
              </a:ln>
              <a:effectLst>
                <a:outerShdw blurRad="254000" sx="102000" sy="102000" algn="ctr" rotWithShape="0">
                  <a:prstClr val="black">
                    <a:alpha val="20000"/>
                  </a:prstClr>
                </a:outerShdw>
              </a:effectLst>
            </c:spPr>
          </c:dPt>
          <c:dPt>
            <c:idx val="5"/>
            <c:bubble3D val="0"/>
            <c:spPr>
              <a:solidFill>
                <a:schemeClr val="accent5">
                  <a:tint val="65000"/>
                </a:schemeClr>
              </a:solidFill>
              <a:ln>
                <a:noFill/>
              </a:ln>
              <a:effectLst>
                <a:outerShdw blurRad="254000" sx="102000" sy="102000" algn="ctr" rotWithShape="0">
                  <a:prstClr val="black">
                    <a:alpha val="20000"/>
                  </a:prstClr>
                </a:outerShdw>
              </a:effectLst>
            </c:spPr>
          </c:dPt>
          <c:dPt>
            <c:idx val="6"/>
            <c:bubble3D val="0"/>
            <c:spPr>
              <a:solidFill>
                <a:schemeClr val="accent5">
                  <a:tint val="48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Analysis'!$A$17:$A$23</c:f>
              <c:strCache>
                <c:ptCount val="7"/>
                <c:pt idx="0">
                  <c:v>Trains</c:v>
                </c:pt>
                <c:pt idx="1">
                  <c:v>Ships</c:v>
                </c:pt>
                <c:pt idx="2">
                  <c:v>Planes</c:v>
                </c:pt>
                <c:pt idx="3">
                  <c:v>Trucks and Buses</c:v>
                </c:pt>
                <c:pt idx="4">
                  <c:v>Motorcycles</c:v>
                </c:pt>
                <c:pt idx="5">
                  <c:v>Vintage Cars</c:v>
                </c:pt>
                <c:pt idx="6">
                  <c:v>Classic Cars</c:v>
                </c:pt>
              </c:strCache>
            </c:strRef>
          </c:cat>
          <c:val>
            <c:numRef>
              <c:f>'Product Analysis'!$B$17:$B$23</c:f>
              <c:numCache>
                <c:formatCode>General</c:formatCode>
                <c:ptCount val="7"/>
                <c:pt idx="0">
                  <c:v>226243.46999999997</c:v>
                </c:pt>
                <c:pt idx="1">
                  <c:v>714437.13</c:v>
                </c:pt>
                <c:pt idx="2">
                  <c:v>975003.57000000007</c:v>
                </c:pt>
                <c:pt idx="3">
                  <c:v>1127789.8399999996</c:v>
                </c:pt>
                <c:pt idx="4">
                  <c:v>1166388.3400000003</c:v>
                </c:pt>
                <c:pt idx="5">
                  <c:v>1903150.8399999992</c:v>
                </c:pt>
                <c:pt idx="6">
                  <c:v>3919615.6599999969</c:v>
                </c:pt>
              </c:numCache>
            </c:numRef>
          </c:val>
          <c:extLst>
            <c:ext xmlns:c16="http://schemas.microsoft.com/office/drawing/2014/chart" uri="{C3380CC4-5D6E-409C-BE32-E72D297353CC}">
              <c16:uniqueId val="{00000000-0CE7-44B7-80BE-587290044D9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'Geographic Analysis Map'!$B$2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'Geographic Analysis Map'!$A$3:$A$21</c:f>
              <c:strCache>
                <c:ptCount val="19"/>
                <c:pt idx="0">
                  <c:v>Ireland</c:v>
                </c:pt>
                <c:pt idx="1">
                  <c:v>Philippines</c:v>
                </c:pt>
                <c:pt idx="2">
                  <c:v>Belgium</c:v>
                </c:pt>
                <c:pt idx="3">
                  <c:v>Switzerland</c:v>
                </c:pt>
                <c:pt idx="4">
                  <c:v>Japan</c:v>
                </c:pt>
                <c:pt idx="5">
                  <c:v>Austria</c:v>
                </c:pt>
                <c:pt idx="6">
                  <c:v>Sweden</c:v>
                </c:pt>
                <c:pt idx="7">
                  <c:v>Germany</c:v>
                </c:pt>
                <c:pt idx="8">
                  <c:v>Canada</c:v>
                </c:pt>
                <c:pt idx="9">
                  <c:v>Denmark</c:v>
                </c:pt>
                <c:pt idx="10">
                  <c:v>Singapore</c:v>
                </c:pt>
                <c:pt idx="11">
                  <c:v>Norway</c:v>
                </c:pt>
                <c:pt idx="12">
                  <c:v>Finland</c:v>
                </c:pt>
                <c:pt idx="13">
                  <c:v>Italy</c:v>
                </c:pt>
                <c:pt idx="14">
                  <c:v>UK</c:v>
                </c:pt>
                <c:pt idx="15">
                  <c:v>Australia</c:v>
                </c:pt>
                <c:pt idx="16">
                  <c:v>France</c:v>
                </c:pt>
                <c:pt idx="17">
                  <c:v>Spain</c:v>
                </c:pt>
                <c:pt idx="18">
                  <c:v>USA</c:v>
                </c:pt>
              </c:strCache>
            </c:strRef>
          </c:cat>
          <c:val>
            <c:numRef>
              <c:f>'Geographic Analysis Map'!$B$3:$B$21</c:f>
              <c:numCache>
                <c:formatCode>_("₹"* #,##0.00_);_("₹"* \(#,##0.00\);_("₹"* "-"??_);_(@_)</c:formatCode>
                <c:ptCount val="19"/>
                <c:pt idx="0">
                  <c:v>57756.43</c:v>
                </c:pt>
                <c:pt idx="1">
                  <c:v>94015.73</c:v>
                </c:pt>
                <c:pt idx="2">
                  <c:v>108412.62</c:v>
                </c:pt>
                <c:pt idx="3">
                  <c:v>117713.55999999998</c:v>
                </c:pt>
                <c:pt idx="4">
                  <c:v>188167.80999999997</c:v>
                </c:pt>
                <c:pt idx="5">
                  <c:v>202062.53</c:v>
                </c:pt>
                <c:pt idx="6">
                  <c:v>210014.21</c:v>
                </c:pt>
                <c:pt idx="7">
                  <c:v>220472.08999999994</c:v>
                </c:pt>
                <c:pt idx="8">
                  <c:v>224078.55999999994</c:v>
                </c:pt>
                <c:pt idx="9">
                  <c:v>245637.15</c:v>
                </c:pt>
                <c:pt idx="10">
                  <c:v>288488.41000000003</c:v>
                </c:pt>
                <c:pt idx="11">
                  <c:v>307463.70000000013</c:v>
                </c:pt>
                <c:pt idx="12">
                  <c:v>329581.91000000009</c:v>
                </c:pt>
                <c:pt idx="13">
                  <c:v>374674.30999999976</c:v>
                </c:pt>
                <c:pt idx="14">
                  <c:v>478880.46000000008</c:v>
                </c:pt>
                <c:pt idx="15">
                  <c:v>630623.10000000009</c:v>
                </c:pt>
                <c:pt idx="16">
                  <c:v>1110916.5199999993</c:v>
                </c:pt>
                <c:pt idx="17">
                  <c:v>1215686.9200000009</c:v>
                </c:pt>
                <c:pt idx="18">
                  <c:v>3627982.83</c:v>
                </c:pt>
              </c:numCache>
            </c:numRef>
          </c:val>
          <c:extLst>
            <c:ext xmlns:c16="http://schemas.microsoft.com/office/drawing/2014/chart" uri="{C3380CC4-5D6E-409C-BE32-E72D297353CC}">
              <c16:uniqueId val="{00000000-D5C8-446F-9A51-ACCD29C6A0A4}"/>
            </c:ext>
          </c:extLst>
        </c:ser>
        <c:dLbls>
          <c:showLegendKey val="0"/>
          <c:showVal val="0"/>
          <c:showCatName val="0"/>
          <c:showSerName val="0"/>
          <c:showPercent val="0"/>
          <c:showBubbleSize val="0"/>
        </c:dLbls>
        <c:gapWidth val="100"/>
        <c:overlap val="-24"/>
        <c:axId val="1602468848"/>
        <c:axId val="1602462128"/>
      </c:barChart>
      <c:catAx>
        <c:axId val="1602468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62128"/>
        <c:crosses val="autoZero"/>
        <c:auto val="1"/>
        <c:lblAlgn val="ctr"/>
        <c:lblOffset val="100"/>
        <c:noMultiLvlLbl val="0"/>
      </c:catAx>
      <c:valAx>
        <c:axId val="1602462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6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Deal Size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'Deal Analysis'!$B$13</c:f>
              <c:strCache>
                <c:ptCount val="1"/>
                <c:pt idx="0">
                  <c:v>Sales </c:v>
                </c:pt>
              </c:strCache>
            </c:strRef>
          </c:tx>
          <c:spPr>
            <a:solidFill>
              <a:schemeClr val="accent5"/>
            </a:solidFill>
            <a:ln>
              <a:noFill/>
            </a:ln>
            <a:effectLst/>
          </c:spPr>
          <c:invertIfNegative val="0"/>
          <c:cat>
            <c:strRef>
              <c:f>'Deal Analysis'!$A$14:$A$16</c:f>
              <c:strCache>
                <c:ptCount val="3"/>
                <c:pt idx="0">
                  <c:v>Medium</c:v>
                </c:pt>
                <c:pt idx="1">
                  <c:v>Small</c:v>
                </c:pt>
                <c:pt idx="2">
                  <c:v>Large</c:v>
                </c:pt>
              </c:strCache>
            </c:strRef>
          </c:cat>
          <c:val>
            <c:numRef>
              <c:f>'Deal Analysis'!$B$14:$B$16</c:f>
              <c:numCache>
                <c:formatCode>_("₹"* #,##0.00_);_("₹"* \(#,##0.00\);_("₹"* "-"??_);_(@_)</c:formatCode>
                <c:ptCount val="3"/>
                <c:pt idx="0">
                  <c:v>6087432.2400000058</c:v>
                </c:pt>
                <c:pt idx="1">
                  <c:v>2643077.3499999968</c:v>
                </c:pt>
                <c:pt idx="2">
                  <c:v>1302119.2600000007</c:v>
                </c:pt>
              </c:numCache>
            </c:numRef>
          </c:val>
          <c:extLst>
            <c:ext xmlns:c16="http://schemas.microsoft.com/office/drawing/2014/chart" uri="{C3380CC4-5D6E-409C-BE32-E72D297353CC}">
              <c16:uniqueId val="{00000000-3A46-417D-A1F0-77F74B6EA0A9}"/>
            </c:ext>
          </c:extLst>
        </c:ser>
        <c:dLbls>
          <c:showLegendKey val="0"/>
          <c:showVal val="0"/>
          <c:showCatName val="0"/>
          <c:showSerName val="0"/>
          <c:showPercent val="0"/>
          <c:showBubbleSize val="0"/>
        </c:dLbls>
        <c:gapWidth val="199"/>
        <c:axId val="1602461648"/>
        <c:axId val="1602453968"/>
      </c:barChart>
      <c:catAx>
        <c:axId val="16024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2453968"/>
        <c:crosses val="autoZero"/>
        <c:auto val="1"/>
        <c:lblAlgn val="ctr"/>
        <c:lblOffset val="100"/>
        <c:noMultiLvlLbl val="0"/>
      </c:catAx>
      <c:valAx>
        <c:axId val="16024539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Pricing</a:t>
            </a:r>
            <a:r>
              <a:rPr lang="en-IN" baseline="0"/>
              <a:t> &amp; Quantity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'Table1 (2)'!$B$2:$B$2824</c:f>
              <c:numCache>
                <c:formatCode>0</c:formatCode>
                <c:ptCount val="2823"/>
                <c:pt idx="0">
                  <c:v>30</c:v>
                </c:pt>
                <c:pt idx="1">
                  <c:v>34</c:v>
                </c:pt>
                <c:pt idx="2">
                  <c:v>41</c:v>
                </c:pt>
                <c:pt idx="3">
                  <c:v>45</c:v>
                </c:pt>
                <c:pt idx="4">
                  <c:v>49</c:v>
                </c:pt>
                <c:pt idx="5">
                  <c:v>36</c:v>
                </c:pt>
                <c:pt idx="6">
                  <c:v>29</c:v>
                </c:pt>
                <c:pt idx="7">
                  <c:v>48</c:v>
                </c:pt>
                <c:pt idx="8">
                  <c:v>22</c:v>
                </c:pt>
                <c:pt idx="9">
                  <c:v>41</c:v>
                </c:pt>
                <c:pt idx="10">
                  <c:v>37</c:v>
                </c:pt>
                <c:pt idx="11">
                  <c:v>23</c:v>
                </c:pt>
                <c:pt idx="12">
                  <c:v>28</c:v>
                </c:pt>
                <c:pt idx="13">
                  <c:v>34</c:v>
                </c:pt>
                <c:pt idx="14">
                  <c:v>45</c:v>
                </c:pt>
                <c:pt idx="15">
                  <c:v>36</c:v>
                </c:pt>
                <c:pt idx="16">
                  <c:v>23</c:v>
                </c:pt>
                <c:pt idx="17">
                  <c:v>41</c:v>
                </c:pt>
                <c:pt idx="18">
                  <c:v>46</c:v>
                </c:pt>
                <c:pt idx="19">
                  <c:v>42</c:v>
                </c:pt>
                <c:pt idx="20">
                  <c:v>41</c:v>
                </c:pt>
                <c:pt idx="21">
                  <c:v>20</c:v>
                </c:pt>
                <c:pt idx="22">
                  <c:v>21</c:v>
                </c:pt>
                <c:pt idx="23">
                  <c:v>42</c:v>
                </c:pt>
                <c:pt idx="24">
                  <c:v>24</c:v>
                </c:pt>
                <c:pt idx="25">
                  <c:v>66</c:v>
                </c:pt>
                <c:pt idx="26">
                  <c:v>26</c:v>
                </c:pt>
                <c:pt idx="27">
                  <c:v>29</c:v>
                </c:pt>
                <c:pt idx="28">
                  <c:v>38</c:v>
                </c:pt>
                <c:pt idx="29">
                  <c:v>37</c:v>
                </c:pt>
                <c:pt idx="30">
                  <c:v>45</c:v>
                </c:pt>
                <c:pt idx="31">
                  <c:v>21</c:v>
                </c:pt>
                <c:pt idx="32">
                  <c:v>34</c:v>
                </c:pt>
                <c:pt idx="33">
                  <c:v>23</c:v>
                </c:pt>
                <c:pt idx="34">
                  <c:v>42</c:v>
                </c:pt>
                <c:pt idx="35">
                  <c:v>47</c:v>
                </c:pt>
                <c:pt idx="36">
                  <c:v>35</c:v>
                </c:pt>
                <c:pt idx="37">
                  <c:v>29</c:v>
                </c:pt>
                <c:pt idx="38">
                  <c:v>34</c:v>
                </c:pt>
                <c:pt idx="39">
                  <c:v>32</c:v>
                </c:pt>
                <c:pt idx="40">
                  <c:v>21</c:v>
                </c:pt>
                <c:pt idx="41">
                  <c:v>34</c:v>
                </c:pt>
                <c:pt idx="42">
                  <c:v>37</c:v>
                </c:pt>
                <c:pt idx="43">
                  <c:v>47</c:v>
                </c:pt>
                <c:pt idx="44">
                  <c:v>48</c:v>
                </c:pt>
                <c:pt idx="45">
                  <c:v>40</c:v>
                </c:pt>
                <c:pt idx="46">
                  <c:v>26</c:v>
                </c:pt>
                <c:pt idx="47">
                  <c:v>30</c:v>
                </c:pt>
                <c:pt idx="48">
                  <c:v>32</c:v>
                </c:pt>
                <c:pt idx="49">
                  <c:v>41</c:v>
                </c:pt>
                <c:pt idx="50">
                  <c:v>36</c:v>
                </c:pt>
                <c:pt idx="51">
                  <c:v>24</c:v>
                </c:pt>
                <c:pt idx="52">
                  <c:v>23</c:v>
                </c:pt>
                <c:pt idx="53">
                  <c:v>50</c:v>
                </c:pt>
                <c:pt idx="54">
                  <c:v>39</c:v>
                </c:pt>
                <c:pt idx="55">
                  <c:v>29</c:v>
                </c:pt>
                <c:pt idx="56">
                  <c:v>27</c:v>
                </c:pt>
                <c:pt idx="57">
                  <c:v>37</c:v>
                </c:pt>
                <c:pt idx="58">
                  <c:v>37</c:v>
                </c:pt>
                <c:pt idx="59">
                  <c:v>27</c:v>
                </c:pt>
                <c:pt idx="60">
                  <c:v>42</c:v>
                </c:pt>
                <c:pt idx="61">
                  <c:v>38</c:v>
                </c:pt>
                <c:pt idx="62">
                  <c:v>24</c:v>
                </c:pt>
                <c:pt idx="63">
                  <c:v>23</c:v>
                </c:pt>
                <c:pt idx="64">
                  <c:v>47</c:v>
                </c:pt>
                <c:pt idx="65">
                  <c:v>22</c:v>
                </c:pt>
                <c:pt idx="66">
                  <c:v>44</c:v>
                </c:pt>
                <c:pt idx="67">
                  <c:v>40</c:v>
                </c:pt>
                <c:pt idx="68">
                  <c:v>22</c:v>
                </c:pt>
                <c:pt idx="69">
                  <c:v>47</c:v>
                </c:pt>
                <c:pt idx="70">
                  <c:v>39</c:v>
                </c:pt>
                <c:pt idx="71">
                  <c:v>34</c:v>
                </c:pt>
                <c:pt idx="72">
                  <c:v>45</c:v>
                </c:pt>
                <c:pt idx="73">
                  <c:v>20</c:v>
                </c:pt>
                <c:pt idx="74">
                  <c:v>40</c:v>
                </c:pt>
                <c:pt idx="75">
                  <c:v>26</c:v>
                </c:pt>
                <c:pt idx="76">
                  <c:v>39</c:v>
                </c:pt>
                <c:pt idx="77">
                  <c:v>50</c:v>
                </c:pt>
                <c:pt idx="78">
                  <c:v>45</c:v>
                </c:pt>
                <c:pt idx="79">
                  <c:v>45</c:v>
                </c:pt>
                <c:pt idx="80">
                  <c:v>27</c:v>
                </c:pt>
                <c:pt idx="81">
                  <c:v>46</c:v>
                </c:pt>
                <c:pt idx="82">
                  <c:v>31</c:v>
                </c:pt>
                <c:pt idx="83">
                  <c:v>33</c:v>
                </c:pt>
                <c:pt idx="84">
                  <c:v>22</c:v>
                </c:pt>
                <c:pt idx="85">
                  <c:v>20</c:v>
                </c:pt>
                <c:pt idx="86">
                  <c:v>41</c:v>
                </c:pt>
                <c:pt idx="87">
                  <c:v>45</c:v>
                </c:pt>
                <c:pt idx="88">
                  <c:v>49</c:v>
                </c:pt>
                <c:pt idx="89">
                  <c:v>34</c:v>
                </c:pt>
                <c:pt idx="90">
                  <c:v>49</c:v>
                </c:pt>
                <c:pt idx="91">
                  <c:v>39</c:v>
                </c:pt>
                <c:pt idx="92">
                  <c:v>43</c:v>
                </c:pt>
                <c:pt idx="93">
                  <c:v>41</c:v>
                </c:pt>
                <c:pt idx="94">
                  <c:v>36</c:v>
                </c:pt>
                <c:pt idx="95">
                  <c:v>27</c:v>
                </c:pt>
                <c:pt idx="96">
                  <c:v>29</c:v>
                </c:pt>
                <c:pt idx="97">
                  <c:v>20</c:v>
                </c:pt>
                <c:pt idx="98">
                  <c:v>37</c:v>
                </c:pt>
                <c:pt idx="99">
                  <c:v>26</c:v>
                </c:pt>
                <c:pt idx="100">
                  <c:v>39</c:v>
                </c:pt>
                <c:pt idx="101">
                  <c:v>22</c:v>
                </c:pt>
                <c:pt idx="102">
                  <c:v>22</c:v>
                </c:pt>
                <c:pt idx="103">
                  <c:v>21</c:v>
                </c:pt>
                <c:pt idx="104">
                  <c:v>66</c:v>
                </c:pt>
                <c:pt idx="105">
                  <c:v>56</c:v>
                </c:pt>
                <c:pt idx="106">
                  <c:v>50</c:v>
                </c:pt>
                <c:pt idx="107">
                  <c:v>46</c:v>
                </c:pt>
                <c:pt idx="108">
                  <c:v>33</c:v>
                </c:pt>
                <c:pt idx="109">
                  <c:v>49</c:v>
                </c:pt>
                <c:pt idx="110">
                  <c:v>32</c:v>
                </c:pt>
                <c:pt idx="111">
                  <c:v>44</c:v>
                </c:pt>
                <c:pt idx="112">
                  <c:v>24</c:v>
                </c:pt>
                <c:pt idx="113">
                  <c:v>26</c:v>
                </c:pt>
                <c:pt idx="114">
                  <c:v>45</c:v>
                </c:pt>
                <c:pt idx="115">
                  <c:v>39</c:v>
                </c:pt>
                <c:pt idx="116">
                  <c:v>49</c:v>
                </c:pt>
                <c:pt idx="117">
                  <c:v>20</c:v>
                </c:pt>
                <c:pt idx="118">
                  <c:v>27</c:v>
                </c:pt>
                <c:pt idx="119">
                  <c:v>30</c:v>
                </c:pt>
                <c:pt idx="120">
                  <c:v>25</c:v>
                </c:pt>
                <c:pt idx="121">
                  <c:v>24</c:v>
                </c:pt>
                <c:pt idx="122">
                  <c:v>22</c:v>
                </c:pt>
                <c:pt idx="123">
                  <c:v>33</c:v>
                </c:pt>
                <c:pt idx="124">
                  <c:v>47</c:v>
                </c:pt>
                <c:pt idx="125">
                  <c:v>25</c:v>
                </c:pt>
                <c:pt idx="126">
                  <c:v>26</c:v>
                </c:pt>
                <c:pt idx="127">
                  <c:v>48</c:v>
                </c:pt>
                <c:pt idx="128">
                  <c:v>39</c:v>
                </c:pt>
                <c:pt idx="129">
                  <c:v>34</c:v>
                </c:pt>
                <c:pt idx="130">
                  <c:v>32</c:v>
                </c:pt>
                <c:pt idx="131">
                  <c:v>64</c:v>
                </c:pt>
                <c:pt idx="132">
                  <c:v>19</c:v>
                </c:pt>
                <c:pt idx="133">
                  <c:v>42</c:v>
                </c:pt>
                <c:pt idx="134">
                  <c:v>31</c:v>
                </c:pt>
                <c:pt idx="135">
                  <c:v>22</c:v>
                </c:pt>
                <c:pt idx="136">
                  <c:v>26</c:v>
                </c:pt>
                <c:pt idx="137">
                  <c:v>20</c:v>
                </c:pt>
                <c:pt idx="138">
                  <c:v>21</c:v>
                </c:pt>
                <c:pt idx="139">
                  <c:v>33</c:v>
                </c:pt>
                <c:pt idx="140">
                  <c:v>28</c:v>
                </c:pt>
                <c:pt idx="141">
                  <c:v>26</c:v>
                </c:pt>
                <c:pt idx="142">
                  <c:v>31</c:v>
                </c:pt>
                <c:pt idx="143">
                  <c:v>48</c:v>
                </c:pt>
                <c:pt idx="144">
                  <c:v>50</c:v>
                </c:pt>
                <c:pt idx="145">
                  <c:v>28</c:v>
                </c:pt>
                <c:pt idx="146">
                  <c:v>26</c:v>
                </c:pt>
                <c:pt idx="147">
                  <c:v>32</c:v>
                </c:pt>
                <c:pt idx="148">
                  <c:v>44</c:v>
                </c:pt>
                <c:pt idx="149">
                  <c:v>30</c:v>
                </c:pt>
                <c:pt idx="150">
                  <c:v>38</c:v>
                </c:pt>
                <c:pt idx="151">
                  <c:v>40</c:v>
                </c:pt>
                <c:pt idx="152">
                  <c:v>46</c:v>
                </c:pt>
                <c:pt idx="153">
                  <c:v>26</c:v>
                </c:pt>
                <c:pt idx="154">
                  <c:v>27</c:v>
                </c:pt>
                <c:pt idx="155">
                  <c:v>43</c:v>
                </c:pt>
                <c:pt idx="156">
                  <c:v>35</c:v>
                </c:pt>
                <c:pt idx="157">
                  <c:v>37</c:v>
                </c:pt>
                <c:pt idx="158">
                  <c:v>37</c:v>
                </c:pt>
                <c:pt idx="159">
                  <c:v>27</c:v>
                </c:pt>
                <c:pt idx="160">
                  <c:v>38</c:v>
                </c:pt>
                <c:pt idx="161">
                  <c:v>33</c:v>
                </c:pt>
                <c:pt idx="162">
                  <c:v>42</c:v>
                </c:pt>
                <c:pt idx="163">
                  <c:v>42</c:v>
                </c:pt>
                <c:pt idx="164">
                  <c:v>48</c:v>
                </c:pt>
                <c:pt idx="165">
                  <c:v>41</c:v>
                </c:pt>
                <c:pt idx="166">
                  <c:v>30</c:v>
                </c:pt>
                <c:pt idx="167">
                  <c:v>27</c:v>
                </c:pt>
                <c:pt idx="168">
                  <c:v>21</c:v>
                </c:pt>
                <c:pt idx="169">
                  <c:v>20</c:v>
                </c:pt>
                <c:pt idx="170">
                  <c:v>41</c:v>
                </c:pt>
                <c:pt idx="171">
                  <c:v>27</c:v>
                </c:pt>
                <c:pt idx="172">
                  <c:v>28</c:v>
                </c:pt>
                <c:pt idx="173">
                  <c:v>24</c:v>
                </c:pt>
                <c:pt idx="174">
                  <c:v>44</c:v>
                </c:pt>
                <c:pt idx="175">
                  <c:v>50</c:v>
                </c:pt>
                <c:pt idx="176">
                  <c:v>21</c:v>
                </c:pt>
                <c:pt idx="177">
                  <c:v>33</c:v>
                </c:pt>
                <c:pt idx="178">
                  <c:v>33</c:v>
                </c:pt>
                <c:pt idx="179">
                  <c:v>31</c:v>
                </c:pt>
                <c:pt idx="180">
                  <c:v>41</c:v>
                </c:pt>
                <c:pt idx="181">
                  <c:v>45</c:v>
                </c:pt>
                <c:pt idx="182">
                  <c:v>33</c:v>
                </c:pt>
                <c:pt idx="183">
                  <c:v>45</c:v>
                </c:pt>
                <c:pt idx="184">
                  <c:v>26</c:v>
                </c:pt>
                <c:pt idx="185">
                  <c:v>12</c:v>
                </c:pt>
                <c:pt idx="186">
                  <c:v>41</c:v>
                </c:pt>
                <c:pt idx="187">
                  <c:v>33</c:v>
                </c:pt>
                <c:pt idx="188">
                  <c:v>46</c:v>
                </c:pt>
                <c:pt idx="189">
                  <c:v>33</c:v>
                </c:pt>
                <c:pt idx="190">
                  <c:v>20</c:v>
                </c:pt>
                <c:pt idx="191">
                  <c:v>44</c:v>
                </c:pt>
                <c:pt idx="192">
                  <c:v>33</c:v>
                </c:pt>
                <c:pt idx="193">
                  <c:v>21</c:v>
                </c:pt>
                <c:pt idx="194">
                  <c:v>47</c:v>
                </c:pt>
                <c:pt idx="195">
                  <c:v>46</c:v>
                </c:pt>
                <c:pt idx="196">
                  <c:v>32</c:v>
                </c:pt>
                <c:pt idx="197">
                  <c:v>42</c:v>
                </c:pt>
                <c:pt idx="198">
                  <c:v>44</c:v>
                </c:pt>
                <c:pt idx="199">
                  <c:v>35</c:v>
                </c:pt>
                <c:pt idx="200">
                  <c:v>41</c:v>
                </c:pt>
                <c:pt idx="201">
                  <c:v>46</c:v>
                </c:pt>
                <c:pt idx="202">
                  <c:v>31</c:v>
                </c:pt>
                <c:pt idx="203">
                  <c:v>38</c:v>
                </c:pt>
                <c:pt idx="204">
                  <c:v>42</c:v>
                </c:pt>
                <c:pt idx="205">
                  <c:v>33</c:v>
                </c:pt>
                <c:pt idx="206">
                  <c:v>48</c:v>
                </c:pt>
                <c:pt idx="207">
                  <c:v>42</c:v>
                </c:pt>
                <c:pt idx="208">
                  <c:v>32</c:v>
                </c:pt>
                <c:pt idx="209">
                  <c:v>34</c:v>
                </c:pt>
                <c:pt idx="210">
                  <c:v>33</c:v>
                </c:pt>
                <c:pt idx="211">
                  <c:v>36</c:v>
                </c:pt>
                <c:pt idx="212">
                  <c:v>27</c:v>
                </c:pt>
                <c:pt idx="213">
                  <c:v>21</c:v>
                </c:pt>
                <c:pt idx="214">
                  <c:v>21</c:v>
                </c:pt>
                <c:pt idx="215">
                  <c:v>38</c:v>
                </c:pt>
                <c:pt idx="216">
                  <c:v>30</c:v>
                </c:pt>
                <c:pt idx="217">
                  <c:v>49</c:v>
                </c:pt>
                <c:pt idx="218">
                  <c:v>43</c:v>
                </c:pt>
                <c:pt idx="219">
                  <c:v>41</c:v>
                </c:pt>
                <c:pt idx="220">
                  <c:v>38</c:v>
                </c:pt>
                <c:pt idx="221">
                  <c:v>28</c:v>
                </c:pt>
                <c:pt idx="222">
                  <c:v>43</c:v>
                </c:pt>
                <c:pt idx="223">
                  <c:v>25</c:v>
                </c:pt>
                <c:pt idx="224">
                  <c:v>38</c:v>
                </c:pt>
                <c:pt idx="225">
                  <c:v>41</c:v>
                </c:pt>
                <c:pt idx="226">
                  <c:v>28</c:v>
                </c:pt>
                <c:pt idx="227">
                  <c:v>25</c:v>
                </c:pt>
                <c:pt idx="228">
                  <c:v>41</c:v>
                </c:pt>
                <c:pt idx="229">
                  <c:v>39</c:v>
                </c:pt>
                <c:pt idx="230">
                  <c:v>21</c:v>
                </c:pt>
                <c:pt idx="231">
                  <c:v>27</c:v>
                </c:pt>
                <c:pt idx="232">
                  <c:v>33</c:v>
                </c:pt>
                <c:pt idx="233">
                  <c:v>29</c:v>
                </c:pt>
                <c:pt idx="234">
                  <c:v>49</c:v>
                </c:pt>
                <c:pt idx="235">
                  <c:v>49</c:v>
                </c:pt>
                <c:pt idx="236">
                  <c:v>20</c:v>
                </c:pt>
                <c:pt idx="237">
                  <c:v>39</c:v>
                </c:pt>
                <c:pt idx="238">
                  <c:v>40</c:v>
                </c:pt>
                <c:pt idx="239">
                  <c:v>49</c:v>
                </c:pt>
                <c:pt idx="240">
                  <c:v>21</c:v>
                </c:pt>
                <c:pt idx="241">
                  <c:v>50</c:v>
                </c:pt>
                <c:pt idx="242">
                  <c:v>20</c:v>
                </c:pt>
                <c:pt idx="243">
                  <c:v>49</c:v>
                </c:pt>
                <c:pt idx="244">
                  <c:v>38</c:v>
                </c:pt>
                <c:pt idx="245">
                  <c:v>35</c:v>
                </c:pt>
                <c:pt idx="246">
                  <c:v>40</c:v>
                </c:pt>
                <c:pt idx="247">
                  <c:v>28</c:v>
                </c:pt>
                <c:pt idx="248">
                  <c:v>25</c:v>
                </c:pt>
                <c:pt idx="249">
                  <c:v>36</c:v>
                </c:pt>
                <c:pt idx="250">
                  <c:v>43</c:v>
                </c:pt>
                <c:pt idx="251">
                  <c:v>32</c:v>
                </c:pt>
                <c:pt idx="252">
                  <c:v>46</c:v>
                </c:pt>
                <c:pt idx="253">
                  <c:v>48</c:v>
                </c:pt>
                <c:pt idx="254">
                  <c:v>43</c:v>
                </c:pt>
                <c:pt idx="255">
                  <c:v>49</c:v>
                </c:pt>
                <c:pt idx="256">
                  <c:v>24</c:v>
                </c:pt>
                <c:pt idx="257">
                  <c:v>26</c:v>
                </c:pt>
                <c:pt idx="258">
                  <c:v>30</c:v>
                </c:pt>
                <c:pt idx="259">
                  <c:v>24</c:v>
                </c:pt>
                <c:pt idx="260">
                  <c:v>55</c:v>
                </c:pt>
                <c:pt idx="261">
                  <c:v>22</c:v>
                </c:pt>
                <c:pt idx="262">
                  <c:v>49</c:v>
                </c:pt>
                <c:pt idx="263">
                  <c:v>44</c:v>
                </c:pt>
                <c:pt idx="264">
                  <c:v>66</c:v>
                </c:pt>
                <c:pt idx="265">
                  <c:v>21</c:v>
                </c:pt>
                <c:pt idx="266">
                  <c:v>34</c:v>
                </c:pt>
                <c:pt idx="267">
                  <c:v>43</c:v>
                </c:pt>
                <c:pt idx="268">
                  <c:v>46</c:v>
                </c:pt>
                <c:pt idx="269">
                  <c:v>33</c:v>
                </c:pt>
                <c:pt idx="270">
                  <c:v>42</c:v>
                </c:pt>
                <c:pt idx="271">
                  <c:v>34</c:v>
                </c:pt>
                <c:pt idx="272">
                  <c:v>47</c:v>
                </c:pt>
                <c:pt idx="273">
                  <c:v>33</c:v>
                </c:pt>
                <c:pt idx="274">
                  <c:v>24</c:v>
                </c:pt>
                <c:pt idx="275">
                  <c:v>26</c:v>
                </c:pt>
                <c:pt idx="276">
                  <c:v>30</c:v>
                </c:pt>
                <c:pt idx="277">
                  <c:v>43</c:v>
                </c:pt>
                <c:pt idx="278">
                  <c:v>25</c:v>
                </c:pt>
                <c:pt idx="279">
                  <c:v>27</c:v>
                </c:pt>
                <c:pt idx="280">
                  <c:v>27</c:v>
                </c:pt>
                <c:pt idx="281">
                  <c:v>24</c:v>
                </c:pt>
                <c:pt idx="282">
                  <c:v>34</c:v>
                </c:pt>
                <c:pt idx="283">
                  <c:v>46</c:v>
                </c:pt>
                <c:pt idx="284">
                  <c:v>27</c:v>
                </c:pt>
                <c:pt idx="285">
                  <c:v>33</c:v>
                </c:pt>
                <c:pt idx="286">
                  <c:v>47</c:v>
                </c:pt>
                <c:pt idx="287">
                  <c:v>49</c:v>
                </c:pt>
                <c:pt idx="288">
                  <c:v>40</c:v>
                </c:pt>
                <c:pt idx="289">
                  <c:v>37</c:v>
                </c:pt>
                <c:pt idx="290">
                  <c:v>47</c:v>
                </c:pt>
                <c:pt idx="291">
                  <c:v>45</c:v>
                </c:pt>
                <c:pt idx="292">
                  <c:v>37</c:v>
                </c:pt>
                <c:pt idx="293">
                  <c:v>48</c:v>
                </c:pt>
                <c:pt idx="294">
                  <c:v>31</c:v>
                </c:pt>
                <c:pt idx="295">
                  <c:v>46</c:v>
                </c:pt>
                <c:pt idx="296">
                  <c:v>47</c:v>
                </c:pt>
                <c:pt idx="297">
                  <c:v>28</c:v>
                </c:pt>
                <c:pt idx="298">
                  <c:v>40</c:v>
                </c:pt>
                <c:pt idx="299">
                  <c:v>20</c:v>
                </c:pt>
                <c:pt idx="300">
                  <c:v>39</c:v>
                </c:pt>
                <c:pt idx="301">
                  <c:v>25</c:v>
                </c:pt>
                <c:pt idx="302">
                  <c:v>29</c:v>
                </c:pt>
                <c:pt idx="303">
                  <c:v>22</c:v>
                </c:pt>
                <c:pt idx="304">
                  <c:v>22</c:v>
                </c:pt>
                <c:pt idx="305">
                  <c:v>47</c:v>
                </c:pt>
                <c:pt idx="306">
                  <c:v>45</c:v>
                </c:pt>
                <c:pt idx="307">
                  <c:v>29</c:v>
                </c:pt>
                <c:pt idx="308">
                  <c:v>24</c:v>
                </c:pt>
                <c:pt idx="309">
                  <c:v>35</c:v>
                </c:pt>
                <c:pt idx="310">
                  <c:v>46</c:v>
                </c:pt>
                <c:pt idx="311">
                  <c:v>44</c:v>
                </c:pt>
                <c:pt idx="312">
                  <c:v>34</c:v>
                </c:pt>
                <c:pt idx="313">
                  <c:v>35</c:v>
                </c:pt>
                <c:pt idx="314">
                  <c:v>25</c:v>
                </c:pt>
                <c:pt idx="315">
                  <c:v>10</c:v>
                </c:pt>
                <c:pt idx="316">
                  <c:v>29</c:v>
                </c:pt>
                <c:pt idx="317">
                  <c:v>39</c:v>
                </c:pt>
                <c:pt idx="318">
                  <c:v>42</c:v>
                </c:pt>
                <c:pt idx="319">
                  <c:v>46</c:v>
                </c:pt>
                <c:pt idx="320">
                  <c:v>49</c:v>
                </c:pt>
                <c:pt idx="321">
                  <c:v>27</c:v>
                </c:pt>
                <c:pt idx="322">
                  <c:v>50</c:v>
                </c:pt>
                <c:pt idx="323">
                  <c:v>43</c:v>
                </c:pt>
                <c:pt idx="324">
                  <c:v>38</c:v>
                </c:pt>
                <c:pt idx="325">
                  <c:v>20</c:v>
                </c:pt>
                <c:pt idx="326">
                  <c:v>27</c:v>
                </c:pt>
                <c:pt idx="327">
                  <c:v>49</c:v>
                </c:pt>
                <c:pt idx="328">
                  <c:v>27</c:v>
                </c:pt>
                <c:pt idx="329">
                  <c:v>39</c:v>
                </c:pt>
                <c:pt idx="330">
                  <c:v>24</c:v>
                </c:pt>
                <c:pt idx="331">
                  <c:v>45</c:v>
                </c:pt>
                <c:pt idx="332">
                  <c:v>20</c:v>
                </c:pt>
                <c:pt idx="333">
                  <c:v>36</c:v>
                </c:pt>
                <c:pt idx="334">
                  <c:v>24</c:v>
                </c:pt>
                <c:pt idx="335">
                  <c:v>49</c:v>
                </c:pt>
                <c:pt idx="336">
                  <c:v>26</c:v>
                </c:pt>
                <c:pt idx="337">
                  <c:v>49</c:v>
                </c:pt>
                <c:pt idx="338">
                  <c:v>34</c:v>
                </c:pt>
                <c:pt idx="339">
                  <c:v>34</c:v>
                </c:pt>
                <c:pt idx="340">
                  <c:v>33</c:v>
                </c:pt>
                <c:pt idx="341">
                  <c:v>22</c:v>
                </c:pt>
                <c:pt idx="342">
                  <c:v>39</c:v>
                </c:pt>
                <c:pt idx="343">
                  <c:v>32</c:v>
                </c:pt>
                <c:pt idx="344">
                  <c:v>24</c:v>
                </c:pt>
                <c:pt idx="345">
                  <c:v>21</c:v>
                </c:pt>
                <c:pt idx="346">
                  <c:v>24</c:v>
                </c:pt>
                <c:pt idx="347">
                  <c:v>36</c:v>
                </c:pt>
                <c:pt idx="348">
                  <c:v>20</c:v>
                </c:pt>
                <c:pt idx="349">
                  <c:v>30</c:v>
                </c:pt>
                <c:pt idx="350">
                  <c:v>44</c:v>
                </c:pt>
                <c:pt idx="351">
                  <c:v>28</c:v>
                </c:pt>
                <c:pt idx="352">
                  <c:v>37</c:v>
                </c:pt>
                <c:pt idx="353">
                  <c:v>20</c:v>
                </c:pt>
                <c:pt idx="354">
                  <c:v>25</c:v>
                </c:pt>
                <c:pt idx="355">
                  <c:v>35</c:v>
                </c:pt>
                <c:pt idx="356">
                  <c:v>38</c:v>
                </c:pt>
                <c:pt idx="357">
                  <c:v>41</c:v>
                </c:pt>
                <c:pt idx="358">
                  <c:v>22</c:v>
                </c:pt>
                <c:pt idx="359">
                  <c:v>49</c:v>
                </c:pt>
                <c:pt idx="360">
                  <c:v>38</c:v>
                </c:pt>
                <c:pt idx="361">
                  <c:v>33</c:v>
                </c:pt>
                <c:pt idx="362">
                  <c:v>36</c:v>
                </c:pt>
                <c:pt idx="363">
                  <c:v>34</c:v>
                </c:pt>
                <c:pt idx="364">
                  <c:v>24</c:v>
                </c:pt>
                <c:pt idx="365">
                  <c:v>36</c:v>
                </c:pt>
                <c:pt idx="366">
                  <c:v>34</c:v>
                </c:pt>
                <c:pt idx="367">
                  <c:v>41</c:v>
                </c:pt>
                <c:pt idx="368">
                  <c:v>46</c:v>
                </c:pt>
                <c:pt idx="369">
                  <c:v>24</c:v>
                </c:pt>
                <c:pt idx="370">
                  <c:v>21</c:v>
                </c:pt>
                <c:pt idx="371">
                  <c:v>24</c:v>
                </c:pt>
                <c:pt idx="372">
                  <c:v>48</c:v>
                </c:pt>
                <c:pt idx="373">
                  <c:v>26</c:v>
                </c:pt>
                <c:pt idx="374">
                  <c:v>37</c:v>
                </c:pt>
                <c:pt idx="375">
                  <c:v>49</c:v>
                </c:pt>
                <c:pt idx="376">
                  <c:v>34</c:v>
                </c:pt>
                <c:pt idx="377">
                  <c:v>48</c:v>
                </c:pt>
                <c:pt idx="378">
                  <c:v>36</c:v>
                </c:pt>
                <c:pt idx="379">
                  <c:v>46</c:v>
                </c:pt>
                <c:pt idx="380">
                  <c:v>46</c:v>
                </c:pt>
                <c:pt idx="381">
                  <c:v>31</c:v>
                </c:pt>
                <c:pt idx="382">
                  <c:v>41</c:v>
                </c:pt>
                <c:pt idx="383">
                  <c:v>21</c:v>
                </c:pt>
                <c:pt idx="384">
                  <c:v>38</c:v>
                </c:pt>
                <c:pt idx="385">
                  <c:v>45</c:v>
                </c:pt>
                <c:pt idx="386">
                  <c:v>26</c:v>
                </c:pt>
                <c:pt idx="387">
                  <c:v>38</c:v>
                </c:pt>
                <c:pt idx="388">
                  <c:v>48</c:v>
                </c:pt>
                <c:pt idx="389">
                  <c:v>42</c:v>
                </c:pt>
                <c:pt idx="390">
                  <c:v>49</c:v>
                </c:pt>
                <c:pt idx="391">
                  <c:v>32</c:v>
                </c:pt>
                <c:pt idx="392">
                  <c:v>54</c:v>
                </c:pt>
                <c:pt idx="393">
                  <c:v>33</c:v>
                </c:pt>
                <c:pt idx="394">
                  <c:v>36</c:v>
                </c:pt>
                <c:pt idx="395">
                  <c:v>20</c:v>
                </c:pt>
                <c:pt idx="396">
                  <c:v>29</c:v>
                </c:pt>
                <c:pt idx="397">
                  <c:v>33</c:v>
                </c:pt>
                <c:pt idx="398">
                  <c:v>50</c:v>
                </c:pt>
                <c:pt idx="399">
                  <c:v>41</c:v>
                </c:pt>
                <c:pt idx="400">
                  <c:v>36</c:v>
                </c:pt>
                <c:pt idx="401">
                  <c:v>27</c:v>
                </c:pt>
                <c:pt idx="402">
                  <c:v>47</c:v>
                </c:pt>
                <c:pt idx="403">
                  <c:v>33</c:v>
                </c:pt>
                <c:pt idx="404">
                  <c:v>21</c:v>
                </c:pt>
                <c:pt idx="405">
                  <c:v>21</c:v>
                </c:pt>
                <c:pt idx="406">
                  <c:v>41</c:v>
                </c:pt>
                <c:pt idx="407">
                  <c:v>40</c:v>
                </c:pt>
                <c:pt idx="408">
                  <c:v>28</c:v>
                </c:pt>
                <c:pt idx="409">
                  <c:v>23</c:v>
                </c:pt>
                <c:pt idx="410">
                  <c:v>23</c:v>
                </c:pt>
                <c:pt idx="411">
                  <c:v>25</c:v>
                </c:pt>
                <c:pt idx="412">
                  <c:v>24</c:v>
                </c:pt>
                <c:pt idx="413">
                  <c:v>39</c:v>
                </c:pt>
                <c:pt idx="414">
                  <c:v>55</c:v>
                </c:pt>
                <c:pt idx="415">
                  <c:v>46</c:v>
                </c:pt>
                <c:pt idx="416">
                  <c:v>50</c:v>
                </c:pt>
                <c:pt idx="417">
                  <c:v>47</c:v>
                </c:pt>
                <c:pt idx="418">
                  <c:v>97</c:v>
                </c:pt>
                <c:pt idx="419">
                  <c:v>32</c:v>
                </c:pt>
                <c:pt idx="420">
                  <c:v>35</c:v>
                </c:pt>
                <c:pt idx="421">
                  <c:v>49</c:v>
                </c:pt>
                <c:pt idx="422">
                  <c:v>38</c:v>
                </c:pt>
                <c:pt idx="423">
                  <c:v>32</c:v>
                </c:pt>
                <c:pt idx="424">
                  <c:v>34</c:v>
                </c:pt>
                <c:pt idx="425">
                  <c:v>36</c:v>
                </c:pt>
                <c:pt idx="426">
                  <c:v>48</c:v>
                </c:pt>
                <c:pt idx="427">
                  <c:v>21</c:v>
                </c:pt>
                <c:pt idx="428">
                  <c:v>21</c:v>
                </c:pt>
                <c:pt idx="429">
                  <c:v>34</c:v>
                </c:pt>
                <c:pt idx="430">
                  <c:v>46</c:v>
                </c:pt>
                <c:pt idx="431">
                  <c:v>32</c:v>
                </c:pt>
                <c:pt idx="432">
                  <c:v>29</c:v>
                </c:pt>
                <c:pt idx="433">
                  <c:v>41</c:v>
                </c:pt>
                <c:pt idx="434">
                  <c:v>43</c:v>
                </c:pt>
                <c:pt idx="435">
                  <c:v>24</c:v>
                </c:pt>
                <c:pt idx="436">
                  <c:v>41</c:v>
                </c:pt>
                <c:pt idx="437">
                  <c:v>46</c:v>
                </c:pt>
                <c:pt idx="438">
                  <c:v>32</c:v>
                </c:pt>
                <c:pt idx="439">
                  <c:v>22</c:v>
                </c:pt>
                <c:pt idx="440">
                  <c:v>29</c:v>
                </c:pt>
                <c:pt idx="441">
                  <c:v>42</c:v>
                </c:pt>
                <c:pt idx="442">
                  <c:v>39</c:v>
                </c:pt>
                <c:pt idx="443">
                  <c:v>27</c:v>
                </c:pt>
                <c:pt idx="444">
                  <c:v>48</c:v>
                </c:pt>
                <c:pt idx="445">
                  <c:v>29</c:v>
                </c:pt>
                <c:pt idx="446">
                  <c:v>27</c:v>
                </c:pt>
                <c:pt idx="447">
                  <c:v>54</c:v>
                </c:pt>
                <c:pt idx="448">
                  <c:v>26</c:v>
                </c:pt>
                <c:pt idx="449">
                  <c:v>34</c:v>
                </c:pt>
                <c:pt idx="450">
                  <c:v>25</c:v>
                </c:pt>
                <c:pt idx="451">
                  <c:v>23</c:v>
                </c:pt>
                <c:pt idx="452">
                  <c:v>28</c:v>
                </c:pt>
                <c:pt idx="453">
                  <c:v>35</c:v>
                </c:pt>
                <c:pt idx="454">
                  <c:v>44</c:v>
                </c:pt>
                <c:pt idx="455">
                  <c:v>22</c:v>
                </c:pt>
                <c:pt idx="456">
                  <c:v>42</c:v>
                </c:pt>
                <c:pt idx="457">
                  <c:v>29</c:v>
                </c:pt>
                <c:pt idx="458">
                  <c:v>32</c:v>
                </c:pt>
                <c:pt idx="459">
                  <c:v>41</c:v>
                </c:pt>
                <c:pt idx="460">
                  <c:v>26</c:v>
                </c:pt>
                <c:pt idx="461">
                  <c:v>21</c:v>
                </c:pt>
                <c:pt idx="462">
                  <c:v>34</c:v>
                </c:pt>
                <c:pt idx="463">
                  <c:v>41</c:v>
                </c:pt>
                <c:pt idx="464">
                  <c:v>37</c:v>
                </c:pt>
                <c:pt idx="465">
                  <c:v>37</c:v>
                </c:pt>
                <c:pt idx="466">
                  <c:v>41</c:v>
                </c:pt>
                <c:pt idx="467">
                  <c:v>46</c:v>
                </c:pt>
                <c:pt idx="468">
                  <c:v>40</c:v>
                </c:pt>
                <c:pt idx="469">
                  <c:v>43</c:v>
                </c:pt>
                <c:pt idx="470">
                  <c:v>30</c:v>
                </c:pt>
                <c:pt idx="471">
                  <c:v>35</c:v>
                </c:pt>
                <c:pt idx="472">
                  <c:v>36</c:v>
                </c:pt>
                <c:pt idx="473">
                  <c:v>61</c:v>
                </c:pt>
                <c:pt idx="474">
                  <c:v>38</c:v>
                </c:pt>
                <c:pt idx="475">
                  <c:v>39</c:v>
                </c:pt>
                <c:pt idx="476">
                  <c:v>33</c:v>
                </c:pt>
                <c:pt idx="477">
                  <c:v>32</c:v>
                </c:pt>
                <c:pt idx="478">
                  <c:v>31</c:v>
                </c:pt>
                <c:pt idx="479">
                  <c:v>50</c:v>
                </c:pt>
                <c:pt idx="480">
                  <c:v>48</c:v>
                </c:pt>
                <c:pt idx="481">
                  <c:v>43</c:v>
                </c:pt>
                <c:pt idx="482">
                  <c:v>25</c:v>
                </c:pt>
                <c:pt idx="483">
                  <c:v>28</c:v>
                </c:pt>
                <c:pt idx="484">
                  <c:v>36</c:v>
                </c:pt>
                <c:pt idx="485">
                  <c:v>27</c:v>
                </c:pt>
                <c:pt idx="486">
                  <c:v>25</c:v>
                </c:pt>
                <c:pt idx="487">
                  <c:v>40</c:v>
                </c:pt>
                <c:pt idx="488">
                  <c:v>34</c:v>
                </c:pt>
                <c:pt idx="489">
                  <c:v>50</c:v>
                </c:pt>
                <c:pt idx="490">
                  <c:v>38</c:v>
                </c:pt>
                <c:pt idx="491">
                  <c:v>37</c:v>
                </c:pt>
                <c:pt idx="492">
                  <c:v>43</c:v>
                </c:pt>
                <c:pt idx="493">
                  <c:v>43</c:v>
                </c:pt>
                <c:pt idx="494">
                  <c:v>46</c:v>
                </c:pt>
                <c:pt idx="495">
                  <c:v>42</c:v>
                </c:pt>
                <c:pt idx="496">
                  <c:v>50</c:v>
                </c:pt>
                <c:pt idx="497">
                  <c:v>44</c:v>
                </c:pt>
                <c:pt idx="498">
                  <c:v>27</c:v>
                </c:pt>
                <c:pt idx="499">
                  <c:v>35</c:v>
                </c:pt>
                <c:pt idx="500">
                  <c:v>51</c:v>
                </c:pt>
                <c:pt idx="501">
                  <c:v>41</c:v>
                </c:pt>
                <c:pt idx="502">
                  <c:v>48</c:v>
                </c:pt>
                <c:pt idx="503">
                  <c:v>42</c:v>
                </c:pt>
                <c:pt idx="504">
                  <c:v>49</c:v>
                </c:pt>
                <c:pt idx="505">
                  <c:v>30</c:v>
                </c:pt>
                <c:pt idx="506">
                  <c:v>45</c:v>
                </c:pt>
                <c:pt idx="507">
                  <c:v>48</c:v>
                </c:pt>
                <c:pt idx="508">
                  <c:v>32</c:v>
                </c:pt>
                <c:pt idx="509">
                  <c:v>46</c:v>
                </c:pt>
                <c:pt idx="510">
                  <c:v>48</c:v>
                </c:pt>
                <c:pt idx="511">
                  <c:v>33</c:v>
                </c:pt>
                <c:pt idx="512">
                  <c:v>31</c:v>
                </c:pt>
                <c:pt idx="513">
                  <c:v>20</c:v>
                </c:pt>
                <c:pt idx="514">
                  <c:v>29</c:v>
                </c:pt>
                <c:pt idx="515">
                  <c:v>27</c:v>
                </c:pt>
                <c:pt idx="516">
                  <c:v>24</c:v>
                </c:pt>
                <c:pt idx="517">
                  <c:v>37</c:v>
                </c:pt>
                <c:pt idx="518">
                  <c:v>25</c:v>
                </c:pt>
                <c:pt idx="519">
                  <c:v>41</c:v>
                </c:pt>
                <c:pt idx="520">
                  <c:v>27</c:v>
                </c:pt>
                <c:pt idx="521">
                  <c:v>21</c:v>
                </c:pt>
                <c:pt idx="522">
                  <c:v>22</c:v>
                </c:pt>
                <c:pt idx="523">
                  <c:v>32</c:v>
                </c:pt>
                <c:pt idx="524">
                  <c:v>25</c:v>
                </c:pt>
                <c:pt idx="525">
                  <c:v>42</c:v>
                </c:pt>
                <c:pt idx="526">
                  <c:v>25</c:v>
                </c:pt>
                <c:pt idx="527">
                  <c:v>37</c:v>
                </c:pt>
                <c:pt idx="528">
                  <c:v>26</c:v>
                </c:pt>
                <c:pt idx="529">
                  <c:v>44</c:v>
                </c:pt>
                <c:pt idx="530">
                  <c:v>47</c:v>
                </c:pt>
                <c:pt idx="531">
                  <c:v>43</c:v>
                </c:pt>
                <c:pt idx="532">
                  <c:v>42</c:v>
                </c:pt>
                <c:pt idx="533">
                  <c:v>42</c:v>
                </c:pt>
                <c:pt idx="534">
                  <c:v>29</c:v>
                </c:pt>
                <c:pt idx="535">
                  <c:v>40</c:v>
                </c:pt>
                <c:pt idx="536">
                  <c:v>38</c:v>
                </c:pt>
                <c:pt idx="537">
                  <c:v>38</c:v>
                </c:pt>
                <c:pt idx="538">
                  <c:v>21</c:v>
                </c:pt>
                <c:pt idx="539">
                  <c:v>24</c:v>
                </c:pt>
                <c:pt idx="540">
                  <c:v>36</c:v>
                </c:pt>
                <c:pt idx="541">
                  <c:v>23</c:v>
                </c:pt>
                <c:pt idx="542">
                  <c:v>20</c:v>
                </c:pt>
                <c:pt idx="543">
                  <c:v>32</c:v>
                </c:pt>
                <c:pt idx="544">
                  <c:v>29</c:v>
                </c:pt>
                <c:pt idx="545">
                  <c:v>44</c:v>
                </c:pt>
                <c:pt idx="546">
                  <c:v>44</c:v>
                </c:pt>
                <c:pt idx="547">
                  <c:v>36</c:v>
                </c:pt>
                <c:pt idx="548">
                  <c:v>49</c:v>
                </c:pt>
                <c:pt idx="549">
                  <c:v>34</c:v>
                </c:pt>
                <c:pt idx="550">
                  <c:v>59</c:v>
                </c:pt>
                <c:pt idx="551">
                  <c:v>37</c:v>
                </c:pt>
                <c:pt idx="552">
                  <c:v>36</c:v>
                </c:pt>
                <c:pt idx="553">
                  <c:v>43</c:v>
                </c:pt>
                <c:pt idx="554">
                  <c:v>21</c:v>
                </c:pt>
                <c:pt idx="555">
                  <c:v>32</c:v>
                </c:pt>
                <c:pt idx="556">
                  <c:v>38</c:v>
                </c:pt>
                <c:pt idx="557">
                  <c:v>43</c:v>
                </c:pt>
                <c:pt idx="558">
                  <c:v>42</c:v>
                </c:pt>
                <c:pt idx="559">
                  <c:v>32</c:v>
                </c:pt>
                <c:pt idx="560">
                  <c:v>42</c:v>
                </c:pt>
                <c:pt idx="561">
                  <c:v>31</c:v>
                </c:pt>
                <c:pt idx="562">
                  <c:v>49</c:v>
                </c:pt>
                <c:pt idx="563">
                  <c:v>45</c:v>
                </c:pt>
                <c:pt idx="564">
                  <c:v>49</c:v>
                </c:pt>
                <c:pt idx="565">
                  <c:v>41</c:v>
                </c:pt>
                <c:pt idx="566">
                  <c:v>45</c:v>
                </c:pt>
                <c:pt idx="567">
                  <c:v>36</c:v>
                </c:pt>
                <c:pt idx="568">
                  <c:v>39</c:v>
                </c:pt>
                <c:pt idx="569">
                  <c:v>27</c:v>
                </c:pt>
                <c:pt idx="570">
                  <c:v>25</c:v>
                </c:pt>
                <c:pt idx="571">
                  <c:v>41</c:v>
                </c:pt>
                <c:pt idx="572">
                  <c:v>39</c:v>
                </c:pt>
                <c:pt idx="573">
                  <c:v>28</c:v>
                </c:pt>
                <c:pt idx="574">
                  <c:v>25</c:v>
                </c:pt>
                <c:pt idx="575">
                  <c:v>33</c:v>
                </c:pt>
                <c:pt idx="576">
                  <c:v>34</c:v>
                </c:pt>
                <c:pt idx="577">
                  <c:v>24</c:v>
                </c:pt>
                <c:pt idx="578">
                  <c:v>30</c:v>
                </c:pt>
                <c:pt idx="579">
                  <c:v>42</c:v>
                </c:pt>
                <c:pt idx="580">
                  <c:v>21</c:v>
                </c:pt>
                <c:pt idx="581">
                  <c:v>34</c:v>
                </c:pt>
                <c:pt idx="582">
                  <c:v>29</c:v>
                </c:pt>
                <c:pt idx="583">
                  <c:v>24</c:v>
                </c:pt>
                <c:pt idx="584">
                  <c:v>44</c:v>
                </c:pt>
                <c:pt idx="585">
                  <c:v>21</c:v>
                </c:pt>
                <c:pt idx="586">
                  <c:v>33</c:v>
                </c:pt>
                <c:pt idx="587">
                  <c:v>30</c:v>
                </c:pt>
                <c:pt idx="588">
                  <c:v>26</c:v>
                </c:pt>
                <c:pt idx="589">
                  <c:v>41</c:v>
                </c:pt>
                <c:pt idx="590">
                  <c:v>26</c:v>
                </c:pt>
                <c:pt idx="591">
                  <c:v>32</c:v>
                </c:pt>
                <c:pt idx="592">
                  <c:v>43</c:v>
                </c:pt>
                <c:pt idx="593">
                  <c:v>48</c:v>
                </c:pt>
                <c:pt idx="594">
                  <c:v>44</c:v>
                </c:pt>
                <c:pt idx="595">
                  <c:v>45</c:v>
                </c:pt>
                <c:pt idx="596">
                  <c:v>37</c:v>
                </c:pt>
                <c:pt idx="597">
                  <c:v>39</c:v>
                </c:pt>
                <c:pt idx="598">
                  <c:v>76</c:v>
                </c:pt>
                <c:pt idx="599">
                  <c:v>37</c:v>
                </c:pt>
                <c:pt idx="600">
                  <c:v>38</c:v>
                </c:pt>
                <c:pt idx="601">
                  <c:v>43</c:v>
                </c:pt>
                <c:pt idx="602">
                  <c:v>48</c:v>
                </c:pt>
                <c:pt idx="603">
                  <c:v>26</c:v>
                </c:pt>
                <c:pt idx="604">
                  <c:v>38</c:v>
                </c:pt>
                <c:pt idx="605">
                  <c:v>20</c:v>
                </c:pt>
                <c:pt idx="606">
                  <c:v>22</c:v>
                </c:pt>
                <c:pt idx="607">
                  <c:v>45</c:v>
                </c:pt>
                <c:pt idx="608">
                  <c:v>45</c:v>
                </c:pt>
                <c:pt idx="609">
                  <c:v>20</c:v>
                </c:pt>
                <c:pt idx="610">
                  <c:v>47</c:v>
                </c:pt>
                <c:pt idx="611">
                  <c:v>46</c:v>
                </c:pt>
                <c:pt idx="612">
                  <c:v>23</c:v>
                </c:pt>
                <c:pt idx="613">
                  <c:v>33</c:v>
                </c:pt>
                <c:pt idx="614">
                  <c:v>29</c:v>
                </c:pt>
                <c:pt idx="615">
                  <c:v>44</c:v>
                </c:pt>
                <c:pt idx="616">
                  <c:v>41</c:v>
                </c:pt>
                <c:pt idx="617">
                  <c:v>20</c:v>
                </c:pt>
                <c:pt idx="618">
                  <c:v>37</c:v>
                </c:pt>
                <c:pt idx="619">
                  <c:v>29</c:v>
                </c:pt>
                <c:pt idx="620">
                  <c:v>55</c:v>
                </c:pt>
                <c:pt idx="621">
                  <c:v>22</c:v>
                </c:pt>
                <c:pt idx="622">
                  <c:v>31</c:v>
                </c:pt>
                <c:pt idx="623">
                  <c:v>49</c:v>
                </c:pt>
                <c:pt idx="624">
                  <c:v>61</c:v>
                </c:pt>
                <c:pt idx="625">
                  <c:v>39</c:v>
                </c:pt>
                <c:pt idx="626">
                  <c:v>38</c:v>
                </c:pt>
                <c:pt idx="627">
                  <c:v>31</c:v>
                </c:pt>
                <c:pt idx="628">
                  <c:v>36</c:v>
                </c:pt>
                <c:pt idx="629">
                  <c:v>25</c:v>
                </c:pt>
                <c:pt idx="630">
                  <c:v>48</c:v>
                </c:pt>
                <c:pt idx="631">
                  <c:v>35</c:v>
                </c:pt>
                <c:pt idx="632">
                  <c:v>21</c:v>
                </c:pt>
                <c:pt idx="633">
                  <c:v>47</c:v>
                </c:pt>
                <c:pt idx="634">
                  <c:v>38</c:v>
                </c:pt>
                <c:pt idx="635">
                  <c:v>41</c:v>
                </c:pt>
                <c:pt idx="636">
                  <c:v>24</c:v>
                </c:pt>
                <c:pt idx="637">
                  <c:v>37</c:v>
                </c:pt>
                <c:pt idx="638">
                  <c:v>33</c:v>
                </c:pt>
                <c:pt idx="639">
                  <c:v>49</c:v>
                </c:pt>
                <c:pt idx="640">
                  <c:v>29</c:v>
                </c:pt>
                <c:pt idx="641">
                  <c:v>24</c:v>
                </c:pt>
                <c:pt idx="642">
                  <c:v>47</c:v>
                </c:pt>
                <c:pt idx="643">
                  <c:v>24</c:v>
                </c:pt>
                <c:pt idx="644">
                  <c:v>25</c:v>
                </c:pt>
                <c:pt idx="645">
                  <c:v>30</c:v>
                </c:pt>
                <c:pt idx="646">
                  <c:v>22</c:v>
                </c:pt>
                <c:pt idx="647">
                  <c:v>27</c:v>
                </c:pt>
                <c:pt idx="648">
                  <c:v>34</c:v>
                </c:pt>
                <c:pt idx="649">
                  <c:v>36</c:v>
                </c:pt>
                <c:pt idx="650">
                  <c:v>34</c:v>
                </c:pt>
                <c:pt idx="651">
                  <c:v>48</c:v>
                </c:pt>
                <c:pt idx="652">
                  <c:v>34</c:v>
                </c:pt>
                <c:pt idx="653">
                  <c:v>24</c:v>
                </c:pt>
                <c:pt idx="654">
                  <c:v>46</c:v>
                </c:pt>
                <c:pt idx="655">
                  <c:v>45</c:v>
                </c:pt>
                <c:pt idx="656">
                  <c:v>39</c:v>
                </c:pt>
                <c:pt idx="657">
                  <c:v>43</c:v>
                </c:pt>
                <c:pt idx="658">
                  <c:v>29</c:v>
                </c:pt>
                <c:pt idx="659">
                  <c:v>20</c:v>
                </c:pt>
                <c:pt idx="660">
                  <c:v>46</c:v>
                </c:pt>
                <c:pt idx="661">
                  <c:v>27</c:v>
                </c:pt>
                <c:pt idx="662">
                  <c:v>44</c:v>
                </c:pt>
                <c:pt idx="663">
                  <c:v>43</c:v>
                </c:pt>
                <c:pt idx="664">
                  <c:v>49</c:v>
                </c:pt>
                <c:pt idx="665">
                  <c:v>40</c:v>
                </c:pt>
                <c:pt idx="666">
                  <c:v>30</c:v>
                </c:pt>
                <c:pt idx="667">
                  <c:v>50</c:v>
                </c:pt>
                <c:pt idx="668">
                  <c:v>23</c:v>
                </c:pt>
                <c:pt idx="669">
                  <c:v>26</c:v>
                </c:pt>
                <c:pt idx="670">
                  <c:v>27</c:v>
                </c:pt>
                <c:pt idx="671">
                  <c:v>42</c:v>
                </c:pt>
                <c:pt idx="672">
                  <c:v>47</c:v>
                </c:pt>
                <c:pt idx="673">
                  <c:v>49</c:v>
                </c:pt>
                <c:pt idx="674">
                  <c:v>38</c:v>
                </c:pt>
                <c:pt idx="675">
                  <c:v>20</c:v>
                </c:pt>
                <c:pt idx="676">
                  <c:v>25</c:v>
                </c:pt>
                <c:pt idx="677">
                  <c:v>25</c:v>
                </c:pt>
                <c:pt idx="678">
                  <c:v>41</c:v>
                </c:pt>
                <c:pt idx="679">
                  <c:v>28</c:v>
                </c:pt>
                <c:pt idx="680">
                  <c:v>50</c:v>
                </c:pt>
                <c:pt idx="681">
                  <c:v>32</c:v>
                </c:pt>
                <c:pt idx="682">
                  <c:v>42</c:v>
                </c:pt>
                <c:pt idx="683">
                  <c:v>24</c:v>
                </c:pt>
                <c:pt idx="684">
                  <c:v>27</c:v>
                </c:pt>
                <c:pt idx="685">
                  <c:v>26</c:v>
                </c:pt>
                <c:pt idx="686">
                  <c:v>38</c:v>
                </c:pt>
                <c:pt idx="687">
                  <c:v>42</c:v>
                </c:pt>
                <c:pt idx="688">
                  <c:v>23</c:v>
                </c:pt>
                <c:pt idx="689">
                  <c:v>21</c:v>
                </c:pt>
                <c:pt idx="690">
                  <c:v>28</c:v>
                </c:pt>
                <c:pt idx="691">
                  <c:v>33</c:v>
                </c:pt>
                <c:pt idx="692">
                  <c:v>25</c:v>
                </c:pt>
                <c:pt idx="693">
                  <c:v>28</c:v>
                </c:pt>
                <c:pt idx="694">
                  <c:v>46</c:v>
                </c:pt>
                <c:pt idx="695">
                  <c:v>30</c:v>
                </c:pt>
                <c:pt idx="696">
                  <c:v>38</c:v>
                </c:pt>
                <c:pt idx="697">
                  <c:v>40</c:v>
                </c:pt>
                <c:pt idx="698">
                  <c:v>45</c:v>
                </c:pt>
                <c:pt idx="699">
                  <c:v>27</c:v>
                </c:pt>
                <c:pt idx="700">
                  <c:v>42</c:v>
                </c:pt>
                <c:pt idx="701">
                  <c:v>36</c:v>
                </c:pt>
                <c:pt idx="702">
                  <c:v>29</c:v>
                </c:pt>
                <c:pt idx="703">
                  <c:v>39</c:v>
                </c:pt>
                <c:pt idx="704">
                  <c:v>45</c:v>
                </c:pt>
                <c:pt idx="705">
                  <c:v>47</c:v>
                </c:pt>
                <c:pt idx="706">
                  <c:v>49</c:v>
                </c:pt>
                <c:pt idx="707">
                  <c:v>46</c:v>
                </c:pt>
                <c:pt idx="708">
                  <c:v>48</c:v>
                </c:pt>
                <c:pt idx="709">
                  <c:v>46</c:v>
                </c:pt>
                <c:pt idx="710">
                  <c:v>35</c:v>
                </c:pt>
                <c:pt idx="711">
                  <c:v>43</c:v>
                </c:pt>
                <c:pt idx="712">
                  <c:v>26</c:v>
                </c:pt>
                <c:pt idx="713">
                  <c:v>22</c:v>
                </c:pt>
                <c:pt idx="714">
                  <c:v>34</c:v>
                </c:pt>
                <c:pt idx="715">
                  <c:v>50</c:v>
                </c:pt>
                <c:pt idx="716">
                  <c:v>48</c:v>
                </c:pt>
                <c:pt idx="717">
                  <c:v>41</c:v>
                </c:pt>
                <c:pt idx="718">
                  <c:v>36</c:v>
                </c:pt>
                <c:pt idx="719">
                  <c:v>29</c:v>
                </c:pt>
                <c:pt idx="720">
                  <c:v>33</c:v>
                </c:pt>
                <c:pt idx="721">
                  <c:v>46</c:v>
                </c:pt>
                <c:pt idx="722">
                  <c:v>38</c:v>
                </c:pt>
                <c:pt idx="723">
                  <c:v>20</c:v>
                </c:pt>
                <c:pt idx="724">
                  <c:v>22</c:v>
                </c:pt>
                <c:pt idx="725">
                  <c:v>27</c:v>
                </c:pt>
                <c:pt idx="726">
                  <c:v>56</c:v>
                </c:pt>
                <c:pt idx="727">
                  <c:v>38</c:v>
                </c:pt>
                <c:pt idx="728">
                  <c:v>25</c:v>
                </c:pt>
                <c:pt idx="729">
                  <c:v>33</c:v>
                </c:pt>
                <c:pt idx="730">
                  <c:v>42</c:v>
                </c:pt>
                <c:pt idx="731">
                  <c:v>33</c:v>
                </c:pt>
                <c:pt idx="732">
                  <c:v>38</c:v>
                </c:pt>
                <c:pt idx="733">
                  <c:v>31</c:v>
                </c:pt>
                <c:pt idx="734">
                  <c:v>20</c:v>
                </c:pt>
                <c:pt idx="735">
                  <c:v>44</c:v>
                </c:pt>
                <c:pt idx="736">
                  <c:v>26</c:v>
                </c:pt>
                <c:pt idx="737">
                  <c:v>27</c:v>
                </c:pt>
                <c:pt idx="738">
                  <c:v>46</c:v>
                </c:pt>
                <c:pt idx="739">
                  <c:v>47</c:v>
                </c:pt>
                <c:pt idx="740">
                  <c:v>37</c:v>
                </c:pt>
                <c:pt idx="741">
                  <c:v>31</c:v>
                </c:pt>
                <c:pt idx="742">
                  <c:v>24</c:v>
                </c:pt>
                <c:pt idx="743">
                  <c:v>31</c:v>
                </c:pt>
                <c:pt idx="744">
                  <c:v>50</c:v>
                </c:pt>
                <c:pt idx="745">
                  <c:v>35</c:v>
                </c:pt>
                <c:pt idx="746">
                  <c:v>30</c:v>
                </c:pt>
                <c:pt idx="747">
                  <c:v>29</c:v>
                </c:pt>
                <c:pt idx="748">
                  <c:v>27</c:v>
                </c:pt>
                <c:pt idx="749">
                  <c:v>40</c:v>
                </c:pt>
                <c:pt idx="750">
                  <c:v>31</c:v>
                </c:pt>
                <c:pt idx="751">
                  <c:v>6</c:v>
                </c:pt>
                <c:pt idx="752">
                  <c:v>45</c:v>
                </c:pt>
                <c:pt idx="753">
                  <c:v>22</c:v>
                </c:pt>
                <c:pt idx="754">
                  <c:v>45</c:v>
                </c:pt>
                <c:pt idx="755">
                  <c:v>43</c:v>
                </c:pt>
                <c:pt idx="756">
                  <c:v>46</c:v>
                </c:pt>
                <c:pt idx="757">
                  <c:v>39</c:v>
                </c:pt>
                <c:pt idx="758">
                  <c:v>31</c:v>
                </c:pt>
                <c:pt idx="759">
                  <c:v>41</c:v>
                </c:pt>
                <c:pt idx="760">
                  <c:v>44</c:v>
                </c:pt>
                <c:pt idx="761">
                  <c:v>45</c:v>
                </c:pt>
                <c:pt idx="762">
                  <c:v>37</c:v>
                </c:pt>
                <c:pt idx="763">
                  <c:v>35</c:v>
                </c:pt>
                <c:pt idx="764">
                  <c:v>28</c:v>
                </c:pt>
                <c:pt idx="765">
                  <c:v>30</c:v>
                </c:pt>
                <c:pt idx="766">
                  <c:v>30</c:v>
                </c:pt>
                <c:pt idx="767">
                  <c:v>25</c:v>
                </c:pt>
                <c:pt idx="768">
                  <c:v>29</c:v>
                </c:pt>
                <c:pt idx="769">
                  <c:v>26</c:v>
                </c:pt>
                <c:pt idx="770">
                  <c:v>41</c:v>
                </c:pt>
                <c:pt idx="771">
                  <c:v>34</c:v>
                </c:pt>
                <c:pt idx="772">
                  <c:v>35</c:v>
                </c:pt>
                <c:pt idx="773">
                  <c:v>34</c:v>
                </c:pt>
                <c:pt idx="774">
                  <c:v>50</c:v>
                </c:pt>
                <c:pt idx="775">
                  <c:v>41</c:v>
                </c:pt>
                <c:pt idx="776">
                  <c:v>22</c:v>
                </c:pt>
                <c:pt idx="777">
                  <c:v>35</c:v>
                </c:pt>
                <c:pt idx="778">
                  <c:v>44</c:v>
                </c:pt>
                <c:pt idx="779">
                  <c:v>47</c:v>
                </c:pt>
                <c:pt idx="780">
                  <c:v>19</c:v>
                </c:pt>
                <c:pt idx="781">
                  <c:v>34</c:v>
                </c:pt>
                <c:pt idx="782">
                  <c:v>29</c:v>
                </c:pt>
                <c:pt idx="783">
                  <c:v>49</c:v>
                </c:pt>
                <c:pt idx="784">
                  <c:v>30</c:v>
                </c:pt>
                <c:pt idx="785">
                  <c:v>21</c:v>
                </c:pt>
                <c:pt idx="786">
                  <c:v>50</c:v>
                </c:pt>
                <c:pt idx="787">
                  <c:v>47</c:v>
                </c:pt>
                <c:pt idx="788">
                  <c:v>24</c:v>
                </c:pt>
                <c:pt idx="789">
                  <c:v>27</c:v>
                </c:pt>
                <c:pt idx="790">
                  <c:v>33</c:v>
                </c:pt>
                <c:pt idx="791">
                  <c:v>35</c:v>
                </c:pt>
                <c:pt idx="792">
                  <c:v>31</c:v>
                </c:pt>
                <c:pt idx="793">
                  <c:v>25</c:v>
                </c:pt>
                <c:pt idx="794">
                  <c:v>27</c:v>
                </c:pt>
                <c:pt idx="795">
                  <c:v>31</c:v>
                </c:pt>
                <c:pt idx="796">
                  <c:v>45</c:v>
                </c:pt>
                <c:pt idx="797">
                  <c:v>27</c:v>
                </c:pt>
                <c:pt idx="798">
                  <c:v>27</c:v>
                </c:pt>
                <c:pt idx="799">
                  <c:v>42</c:v>
                </c:pt>
                <c:pt idx="800">
                  <c:v>21</c:v>
                </c:pt>
                <c:pt idx="801">
                  <c:v>34</c:v>
                </c:pt>
                <c:pt idx="802">
                  <c:v>42</c:v>
                </c:pt>
                <c:pt idx="803">
                  <c:v>15</c:v>
                </c:pt>
                <c:pt idx="804">
                  <c:v>29</c:v>
                </c:pt>
                <c:pt idx="805">
                  <c:v>46</c:v>
                </c:pt>
                <c:pt idx="806">
                  <c:v>30</c:v>
                </c:pt>
                <c:pt idx="807">
                  <c:v>30</c:v>
                </c:pt>
                <c:pt idx="808">
                  <c:v>42</c:v>
                </c:pt>
                <c:pt idx="809">
                  <c:v>46</c:v>
                </c:pt>
                <c:pt idx="810">
                  <c:v>25</c:v>
                </c:pt>
                <c:pt idx="811">
                  <c:v>32</c:v>
                </c:pt>
                <c:pt idx="812">
                  <c:v>30</c:v>
                </c:pt>
                <c:pt idx="813">
                  <c:v>40</c:v>
                </c:pt>
                <c:pt idx="814">
                  <c:v>28</c:v>
                </c:pt>
                <c:pt idx="815">
                  <c:v>23</c:v>
                </c:pt>
                <c:pt idx="816">
                  <c:v>29</c:v>
                </c:pt>
                <c:pt idx="817">
                  <c:v>34</c:v>
                </c:pt>
                <c:pt idx="818">
                  <c:v>37</c:v>
                </c:pt>
                <c:pt idx="819">
                  <c:v>20</c:v>
                </c:pt>
                <c:pt idx="820">
                  <c:v>32</c:v>
                </c:pt>
                <c:pt idx="821">
                  <c:v>34</c:v>
                </c:pt>
                <c:pt idx="822">
                  <c:v>42</c:v>
                </c:pt>
                <c:pt idx="823">
                  <c:v>38</c:v>
                </c:pt>
                <c:pt idx="824">
                  <c:v>30</c:v>
                </c:pt>
                <c:pt idx="825">
                  <c:v>23</c:v>
                </c:pt>
                <c:pt idx="826">
                  <c:v>22</c:v>
                </c:pt>
                <c:pt idx="827">
                  <c:v>39</c:v>
                </c:pt>
                <c:pt idx="828">
                  <c:v>55</c:v>
                </c:pt>
                <c:pt idx="829">
                  <c:v>36</c:v>
                </c:pt>
                <c:pt idx="830">
                  <c:v>26</c:v>
                </c:pt>
                <c:pt idx="831">
                  <c:v>31</c:v>
                </c:pt>
                <c:pt idx="832">
                  <c:v>34</c:v>
                </c:pt>
                <c:pt idx="833">
                  <c:v>41</c:v>
                </c:pt>
                <c:pt idx="834">
                  <c:v>23</c:v>
                </c:pt>
                <c:pt idx="835">
                  <c:v>48</c:v>
                </c:pt>
                <c:pt idx="836">
                  <c:v>22</c:v>
                </c:pt>
                <c:pt idx="837">
                  <c:v>21</c:v>
                </c:pt>
                <c:pt idx="838">
                  <c:v>22</c:v>
                </c:pt>
                <c:pt idx="839">
                  <c:v>40</c:v>
                </c:pt>
                <c:pt idx="840">
                  <c:v>50</c:v>
                </c:pt>
                <c:pt idx="841">
                  <c:v>29</c:v>
                </c:pt>
                <c:pt idx="842">
                  <c:v>43</c:v>
                </c:pt>
                <c:pt idx="843">
                  <c:v>24</c:v>
                </c:pt>
                <c:pt idx="844">
                  <c:v>22</c:v>
                </c:pt>
                <c:pt idx="845">
                  <c:v>43</c:v>
                </c:pt>
                <c:pt idx="846">
                  <c:v>20</c:v>
                </c:pt>
                <c:pt idx="847">
                  <c:v>25</c:v>
                </c:pt>
                <c:pt idx="848">
                  <c:v>36</c:v>
                </c:pt>
                <c:pt idx="849">
                  <c:v>24</c:v>
                </c:pt>
                <c:pt idx="850">
                  <c:v>21</c:v>
                </c:pt>
                <c:pt idx="851">
                  <c:v>30</c:v>
                </c:pt>
                <c:pt idx="852">
                  <c:v>32</c:v>
                </c:pt>
                <c:pt idx="853">
                  <c:v>21</c:v>
                </c:pt>
                <c:pt idx="854">
                  <c:v>26</c:v>
                </c:pt>
                <c:pt idx="855">
                  <c:v>35</c:v>
                </c:pt>
                <c:pt idx="856">
                  <c:v>26</c:v>
                </c:pt>
                <c:pt idx="857">
                  <c:v>46</c:v>
                </c:pt>
                <c:pt idx="858">
                  <c:v>37</c:v>
                </c:pt>
                <c:pt idx="859">
                  <c:v>27</c:v>
                </c:pt>
                <c:pt idx="860">
                  <c:v>23</c:v>
                </c:pt>
                <c:pt idx="861">
                  <c:v>39</c:v>
                </c:pt>
                <c:pt idx="862">
                  <c:v>27</c:v>
                </c:pt>
                <c:pt idx="863">
                  <c:v>38</c:v>
                </c:pt>
                <c:pt idx="864">
                  <c:v>27</c:v>
                </c:pt>
                <c:pt idx="865">
                  <c:v>40</c:v>
                </c:pt>
                <c:pt idx="866">
                  <c:v>24</c:v>
                </c:pt>
                <c:pt idx="867">
                  <c:v>44</c:v>
                </c:pt>
                <c:pt idx="868">
                  <c:v>37</c:v>
                </c:pt>
                <c:pt idx="869">
                  <c:v>20</c:v>
                </c:pt>
                <c:pt idx="870">
                  <c:v>39</c:v>
                </c:pt>
                <c:pt idx="871">
                  <c:v>44</c:v>
                </c:pt>
                <c:pt idx="872">
                  <c:v>22</c:v>
                </c:pt>
                <c:pt idx="873">
                  <c:v>43</c:v>
                </c:pt>
                <c:pt idx="874">
                  <c:v>27</c:v>
                </c:pt>
                <c:pt idx="875">
                  <c:v>26</c:v>
                </c:pt>
                <c:pt idx="876">
                  <c:v>25</c:v>
                </c:pt>
                <c:pt idx="877">
                  <c:v>49</c:v>
                </c:pt>
                <c:pt idx="878">
                  <c:v>29</c:v>
                </c:pt>
                <c:pt idx="879">
                  <c:v>41</c:v>
                </c:pt>
                <c:pt idx="880">
                  <c:v>55</c:v>
                </c:pt>
                <c:pt idx="881">
                  <c:v>27</c:v>
                </c:pt>
                <c:pt idx="882">
                  <c:v>23</c:v>
                </c:pt>
                <c:pt idx="883">
                  <c:v>31</c:v>
                </c:pt>
                <c:pt idx="884">
                  <c:v>46</c:v>
                </c:pt>
                <c:pt idx="885">
                  <c:v>47</c:v>
                </c:pt>
                <c:pt idx="886">
                  <c:v>31</c:v>
                </c:pt>
                <c:pt idx="887">
                  <c:v>46</c:v>
                </c:pt>
                <c:pt idx="888">
                  <c:v>37</c:v>
                </c:pt>
                <c:pt idx="889">
                  <c:v>28</c:v>
                </c:pt>
                <c:pt idx="890">
                  <c:v>37</c:v>
                </c:pt>
                <c:pt idx="891">
                  <c:v>49</c:v>
                </c:pt>
                <c:pt idx="892">
                  <c:v>24</c:v>
                </c:pt>
                <c:pt idx="893">
                  <c:v>30</c:v>
                </c:pt>
                <c:pt idx="894">
                  <c:v>50</c:v>
                </c:pt>
                <c:pt idx="895">
                  <c:v>31</c:v>
                </c:pt>
                <c:pt idx="896">
                  <c:v>46</c:v>
                </c:pt>
                <c:pt idx="897">
                  <c:v>47</c:v>
                </c:pt>
                <c:pt idx="898">
                  <c:v>46</c:v>
                </c:pt>
                <c:pt idx="899">
                  <c:v>37</c:v>
                </c:pt>
                <c:pt idx="900">
                  <c:v>33</c:v>
                </c:pt>
                <c:pt idx="901">
                  <c:v>31</c:v>
                </c:pt>
                <c:pt idx="902">
                  <c:v>48</c:v>
                </c:pt>
                <c:pt idx="903">
                  <c:v>41</c:v>
                </c:pt>
                <c:pt idx="904">
                  <c:v>42</c:v>
                </c:pt>
                <c:pt idx="905">
                  <c:v>41</c:v>
                </c:pt>
                <c:pt idx="906">
                  <c:v>32</c:v>
                </c:pt>
                <c:pt idx="907">
                  <c:v>10</c:v>
                </c:pt>
                <c:pt idx="908">
                  <c:v>35</c:v>
                </c:pt>
                <c:pt idx="909">
                  <c:v>28</c:v>
                </c:pt>
                <c:pt idx="910">
                  <c:v>46</c:v>
                </c:pt>
                <c:pt idx="911">
                  <c:v>20</c:v>
                </c:pt>
                <c:pt idx="912">
                  <c:v>30</c:v>
                </c:pt>
                <c:pt idx="913">
                  <c:v>48</c:v>
                </c:pt>
                <c:pt idx="914">
                  <c:v>28</c:v>
                </c:pt>
                <c:pt idx="915">
                  <c:v>39</c:v>
                </c:pt>
                <c:pt idx="916">
                  <c:v>24</c:v>
                </c:pt>
                <c:pt idx="917">
                  <c:v>28</c:v>
                </c:pt>
                <c:pt idx="918">
                  <c:v>31</c:v>
                </c:pt>
                <c:pt idx="919">
                  <c:v>45</c:v>
                </c:pt>
                <c:pt idx="920">
                  <c:v>24</c:v>
                </c:pt>
                <c:pt idx="921">
                  <c:v>49</c:v>
                </c:pt>
                <c:pt idx="922">
                  <c:v>32</c:v>
                </c:pt>
                <c:pt idx="923">
                  <c:v>43</c:v>
                </c:pt>
                <c:pt idx="924">
                  <c:v>37</c:v>
                </c:pt>
                <c:pt idx="925">
                  <c:v>24</c:v>
                </c:pt>
                <c:pt idx="926">
                  <c:v>35</c:v>
                </c:pt>
                <c:pt idx="927">
                  <c:v>41</c:v>
                </c:pt>
                <c:pt idx="928">
                  <c:v>26</c:v>
                </c:pt>
                <c:pt idx="929">
                  <c:v>34</c:v>
                </c:pt>
                <c:pt idx="930">
                  <c:v>49</c:v>
                </c:pt>
                <c:pt idx="931">
                  <c:v>28</c:v>
                </c:pt>
                <c:pt idx="932">
                  <c:v>40</c:v>
                </c:pt>
                <c:pt idx="933">
                  <c:v>37</c:v>
                </c:pt>
                <c:pt idx="934">
                  <c:v>31</c:v>
                </c:pt>
                <c:pt idx="935">
                  <c:v>41</c:v>
                </c:pt>
                <c:pt idx="936">
                  <c:v>21</c:v>
                </c:pt>
                <c:pt idx="937">
                  <c:v>40</c:v>
                </c:pt>
                <c:pt idx="938">
                  <c:v>46</c:v>
                </c:pt>
                <c:pt idx="939">
                  <c:v>44</c:v>
                </c:pt>
                <c:pt idx="940">
                  <c:v>46</c:v>
                </c:pt>
                <c:pt idx="941">
                  <c:v>41</c:v>
                </c:pt>
                <c:pt idx="942">
                  <c:v>32</c:v>
                </c:pt>
                <c:pt idx="943">
                  <c:v>46</c:v>
                </c:pt>
                <c:pt idx="944">
                  <c:v>28</c:v>
                </c:pt>
                <c:pt idx="945">
                  <c:v>49</c:v>
                </c:pt>
                <c:pt idx="946">
                  <c:v>21</c:v>
                </c:pt>
                <c:pt idx="947">
                  <c:v>32</c:v>
                </c:pt>
                <c:pt idx="948">
                  <c:v>34</c:v>
                </c:pt>
                <c:pt idx="949">
                  <c:v>21</c:v>
                </c:pt>
                <c:pt idx="950">
                  <c:v>21</c:v>
                </c:pt>
                <c:pt idx="951">
                  <c:v>31</c:v>
                </c:pt>
                <c:pt idx="952">
                  <c:v>21</c:v>
                </c:pt>
                <c:pt idx="953">
                  <c:v>25</c:v>
                </c:pt>
                <c:pt idx="954">
                  <c:v>28</c:v>
                </c:pt>
                <c:pt idx="955">
                  <c:v>43</c:v>
                </c:pt>
                <c:pt idx="956">
                  <c:v>22</c:v>
                </c:pt>
                <c:pt idx="957">
                  <c:v>37</c:v>
                </c:pt>
                <c:pt idx="958">
                  <c:v>28</c:v>
                </c:pt>
                <c:pt idx="959">
                  <c:v>30</c:v>
                </c:pt>
                <c:pt idx="960">
                  <c:v>44</c:v>
                </c:pt>
                <c:pt idx="961">
                  <c:v>25</c:v>
                </c:pt>
                <c:pt idx="962">
                  <c:v>43</c:v>
                </c:pt>
                <c:pt idx="963">
                  <c:v>30</c:v>
                </c:pt>
                <c:pt idx="964">
                  <c:v>20</c:v>
                </c:pt>
                <c:pt idx="965">
                  <c:v>26</c:v>
                </c:pt>
                <c:pt idx="966">
                  <c:v>40</c:v>
                </c:pt>
                <c:pt idx="967">
                  <c:v>31</c:v>
                </c:pt>
                <c:pt idx="968">
                  <c:v>22</c:v>
                </c:pt>
                <c:pt idx="969">
                  <c:v>23</c:v>
                </c:pt>
                <c:pt idx="970">
                  <c:v>30</c:v>
                </c:pt>
                <c:pt idx="971">
                  <c:v>49</c:v>
                </c:pt>
                <c:pt idx="972">
                  <c:v>31</c:v>
                </c:pt>
                <c:pt idx="973">
                  <c:v>29</c:v>
                </c:pt>
                <c:pt idx="974">
                  <c:v>37</c:v>
                </c:pt>
                <c:pt idx="975">
                  <c:v>38</c:v>
                </c:pt>
                <c:pt idx="976">
                  <c:v>29</c:v>
                </c:pt>
                <c:pt idx="977">
                  <c:v>23</c:v>
                </c:pt>
                <c:pt idx="978">
                  <c:v>26</c:v>
                </c:pt>
                <c:pt idx="979">
                  <c:v>38</c:v>
                </c:pt>
                <c:pt idx="980">
                  <c:v>48</c:v>
                </c:pt>
                <c:pt idx="981">
                  <c:v>40</c:v>
                </c:pt>
                <c:pt idx="982">
                  <c:v>45</c:v>
                </c:pt>
                <c:pt idx="983">
                  <c:v>44</c:v>
                </c:pt>
                <c:pt idx="984">
                  <c:v>21</c:v>
                </c:pt>
                <c:pt idx="985">
                  <c:v>35</c:v>
                </c:pt>
                <c:pt idx="986">
                  <c:v>29</c:v>
                </c:pt>
                <c:pt idx="987">
                  <c:v>21</c:v>
                </c:pt>
                <c:pt idx="988">
                  <c:v>22</c:v>
                </c:pt>
                <c:pt idx="989">
                  <c:v>26</c:v>
                </c:pt>
                <c:pt idx="990">
                  <c:v>41</c:v>
                </c:pt>
                <c:pt idx="991">
                  <c:v>47</c:v>
                </c:pt>
                <c:pt idx="992">
                  <c:v>31</c:v>
                </c:pt>
                <c:pt idx="993">
                  <c:v>43</c:v>
                </c:pt>
                <c:pt idx="994">
                  <c:v>23</c:v>
                </c:pt>
                <c:pt idx="995">
                  <c:v>28</c:v>
                </c:pt>
                <c:pt idx="996">
                  <c:v>49</c:v>
                </c:pt>
                <c:pt idx="997">
                  <c:v>24</c:v>
                </c:pt>
                <c:pt idx="998">
                  <c:v>33</c:v>
                </c:pt>
                <c:pt idx="999">
                  <c:v>22</c:v>
                </c:pt>
                <c:pt idx="1000">
                  <c:v>32</c:v>
                </c:pt>
                <c:pt idx="1001">
                  <c:v>40</c:v>
                </c:pt>
                <c:pt idx="1002">
                  <c:v>43</c:v>
                </c:pt>
                <c:pt idx="1003">
                  <c:v>24</c:v>
                </c:pt>
                <c:pt idx="1004">
                  <c:v>32</c:v>
                </c:pt>
                <c:pt idx="1005">
                  <c:v>20</c:v>
                </c:pt>
                <c:pt idx="1006">
                  <c:v>24</c:v>
                </c:pt>
                <c:pt idx="1007">
                  <c:v>48</c:v>
                </c:pt>
                <c:pt idx="1008">
                  <c:v>44</c:v>
                </c:pt>
                <c:pt idx="1009">
                  <c:v>28</c:v>
                </c:pt>
                <c:pt idx="1010">
                  <c:v>24</c:v>
                </c:pt>
                <c:pt idx="1011">
                  <c:v>33</c:v>
                </c:pt>
                <c:pt idx="1012">
                  <c:v>41</c:v>
                </c:pt>
                <c:pt idx="1013">
                  <c:v>23</c:v>
                </c:pt>
                <c:pt idx="1014">
                  <c:v>46</c:v>
                </c:pt>
                <c:pt idx="1015">
                  <c:v>48</c:v>
                </c:pt>
                <c:pt idx="1016">
                  <c:v>25</c:v>
                </c:pt>
                <c:pt idx="1017">
                  <c:v>22</c:v>
                </c:pt>
                <c:pt idx="1018">
                  <c:v>41</c:v>
                </c:pt>
                <c:pt idx="1019">
                  <c:v>34</c:v>
                </c:pt>
                <c:pt idx="1020">
                  <c:v>32</c:v>
                </c:pt>
                <c:pt idx="1021">
                  <c:v>21</c:v>
                </c:pt>
                <c:pt idx="1022">
                  <c:v>20</c:v>
                </c:pt>
                <c:pt idx="1023">
                  <c:v>47</c:v>
                </c:pt>
                <c:pt idx="1024">
                  <c:v>39</c:v>
                </c:pt>
                <c:pt idx="1025">
                  <c:v>29</c:v>
                </c:pt>
                <c:pt idx="1026">
                  <c:v>45</c:v>
                </c:pt>
                <c:pt idx="1027">
                  <c:v>28</c:v>
                </c:pt>
                <c:pt idx="1028">
                  <c:v>26</c:v>
                </c:pt>
                <c:pt idx="1029">
                  <c:v>50</c:v>
                </c:pt>
                <c:pt idx="1030">
                  <c:v>48</c:v>
                </c:pt>
                <c:pt idx="1031">
                  <c:v>25</c:v>
                </c:pt>
                <c:pt idx="1032">
                  <c:v>40</c:v>
                </c:pt>
                <c:pt idx="1033">
                  <c:v>43</c:v>
                </c:pt>
                <c:pt idx="1034">
                  <c:v>22</c:v>
                </c:pt>
                <c:pt idx="1035">
                  <c:v>47</c:v>
                </c:pt>
                <c:pt idx="1036">
                  <c:v>36</c:v>
                </c:pt>
                <c:pt idx="1037">
                  <c:v>40</c:v>
                </c:pt>
                <c:pt idx="1038">
                  <c:v>27</c:v>
                </c:pt>
                <c:pt idx="1039">
                  <c:v>29</c:v>
                </c:pt>
                <c:pt idx="1040">
                  <c:v>20</c:v>
                </c:pt>
                <c:pt idx="1041">
                  <c:v>42</c:v>
                </c:pt>
                <c:pt idx="1042">
                  <c:v>25</c:v>
                </c:pt>
                <c:pt idx="1043">
                  <c:v>36</c:v>
                </c:pt>
                <c:pt idx="1044">
                  <c:v>21</c:v>
                </c:pt>
                <c:pt idx="1045">
                  <c:v>23</c:v>
                </c:pt>
                <c:pt idx="1046">
                  <c:v>37</c:v>
                </c:pt>
                <c:pt idx="1047">
                  <c:v>48</c:v>
                </c:pt>
                <c:pt idx="1048">
                  <c:v>25</c:v>
                </c:pt>
                <c:pt idx="1049">
                  <c:v>33</c:v>
                </c:pt>
                <c:pt idx="1050">
                  <c:v>27</c:v>
                </c:pt>
                <c:pt idx="1051">
                  <c:v>27</c:v>
                </c:pt>
                <c:pt idx="1052">
                  <c:v>20</c:v>
                </c:pt>
                <c:pt idx="1053">
                  <c:v>30</c:v>
                </c:pt>
                <c:pt idx="1054">
                  <c:v>48</c:v>
                </c:pt>
                <c:pt idx="1055">
                  <c:v>32</c:v>
                </c:pt>
                <c:pt idx="1056">
                  <c:v>34</c:v>
                </c:pt>
                <c:pt idx="1057">
                  <c:v>27</c:v>
                </c:pt>
                <c:pt idx="1058">
                  <c:v>39</c:v>
                </c:pt>
                <c:pt idx="1059">
                  <c:v>47</c:v>
                </c:pt>
                <c:pt idx="1060">
                  <c:v>22</c:v>
                </c:pt>
                <c:pt idx="1061">
                  <c:v>55</c:v>
                </c:pt>
                <c:pt idx="1062">
                  <c:v>60</c:v>
                </c:pt>
                <c:pt idx="1063">
                  <c:v>35</c:v>
                </c:pt>
                <c:pt idx="1064">
                  <c:v>28</c:v>
                </c:pt>
                <c:pt idx="1065">
                  <c:v>38</c:v>
                </c:pt>
                <c:pt idx="1066">
                  <c:v>21</c:v>
                </c:pt>
                <c:pt idx="1067">
                  <c:v>41</c:v>
                </c:pt>
                <c:pt idx="1068">
                  <c:v>22</c:v>
                </c:pt>
                <c:pt idx="1069">
                  <c:v>29</c:v>
                </c:pt>
                <c:pt idx="1070">
                  <c:v>50</c:v>
                </c:pt>
                <c:pt idx="1071">
                  <c:v>29</c:v>
                </c:pt>
                <c:pt idx="1072">
                  <c:v>49</c:v>
                </c:pt>
                <c:pt idx="1073">
                  <c:v>35</c:v>
                </c:pt>
                <c:pt idx="1074">
                  <c:v>48</c:v>
                </c:pt>
                <c:pt idx="1075">
                  <c:v>23</c:v>
                </c:pt>
                <c:pt idx="1076">
                  <c:v>48</c:v>
                </c:pt>
                <c:pt idx="1077">
                  <c:v>42</c:v>
                </c:pt>
                <c:pt idx="1078">
                  <c:v>47</c:v>
                </c:pt>
                <c:pt idx="1079">
                  <c:v>36</c:v>
                </c:pt>
                <c:pt idx="1080">
                  <c:v>22</c:v>
                </c:pt>
                <c:pt idx="1081">
                  <c:v>40</c:v>
                </c:pt>
                <c:pt idx="1082">
                  <c:v>23</c:v>
                </c:pt>
                <c:pt idx="1083">
                  <c:v>32</c:v>
                </c:pt>
                <c:pt idx="1084">
                  <c:v>21</c:v>
                </c:pt>
                <c:pt idx="1085">
                  <c:v>41</c:v>
                </c:pt>
                <c:pt idx="1086">
                  <c:v>25</c:v>
                </c:pt>
                <c:pt idx="1087">
                  <c:v>26</c:v>
                </c:pt>
                <c:pt idx="1088">
                  <c:v>24</c:v>
                </c:pt>
                <c:pt idx="1089">
                  <c:v>48</c:v>
                </c:pt>
                <c:pt idx="1090">
                  <c:v>26</c:v>
                </c:pt>
                <c:pt idx="1091">
                  <c:v>21</c:v>
                </c:pt>
                <c:pt idx="1092">
                  <c:v>45</c:v>
                </c:pt>
                <c:pt idx="1093">
                  <c:v>36</c:v>
                </c:pt>
                <c:pt idx="1094">
                  <c:v>21</c:v>
                </c:pt>
                <c:pt idx="1095">
                  <c:v>32</c:v>
                </c:pt>
                <c:pt idx="1096">
                  <c:v>30</c:v>
                </c:pt>
                <c:pt idx="1097">
                  <c:v>36</c:v>
                </c:pt>
                <c:pt idx="1098">
                  <c:v>33</c:v>
                </c:pt>
                <c:pt idx="1099">
                  <c:v>35</c:v>
                </c:pt>
                <c:pt idx="1100">
                  <c:v>37</c:v>
                </c:pt>
                <c:pt idx="1101">
                  <c:v>41</c:v>
                </c:pt>
                <c:pt idx="1102">
                  <c:v>20</c:v>
                </c:pt>
                <c:pt idx="1103">
                  <c:v>45</c:v>
                </c:pt>
                <c:pt idx="1104">
                  <c:v>38</c:v>
                </c:pt>
                <c:pt idx="1105">
                  <c:v>43</c:v>
                </c:pt>
                <c:pt idx="1106">
                  <c:v>49</c:v>
                </c:pt>
                <c:pt idx="1107">
                  <c:v>27</c:v>
                </c:pt>
                <c:pt idx="1108">
                  <c:v>46</c:v>
                </c:pt>
                <c:pt idx="1109">
                  <c:v>38</c:v>
                </c:pt>
                <c:pt idx="1110">
                  <c:v>25</c:v>
                </c:pt>
                <c:pt idx="1111">
                  <c:v>46</c:v>
                </c:pt>
                <c:pt idx="1112">
                  <c:v>22</c:v>
                </c:pt>
                <c:pt idx="1113">
                  <c:v>40</c:v>
                </c:pt>
                <c:pt idx="1114">
                  <c:v>46</c:v>
                </c:pt>
                <c:pt idx="1115">
                  <c:v>39</c:v>
                </c:pt>
                <c:pt idx="1116">
                  <c:v>38</c:v>
                </c:pt>
                <c:pt idx="1117">
                  <c:v>30</c:v>
                </c:pt>
                <c:pt idx="1118">
                  <c:v>42</c:v>
                </c:pt>
                <c:pt idx="1119">
                  <c:v>43</c:v>
                </c:pt>
                <c:pt idx="1120">
                  <c:v>29</c:v>
                </c:pt>
                <c:pt idx="1121">
                  <c:v>33</c:v>
                </c:pt>
                <c:pt idx="1122">
                  <c:v>32</c:v>
                </c:pt>
                <c:pt idx="1123">
                  <c:v>28</c:v>
                </c:pt>
                <c:pt idx="1124">
                  <c:v>41</c:v>
                </c:pt>
                <c:pt idx="1125">
                  <c:v>33</c:v>
                </c:pt>
                <c:pt idx="1126">
                  <c:v>36</c:v>
                </c:pt>
                <c:pt idx="1127">
                  <c:v>26</c:v>
                </c:pt>
                <c:pt idx="1128">
                  <c:v>34</c:v>
                </c:pt>
                <c:pt idx="1129">
                  <c:v>26</c:v>
                </c:pt>
                <c:pt idx="1130">
                  <c:v>38</c:v>
                </c:pt>
                <c:pt idx="1131">
                  <c:v>33</c:v>
                </c:pt>
                <c:pt idx="1132">
                  <c:v>33</c:v>
                </c:pt>
                <c:pt idx="1133">
                  <c:v>46</c:v>
                </c:pt>
                <c:pt idx="1134">
                  <c:v>26</c:v>
                </c:pt>
                <c:pt idx="1135">
                  <c:v>25</c:v>
                </c:pt>
                <c:pt idx="1136">
                  <c:v>45</c:v>
                </c:pt>
                <c:pt idx="1137">
                  <c:v>50</c:v>
                </c:pt>
                <c:pt idx="1138">
                  <c:v>36</c:v>
                </c:pt>
                <c:pt idx="1139">
                  <c:v>21</c:v>
                </c:pt>
                <c:pt idx="1140">
                  <c:v>29</c:v>
                </c:pt>
                <c:pt idx="1141">
                  <c:v>21</c:v>
                </c:pt>
                <c:pt idx="1142">
                  <c:v>42</c:v>
                </c:pt>
                <c:pt idx="1143">
                  <c:v>37</c:v>
                </c:pt>
                <c:pt idx="1144">
                  <c:v>25</c:v>
                </c:pt>
                <c:pt idx="1145">
                  <c:v>36</c:v>
                </c:pt>
                <c:pt idx="1146">
                  <c:v>22</c:v>
                </c:pt>
                <c:pt idx="1147">
                  <c:v>23</c:v>
                </c:pt>
                <c:pt idx="1148">
                  <c:v>32</c:v>
                </c:pt>
                <c:pt idx="1149">
                  <c:v>28</c:v>
                </c:pt>
                <c:pt idx="1150">
                  <c:v>27</c:v>
                </c:pt>
                <c:pt idx="1151">
                  <c:v>49</c:v>
                </c:pt>
                <c:pt idx="1152">
                  <c:v>41</c:v>
                </c:pt>
                <c:pt idx="1153">
                  <c:v>49</c:v>
                </c:pt>
                <c:pt idx="1154">
                  <c:v>30</c:v>
                </c:pt>
                <c:pt idx="1155">
                  <c:v>40</c:v>
                </c:pt>
                <c:pt idx="1156">
                  <c:v>23</c:v>
                </c:pt>
                <c:pt idx="1157">
                  <c:v>49</c:v>
                </c:pt>
                <c:pt idx="1158">
                  <c:v>25</c:v>
                </c:pt>
                <c:pt idx="1159">
                  <c:v>37</c:v>
                </c:pt>
                <c:pt idx="1160">
                  <c:v>55</c:v>
                </c:pt>
                <c:pt idx="1161">
                  <c:v>23</c:v>
                </c:pt>
                <c:pt idx="1162">
                  <c:v>24</c:v>
                </c:pt>
                <c:pt idx="1163">
                  <c:v>43</c:v>
                </c:pt>
                <c:pt idx="1164">
                  <c:v>50</c:v>
                </c:pt>
                <c:pt idx="1165">
                  <c:v>47</c:v>
                </c:pt>
                <c:pt idx="1166">
                  <c:v>34</c:v>
                </c:pt>
                <c:pt idx="1167">
                  <c:v>31</c:v>
                </c:pt>
                <c:pt idx="1168">
                  <c:v>28</c:v>
                </c:pt>
                <c:pt idx="1169">
                  <c:v>36</c:v>
                </c:pt>
                <c:pt idx="1170">
                  <c:v>48</c:v>
                </c:pt>
                <c:pt idx="1171">
                  <c:v>39</c:v>
                </c:pt>
                <c:pt idx="1172">
                  <c:v>45</c:v>
                </c:pt>
                <c:pt idx="1173">
                  <c:v>35</c:v>
                </c:pt>
                <c:pt idx="1174">
                  <c:v>45</c:v>
                </c:pt>
                <c:pt idx="1175">
                  <c:v>46</c:v>
                </c:pt>
                <c:pt idx="1176">
                  <c:v>37</c:v>
                </c:pt>
                <c:pt idx="1177">
                  <c:v>31</c:v>
                </c:pt>
                <c:pt idx="1178">
                  <c:v>33</c:v>
                </c:pt>
                <c:pt idx="1179">
                  <c:v>31</c:v>
                </c:pt>
                <c:pt idx="1180">
                  <c:v>27</c:v>
                </c:pt>
                <c:pt idx="1181">
                  <c:v>39</c:v>
                </c:pt>
                <c:pt idx="1182">
                  <c:v>32</c:v>
                </c:pt>
                <c:pt idx="1183">
                  <c:v>28</c:v>
                </c:pt>
                <c:pt idx="1184">
                  <c:v>26</c:v>
                </c:pt>
                <c:pt idx="1185">
                  <c:v>44</c:v>
                </c:pt>
                <c:pt idx="1186">
                  <c:v>46</c:v>
                </c:pt>
                <c:pt idx="1187">
                  <c:v>32</c:v>
                </c:pt>
                <c:pt idx="1188">
                  <c:v>65</c:v>
                </c:pt>
                <c:pt idx="1189">
                  <c:v>43</c:v>
                </c:pt>
                <c:pt idx="1190">
                  <c:v>43</c:v>
                </c:pt>
                <c:pt idx="1191">
                  <c:v>35</c:v>
                </c:pt>
                <c:pt idx="1192">
                  <c:v>45</c:v>
                </c:pt>
                <c:pt idx="1193">
                  <c:v>47</c:v>
                </c:pt>
                <c:pt idx="1194">
                  <c:v>21</c:v>
                </c:pt>
                <c:pt idx="1195">
                  <c:v>38</c:v>
                </c:pt>
                <c:pt idx="1196">
                  <c:v>21</c:v>
                </c:pt>
                <c:pt idx="1197">
                  <c:v>43</c:v>
                </c:pt>
                <c:pt idx="1198">
                  <c:v>46</c:v>
                </c:pt>
                <c:pt idx="1199">
                  <c:v>38</c:v>
                </c:pt>
                <c:pt idx="1200">
                  <c:v>26</c:v>
                </c:pt>
                <c:pt idx="1201">
                  <c:v>31</c:v>
                </c:pt>
                <c:pt idx="1202">
                  <c:v>48</c:v>
                </c:pt>
                <c:pt idx="1203">
                  <c:v>33</c:v>
                </c:pt>
                <c:pt idx="1204">
                  <c:v>38</c:v>
                </c:pt>
                <c:pt idx="1205">
                  <c:v>39</c:v>
                </c:pt>
                <c:pt idx="1206">
                  <c:v>42</c:v>
                </c:pt>
                <c:pt idx="1207">
                  <c:v>44</c:v>
                </c:pt>
                <c:pt idx="1208">
                  <c:v>29</c:v>
                </c:pt>
                <c:pt idx="1209">
                  <c:v>26</c:v>
                </c:pt>
                <c:pt idx="1210">
                  <c:v>31</c:v>
                </c:pt>
                <c:pt idx="1211">
                  <c:v>32</c:v>
                </c:pt>
                <c:pt idx="1212">
                  <c:v>28</c:v>
                </c:pt>
                <c:pt idx="1213">
                  <c:v>36</c:v>
                </c:pt>
                <c:pt idx="1214">
                  <c:v>36</c:v>
                </c:pt>
                <c:pt idx="1215">
                  <c:v>41</c:v>
                </c:pt>
                <c:pt idx="1216">
                  <c:v>27</c:v>
                </c:pt>
                <c:pt idx="1217">
                  <c:v>33</c:v>
                </c:pt>
                <c:pt idx="1218">
                  <c:v>34</c:v>
                </c:pt>
                <c:pt idx="1219">
                  <c:v>29</c:v>
                </c:pt>
                <c:pt idx="1220">
                  <c:v>34</c:v>
                </c:pt>
                <c:pt idx="1221">
                  <c:v>48</c:v>
                </c:pt>
                <c:pt idx="1222">
                  <c:v>46</c:v>
                </c:pt>
                <c:pt idx="1223">
                  <c:v>22</c:v>
                </c:pt>
                <c:pt idx="1224">
                  <c:v>20</c:v>
                </c:pt>
                <c:pt idx="1225">
                  <c:v>45</c:v>
                </c:pt>
                <c:pt idx="1226">
                  <c:v>46</c:v>
                </c:pt>
                <c:pt idx="1227">
                  <c:v>34</c:v>
                </c:pt>
                <c:pt idx="1228">
                  <c:v>50</c:v>
                </c:pt>
                <c:pt idx="1229">
                  <c:v>46</c:v>
                </c:pt>
                <c:pt idx="1230">
                  <c:v>22</c:v>
                </c:pt>
                <c:pt idx="1231">
                  <c:v>48</c:v>
                </c:pt>
                <c:pt idx="1232">
                  <c:v>47</c:v>
                </c:pt>
                <c:pt idx="1233">
                  <c:v>34</c:v>
                </c:pt>
                <c:pt idx="1234">
                  <c:v>45</c:v>
                </c:pt>
                <c:pt idx="1235">
                  <c:v>20</c:v>
                </c:pt>
                <c:pt idx="1236">
                  <c:v>50</c:v>
                </c:pt>
                <c:pt idx="1237">
                  <c:v>22</c:v>
                </c:pt>
                <c:pt idx="1238">
                  <c:v>45</c:v>
                </c:pt>
                <c:pt idx="1239">
                  <c:v>58</c:v>
                </c:pt>
                <c:pt idx="1240">
                  <c:v>51</c:v>
                </c:pt>
                <c:pt idx="1241">
                  <c:v>38</c:v>
                </c:pt>
                <c:pt idx="1242">
                  <c:v>22</c:v>
                </c:pt>
                <c:pt idx="1243">
                  <c:v>25</c:v>
                </c:pt>
                <c:pt idx="1244">
                  <c:v>24</c:v>
                </c:pt>
                <c:pt idx="1245">
                  <c:v>35</c:v>
                </c:pt>
                <c:pt idx="1246">
                  <c:v>28</c:v>
                </c:pt>
                <c:pt idx="1247">
                  <c:v>36</c:v>
                </c:pt>
                <c:pt idx="1248">
                  <c:v>39</c:v>
                </c:pt>
                <c:pt idx="1249">
                  <c:v>27</c:v>
                </c:pt>
                <c:pt idx="1250">
                  <c:v>40</c:v>
                </c:pt>
                <c:pt idx="1251">
                  <c:v>50</c:v>
                </c:pt>
                <c:pt idx="1252">
                  <c:v>42</c:v>
                </c:pt>
                <c:pt idx="1253">
                  <c:v>48</c:v>
                </c:pt>
                <c:pt idx="1254">
                  <c:v>25</c:v>
                </c:pt>
                <c:pt idx="1255">
                  <c:v>31</c:v>
                </c:pt>
                <c:pt idx="1256">
                  <c:v>44</c:v>
                </c:pt>
                <c:pt idx="1257">
                  <c:v>23</c:v>
                </c:pt>
                <c:pt idx="1258">
                  <c:v>29</c:v>
                </c:pt>
                <c:pt idx="1259">
                  <c:v>49</c:v>
                </c:pt>
                <c:pt idx="1260">
                  <c:v>36</c:v>
                </c:pt>
                <c:pt idx="1261">
                  <c:v>34</c:v>
                </c:pt>
                <c:pt idx="1262">
                  <c:v>25</c:v>
                </c:pt>
                <c:pt idx="1263">
                  <c:v>48</c:v>
                </c:pt>
                <c:pt idx="1264">
                  <c:v>38</c:v>
                </c:pt>
                <c:pt idx="1265">
                  <c:v>37</c:v>
                </c:pt>
                <c:pt idx="1266">
                  <c:v>49</c:v>
                </c:pt>
                <c:pt idx="1267">
                  <c:v>22</c:v>
                </c:pt>
                <c:pt idx="1268">
                  <c:v>28</c:v>
                </c:pt>
                <c:pt idx="1269">
                  <c:v>36</c:v>
                </c:pt>
                <c:pt idx="1270">
                  <c:v>34</c:v>
                </c:pt>
                <c:pt idx="1271">
                  <c:v>39</c:v>
                </c:pt>
                <c:pt idx="1272">
                  <c:v>21</c:v>
                </c:pt>
                <c:pt idx="1273">
                  <c:v>36</c:v>
                </c:pt>
                <c:pt idx="1274">
                  <c:v>24</c:v>
                </c:pt>
                <c:pt idx="1275">
                  <c:v>29</c:v>
                </c:pt>
                <c:pt idx="1276">
                  <c:v>38</c:v>
                </c:pt>
                <c:pt idx="1277">
                  <c:v>34</c:v>
                </c:pt>
                <c:pt idx="1278">
                  <c:v>42</c:v>
                </c:pt>
                <c:pt idx="1279">
                  <c:v>35</c:v>
                </c:pt>
                <c:pt idx="1280">
                  <c:v>35</c:v>
                </c:pt>
                <c:pt idx="1281">
                  <c:v>38</c:v>
                </c:pt>
                <c:pt idx="1282">
                  <c:v>41</c:v>
                </c:pt>
                <c:pt idx="1283">
                  <c:v>50</c:v>
                </c:pt>
                <c:pt idx="1284">
                  <c:v>21</c:v>
                </c:pt>
                <c:pt idx="1285">
                  <c:v>43</c:v>
                </c:pt>
                <c:pt idx="1286">
                  <c:v>32</c:v>
                </c:pt>
                <c:pt idx="1287">
                  <c:v>6</c:v>
                </c:pt>
                <c:pt idx="1288">
                  <c:v>66</c:v>
                </c:pt>
                <c:pt idx="1289">
                  <c:v>41</c:v>
                </c:pt>
                <c:pt idx="1290">
                  <c:v>23</c:v>
                </c:pt>
                <c:pt idx="1291">
                  <c:v>43</c:v>
                </c:pt>
                <c:pt idx="1292">
                  <c:v>24</c:v>
                </c:pt>
                <c:pt idx="1293">
                  <c:v>22</c:v>
                </c:pt>
                <c:pt idx="1294">
                  <c:v>26</c:v>
                </c:pt>
                <c:pt idx="1295">
                  <c:v>35</c:v>
                </c:pt>
                <c:pt idx="1296">
                  <c:v>47</c:v>
                </c:pt>
                <c:pt idx="1297">
                  <c:v>50</c:v>
                </c:pt>
                <c:pt idx="1298">
                  <c:v>45</c:v>
                </c:pt>
                <c:pt idx="1299">
                  <c:v>39</c:v>
                </c:pt>
                <c:pt idx="1300">
                  <c:v>23</c:v>
                </c:pt>
                <c:pt idx="1301">
                  <c:v>42</c:v>
                </c:pt>
                <c:pt idx="1302">
                  <c:v>20</c:v>
                </c:pt>
                <c:pt idx="1303">
                  <c:v>33</c:v>
                </c:pt>
                <c:pt idx="1304">
                  <c:v>34</c:v>
                </c:pt>
                <c:pt idx="1305">
                  <c:v>49</c:v>
                </c:pt>
                <c:pt idx="1306">
                  <c:v>39</c:v>
                </c:pt>
                <c:pt idx="1307">
                  <c:v>36</c:v>
                </c:pt>
                <c:pt idx="1308">
                  <c:v>50</c:v>
                </c:pt>
                <c:pt idx="1309">
                  <c:v>29</c:v>
                </c:pt>
                <c:pt idx="1310">
                  <c:v>30</c:v>
                </c:pt>
                <c:pt idx="1311">
                  <c:v>41</c:v>
                </c:pt>
                <c:pt idx="1312">
                  <c:v>28</c:v>
                </c:pt>
                <c:pt idx="1313">
                  <c:v>45</c:v>
                </c:pt>
                <c:pt idx="1314">
                  <c:v>16</c:v>
                </c:pt>
                <c:pt idx="1315">
                  <c:v>36</c:v>
                </c:pt>
                <c:pt idx="1316">
                  <c:v>41</c:v>
                </c:pt>
                <c:pt idx="1317">
                  <c:v>50</c:v>
                </c:pt>
                <c:pt idx="1318">
                  <c:v>40</c:v>
                </c:pt>
                <c:pt idx="1319">
                  <c:v>49</c:v>
                </c:pt>
                <c:pt idx="1320">
                  <c:v>45</c:v>
                </c:pt>
                <c:pt idx="1321">
                  <c:v>47</c:v>
                </c:pt>
                <c:pt idx="1322">
                  <c:v>21</c:v>
                </c:pt>
                <c:pt idx="1323">
                  <c:v>32</c:v>
                </c:pt>
                <c:pt idx="1324">
                  <c:v>47</c:v>
                </c:pt>
                <c:pt idx="1325">
                  <c:v>38</c:v>
                </c:pt>
                <c:pt idx="1326">
                  <c:v>41</c:v>
                </c:pt>
                <c:pt idx="1327">
                  <c:v>21</c:v>
                </c:pt>
                <c:pt idx="1328">
                  <c:v>41</c:v>
                </c:pt>
                <c:pt idx="1329">
                  <c:v>38</c:v>
                </c:pt>
                <c:pt idx="1330">
                  <c:v>25</c:v>
                </c:pt>
                <c:pt idx="1331">
                  <c:v>48</c:v>
                </c:pt>
                <c:pt idx="1332">
                  <c:v>22</c:v>
                </c:pt>
                <c:pt idx="1333">
                  <c:v>28</c:v>
                </c:pt>
                <c:pt idx="1334">
                  <c:v>47</c:v>
                </c:pt>
                <c:pt idx="1335">
                  <c:v>49</c:v>
                </c:pt>
                <c:pt idx="1336">
                  <c:v>45</c:v>
                </c:pt>
                <c:pt idx="1337">
                  <c:v>28</c:v>
                </c:pt>
                <c:pt idx="1338">
                  <c:v>29</c:v>
                </c:pt>
                <c:pt idx="1339">
                  <c:v>39</c:v>
                </c:pt>
                <c:pt idx="1340">
                  <c:v>46</c:v>
                </c:pt>
                <c:pt idx="1341">
                  <c:v>38</c:v>
                </c:pt>
                <c:pt idx="1342">
                  <c:v>41</c:v>
                </c:pt>
                <c:pt idx="1343">
                  <c:v>50</c:v>
                </c:pt>
                <c:pt idx="1344">
                  <c:v>43</c:v>
                </c:pt>
                <c:pt idx="1345">
                  <c:v>29</c:v>
                </c:pt>
                <c:pt idx="1346">
                  <c:v>30</c:v>
                </c:pt>
                <c:pt idx="1347">
                  <c:v>25</c:v>
                </c:pt>
                <c:pt idx="1348">
                  <c:v>49</c:v>
                </c:pt>
                <c:pt idx="1349">
                  <c:v>40</c:v>
                </c:pt>
                <c:pt idx="1350">
                  <c:v>41</c:v>
                </c:pt>
                <c:pt idx="1351">
                  <c:v>21</c:v>
                </c:pt>
                <c:pt idx="1352">
                  <c:v>46</c:v>
                </c:pt>
                <c:pt idx="1353">
                  <c:v>39</c:v>
                </c:pt>
                <c:pt idx="1354">
                  <c:v>45</c:v>
                </c:pt>
                <c:pt idx="1355">
                  <c:v>21</c:v>
                </c:pt>
                <c:pt idx="1356">
                  <c:v>44</c:v>
                </c:pt>
                <c:pt idx="1357">
                  <c:v>44</c:v>
                </c:pt>
                <c:pt idx="1358">
                  <c:v>29</c:v>
                </c:pt>
                <c:pt idx="1359">
                  <c:v>34</c:v>
                </c:pt>
                <c:pt idx="1360">
                  <c:v>39</c:v>
                </c:pt>
                <c:pt idx="1361">
                  <c:v>38</c:v>
                </c:pt>
                <c:pt idx="1362">
                  <c:v>24</c:v>
                </c:pt>
                <c:pt idx="1363">
                  <c:v>29</c:v>
                </c:pt>
                <c:pt idx="1364">
                  <c:v>30</c:v>
                </c:pt>
                <c:pt idx="1365">
                  <c:v>20</c:v>
                </c:pt>
                <c:pt idx="1366">
                  <c:v>39</c:v>
                </c:pt>
                <c:pt idx="1367">
                  <c:v>35</c:v>
                </c:pt>
                <c:pt idx="1368">
                  <c:v>26</c:v>
                </c:pt>
                <c:pt idx="1369">
                  <c:v>44</c:v>
                </c:pt>
                <c:pt idx="1370">
                  <c:v>28</c:v>
                </c:pt>
                <c:pt idx="1371">
                  <c:v>31</c:v>
                </c:pt>
                <c:pt idx="1372">
                  <c:v>29</c:v>
                </c:pt>
                <c:pt idx="1373">
                  <c:v>32</c:v>
                </c:pt>
                <c:pt idx="1374">
                  <c:v>33</c:v>
                </c:pt>
                <c:pt idx="1375">
                  <c:v>44</c:v>
                </c:pt>
                <c:pt idx="1376">
                  <c:v>32</c:v>
                </c:pt>
                <c:pt idx="1377">
                  <c:v>41</c:v>
                </c:pt>
                <c:pt idx="1378">
                  <c:v>35</c:v>
                </c:pt>
                <c:pt idx="1379">
                  <c:v>44</c:v>
                </c:pt>
                <c:pt idx="1380">
                  <c:v>26</c:v>
                </c:pt>
                <c:pt idx="1381">
                  <c:v>20</c:v>
                </c:pt>
                <c:pt idx="1382">
                  <c:v>48</c:v>
                </c:pt>
                <c:pt idx="1383">
                  <c:v>34</c:v>
                </c:pt>
                <c:pt idx="1384">
                  <c:v>49</c:v>
                </c:pt>
                <c:pt idx="1385">
                  <c:v>40</c:v>
                </c:pt>
                <c:pt idx="1386">
                  <c:v>45</c:v>
                </c:pt>
                <c:pt idx="1387">
                  <c:v>50</c:v>
                </c:pt>
                <c:pt idx="1388">
                  <c:v>38</c:v>
                </c:pt>
                <c:pt idx="1389">
                  <c:v>25</c:v>
                </c:pt>
                <c:pt idx="1390">
                  <c:v>28</c:v>
                </c:pt>
                <c:pt idx="1391">
                  <c:v>49</c:v>
                </c:pt>
                <c:pt idx="1392">
                  <c:v>49</c:v>
                </c:pt>
                <c:pt idx="1393">
                  <c:v>42</c:v>
                </c:pt>
                <c:pt idx="1394">
                  <c:v>23</c:v>
                </c:pt>
                <c:pt idx="1395">
                  <c:v>29</c:v>
                </c:pt>
                <c:pt idx="1396">
                  <c:v>25</c:v>
                </c:pt>
                <c:pt idx="1397">
                  <c:v>39</c:v>
                </c:pt>
                <c:pt idx="1398">
                  <c:v>44</c:v>
                </c:pt>
                <c:pt idx="1399">
                  <c:v>25</c:v>
                </c:pt>
                <c:pt idx="1400">
                  <c:v>45</c:v>
                </c:pt>
                <c:pt idx="1401">
                  <c:v>25</c:v>
                </c:pt>
                <c:pt idx="1402">
                  <c:v>37</c:v>
                </c:pt>
                <c:pt idx="1403">
                  <c:v>30</c:v>
                </c:pt>
                <c:pt idx="1404">
                  <c:v>36</c:v>
                </c:pt>
                <c:pt idx="1405">
                  <c:v>26</c:v>
                </c:pt>
                <c:pt idx="1406">
                  <c:v>23</c:v>
                </c:pt>
                <c:pt idx="1407">
                  <c:v>23</c:v>
                </c:pt>
                <c:pt idx="1408">
                  <c:v>25</c:v>
                </c:pt>
                <c:pt idx="1409">
                  <c:v>21</c:v>
                </c:pt>
                <c:pt idx="1410">
                  <c:v>26</c:v>
                </c:pt>
                <c:pt idx="1411">
                  <c:v>44</c:v>
                </c:pt>
                <c:pt idx="1412">
                  <c:v>24</c:v>
                </c:pt>
                <c:pt idx="1413">
                  <c:v>66</c:v>
                </c:pt>
                <c:pt idx="1414">
                  <c:v>36</c:v>
                </c:pt>
                <c:pt idx="1415">
                  <c:v>36</c:v>
                </c:pt>
                <c:pt idx="1416">
                  <c:v>22</c:v>
                </c:pt>
                <c:pt idx="1417">
                  <c:v>25</c:v>
                </c:pt>
                <c:pt idx="1418">
                  <c:v>37</c:v>
                </c:pt>
                <c:pt idx="1419">
                  <c:v>32</c:v>
                </c:pt>
                <c:pt idx="1420">
                  <c:v>47</c:v>
                </c:pt>
                <c:pt idx="1421">
                  <c:v>37</c:v>
                </c:pt>
                <c:pt idx="1422">
                  <c:v>20</c:v>
                </c:pt>
                <c:pt idx="1423">
                  <c:v>41</c:v>
                </c:pt>
                <c:pt idx="1424">
                  <c:v>21</c:v>
                </c:pt>
                <c:pt idx="1425">
                  <c:v>22</c:v>
                </c:pt>
                <c:pt idx="1426">
                  <c:v>40</c:v>
                </c:pt>
                <c:pt idx="1427">
                  <c:v>32</c:v>
                </c:pt>
                <c:pt idx="1428">
                  <c:v>36</c:v>
                </c:pt>
                <c:pt idx="1429">
                  <c:v>27</c:v>
                </c:pt>
                <c:pt idx="1430">
                  <c:v>26</c:v>
                </c:pt>
                <c:pt idx="1431">
                  <c:v>30</c:v>
                </c:pt>
                <c:pt idx="1432">
                  <c:v>23</c:v>
                </c:pt>
                <c:pt idx="1433">
                  <c:v>29</c:v>
                </c:pt>
                <c:pt idx="1434">
                  <c:v>21</c:v>
                </c:pt>
                <c:pt idx="1435">
                  <c:v>34</c:v>
                </c:pt>
                <c:pt idx="1436">
                  <c:v>26</c:v>
                </c:pt>
                <c:pt idx="1437">
                  <c:v>60</c:v>
                </c:pt>
                <c:pt idx="1438">
                  <c:v>35</c:v>
                </c:pt>
                <c:pt idx="1439">
                  <c:v>47</c:v>
                </c:pt>
                <c:pt idx="1440">
                  <c:v>20</c:v>
                </c:pt>
                <c:pt idx="1441">
                  <c:v>20</c:v>
                </c:pt>
                <c:pt idx="1442">
                  <c:v>25</c:v>
                </c:pt>
                <c:pt idx="1443">
                  <c:v>25</c:v>
                </c:pt>
                <c:pt idx="1444">
                  <c:v>27</c:v>
                </c:pt>
                <c:pt idx="1445">
                  <c:v>31</c:v>
                </c:pt>
                <c:pt idx="1446">
                  <c:v>44</c:v>
                </c:pt>
                <c:pt idx="1447">
                  <c:v>49</c:v>
                </c:pt>
                <c:pt idx="1448">
                  <c:v>26</c:v>
                </c:pt>
                <c:pt idx="1449">
                  <c:v>36</c:v>
                </c:pt>
                <c:pt idx="1450">
                  <c:v>44</c:v>
                </c:pt>
                <c:pt idx="1451">
                  <c:v>28</c:v>
                </c:pt>
                <c:pt idx="1452">
                  <c:v>45</c:v>
                </c:pt>
                <c:pt idx="1453">
                  <c:v>29</c:v>
                </c:pt>
                <c:pt idx="1454">
                  <c:v>40</c:v>
                </c:pt>
                <c:pt idx="1455">
                  <c:v>45</c:v>
                </c:pt>
                <c:pt idx="1456">
                  <c:v>44</c:v>
                </c:pt>
                <c:pt idx="1457">
                  <c:v>25</c:v>
                </c:pt>
                <c:pt idx="1458">
                  <c:v>45</c:v>
                </c:pt>
                <c:pt idx="1459">
                  <c:v>48</c:v>
                </c:pt>
                <c:pt idx="1460">
                  <c:v>44</c:v>
                </c:pt>
                <c:pt idx="1461">
                  <c:v>25</c:v>
                </c:pt>
                <c:pt idx="1462">
                  <c:v>22</c:v>
                </c:pt>
                <c:pt idx="1463">
                  <c:v>31</c:v>
                </c:pt>
                <c:pt idx="1464">
                  <c:v>21</c:v>
                </c:pt>
                <c:pt idx="1465">
                  <c:v>55</c:v>
                </c:pt>
                <c:pt idx="1466">
                  <c:v>25</c:v>
                </c:pt>
                <c:pt idx="1467">
                  <c:v>35</c:v>
                </c:pt>
                <c:pt idx="1468">
                  <c:v>35</c:v>
                </c:pt>
                <c:pt idx="1469">
                  <c:v>43</c:v>
                </c:pt>
                <c:pt idx="1470">
                  <c:v>44</c:v>
                </c:pt>
                <c:pt idx="1471">
                  <c:v>50</c:v>
                </c:pt>
                <c:pt idx="1472">
                  <c:v>48</c:v>
                </c:pt>
                <c:pt idx="1473">
                  <c:v>25</c:v>
                </c:pt>
                <c:pt idx="1474">
                  <c:v>39</c:v>
                </c:pt>
                <c:pt idx="1475">
                  <c:v>25</c:v>
                </c:pt>
                <c:pt idx="1476">
                  <c:v>32</c:v>
                </c:pt>
                <c:pt idx="1477">
                  <c:v>20</c:v>
                </c:pt>
                <c:pt idx="1478">
                  <c:v>26</c:v>
                </c:pt>
                <c:pt idx="1479">
                  <c:v>42</c:v>
                </c:pt>
                <c:pt idx="1480">
                  <c:v>21</c:v>
                </c:pt>
                <c:pt idx="1481">
                  <c:v>34</c:v>
                </c:pt>
                <c:pt idx="1482">
                  <c:v>47</c:v>
                </c:pt>
                <c:pt idx="1483">
                  <c:v>21</c:v>
                </c:pt>
                <c:pt idx="1484">
                  <c:v>48</c:v>
                </c:pt>
                <c:pt idx="1485">
                  <c:v>30</c:v>
                </c:pt>
                <c:pt idx="1486">
                  <c:v>27</c:v>
                </c:pt>
                <c:pt idx="1487">
                  <c:v>50</c:v>
                </c:pt>
                <c:pt idx="1488">
                  <c:v>38</c:v>
                </c:pt>
                <c:pt idx="1489">
                  <c:v>45</c:v>
                </c:pt>
                <c:pt idx="1490">
                  <c:v>46</c:v>
                </c:pt>
                <c:pt idx="1491">
                  <c:v>35</c:v>
                </c:pt>
                <c:pt idx="1492">
                  <c:v>29</c:v>
                </c:pt>
                <c:pt idx="1493">
                  <c:v>50</c:v>
                </c:pt>
                <c:pt idx="1494">
                  <c:v>26</c:v>
                </c:pt>
                <c:pt idx="1495">
                  <c:v>47</c:v>
                </c:pt>
                <c:pt idx="1496">
                  <c:v>23</c:v>
                </c:pt>
                <c:pt idx="1497">
                  <c:v>34</c:v>
                </c:pt>
                <c:pt idx="1498">
                  <c:v>34</c:v>
                </c:pt>
                <c:pt idx="1499">
                  <c:v>47</c:v>
                </c:pt>
                <c:pt idx="1500">
                  <c:v>45</c:v>
                </c:pt>
                <c:pt idx="1501">
                  <c:v>45</c:v>
                </c:pt>
                <c:pt idx="1502">
                  <c:v>36</c:v>
                </c:pt>
                <c:pt idx="1503">
                  <c:v>21</c:v>
                </c:pt>
                <c:pt idx="1504">
                  <c:v>28</c:v>
                </c:pt>
                <c:pt idx="1505">
                  <c:v>35</c:v>
                </c:pt>
                <c:pt idx="1506">
                  <c:v>50</c:v>
                </c:pt>
                <c:pt idx="1507">
                  <c:v>22</c:v>
                </c:pt>
                <c:pt idx="1508">
                  <c:v>45</c:v>
                </c:pt>
                <c:pt idx="1509">
                  <c:v>48</c:v>
                </c:pt>
                <c:pt idx="1510">
                  <c:v>20</c:v>
                </c:pt>
                <c:pt idx="1511">
                  <c:v>27</c:v>
                </c:pt>
                <c:pt idx="1512">
                  <c:v>38</c:v>
                </c:pt>
                <c:pt idx="1513">
                  <c:v>32</c:v>
                </c:pt>
                <c:pt idx="1514">
                  <c:v>64</c:v>
                </c:pt>
                <c:pt idx="1515">
                  <c:v>37</c:v>
                </c:pt>
                <c:pt idx="1516">
                  <c:v>28</c:v>
                </c:pt>
                <c:pt idx="1517">
                  <c:v>39</c:v>
                </c:pt>
                <c:pt idx="1518">
                  <c:v>41</c:v>
                </c:pt>
                <c:pt idx="1519">
                  <c:v>40</c:v>
                </c:pt>
                <c:pt idx="1520">
                  <c:v>49</c:v>
                </c:pt>
                <c:pt idx="1521">
                  <c:v>27</c:v>
                </c:pt>
                <c:pt idx="1522">
                  <c:v>34</c:v>
                </c:pt>
                <c:pt idx="1523">
                  <c:v>23</c:v>
                </c:pt>
                <c:pt idx="1524">
                  <c:v>31</c:v>
                </c:pt>
                <c:pt idx="1525">
                  <c:v>34</c:v>
                </c:pt>
                <c:pt idx="1526">
                  <c:v>25</c:v>
                </c:pt>
                <c:pt idx="1527">
                  <c:v>22</c:v>
                </c:pt>
                <c:pt idx="1528">
                  <c:v>32</c:v>
                </c:pt>
                <c:pt idx="1529">
                  <c:v>31</c:v>
                </c:pt>
                <c:pt idx="1530">
                  <c:v>25</c:v>
                </c:pt>
                <c:pt idx="1531">
                  <c:v>47</c:v>
                </c:pt>
                <c:pt idx="1532">
                  <c:v>21</c:v>
                </c:pt>
                <c:pt idx="1533">
                  <c:v>28</c:v>
                </c:pt>
                <c:pt idx="1534">
                  <c:v>46</c:v>
                </c:pt>
                <c:pt idx="1535">
                  <c:v>33</c:v>
                </c:pt>
                <c:pt idx="1536">
                  <c:v>43</c:v>
                </c:pt>
                <c:pt idx="1537">
                  <c:v>38</c:v>
                </c:pt>
                <c:pt idx="1538">
                  <c:v>47</c:v>
                </c:pt>
                <c:pt idx="1539">
                  <c:v>45</c:v>
                </c:pt>
                <c:pt idx="1540">
                  <c:v>20</c:v>
                </c:pt>
                <c:pt idx="1541">
                  <c:v>45</c:v>
                </c:pt>
                <c:pt idx="1542">
                  <c:v>36</c:v>
                </c:pt>
                <c:pt idx="1543">
                  <c:v>37</c:v>
                </c:pt>
                <c:pt idx="1544">
                  <c:v>31</c:v>
                </c:pt>
                <c:pt idx="1545">
                  <c:v>39</c:v>
                </c:pt>
                <c:pt idx="1546">
                  <c:v>26</c:v>
                </c:pt>
                <c:pt idx="1547">
                  <c:v>32</c:v>
                </c:pt>
                <c:pt idx="1548">
                  <c:v>20</c:v>
                </c:pt>
                <c:pt idx="1549">
                  <c:v>42</c:v>
                </c:pt>
                <c:pt idx="1550">
                  <c:v>33</c:v>
                </c:pt>
                <c:pt idx="1551">
                  <c:v>20</c:v>
                </c:pt>
                <c:pt idx="1552">
                  <c:v>29</c:v>
                </c:pt>
                <c:pt idx="1553">
                  <c:v>23</c:v>
                </c:pt>
                <c:pt idx="1554">
                  <c:v>39</c:v>
                </c:pt>
                <c:pt idx="1555">
                  <c:v>20</c:v>
                </c:pt>
                <c:pt idx="1556">
                  <c:v>45</c:v>
                </c:pt>
                <c:pt idx="1557">
                  <c:v>20</c:v>
                </c:pt>
                <c:pt idx="1558">
                  <c:v>48</c:v>
                </c:pt>
                <c:pt idx="1559">
                  <c:v>23</c:v>
                </c:pt>
                <c:pt idx="1560">
                  <c:v>32</c:v>
                </c:pt>
                <c:pt idx="1561">
                  <c:v>33</c:v>
                </c:pt>
                <c:pt idx="1562">
                  <c:v>61</c:v>
                </c:pt>
                <c:pt idx="1563">
                  <c:v>45</c:v>
                </c:pt>
                <c:pt idx="1564">
                  <c:v>38</c:v>
                </c:pt>
                <c:pt idx="1565">
                  <c:v>34</c:v>
                </c:pt>
                <c:pt idx="1566">
                  <c:v>43</c:v>
                </c:pt>
                <c:pt idx="1567">
                  <c:v>47</c:v>
                </c:pt>
                <c:pt idx="1568">
                  <c:v>22</c:v>
                </c:pt>
                <c:pt idx="1569">
                  <c:v>29</c:v>
                </c:pt>
                <c:pt idx="1570">
                  <c:v>28</c:v>
                </c:pt>
                <c:pt idx="1571">
                  <c:v>40</c:v>
                </c:pt>
                <c:pt idx="1572">
                  <c:v>25</c:v>
                </c:pt>
                <c:pt idx="1573">
                  <c:v>30</c:v>
                </c:pt>
                <c:pt idx="1574">
                  <c:v>38</c:v>
                </c:pt>
                <c:pt idx="1575">
                  <c:v>36</c:v>
                </c:pt>
                <c:pt idx="1576">
                  <c:v>32</c:v>
                </c:pt>
                <c:pt idx="1577">
                  <c:v>37</c:v>
                </c:pt>
                <c:pt idx="1578">
                  <c:v>30</c:v>
                </c:pt>
                <c:pt idx="1579">
                  <c:v>39</c:v>
                </c:pt>
                <c:pt idx="1580">
                  <c:v>32</c:v>
                </c:pt>
                <c:pt idx="1581">
                  <c:v>47</c:v>
                </c:pt>
                <c:pt idx="1582">
                  <c:v>26</c:v>
                </c:pt>
                <c:pt idx="1583">
                  <c:v>37</c:v>
                </c:pt>
                <c:pt idx="1584">
                  <c:v>55</c:v>
                </c:pt>
                <c:pt idx="1585">
                  <c:v>21</c:v>
                </c:pt>
                <c:pt idx="1586">
                  <c:v>23</c:v>
                </c:pt>
                <c:pt idx="1587">
                  <c:v>49</c:v>
                </c:pt>
                <c:pt idx="1588">
                  <c:v>59</c:v>
                </c:pt>
                <c:pt idx="1589">
                  <c:v>32</c:v>
                </c:pt>
                <c:pt idx="1590">
                  <c:v>43</c:v>
                </c:pt>
                <c:pt idx="1591">
                  <c:v>41</c:v>
                </c:pt>
                <c:pt idx="1592">
                  <c:v>45</c:v>
                </c:pt>
                <c:pt idx="1593">
                  <c:v>33</c:v>
                </c:pt>
                <c:pt idx="1594">
                  <c:v>40</c:v>
                </c:pt>
                <c:pt idx="1595">
                  <c:v>33</c:v>
                </c:pt>
                <c:pt idx="1596">
                  <c:v>50</c:v>
                </c:pt>
                <c:pt idx="1597">
                  <c:v>30</c:v>
                </c:pt>
                <c:pt idx="1598">
                  <c:v>41</c:v>
                </c:pt>
                <c:pt idx="1599">
                  <c:v>35</c:v>
                </c:pt>
                <c:pt idx="1600">
                  <c:v>49</c:v>
                </c:pt>
                <c:pt idx="1601">
                  <c:v>46</c:v>
                </c:pt>
                <c:pt idx="1602">
                  <c:v>48</c:v>
                </c:pt>
                <c:pt idx="1603">
                  <c:v>36</c:v>
                </c:pt>
                <c:pt idx="1604">
                  <c:v>22</c:v>
                </c:pt>
                <c:pt idx="1605">
                  <c:v>42</c:v>
                </c:pt>
                <c:pt idx="1606">
                  <c:v>21</c:v>
                </c:pt>
                <c:pt idx="1607">
                  <c:v>29</c:v>
                </c:pt>
                <c:pt idx="1608">
                  <c:v>35</c:v>
                </c:pt>
                <c:pt idx="1609">
                  <c:v>41</c:v>
                </c:pt>
                <c:pt idx="1610">
                  <c:v>29</c:v>
                </c:pt>
                <c:pt idx="1611">
                  <c:v>34</c:v>
                </c:pt>
                <c:pt idx="1612">
                  <c:v>37</c:v>
                </c:pt>
                <c:pt idx="1613">
                  <c:v>28</c:v>
                </c:pt>
                <c:pt idx="1614">
                  <c:v>49</c:v>
                </c:pt>
                <c:pt idx="1615">
                  <c:v>23</c:v>
                </c:pt>
                <c:pt idx="1616">
                  <c:v>46</c:v>
                </c:pt>
                <c:pt idx="1617">
                  <c:v>39</c:v>
                </c:pt>
                <c:pt idx="1618">
                  <c:v>22</c:v>
                </c:pt>
                <c:pt idx="1619">
                  <c:v>49</c:v>
                </c:pt>
                <c:pt idx="1620">
                  <c:v>43</c:v>
                </c:pt>
                <c:pt idx="1621">
                  <c:v>27</c:v>
                </c:pt>
                <c:pt idx="1622">
                  <c:v>31</c:v>
                </c:pt>
                <c:pt idx="1623">
                  <c:v>20</c:v>
                </c:pt>
                <c:pt idx="1624">
                  <c:v>24</c:v>
                </c:pt>
                <c:pt idx="1625">
                  <c:v>49</c:v>
                </c:pt>
                <c:pt idx="1626">
                  <c:v>24</c:v>
                </c:pt>
                <c:pt idx="1627">
                  <c:v>39</c:v>
                </c:pt>
                <c:pt idx="1628">
                  <c:v>37</c:v>
                </c:pt>
                <c:pt idx="1629">
                  <c:v>45</c:v>
                </c:pt>
                <c:pt idx="1630">
                  <c:v>45</c:v>
                </c:pt>
                <c:pt idx="1631">
                  <c:v>44</c:v>
                </c:pt>
                <c:pt idx="1632">
                  <c:v>23</c:v>
                </c:pt>
                <c:pt idx="1633">
                  <c:v>30</c:v>
                </c:pt>
                <c:pt idx="1634">
                  <c:v>26</c:v>
                </c:pt>
                <c:pt idx="1635">
                  <c:v>43</c:v>
                </c:pt>
                <c:pt idx="1636">
                  <c:v>26</c:v>
                </c:pt>
                <c:pt idx="1637">
                  <c:v>28</c:v>
                </c:pt>
                <c:pt idx="1638">
                  <c:v>27</c:v>
                </c:pt>
                <c:pt idx="1639">
                  <c:v>24</c:v>
                </c:pt>
                <c:pt idx="1640">
                  <c:v>40</c:v>
                </c:pt>
                <c:pt idx="1641">
                  <c:v>36</c:v>
                </c:pt>
                <c:pt idx="1642">
                  <c:v>21</c:v>
                </c:pt>
                <c:pt idx="1643">
                  <c:v>27</c:v>
                </c:pt>
                <c:pt idx="1644">
                  <c:v>47</c:v>
                </c:pt>
                <c:pt idx="1645">
                  <c:v>42</c:v>
                </c:pt>
                <c:pt idx="1646">
                  <c:v>32</c:v>
                </c:pt>
                <c:pt idx="1647">
                  <c:v>28</c:v>
                </c:pt>
                <c:pt idx="1648">
                  <c:v>24</c:v>
                </c:pt>
                <c:pt idx="1649">
                  <c:v>49</c:v>
                </c:pt>
                <c:pt idx="1650">
                  <c:v>46</c:v>
                </c:pt>
                <c:pt idx="1651">
                  <c:v>28</c:v>
                </c:pt>
                <c:pt idx="1652">
                  <c:v>48</c:v>
                </c:pt>
                <c:pt idx="1653">
                  <c:v>29</c:v>
                </c:pt>
                <c:pt idx="1654">
                  <c:v>47</c:v>
                </c:pt>
                <c:pt idx="1655">
                  <c:v>43</c:v>
                </c:pt>
                <c:pt idx="1656">
                  <c:v>25</c:v>
                </c:pt>
                <c:pt idx="1657">
                  <c:v>48</c:v>
                </c:pt>
                <c:pt idx="1658">
                  <c:v>24</c:v>
                </c:pt>
                <c:pt idx="1659">
                  <c:v>42</c:v>
                </c:pt>
                <c:pt idx="1660">
                  <c:v>31</c:v>
                </c:pt>
                <c:pt idx="1661">
                  <c:v>42</c:v>
                </c:pt>
                <c:pt idx="1662">
                  <c:v>37</c:v>
                </c:pt>
                <c:pt idx="1663">
                  <c:v>41</c:v>
                </c:pt>
                <c:pt idx="1664">
                  <c:v>20</c:v>
                </c:pt>
                <c:pt idx="1665">
                  <c:v>20</c:v>
                </c:pt>
                <c:pt idx="1666">
                  <c:v>70</c:v>
                </c:pt>
                <c:pt idx="1667">
                  <c:v>49</c:v>
                </c:pt>
                <c:pt idx="1668">
                  <c:v>35</c:v>
                </c:pt>
                <c:pt idx="1669">
                  <c:v>32</c:v>
                </c:pt>
                <c:pt idx="1670">
                  <c:v>29</c:v>
                </c:pt>
                <c:pt idx="1671">
                  <c:v>27</c:v>
                </c:pt>
                <c:pt idx="1672">
                  <c:v>27</c:v>
                </c:pt>
                <c:pt idx="1673">
                  <c:v>38</c:v>
                </c:pt>
                <c:pt idx="1674">
                  <c:v>35</c:v>
                </c:pt>
                <c:pt idx="1675">
                  <c:v>42</c:v>
                </c:pt>
                <c:pt idx="1676">
                  <c:v>21</c:v>
                </c:pt>
                <c:pt idx="1677">
                  <c:v>37</c:v>
                </c:pt>
                <c:pt idx="1678">
                  <c:v>26</c:v>
                </c:pt>
                <c:pt idx="1679">
                  <c:v>47</c:v>
                </c:pt>
                <c:pt idx="1680">
                  <c:v>37</c:v>
                </c:pt>
                <c:pt idx="1681">
                  <c:v>46</c:v>
                </c:pt>
                <c:pt idx="1682">
                  <c:v>38</c:v>
                </c:pt>
                <c:pt idx="1683">
                  <c:v>33</c:v>
                </c:pt>
                <c:pt idx="1684">
                  <c:v>24</c:v>
                </c:pt>
                <c:pt idx="1685">
                  <c:v>31</c:v>
                </c:pt>
                <c:pt idx="1686">
                  <c:v>42</c:v>
                </c:pt>
                <c:pt idx="1687">
                  <c:v>32</c:v>
                </c:pt>
                <c:pt idx="1688">
                  <c:v>41</c:v>
                </c:pt>
                <c:pt idx="1689">
                  <c:v>43</c:v>
                </c:pt>
                <c:pt idx="1690">
                  <c:v>20</c:v>
                </c:pt>
                <c:pt idx="1691">
                  <c:v>35</c:v>
                </c:pt>
                <c:pt idx="1692">
                  <c:v>27</c:v>
                </c:pt>
                <c:pt idx="1693">
                  <c:v>43</c:v>
                </c:pt>
                <c:pt idx="1694">
                  <c:v>32</c:v>
                </c:pt>
                <c:pt idx="1695">
                  <c:v>21</c:v>
                </c:pt>
                <c:pt idx="1696">
                  <c:v>20</c:v>
                </c:pt>
                <c:pt idx="1697">
                  <c:v>22</c:v>
                </c:pt>
                <c:pt idx="1698">
                  <c:v>36</c:v>
                </c:pt>
                <c:pt idx="1699">
                  <c:v>46</c:v>
                </c:pt>
                <c:pt idx="1700">
                  <c:v>47</c:v>
                </c:pt>
                <c:pt idx="1701">
                  <c:v>45</c:v>
                </c:pt>
                <c:pt idx="1702">
                  <c:v>47</c:v>
                </c:pt>
                <c:pt idx="1703">
                  <c:v>47</c:v>
                </c:pt>
                <c:pt idx="1704">
                  <c:v>38</c:v>
                </c:pt>
                <c:pt idx="1705">
                  <c:v>49</c:v>
                </c:pt>
                <c:pt idx="1706">
                  <c:v>35</c:v>
                </c:pt>
                <c:pt idx="1707">
                  <c:v>49</c:v>
                </c:pt>
                <c:pt idx="1708">
                  <c:v>28</c:v>
                </c:pt>
                <c:pt idx="1709">
                  <c:v>30</c:v>
                </c:pt>
                <c:pt idx="1710">
                  <c:v>39</c:v>
                </c:pt>
                <c:pt idx="1711">
                  <c:v>25</c:v>
                </c:pt>
                <c:pt idx="1712">
                  <c:v>40</c:v>
                </c:pt>
                <c:pt idx="1713">
                  <c:v>36</c:v>
                </c:pt>
                <c:pt idx="1714">
                  <c:v>76</c:v>
                </c:pt>
                <c:pt idx="1715">
                  <c:v>39</c:v>
                </c:pt>
                <c:pt idx="1716">
                  <c:v>44</c:v>
                </c:pt>
                <c:pt idx="1717">
                  <c:v>24</c:v>
                </c:pt>
                <c:pt idx="1718">
                  <c:v>39</c:v>
                </c:pt>
                <c:pt idx="1719">
                  <c:v>21</c:v>
                </c:pt>
                <c:pt idx="1720">
                  <c:v>30</c:v>
                </c:pt>
                <c:pt idx="1721">
                  <c:v>27</c:v>
                </c:pt>
                <c:pt idx="1722">
                  <c:v>37</c:v>
                </c:pt>
                <c:pt idx="1723">
                  <c:v>42</c:v>
                </c:pt>
                <c:pt idx="1724">
                  <c:v>32</c:v>
                </c:pt>
                <c:pt idx="1725">
                  <c:v>42</c:v>
                </c:pt>
                <c:pt idx="1726">
                  <c:v>21</c:v>
                </c:pt>
                <c:pt idx="1727">
                  <c:v>33</c:v>
                </c:pt>
                <c:pt idx="1728">
                  <c:v>49</c:v>
                </c:pt>
                <c:pt idx="1729">
                  <c:v>31</c:v>
                </c:pt>
                <c:pt idx="1730">
                  <c:v>38</c:v>
                </c:pt>
                <c:pt idx="1731">
                  <c:v>20</c:v>
                </c:pt>
                <c:pt idx="1732">
                  <c:v>39</c:v>
                </c:pt>
                <c:pt idx="1733">
                  <c:v>48</c:v>
                </c:pt>
                <c:pt idx="1734">
                  <c:v>39</c:v>
                </c:pt>
                <c:pt idx="1735">
                  <c:v>30</c:v>
                </c:pt>
                <c:pt idx="1736">
                  <c:v>33</c:v>
                </c:pt>
                <c:pt idx="1737">
                  <c:v>36</c:v>
                </c:pt>
                <c:pt idx="1738">
                  <c:v>36</c:v>
                </c:pt>
                <c:pt idx="1739">
                  <c:v>45</c:v>
                </c:pt>
                <c:pt idx="1740">
                  <c:v>40</c:v>
                </c:pt>
                <c:pt idx="1741">
                  <c:v>46</c:v>
                </c:pt>
                <c:pt idx="1742">
                  <c:v>30</c:v>
                </c:pt>
                <c:pt idx="1743">
                  <c:v>31</c:v>
                </c:pt>
                <c:pt idx="1744">
                  <c:v>49</c:v>
                </c:pt>
                <c:pt idx="1745">
                  <c:v>41</c:v>
                </c:pt>
                <c:pt idx="1746">
                  <c:v>35</c:v>
                </c:pt>
                <c:pt idx="1747">
                  <c:v>27</c:v>
                </c:pt>
                <c:pt idx="1748">
                  <c:v>23</c:v>
                </c:pt>
                <c:pt idx="1749">
                  <c:v>21</c:v>
                </c:pt>
                <c:pt idx="1750">
                  <c:v>34</c:v>
                </c:pt>
                <c:pt idx="1751">
                  <c:v>22</c:v>
                </c:pt>
                <c:pt idx="1752">
                  <c:v>48</c:v>
                </c:pt>
                <c:pt idx="1753">
                  <c:v>43</c:v>
                </c:pt>
                <c:pt idx="1754">
                  <c:v>32</c:v>
                </c:pt>
                <c:pt idx="1755">
                  <c:v>20</c:v>
                </c:pt>
                <c:pt idx="1756">
                  <c:v>24</c:v>
                </c:pt>
                <c:pt idx="1757">
                  <c:v>40</c:v>
                </c:pt>
                <c:pt idx="1758">
                  <c:v>30</c:v>
                </c:pt>
                <c:pt idx="1759">
                  <c:v>21</c:v>
                </c:pt>
                <c:pt idx="1760">
                  <c:v>25</c:v>
                </c:pt>
                <c:pt idx="1761">
                  <c:v>34</c:v>
                </c:pt>
                <c:pt idx="1762">
                  <c:v>48</c:v>
                </c:pt>
                <c:pt idx="1763">
                  <c:v>55</c:v>
                </c:pt>
                <c:pt idx="1764">
                  <c:v>25</c:v>
                </c:pt>
                <c:pt idx="1765">
                  <c:v>38</c:v>
                </c:pt>
                <c:pt idx="1766">
                  <c:v>39</c:v>
                </c:pt>
                <c:pt idx="1767">
                  <c:v>28</c:v>
                </c:pt>
                <c:pt idx="1768">
                  <c:v>24</c:v>
                </c:pt>
                <c:pt idx="1769">
                  <c:v>21</c:v>
                </c:pt>
                <c:pt idx="1770">
                  <c:v>46</c:v>
                </c:pt>
                <c:pt idx="1771">
                  <c:v>25</c:v>
                </c:pt>
                <c:pt idx="1772">
                  <c:v>34</c:v>
                </c:pt>
                <c:pt idx="1773">
                  <c:v>25</c:v>
                </c:pt>
                <c:pt idx="1774">
                  <c:v>23</c:v>
                </c:pt>
                <c:pt idx="1775">
                  <c:v>20</c:v>
                </c:pt>
                <c:pt idx="1776">
                  <c:v>23</c:v>
                </c:pt>
                <c:pt idx="1777">
                  <c:v>42</c:v>
                </c:pt>
                <c:pt idx="1778">
                  <c:v>27</c:v>
                </c:pt>
                <c:pt idx="1779">
                  <c:v>33</c:v>
                </c:pt>
                <c:pt idx="1780">
                  <c:v>28</c:v>
                </c:pt>
                <c:pt idx="1781">
                  <c:v>43</c:v>
                </c:pt>
                <c:pt idx="1782">
                  <c:v>48</c:v>
                </c:pt>
                <c:pt idx="1783">
                  <c:v>48</c:v>
                </c:pt>
                <c:pt idx="1784">
                  <c:v>45</c:v>
                </c:pt>
                <c:pt idx="1785">
                  <c:v>43</c:v>
                </c:pt>
                <c:pt idx="1786">
                  <c:v>44</c:v>
                </c:pt>
                <c:pt idx="1787">
                  <c:v>24</c:v>
                </c:pt>
                <c:pt idx="1788">
                  <c:v>31</c:v>
                </c:pt>
                <c:pt idx="1789">
                  <c:v>44</c:v>
                </c:pt>
                <c:pt idx="1790">
                  <c:v>59</c:v>
                </c:pt>
                <c:pt idx="1791">
                  <c:v>55</c:v>
                </c:pt>
                <c:pt idx="1792">
                  <c:v>29</c:v>
                </c:pt>
                <c:pt idx="1793">
                  <c:v>39</c:v>
                </c:pt>
                <c:pt idx="1794">
                  <c:v>20</c:v>
                </c:pt>
                <c:pt idx="1795">
                  <c:v>25</c:v>
                </c:pt>
                <c:pt idx="1796">
                  <c:v>42</c:v>
                </c:pt>
                <c:pt idx="1797">
                  <c:v>36</c:v>
                </c:pt>
                <c:pt idx="1798">
                  <c:v>37</c:v>
                </c:pt>
                <c:pt idx="1799">
                  <c:v>30</c:v>
                </c:pt>
                <c:pt idx="1800">
                  <c:v>21</c:v>
                </c:pt>
                <c:pt idx="1801">
                  <c:v>34</c:v>
                </c:pt>
                <c:pt idx="1802">
                  <c:v>42</c:v>
                </c:pt>
                <c:pt idx="1803">
                  <c:v>20</c:v>
                </c:pt>
                <c:pt idx="1804">
                  <c:v>40</c:v>
                </c:pt>
                <c:pt idx="1805">
                  <c:v>34</c:v>
                </c:pt>
                <c:pt idx="1806">
                  <c:v>31</c:v>
                </c:pt>
                <c:pt idx="1807">
                  <c:v>36</c:v>
                </c:pt>
                <c:pt idx="1808">
                  <c:v>48</c:v>
                </c:pt>
                <c:pt idx="1809">
                  <c:v>33</c:v>
                </c:pt>
                <c:pt idx="1810">
                  <c:v>37</c:v>
                </c:pt>
                <c:pt idx="1811">
                  <c:v>27</c:v>
                </c:pt>
                <c:pt idx="1812">
                  <c:v>39</c:v>
                </c:pt>
                <c:pt idx="1813">
                  <c:v>36</c:v>
                </c:pt>
                <c:pt idx="1814">
                  <c:v>36</c:v>
                </c:pt>
                <c:pt idx="1815">
                  <c:v>41</c:v>
                </c:pt>
                <c:pt idx="1816">
                  <c:v>37</c:v>
                </c:pt>
                <c:pt idx="1817">
                  <c:v>47</c:v>
                </c:pt>
                <c:pt idx="1818">
                  <c:v>15</c:v>
                </c:pt>
                <c:pt idx="1819">
                  <c:v>44</c:v>
                </c:pt>
                <c:pt idx="1820">
                  <c:v>35</c:v>
                </c:pt>
                <c:pt idx="1821">
                  <c:v>41</c:v>
                </c:pt>
                <c:pt idx="1822">
                  <c:v>49</c:v>
                </c:pt>
                <c:pt idx="1823">
                  <c:v>31</c:v>
                </c:pt>
                <c:pt idx="1824">
                  <c:v>20</c:v>
                </c:pt>
                <c:pt idx="1825">
                  <c:v>45</c:v>
                </c:pt>
                <c:pt idx="1826">
                  <c:v>33</c:v>
                </c:pt>
                <c:pt idx="1827">
                  <c:v>47</c:v>
                </c:pt>
                <c:pt idx="1828">
                  <c:v>20</c:v>
                </c:pt>
                <c:pt idx="1829">
                  <c:v>47</c:v>
                </c:pt>
                <c:pt idx="1830">
                  <c:v>40</c:v>
                </c:pt>
                <c:pt idx="1831">
                  <c:v>30</c:v>
                </c:pt>
                <c:pt idx="1832">
                  <c:v>22</c:v>
                </c:pt>
                <c:pt idx="1833">
                  <c:v>27</c:v>
                </c:pt>
                <c:pt idx="1834">
                  <c:v>34</c:v>
                </c:pt>
                <c:pt idx="1835">
                  <c:v>46</c:v>
                </c:pt>
                <c:pt idx="1836">
                  <c:v>31</c:v>
                </c:pt>
                <c:pt idx="1837">
                  <c:v>24</c:v>
                </c:pt>
                <c:pt idx="1838">
                  <c:v>41</c:v>
                </c:pt>
                <c:pt idx="1839">
                  <c:v>55</c:v>
                </c:pt>
                <c:pt idx="1840">
                  <c:v>30</c:v>
                </c:pt>
                <c:pt idx="1841">
                  <c:v>33</c:v>
                </c:pt>
                <c:pt idx="1842">
                  <c:v>43</c:v>
                </c:pt>
                <c:pt idx="1843">
                  <c:v>27</c:v>
                </c:pt>
                <c:pt idx="1844">
                  <c:v>60</c:v>
                </c:pt>
                <c:pt idx="1845">
                  <c:v>27</c:v>
                </c:pt>
                <c:pt idx="1846">
                  <c:v>49</c:v>
                </c:pt>
                <c:pt idx="1847">
                  <c:v>31</c:v>
                </c:pt>
                <c:pt idx="1848">
                  <c:v>20</c:v>
                </c:pt>
                <c:pt idx="1849">
                  <c:v>24</c:v>
                </c:pt>
                <c:pt idx="1850">
                  <c:v>33</c:v>
                </c:pt>
                <c:pt idx="1851">
                  <c:v>32</c:v>
                </c:pt>
                <c:pt idx="1852">
                  <c:v>40</c:v>
                </c:pt>
                <c:pt idx="1853">
                  <c:v>27</c:v>
                </c:pt>
                <c:pt idx="1854">
                  <c:v>40</c:v>
                </c:pt>
                <c:pt idx="1855">
                  <c:v>26</c:v>
                </c:pt>
                <c:pt idx="1856">
                  <c:v>44</c:v>
                </c:pt>
                <c:pt idx="1857">
                  <c:v>33</c:v>
                </c:pt>
                <c:pt idx="1858">
                  <c:v>34</c:v>
                </c:pt>
                <c:pt idx="1859">
                  <c:v>48</c:v>
                </c:pt>
                <c:pt idx="1860">
                  <c:v>25</c:v>
                </c:pt>
                <c:pt idx="1861">
                  <c:v>39</c:v>
                </c:pt>
                <c:pt idx="1862">
                  <c:v>45</c:v>
                </c:pt>
                <c:pt idx="1863">
                  <c:v>24</c:v>
                </c:pt>
                <c:pt idx="1864">
                  <c:v>46</c:v>
                </c:pt>
                <c:pt idx="1865">
                  <c:v>44</c:v>
                </c:pt>
                <c:pt idx="1866">
                  <c:v>13</c:v>
                </c:pt>
                <c:pt idx="1867">
                  <c:v>35</c:v>
                </c:pt>
                <c:pt idx="1868">
                  <c:v>30</c:v>
                </c:pt>
                <c:pt idx="1869">
                  <c:v>34</c:v>
                </c:pt>
                <c:pt idx="1870">
                  <c:v>27</c:v>
                </c:pt>
                <c:pt idx="1871">
                  <c:v>30</c:v>
                </c:pt>
                <c:pt idx="1872">
                  <c:v>50</c:v>
                </c:pt>
                <c:pt idx="1873">
                  <c:v>34</c:v>
                </c:pt>
                <c:pt idx="1874">
                  <c:v>23</c:v>
                </c:pt>
                <c:pt idx="1875">
                  <c:v>48</c:v>
                </c:pt>
                <c:pt idx="1876">
                  <c:v>34</c:v>
                </c:pt>
                <c:pt idx="1877">
                  <c:v>48</c:v>
                </c:pt>
                <c:pt idx="1878">
                  <c:v>24</c:v>
                </c:pt>
                <c:pt idx="1879">
                  <c:v>47</c:v>
                </c:pt>
                <c:pt idx="1880">
                  <c:v>24</c:v>
                </c:pt>
                <c:pt idx="1881">
                  <c:v>47</c:v>
                </c:pt>
                <c:pt idx="1882">
                  <c:v>20</c:v>
                </c:pt>
                <c:pt idx="1883">
                  <c:v>20</c:v>
                </c:pt>
                <c:pt idx="1884">
                  <c:v>31</c:v>
                </c:pt>
                <c:pt idx="1885">
                  <c:v>38</c:v>
                </c:pt>
                <c:pt idx="1886">
                  <c:v>26</c:v>
                </c:pt>
                <c:pt idx="1887">
                  <c:v>25</c:v>
                </c:pt>
                <c:pt idx="1888">
                  <c:v>48</c:v>
                </c:pt>
                <c:pt idx="1889">
                  <c:v>44</c:v>
                </c:pt>
                <c:pt idx="1890">
                  <c:v>21</c:v>
                </c:pt>
                <c:pt idx="1891">
                  <c:v>46</c:v>
                </c:pt>
                <c:pt idx="1892">
                  <c:v>46</c:v>
                </c:pt>
                <c:pt idx="1893">
                  <c:v>55</c:v>
                </c:pt>
                <c:pt idx="1894">
                  <c:v>31</c:v>
                </c:pt>
                <c:pt idx="1895">
                  <c:v>20</c:v>
                </c:pt>
                <c:pt idx="1896">
                  <c:v>29</c:v>
                </c:pt>
                <c:pt idx="1897">
                  <c:v>33</c:v>
                </c:pt>
                <c:pt idx="1898">
                  <c:v>34</c:v>
                </c:pt>
                <c:pt idx="1899">
                  <c:v>32</c:v>
                </c:pt>
                <c:pt idx="1900">
                  <c:v>27</c:v>
                </c:pt>
                <c:pt idx="1901">
                  <c:v>21</c:v>
                </c:pt>
                <c:pt idx="1902">
                  <c:v>27</c:v>
                </c:pt>
                <c:pt idx="1903">
                  <c:v>36</c:v>
                </c:pt>
                <c:pt idx="1904">
                  <c:v>43</c:v>
                </c:pt>
                <c:pt idx="1905">
                  <c:v>25</c:v>
                </c:pt>
                <c:pt idx="1906">
                  <c:v>46</c:v>
                </c:pt>
                <c:pt idx="1907">
                  <c:v>24</c:v>
                </c:pt>
                <c:pt idx="1908">
                  <c:v>39</c:v>
                </c:pt>
                <c:pt idx="1909">
                  <c:v>31</c:v>
                </c:pt>
                <c:pt idx="1910">
                  <c:v>22</c:v>
                </c:pt>
                <c:pt idx="1911">
                  <c:v>47</c:v>
                </c:pt>
                <c:pt idx="1912">
                  <c:v>20</c:v>
                </c:pt>
                <c:pt idx="1913">
                  <c:v>29</c:v>
                </c:pt>
                <c:pt idx="1914">
                  <c:v>38</c:v>
                </c:pt>
                <c:pt idx="1915">
                  <c:v>34</c:v>
                </c:pt>
                <c:pt idx="1916">
                  <c:v>46</c:v>
                </c:pt>
                <c:pt idx="1917">
                  <c:v>35</c:v>
                </c:pt>
                <c:pt idx="1918">
                  <c:v>34</c:v>
                </c:pt>
                <c:pt idx="1919">
                  <c:v>38</c:v>
                </c:pt>
                <c:pt idx="1920">
                  <c:v>18</c:v>
                </c:pt>
                <c:pt idx="1921">
                  <c:v>37</c:v>
                </c:pt>
                <c:pt idx="1922">
                  <c:v>43</c:v>
                </c:pt>
                <c:pt idx="1923">
                  <c:v>27</c:v>
                </c:pt>
                <c:pt idx="1924">
                  <c:v>30</c:v>
                </c:pt>
                <c:pt idx="1925">
                  <c:v>22</c:v>
                </c:pt>
                <c:pt idx="1926">
                  <c:v>49</c:v>
                </c:pt>
                <c:pt idx="1927">
                  <c:v>46</c:v>
                </c:pt>
                <c:pt idx="1928">
                  <c:v>48</c:v>
                </c:pt>
                <c:pt idx="1929">
                  <c:v>46</c:v>
                </c:pt>
                <c:pt idx="1930">
                  <c:v>48</c:v>
                </c:pt>
                <c:pt idx="1931">
                  <c:v>27</c:v>
                </c:pt>
                <c:pt idx="1932">
                  <c:v>43</c:v>
                </c:pt>
                <c:pt idx="1933">
                  <c:v>48</c:v>
                </c:pt>
                <c:pt idx="1934">
                  <c:v>41</c:v>
                </c:pt>
                <c:pt idx="1935">
                  <c:v>22</c:v>
                </c:pt>
                <c:pt idx="1936">
                  <c:v>46</c:v>
                </c:pt>
                <c:pt idx="1937">
                  <c:v>21</c:v>
                </c:pt>
                <c:pt idx="1938">
                  <c:v>31</c:v>
                </c:pt>
                <c:pt idx="1939">
                  <c:v>26</c:v>
                </c:pt>
                <c:pt idx="1940">
                  <c:v>20</c:v>
                </c:pt>
                <c:pt idx="1941">
                  <c:v>34</c:v>
                </c:pt>
                <c:pt idx="1942">
                  <c:v>43</c:v>
                </c:pt>
                <c:pt idx="1943">
                  <c:v>26</c:v>
                </c:pt>
                <c:pt idx="1944">
                  <c:v>50</c:v>
                </c:pt>
                <c:pt idx="1945">
                  <c:v>35</c:v>
                </c:pt>
                <c:pt idx="1946">
                  <c:v>50</c:v>
                </c:pt>
                <c:pt idx="1947">
                  <c:v>23</c:v>
                </c:pt>
                <c:pt idx="1948">
                  <c:v>37</c:v>
                </c:pt>
                <c:pt idx="1949">
                  <c:v>29</c:v>
                </c:pt>
                <c:pt idx="1950">
                  <c:v>21</c:v>
                </c:pt>
                <c:pt idx="1951">
                  <c:v>36</c:v>
                </c:pt>
                <c:pt idx="1952">
                  <c:v>22</c:v>
                </c:pt>
                <c:pt idx="1953">
                  <c:v>22</c:v>
                </c:pt>
                <c:pt idx="1954">
                  <c:v>46</c:v>
                </c:pt>
                <c:pt idx="1955">
                  <c:v>23</c:v>
                </c:pt>
                <c:pt idx="1956">
                  <c:v>49</c:v>
                </c:pt>
                <c:pt idx="1957">
                  <c:v>48</c:v>
                </c:pt>
                <c:pt idx="1958">
                  <c:v>33</c:v>
                </c:pt>
                <c:pt idx="1959">
                  <c:v>22</c:v>
                </c:pt>
                <c:pt idx="1960">
                  <c:v>22</c:v>
                </c:pt>
                <c:pt idx="1961">
                  <c:v>25</c:v>
                </c:pt>
                <c:pt idx="1962">
                  <c:v>20</c:v>
                </c:pt>
                <c:pt idx="1963">
                  <c:v>42</c:v>
                </c:pt>
                <c:pt idx="1964">
                  <c:v>25</c:v>
                </c:pt>
                <c:pt idx="1965">
                  <c:v>23</c:v>
                </c:pt>
                <c:pt idx="1966">
                  <c:v>37</c:v>
                </c:pt>
                <c:pt idx="1967">
                  <c:v>37</c:v>
                </c:pt>
                <c:pt idx="1968">
                  <c:v>42</c:v>
                </c:pt>
                <c:pt idx="1969">
                  <c:v>51</c:v>
                </c:pt>
                <c:pt idx="1970">
                  <c:v>40</c:v>
                </c:pt>
                <c:pt idx="1971">
                  <c:v>43</c:v>
                </c:pt>
                <c:pt idx="1972">
                  <c:v>47</c:v>
                </c:pt>
                <c:pt idx="1973">
                  <c:v>23</c:v>
                </c:pt>
                <c:pt idx="1974">
                  <c:v>35</c:v>
                </c:pt>
                <c:pt idx="1975">
                  <c:v>34</c:v>
                </c:pt>
                <c:pt idx="1976">
                  <c:v>25</c:v>
                </c:pt>
                <c:pt idx="1977">
                  <c:v>45</c:v>
                </c:pt>
                <c:pt idx="1978">
                  <c:v>47</c:v>
                </c:pt>
                <c:pt idx="1979">
                  <c:v>49</c:v>
                </c:pt>
                <c:pt idx="1980">
                  <c:v>40</c:v>
                </c:pt>
                <c:pt idx="1981">
                  <c:v>29</c:v>
                </c:pt>
                <c:pt idx="1982">
                  <c:v>39</c:v>
                </c:pt>
                <c:pt idx="1983">
                  <c:v>24</c:v>
                </c:pt>
                <c:pt idx="1984">
                  <c:v>25</c:v>
                </c:pt>
                <c:pt idx="1985">
                  <c:v>36</c:v>
                </c:pt>
                <c:pt idx="1986">
                  <c:v>50</c:v>
                </c:pt>
                <c:pt idx="1987">
                  <c:v>45</c:v>
                </c:pt>
                <c:pt idx="1988">
                  <c:v>26</c:v>
                </c:pt>
                <c:pt idx="1989">
                  <c:v>21</c:v>
                </c:pt>
                <c:pt idx="1990">
                  <c:v>42</c:v>
                </c:pt>
                <c:pt idx="1991">
                  <c:v>32</c:v>
                </c:pt>
                <c:pt idx="1992">
                  <c:v>31</c:v>
                </c:pt>
                <c:pt idx="1993">
                  <c:v>33</c:v>
                </c:pt>
                <c:pt idx="1994">
                  <c:v>45</c:v>
                </c:pt>
                <c:pt idx="1995">
                  <c:v>76</c:v>
                </c:pt>
                <c:pt idx="1996">
                  <c:v>70</c:v>
                </c:pt>
                <c:pt idx="1997">
                  <c:v>50</c:v>
                </c:pt>
                <c:pt idx="1998">
                  <c:v>28</c:v>
                </c:pt>
                <c:pt idx="1999">
                  <c:v>50</c:v>
                </c:pt>
                <c:pt idx="2000">
                  <c:v>28</c:v>
                </c:pt>
                <c:pt idx="2001">
                  <c:v>44</c:v>
                </c:pt>
                <c:pt idx="2002">
                  <c:v>27</c:v>
                </c:pt>
                <c:pt idx="2003">
                  <c:v>30</c:v>
                </c:pt>
                <c:pt idx="2004">
                  <c:v>43</c:v>
                </c:pt>
                <c:pt idx="2005">
                  <c:v>29</c:v>
                </c:pt>
                <c:pt idx="2006">
                  <c:v>48</c:v>
                </c:pt>
                <c:pt idx="2007">
                  <c:v>33</c:v>
                </c:pt>
                <c:pt idx="2008">
                  <c:v>40</c:v>
                </c:pt>
                <c:pt idx="2009">
                  <c:v>48</c:v>
                </c:pt>
                <c:pt idx="2010">
                  <c:v>41</c:v>
                </c:pt>
                <c:pt idx="2011">
                  <c:v>21</c:v>
                </c:pt>
                <c:pt idx="2012">
                  <c:v>32</c:v>
                </c:pt>
                <c:pt idx="2013">
                  <c:v>43</c:v>
                </c:pt>
                <c:pt idx="2014">
                  <c:v>30</c:v>
                </c:pt>
                <c:pt idx="2015">
                  <c:v>35</c:v>
                </c:pt>
                <c:pt idx="2016">
                  <c:v>45</c:v>
                </c:pt>
                <c:pt idx="2017">
                  <c:v>34</c:v>
                </c:pt>
                <c:pt idx="2018">
                  <c:v>26</c:v>
                </c:pt>
                <c:pt idx="2019">
                  <c:v>39</c:v>
                </c:pt>
                <c:pt idx="2020">
                  <c:v>41</c:v>
                </c:pt>
                <c:pt idx="2021">
                  <c:v>41</c:v>
                </c:pt>
                <c:pt idx="2022">
                  <c:v>64</c:v>
                </c:pt>
                <c:pt idx="2023">
                  <c:v>18</c:v>
                </c:pt>
                <c:pt idx="2024">
                  <c:v>49</c:v>
                </c:pt>
                <c:pt idx="2025">
                  <c:v>48</c:v>
                </c:pt>
                <c:pt idx="2026">
                  <c:v>46</c:v>
                </c:pt>
                <c:pt idx="2027">
                  <c:v>26</c:v>
                </c:pt>
                <c:pt idx="2028">
                  <c:v>37</c:v>
                </c:pt>
                <c:pt idx="2029">
                  <c:v>35</c:v>
                </c:pt>
                <c:pt idx="2030">
                  <c:v>23</c:v>
                </c:pt>
                <c:pt idx="2031">
                  <c:v>22</c:v>
                </c:pt>
                <c:pt idx="2032">
                  <c:v>39</c:v>
                </c:pt>
                <c:pt idx="2033">
                  <c:v>44</c:v>
                </c:pt>
                <c:pt idx="2034">
                  <c:v>27</c:v>
                </c:pt>
                <c:pt idx="2035">
                  <c:v>46</c:v>
                </c:pt>
                <c:pt idx="2036">
                  <c:v>33</c:v>
                </c:pt>
                <c:pt idx="2037">
                  <c:v>33</c:v>
                </c:pt>
                <c:pt idx="2038">
                  <c:v>24</c:v>
                </c:pt>
                <c:pt idx="2039">
                  <c:v>31</c:v>
                </c:pt>
                <c:pt idx="2040">
                  <c:v>41</c:v>
                </c:pt>
                <c:pt idx="2041">
                  <c:v>22</c:v>
                </c:pt>
                <c:pt idx="2042">
                  <c:v>46</c:v>
                </c:pt>
                <c:pt idx="2043">
                  <c:v>43</c:v>
                </c:pt>
                <c:pt idx="2044">
                  <c:v>15</c:v>
                </c:pt>
                <c:pt idx="2045">
                  <c:v>15</c:v>
                </c:pt>
                <c:pt idx="2046">
                  <c:v>26</c:v>
                </c:pt>
                <c:pt idx="2047">
                  <c:v>44</c:v>
                </c:pt>
                <c:pt idx="2048">
                  <c:v>20</c:v>
                </c:pt>
                <c:pt idx="2049">
                  <c:v>40</c:v>
                </c:pt>
                <c:pt idx="2050">
                  <c:v>23</c:v>
                </c:pt>
                <c:pt idx="2051">
                  <c:v>24</c:v>
                </c:pt>
                <c:pt idx="2052">
                  <c:v>29</c:v>
                </c:pt>
                <c:pt idx="2053">
                  <c:v>49</c:v>
                </c:pt>
                <c:pt idx="2054">
                  <c:v>34</c:v>
                </c:pt>
                <c:pt idx="2055">
                  <c:v>28</c:v>
                </c:pt>
                <c:pt idx="2056">
                  <c:v>37</c:v>
                </c:pt>
                <c:pt idx="2057">
                  <c:v>45</c:v>
                </c:pt>
                <c:pt idx="2058">
                  <c:v>46</c:v>
                </c:pt>
                <c:pt idx="2059">
                  <c:v>22</c:v>
                </c:pt>
                <c:pt idx="2060">
                  <c:v>39</c:v>
                </c:pt>
                <c:pt idx="2061">
                  <c:v>27</c:v>
                </c:pt>
                <c:pt idx="2062">
                  <c:v>36</c:v>
                </c:pt>
                <c:pt idx="2063">
                  <c:v>38</c:v>
                </c:pt>
                <c:pt idx="2064">
                  <c:v>44</c:v>
                </c:pt>
                <c:pt idx="2065">
                  <c:v>31</c:v>
                </c:pt>
                <c:pt idx="2066">
                  <c:v>23</c:v>
                </c:pt>
                <c:pt idx="2067">
                  <c:v>22</c:v>
                </c:pt>
                <c:pt idx="2068">
                  <c:v>28</c:v>
                </c:pt>
                <c:pt idx="2069">
                  <c:v>21</c:v>
                </c:pt>
                <c:pt idx="2070">
                  <c:v>37</c:v>
                </c:pt>
                <c:pt idx="2071">
                  <c:v>31</c:v>
                </c:pt>
                <c:pt idx="2072">
                  <c:v>25</c:v>
                </c:pt>
                <c:pt idx="2073">
                  <c:v>26</c:v>
                </c:pt>
                <c:pt idx="2074">
                  <c:v>34</c:v>
                </c:pt>
                <c:pt idx="2075">
                  <c:v>29</c:v>
                </c:pt>
                <c:pt idx="2076">
                  <c:v>20</c:v>
                </c:pt>
                <c:pt idx="2077">
                  <c:v>42</c:v>
                </c:pt>
                <c:pt idx="2078">
                  <c:v>22</c:v>
                </c:pt>
                <c:pt idx="2079">
                  <c:v>47</c:v>
                </c:pt>
                <c:pt idx="2080">
                  <c:v>20</c:v>
                </c:pt>
                <c:pt idx="2081">
                  <c:v>33</c:v>
                </c:pt>
                <c:pt idx="2082">
                  <c:v>39</c:v>
                </c:pt>
                <c:pt idx="2083">
                  <c:v>33</c:v>
                </c:pt>
                <c:pt idx="2084">
                  <c:v>40</c:v>
                </c:pt>
                <c:pt idx="2085">
                  <c:v>46</c:v>
                </c:pt>
                <c:pt idx="2086">
                  <c:v>48</c:v>
                </c:pt>
                <c:pt idx="2087">
                  <c:v>21</c:v>
                </c:pt>
                <c:pt idx="2088">
                  <c:v>45</c:v>
                </c:pt>
                <c:pt idx="2089">
                  <c:v>33</c:v>
                </c:pt>
                <c:pt idx="2090">
                  <c:v>44</c:v>
                </c:pt>
                <c:pt idx="2091">
                  <c:v>33</c:v>
                </c:pt>
                <c:pt idx="2092">
                  <c:v>39</c:v>
                </c:pt>
                <c:pt idx="2093">
                  <c:v>39</c:v>
                </c:pt>
                <c:pt idx="2094">
                  <c:v>41</c:v>
                </c:pt>
                <c:pt idx="2095">
                  <c:v>40</c:v>
                </c:pt>
                <c:pt idx="2096">
                  <c:v>33</c:v>
                </c:pt>
                <c:pt idx="2097">
                  <c:v>28</c:v>
                </c:pt>
                <c:pt idx="2098">
                  <c:v>26</c:v>
                </c:pt>
                <c:pt idx="2099">
                  <c:v>29</c:v>
                </c:pt>
                <c:pt idx="2100">
                  <c:v>46</c:v>
                </c:pt>
                <c:pt idx="2101">
                  <c:v>33</c:v>
                </c:pt>
                <c:pt idx="2102">
                  <c:v>48</c:v>
                </c:pt>
                <c:pt idx="2103">
                  <c:v>40</c:v>
                </c:pt>
                <c:pt idx="2104">
                  <c:v>23</c:v>
                </c:pt>
                <c:pt idx="2105">
                  <c:v>40</c:v>
                </c:pt>
                <c:pt idx="2106">
                  <c:v>37</c:v>
                </c:pt>
                <c:pt idx="2107">
                  <c:v>24</c:v>
                </c:pt>
                <c:pt idx="2108">
                  <c:v>27</c:v>
                </c:pt>
                <c:pt idx="2109">
                  <c:v>21</c:v>
                </c:pt>
                <c:pt idx="2110">
                  <c:v>23</c:v>
                </c:pt>
                <c:pt idx="2111">
                  <c:v>44</c:v>
                </c:pt>
                <c:pt idx="2112">
                  <c:v>35</c:v>
                </c:pt>
                <c:pt idx="2113">
                  <c:v>43</c:v>
                </c:pt>
                <c:pt idx="2114">
                  <c:v>40</c:v>
                </c:pt>
                <c:pt idx="2115">
                  <c:v>35</c:v>
                </c:pt>
                <c:pt idx="2116">
                  <c:v>25</c:v>
                </c:pt>
                <c:pt idx="2117">
                  <c:v>43</c:v>
                </c:pt>
                <c:pt idx="2118">
                  <c:v>50</c:v>
                </c:pt>
                <c:pt idx="2119">
                  <c:v>45</c:v>
                </c:pt>
                <c:pt idx="2120">
                  <c:v>52</c:v>
                </c:pt>
                <c:pt idx="2121">
                  <c:v>48</c:v>
                </c:pt>
                <c:pt idx="2122">
                  <c:v>31</c:v>
                </c:pt>
                <c:pt idx="2123">
                  <c:v>29</c:v>
                </c:pt>
                <c:pt idx="2124">
                  <c:v>23</c:v>
                </c:pt>
                <c:pt idx="2125">
                  <c:v>31</c:v>
                </c:pt>
                <c:pt idx="2126">
                  <c:v>23</c:v>
                </c:pt>
                <c:pt idx="2127">
                  <c:v>24</c:v>
                </c:pt>
                <c:pt idx="2128">
                  <c:v>28</c:v>
                </c:pt>
                <c:pt idx="2129">
                  <c:v>44</c:v>
                </c:pt>
                <c:pt idx="2130">
                  <c:v>22</c:v>
                </c:pt>
                <c:pt idx="2131">
                  <c:v>46</c:v>
                </c:pt>
                <c:pt idx="2132">
                  <c:v>22</c:v>
                </c:pt>
                <c:pt idx="2133">
                  <c:v>38</c:v>
                </c:pt>
                <c:pt idx="2134">
                  <c:v>47</c:v>
                </c:pt>
                <c:pt idx="2135">
                  <c:v>48</c:v>
                </c:pt>
                <c:pt idx="2136">
                  <c:v>40</c:v>
                </c:pt>
                <c:pt idx="2137">
                  <c:v>32</c:v>
                </c:pt>
                <c:pt idx="2138">
                  <c:v>49</c:v>
                </c:pt>
                <c:pt idx="2139">
                  <c:v>43</c:v>
                </c:pt>
                <c:pt idx="2140">
                  <c:v>41</c:v>
                </c:pt>
                <c:pt idx="2141">
                  <c:v>30</c:v>
                </c:pt>
                <c:pt idx="2142">
                  <c:v>28</c:v>
                </c:pt>
                <c:pt idx="2143">
                  <c:v>43</c:v>
                </c:pt>
                <c:pt idx="2144">
                  <c:v>41</c:v>
                </c:pt>
                <c:pt idx="2145">
                  <c:v>30</c:v>
                </c:pt>
                <c:pt idx="2146">
                  <c:v>31</c:v>
                </c:pt>
                <c:pt idx="2147">
                  <c:v>32</c:v>
                </c:pt>
                <c:pt idx="2148">
                  <c:v>43</c:v>
                </c:pt>
                <c:pt idx="2149">
                  <c:v>26</c:v>
                </c:pt>
                <c:pt idx="2150">
                  <c:v>27</c:v>
                </c:pt>
                <c:pt idx="2151">
                  <c:v>24</c:v>
                </c:pt>
                <c:pt idx="2152">
                  <c:v>22</c:v>
                </c:pt>
                <c:pt idx="2153">
                  <c:v>46</c:v>
                </c:pt>
                <c:pt idx="2154">
                  <c:v>37</c:v>
                </c:pt>
                <c:pt idx="2155">
                  <c:v>49</c:v>
                </c:pt>
                <c:pt idx="2156">
                  <c:v>21</c:v>
                </c:pt>
                <c:pt idx="2157">
                  <c:v>25</c:v>
                </c:pt>
                <c:pt idx="2158">
                  <c:v>37</c:v>
                </c:pt>
                <c:pt idx="2159">
                  <c:v>45</c:v>
                </c:pt>
                <c:pt idx="2160">
                  <c:v>32</c:v>
                </c:pt>
                <c:pt idx="2161">
                  <c:v>29</c:v>
                </c:pt>
                <c:pt idx="2162">
                  <c:v>26</c:v>
                </c:pt>
                <c:pt idx="2163">
                  <c:v>28</c:v>
                </c:pt>
                <c:pt idx="2164">
                  <c:v>27</c:v>
                </c:pt>
                <c:pt idx="2165">
                  <c:v>20</c:v>
                </c:pt>
                <c:pt idx="2166">
                  <c:v>44</c:v>
                </c:pt>
                <c:pt idx="2167">
                  <c:v>42</c:v>
                </c:pt>
                <c:pt idx="2168">
                  <c:v>41</c:v>
                </c:pt>
                <c:pt idx="2169">
                  <c:v>26</c:v>
                </c:pt>
                <c:pt idx="2170">
                  <c:v>26</c:v>
                </c:pt>
                <c:pt idx="2171">
                  <c:v>26</c:v>
                </c:pt>
                <c:pt idx="2172">
                  <c:v>41</c:v>
                </c:pt>
                <c:pt idx="2173">
                  <c:v>20</c:v>
                </c:pt>
                <c:pt idx="2174">
                  <c:v>22</c:v>
                </c:pt>
                <c:pt idx="2175">
                  <c:v>23</c:v>
                </c:pt>
                <c:pt idx="2176">
                  <c:v>33</c:v>
                </c:pt>
                <c:pt idx="2177">
                  <c:v>28</c:v>
                </c:pt>
                <c:pt idx="2178">
                  <c:v>44</c:v>
                </c:pt>
                <c:pt idx="2179">
                  <c:v>46</c:v>
                </c:pt>
                <c:pt idx="2180">
                  <c:v>21</c:v>
                </c:pt>
                <c:pt idx="2181">
                  <c:v>41</c:v>
                </c:pt>
                <c:pt idx="2182">
                  <c:v>31</c:v>
                </c:pt>
                <c:pt idx="2183">
                  <c:v>31</c:v>
                </c:pt>
                <c:pt idx="2184">
                  <c:v>23</c:v>
                </c:pt>
                <c:pt idx="2185">
                  <c:v>37</c:v>
                </c:pt>
                <c:pt idx="2186">
                  <c:v>26</c:v>
                </c:pt>
                <c:pt idx="2187">
                  <c:v>24</c:v>
                </c:pt>
                <c:pt idx="2188">
                  <c:v>47</c:v>
                </c:pt>
                <c:pt idx="2189">
                  <c:v>45</c:v>
                </c:pt>
                <c:pt idx="2190">
                  <c:v>55</c:v>
                </c:pt>
                <c:pt idx="2191">
                  <c:v>46</c:v>
                </c:pt>
                <c:pt idx="2192">
                  <c:v>50</c:v>
                </c:pt>
                <c:pt idx="2193">
                  <c:v>37</c:v>
                </c:pt>
                <c:pt idx="2194">
                  <c:v>44</c:v>
                </c:pt>
                <c:pt idx="2195">
                  <c:v>49</c:v>
                </c:pt>
                <c:pt idx="2196">
                  <c:v>45</c:v>
                </c:pt>
                <c:pt idx="2197">
                  <c:v>27</c:v>
                </c:pt>
                <c:pt idx="2198">
                  <c:v>31</c:v>
                </c:pt>
                <c:pt idx="2199">
                  <c:v>33</c:v>
                </c:pt>
                <c:pt idx="2200">
                  <c:v>31</c:v>
                </c:pt>
                <c:pt idx="2201">
                  <c:v>35</c:v>
                </c:pt>
                <c:pt idx="2202">
                  <c:v>26</c:v>
                </c:pt>
                <c:pt idx="2203">
                  <c:v>34</c:v>
                </c:pt>
                <c:pt idx="2204">
                  <c:v>46</c:v>
                </c:pt>
                <c:pt idx="2205">
                  <c:v>41</c:v>
                </c:pt>
                <c:pt idx="2206">
                  <c:v>43</c:v>
                </c:pt>
                <c:pt idx="2207">
                  <c:v>26</c:v>
                </c:pt>
                <c:pt idx="2208">
                  <c:v>36</c:v>
                </c:pt>
                <c:pt idx="2209">
                  <c:v>20</c:v>
                </c:pt>
                <c:pt idx="2210">
                  <c:v>27</c:v>
                </c:pt>
                <c:pt idx="2211">
                  <c:v>37</c:v>
                </c:pt>
                <c:pt idx="2212">
                  <c:v>24</c:v>
                </c:pt>
                <c:pt idx="2213">
                  <c:v>36</c:v>
                </c:pt>
                <c:pt idx="2214">
                  <c:v>29</c:v>
                </c:pt>
                <c:pt idx="2215">
                  <c:v>28</c:v>
                </c:pt>
                <c:pt idx="2216">
                  <c:v>29</c:v>
                </c:pt>
                <c:pt idx="2217">
                  <c:v>38</c:v>
                </c:pt>
                <c:pt idx="2218">
                  <c:v>48</c:v>
                </c:pt>
                <c:pt idx="2219">
                  <c:v>40</c:v>
                </c:pt>
                <c:pt idx="2220">
                  <c:v>41</c:v>
                </c:pt>
                <c:pt idx="2221">
                  <c:v>30</c:v>
                </c:pt>
                <c:pt idx="2222">
                  <c:v>35</c:v>
                </c:pt>
                <c:pt idx="2223">
                  <c:v>28</c:v>
                </c:pt>
                <c:pt idx="2224">
                  <c:v>45</c:v>
                </c:pt>
                <c:pt idx="2225">
                  <c:v>24</c:v>
                </c:pt>
                <c:pt idx="2226">
                  <c:v>41</c:v>
                </c:pt>
                <c:pt idx="2227">
                  <c:v>48</c:v>
                </c:pt>
                <c:pt idx="2228">
                  <c:v>50</c:v>
                </c:pt>
                <c:pt idx="2229">
                  <c:v>33</c:v>
                </c:pt>
                <c:pt idx="2230">
                  <c:v>32</c:v>
                </c:pt>
                <c:pt idx="2231">
                  <c:v>27</c:v>
                </c:pt>
                <c:pt idx="2232">
                  <c:v>35</c:v>
                </c:pt>
                <c:pt idx="2233">
                  <c:v>23</c:v>
                </c:pt>
                <c:pt idx="2234">
                  <c:v>35</c:v>
                </c:pt>
                <c:pt idx="2235">
                  <c:v>40</c:v>
                </c:pt>
                <c:pt idx="2236">
                  <c:v>35</c:v>
                </c:pt>
                <c:pt idx="2237">
                  <c:v>31</c:v>
                </c:pt>
                <c:pt idx="2238">
                  <c:v>50</c:v>
                </c:pt>
                <c:pt idx="2239">
                  <c:v>40</c:v>
                </c:pt>
                <c:pt idx="2240">
                  <c:v>38</c:v>
                </c:pt>
                <c:pt idx="2241">
                  <c:v>38</c:v>
                </c:pt>
                <c:pt idx="2242">
                  <c:v>40</c:v>
                </c:pt>
                <c:pt idx="2243">
                  <c:v>33</c:v>
                </c:pt>
                <c:pt idx="2244">
                  <c:v>36</c:v>
                </c:pt>
                <c:pt idx="2245">
                  <c:v>20</c:v>
                </c:pt>
                <c:pt idx="2246">
                  <c:v>32</c:v>
                </c:pt>
                <c:pt idx="2247">
                  <c:v>36</c:v>
                </c:pt>
                <c:pt idx="2248">
                  <c:v>19</c:v>
                </c:pt>
                <c:pt idx="2249">
                  <c:v>11</c:v>
                </c:pt>
                <c:pt idx="2250">
                  <c:v>49</c:v>
                </c:pt>
                <c:pt idx="2251">
                  <c:v>27</c:v>
                </c:pt>
                <c:pt idx="2252">
                  <c:v>29</c:v>
                </c:pt>
                <c:pt idx="2253">
                  <c:v>42</c:v>
                </c:pt>
                <c:pt idx="2254">
                  <c:v>33</c:v>
                </c:pt>
                <c:pt idx="2255">
                  <c:v>44</c:v>
                </c:pt>
                <c:pt idx="2256">
                  <c:v>22</c:v>
                </c:pt>
                <c:pt idx="2257">
                  <c:v>48</c:v>
                </c:pt>
                <c:pt idx="2258">
                  <c:v>33</c:v>
                </c:pt>
                <c:pt idx="2259">
                  <c:v>45</c:v>
                </c:pt>
                <c:pt idx="2260">
                  <c:v>20</c:v>
                </c:pt>
                <c:pt idx="2261">
                  <c:v>46</c:v>
                </c:pt>
                <c:pt idx="2262">
                  <c:v>40</c:v>
                </c:pt>
                <c:pt idx="2263">
                  <c:v>45</c:v>
                </c:pt>
                <c:pt idx="2264">
                  <c:v>36</c:v>
                </c:pt>
                <c:pt idx="2265">
                  <c:v>31</c:v>
                </c:pt>
                <c:pt idx="2266">
                  <c:v>46</c:v>
                </c:pt>
                <c:pt idx="2267">
                  <c:v>35</c:v>
                </c:pt>
                <c:pt idx="2268">
                  <c:v>28</c:v>
                </c:pt>
                <c:pt idx="2269">
                  <c:v>31</c:v>
                </c:pt>
                <c:pt idx="2270">
                  <c:v>27</c:v>
                </c:pt>
                <c:pt idx="2271">
                  <c:v>22</c:v>
                </c:pt>
                <c:pt idx="2272">
                  <c:v>30</c:v>
                </c:pt>
                <c:pt idx="2273">
                  <c:v>44</c:v>
                </c:pt>
                <c:pt idx="2274">
                  <c:v>30</c:v>
                </c:pt>
                <c:pt idx="2275">
                  <c:v>24</c:v>
                </c:pt>
                <c:pt idx="2276">
                  <c:v>45</c:v>
                </c:pt>
                <c:pt idx="2277">
                  <c:v>23</c:v>
                </c:pt>
                <c:pt idx="2278">
                  <c:v>26</c:v>
                </c:pt>
                <c:pt idx="2279">
                  <c:v>28</c:v>
                </c:pt>
                <c:pt idx="2280">
                  <c:v>49</c:v>
                </c:pt>
                <c:pt idx="2281">
                  <c:v>49</c:v>
                </c:pt>
                <c:pt idx="2282">
                  <c:v>29</c:v>
                </c:pt>
                <c:pt idx="2283">
                  <c:v>49</c:v>
                </c:pt>
                <c:pt idx="2284">
                  <c:v>39</c:v>
                </c:pt>
                <c:pt idx="2285">
                  <c:v>36</c:v>
                </c:pt>
                <c:pt idx="2286">
                  <c:v>39</c:v>
                </c:pt>
                <c:pt idx="2287">
                  <c:v>30</c:v>
                </c:pt>
                <c:pt idx="2288">
                  <c:v>44</c:v>
                </c:pt>
                <c:pt idx="2289">
                  <c:v>20</c:v>
                </c:pt>
                <c:pt idx="2290">
                  <c:v>21</c:v>
                </c:pt>
                <c:pt idx="2291">
                  <c:v>36</c:v>
                </c:pt>
                <c:pt idx="2292">
                  <c:v>32</c:v>
                </c:pt>
                <c:pt idx="2293">
                  <c:v>36</c:v>
                </c:pt>
                <c:pt idx="2294">
                  <c:v>34</c:v>
                </c:pt>
                <c:pt idx="2295">
                  <c:v>48</c:v>
                </c:pt>
                <c:pt idx="2296">
                  <c:v>33</c:v>
                </c:pt>
                <c:pt idx="2297">
                  <c:v>31</c:v>
                </c:pt>
                <c:pt idx="2298">
                  <c:v>36</c:v>
                </c:pt>
                <c:pt idx="2299">
                  <c:v>25</c:v>
                </c:pt>
                <c:pt idx="2300">
                  <c:v>48</c:v>
                </c:pt>
                <c:pt idx="2301">
                  <c:v>27</c:v>
                </c:pt>
                <c:pt idx="2302">
                  <c:v>44</c:v>
                </c:pt>
                <c:pt idx="2303">
                  <c:v>33</c:v>
                </c:pt>
                <c:pt idx="2304">
                  <c:v>29</c:v>
                </c:pt>
                <c:pt idx="2305">
                  <c:v>49</c:v>
                </c:pt>
                <c:pt idx="2306">
                  <c:v>20</c:v>
                </c:pt>
                <c:pt idx="2307">
                  <c:v>31</c:v>
                </c:pt>
                <c:pt idx="2308">
                  <c:v>39</c:v>
                </c:pt>
                <c:pt idx="2309">
                  <c:v>20</c:v>
                </c:pt>
                <c:pt idx="2310">
                  <c:v>34</c:v>
                </c:pt>
                <c:pt idx="2311">
                  <c:v>50</c:v>
                </c:pt>
                <c:pt idx="2312">
                  <c:v>40</c:v>
                </c:pt>
                <c:pt idx="2313">
                  <c:v>28</c:v>
                </c:pt>
                <c:pt idx="2314">
                  <c:v>50</c:v>
                </c:pt>
                <c:pt idx="2315">
                  <c:v>28</c:v>
                </c:pt>
                <c:pt idx="2316">
                  <c:v>46</c:v>
                </c:pt>
                <c:pt idx="2317">
                  <c:v>24</c:v>
                </c:pt>
                <c:pt idx="2318">
                  <c:v>24</c:v>
                </c:pt>
                <c:pt idx="2319">
                  <c:v>39</c:v>
                </c:pt>
                <c:pt idx="2320">
                  <c:v>40</c:v>
                </c:pt>
                <c:pt idx="2321">
                  <c:v>49</c:v>
                </c:pt>
                <c:pt idx="2322">
                  <c:v>44</c:v>
                </c:pt>
                <c:pt idx="2323">
                  <c:v>35</c:v>
                </c:pt>
                <c:pt idx="2324">
                  <c:v>22</c:v>
                </c:pt>
                <c:pt idx="2325">
                  <c:v>62</c:v>
                </c:pt>
                <c:pt idx="2326">
                  <c:v>26</c:v>
                </c:pt>
                <c:pt idx="2327">
                  <c:v>31</c:v>
                </c:pt>
                <c:pt idx="2328">
                  <c:v>25</c:v>
                </c:pt>
                <c:pt idx="2329">
                  <c:v>30</c:v>
                </c:pt>
                <c:pt idx="2330">
                  <c:v>27</c:v>
                </c:pt>
                <c:pt idx="2331">
                  <c:v>23</c:v>
                </c:pt>
                <c:pt idx="2332">
                  <c:v>34</c:v>
                </c:pt>
                <c:pt idx="2333">
                  <c:v>22</c:v>
                </c:pt>
                <c:pt idx="2334">
                  <c:v>42</c:v>
                </c:pt>
                <c:pt idx="2335">
                  <c:v>37</c:v>
                </c:pt>
                <c:pt idx="2336">
                  <c:v>30</c:v>
                </c:pt>
                <c:pt idx="2337">
                  <c:v>27</c:v>
                </c:pt>
                <c:pt idx="2338">
                  <c:v>25</c:v>
                </c:pt>
                <c:pt idx="2339">
                  <c:v>34</c:v>
                </c:pt>
                <c:pt idx="2340">
                  <c:v>38</c:v>
                </c:pt>
                <c:pt idx="2341">
                  <c:v>26</c:v>
                </c:pt>
                <c:pt idx="2342">
                  <c:v>38</c:v>
                </c:pt>
                <c:pt idx="2343">
                  <c:v>50</c:v>
                </c:pt>
                <c:pt idx="2344">
                  <c:v>22</c:v>
                </c:pt>
                <c:pt idx="2345">
                  <c:v>32</c:v>
                </c:pt>
                <c:pt idx="2346">
                  <c:v>31</c:v>
                </c:pt>
                <c:pt idx="2347">
                  <c:v>40</c:v>
                </c:pt>
                <c:pt idx="2348">
                  <c:v>22</c:v>
                </c:pt>
                <c:pt idx="2349">
                  <c:v>41</c:v>
                </c:pt>
                <c:pt idx="2350">
                  <c:v>45</c:v>
                </c:pt>
                <c:pt idx="2351">
                  <c:v>45</c:v>
                </c:pt>
                <c:pt idx="2352">
                  <c:v>39</c:v>
                </c:pt>
                <c:pt idx="2353">
                  <c:v>49</c:v>
                </c:pt>
                <c:pt idx="2354">
                  <c:v>27</c:v>
                </c:pt>
                <c:pt idx="2355">
                  <c:v>34</c:v>
                </c:pt>
                <c:pt idx="2356">
                  <c:v>20</c:v>
                </c:pt>
                <c:pt idx="2357">
                  <c:v>48</c:v>
                </c:pt>
                <c:pt idx="2358">
                  <c:v>29</c:v>
                </c:pt>
                <c:pt idx="2359">
                  <c:v>43</c:v>
                </c:pt>
                <c:pt idx="2360">
                  <c:v>41</c:v>
                </c:pt>
                <c:pt idx="2361">
                  <c:v>41</c:v>
                </c:pt>
                <c:pt idx="2362">
                  <c:v>36</c:v>
                </c:pt>
                <c:pt idx="2363">
                  <c:v>49</c:v>
                </c:pt>
                <c:pt idx="2364">
                  <c:v>38</c:v>
                </c:pt>
                <c:pt idx="2365">
                  <c:v>33</c:v>
                </c:pt>
                <c:pt idx="2366">
                  <c:v>26</c:v>
                </c:pt>
                <c:pt idx="2367">
                  <c:v>47</c:v>
                </c:pt>
                <c:pt idx="2368">
                  <c:v>34</c:v>
                </c:pt>
                <c:pt idx="2369">
                  <c:v>34</c:v>
                </c:pt>
                <c:pt idx="2370">
                  <c:v>40</c:v>
                </c:pt>
                <c:pt idx="2371">
                  <c:v>40</c:v>
                </c:pt>
                <c:pt idx="2372">
                  <c:v>33</c:v>
                </c:pt>
                <c:pt idx="2373">
                  <c:v>49</c:v>
                </c:pt>
                <c:pt idx="2374">
                  <c:v>27</c:v>
                </c:pt>
                <c:pt idx="2375">
                  <c:v>49</c:v>
                </c:pt>
                <c:pt idx="2376">
                  <c:v>56</c:v>
                </c:pt>
                <c:pt idx="2377">
                  <c:v>37</c:v>
                </c:pt>
                <c:pt idx="2378">
                  <c:v>33</c:v>
                </c:pt>
                <c:pt idx="2379">
                  <c:v>27</c:v>
                </c:pt>
                <c:pt idx="2380">
                  <c:v>46</c:v>
                </c:pt>
                <c:pt idx="2381">
                  <c:v>44</c:v>
                </c:pt>
                <c:pt idx="2382">
                  <c:v>26</c:v>
                </c:pt>
                <c:pt idx="2383">
                  <c:v>48</c:v>
                </c:pt>
                <c:pt idx="2384">
                  <c:v>23</c:v>
                </c:pt>
                <c:pt idx="2385">
                  <c:v>45</c:v>
                </c:pt>
                <c:pt idx="2386">
                  <c:v>49</c:v>
                </c:pt>
                <c:pt idx="2387">
                  <c:v>28</c:v>
                </c:pt>
                <c:pt idx="2388">
                  <c:v>37</c:v>
                </c:pt>
                <c:pt idx="2389">
                  <c:v>34</c:v>
                </c:pt>
                <c:pt idx="2390">
                  <c:v>22</c:v>
                </c:pt>
                <c:pt idx="2391">
                  <c:v>29</c:v>
                </c:pt>
                <c:pt idx="2392">
                  <c:v>34</c:v>
                </c:pt>
                <c:pt idx="2393">
                  <c:v>38</c:v>
                </c:pt>
                <c:pt idx="2394">
                  <c:v>41</c:v>
                </c:pt>
                <c:pt idx="2395">
                  <c:v>42</c:v>
                </c:pt>
                <c:pt idx="2396">
                  <c:v>28</c:v>
                </c:pt>
                <c:pt idx="2397">
                  <c:v>38</c:v>
                </c:pt>
                <c:pt idx="2398">
                  <c:v>23</c:v>
                </c:pt>
                <c:pt idx="2399">
                  <c:v>31</c:v>
                </c:pt>
                <c:pt idx="2400">
                  <c:v>46</c:v>
                </c:pt>
                <c:pt idx="2401">
                  <c:v>48</c:v>
                </c:pt>
                <c:pt idx="2402">
                  <c:v>29</c:v>
                </c:pt>
                <c:pt idx="2403">
                  <c:v>46</c:v>
                </c:pt>
                <c:pt idx="2404">
                  <c:v>26</c:v>
                </c:pt>
                <c:pt idx="2405">
                  <c:v>18</c:v>
                </c:pt>
                <c:pt idx="2406">
                  <c:v>32</c:v>
                </c:pt>
                <c:pt idx="2407">
                  <c:v>21</c:v>
                </c:pt>
                <c:pt idx="2408">
                  <c:v>46</c:v>
                </c:pt>
                <c:pt idx="2409">
                  <c:v>42</c:v>
                </c:pt>
                <c:pt idx="2410">
                  <c:v>31</c:v>
                </c:pt>
                <c:pt idx="2411">
                  <c:v>38</c:v>
                </c:pt>
                <c:pt idx="2412">
                  <c:v>38</c:v>
                </c:pt>
                <c:pt idx="2413">
                  <c:v>20</c:v>
                </c:pt>
                <c:pt idx="2414">
                  <c:v>46</c:v>
                </c:pt>
                <c:pt idx="2415">
                  <c:v>30</c:v>
                </c:pt>
                <c:pt idx="2416">
                  <c:v>30</c:v>
                </c:pt>
                <c:pt idx="2417">
                  <c:v>43</c:v>
                </c:pt>
                <c:pt idx="2418">
                  <c:v>49</c:v>
                </c:pt>
                <c:pt idx="2419">
                  <c:v>43</c:v>
                </c:pt>
                <c:pt idx="2420">
                  <c:v>37</c:v>
                </c:pt>
                <c:pt idx="2421">
                  <c:v>35</c:v>
                </c:pt>
                <c:pt idx="2422">
                  <c:v>34</c:v>
                </c:pt>
                <c:pt idx="2423">
                  <c:v>38</c:v>
                </c:pt>
                <c:pt idx="2424">
                  <c:v>44</c:v>
                </c:pt>
                <c:pt idx="2425">
                  <c:v>21</c:v>
                </c:pt>
                <c:pt idx="2426">
                  <c:v>44</c:v>
                </c:pt>
                <c:pt idx="2427">
                  <c:v>25</c:v>
                </c:pt>
                <c:pt idx="2428">
                  <c:v>24</c:v>
                </c:pt>
                <c:pt idx="2429">
                  <c:v>38</c:v>
                </c:pt>
                <c:pt idx="2430">
                  <c:v>45</c:v>
                </c:pt>
                <c:pt idx="2431">
                  <c:v>51</c:v>
                </c:pt>
                <c:pt idx="2432">
                  <c:v>34</c:v>
                </c:pt>
                <c:pt idx="2433">
                  <c:v>44</c:v>
                </c:pt>
                <c:pt idx="2434">
                  <c:v>44</c:v>
                </c:pt>
                <c:pt idx="2435">
                  <c:v>38</c:v>
                </c:pt>
                <c:pt idx="2436">
                  <c:v>31</c:v>
                </c:pt>
                <c:pt idx="2437">
                  <c:v>48</c:v>
                </c:pt>
                <c:pt idx="2438">
                  <c:v>21</c:v>
                </c:pt>
                <c:pt idx="2439">
                  <c:v>40</c:v>
                </c:pt>
                <c:pt idx="2440">
                  <c:v>40</c:v>
                </c:pt>
                <c:pt idx="2441">
                  <c:v>50</c:v>
                </c:pt>
                <c:pt idx="2442">
                  <c:v>20</c:v>
                </c:pt>
                <c:pt idx="2443">
                  <c:v>48</c:v>
                </c:pt>
                <c:pt idx="2444">
                  <c:v>47</c:v>
                </c:pt>
                <c:pt idx="2445">
                  <c:v>21</c:v>
                </c:pt>
                <c:pt idx="2446">
                  <c:v>39</c:v>
                </c:pt>
                <c:pt idx="2447">
                  <c:v>44</c:v>
                </c:pt>
                <c:pt idx="2448">
                  <c:v>28</c:v>
                </c:pt>
                <c:pt idx="2449">
                  <c:v>45</c:v>
                </c:pt>
                <c:pt idx="2450">
                  <c:v>20</c:v>
                </c:pt>
                <c:pt idx="2451">
                  <c:v>38</c:v>
                </c:pt>
                <c:pt idx="2452">
                  <c:v>26</c:v>
                </c:pt>
                <c:pt idx="2453">
                  <c:v>44</c:v>
                </c:pt>
                <c:pt idx="2454">
                  <c:v>49</c:v>
                </c:pt>
                <c:pt idx="2455">
                  <c:v>22</c:v>
                </c:pt>
                <c:pt idx="2456">
                  <c:v>31</c:v>
                </c:pt>
                <c:pt idx="2457">
                  <c:v>41</c:v>
                </c:pt>
                <c:pt idx="2458">
                  <c:v>25</c:v>
                </c:pt>
                <c:pt idx="2459">
                  <c:v>31</c:v>
                </c:pt>
                <c:pt idx="2460">
                  <c:v>41</c:v>
                </c:pt>
                <c:pt idx="2461">
                  <c:v>43</c:v>
                </c:pt>
                <c:pt idx="2462">
                  <c:v>43</c:v>
                </c:pt>
                <c:pt idx="2463">
                  <c:v>24</c:v>
                </c:pt>
                <c:pt idx="2464">
                  <c:v>21</c:v>
                </c:pt>
                <c:pt idx="2465">
                  <c:v>23</c:v>
                </c:pt>
                <c:pt idx="2466">
                  <c:v>38</c:v>
                </c:pt>
                <c:pt idx="2467">
                  <c:v>31</c:v>
                </c:pt>
                <c:pt idx="2468">
                  <c:v>36</c:v>
                </c:pt>
                <c:pt idx="2469">
                  <c:v>36</c:v>
                </c:pt>
                <c:pt idx="2470">
                  <c:v>34</c:v>
                </c:pt>
                <c:pt idx="2471">
                  <c:v>21</c:v>
                </c:pt>
                <c:pt idx="2472">
                  <c:v>45</c:v>
                </c:pt>
                <c:pt idx="2473">
                  <c:v>26</c:v>
                </c:pt>
                <c:pt idx="2474">
                  <c:v>50</c:v>
                </c:pt>
                <c:pt idx="2475">
                  <c:v>41</c:v>
                </c:pt>
                <c:pt idx="2476">
                  <c:v>39</c:v>
                </c:pt>
                <c:pt idx="2477">
                  <c:v>22</c:v>
                </c:pt>
                <c:pt idx="2478">
                  <c:v>46</c:v>
                </c:pt>
                <c:pt idx="2479">
                  <c:v>44</c:v>
                </c:pt>
                <c:pt idx="2480">
                  <c:v>25</c:v>
                </c:pt>
                <c:pt idx="2481">
                  <c:v>39</c:v>
                </c:pt>
                <c:pt idx="2482">
                  <c:v>37</c:v>
                </c:pt>
                <c:pt idx="2483">
                  <c:v>31</c:v>
                </c:pt>
                <c:pt idx="2484">
                  <c:v>47</c:v>
                </c:pt>
                <c:pt idx="2485">
                  <c:v>24</c:v>
                </c:pt>
                <c:pt idx="2486">
                  <c:v>36</c:v>
                </c:pt>
                <c:pt idx="2487">
                  <c:v>48</c:v>
                </c:pt>
                <c:pt idx="2488">
                  <c:v>28</c:v>
                </c:pt>
                <c:pt idx="2489">
                  <c:v>48</c:v>
                </c:pt>
                <c:pt idx="2490">
                  <c:v>21</c:v>
                </c:pt>
                <c:pt idx="2491">
                  <c:v>25</c:v>
                </c:pt>
                <c:pt idx="2492">
                  <c:v>25</c:v>
                </c:pt>
                <c:pt idx="2493">
                  <c:v>31</c:v>
                </c:pt>
                <c:pt idx="2494">
                  <c:v>40</c:v>
                </c:pt>
                <c:pt idx="2495">
                  <c:v>32</c:v>
                </c:pt>
                <c:pt idx="2496">
                  <c:v>24</c:v>
                </c:pt>
                <c:pt idx="2497">
                  <c:v>42</c:v>
                </c:pt>
                <c:pt idx="2498">
                  <c:v>21</c:v>
                </c:pt>
                <c:pt idx="2499">
                  <c:v>34</c:v>
                </c:pt>
                <c:pt idx="2500">
                  <c:v>27</c:v>
                </c:pt>
                <c:pt idx="2501">
                  <c:v>30</c:v>
                </c:pt>
                <c:pt idx="2502">
                  <c:v>39</c:v>
                </c:pt>
                <c:pt idx="2503">
                  <c:v>20</c:v>
                </c:pt>
                <c:pt idx="2504">
                  <c:v>37</c:v>
                </c:pt>
                <c:pt idx="2505">
                  <c:v>46</c:v>
                </c:pt>
                <c:pt idx="2506">
                  <c:v>47</c:v>
                </c:pt>
                <c:pt idx="2507">
                  <c:v>11</c:v>
                </c:pt>
                <c:pt idx="2508">
                  <c:v>23</c:v>
                </c:pt>
                <c:pt idx="2509">
                  <c:v>29</c:v>
                </c:pt>
                <c:pt idx="2510">
                  <c:v>38</c:v>
                </c:pt>
                <c:pt idx="2511">
                  <c:v>32</c:v>
                </c:pt>
                <c:pt idx="2512">
                  <c:v>43</c:v>
                </c:pt>
                <c:pt idx="2513">
                  <c:v>31</c:v>
                </c:pt>
                <c:pt idx="2514">
                  <c:v>29</c:v>
                </c:pt>
                <c:pt idx="2515">
                  <c:v>31</c:v>
                </c:pt>
                <c:pt idx="2516">
                  <c:v>30</c:v>
                </c:pt>
                <c:pt idx="2517">
                  <c:v>50</c:v>
                </c:pt>
                <c:pt idx="2518">
                  <c:v>40</c:v>
                </c:pt>
                <c:pt idx="2519">
                  <c:v>23</c:v>
                </c:pt>
                <c:pt idx="2520">
                  <c:v>26</c:v>
                </c:pt>
                <c:pt idx="2521">
                  <c:v>40</c:v>
                </c:pt>
                <c:pt idx="2522">
                  <c:v>21</c:v>
                </c:pt>
                <c:pt idx="2523">
                  <c:v>43</c:v>
                </c:pt>
                <c:pt idx="2524">
                  <c:v>29</c:v>
                </c:pt>
                <c:pt idx="2525">
                  <c:v>38</c:v>
                </c:pt>
                <c:pt idx="2526">
                  <c:v>23</c:v>
                </c:pt>
                <c:pt idx="2527">
                  <c:v>20</c:v>
                </c:pt>
                <c:pt idx="2528">
                  <c:v>36</c:v>
                </c:pt>
                <c:pt idx="2529">
                  <c:v>28</c:v>
                </c:pt>
                <c:pt idx="2530">
                  <c:v>44</c:v>
                </c:pt>
                <c:pt idx="2531">
                  <c:v>49</c:v>
                </c:pt>
                <c:pt idx="2532">
                  <c:v>32</c:v>
                </c:pt>
                <c:pt idx="2533">
                  <c:v>34</c:v>
                </c:pt>
                <c:pt idx="2534">
                  <c:v>30</c:v>
                </c:pt>
                <c:pt idx="2535">
                  <c:v>29</c:v>
                </c:pt>
                <c:pt idx="2536">
                  <c:v>22</c:v>
                </c:pt>
                <c:pt idx="2537">
                  <c:v>26</c:v>
                </c:pt>
                <c:pt idx="2538">
                  <c:v>32</c:v>
                </c:pt>
                <c:pt idx="2539">
                  <c:v>29</c:v>
                </c:pt>
                <c:pt idx="2540">
                  <c:v>34</c:v>
                </c:pt>
                <c:pt idx="2541">
                  <c:v>24</c:v>
                </c:pt>
                <c:pt idx="2542">
                  <c:v>24</c:v>
                </c:pt>
                <c:pt idx="2543">
                  <c:v>33</c:v>
                </c:pt>
                <c:pt idx="2544">
                  <c:v>26</c:v>
                </c:pt>
                <c:pt idx="2545">
                  <c:v>40</c:v>
                </c:pt>
                <c:pt idx="2546">
                  <c:v>44</c:v>
                </c:pt>
                <c:pt idx="2547">
                  <c:v>24</c:v>
                </c:pt>
                <c:pt idx="2548">
                  <c:v>20</c:v>
                </c:pt>
                <c:pt idx="2549">
                  <c:v>34</c:v>
                </c:pt>
                <c:pt idx="2550">
                  <c:v>34</c:v>
                </c:pt>
                <c:pt idx="2551">
                  <c:v>45</c:v>
                </c:pt>
                <c:pt idx="2552">
                  <c:v>41</c:v>
                </c:pt>
                <c:pt idx="2553">
                  <c:v>55</c:v>
                </c:pt>
                <c:pt idx="2554">
                  <c:v>23</c:v>
                </c:pt>
                <c:pt idx="2555">
                  <c:v>24</c:v>
                </c:pt>
                <c:pt idx="2556">
                  <c:v>32</c:v>
                </c:pt>
                <c:pt idx="2557">
                  <c:v>29</c:v>
                </c:pt>
                <c:pt idx="2558">
                  <c:v>36</c:v>
                </c:pt>
                <c:pt idx="2559">
                  <c:v>46</c:v>
                </c:pt>
                <c:pt idx="2560">
                  <c:v>32</c:v>
                </c:pt>
                <c:pt idx="2561">
                  <c:v>34</c:v>
                </c:pt>
                <c:pt idx="2562">
                  <c:v>24</c:v>
                </c:pt>
                <c:pt idx="2563">
                  <c:v>40</c:v>
                </c:pt>
                <c:pt idx="2564">
                  <c:v>26</c:v>
                </c:pt>
                <c:pt idx="2565">
                  <c:v>20</c:v>
                </c:pt>
                <c:pt idx="2566">
                  <c:v>31</c:v>
                </c:pt>
                <c:pt idx="2567">
                  <c:v>22</c:v>
                </c:pt>
                <c:pt idx="2568">
                  <c:v>42</c:v>
                </c:pt>
                <c:pt idx="2569">
                  <c:v>26</c:v>
                </c:pt>
                <c:pt idx="2570">
                  <c:v>37</c:v>
                </c:pt>
                <c:pt idx="2571">
                  <c:v>38</c:v>
                </c:pt>
                <c:pt idx="2572">
                  <c:v>35</c:v>
                </c:pt>
                <c:pt idx="2573">
                  <c:v>33</c:v>
                </c:pt>
                <c:pt idx="2574">
                  <c:v>39</c:v>
                </c:pt>
                <c:pt idx="2575">
                  <c:v>45</c:v>
                </c:pt>
                <c:pt idx="2576">
                  <c:v>24</c:v>
                </c:pt>
                <c:pt idx="2577">
                  <c:v>35</c:v>
                </c:pt>
                <c:pt idx="2578">
                  <c:v>23</c:v>
                </c:pt>
                <c:pt idx="2579">
                  <c:v>37</c:v>
                </c:pt>
                <c:pt idx="2580">
                  <c:v>55</c:v>
                </c:pt>
                <c:pt idx="2581">
                  <c:v>49</c:v>
                </c:pt>
                <c:pt idx="2582">
                  <c:v>26</c:v>
                </c:pt>
                <c:pt idx="2583">
                  <c:v>33</c:v>
                </c:pt>
                <c:pt idx="2584">
                  <c:v>37</c:v>
                </c:pt>
                <c:pt idx="2585">
                  <c:v>22</c:v>
                </c:pt>
                <c:pt idx="2586">
                  <c:v>85</c:v>
                </c:pt>
                <c:pt idx="2587">
                  <c:v>22</c:v>
                </c:pt>
                <c:pt idx="2588">
                  <c:v>31</c:v>
                </c:pt>
                <c:pt idx="2589">
                  <c:v>38</c:v>
                </c:pt>
                <c:pt idx="2590">
                  <c:v>45</c:v>
                </c:pt>
                <c:pt idx="2591">
                  <c:v>31</c:v>
                </c:pt>
                <c:pt idx="2592">
                  <c:v>36</c:v>
                </c:pt>
                <c:pt idx="2593">
                  <c:v>46</c:v>
                </c:pt>
                <c:pt idx="2594">
                  <c:v>32</c:v>
                </c:pt>
                <c:pt idx="2595">
                  <c:v>39</c:v>
                </c:pt>
                <c:pt idx="2596">
                  <c:v>50</c:v>
                </c:pt>
                <c:pt idx="2597">
                  <c:v>46</c:v>
                </c:pt>
                <c:pt idx="2598">
                  <c:v>36</c:v>
                </c:pt>
                <c:pt idx="2599">
                  <c:v>29</c:v>
                </c:pt>
                <c:pt idx="2600">
                  <c:v>32</c:v>
                </c:pt>
                <c:pt idx="2601">
                  <c:v>44</c:v>
                </c:pt>
                <c:pt idx="2602">
                  <c:v>42</c:v>
                </c:pt>
                <c:pt idx="2603">
                  <c:v>47</c:v>
                </c:pt>
                <c:pt idx="2604">
                  <c:v>44</c:v>
                </c:pt>
                <c:pt idx="2605">
                  <c:v>43</c:v>
                </c:pt>
                <c:pt idx="2606">
                  <c:v>48</c:v>
                </c:pt>
                <c:pt idx="2607">
                  <c:v>21</c:v>
                </c:pt>
                <c:pt idx="2608">
                  <c:v>50</c:v>
                </c:pt>
                <c:pt idx="2609">
                  <c:v>29</c:v>
                </c:pt>
                <c:pt idx="2610">
                  <c:v>41</c:v>
                </c:pt>
                <c:pt idx="2611">
                  <c:v>37</c:v>
                </c:pt>
                <c:pt idx="2612">
                  <c:v>22</c:v>
                </c:pt>
                <c:pt idx="2613">
                  <c:v>31</c:v>
                </c:pt>
                <c:pt idx="2614">
                  <c:v>42</c:v>
                </c:pt>
                <c:pt idx="2615">
                  <c:v>42</c:v>
                </c:pt>
                <c:pt idx="2616">
                  <c:v>45</c:v>
                </c:pt>
                <c:pt idx="2617">
                  <c:v>36</c:v>
                </c:pt>
                <c:pt idx="2618">
                  <c:v>20</c:v>
                </c:pt>
                <c:pt idx="2619">
                  <c:v>39</c:v>
                </c:pt>
                <c:pt idx="2620">
                  <c:v>42</c:v>
                </c:pt>
                <c:pt idx="2621">
                  <c:v>23</c:v>
                </c:pt>
                <c:pt idx="2622">
                  <c:v>26</c:v>
                </c:pt>
                <c:pt idx="2623">
                  <c:v>33</c:v>
                </c:pt>
                <c:pt idx="2624">
                  <c:v>31</c:v>
                </c:pt>
                <c:pt idx="2625">
                  <c:v>50</c:v>
                </c:pt>
                <c:pt idx="2626">
                  <c:v>44</c:v>
                </c:pt>
                <c:pt idx="2627">
                  <c:v>45</c:v>
                </c:pt>
                <c:pt idx="2628">
                  <c:v>46</c:v>
                </c:pt>
                <c:pt idx="2629">
                  <c:v>27</c:v>
                </c:pt>
                <c:pt idx="2630">
                  <c:v>28</c:v>
                </c:pt>
                <c:pt idx="2631">
                  <c:v>40</c:v>
                </c:pt>
                <c:pt idx="2632">
                  <c:v>30</c:v>
                </c:pt>
                <c:pt idx="2633">
                  <c:v>34</c:v>
                </c:pt>
                <c:pt idx="2634">
                  <c:v>46</c:v>
                </c:pt>
                <c:pt idx="2635">
                  <c:v>32</c:v>
                </c:pt>
                <c:pt idx="2636">
                  <c:v>27</c:v>
                </c:pt>
                <c:pt idx="2637">
                  <c:v>34</c:v>
                </c:pt>
                <c:pt idx="2638">
                  <c:v>34</c:v>
                </c:pt>
                <c:pt idx="2639">
                  <c:v>34</c:v>
                </c:pt>
                <c:pt idx="2640">
                  <c:v>46</c:v>
                </c:pt>
                <c:pt idx="2641">
                  <c:v>32</c:v>
                </c:pt>
                <c:pt idx="2642">
                  <c:v>24</c:v>
                </c:pt>
                <c:pt idx="2643">
                  <c:v>27</c:v>
                </c:pt>
                <c:pt idx="2644">
                  <c:v>20</c:v>
                </c:pt>
                <c:pt idx="2645">
                  <c:v>36</c:v>
                </c:pt>
                <c:pt idx="2646">
                  <c:v>29</c:v>
                </c:pt>
                <c:pt idx="2647">
                  <c:v>25</c:v>
                </c:pt>
                <c:pt idx="2648">
                  <c:v>29</c:v>
                </c:pt>
                <c:pt idx="2649">
                  <c:v>25</c:v>
                </c:pt>
                <c:pt idx="2650">
                  <c:v>44</c:v>
                </c:pt>
                <c:pt idx="2651">
                  <c:v>47</c:v>
                </c:pt>
                <c:pt idx="2652">
                  <c:v>48</c:v>
                </c:pt>
                <c:pt idx="2653">
                  <c:v>45</c:v>
                </c:pt>
                <c:pt idx="2654">
                  <c:v>35</c:v>
                </c:pt>
                <c:pt idx="2655">
                  <c:v>31</c:v>
                </c:pt>
                <c:pt idx="2656">
                  <c:v>50</c:v>
                </c:pt>
                <c:pt idx="2657">
                  <c:v>33</c:v>
                </c:pt>
                <c:pt idx="2658">
                  <c:v>29</c:v>
                </c:pt>
                <c:pt idx="2659">
                  <c:v>48</c:v>
                </c:pt>
                <c:pt idx="2660">
                  <c:v>44</c:v>
                </c:pt>
                <c:pt idx="2661">
                  <c:v>25</c:v>
                </c:pt>
                <c:pt idx="2662">
                  <c:v>50</c:v>
                </c:pt>
                <c:pt idx="2663">
                  <c:v>23</c:v>
                </c:pt>
                <c:pt idx="2664">
                  <c:v>21</c:v>
                </c:pt>
                <c:pt idx="2665">
                  <c:v>41</c:v>
                </c:pt>
                <c:pt idx="2666">
                  <c:v>44</c:v>
                </c:pt>
                <c:pt idx="2667">
                  <c:v>43</c:v>
                </c:pt>
                <c:pt idx="2668">
                  <c:v>28</c:v>
                </c:pt>
                <c:pt idx="2669">
                  <c:v>43</c:v>
                </c:pt>
                <c:pt idx="2670">
                  <c:v>48</c:v>
                </c:pt>
                <c:pt idx="2671">
                  <c:v>38</c:v>
                </c:pt>
                <c:pt idx="2672">
                  <c:v>31</c:v>
                </c:pt>
                <c:pt idx="2673">
                  <c:v>26</c:v>
                </c:pt>
                <c:pt idx="2674">
                  <c:v>32</c:v>
                </c:pt>
                <c:pt idx="2675">
                  <c:v>44</c:v>
                </c:pt>
                <c:pt idx="2676">
                  <c:v>27</c:v>
                </c:pt>
                <c:pt idx="2677">
                  <c:v>43</c:v>
                </c:pt>
                <c:pt idx="2678">
                  <c:v>25</c:v>
                </c:pt>
                <c:pt idx="2679">
                  <c:v>22</c:v>
                </c:pt>
                <c:pt idx="2680">
                  <c:v>21</c:v>
                </c:pt>
                <c:pt idx="2681">
                  <c:v>48</c:v>
                </c:pt>
                <c:pt idx="2682">
                  <c:v>33</c:v>
                </c:pt>
                <c:pt idx="2683">
                  <c:v>34</c:v>
                </c:pt>
                <c:pt idx="2684">
                  <c:v>43</c:v>
                </c:pt>
                <c:pt idx="2685">
                  <c:v>44</c:v>
                </c:pt>
                <c:pt idx="2686">
                  <c:v>44</c:v>
                </c:pt>
                <c:pt idx="2687">
                  <c:v>32</c:v>
                </c:pt>
                <c:pt idx="2688">
                  <c:v>29</c:v>
                </c:pt>
                <c:pt idx="2689">
                  <c:v>77</c:v>
                </c:pt>
                <c:pt idx="2690">
                  <c:v>39</c:v>
                </c:pt>
                <c:pt idx="2691">
                  <c:v>39</c:v>
                </c:pt>
                <c:pt idx="2692">
                  <c:v>36</c:v>
                </c:pt>
                <c:pt idx="2693">
                  <c:v>42</c:v>
                </c:pt>
                <c:pt idx="2694">
                  <c:v>21</c:v>
                </c:pt>
                <c:pt idx="2695">
                  <c:v>50</c:v>
                </c:pt>
                <c:pt idx="2696">
                  <c:v>24</c:v>
                </c:pt>
                <c:pt idx="2697">
                  <c:v>44</c:v>
                </c:pt>
                <c:pt idx="2698">
                  <c:v>37</c:v>
                </c:pt>
                <c:pt idx="2699">
                  <c:v>27</c:v>
                </c:pt>
                <c:pt idx="2700">
                  <c:v>37</c:v>
                </c:pt>
                <c:pt idx="2701">
                  <c:v>38</c:v>
                </c:pt>
                <c:pt idx="2702">
                  <c:v>48</c:v>
                </c:pt>
                <c:pt idx="2703">
                  <c:v>30</c:v>
                </c:pt>
                <c:pt idx="2704">
                  <c:v>25</c:v>
                </c:pt>
                <c:pt idx="2705">
                  <c:v>40</c:v>
                </c:pt>
                <c:pt idx="2706">
                  <c:v>22</c:v>
                </c:pt>
                <c:pt idx="2707">
                  <c:v>34</c:v>
                </c:pt>
                <c:pt idx="2708">
                  <c:v>32</c:v>
                </c:pt>
                <c:pt idx="2709">
                  <c:v>31</c:v>
                </c:pt>
                <c:pt idx="2710">
                  <c:v>43</c:v>
                </c:pt>
                <c:pt idx="2711">
                  <c:v>31</c:v>
                </c:pt>
                <c:pt idx="2712">
                  <c:v>31</c:v>
                </c:pt>
                <c:pt idx="2713">
                  <c:v>34</c:v>
                </c:pt>
                <c:pt idx="2714">
                  <c:v>45</c:v>
                </c:pt>
                <c:pt idx="2715">
                  <c:v>48</c:v>
                </c:pt>
                <c:pt idx="2716">
                  <c:v>28</c:v>
                </c:pt>
                <c:pt idx="2717">
                  <c:v>22</c:v>
                </c:pt>
                <c:pt idx="2718">
                  <c:v>45</c:v>
                </c:pt>
                <c:pt idx="2719">
                  <c:v>30</c:v>
                </c:pt>
                <c:pt idx="2720">
                  <c:v>38</c:v>
                </c:pt>
                <c:pt idx="2721">
                  <c:v>20</c:v>
                </c:pt>
                <c:pt idx="2722">
                  <c:v>28</c:v>
                </c:pt>
                <c:pt idx="2723">
                  <c:v>24</c:v>
                </c:pt>
                <c:pt idx="2724">
                  <c:v>22</c:v>
                </c:pt>
                <c:pt idx="2725">
                  <c:v>35</c:v>
                </c:pt>
                <c:pt idx="2726">
                  <c:v>33</c:v>
                </c:pt>
                <c:pt idx="2727">
                  <c:v>31</c:v>
                </c:pt>
                <c:pt idx="2728">
                  <c:v>35</c:v>
                </c:pt>
                <c:pt idx="2729">
                  <c:v>35</c:v>
                </c:pt>
                <c:pt idx="2730">
                  <c:v>50</c:v>
                </c:pt>
                <c:pt idx="2731">
                  <c:v>26</c:v>
                </c:pt>
                <c:pt idx="2732">
                  <c:v>38</c:v>
                </c:pt>
                <c:pt idx="2733">
                  <c:v>45</c:v>
                </c:pt>
                <c:pt idx="2734">
                  <c:v>30</c:v>
                </c:pt>
                <c:pt idx="2735">
                  <c:v>37</c:v>
                </c:pt>
                <c:pt idx="2736">
                  <c:v>37</c:v>
                </c:pt>
                <c:pt idx="2737">
                  <c:v>36</c:v>
                </c:pt>
                <c:pt idx="2738">
                  <c:v>25</c:v>
                </c:pt>
                <c:pt idx="2739">
                  <c:v>37</c:v>
                </c:pt>
                <c:pt idx="2740">
                  <c:v>30</c:v>
                </c:pt>
                <c:pt idx="2741">
                  <c:v>36</c:v>
                </c:pt>
                <c:pt idx="2742">
                  <c:v>27</c:v>
                </c:pt>
                <c:pt idx="2743">
                  <c:v>48</c:v>
                </c:pt>
                <c:pt idx="2744">
                  <c:v>26</c:v>
                </c:pt>
                <c:pt idx="2745">
                  <c:v>26</c:v>
                </c:pt>
                <c:pt idx="2746">
                  <c:v>34</c:v>
                </c:pt>
                <c:pt idx="2747">
                  <c:v>44</c:v>
                </c:pt>
                <c:pt idx="2748">
                  <c:v>39</c:v>
                </c:pt>
                <c:pt idx="2749">
                  <c:v>45</c:v>
                </c:pt>
                <c:pt idx="2750">
                  <c:v>40</c:v>
                </c:pt>
                <c:pt idx="2751">
                  <c:v>42</c:v>
                </c:pt>
                <c:pt idx="2752">
                  <c:v>43</c:v>
                </c:pt>
                <c:pt idx="2753">
                  <c:v>34</c:v>
                </c:pt>
                <c:pt idx="2754">
                  <c:v>38</c:v>
                </c:pt>
                <c:pt idx="2755">
                  <c:v>35</c:v>
                </c:pt>
                <c:pt idx="2756">
                  <c:v>31</c:v>
                </c:pt>
                <c:pt idx="2757">
                  <c:v>32</c:v>
                </c:pt>
                <c:pt idx="2758">
                  <c:v>47</c:v>
                </c:pt>
                <c:pt idx="2759">
                  <c:v>39</c:v>
                </c:pt>
                <c:pt idx="2760">
                  <c:v>44</c:v>
                </c:pt>
                <c:pt idx="2761">
                  <c:v>39</c:v>
                </c:pt>
                <c:pt idx="2762">
                  <c:v>50</c:v>
                </c:pt>
                <c:pt idx="2763">
                  <c:v>22</c:v>
                </c:pt>
                <c:pt idx="2764">
                  <c:v>35</c:v>
                </c:pt>
                <c:pt idx="2765">
                  <c:v>45</c:v>
                </c:pt>
                <c:pt idx="2766">
                  <c:v>44</c:v>
                </c:pt>
                <c:pt idx="2767">
                  <c:v>36</c:v>
                </c:pt>
                <c:pt idx="2768">
                  <c:v>28</c:v>
                </c:pt>
                <c:pt idx="2769">
                  <c:v>43</c:v>
                </c:pt>
                <c:pt idx="2770">
                  <c:v>48</c:v>
                </c:pt>
                <c:pt idx="2771">
                  <c:v>28</c:v>
                </c:pt>
                <c:pt idx="2772">
                  <c:v>21</c:v>
                </c:pt>
                <c:pt idx="2773">
                  <c:v>37</c:v>
                </c:pt>
                <c:pt idx="2774">
                  <c:v>34</c:v>
                </c:pt>
                <c:pt idx="2775">
                  <c:v>40</c:v>
                </c:pt>
                <c:pt idx="2776">
                  <c:v>45</c:v>
                </c:pt>
                <c:pt idx="2777">
                  <c:v>28</c:v>
                </c:pt>
                <c:pt idx="2778">
                  <c:v>29</c:v>
                </c:pt>
                <c:pt idx="2779">
                  <c:v>48</c:v>
                </c:pt>
                <c:pt idx="2780">
                  <c:v>31</c:v>
                </c:pt>
                <c:pt idx="2781">
                  <c:v>32</c:v>
                </c:pt>
                <c:pt idx="2782">
                  <c:v>21</c:v>
                </c:pt>
                <c:pt idx="2783">
                  <c:v>32</c:v>
                </c:pt>
                <c:pt idx="2784">
                  <c:v>43</c:v>
                </c:pt>
                <c:pt idx="2785">
                  <c:v>21</c:v>
                </c:pt>
                <c:pt idx="2786">
                  <c:v>34</c:v>
                </c:pt>
                <c:pt idx="2787">
                  <c:v>34</c:v>
                </c:pt>
                <c:pt idx="2788">
                  <c:v>44</c:v>
                </c:pt>
                <c:pt idx="2789">
                  <c:v>27</c:v>
                </c:pt>
                <c:pt idx="2790">
                  <c:v>49</c:v>
                </c:pt>
                <c:pt idx="2791">
                  <c:v>23</c:v>
                </c:pt>
                <c:pt idx="2792">
                  <c:v>25</c:v>
                </c:pt>
                <c:pt idx="2793">
                  <c:v>50</c:v>
                </c:pt>
                <c:pt idx="2794">
                  <c:v>34</c:v>
                </c:pt>
                <c:pt idx="2795">
                  <c:v>20</c:v>
                </c:pt>
                <c:pt idx="2796">
                  <c:v>42</c:v>
                </c:pt>
                <c:pt idx="2797">
                  <c:v>25</c:v>
                </c:pt>
                <c:pt idx="2798">
                  <c:v>50</c:v>
                </c:pt>
                <c:pt idx="2799">
                  <c:v>32</c:v>
                </c:pt>
                <c:pt idx="2800">
                  <c:v>39</c:v>
                </c:pt>
                <c:pt idx="2801">
                  <c:v>50</c:v>
                </c:pt>
                <c:pt idx="2802">
                  <c:v>38</c:v>
                </c:pt>
                <c:pt idx="2803">
                  <c:v>40</c:v>
                </c:pt>
                <c:pt idx="2804">
                  <c:v>28</c:v>
                </c:pt>
                <c:pt idx="2805">
                  <c:v>42</c:v>
                </c:pt>
                <c:pt idx="2806">
                  <c:v>42</c:v>
                </c:pt>
                <c:pt idx="2807">
                  <c:v>36</c:v>
                </c:pt>
                <c:pt idx="2808">
                  <c:v>24</c:v>
                </c:pt>
                <c:pt idx="2809">
                  <c:v>23</c:v>
                </c:pt>
                <c:pt idx="2810">
                  <c:v>29</c:v>
                </c:pt>
                <c:pt idx="2811">
                  <c:v>37</c:v>
                </c:pt>
                <c:pt idx="2812">
                  <c:v>33</c:v>
                </c:pt>
                <c:pt idx="2813">
                  <c:v>32</c:v>
                </c:pt>
                <c:pt idx="2814">
                  <c:v>35</c:v>
                </c:pt>
                <c:pt idx="2815">
                  <c:v>40</c:v>
                </c:pt>
                <c:pt idx="2816">
                  <c:v>37</c:v>
                </c:pt>
                <c:pt idx="2817">
                  <c:v>42</c:v>
                </c:pt>
                <c:pt idx="2818">
                  <c:v>20</c:v>
                </c:pt>
                <c:pt idx="2819">
                  <c:v>29</c:v>
                </c:pt>
                <c:pt idx="2820">
                  <c:v>43</c:v>
                </c:pt>
                <c:pt idx="2821">
                  <c:v>34</c:v>
                </c:pt>
                <c:pt idx="2822">
                  <c:v>47</c:v>
                </c:pt>
              </c:numCache>
            </c:numRef>
          </c:xVal>
          <c:yVal>
            <c:numRef>
              <c:f>'Table1 (2)'!$C$2:$C$2824</c:f>
              <c:numCache>
                <c:formatCode>_("₹"* #,##0.00_);_("₹"* \(#,##0.00\);_("₹"* "-"??_);_(@_)</c:formatCode>
                <c:ptCount val="2823"/>
                <c:pt idx="0">
                  <c:v>95.7</c:v>
                </c:pt>
                <c:pt idx="1">
                  <c:v>81.349999999999994</c:v>
                </c:pt>
                <c:pt idx="2">
                  <c:v>94.74</c:v>
                </c:pt>
                <c:pt idx="3">
                  <c:v>83.26</c:v>
                </c:pt>
                <c:pt idx="4">
                  <c:v>100</c:v>
                </c:pt>
                <c:pt idx="5">
                  <c:v>96.66</c:v>
                </c:pt>
                <c:pt idx="6">
                  <c:v>86.13</c:v>
                </c:pt>
                <c:pt idx="7">
                  <c:v>100</c:v>
                </c:pt>
                <c:pt idx="8">
                  <c:v>98.57</c:v>
                </c:pt>
                <c:pt idx="9">
                  <c:v>100</c:v>
                </c:pt>
                <c:pt idx="10">
                  <c:v>100</c:v>
                </c:pt>
                <c:pt idx="11">
                  <c:v>100</c:v>
                </c:pt>
                <c:pt idx="12">
                  <c:v>100</c:v>
                </c:pt>
                <c:pt idx="13">
                  <c:v>100</c:v>
                </c:pt>
                <c:pt idx="14">
                  <c:v>92.83</c:v>
                </c:pt>
                <c:pt idx="15">
                  <c:v>100</c:v>
                </c:pt>
                <c:pt idx="16">
                  <c:v>100</c:v>
                </c:pt>
                <c:pt idx="17">
                  <c:v>100</c:v>
                </c:pt>
                <c:pt idx="18">
                  <c:v>94.74</c:v>
                </c:pt>
                <c:pt idx="19">
                  <c:v>100</c:v>
                </c:pt>
                <c:pt idx="20">
                  <c:v>100</c:v>
                </c:pt>
                <c:pt idx="21">
                  <c:v>72.55</c:v>
                </c:pt>
                <c:pt idx="22">
                  <c:v>34.909999999999997</c:v>
                </c:pt>
                <c:pt idx="23">
                  <c:v>76.36</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99.91</c:v>
                </c:pt>
                <c:pt idx="55">
                  <c:v>96.34</c:v>
                </c:pt>
                <c:pt idx="56">
                  <c:v>100</c:v>
                </c:pt>
                <c:pt idx="57">
                  <c:v>100</c:v>
                </c:pt>
                <c:pt idx="58">
                  <c:v>100</c:v>
                </c:pt>
                <c:pt idx="59">
                  <c:v>100</c:v>
                </c:pt>
                <c:pt idx="60">
                  <c:v>100</c:v>
                </c:pt>
                <c:pt idx="61">
                  <c:v>96.34</c:v>
                </c:pt>
                <c:pt idx="62">
                  <c:v>100</c:v>
                </c:pt>
                <c:pt idx="63">
                  <c:v>100</c:v>
                </c:pt>
                <c:pt idx="64">
                  <c:v>100</c:v>
                </c:pt>
                <c:pt idx="65">
                  <c:v>100</c:v>
                </c:pt>
                <c:pt idx="66">
                  <c:v>100</c:v>
                </c:pt>
                <c:pt idx="67">
                  <c:v>100</c:v>
                </c:pt>
                <c:pt idx="68">
                  <c:v>100</c:v>
                </c:pt>
                <c:pt idx="69">
                  <c:v>100</c:v>
                </c:pt>
                <c:pt idx="70">
                  <c:v>96.34</c:v>
                </c:pt>
                <c:pt idx="71">
                  <c:v>100</c:v>
                </c:pt>
                <c:pt idx="72">
                  <c:v>100</c:v>
                </c:pt>
                <c:pt idx="73">
                  <c:v>100</c:v>
                </c:pt>
                <c:pt idx="74">
                  <c:v>68.92</c:v>
                </c:pt>
                <c:pt idx="75">
                  <c:v>51.15</c:v>
                </c:pt>
                <c:pt idx="76">
                  <c:v>100</c:v>
                </c:pt>
                <c:pt idx="77">
                  <c:v>44.51</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76.67</c:v>
                </c:pt>
                <c:pt idx="101">
                  <c:v>100</c:v>
                </c:pt>
                <c:pt idx="102">
                  <c:v>100</c:v>
                </c:pt>
                <c:pt idx="103">
                  <c:v>86.77</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64.930000000000007</c:v>
                </c:pt>
                <c:pt idx="125">
                  <c:v>48.05</c:v>
                </c:pt>
                <c:pt idx="126">
                  <c:v>75.47</c:v>
                </c:pt>
                <c:pt idx="127">
                  <c:v>54.68</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61.99</c:v>
                </c:pt>
                <c:pt idx="153">
                  <c:v>100</c:v>
                </c:pt>
                <c:pt idx="154">
                  <c:v>100</c:v>
                </c:pt>
                <c:pt idx="155">
                  <c:v>100</c:v>
                </c:pt>
                <c:pt idx="156">
                  <c:v>65.63</c:v>
                </c:pt>
                <c:pt idx="157">
                  <c:v>100</c:v>
                </c:pt>
                <c:pt idx="158">
                  <c:v>46.9</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71.47</c:v>
                </c:pt>
                <c:pt idx="181">
                  <c:v>79.650000000000006</c:v>
                </c:pt>
                <c:pt idx="182">
                  <c:v>85.39</c:v>
                </c:pt>
                <c:pt idx="183">
                  <c:v>76</c:v>
                </c:pt>
                <c:pt idx="184">
                  <c:v>99.04</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64</c:v>
                </c:pt>
                <c:pt idx="205">
                  <c:v>57.22</c:v>
                </c:pt>
                <c:pt idx="206">
                  <c:v>52.36</c:v>
                </c:pt>
                <c:pt idx="207">
                  <c:v>100</c:v>
                </c:pt>
                <c:pt idx="208">
                  <c:v>100</c:v>
                </c:pt>
                <c:pt idx="209">
                  <c:v>100</c:v>
                </c:pt>
                <c:pt idx="210">
                  <c:v>69.12</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99.21</c:v>
                </c:pt>
                <c:pt idx="233">
                  <c:v>100</c:v>
                </c:pt>
                <c:pt idx="234">
                  <c:v>100</c:v>
                </c:pt>
                <c:pt idx="235">
                  <c:v>100</c:v>
                </c:pt>
                <c:pt idx="236">
                  <c:v>100</c:v>
                </c:pt>
                <c:pt idx="237">
                  <c:v>63.2</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78.92</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54.33</c:v>
                </c:pt>
                <c:pt idx="285">
                  <c:v>100</c:v>
                </c:pt>
                <c:pt idx="286">
                  <c:v>100</c:v>
                </c:pt>
                <c:pt idx="287">
                  <c:v>55.34</c:v>
                </c:pt>
                <c:pt idx="288">
                  <c:v>100</c:v>
                </c:pt>
                <c:pt idx="289">
                  <c:v>100</c:v>
                </c:pt>
                <c:pt idx="290">
                  <c:v>100</c:v>
                </c:pt>
                <c:pt idx="291">
                  <c:v>100</c:v>
                </c:pt>
                <c:pt idx="292">
                  <c:v>99.82</c:v>
                </c:pt>
                <c:pt idx="293">
                  <c:v>100</c:v>
                </c:pt>
                <c:pt idx="294">
                  <c:v>100</c:v>
                </c:pt>
                <c:pt idx="295">
                  <c:v>100</c:v>
                </c:pt>
                <c:pt idx="296">
                  <c:v>100</c:v>
                </c:pt>
                <c:pt idx="297">
                  <c:v>100</c:v>
                </c:pt>
                <c:pt idx="298">
                  <c:v>100</c:v>
                </c:pt>
                <c:pt idx="299">
                  <c:v>100</c:v>
                </c:pt>
                <c:pt idx="300">
                  <c:v>100</c:v>
                </c:pt>
                <c:pt idx="301">
                  <c:v>99.82</c:v>
                </c:pt>
                <c:pt idx="302">
                  <c:v>100</c:v>
                </c:pt>
                <c:pt idx="303">
                  <c:v>100</c:v>
                </c:pt>
                <c:pt idx="304">
                  <c:v>100</c:v>
                </c:pt>
                <c:pt idx="305">
                  <c:v>100</c:v>
                </c:pt>
                <c:pt idx="306">
                  <c:v>100</c:v>
                </c:pt>
                <c:pt idx="307">
                  <c:v>100</c:v>
                </c:pt>
                <c:pt idx="308">
                  <c:v>100</c:v>
                </c:pt>
                <c:pt idx="309">
                  <c:v>100</c:v>
                </c:pt>
                <c:pt idx="310">
                  <c:v>83.63</c:v>
                </c:pt>
                <c:pt idx="311">
                  <c:v>95.93</c:v>
                </c:pt>
                <c:pt idx="312">
                  <c:v>96.73</c:v>
                </c:pt>
                <c:pt idx="313">
                  <c:v>100</c:v>
                </c:pt>
                <c:pt idx="314">
                  <c:v>72.38</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63.38</c:v>
                </c:pt>
                <c:pt idx="336">
                  <c:v>100</c:v>
                </c:pt>
                <c:pt idx="337">
                  <c:v>62.09</c:v>
                </c:pt>
                <c:pt idx="338">
                  <c:v>100</c:v>
                </c:pt>
                <c:pt idx="339">
                  <c:v>95.35</c:v>
                </c:pt>
                <c:pt idx="340">
                  <c:v>100</c:v>
                </c:pt>
                <c:pt idx="341">
                  <c:v>100</c:v>
                </c:pt>
                <c:pt idx="342">
                  <c:v>89.38</c:v>
                </c:pt>
                <c:pt idx="343">
                  <c:v>63.84</c:v>
                </c:pt>
                <c:pt idx="344">
                  <c:v>75.010000000000005</c:v>
                </c:pt>
                <c:pt idx="345">
                  <c:v>63.84</c:v>
                </c:pt>
                <c:pt idx="346">
                  <c:v>73.42</c:v>
                </c:pt>
                <c:pt idx="347">
                  <c:v>63.84</c:v>
                </c:pt>
                <c:pt idx="348">
                  <c:v>81.400000000000006</c:v>
                </c:pt>
                <c:pt idx="349">
                  <c:v>64.64</c:v>
                </c:pt>
                <c:pt idx="350">
                  <c:v>82.99</c:v>
                </c:pt>
                <c:pt idx="351">
                  <c:v>92.57</c:v>
                </c:pt>
                <c:pt idx="352">
                  <c:v>77.41</c:v>
                </c:pt>
                <c:pt idx="353">
                  <c:v>74.209999999999994</c:v>
                </c:pt>
                <c:pt idx="354">
                  <c:v>90.17</c:v>
                </c:pt>
                <c:pt idx="355">
                  <c:v>76.61</c:v>
                </c:pt>
                <c:pt idx="356">
                  <c:v>83.79</c:v>
                </c:pt>
                <c:pt idx="357">
                  <c:v>69.430000000000007</c:v>
                </c:pt>
                <c:pt idx="358">
                  <c:v>76.61</c:v>
                </c:pt>
                <c:pt idx="359">
                  <c:v>81.400000000000006</c:v>
                </c:pt>
                <c:pt idx="360">
                  <c:v>73.42</c:v>
                </c:pt>
                <c:pt idx="361">
                  <c:v>100</c:v>
                </c:pt>
                <c:pt idx="362">
                  <c:v>93.56</c:v>
                </c:pt>
                <c:pt idx="363">
                  <c:v>81.62</c:v>
                </c:pt>
                <c:pt idx="364">
                  <c:v>67.83</c:v>
                </c:pt>
                <c:pt idx="365">
                  <c:v>70.260000000000005</c:v>
                </c:pt>
                <c:pt idx="366">
                  <c:v>90.17</c:v>
                </c:pt>
                <c:pt idx="367">
                  <c:v>100</c:v>
                </c:pt>
                <c:pt idx="368">
                  <c:v>100</c:v>
                </c:pt>
                <c:pt idx="369">
                  <c:v>100</c:v>
                </c:pt>
                <c:pt idx="370">
                  <c:v>100</c:v>
                </c:pt>
                <c:pt idx="371">
                  <c:v>100</c:v>
                </c:pt>
                <c:pt idx="372">
                  <c:v>100</c:v>
                </c:pt>
                <c:pt idx="373">
                  <c:v>100</c:v>
                </c:pt>
                <c:pt idx="374">
                  <c:v>100</c:v>
                </c:pt>
                <c:pt idx="375">
                  <c:v>100</c:v>
                </c:pt>
                <c:pt idx="376">
                  <c:v>99.54</c:v>
                </c:pt>
                <c:pt idx="377">
                  <c:v>100</c:v>
                </c:pt>
                <c:pt idx="378">
                  <c:v>100</c:v>
                </c:pt>
                <c:pt idx="379">
                  <c:v>100</c:v>
                </c:pt>
                <c:pt idx="380">
                  <c:v>100</c:v>
                </c:pt>
                <c:pt idx="381">
                  <c:v>97.17</c:v>
                </c:pt>
                <c:pt idx="382">
                  <c:v>100</c:v>
                </c:pt>
                <c:pt idx="383">
                  <c:v>100</c:v>
                </c:pt>
                <c:pt idx="384">
                  <c:v>100</c:v>
                </c:pt>
                <c:pt idx="385">
                  <c:v>100</c:v>
                </c:pt>
                <c:pt idx="386">
                  <c:v>58.38</c:v>
                </c:pt>
                <c:pt idx="387">
                  <c:v>100</c:v>
                </c:pt>
                <c:pt idx="388">
                  <c:v>100</c:v>
                </c:pt>
                <c:pt idx="389">
                  <c:v>64.16</c:v>
                </c:pt>
                <c:pt idx="390">
                  <c:v>35.71</c:v>
                </c:pt>
                <c:pt idx="391">
                  <c:v>66.58</c:v>
                </c:pt>
                <c:pt idx="392">
                  <c:v>100</c:v>
                </c:pt>
                <c:pt idx="393">
                  <c:v>100</c:v>
                </c:pt>
                <c:pt idx="394">
                  <c:v>100</c:v>
                </c:pt>
                <c:pt idx="395">
                  <c:v>100</c:v>
                </c:pt>
                <c:pt idx="396">
                  <c:v>97.89</c:v>
                </c:pt>
                <c:pt idx="397">
                  <c:v>97.89</c:v>
                </c:pt>
                <c:pt idx="398">
                  <c:v>100</c:v>
                </c:pt>
                <c:pt idx="399">
                  <c:v>100</c:v>
                </c:pt>
                <c:pt idx="400">
                  <c:v>100</c:v>
                </c:pt>
                <c:pt idx="401">
                  <c:v>100</c:v>
                </c:pt>
                <c:pt idx="402">
                  <c:v>100</c:v>
                </c:pt>
                <c:pt idx="403">
                  <c:v>100</c:v>
                </c:pt>
                <c:pt idx="404">
                  <c:v>100</c:v>
                </c:pt>
                <c:pt idx="405">
                  <c:v>93.28</c:v>
                </c:pt>
                <c:pt idx="406">
                  <c:v>100</c:v>
                </c:pt>
                <c:pt idx="407">
                  <c:v>100</c:v>
                </c:pt>
                <c:pt idx="408">
                  <c:v>100</c:v>
                </c:pt>
                <c:pt idx="409">
                  <c:v>100</c:v>
                </c:pt>
                <c:pt idx="410">
                  <c:v>100</c:v>
                </c:pt>
                <c:pt idx="411">
                  <c:v>100</c:v>
                </c:pt>
                <c:pt idx="412">
                  <c:v>100</c:v>
                </c:pt>
                <c:pt idx="413">
                  <c:v>64.739999999999995</c:v>
                </c:pt>
                <c:pt idx="414">
                  <c:v>75.2</c:v>
                </c:pt>
                <c:pt idx="415">
                  <c:v>88.45</c:v>
                </c:pt>
                <c:pt idx="416">
                  <c:v>100</c:v>
                </c:pt>
                <c:pt idx="417">
                  <c:v>100</c:v>
                </c:pt>
                <c:pt idx="418">
                  <c:v>93.28</c:v>
                </c:pt>
                <c:pt idx="419">
                  <c:v>100</c:v>
                </c:pt>
                <c:pt idx="420">
                  <c:v>100</c:v>
                </c:pt>
                <c:pt idx="421">
                  <c:v>100</c:v>
                </c:pt>
                <c:pt idx="422">
                  <c:v>100</c:v>
                </c:pt>
                <c:pt idx="423">
                  <c:v>100</c:v>
                </c:pt>
                <c:pt idx="424">
                  <c:v>100</c:v>
                </c:pt>
                <c:pt idx="425">
                  <c:v>99.17</c:v>
                </c:pt>
                <c:pt idx="426">
                  <c:v>93.34</c:v>
                </c:pt>
                <c:pt idx="427">
                  <c:v>96.84</c:v>
                </c:pt>
                <c:pt idx="428">
                  <c:v>93.34</c:v>
                </c:pt>
                <c:pt idx="429">
                  <c:v>100</c:v>
                </c:pt>
                <c:pt idx="430">
                  <c:v>100</c:v>
                </c:pt>
                <c:pt idx="431">
                  <c:v>100</c:v>
                </c:pt>
                <c:pt idx="432">
                  <c:v>100</c:v>
                </c:pt>
                <c:pt idx="433">
                  <c:v>100</c:v>
                </c:pt>
                <c:pt idx="434">
                  <c:v>96.84</c:v>
                </c:pt>
                <c:pt idx="435">
                  <c:v>100</c:v>
                </c:pt>
                <c:pt idx="436">
                  <c:v>100</c:v>
                </c:pt>
                <c:pt idx="437">
                  <c:v>98</c:v>
                </c:pt>
                <c:pt idx="438">
                  <c:v>100</c:v>
                </c:pt>
                <c:pt idx="439">
                  <c:v>100</c:v>
                </c:pt>
                <c:pt idx="440">
                  <c:v>40.25</c:v>
                </c:pt>
                <c:pt idx="441">
                  <c:v>49.6</c:v>
                </c:pt>
                <c:pt idx="442">
                  <c:v>98</c:v>
                </c:pt>
                <c:pt idx="443">
                  <c:v>100</c:v>
                </c:pt>
                <c:pt idx="444">
                  <c:v>98</c:v>
                </c:pt>
                <c:pt idx="445">
                  <c:v>85.1</c:v>
                </c:pt>
                <c:pt idx="446">
                  <c:v>100</c:v>
                </c:pt>
                <c:pt idx="447">
                  <c:v>100</c:v>
                </c:pt>
                <c:pt idx="448">
                  <c:v>100</c:v>
                </c:pt>
                <c:pt idx="449">
                  <c:v>100</c:v>
                </c:pt>
                <c:pt idx="450">
                  <c:v>100</c:v>
                </c:pt>
                <c:pt idx="451">
                  <c:v>100</c:v>
                </c:pt>
                <c:pt idx="452">
                  <c:v>100</c:v>
                </c:pt>
                <c:pt idx="453">
                  <c:v>100</c:v>
                </c:pt>
                <c:pt idx="454">
                  <c:v>100</c:v>
                </c:pt>
                <c:pt idx="455">
                  <c:v>100</c:v>
                </c:pt>
                <c:pt idx="456">
                  <c:v>100</c:v>
                </c:pt>
                <c:pt idx="457">
                  <c:v>100</c:v>
                </c:pt>
                <c:pt idx="458">
                  <c:v>100</c:v>
                </c:pt>
                <c:pt idx="459">
                  <c:v>100</c:v>
                </c:pt>
                <c:pt idx="460">
                  <c:v>100</c:v>
                </c:pt>
                <c:pt idx="461">
                  <c:v>100</c:v>
                </c:pt>
                <c:pt idx="462">
                  <c:v>100</c:v>
                </c:pt>
                <c:pt idx="463">
                  <c:v>100</c:v>
                </c:pt>
                <c:pt idx="464">
                  <c:v>100</c:v>
                </c:pt>
                <c:pt idx="465">
                  <c:v>100</c:v>
                </c:pt>
                <c:pt idx="466">
                  <c:v>100</c:v>
                </c:pt>
                <c:pt idx="467">
                  <c:v>100</c:v>
                </c:pt>
                <c:pt idx="468">
                  <c:v>100</c:v>
                </c:pt>
                <c:pt idx="469">
                  <c:v>97.6</c:v>
                </c:pt>
                <c:pt idx="470">
                  <c:v>87.06</c:v>
                </c:pt>
                <c:pt idx="471">
                  <c:v>100</c:v>
                </c:pt>
                <c:pt idx="472">
                  <c:v>93.77</c:v>
                </c:pt>
                <c:pt idx="473">
                  <c:v>100</c:v>
                </c:pt>
                <c:pt idx="474">
                  <c:v>100</c:v>
                </c:pt>
                <c:pt idx="475">
                  <c:v>100</c:v>
                </c:pt>
                <c:pt idx="476">
                  <c:v>99.66</c:v>
                </c:pt>
                <c:pt idx="477">
                  <c:v>100</c:v>
                </c:pt>
                <c:pt idx="478">
                  <c:v>100</c:v>
                </c:pt>
                <c:pt idx="479">
                  <c:v>100</c:v>
                </c:pt>
                <c:pt idx="480">
                  <c:v>91.44</c:v>
                </c:pt>
                <c:pt idx="481">
                  <c:v>100</c:v>
                </c:pt>
                <c:pt idx="482">
                  <c:v>87.33</c:v>
                </c:pt>
                <c:pt idx="483">
                  <c:v>100</c:v>
                </c:pt>
                <c:pt idx="484">
                  <c:v>100</c:v>
                </c:pt>
                <c:pt idx="485">
                  <c:v>89.38</c:v>
                </c:pt>
                <c:pt idx="486">
                  <c:v>100</c:v>
                </c:pt>
                <c:pt idx="487">
                  <c:v>100</c:v>
                </c:pt>
                <c:pt idx="488">
                  <c:v>95.55</c:v>
                </c:pt>
                <c:pt idx="489">
                  <c:v>100</c:v>
                </c:pt>
                <c:pt idx="490">
                  <c:v>100</c:v>
                </c:pt>
                <c:pt idx="491">
                  <c:v>95.55</c:v>
                </c:pt>
                <c:pt idx="492">
                  <c:v>89.38</c:v>
                </c:pt>
                <c:pt idx="493">
                  <c:v>86.3</c:v>
                </c:pt>
                <c:pt idx="494">
                  <c:v>95.13</c:v>
                </c:pt>
                <c:pt idx="495">
                  <c:v>36.11</c:v>
                </c:pt>
                <c:pt idx="496">
                  <c:v>50.18</c:v>
                </c:pt>
                <c:pt idx="497">
                  <c:v>100</c:v>
                </c:pt>
                <c:pt idx="498">
                  <c:v>93.16</c:v>
                </c:pt>
                <c:pt idx="499">
                  <c:v>100</c:v>
                </c:pt>
                <c:pt idx="500">
                  <c:v>95.55</c:v>
                </c:pt>
                <c:pt idx="501">
                  <c:v>50.14</c:v>
                </c:pt>
                <c:pt idx="502">
                  <c:v>49.06</c:v>
                </c:pt>
                <c:pt idx="503">
                  <c:v>54.99</c:v>
                </c:pt>
                <c:pt idx="504">
                  <c:v>43.13</c:v>
                </c:pt>
                <c:pt idx="505">
                  <c:v>58.22</c:v>
                </c:pt>
                <c:pt idx="506">
                  <c:v>51.21</c:v>
                </c:pt>
                <c:pt idx="507">
                  <c:v>44.21</c:v>
                </c:pt>
                <c:pt idx="508">
                  <c:v>54.45</c:v>
                </c:pt>
                <c:pt idx="509">
                  <c:v>53.37</c:v>
                </c:pt>
                <c:pt idx="510">
                  <c:v>63.61</c:v>
                </c:pt>
                <c:pt idx="511">
                  <c:v>43.13</c:v>
                </c:pt>
                <c:pt idx="512">
                  <c:v>48.52</c:v>
                </c:pt>
                <c:pt idx="513">
                  <c:v>58.22</c:v>
                </c:pt>
                <c:pt idx="514">
                  <c:v>51.75</c:v>
                </c:pt>
                <c:pt idx="515">
                  <c:v>57.68</c:v>
                </c:pt>
                <c:pt idx="516">
                  <c:v>56.07</c:v>
                </c:pt>
                <c:pt idx="517">
                  <c:v>48.52</c:v>
                </c:pt>
                <c:pt idx="518">
                  <c:v>44.21</c:v>
                </c:pt>
                <c:pt idx="519">
                  <c:v>57.68</c:v>
                </c:pt>
                <c:pt idx="520">
                  <c:v>89.89</c:v>
                </c:pt>
                <c:pt idx="521">
                  <c:v>58.95</c:v>
                </c:pt>
                <c:pt idx="522">
                  <c:v>72.41</c:v>
                </c:pt>
                <c:pt idx="523">
                  <c:v>98.63</c:v>
                </c:pt>
                <c:pt idx="524">
                  <c:v>52.83</c:v>
                </c:pt>
                <c:pt idx="525">
                  <c:v>100</c:v>
                </c:pt>
                <c:pt idx="526">
                  <c:v>51.75</c:v>
                </c:pt>
                <c:pt idx="527">
                  <c:v>100</c:v>
                </c:pt>
                <c:pt idx="528">
                  <c:v>100</c:v>
                </c:pt>
                <c:pt idx="529">
                  <c:v>99.55</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56.3</c:v>
                </c:pt>
                <c:pt idx="549">
                  <c:v>42.64</c:v>
                </c:pt>
                <c:pt idx="550">
                  <c:v>100</c:v>
                </c:pt>
                <c:pt idx="551">
                  <c:v>100</c:v>
                </c:pt>
                <c:pt idx="552">
                  <c:v>100</c:v>
                </c:pt>
                <c:pt idx="553">
                  <c:v>100</c:v>
                </c:pt>
                <c:pt idx="554">
                  <c:v>100</c:v>
                </c:pt>
                <c:pt idx="555">
                  <c:v>100</c:v>
                </c:pt>
                <c:pt idx="556">
                  <c:v>100</c:v>
                </c:pt>
                <c:pt idx="557">
                  <c:v>100</c:v>
                </c:pt>
                <c:pt idx="558">
                  <c:v>100</c:v>
                </c:pt>
                <c:pt idx="559">
                  <c:v>100</c:v>
                </c:pt>
                <c:pt idx="560">
                  <c:v>100</c:v>
                </c:pt>
                <c:pt idx="561">
                  <c:v>100</c:v>
                </c:pt>
                <c:pt idx="562">
                  <c:v>100</c:v>
                </c:pt>
                <c:pt idx="563">
                  <c:v>100</c:v>
                </c:pt>
                <c:pt idx="564">
                  <c:v>100</c:v>
                </c:pt>
                <c:pt idx="565">
                  <c:v>100</c:v>
                </c:pt>
                <c:pt idx="566">
                  <c:v>100</c:v>
                </c:pt>
                <c:pt idx="567">
                  <c:v>100</c:v>
                </c:pt>
                <c:pt idx="568">
                  <c:v>100</c:v>
                </c:pt>
                <c:pt idx="569">
                  <c:v>100</c:v>
                </c:pt>
                <c:pt idx="570">
                  <c:v>100</c:v>
                </c:pt>
                <c:pt idx="571">
                  <c:v>100</c:v>
                </c:pt>
                <c:pt idx="572">
                  <c:v>99.52</c:v>
                </c:pt>
                <c:pt idx="573">
                  <c:v>57.55</c:v>
                </c:pt>
                <c:pt idx="574">
                  <c:v>54.57</c:v>
                </c:pt>
                <c:pt idx="575">
                  <c:v>100</c:v>
                </c:pt>
                <c:pt idx="576">
                  <c:v>100</c:v>
                </c:pt>
                <c:pt idx="577">
                  <c:v>100</c:v>
                </c:pt>
                <c:pt idx="578">
                  <c:v>100</c:v>
                </c:pt>
                <c:pt idx="579">
                  <c:v>100</c:v>
                </c:pt>
                <c:pt idx="580">
                  <c:v>100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74.040000000000006</c:v>
                </c:pt>
                <c:pt idx="595">
                  <c:v>100</c:v>
                </c:pt>
                <c:pt idx="596">
                  <c:v>100</c:v>
                </c:pt>
                <c:pt idx="597">
                  <c:v>100</c:v>
                </c:pt>
                <c:pt idx="598">
                  <c:v>100</c:v>
                </c:pt>
                <c:pt idx="599">
                  <c:v>100</c:v>
                </c:pt>
                <c:pt idx="600">
                  <c:v>82.39</c:v>
                </c:pt>
                <c:pt idx="601">
                  <c:v>72.38</c:v>
                </c:pt>
                <c:pt idx="602">
                  <c:v>79.31</c:v>
                </c:pt>
                <c:pt idx="603">
                  <c:v>82.39</c:v>
                </c:pt>
                <c:pt idx="604">
                  <c:v>88.55</c:v>
                </c:pt>
                <c:pt idx="605">
                  <c:v>63.14</c:v>
                </c:pt>
                <c:pt idx="606">
                  <c:v>73.92</c:v>
                </c:pt>
                <c:pt idx="607">
                  <c:v>90.86</c:v>
                </c:pt>
                <c:pt idx="608">
                  <c:v>85.47</c:v>
                </c:pt>
                <c:pt idx="609">
                  <c:v>66.989999999999995</c:v>
                </c:pt>
                <c:pt idx="610">
                  <c:v>64.680000000000007</c:v>
                </c:pt>
                <c:pt idx="611">
                  <c:v>73.92</c:v>
                </c:pt>
                <c:pt idx="612">
                  <c:v>83.93</c:v>
                </c:pt>
                <c:pt idx="613">
                  <c:v>74.69</c:v>
                </c:pt>
                <c:pt idx="614">
                  <c:v>90.86</c:v>
                </c:pt>
                <c:pt idx="615">
                  <c:v>82.39</c:v>
                </c:pt>
                <c:pt idx="616">
                  <c:v>92.4</c:v>
                </c:pt>
                <c:pt idx="617">
                  <c:v>91.63</c:v>
                </c:pt>
                <c:pt idx="618">
                  <c:v>78.540000000000006</c:v>
                </c:pt>
                <c:pt idx="619">
                  <c:v>100</c:v>
                </c:pt>
                <c:pt idx="620">
                  <c:v>65.45</c:v>
                </c:pt>
                <c:pt idx="621">
                  <c:v>100</c:v>
                </c:pt>
                <c:pt idx="622">
                  <c:v>67.760000000000005</c:v>
                </c:pt>
                <c:pt idx="623">
                  <c:v>79.22</c:v>
                </c:pt>
                <c:pt idx="624">
                  <c:v>73.92</c:v>
                </c:pt>
                <c:pt idx="625">
                  <c:v>83.93</c:v>
                </c:pt>
                <c:pt idx="626">
                  <c:v>100</c:v>
                </c:pt>
                <c:pt idx="627">
                  <c:v>100</c:v>
                </c:pt>
                <c:pt idx="628">
                  <c:v>100</c:v>
                </c:pt>
                <c:pt idx="629">
                  <c:v>100</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32.47</c:v>
                </c:pt>
                <c:pt idx="646">
                  <c:v>100</c:v>
                </c:pt>
                <c:pt idx="647">
                  <c:v>64.69</c:v>
                </c:pt>
                <c:pt idx="648">
                  <c:v>100</c:v>
                </c:pt>
                <c:pt idx="649">
                  <c:v>100</c:v>
                </c:pt>
                <c:pt idx="650">
                  <c:v>43.05</c:v>
                </c:pt>
                <c:pt idx="651">
                  <c:v>100</c:v>
                </c:pt>
                <c:pt idx="652">
                  <c:v>100</c:v>
                </c:pt>
                <c:pt idx="653">
                  <c:v>100</c:v>
                </c:pt>
                <c:pt idx="654">
                  <c:v>100</c:v>
                </c:pt>
                <c:pt idx="655">
                  <c:v>100</c:v>
                </c:pt>
                <c:pt idx="656">
                  <c:v>100</c:v>
                </c:pt>
                <c:pt idx="657">
                  <c:v>100</c:v>
                </c:pt>
                <c:pt idx="658">
                  <c:v>100</c:v>
                </c:pt>
                <c:pt idx="659">
                  <c:v>100</c:v>
                </c:pt>
                <c:pt idx="660">
                  <c:v>100</c:v>
                </c:pt>
                <c:pt idx="661">
                  <c:v>100</c:v>
                </c:pt>
                <c:pt idx="662">
                  <c:v>100</c:v>
                </c:pt>
                <c:pt idx="663">
                  <c:v>100</c:v>
                </c:pt>
                <c:pt idx="664">
                  <c:v>100</c:v>
                </c:pt>
                <c:pt idx="665">
                  <c:v>100</c:v>
                </c:pt>
                <c:pt idx="666">
                  <c:v>100</c:v>
                </c:pt>
                <c:pt idx="667">
                  <c:v>100</c:v>
                </c:pt>
                <c:pt idx="668">
                  <c:v>100</c:v>
                </c:pt>
                <c:pt idx="669">
                  <c:v>100</c:v>
                </c:pt>
                <c:pt idx="670">
                  <c:v>100</c:v>
                </c:pt>
                <c:pt idx="671">
                  <c:v>100</c:v>
                </c:pt>
                <c:pt idx="672">
                  <c:v>100</c:v>
                </c:pt>
                <c:pt idx="673">
                  <c:v>100</c:v>
                </c:pt>
                <c:pt idx="674">
                  <c:v>100</c:v>
                </c:pt>
                <c:pt idx="675">
                  <c:v>100</c:v>
                </c:pt>
                <c:pt idx="676">
                  <c:v>100</c:v>
                </c:pt>
                <c:pt idx="677">
                  <c:v>88</c:v>
                </c:pt>
                <c:pt idx="678">
                  <c:v>100</c:v>
                </c:pt>
                <c:pt idx="679">
                  <c:v>100</c:v>
                </c:pt>
                <c:pt idx="680">
                  <c:v>67.8</c:v>
                </c:pt>
                <c:pt idx="681">
                  <c:v>50.25</c:v>
                </c:pt>
                <c:pt idx="682">
                  <c:v>53.88</c:v>
                </c:pt>
                <c:pt idx="683">
                  <c:v>62.36</c:v>
                </c:pt>
                <c:pt idx="684">
                  <c:v>69.62</c:v>
                </c:pt>
                <c:pt idx="685">
                  <c:v>57.51</c:v>
                </c:pt>
                <c:pt idx="686">
                  <c:v>61.15</c:v>
                </c:pt>
                <c:pt idx="687">
                  <c:v>59.33</c:v>
                </c:pt>
                <c:pt idx="688">
                  <c:v>71.44</c:v>
                </c:pt>
                <c:pt idx="689">
                  <c:v>62.96</c:v>
                </c:pt>
                <c:pt idx="690">
                  <c:v>50.85</c:v>
                </c:pt>
                <c:pt idx="691">
                  <c:v>72.650000000000006</c:v>
                </c:pt>
                <c:pt idx="692">
                  <c:v>62.96</c:v>
                </c:pt>
                <c:pt idx="693">
                  <c:v>61.75</c:v>
                </c:pt>
                <c:pt idx="694">
                  <c:v>49.04</c:v>
                </c:pt>
                <c:pt idx="695">
                  <c:v>61.15</c:v>
                </c:pt>
                <c:pt idx="696">
                  <c:v>84.25</c:v>
                </c:pt>
                <c:pt idx="697">
                  <c:v>56.91</c:v>
                </c:pt>
                <c:pt idx="698">
                  <c:v>100</c:v>
                </c:pt>
                <c:pt idx="699">
                  <c:v>49.3</c:v>
                </c:pt>
                <c:pt idx="700">
                  <c:v>72.650000000000006</c:v>
                </c:pt>
                <c:pt idx="701">
                  <c:v>63.57</c:v>
                </c:pt>
                <c:pt idx="702">
                  <c:v>100</c:v>
                </c:pt>
                <c:pt idx="703">
                  <c:v>100</c:v>
                </c:pt>
                <c:pt idx="704">
                  <c:v>100</c:v>
                </c:pt>
                <c:pt idx="705">
                  <c:v>100</c:v>
                </c:pt>
                <c:pt idx="706">
                  <c:v>100</c:v>
                </c:pt>
                <c:pt idx="707">
                  <c:v>100</c:v>
                </c:pt>
                <c:pt idx="708">
                  <c:v>100</c:v>
                </c:pt>
                <c:pt idx="709">
                  <c:v>100</c:v>
                </c:pt>
                <c:pt idx="710">
                  <c:v>100</c:v>
                </c:pt>
                <c:pt idx="711">
                  <c:v>100</c:v>
                </c:pt>
                <c:pt idx="712">
                  <c:v>100</c:v>
                </c:pt>
                <c:pt idx="713">
                  <c:v>98.18</c:v>
                </c:pt>
                <c:pt idx="714">
                  <c:v>99.41</c:v>
                </c:pt>
                <c:pt idx="715">
                  <c:v>100</c:v>
                </c:pt>
                <c:pt idx="716">
                  <c:v>100</c:v>
                </c:pt>
                <c:pt idx="717">
                  <c:v>100</c:v>
                </c:pt>
                <c:pt idx="718">
                  <c:v>100</c:v>
                </c:pt>
                <c:pt idx="719">
                  <c:v>100</c:v>
                </c:pt>
                <c:pt idx="720">
                  <c:v>37.479999999999997</c:v>
                </c:pt>
                <c:pt idx="721">
                  <c:v>100</c:v>
                </c:pt>
                <c:pt idx="722">
                  <c:v>100</c:v>
                </c:pt>
                <c:pt idx="723">
                  <c:v>36.42</c:v>
                </c:pt>
                <c:pt idx="724">
                  <c:v>100</c:v>
                </c:pt>
                <c:pt idx="725">
                  <c:v>100</c:v>
                </c:pt>
                <c:pt idx="726">
                  <c:v>98.18</c:v>
                </c:pt>
                <c:pt idx="727">
                  <c:v>99.41</c:v>
                </c:pt>
                <c:pt idx="728">
                  <c:v>100</c:v>
                </c:pt>
                <c:pt idx="729">
                  <c:v>100</c:v>
                </c:pt>
                <c:pt idx="730">
                  <c:v>100</c:v>
                </c:pt>
                <c:pt idx="731">
                  <c:v>100</c:v>
                </c:pt>
                <c:pt idx="732">
                  <c:v>100</c:v>
                </c:pt>
                <c:pt idx="733">
                  <c:v>100</c:v>
                </c:pt>
                <c:pt idx="734">
                  <c:v>100</c:v>
                </c:pt>
                <c:pt idx="735">
                  <c:v>100</c:v>
                </c:pt>
                <c:pt idx="736">
                  <c:v>100</c:v>
                </c:pt>
                <c:pt idx="737">
                  <c:v>100</c:v>
                </c:pt>
                <c:pt idx="738">
                  <c:v>100</c:v>
                </c:pt>
                <c:pt idx="739">
                  <c:v>100</c:v>
                </c:pt>
                <c:pt idx="740">
                  <c:v>100</c:v>
                </c:pt>
                <c:pt idx="741">
                  <c:v>100</c:v>
                </c:pt>
                <c:pt idx="742">
                  <c:v>100</c:v>
                </c:pt>
                <c:pt idx="743">
                  <c:v>100</c:v>
                </c:pt>
                <c:pt idx="744">
                  <c:v>100</c:v>
                </c:pt>
                <c:pt idx="745">
                  <c:v>64.69</c:v>
                </c:pt>
                <c:pt idx="746">
                  <c:v>100</c:v>
                </c:pt>
                <c:pt idx="747">
                  <c:v>100</c:v>
                </c:pt>
                <c:pt idx="748">
                  <c:v>100</c:v>
                </c:pt>
                <c:pt idx="749">
                  <c:v>100</c:v>
                </c:pt>
                <c:pt idx="750">
                  <c:v>98.99</c:v>
                </c:pt>
                <c:pt idx="751">
                  <c:v>100</c:v>
                </c:pt>
                <c:pt idx="752">
                  <c:v>100</c:v>
                </c:pt>
                <c:pt idx="753">
                  <c:v>54.09</c:v>
                </c:pt>
                <c:pt idx="754">
                  <c:v>68.67</c:v>
                </c:pt>
                <c:pt idx="755">
                  <c:v>65.02</c:v>
                </c:pt>
                <c:pt idx="756">
                  <c:v>61.99</c:v>
                </c:pt>
                <c:pt idx="757">
                  <c:v>69.28</c:v>
                </c:pt>
                <c:pt idx="758">
                  <c:v>71.099999999999994</c:v>
                </c:pt>
                <c:pt idx="759">
                  <c:v>69.28</c:v>
                </c:pt>
                <c:pt idx="760">
                  <c:v>60.16</c:v>
                </c:pt>
                <c:pt idx="761">
                  <c:v>70.489999999999995</c:v>
                </c:pt>
                <c:pt idx="762">
                  <c:v>69.89</c:v>
                </c:pt>
                <c:pt idx="763">
                  <c:v>61.38</c:v>
                </c:pt>
                <c:pt idx="764">
                  <c:v>59.55</c:v>
                </c:pt>
                <c:pt idx="765">
                  <c:v>61.99</c:v>
                </c:pt>
                <c:pt idx="766">
                  <c:v>49.22</c:v>
                </c:pt>
                <c:pt idx="767">
                  <c:v>69.28</c:v>
                </c:pt>
                <c:pt idx="768">
                  <c:v>57.73</c:v>
                </c:pt>
                <c:pt idx="769">
                  <c:v>57.73</c:v>
                </c:pt>
                <c:pt idx="770">
                  <c:v>53.48</c:v>
                </c:pt>
                <c:pt idx="771">
                  <c:v>52.87</c:v>
                </c:pt>
                <c:pt idx="772">
                  <c:v>61.21</c:v>
                </c:pt>
                <c:pt idx="773">
                  <c:v>61.38</c:v>
                </c:pt>
                <c:pt idx="774">
                  <c:v>100</c:v>
                </c:pt>
                <c:pt idx="775">
                  <c:v>61.99</c:v>
                </c:pt>
                <c:pt idx="776">
                  <c:v>96.86</c:v>
                </c:pt>
                <c:pt idx="777">
                  <c:v>48.62</c:v>
                </c:pt>
                <c:pt idx="778">
                  <c:v>38.5</c:v>
                </c:pt>
                <c:pt idx="779">
                  <c:v>61.99</c:v>
                </c:pt>
                <c:pt idx="780">
                  <c:v>49.22</c:v>
                </c:pt>
                <c:pt idx="781">
                  <c:v>90.39</c:v>
                </c:pt>
                <c:pt idx="782">
                  <c:v>71.81</c:v>
                </c:pt>
                <c:pt idx="783">
                  <c:v>69.27</c:v>
                </c:pt>
                <c:pt idx="784">
                  <c:v>85.32</c:v>
                </c:pt>
                <c:pt idx="785">
                  <c:v>70.959999999999994</c:v>
                </c:pt>
                <c:pt idx="786">
                  <c:v>76.88</c:v>
                </c:pt>
                <c:pt idx="787">
                  <c:v>100</c:v>
                </c:pt>
                <c:pt idx="788">
                  <c:v>76.03</c:v>
                </c:pt>
                <c:pt idx="789">
                  <c:v>98.84</c:v>
                </c:pt>
                <c:pt idx="790">
                  <c:v>86.17</c:v>
                </c:pt>
                <c:pt idx="791">
                  <c:v>90.39</c:v>
                </c:pt>
                <c:pt idx="792">
                  <c:v>71.81</c:v>
                </c:pt>
                <c:pt idx="793">
                  <c:v>82.79</c:v>
                </c:pt>
                <c:pt idx="794">
                  <c:v>82.79</c:v>
                </c:pt>
                <c:pt idx="795">
                  <c:v>100</c:v>
                </c:pt>
                <c:pt idx="796">
                  <c:v>100</c:v>
                </c:pt>
                <c:pt idx="797">
                  <c:v>100</c:v>
                </c:pt>
                <c:pt idx="798">
                  <c:v>100</c:v>
                </c:pt>
                <c:pt idx="799">
                  <c:v>69.27</c:v>
                </c:pt>
                <c:pt idx="800">
                  <c:v>74.77</c:v>
                </c:pt>
                <c:pt idx="801">
                  <c:v>76.88</c:v>
                </c:pt>
                <c:pt idx="802">
                  <c:v>76.03</c:v>
                </c:pt>
                <c:pt idx="803">
                  <c:v>98.84</c:v>
                </c:pt>
                <c:pt idx="804">
                  <c:v>70.87</c:v>
                </c:pt>
                <c:pt idx="805">
                  <c:v>58.15</c:v>
                </c:pt>
                <c:pt idx="806">
                  <c:v>61.78</c:v>
                </c:pt>
                <c:pt idx="807">
                  <c:v>49.67</c:v>
                </c:pt>
                <c:pt idx="808">
                  <c:v>51.48</c:v>
                </c:pt>
                <c:pt idx="809">
                  <c:v>61.18</c:v>
                </c:pt>
                <c:pt idx="810">
                  <c:v>64.2</c:v>
                </c:pt>
                <c:pt idx="811">
                  <c:v>65.42</c:v>
                </c:pt>
                <c:pt idx="812">
                  <c:v>64.81</c:v>
                </c:pt>
                <c:pt idx="813">
                  <c:v>49.67</c:v>
                </c:pt>
                <c:pt idx="814">
                  <c:v>60.57</c:v>
                </c:pt>
                <c:pt idx="815">
                  <c:v>55.72</c:v>
                </c:pt>
                <c:pt idx="816">
                  <c:v>61.18</c:v>
                </c:pt>
                <c:pt idx="817">
                  <c:v>58.75</c:v>
                </c:pt>
                <c:pt idx="818">
                  <c:v>63.6</c:v>
                </c:pt>
                <c:pt idx="819">
                  <c:v>49.06</c:v>
                </c:pt>
                <c:pt idx="820">
                  <c:v>48.46</c:v>
                </c:pt>
                <c:pt idx="821">
                  <c:v>52.09</c:v>
                </c:pt>
                <c:pt idx="822">
                  <c:v>52.7</c:v>
                </c:pt>
                <c:pt idx="823">
                  <c:v>100</c:v>
                </c:pt>
                <c:pt idx="824">
                  <c:v>62.16</c:v>
                </c:pt>
                <c:pt idx="825">
                  <c:v>49.67</c:v>
                </c:pt>
                <c:pt idx="826">
                  <c:v>53.3</c:v>
                </c:pt>
                <c:pt idx="827">
                  <c:v>100</c:v>
                </c:pt>
                <c:pt idx="828">
                  <c:v>55.72</c:v>
                </c:pt>
                <c:pt idx="829">
                  <c:v>61.18</c:v>
                </c:pt>
                <c:pt idx="830">
                  <c:v>100</c:v>
                </c:pt>
                <c:pt idx="831">
                  <c:v>100</c:v>
                </c:pt>
                <c:pt idx="832">
                  <c:v>100</c:v>
                </c:pt>
                <c:pt idx="833">
                  <c:v>100</c:v>
                </c:pt>
                <c:pt idx="834">
                  <c:v>100</c:v>
                </c:pt>
                <c:pt idx="835">
                  <c:v>100</c:v>
                </c:pt>
                <c:pt idx="836">
                  <c:v>100</c:v>
                </c:pt>
                <c:pt idx="837">
                  <c:v>100</c:v>
                </c:pt>
                <c:pt idx="838">
                  <c:v>100</c:v>
                </c:pt>
                <c:pt idx="839">
                  <c:v>100</c:v>
                </c:pt>
                <c:pt idx="840">
                  <c:v>100</c:v>
                </c:pt>
                <c:pt idx="841">
                  <c:v>100</c:v>
                </c:pt>
                <c:pt idx="842">
                  <c:v>100</c:v>
                </c:pt>
                <c:pt idx="843">
                  <c:v>100</c:v>
                </c:pt>
                <c:pt idx="844">
                  <c:v>100</c:v>
                </c:pt>
                <c:pt idx="845">
                  <c:v>100</c:v>
                </c:pt>
                <c:pt idx="846">
                  <c:v>100</c:v>
                </c:pt>
                <c:pt idx="847">
                  <c:v>100</c:v>
                </c:pt>
                <c:pt idx="848">
                  <c:v>100</c:v>
                </c:pt>
                <c:pt idx="849">
                  <c:v>52.67</c:v>
                </c:pt>
                <c:pt idx="850">
                  <c:v>100</c:v>
                </c:pt>
                <c:pt idx="851">
                  <c:v>100</c:v>
                </c:pt>
                <c:pt idx="852">
                  <c:v>94.79</c:v>
                </c:pt>
                <c:pt idx="853">
                  <c:v>47.18</c:v>
                </c:pt>
                <c:pt idx="854">
                  <c:v>78.11</c:v>
                </c:pt>
                <c:pt idx="855">
                  <c:v>100</c:v>
                </c:pt>
                <c:pt idx="856">
                  <c:v>100</c:v>
                </c:pt>
                <c:pt idx="857">
                  <c:v>100</c:v>
                </c:pt>
                <c:pt idx="858">
                  <c:v>100</c:v>
                </c:pt>
                <c:pt idx="859">
                  <c:v>100</c:v>
                </c:pt>
                <c:pt idx="860">
                  <c:v>100</c:v>
                </c:pt>
                <c:pt idx="861">
                  <c:v>100</c:v>
                </c:pt>
                <c:pt idx="862">
                  <c:v>100</c:v>
                </c:pt>
                <c:pt idx="863">
                  <c:v>100</c:v>
                </c:pt>
                <c:pt idx="864">
                  <c:v>100</c:v>
                </c:pt>
                <c:pt idx="865">
                  <c:v>100</c:v>
                </c:pt>
                <c:pt idx="866">
                  <c:v>100</c:v>
                </c:pt>
                <c:pt idx="867">
                  <c:v>100</c:v>
                </c:pt>
                <c:pt idx="868">
                  <c:v>100</c:v>
                </c:pt>
                <c:pt idx="869">
                  <c:v>100</c:v>
                </c:pt>
                <c:pt idx="870">
                  <c:v>100</c:v>
                </c:pt>
                <c:pt idx="871">
                  <c:v>100</c:v>
                </c:pt>
                <c:pt idx="872">
                  <c:v>100</c:v>
                </c:pt>
                <c:pt idx="873">
                  <c:v>100</c:v>
                </c:pt>
                <c:pt idx="874">
                  <c:v>100</c:v>
                </c:pt>
                <c:pt idx="875">
                  <c:v>64.900000000000006</c:v>
                </c:pt>
                <c:pt idx="876">
                  <c:v>52.32</c:v>
                </c:pt>
                <c:pt idx="877">
                  <c:v>100</c:v>
                </c:pt>
                <c:pt idx="878">
                  <c:v>100</c:v>
                </c:pt>
                <c:pt idx="879">
                  <c:v>100</c:v>
                </c:pt>
                <c:pt idx="880">
                  <c:v>100</c:v>
                </c:pt>
                <c:pt idx="881">
                  <c:v>83.07</c:v>
                </c:pt>
                <c:pt idx="882">
                  <c:v>100</c:v>
                </c:pt>
                <c:pt idx="883">
                  <c:v>90.17</c:v>
                </c:pt>
                <c:pt idx="884">
                  <c:v>100</c:v>
                </c:pt>
                <c:pt idx="885">
                  <c:v>91.18</c:v>
                </c:pt>
                <c:pt idx="886">
                  <c:v>100</c:v>
                </c:pt>
                <c:pt idx="887">
                  <c:v>100</c:v>
                </c:pt>
                <c:pt idx="888">
                  <c:v>89.15</c:v>
                </c:pt>
                <c:pt idx="889">
                  <c:v>93.21</c:v>
                </c:pt>
                <c:pt idx="890">
                  <c:v>90.17</c:v>
                </c:pt>
                <c:pt idx="891">
                  <c:v>100</c:v>
                </c:pt>
                <c:pt idx="892">
                  <c:v>100</c:v>
                </c:pt>
                <c:pt idx="893">
                  <c:v>100</c:v>
                </c:pt>
                <c:pt idx="894">
                  <c:v>88.14</c:v>
                </c:pt>
                <c:pt idx="895">
                  <c:v>96.24</c:v>
                </c:pt>
                <c:pt idx="896">
                  <c:v>100</c:v>
                </c:pt>
                <c:pt idx="897">
                  <c:v>100</c:v>
                </c:pt>
                <c:pt idx="898">
                  <c:v>100</c:v>
                </c:pt>
                <c:pt idx="899">
                  <c:v>100</c:v>
                </c:pt>
                <c:pt idx="900">
                  <c:v>100</c:v>
                </c:pt>
                <c:pt idx="901">
                  <c:v>90.17</c:v>
                </c:pt>
                <c:pt idx="902">
                  <c:v>100</c:v>
                </c:pt>
                <c:pt idx="903">
                  <c:v>87.13</c:v>
                </c:pt>
                <c:pt idx="904">
                  <c:v>100</c:v>
                </c:pt>
                <c:pt idx="905">
                  <c:v>100</c:v>
                </c:pt>
                <c:pt idx="906">
                  <c:v>45.25</c:v>
                </c:pt>
                <c:pt idx="907">
                  <c:v>88.14</c:v>
                </c:pt>
                <c:pt idx="908">
                  <c:v>57.46</c:v>
                </c:pt>
                <c:pt idx="909">
                  <c:v>64.33</c:v>
                </c:pt>
                <c:pt idx="910">
                  <c:v>73.7</c:v>
                </c:pt>
                <c:pt idx="911">
                  <c:v>71.2</c:v>
                </c:pt>
                <c:pt idx="912">
                  <c:v>49.97</c:v>
                </c:pt>
                <c:pt idx="913">
                  <c:v>69.959999999999994</c:v>
                </c:pt>
                <c:pt idx="914">
                  <c:v>53.72</c:v>
                </c:pt>
                <c:pt idx="915">
                  <c:v>68.08</c:v>
                </c:pt>
                <c:pt idx="916">
                  <c:v>51.84</c:v>
                </c:pt>
                <c:pt idx="917">
                  <c:v>67.459999999999994</c:v>
                </c:pt>
                <c:pt idx="918">
                  <c:v>58.71</c:v>
                </c:pt>
                <c:pt idx="919">
                  <c:v>63.71</c:v>
                </c:pt>
                <c:pt idx="920">
                  <c:v>58.09</c:v>
                </c:pt>
                <c:pt idx="921">
                  <c:v>53.72</c:v>
                </c:pt>
                <c:pt idx="922">
                  <c:v>63.08</c:v>
                </c:pt>
                <c:pt idx="923">
                  <c:v>68.709999999999994</c:v>
                </c:pt>
                <c:pt idx="924">
                  <c:v>50.59</c:v>
                </c:pt>
                <c:pt idx="925">
                  <c:v>64.959999999999994</c:v>
                </c:pt>
                <c:pt idx="926">
                  <c:v>53.72</c:v>
                </c:pt>
                <c:pt idx="927">
                  <c:v>29.87</c:v>
                </c:pt>
                <c:pt idx="928">
                  <c:v>100</c:v>
                </c:pt>
                <c:pt idx="929">
                  <c:v>64.959999999999994</c:v>
                </c:pt>
                <c:pt idx="930">
                  <c:v>70.58</c:v>
                </c:pt>
                <c:pt idx="931">
                  <c:v>44.21</c:v>
                </c:pt>
                <c:pt idx="932">
                  <c:v>68.08</c:v>
                </c:pt>
                <c:pt idx="933">
                  <c:v>59.96</c:v>
                </c:pt>
                <c:pt idx="934">
                  <c:v>53.72</c:v>
                </c:pt>
                <c:pt idx="935">
                  <c:v>83.44</c:v>
                </c:pt>
                <c:pt idx="936">
                  <c:v>89.46</c:v>
                </c:pt>
                <c:pt idx="937">
                  <c:v>96.34</c:v>
                </c:pt>
                <c:pt idx="938">
                  <c:v>74.84</c:v>
                </c:pt>
                <c:pt idx="939">
                  <c:v>79.14</c:v>
                </c:pt>
                <c:pt idx="940">
                  <c:v>73.12</c:v>
                </c:pt>
                <c:pt idx="941">
                  <c:v>81.72</c:v>
                </c:pt>
                <c:pt idx="942">
                  <c:v>89.46</c:v>
                </c:pt>
                <c:pt idx="943">
                  <c:v>87.74</c:v>
                </c:pt>
                <c:pt idx="944">
                  <c:v>100</c:v>
                </c:pt>
                <c:pt idx="945">
                  <c:v>94.62</c:v>
                </c:pt>
                <c:pt idx="946">
                  <c:v>73.98</c:v>
                </c:pt>
                <c:pt idx="947">
                  <c:v>84.3</c:v>
                </c:pt>
                <c:pt idx="948">
                  <c:v>98.06</c:v>
                </c:pt>
                <c:pt idx="949">
                  <c:v>98.06</c:v>
                </c:pt>
                <c:pt idx="950">
                  <c:v>96.34</c:v>
                </c:pt>
                <c:pt idx="951">
                  <c:v>83.44</c:v>
                </c:pt>
                <c:pt idx="952">
                  <c:v>94.62</c:v>
                </c:pt>
                <c:pt idx="953">
                  <c:v>45.86</c:v>
                </c:pt>
                <c:pt idx="954">
                  <c:v>82.58</c:v>
                </c:pt>
                <c:pt idx="955">
                  <c:v>64.97</c:v>
                </c:pt>
                <c:pt idx="956">
                  <c:v>86.74</c:v>
                </c:pt>
                <c:pt idx="957">
                  <c:v>93.01</c:v>
                </c:pt>
                <c:pt idx="958">
                  <c:v>72.260000000000005</c:v>
                </c:pt>
                <c:pt idx="959">
                  <c:v>74.84</c:v>
                </c:pt>
                <c:pt idx="960">
                  <c:v>73.98</c:v>
                </c:pt>
                <c:pt idx="961">
                  <c:v>100</c:v>
                </c:pt>
                <c:pt idx="962">
                  <c:v>100</c:v>
                </c:pt>
                <c:pt idx="963">
                  <c:v>97.39</c:v>
                </c:pt>
                <c:pt idx="964">
                  <c:v>90.06</c:v>
                </c:pt>
                <c:pt idx="965">
                  <c:v>100</c:v>
                </c:pt>
                <c:pt idx="966">
                  <c:v>100</c:v>
                </c:pt>
                <c:pt idx="967">
                  <c:v>89.01</c:v>
                </c:pt>
                <c:pt idx="968">
                  <c:v>100</c:v>
                </c:pt>
                <c:pt idx="969">
                  <c:v>100</c:v>
                </c:pt>
                <c:pt idx="970">
                  <c:v>100</c:v>
                </c:pt>
                <c:pt idx="971">
                  <c:v>100</c:v>
                </c:pt>
                <c:pt idx="972">
                  <c:v>100</c:v>
                </c:pt>
                <c:pt idx="973">
                  <c:v>100</c:v>
                </c:pt>
                <c:pt idx="974">
                  <c:v>84.82</c:v>
                </c:pt>
                <c:pt idx="975">
                  <c:v>100</c:v>
                </c:pt>
                <c:pt idx="976">
                  <c:v>100</c:v>
                </c:pt>
                <c:pt idx="977">
                  <c:v>100</c:v>
                </c:pt>
                <c:pt idx="978">
                  <c:v>85.87</c:v>
                </c:pt>
                <c:pt idx="979">
                  <c:v>100</c:v>
                </c:pt>
                <c:pt idx="980">
                  <c:v>47.04</c:v>
                </c:pt>
                <c:pt idx="981">
                  <c:v>39.799999999999997</c:v>
                </c:pt>
                <c:pt idx="982">
                  <c:v>100</c:v>
                </c:pt>
                <c:pt idx="983">
                  <c:v>100</c:v>
                </c:pt>
                <c:pt idx="984">
                  <c:v>94.22</c:v>
                </c:pt>
                <c:pt idx="985">
                  <c:v>100</c:v>
                </c:pt>
                <c:pt idx="986">
                  <c:v>86.92</c:v>
                </c:pt>
                <c:pt idx="987">
                  <c:v>84.82</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69.12</c:v>
                </c:pt>
                <c:pt idx="1007">
                  <c:v>100</c:v>
                </c:pt>
                <c:pt idx="1008">
                  <c:v>100</c:v>
                </c:pt>
                <c:pt idx="1009">
                  <c:v>100</c:v>
                </c:pt>
                <c:pt idx="1010">
                  <c:v>61.52</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93.49</c:v>
                </c:pt>
                <c:pt idx="1056">
                  <c:v>100</c:v>
                </c:pt>
                <c:pt idx="1057">
                  <c:v>56.85</c:v>
                </c:pt>
                <c:pt idx="1058">
                  <c:v>100</c:v>
                </c:pt>
                <c:pt idx="1059">
                  <c:v>100</c:v>
                </c:pt>
                <c:pt idx="1060">
                  <c:v>100</c:v>
                </c:pt>
                <c:pt idx="1061">
                  <c:v>100</c:v>
                </c:pt>
                <c:pt idx="1062">
                  <c:v>100</c:v>
                </c:pt>
                <c:pt idx="1063">
                  <c:v>100</c:v>
                </c:pt>
                <c:pt idx="1064">
                  <c:v>100</c:v>
                </c:pt>
                <c:pt idx="1065">
                  <c:v>100</c:v>
                </c:pt>
                <c:pt idx="1066">
                  <c:v>95.8</c:v>
                </c:pt>
                <c:pt idx="1067">
                  <c:v>100</c:v>
                </c:pt>
                <c:pt idx="1068">
                  <c:v>97.81</c:v>
                </c:pt>
                <c:pt idx="1069">
                  <c:v>88.74</c:v>
                </c:pt>
                <c:pt idx="1070">
                  <c:v>100</c:v>
                </c:pt>
                <c:pt idx="1071">
                  <c:v>100</c:v>
                </c:pt>
                <c:pt idx="1072">
                  <c:v>80.67</c:v>
                </c:pt>
                <c:pt idx="1073">
                  <c:v>100</c:v>
                </c:pt>
                <c:pt idx="1074">
                  <c:v>100</c:v>
                </c:pt>
                <c:pt idx="1075">
                  <c:v>80.67</c:v>
                </c:pt>
                <c:pt idx="1076">
                  <c:v>95.8</c:v>
                </c:pt>
                <c:pt idx="1077">
                  <c:v>100</c:v>
                </c:pt>
                <c:pt idx="1078">
                  <c:v>100</c:v>
                </c:pt>
                <c:pt idx="1079">
                  <c:v>100</c:v>
                </c:pt>
                <c:pt idx="1080">
                  <c:v>100</c:v>
                </c:pt>
                <c:pt idx="1081">
                  <c:v>91.76</c:v>
                </c:pt>
                <c:pt idx="1082">
                  <c:v>100</c:v>
                </c:pt>
                <c:pt idx="1083">
                  <c:v>100</c:v>
                </c:pt>
                <c:pt idx="1084">
                  <c:v>100</c:v>
                </c:pt>
                <c:pt idx="1085">
                  <c:v>93.04</c:v>
                </c:pt>
                <c:pt idx="1086">
                  <c:v>84.71</c:v>
                </c:pt>
                <c:pt idx="1087">
                  <c:v>100</c:v>
                </c:pt>
                <c:pt idx="1088">
                  <c:v>89.75</c:v>
                </c:pt>
                <c:pt idx="1089">
                  <c:v>100</c:v>
                </c:pt>
                <c:pt idx="1090">
                  <c:v>68.349999999999994</c:v>
                </c:pt>
                <c:pt idx="1091">
                  <c:v>73.17</c:v>
                </c:pt>
                <c:pt idx="1092">
                  <c:v>78</c:v>
                </c:pt>
                <c:pt idx="1093">
                  <c:v>86.04</c:v>
                </c:pt>
                <c:pt idx="1094">
                  <c:v>81.209999999999994</c:v>
                </c:pt>
                <c:pt idx="1095">
                  <c:v>70.760000000000005</c:v>
                </c:pt>
                <c:pt idx="1096">
                  <c:v>82.82</c:v>
                </c:pt>
                <c:pt idx="1097">
                  <c:v>94.88</c:v>
                </c:pt>
                <c:pt idx="1098">
                  <c:v>86.04</c:v>
                </c:pt>
                <c:pt idx="1099">
                  <c:v>78</c:v>
                </c:pt>
                <c:pt idx="1100">
                  <c:v>95.69</c:v>
                </c:pt>
                <c:pt idx="1101">
                  <c:v>73.17</c:v>
                </c:pt>
                <c:pt idx="1102">
                  <c:v>76.39</c:v>
                </c:pt>
                <c:pt idx="1103">
                  <c:v>86.84</c:v>
                </c:pt>
                <c:pt idx="1104">
                  <c:v>69.959999999999994</c:v>
                </c:pt>
                <c:pt idx="1105">
                  <c:v>70.760000000000005</c:v>
                </c:pt>
                <c:pt idx="1106">
                  <c:v>78.8</c:v>
                </c:pt>
                <c:pt idx="1107">
                  <c:v>80.41</c:v>
                </c:pt>
                <c:pt idx="1108">
                  <c:v>73.98</c:v>
                </c:pt>
                <c:pt idx="1109">
                  <c:v>59.1</c:v>
                </c:pt>
                <c:pt idx="1110">
                  <c:v>66.739999999999995</c:v>
                </c:pt>
                <c:pt idx="1111">
                  <c:v>60.3</c:v>
                </c:pt>
                <c:pt idx="1112">
                  <c:v>100</c:v>
                </c:pt>
                <c:pt idx="1113">
                  <c:v>100</c:v>
                </c:pt>
                <c:pt idx="1114">
                  <c:v>100</c:v>
                </c:pt>
                <c:pt idx="1115">
                  <c:v>100</c:v>
                </c:pt>
                <c:pt idx="1116">
                  <c:v>82.34</c:v>
                </c:pt>
                <c:pt idx="1117">
                  <c:v>100</c:v>
                </c:pt>
                <c:pt idx="1118">
                  <c:v>94.25</c:v>
                </c:pt>
                <c:pt idx="1119">
                  <c:v>100</c:v>
                </c:pt>
                <c:pt idx="1120">
                  <c:v>95.24</c:v>
                </c:pt>
                <c:pt idx="1121">
                  <c:v>86.31</c:v>
                </c:pt>
                <c:pt idx="1122">
                  <c:v>79.37</c:v>
                </c:pt>
                <c:pt idx="1123">
                  <c:v>87.3</c:v>
                </c:pt>
                <c:pt idx="1124">
                  <c:v>100</c:v>
                </c:pt>
                <c:pt idx="1125">
                  <c:v>100</c:v>
                </c:pt>
                <c:pt idx="1126">
                  <c:v>84.33</c:v>
                </c:pt>
                <c:pt idx="1127">
                  <c:v>89.29</c:v>
                </c:pt>
                <c:pt idx="1128">
                  <c:v>100</c:v>
                </c:pt>
                <c:pt idx="1129">
                  <c:v>96.23</c:v>
                </c:pt>
                <c:pt idx="1130">
                  <c:v>100</c:v>
                </c:pt>
                <c:pt idx="1131">
                  <c:v>100</c:v>
                </c:pt>
                <c:pt idx="1132">
                  <c:v>91.27</c:v>
                </c:pt>
                <c:pt idx="1133">
                  <c:v>100</c:v>
                </c:pt>
                <c:pt idx="1134">
                  <c:v>100</c:v>
                </c:pt>
                <c:pt idx="1135">
                  <c:v>100</c:v>
                </c:pt>
                <c:pt idx="1136">
                  <c:v>73.08</c:v>
                </c:pt>
                <c:pt idx="1137">
                  <c:v>100</c:v>
                </c:pt>
                <c:pt idx="1138">
                  <c:v>100</c:v>
                </c:pt>
                <c:pt idx="1139">
                  <c:v>89.29</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96.49</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67.91</c:v>
                </c:pt>
                <c:pt idx="1185">
                  <c:v>84.88</c:v>
                </c:pt>
                <c:pt idx="1186">
                  <c:v>100</c:v>
                </c:pt>
                <c:pt idx="1187">
                  <c:v>70.83</c:v>
                </c:pt>
                <c:pt idx="1188">
                  <c:v>100</c:v>
                </c:pt>
                <c:pt idx="1189">
                  <c:v>100</c:v>
                </c:pt>
                <c:pt idx="1190">
                  <c:v>67.77</c:v>
                </c:pt>
                <c:pt idx="1191">
                  <c:v>49.74</c:v>
                </c:pt>
                <c:pt idx="1192">
                  <c:v>50.36</c:v>
                </c:pt>
                <c:pt idx="1193">
                  <c:v>67.14</c:v>
                </c:pt>
                <c:pt idx="1194">
                  <c:v>64.66</c:v>
                </c:pt>
                <c:pt idx="1195">
                  <c:v>68.39</c:v>
                </c:pt>
                <c:pt idx="1196">
                  <c:v>50.36</c:v>
                </c:pt>
                <c:pt idx="1197">
                  <c:v>72.739999999999995</c:v>
                </c:pt>
                <c:pt idx="1198">
                  <c:v>54.09</c:v>
                </c:pt>
                <c:pt idx="1199">
                  <c:v>58.44</c:v>
                </c:pt>
                <c:pt idx="1200">
                  <c:v>52.22</c:v>
                </c:pt>
                <c:pt idx="1201">
                  <c:v>52.84</c:v>
                </c:pt>
                <c:pt idx="1202">
                  <c:v>54.71</c:v>
                </c:pt>
                <c:pt idx="1203">
                  <c:v>50.36</c:v>
                </c:pt>
                <c:pt idx="1204">
                  <c:v>57.2</c:v>
                </c:pt>
                <c:pt idx="1205">
                  <c:v>55.95</c:v>
                </c:pt>
                <c:pt idx="1206">
                  <c:v>67.14</c:v>
                </c:pt>
                <c:pt idx="1207">
                  <c:v>59.06</c:v>
                </c:pt>
                <c:pt idx="1208">
                  <c:v>69.63</c:v>
                </c:pt>
                <c:pt idx="1209">
                  <c:v>55.95</c:v>
                </c:pt>
                <c:pt idx="1210">
                  <c:v>53.47</c:v>
                </c:pt>
                <c:pt idx="1211">
                  <c:v>89.12</c:v>
                </c:pt>
                <c:pt idx="1212">
                  <c:v>100</c:v>
                </c:pt>
                <c:pt idx="1213">
                  <c:v>100</c:v>
                </c:pt>
                <c:pt idx="1214">
                  <c:v>52.22</c:v>
                </c:pt>
                <c:pt idx="1215">
                  <c:v>100</c:v>
                </c:pt>
                <c:pt idx="1216">
                  <c:v>99.52</c:v>
                </c:pt>
                <c:pt idx="1217">
                  <c:v>100</c:v>
                </c:pt>
                <c:pt idx="1218">
                  <c:v>100</c:v>
                </c:pt>
                <c:pt idx="1219">
                  <c:v>100</c:v>
                </c:pt>
                <c:pt idx="1220">
                  <c:v>100</c:v>
                </c:pt>
                <c:pt idx="1221">
                  <c:v>100</c:v>
                </c:pt>
                <c:pt idx="1222">
                  <c:v>100</c:v>
                </c:pt>
                <c:pt idx="1223">
                  <c:v>100</c:v>
                </c:pt>
                <c:pt idx="1224">
                  <c:v>100</c:v>
                </c:pt>
                <c:pt idx="1225">
                  <c:v>85.75</c:v>
                </c:pt>
                <c:pt idx="1226">
                  <c:v>100</c:v>
                </c:pt>
                <c:pt idx="1227">
                  <c:v>100</c:v>
                </c:pt>
                <c:pt idx="1228">
                  <c:v>85.75</c:v>
                </c:pt>
                <c:pt idx="1229">
                  <c:v>100</c:v>
                </c:pt>
                <c:pt idx="1230">
                  <c:v>84.7</c:v>
                </c:pt>
                <c:pt idx="1231">
                  <c:v>86.81</c:v>
                </c:pt>
                <c:pt idx="1232">
                  <c:v>86.81</c:v>
                </c:pt>
                <c:pt idx="1233">
                  <c:v>100</c:v>
                </c:pt>
                <c:pt idx="1234">
                  <c:v>100</c:v>
                </c:pt>
                <c:pt idx="1235">
                  <c:v>100</c:v>
                </c:pt>
                <c:pt idx="1236">
                  <c:v>60.49</c:v>
                </c:pt>
                <c:pt idx="1237">
                  <c:v>57.55</c:v>
                </c:pt>
                <c:pt idx="1238">
                  <c:v>100</c:v>
                </c:pt>
                <c:pt idx="1239">
                  <c:v>100</c:v>
                </c:pt>
                <c:pt idx="1240">
                  <c:v>100</c:v>
                </c:pt>
                <c:pt idx="1241">
                  <c:v>100</c:v>
                </c:pt>
                <c:pt idx="1242">
                  <c:v>100</c:v>
                </c:pt>
                <c:pt idx="1243">
                  <c:v>100</c:v>
                </c:pt>
                <c:pt idx="1244">
                  <c:v>100</c:v>
                </c:pt>
                <c:pt idx="1245">
                  <c:v>100</c:v>
                </c:pt>
                <c:pt idx="1246">
                  <c:v>100</c:v>
                </c:pt>
                <c:pt idx="1247">
                  <c:v>100</c:v>
                </c:pt>
                <c:pt idx="1248">
                  <c:v>100</c:v>
                </c:pt>
                <c:pt idx="1249">
                  <c:v>100</c:v>
                </c:pt>
                <c:pt idx="1250">
                  <c:v>100</c:v>
                </c:pt>
                <c:pt idx="1251">
                  <c:v>100</c:v>
                </c:pt>
                <c:pt idx="1252">
                  <c:v>100</c:v>
                </c:pt>
                <c:pt idx="1253">
                  <c:v>100</c:v>
                </c:pt>
                <c:pt idx="1254">
                  <c:v>100</c:v>
                </c:pt>
                <c:pt idx="1255">
                  <c:v>100</c:v>
                </c:pt>
                <c:pt idx="1256">
                  <c:v>100</c:v>
                </c:pt>
                <c:pt idx="1257">
                  <c:v>100</c:v>
                </c:pt>
                <c:pt idx="1258">
                  <c:v>100</c:v>
                </c:pt>
                <c:pt idx="1259">
                  <c:v>100</c:v>
                </c:pt>
                <c:pt idx="1260">
                  <c:v>100</c:v>
                </c:pt>
                <c:pt idx="1261">
                  <c:v>100</c:v>
                </c:pt>
                <c:pt idx="1262">
                  <c:v>100</c:v>
                </c:pt>
                <c:pt idx="1263">
                  <c:v>100</c:v>
                </c:pt>
                <c:pt idx="1264">
                  <c:v>100</c:v>
                </c:pt>
                <c:pt idx="1265">
                  <c:v>100</c:v>
                </c:pt>
                <c:pt idx="1266">
                  <c:v>100</c:v>
                </c:pt>
                <c:pt idx="1267">
                  <c:v>86.51</c:v>
                </c:pt>
                <c:pt idx="1268">
                  <c:v>89.27</c:v>
                </c:pt>
                <c:pt idx="1269">
                  <c:v>85.59</c:v>
                </c:pt>
                <c:pt idx="1270">
                  <c:v>100</c:v>
                </c:pt>
                <c:pt idx="1271">
                  <c:v>100</c:v>
                </c:pt>
                <c:pt idx="1272">
                  <c:v>75.459999999999994</c:v>
                </c:pt>
                <c:pt idx="1273">
                  <c:v>100</c:v>
                </c:pt>
                <c:pt idx="1274">
                  <c:v>97.55</c:v>
                </c:pt>
                <c:pt idx="1275">
                  <c:v>85.59</c:v>
                </c:pt>
                <c:pt idx="1276">
                  <c:v>94.79</c:v>
                </c:pt>
                <c:pt idx="1277">
                  <c:v>100</c:v>
                </c:pt>
                <c:pt idx="1278">
                  <c:v>90.19</c:v>
                </c:pt>
                <c:pt idx="1279">
                  <c:v>100</c:v>
                </c:pt>
                <c:pt idx="1280">
                  <c:v>80.989999999999995</c:v>
                </c:pt>
                <c:pt idx="1281">
                  <c:v>89.27</c:v>
                </c:pt>
                <c:pt idx="1282">
                  <c:v>81.91</c:v>
                </c:pt>
                <c:pt idx="1283">
                  <c:v>100</c:v>
                </c:pt>
                <c:pt idx="1284">
                  <c:v>100</c:v>
                </c:pt>
                <c:pt idx="1285">
                  <c:v>62.72</c:v>
                </c:pt>
                <c:pt idx="1286">
                  <c:v>100</c:v>
                </c:pt>
                <c:pt idx="1287">
                  <c:v>90.19</c:v>
                </c:pt>
                <c:pt idx="1288">
                  <c:v>92.95</c:v>
                </c:pt>
                <c:pt idx="1289">
                  <c:v>82.5</c:v>
                </c:pt>
                <c:pt idx="1290">
                  <c:v>97.42</c:v>
                </c:pt>
                <c:pt idx="1291">
                  <c:v>92.16</c:v>
                </c:pt>
                <c:pt idx="1292">
                  <c:v>70.22</c:v>
                </c:pt>
                <c:pt idx="1293">
                  <c:v>83.38</c:v>
                </c:pt>
                <c:pt idx="1294">
                  <c:v>73.73</c:v>
                </c:pt>
                <c:pt idx="1295">
                  <c:v>74.599999999999994</c:v>
                </c:pt>
                <c:pt idx="1296">
                  <c:v>77.239999999999995</c:v>
                </c:pt>
                <c:pt idx="1297">
                  <c:v>100</c:v>
                </c:pt>
                <c:pt idx="1298">
                  <c:v>87.77</c:v>
                </c:pt>
                <c:pt idx="1299">
                  <c:v>89.53</c:v>
                </c:pt>
                <c:pt idx="1300">
                  <c:v>89.53</c:v>
                </c:pt>
                <c:pt idx="1301">
                  <c:v>75.48</c:v>
                </c:pt>
                <c:pt idx="1302">
                  <c:v>89.53</c:v>
                </c:pt>
                <c:pt idx="1303">
                  <c:v>71.09</c:v>
                </c:pt>
                <c:pt idx="1304">
                  <c:v>100</c:v>
                </c:pt>
                <c:pt idx="1305">
                  <c:v>100</c:v>
                </c:pt>
                <c:pt idx="1306">
                  <c:v>90.4</c:v>
                </c:pt>
                <c:pt idx="1307">
                  <c:v>100</c:v>
                </c:pt>
                <c:pt idx="1308">
                  <c:v>86.01</c:v>
                </c:pt>
                <c:pt idx="1309">
                  <c:v>100</c:v>
                </c:pt>
                <c:pt idx="1310">
                  <c:v>100</c:v>
                </c:pt>
                <c:pt idx="1311">
                  <c:v>86.89</c:v>
                </c:pt>
                <c:pt idx="1312">
                  <c:v>58.58</c:v>
                </c:pt>
                <c:pt idx="1313">
                  <c:v>100</c:v>
                </c:pt>
                <c:pt idx="1314">
                  <c:v>75.48</c:v>
                </c:pt>
                <c:pt idx="1315">
                  <c:v>100</c:v>
                </c:pt>
                <c:pt idx="1316">
                  <c:v>100</c:v>
                </c:pt>
                <c:pt idx="1317">
                  <c:v>100</c:v>
                </c:pt>
                <c:pt idx="1318">
                  <c:v>100</c:v>
                </c:pt>
                <c:pt idx="1319">
                  <c:v>100</c:v>
                </c:pt>
                <c:pt idx="1320">
                  <c:v>100</c:v>
                </c:pt>
                <c:pt idx="1321">
                  <c:v>100</c:v>
                </c:pt>
                <c:pt idx="1322">
                  <c:v>100</c:v>
                </c:pt>
                <c:pt idx="1323">
                  <c:v>100</c:v>
                </c:pt>
                <c:pt idx="1324">
                  <c:v>100</c:v>
                </c:pt>
                <c:pt idx="1325">
                  <c:v>100</c:v>
                </c:pt>
                <c:pt idx="1326">
                  <c:v>100</c:v>
                </c:pt>
                <c:pt idx="1327">
                  <c:v>100</c:v>
                </c:pt>
                <c:pt idx="1328">
                  <c:v>100</c:v>
                </c:pt>
                <c:pt idx="1329">
                  <c:v>100</c:v>
                </c:pt>
                <c:pt idx="1330">
                  <c:v>99.29</c:v>
                </c:pt>
                <c:pt idx="1331">
                  <c:v>100</c:v>
                </c:pt>
                <c:pt idx="1332">
                  <c:v>99.29</c:v>
                </c:pt>
                <c:pt idx="1333">
                  <c:v>100</c:v>
                </c:pt>
                <c:pt idx="1334">
                  <c:v>100</c:v>
                </c:pt>
                <c:pt idx="1335">
                  <c:v>100</c:v>
                </c:pt>
                <c:pt idx="1336">
                  <c:v>100</c:v>
                </c:pt>
                <c:pt idx="1337">
                  <c:v>100</c:v>
                </c:pt>
                <c:pt idx="1338">
                  <c:v>57.53</c:v>
                </c:pt>
                <c:pt idx="1339">
                  <c:v>100</c:v>
                </c:pt>
                <c:pt idx="1340">
                  <c:v>100</c:v>
                </c:pt>
                <c:pt idx="1341">
                  <c:v>100</c:v>
                </c:pt>
                <c:pt idx="1342">
                  <c:v>47.29</c:v>
                </c:pt>
                <c:pt idx="1343">
                  <c:v>49.81</c:v>
                </c:pt>
                <c:pt idx="1344">
                  <c:v>53.83</c:v>
                </c:pt>
                <c:pt idx="1345">
                  <c:v>43.27</c:v>
                </c:pt>
                <c:pt idx="1346">
                  <c:v>42.76</c:v>
                </c:pt>
                <c:pt idx="1347">
                  <c:v>53.83</c:v>
                </c:pt>
                <c:pt idx="1348">
                  <c:v>44.78</c:v>
                </c:pt>
                <c:pt idx="1349">
                  <c:v>49.3</c:v>
                </c:pt>
                <c:pt idx="1350">
                  <c:v>44.78</c:v>
                </c:pt>
                <c:pt idx="1351">
                  <c:v>53.33</c:v>
                </c:pt>
                <c:pt idx="1352">
                  <c:v>45.28</c:v>
                </c:pt>
                <c:pt idx="1353">
                  <c:v>40.25</c:v>
                </c:pt>
                <c:pt idx="1354">
                  <c:v>59.87</c:v>
                </c:pt>
                <c:pt idx="1355">
                  <c:v>59.87</c:v>
                </c:pt>
                <c:pt idx="1356">
                  <c:v>58.36</c:v>
                </c:pt>
                <c:pt idx="1357">
                  <c:v>59.87</c:v>
                </c:pt>
                <c:pt idx="1358">
                  <c:v>51.82</c:v>
                </c:pt>
                <c:pt idx="1359">
                  <c:v>49.3</c:v>
                </c:pt>
                <c:pt idx="1360">
                  <c:v>56.85</c:v>
                </c:pt>
                <c:pt idx="1361">
                  <c:v>100</c:v>
                </c:pt>
                <c:pt idx="1362">
                  <c:v>79.86</c:v>
                </c:pt>
                <c:pt idx="1363">
                  <c:v>100</c:v>
                </c:pt>
                <c:pt idx="1364">
                  <c:v>100</c:v>
                </c:pt>
                <c:pt idx="1365">
                  <c:v>100</c:v>
                </c:pt>
                <c:pt idx="1366">
                  <c:v>100</c:v>
                </c:pt>
                <c:pt idx="1367">
                  <c:v>59.87</c:v>
                </c:pt>
                <c:pt idx="1368">
                  <c:v>59.87</c:v>
                </c:pt>
                <c:pt idx="1369">
                  <c:v>100</c:v>
                </c:pt>
                <c:pt idx="1370">
                  <c:v>100</c:v>
                </c:pt>
                <c:pt idx="1371">
                  <c:v>100</c:v>
                </c:pt>
                <c:pt idx="1372">
                  <c:v>100</c:v>
                </c:pt>
                <c:pt idx="1373">
                  <c:v>100</c:v>
                </c:pt>
                <c:pt idx="1374">
                  <c:v>100</c:v>
                </c:pt>
                <c:pt idx="1375">
                  <c:v>100</c:v>
                </c:pt>
                <c:pt idx="1376">
                  <c:v>100</c:v>
                </c:pt>
                <c:pt idx="1377">
                  <c:v>100</c:v>
                </c:pt>
                <c:pt idx="1378">
                  <c:v>100</c:v>
                </c:pt>
                <c:pt idx="1379">
                  <c:v>100</c:v>
                </c:pt>
                <c:pt idx="1380">
                  <c:v>100</c:v>
                </c:pt>
                <c:pt idx="1381">
                  <c:v>100</c:v>
                </c:pt>
                <c:pt idx="1382">
                  <c:v>100</c:v>
                </c:pt>
                <c:pt idx="1383">
                  <c:v>100</c:v>
                </c:pt>
                <c:pt idx="1384">
                  <c:v>100</c:v>
                </c:pt>
                <c:pt idx="1385">
                  <c:v>100</c:v>
                </c:pt>
                <c:pt idx="1386">
                  <c:v>100</c:v>
                </c:pt>
                <c:pt idx="1387">
                  <c:v>100</c:v>
                </c:pt>
                <c:pt idx="1388">
                  <c:v>100</c:v>
                </c:pt>
                <c:pt idx="1389">
                  <c:v>100</c:v>
                </c:pt>
                <c:pt idx="1390">
                  <c:v>58.18</c:v>
                </c:pt>
                <c:pt idx="1391">
                  <c:v>67.14</c:v>
                </c:pt>
                <c:pt idx="1392">
                  <c:v>100</c:v>
                </c:pt>
                <c:pt idx="1393">
                  <c:v>61.29</c:v>
                </c:pt>
                <c:pt idx="1394">
                  <c:v>57.73</c:v>
                </c:pt>
                <c:pt idx="1395">
                  <c:v>81.25</c:v>
                </c:pt>
                <c:pt idx="1396">
                  <c:v>80.540000000000006</c:v>
                </c:pt>
                <c:pt idx="1397">
                  <c:v>71.98</c:v>
                </c:pt>
                <c:pt idx="1398">
                  <c:v>69.84</c:v>
                </c:pt>
                <c:pt idx="1399">
                  <c:v>76.260000000000005</c:v>
                </c:pt>
                <c:pt idx="1400">
                  <c:v>76.260000000000005</c:v>
                </c:pt>
                <c:pt idx="1401">
                  <c:v>83.39</c:v>
                </c:pt>
                <c:pt idx="1402">
                  <c:v>57.73</c:v>
                </c:pt>
                <c:pt idx="1403">
                  <c:v>66.989999999999995</c:v>
                </c:pt>
                <c:pt idx="1404">
                  <c:v>75.55</c:v>
                </c:pt>
                <c:pt idx="1405">
                  <c:v>60.58</c:v>
                </c:pt>
                <c:pt idx="1406">
                  <c:v>73.41</c:v>
                </c:pt>
                <c:pt idx="1407">
                  <c:v>72.7</c:v>
                </c:pt>
                <c:pt idx="1408">
                  <c:v>66.989999999999995</c:v>
                </c:pt>
                <c:pt idx="1409">
                  <c:v>100</c:v>
                </c:pt>
                <c:pt idx="1410">
                  <c:v>63.43</c:v>
                </c:pt>
                <c:pt idx="1411">
                  <c:v>85.25</c:v>
                </c:pt>
                <c:pt idx="1412">
                  <c:v>100</c:v>
                </c:pt>
                <c:pt idx="1413">
                  <c:v>66.989999999999995</c:v>
                </c:pt>
                <c:pt idx="1414">
                  <c:v>57.73</c:v>
                </c:pt>
                <c:pt idx="1415">
                  <c:v>85.25</c:v>
                </c:pt>
                <c:pt idx="1416">
                  <c:v>77.900000000000006</c:v>
                </c:pt>
                <c:pt idx="1417">
                  <c:v>60.26</c:v>
                </c:pt>
                <c:pt idx="1418">
                  <c:v>72.760000000000005</c:v>
                </c:pt>
                <c:pt idx="1419">
                  <c:v>75.69</c:v>
                </c:pt>
                <c:pt idx="1420">
                  <c:v>74.22</c:v>
                </c:pt>
                <c:pt idx="1421">
                  <c:v>69.819999999999993</c:v>
                </c:pt>
                <c:pt idx="1422">
                  <c:v>62.47</c:v>
                </c:pt>
                <c:pt idx="1423">
                  <c:v>82.31</c:v>
                </c:pt>
                <c:pt idx="1424">
                  <c:v>60.26</c:v>
                </c:pt>
                <c:pt idx="1425">
                  <c:v>76.430000000000007</c:v>
                </c:pt>
                <c:pt idx="1426">
                  <c:v>80.099999999999994</c:v>
                </c:pt>
                <c:pt idx="1427">
                  <c:v>74.959999999999994</c:v>
                </c:pt>
                <c:pt idx="1428">
                  <c:v>66.14</c:v>
                </c:pt>
                <c:pt idx="1429">
                  <c:v>72.02</c:v>
                </c:pt>
                <c:pt idx="1430">
                  <c:v>87.45</c:v>
                </c:pt>
                <c:pt idx="1431">
                  <c:v>70.55</c:v>
                </c:pt>
                <c:pt idx="1432">
                  <c:v>56.84</c:v>
                </c:pt>
                <c:pt idx="1433">
                  <c:v>59.53</c:v>
                </c:pt>
                <c:pt idx="1434">
                  <c:v>60.37</c:v>
                </c:pt>
                <c:pt idx="1435">
                  <c:v>100</c:v>
                </c:pt>
                <c:pt idx="1436">
                  <c:v>76.430000000000007</c:v>
                </c:pt>
                <c:pt idx="1437">
                  <c:v>64.67</c:v>
                </c:pt>
                <c:pt idx="1438">
                  <c:v>55.49</c:v>
                </c:pt>
                <c:pt idx="1439">
                  <c:v>69.36</c:v>
                </c:pt>
                <c:pt idx="1440">
                  <c:v>60.69</c:v>
                </c:pt>
                <c:pt idx="1441">
                  <c:v>54.33</c:v>
                </c:pt>
                <c:pt idx="1442">
                  <c:v>65.31</c:v>
                </c:pt>
                <c:pt idx="1443">
                  <c:v>69.36</c:v>
                </c:pt>
                <c:pt idx="1444">
                  <c:v>68.78</c:v>
                </c:pt>
                <c:pt idx="1445">
                  <c:v>60.11</c:v>
                </c:pt>
                <c:pt idx="1446">
                  <c:v>66.47</c:v>
                </c:pt>
                <c:pt idx="1447">
                  <c:v>46.82</c:v>
                </c:pt>
                <c:pt idx="1448">
                  <c:v>56.07</c:v>
                </c:pt>
                <c:pt idx="1449">
                  <c:v>54.33</c:v>
                </c:pt>
                <c:pt idx="1450">
                  <c:v>52.6</c:v>
                </c:pt>
                <c:pt idx="1451">
                  <c:v>46.82</c:v>
                </c:pt>
                <c:pt idx="1452">
                  <c:v>64.739999999999995</c:v>
                </c:pt>
                <c:pt idx="1453">
                  <c:v>46.82</c:v>
                </c:pt>
                <c:pt idx="1454">
                  <c:v>53.75</c:v>
                </c:pt>
                <c:pt idx="1455">
                  <c:v>61.85</c:v>
                </c:pt>
                <c:pt idx="1456">
                  <c:v>53.18</c:v>
                </c:pt>
                <c:pt idx="1457">
                  <c:v>69.16</c:v>
                </c:pt>
                <c:pt idx="1458">
                  <c:v>100</c:v>
                </c:pt>
                <c:pt idx="1459">
                  <c:v>47.4</c:v>
                </c:pt>
                <c:pt idx="1460">
                  <c:v>60.76</c:v>
                </c:pt>
                <c:pt idx="1461">
                  <c:v>97.27</c:v>
                </c:pt>
                <c:pt idx="1462">
                  <c:v>91.76</c:v>
                </c:pt>
                <c:pt idx="1463">
                  <c:v>50.29</c:v>
                </c:pt>
                <c:pt idx="1464">
                  <c:v>52.6</c:v>
                </c:pt>
                <c:pt idx="1465">
                  <c:v>46.82</c:v>
                </c:pt>
                <c:pt idx="1466">
                  <c:v>100</c:v>
                </c:pt>
                <c:pt idx="1467">
                  <c:v>98.05</c:v>
                </c:pt>
                <c:pt idx="1468">
                  <c:v>93.54</c:v>
                </c:pt>
                <c:pt idx="1469">
                  <c:v>95.8</c:v>
                </c:pt>
                <c:pt idx="1470">
                  <c:v>100</c:v>
                </c:pt>
                <c:pt idx="1471">
                  <c:v>100</c:v>
                </c:pt>
                <c:pt idx="1472">
                  <c:v>100</c:v>
                </c:pt>
                <c:pt idx="1473">
                  <c:v>100</c:v>
                </c:pt>
                <c:pt idx="1474">
                  <c:v>100</c:v>
                </c:pt>
                <c:pt idx="1475">
                  <c:v>90.16</c:v>
                </c:pt>
                <c:pt idx="1476">
                  <c:v>91.29</c:v>
                </c:pt>
                <c:pt idx="1477">
                  <c:v>100</c:v>
                </c:pt>
                <c:pt idx="1478">
                  <c:v>100</c:v>
                </c:pt>
                <c:pt idx="1479">
                  <c:v>100</c:v>
                </c:pt>
                <c:pt idx="1480">
                  <c:v>100</c:v>
                </c:pt>
                <c:pt idx="1481">
                  <c:v>100</c:v>
                </c:pt>
                <c:pt idx="1482">
                  <c:v>100</c:v>
                </c:pt>
                <c:pt idx="1483">
                  <c:v>100</c:v>
                </c:pt>
                <c:pt idx="1484">
                  <c:v>100</c:v>
                </c:pt>
                <c:pt idx="1485">
                  <c:v>87.78</c:v>
                </c:pt>
                <c:pt idx="1486">
                  <c:v>84.39</c:v>
                </c:pt>
                <c:pt idx="1487">
                  <c:v>96.92</c:v>
                </c:pt>
                <c:pt idx="1488">
                  <c:v>100</c:v>
                </c:pt>
                <c:pt idx="1489">
                  <c:v>100</c:v>
                </c:pt>
                <c:pt idx="1490">
                  <c:v>100</c:v>
                </c:pt>
                <c:pt idx="1491">
                  <c:v>100</c:v>
                </c:pt>
                <c:pt idx="1492">
                  <c:v>59.37</c:v>
                </c:pt>
                <c:pt idx="1493">
                  <c:v>59.87</c:v>
                </c:pt>
                <c:pt idx="1494">
                  <c:v>49.81</c:v>
                </c:pt>
                <c:pt idx="1495">
                  <c:v>56.85</c:v>
                </c:pt>
                <c:pt idx="1496">
                  <c:v>53.33</c:v>
                </c:pt>
                <c:pt idx="1497">
                  <c:v>42.76</c:v>
                </c:pt>
                <c:pt idx="1498">
                  <c:v>53.83</c:v>
                </c:pt>
                <c:pt idx="1499">
                  <c:v>53.83</c:v>
                </c:pt>
                <c:pt idx="1500">
                  <c:v>49.81</c:v>
                </c:pt>
                <c:pt idx="1501">
                  <c:v>53.33</c:v>
                </c:pt>
                <c:pt idx="1502">
                  <c:v>43.27</c:v>
                </c:pt>
                <c:pt idx="1503">
                  <c:v>40.25</c:v>
                </c:pt>
                <c:pt idx="1504">
                  <c:v>48.3</c:v>
                </c:pt>
                <c:pt idx="1505">
                  <c:v>45.28</c:v>
                </c:pt>
                <c:pt idx="1506">
                  <c:v>52.32</c:v>
                </c:pt>
                <c:pt idx="1507">
                  <c:v>51.32</c:v>
                </c:pt>
                <c:pt idx="1508">
                  <c:v>49.3</c:v>
                </c:pt>
                <c:pt idx="1509">
                  <c:v>42.26</c:v>
                </c:pt>
                <c:pt idx="1510">
                  <c:v>87.96</c:v>
                </c:pt>
                <c:pt idx="1511">
                  <c:v>36.21</c:v>
                </c:pt>
                <c:pt idx="1512">
                  <c:v>38.5</c:v>
                </c:pt>
                <c:pt idx="1513">
                  <c:v>100</c:v>
                </c:pt>
                <c:pt idx="1514">
                  <c:v>40.25</c:v>
                </c:pt>
                <c:pt idx="1515">
                  <c:v>60.37</c:v>
                </c:pt>
                <c:pt idx="1516">
                  <c:v>88.63</c:v>
                </c:pt>
                <c:pt idx="1517">
                  <c:v>100</c:v>
                </c:pt>
                <c:pt idx="1518">
                  <c:v>94.1</c:v>
                </c:pt>
                <c:pt idx="1519">
                  <c:v>87.54</c:v>
                </c:pt>
                <c:pt idx="1520">
                  <c:v>100</c:v>
                </c:pt>
                <c:pt idx="1521">
                  <c:v>98.48</c:v>
                </c:pt>
                <c:pt idx="1522">
                  <c:v>100</c:v>
                </c:pt>
                <c:pt idx="1523">
                  <c:v>96.29</c:v>
                </c:pt>
                <c:pt idx="1524">
                  <c:v>88.63</c:v>
                </c:pt>
                <c:pt idx="1525">
                  <c:v>97.38</c:v>
                </c:pt>
                <c:pt idx="1526">
                  <c:v>95.2</c:v>
                </c:pt>
                <c:pt idx="1527">
                  <c:v>100</c:v>
                </c:pt>
                <c:pt idx="1528">
                  <c:v>100</c:v>
                </c:pt>
                <c:pt idx="1529">
                  <c:v>100</c:v>
                </c:pt>
                <c:pt idx="1530">
                  <c:v>100</c:v>
                </c:pt>
                <c:pt idx="1531">
                  <c:v>87.54</c:v>
                </c:pt>
                <c:pt idx="1532">
                  <c:v>50.65</c:v>
                </c:pt>
                <c:pt idx="1533">
                  <c:v>71.73</c:v>
                </c:pt>
                <c:pt idx="1534">
                  <c:v>94.1</c:v>
                </c:pt>
                <c:pt idx="1535">
                  <c:v>41.71</c:v>
                </c:pt>
                <c:pt idx="1536">
                  <c:v>100</c:v>
                </c:pt>
                <c:pt idx="1537">
                  <c:v>96.29</c:v>
                </c:pt>
                <c:pt idx="1538">
                  <c:v>88.63</c:v>
                </c:pt>
                <c:pt idx="1539">
                  <c:v>31.2</c:v>
                </c:pt>
                <c:pt idx="1540">
                  <c:v>35.51</c:v>
                </c:pt>
                <c:pt idx="1541">
                  <c:v>37.840000000000003</c:v>
                </c:pt>
                <c:pt idx="1542">
                  <c:v>33.19</c:v>
                </c:pt>
                <c:pt idx="1543">
                  <c:v>27.22</c:v>
                </c:pt>
                <c:pt idx="1544">
                  <c:v>31.53</c:v>
                </c:pt>
                <c:pt idx="1545">
                  <c:v>36.840000000000003</c:v>
                </c:pt>
                <c:pt idx="1546">
                  <c:v>29.21</c:v>
                </c:pt>
                <c:pt idx="1547">
                  <c:v>37.17</c:v>
                </c:pt>
                <c:pt idx="1548">
                  <c:v>34.19</c:v>
                </c:pt>
                <c:pt idx="1549">
                  <c:v>29.21</c:v>
                </c:pt>
                <c:pt idx="1550">
                  <c:v>29.54</c:v>
                </c:pt>
                <c:pt idx="1551">
                  <c:v>28.88</c:v>
                </c:pt>
                <c:pt idx="1552">
                  <c:v>38.17</c:v>
                </c:pt>
                <c:pt idx="1553">
                  <c:v>30.2</c:v>
                </c:pt>
                <c:pt idx="1554">
                  <c:v>29.54</c:v>
                </c:pt>
                <c:pt idx="1555">
                  <c:v>100</c:v>
                </c:pt>
                <c:pt idx="1556">
                  <c:v>81.91</c:v>
                </c:pt>
                <c:pt idx="1557">
                  <c:v>35.18</c:v>
                </c:pt>
                <c:pt idx="1558">
                  <c:v>100</c:v>
                </c:pt>
                <c:pt idx="1559">
                  <c:v>36.29</c:v>
                </c:pt>
                <c:pt idx="1560">
                  <c:v>70.56</c:v>
                </c:pt>
                <c:pt idx="1561">
                  <c:v>100</c:v>
                </c:pt>
                <c:pt idx="1562">
                  <c:v>29.54</c:v>
                </c:pt>
                <c:pt idx="1563">
                  <c:v>26.88</c:v>
                </c:pt>
                <c:pt idx="1564">
                  <c:v>83.03</c:v>
                </c:pt>
                <c:pt idx="1565">
                  <c:v>83.79</c:v>
                </c:pt>
                <c:pt idx="1566">
                  <c:v>83.03</c:v>
                </c:pt>
                <c:pt idx="1567">
                  <c:v>83.03</c:v>
                </c:pt>
                <c:pt idx="1568">
                  <c:v>67.03</c:v>
                </c:pt>
                <c:pt idx="1569">
                  <c:v>75.41</c:v>
                </c:pt>
                <c:pt idx="1570">
                  <c:v>68.55</c:v>
                </c:pt>
                <c:pt idx="1571">
                  <c:v>91.4</c:v>
                </c:pt>
                <c:pt idx="1572">
                  <c:v>73.88</c:v>
                </c:pt>
                <c:pt idx="1573">
                  <c:v>61.7</c:v>
                </c:pt>
                <c:pt idx="1574">
                  <c:v>69.31</c:v>
                </c:pt>
                <c:pt idx="1575">
                  <c:v>87.6</c:v>
                </c:pt>
                <c:pt idx="1576">
                  <c:v>87.6</c:v>
                </c:pt>
                <c:pt idx="1577">
                  <c:v>62.46</c:v>
                </c:pt>
                <c:pt idx="1578">
                  <c:v>79.98</c:v>
                </c:pt>
                <c:pt idx="1579">
                  <c:v>70.08</c:v>
                </c:pt>
                <c:pt idx="1580">
                  <c:v>65.510000000000005</c:v>
                </c:pt>
                <c:pt idx="1581">
                  <c:v>63.22</c:v>
                </c:pt>
                <c:pt idx="1582">
                  <c:v>86.83</c:v>
                </c:pt>
                <c:pt idx="1583">
                  <c:v>94.43</c:v>
                </c:pt>
                <c:pt idx="1584">
                  <c:v>79.98</c:v>
                </c:pt>
                <c:pt idx="1585">
                  <c:v>100</c:v>
                </c:pt>
                <c:pt idx="1586">
                  <c:v>100</c:v>
                </c:pt>
                <c:pt idx="1587">
                  <c:v>81.400000000000006</c:v>
                </c:pt>
                <c:pt idx="1588">
                  <c:v>87.6</c:v>
                </c:pt>
                <c:pt idx="1589">
                  <c:v>87.6</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71.97</c:v>
                </c:pt>
                <c:pt idx="1611">
                  <c:v>50.33</c:v>
                </c:pt>
                <c:pt idx="1612">
                  <c:v>100</c:v>
                </c:pt>
                <c:pt idx="1613">
                  <c:v>80.540000000000006</c:v>
                </c:pt>
                <c:pt idx="1614">
                  <c:v>100</c:v>
                </c:pt>
                <c:pt idx="1615">
                  <c:v>100</c:v>
                </c:pt>
                <c:pt idx="1616">
                  <c:v>53.76</c:v>
                </c:pt>
                <c:pt idx="1617">
                  <c:v>44.35</c:v>
                </c:pt>
                <c:pt idx="1618">
                  <c:v>45.25</c:v>
                </c:pt>
                <c:pt idx="1619">
                  <c:v>49.28</c:v>
                </c:pt>
                <c:pt idx="1620">
                  <c:v>36.29</c:v>
                </c:pt>
                <c:pt idx="1621">
                  <c:v>41.22</c:v>
                </c:pt>
                <c:pt idx="1622">
                  <c:v>36.74</c:v>
                </c:pt>
                <c:pt idx="1623">
                  <c:v>50.62</c:v>
                </c:pt>
                <c:pt idx="1624">
                  <c:v>38.08</c:v>
                </c:pt>
                <c:pt idx="1625">
                  <c:v>47.94</c:v>
                </c:pt>
                <c:pt idx="1626">
                  <c:v>48.38</c:v>
                </c:pt>
                <c:pt idx="1627">
                  <c:v>45.25</c:v>
                </c:pt>
                <c:pt idx="1628">
                  <c:v>45.7</c:v>
                </c:pt>
                <c:pt idx="1629">
                  <c:v>47.49</c:v>
                </c:pt>
                <c:pt idx="1630">
                  <c:v>48.38</c:v>
                </c:pt>
                <c:pt idx="1631">
                  <c:v>39.42</c:v>
                </c:pt>
                <c:pt idx="1632">
                  <c:v>37.630000000000003</c:v>
                </c:pt>
                <c:pt idx="1633">
                  <c:v>100</c:v>
                </c:pt>
                <c:pt idx="1634">
                  <c:v>85.52</c:v>
                </c:pt>
                <c:pt idx="1635">
                  <c:v>53.76</c:v>
                </c:pt>
                <c:pt idx="1636">
                  <c:v>31.86</c:v>
                </c:pt>
                <c:pt idx="1637">
                  <c:v>30.59</c:v>
                </c:pt>
                <c:pt idx="1638">
                  <c:v>68.349999999999994</c:v>
                </c:pt>
                <c:pt idx="1639">
                  <c:v>100</c:v>
                </c:pt>
                <c:pt idx="1640">
                  <c:v>45.7</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58.87</c:v>
                </c:pt>
                <c:pt idx="1669">
                  <c:v>76.88</c:v>
                </c:pt>
                <c:pt idx="1670">
                  <c:v>61.64</c:v>
                </c:pt>
                <c:pt idx="1671">
                  <c:v>60.95</c:v>
                </c:pt>
                <c:pt idx="1672">
                  <c:v>80.34</c:v>
                </c:pt>
                <c:pt idx="1673">
                  <c:v>74.11</c:v>
                </c:pt>
                <c:pt idx="1674">
                  <c:v>72.03</c:v>
                </c:pt>
                <c:pt idx="1675">
                  <c:v>76.19</c:v>
                </c:pt>
                <c:pt idx="1676">
                  <c:v>63.72</c:v>
                </c:pt>
                <c:pt idx="1677">
                  <c:v>80.34</c:v>
                </c:pt>
                <c:pt idx="1678">
                  <c:v>79.650000000000006</c:v>
                </c:pt>
                <c:pt idx="1679">
                  <c:v>65.8</c:v>
                </c:pt>
                <c:pt idx="1680">
                  <c:v>65.099999999999994</c:v>
                </c:pt>
                <c:pt idx="1681">
                  <c:v>75.489999999999995</c:v>
                </c:pt>
                <c:pt idx="1682">
                  <c:v>59.56</c:v>
                </c:pt>
                <c:pt idx="1683">
                  <c:v>66.489999999999995</c:v>
                </c:pt>
                <c:pt idx="1684">
                  <c:v>56.1</c:v>
                </c:pt>
                <c:pt idx="1685">
                  <c:v>81.73</c:v>
                </c:pt>
                <c:pt idx="1686">
                  <c:v>81.03</c:v>
                </c:pt>
                <c:pt idx="1687">
                  <c:v>100</c:v>
                </c:pt>
                <c:pt idx="1688">
                  <c:v>70.650000000000006</c:v>
                </c:pt>
                <c:pt idx="1689">
                  <c:v>61.23</c:v>
                </c:pt>
                <c:pt idx="1690">
                  <c:v>100</c:v>
                </c:pt>
                <c:pt idx="1691">
                  <c:v>65.13</c:v>
                </c:pt>
                <c:pt idx="1692">
                  <c:v>79.650000000000006</c:v>
                </c:pt>
                <c:pt idx="1693">
                  <c:v>78.150000000000006</c:v>
                </c:pt>
                <c:pt idx="1694">
                  <c:v>72.7</c:v>
                </c:pt>
                <c:pt idx="1695">
                  <c:v>73.599999999999994</c:v>
                </c:pt>
                <c:pt idx="1696">
                  <c:v>100</c:v>
                </c:pt>
                <c:pt idx="1697">
                  <c:v>74.510000000000005</c:v>
                </c:pt>
                <c:pt idx="1698">
                  <c:v>73.599999999999994</c:v>
                </c:pt>
                <c:pt idx="1699">
                  <c:v>83.6</c:v>
                </c:pt>
                <c:pt idx="1700">
                  <c:v>96.32</c:v>
                </c:pt>
                <c:pt idx="1701">
                  <c:v>88.14</c:v>
                </c:pt>
                <c:pt idx="1702">
                  <c:v>88.14</c:v>
                </c:pt>
                <c:pt idx="1703">
                  <c:v>94.5</c:v>
                </c:pt>
                <c:pt idx="1704">
                  <c:v>87.24</c:v>
                </c:pt>
                <c:pt idx="1705">
                  <c:v>79.97</c:v>
                </c:pt>
                <c:pt idx="1706">
                  <c:v>80.87</c:v>
                </c:pt>
                <c:pt idx="1707">
                  <c:v>100</c:v>
                </c:pt>
                <c:pt idx="1708">
                  <c:v>93.6</c:v>
                </c:pt>
                <c:pt idx="1709">
                  <c:v>72.7</c:v>
                </c:pt>
                <c:pt idx="1710">
                  <c:v>86.72</c:v>
                </c:pt>
                <c:pt idx="1711">
                  <c:v>100</c:v>
                </c:pt>
                <c:pt idx="1712">
                  <c:v>100</c:v>
                </c:pt>
                <c:pt idx="1713">
                  <c:v>37.5</c:v>
                </c:pt>
                <c:pt idx="1714">
                  <c:v>94.5</c:v>
                </c:pt>
                <c:pt idx="1715">
                  <c:v>100</c:v>
                </c:pt>
                <c:pt idx="1716">
                  <c:v>39.6</c:v>
                </c:pt>
                <c:pt idx="1717">
                  <c:v>30.06</c:v>
                </c:pt>
                <c:pt idx="1718">
                  <c:v>38.19</c:v>
                </c:pt>
                <c:pt idx="1719">
                  <c:v>42.43</c:v>
                </c:pt>
                <c:pt idx="1720">
                  <c:v>40.31</c:v>
                </c:pt>
                <c:pt idx="1721">
                  <c:v>31.82</c:v>
                </c:pt>
                <c:pt idx="1722">
                  <c:v>31.12</c:v>
                </c:pt>
                <c:pt idx="1723">
                  <c:v>31.82</c:v>
                </c:pt>
                <c:pt idx="1724">
                  <c:v>28.29</c:v>
                </c:pt>
                <c:pt idx="1725">
                  <c:v>29.7</c:v>
                </c:pt>
                <c:pt idx="1726">
                  <c:v>40.31</c:v>
                </c:pt>
                <c:pt idx="1727">
                  <c:v>32.880000000000003</c:v>
                </c:pt>
                <c:pt idx="1728">
                  <c:v>36.07</c:v>
                </c:pt>
                <c:pt idx="1729">
                  <c:v>33.24</c:v>
                </c:pt>
                <c:pt idx="1730">
                  <c:v>41.72</c:v>
                </c:pt>
                <c:pt idx="1731">
                  <c:v>40.659999999999997</c:v>
                </c:pt>
                <c:pt idx="1732">
                  <c:v>30.06</c:v>
                </c:pt>
                <c:pt idx="1733">
                  <c:v>31.47</c:v>
                </c:pt>
                <c:pt idx="1734">
                  <c:v>37.130000000000003</c:v>
                </c:pt>
                <c:pt idx="1735">
                  <c:v>100</c:v>
                </c:pt>
                <c:pt idx="1736">
                  <c:v>37.130000000000003</c:v>
                </c:pt>
                <c:pt idx="1737">
                  <c:v>37.130000000000003</c:v>
                </c:pt>
                <c:pt idx="1738">
                  <c:v>82.94</c:v>
                </c:pt>
                <c:pt idx="1739">
                  <c:v>100</c:v>
                </c:pt>
                <c:pt idx="1740">
                  <c:v>100</c:v>
                </c:pt>
                <c:pt idx="1741">
                  <c:v>38.9</c:v>
                </c:pt>
                <c:pt idx="1742">
                  <c:v>36.07</c:v>
                </c:pt>
                <c:pt idx="1743">
                  <c:v>33.24</c:v>
                </c:pt>
                <c:pt idx="1744">
                  <c:v>74.680000000000007</c:v>
                </c:pt>
                <c:pt idx="1745">
                  <c:v>59.6</c:v>
                </c:pt>
                <c:pt idx="1746">
                  <c:v>67.14</c:v>
                </c:pt>
                <c:pt idx="1747">
                  <c:v>60.97</c:v>
                </c:pt>
                <c:pt idx="1748">
                  <c:v>72.62</c:v>
                </c:pt>
                <c:pt idx="1749">
                  <c:v>69.88</c:v>
                </c:pt>
                <c:pt idx="1750">
                  <c:v>80.84</c:v>
                </c:pt>
                <c:pt idx="1751">
                  <c:v>69.2</c:v>
                </c:pt>
                <c:pt idx="1752">
                  <c:v>67.819999999999993</c:v>
                </c:pt>
                <c:pt idx="1753">
                  <c:v>82.21</c:v>
                </c:pt>
                <c:pt idx="1754">
                  <c:v>81.53</c:v>
                </c:pt>
                <c:pt idx="1755">
                  <c:v>67.819999999999993</c:v>
                </c:pt>
                <c:pt idx="1756">
                  <c:v>67.14</c:v>
                </c:pt>
                <c:pt idx="1757">
                  <c:v>65.08</c:v>
                </c:pt>
                <c:pt idx="1758">
                  <c:v>73.989999999999995</c:v>
                </c:pt>
                <c:pt idx="1759">
                  <c:v>71.25</c:v>
                </c:pt>
                <c:pt idx="1760">
                  <c:v>75.36</c:v>
                </c:pt>
                <c:pt idx="1761">
                  <c:v>63.71</c:v>
                </c:pt>
                <c:pt idx="1762">
                  <c:v>58.92</c:v>
                </c:pt>
                <c:pt idx="1763">
                  <c:v>100</c:v>
                </c:pt>
                <c:pt idx="1764">
                  <c:v>74.680000000000007</c:v>
                </c:pt>
                <c:pt idx="1765">
                  <c:v>70.44</c:v>
                </c:pt>
                <c:pt idx="1766">
                  <c:v>55.96</c:v>
                </c:pt>
                <c:pt idx="1767">
                  <c:v>57.55</c:v>
                </c:pt>
                <c:pt idx="1768">
                  <c:v>61.66</c:v>
                </c:pt>
                <c:pt idx="1769">
                  <c:v>67.819999999999993</c:v>
                </c:pt>
                <c:pt idx="1770">
                  <c:v>100</c:v>
                </c:pt>
                <c:pt idx="1771">
                  <c:v>93.95</c:v>
                </c:pt>
                <c:pt idx="1772">
                  <c:v>100</c:v>
                </c:pt>
                <c:pt idx="1773">
                  <c:v>100</c:v>
                </c:pt>
                <c:pt idx="1774">
                  <c:v>100</c:v>
                </c:pt>
                <c:pt idx="1775">
                  <c:v>100</c:v>
                </c:pt>
                <c:pt idx="1776">
                  <c:v>100</c:v>
                </c:pt>
                <c:pt idx="1777">
                  <c:v>100</c:v>
                </c:pt>
                <c:pt idx="1778">
                  <c:v>100</c:v>
                </c:pt>
                <c:pt idx="1779">
                  <c:v>100</c:v>
                </c:pt>
                <c:pt idx="1780">
                  <c:v>98.65</c:v>
                </c:pt>
                <c:pt idx="1781">
                  <c:v>100</c:v>
                </c:pt>
                <c:pt idx="1782">
                  <c:v>100</c:v>
                </c:pt>
                <c:pt idx="1783">
                  <c:v>100</c:v>
                </c:pt>
                <c:pt idx="1784">
                  <c:v>100</c:v>
                </c:pt>
                <c:pt idx="1785">
                  <c:v>100</c:v>
                </c:pt>
                <c:pt idx="1786">
                  <c:v>42.26</c:v>
                </c:pt>
                <c:pt idx="1787">
                  <c:v>87.24</c:v>
                </c:pt>
                <c:pt idx="1788">
                  <c:v>100</c:v>
                </c:pt>
                <c:pt idx="1789">
                  <c:v>36.29</c:v>
                </c:pt>
                <c:pt idx="1790">
                  <c:v>98.65</c:v>
                </c:pt>
                <c:pt idx="1791">
                  <c:v>96.3</c:v>
                </c:pt>
                <c:pt idx="1792">
                  <c:v>32.1</c:v>
                </c:pt>
                <c:pt idx="1793">
                  <c:v>30.96</c:v>
                </c:pt>
                <c:pt idx="1794">
                  <c:v>35.869999999999997</c:v>
                </c:pt>
                <c:pt idx="1795">
                  <c:v>42.67</c:v>
                </c:pt>
                <c:pt idx="1796">
                  <c:v>37</c:v>
                </c:pt>
                <c:pt idx="1797">
                  <c:v>35.49</c:v>
                </c:pt>
                <c:pt idx="1798">
                  <c:v>42.67</c:v>
                </c:pt>
                <c:pt idx="1799">
                  <c:v>30.59</c:v>
                </c:pt>
                <c:pt idx="1800">
                  <c:v>37</c:v>
                </c:pt>
                <c:pt idx="1801">
                  <c:v>43.42</c:v>
                </c:pt>
                <c:pt idx="1802">
                  <c:v>36.630000000000003</c:v>
                </c:pt>
                <c:pt idx="1803">
                  <c:v>44.56</c:v>
                </c:pt>
                <c:pt idx="1804">
                  <c:v>42.67</c:v>
                </c:pt>
                <c:pt idx="1805">
                  <c:v>40.4</c:v>
                </c:pt>
                <c:pt idx="1806">
                  <c:v>38.89</c:v>
                </c:pt>
                <c:pt idx="1807">
                  <c:v>39.65</c:v>
                </c:pt>
                <c:pt idx="1808">
                  <c:v>34.36</c:v>
                </c:pt>
                <c:pt idx="1809">
                  <c:v>41.91</c:v>
                </c:pt>
                <c:pt idx="1810">
                  <c:v>33.229999999999997</c:v>
                </c:pt>
                <c:pt idx="1811">
                  <c:v>42.24</c:v>
                </c:pt>
                <c:pt idx="1812">
                  <c:v>40.4</c:v>
                </c:pt>
                <c:pt idx="1813">
                  <c:v>38.520000000000003</c:v>
                </c:pt>
                <c:pt idx="1814">
                  <c:v>100</c:v>
                </c:pt>
                <c:pt idx="1815">
                  <c:v>100</c:v>
                </c:pt>
                <c:pt idx="1816">
                  <c:v>100</c:v>
                </c:pt>
                <c:pt idx="1817">
                  <c:v>44.56</c:v>
                </c:pt>
                <c:pt idx="1818">
                  <c:v>42.67</c:v>
                </c:pt>
                <c:pt idx="1819">
                  <c:v>72.58</c:v>
                </c:pt>
                <c:pt idx="1820">
                  <c:v>87.62</c:v>
                </c:pt>
                <c:pt idx="1821">
                  <c:v>94.71</c:v>
                </c:pt>
                <c:pt idx="1822">
                  <c:v>98.25</c:v>
                </c:pt>
                <c:pt idx="1823">
                  <c:v>91.17</c:v>
                </c:pt>
                <c:pt idx="1824">
                  <c:v>79.66</c:v>
                </c:pt>
                <c:pt idx="1825">
                  <c:v>72.58</c:v>
                </c:pt>
                <c:pt idx="1826">
                  <c:v>74.349999999999994</c:v>
                </c:pt>
                <c:pt idx="1827">
                  <c:v>83.2</c:v>
                </c:pt>
                <c:pt idx="1828">
                  <c:v>89.4</c:v>
                </c:pt>
                <c:pt idx="1829">
                  <c:v>70.81</c:v>
                </c:pt>
                <c:pt idx="1830">
                  <c:v>94.71</c:v>
                </c:pt>
                <c:pt idx="1831">
                  <c:v>100</c:v>
                </c:pt>
                <c:pt idx="1832">
                  <c:v>91.17</c:v>
                </c:pt>
                <c:pt idx="1833">
                  <c:v>100</c:v>
                </c:pt>
                <c:pt idx="1834">
                  <c:v>92.94</c:v>
                </c:pt>
                <c:pt idx="1835">
                  <c:v>84.97</c:v>
                </c:pt>
                <c:pt idx="1836">
                  <c:v>84.08</c:v>
                </c:pt>
                <c:pt idx="1837">
                  <c:v>86.74</c:v>
                </c:pt>
                <c:pt idx="1838">
                  <c:v>85.85</c:v>
                </c:pt>
                <c:pt idx="1839">
                  <c:v>100</c:v>
                </c:pt>
                <c:pt idx="1840">
                  <c:v>100</c:v>
                </c:pt>
                <c:pt idx="1841">
                  <c:v>57.32</c:v>
                </c:pt>
                <c:pt idx="1842">
                  <c:v>97.87</c:v>
                </c:pt>
                <c:pt idx="1843">
                  <c:v>83.2</c:v>
                </c:pt>
                <c:pt idx="1844">
                  <c:v>100</c:v>
                </c:pt>
                <c:pt idx="1845">
                  <c:v>73.62</c:v>
                </c:pt>
                <c:pt idx="1846">
                  <c:v>83.04</c:v>
                </c:pt>
                <c:pt idx="1847">
                  <c:v>73.62</c:v>
                </c:pt>
                <c:pt idx="1848">
                  <c:v>77.05</c:v>
                </c:pt>
                <c:pt idx="1849">
                  <c:v>81.33</c:v>
                </c:pt>
                <c:pt idx="1850">
                  <c:v>94.17</c:v>
                </c:pt>
                <c:pt idx="1851">
                  <c:v>72.77</c:v>
                </c:pt>
                <c:pt idx="1852">
                  <c:v>79.62</c:v>
                </c:pt>
                <c:pt idx="1853">
                  <c:v>79.62</c:v>
                </c:pt>
                <c:pt idx="1854">
                  <c:v>79.62</c:v>
                </c:pt>
                <c:pt idx="1855">
                  <c:v>81.33</c:v>
                </c:pt>
                <c:pt idx="1856">
                  <c:v>96.74</c:v>
                </c:pt>
                <c:pt idx="1857">
                  <c:v>71.06</c:v>
                </c:pt>
                <c:pt idx="1858">
                  <c:v>68.489999999999995</c:v>
                </c:pt>
                <c:pt idx="1859">
                  <c:v>74.48</c:v>
                </c:pt>
                <c:pt idx="1860">
                  <c:v>83.04</c:v>
                </c:pt>
                <c:pt idx="1861">
                  <c:v>84.75</c:v>
                </c:pt>
                <c:pt idx="1862">
                  <c:v>34.19</c:v>
                </c:pt>
                <c:pt idx="1863">
                  <c:v>100</c:v>
                </c:pt>
                <c:pt idx="1864">
                  <c:v>79.62</c:v>
                </c:pt>
                <c:pt idx="1865">
                  <c:v>79.06</c:v>
                </c:pt>
                <c:pt idx="1866">
                  <c:v>81.33</c:v>
                </c:pt>
                <c:pt idx="1867">
                  <c:v>96.74</c:v>
                </c:pt>
                <c:pt idx="1868">
                  <c:v>63.07</c:v>
                </c:pt>
                <c:pt idx="1869">
                  <c:v>50.21</c:v>
                </c:pt>
                <c:pt idx="1870">
                  <c:v>66.13</c:v>
                </c:pt>
                <c:pt idx="1871">
                  <c:v>68.58</c:v>
                </c:pt>
                <c:pt idx="1872">
                  <c:v>69.8</c:v>
                </c:pt>
                <c:pt idx="1873">
                  <c:v>50.21</c:v>
                </c:pt>
                <c:pt idx="1874">
                  <c:v>65.52</c:v>
                </c:pt>
                <c:pt idx="1875">
                  <c:v>60.01</c:v>
                </c:pt>
                <c:pt idx="1876">
                  <c:v>64.900000000000006</c:v>
                </c:pt>
                <c:pt idx="1877">
                  <c:v>48.98</c:v>
                </c:pt>
                <c:pt idx="1878">
                  <c:v>50.21</c:v>
                </c:pt>
                <c:pt idx="1879">
                  <c:v>62.45</c:v>
                </c:pt>
                <c:pt idx="1880">
                  <c:v>52.66</c:v>
                </c:pt>
                <c:pt idx="1881">
                  <c:v>62.45</c:v>
                </c:pt>
                <c:pt idx="1882">
                  <c:v>61.23</c:v>
                </c:pt>
                <c:pt idx="1883">
                  <c:v>67.97</c:v>
                </c:pt>
                <c:pt idx="1884">
                  <c:v>58.78</c:v>
                </c:pt>
                <c:pt idx="1885">
                  <c:v>56.94</c:v>
                </c:pt>
                <c:pt idx="1886">
                  <c:v>61.23</c:v>
                </c:pt>
                <c:pt idx="1887">
                  <c:v>100</c:v>
                </c:pt>
                <c:pt idx="1888">
                  <c:v>62.45</c:v>
                </c:pt>
                <c:pt idx="1889">
                  <c:v>62.45</c:v>
                </c:pt>
                <c:pt idx="1890">
                  <c:v>100</c:v>
                </c:pt>
                <c:pt idx="1891">
                  <c:v>41.54</c:v>
                </c:pt>
                <c:pt idx="1892">
                  <c:v>52.84</c:v>
                </c:pt>
                <c:pt idx="1893">
                  <c:v>52.66</c:v>
                </c:pt>
                <c:pt idx="1894">
                  <c:v>52.6</c:v>
                </c:pt>
                <c:pt idx="1895">
                  <c:v>72.98</c:v>
                </c:pt>
                <c:pt idx="1896">
                  <c:v>59.18</c:v>
                </c:pt>
                <c:pt idx="1897">
                  <c:v>77.59</c:v>
                </c:pt>
                <c:pt idx="1898">
                  <c:v>55.89</c:v>
                </c:pt>
                <c:pt idx="1899">
                  <c:v>63.12</c:v>
                </c:pt>
                <c:pt idx="1900">
                  <c:v>73.64</c:v>
                </c:pt>
                <c:pt idx="1901">
                  <c:v>69.040000000000006</c:v>
                </c:pt>
                <c:pt idx="1902">
                  <c:v>71.67</c:v>
                </c:pt>
                <c:pt idx="1903">
                  <c:v>77.59</c:v>
                </c:pt>
                <c:pt idx="1904">
                  <c:v>70.349999999999994</c:v>
                </c:pt>
                <c:pt idx="1905">
                  <c:v>69.7</c:v>
                </c:pt>
                <c:pt idx="1906">
                  <c:v>70.349999999999994</c:v>
                </c:pt>
                <c:pt idx="1907">
                  <c:v>72.33</c:v>
                </c:pt>
                <c:pt idx="1908">
                  <c:v>71.67</c:v>
                </c:pt>
                <c:pt idx="1909">
                  <c:v>53.92</c:v>
                </c:pt>
                <c:pt idx="1910">
                  <c:v>71.67</c:v>
                </c:pt>
                <c:pt idx="1911">
                  <c:v>76.930000000000007</c:v>
                </c:pt>
                <c:pt idx="1912">
                  <c:v>72.98</c:v>
                </c:pt>
                <c:pt idx="1913">
                  <c:v>99.69</c:v>
                </c:pt>
                <c:pt idx="1914">
                  <c:v>68.38</c:v>
                </c:pt>
                <c:pt idx="1915">
                  <c:v>100</c:v>
                </c:pt>
                <c:pt idx="1916">
                  <c:v>66</c:v>
                </c:pt>
                <c:pt idx="1917">
                  <c:v>63.76</c:v>
                </c:pt>
                <c:pt idx="1918">
                  <c:v>71.67</c:v>
                </c:pt>
                <c:pt idx="1919">
                  <c:v>57.2</c:v>
                </c:pt>
                <c:pt idx="1920">
                  <c:v>69.7</c:v>
                </c:pt>
                <c:pt idx="1921">
                  <c:v>100</c:v>
                </c:pt>
                <c:pt idx="1922">
                  <c:v>100</c:v>
                </c:pt>
                <c:pt idx="1923">
                  <c:v>100</c:v>
                </c:pt>
                <c:pt idx="1924">
                  <c:v>100</c:v>
                </c:pt>
                <c:pt idx="1925">
                  <c:v>98.51</c:v>
                </c:pt>
                <c:pt idx="1926">
                  <c:v>100</c:v>
                </c:pt>
                <c:pt idx="1927">
                  <c:v>100</c:v>
                </c:pt>
                <c:pt idx="1928">
                  <c:v>91.02</c:v>
                </c:pt>
                <c:pt idx="1929">
                  <c:v>87.81</c:v>
                </c:pt>
                <c:pt idx="1930">
                  <c:v>92.09</c:v>
                </c:pt>
                <c:pt idx="1931">
                  <c:v>86.73</c:v>
                </c:pt>
                <c:pt idx="1932">
                  <c:v>100</c:v>
                </c:pt>
                <c:pt idx="1933">
                  <c:v>100</c:v>
                </c:pt>
                <c:pt idx="1934">
                  <c:v>100</c:v>
                </c:pt>
                <c:pt idx="1935">
                  <c:v>96.37</c:v>
                </c:pt>
                <c:pt idx="1936">
                  <c:v>92.09</c:v>
                </c:pt>
                <c:pt idx="1937">
                  <c:v>89.95</c:v>
                </c:pt>
                <c:pt idx="1938">
                  <c:v>37.18</c:v>
                </c:pt>
                <c:pt idx="1939">
                  <c:v>95.88</c:v>
                </c:pt>
                <c:pt idx="1940">
                  <c:v>99.58</c:v>
                </c:pt>
                <c:pt idx="1941">
                  <c:v>100</c:v>
                </c:pt>
                <c:pt idx="1942">
                  <c:v>86.73</c:v>
                </c:pt>
                <c:pt idx="1943">
                  <c:v>100</c:v>
                </c:pt>
                <c:pt idx="1944">
                  <c:v>79.67</c:v>
                </c:pt>
                <c:pt idx="1945">
                  <c:v>90.57</c:v>
                </c:pt>
                <c:pt idx="1946">
                  <c:v>77.989999999999995</c:v>
                </c:pt>
                <c:pt idx="1947">
                  <c:v>80.510000000000005</c:v>
                </c:pt>
                <c:pt idx="1948">
                  <c:v>67.930000000000007</c:v>
                </c:pt>
                <c:pt idx="1949">
                  <c:v>83.86</c:v>
                </c:pt>
                <c:pt idx="1950">
                  <c:v>72.12</c:v>
                </c:pt>
                <c:pt idx="1951">
                  <c:v>85.54</c:v>
                </c:pt>
                <c:pt idx="1952">
                  <c:v>86.38</c:v>
                </c:pt>
                <c:pt idx="1953">
                  <c:v>89.73</c:v>
                </c:pt>
                <c:pt idx="1954">
                  <c:v>80.510000000000005</c:v>
                </c:pt>
                <c:pt idx="1955">
                  <c:v>76.31</c:v>
                </c:pt>
                <c:pt idx="1956">
                  <c:v>87.21</c:v>
                </c:pt>
                <c:pt idx="1957">
                  <c:v>83.02</c:v>
                </c:pt>
                <c:pt idx="1958">
                  <c:v>72.959999999999994</c:v>
                </c:pt>
                <c:pt idx="1959">
                  <c:v>77.150000000000006</c:v>
                </c:pt>
                <c:pt idx="1960">
                  <c:v>91.41</c:v>
                </c:pt>
                <c:pt idx="1961">
                  <c:v>92.25</c:v>
                </c:pt>
                <c:pt idx="1962">
                  <c:v>92.25</c:v>
                </c:pt>
                <c:pt idx="1963">
                  <c:v>59.36</c:v>
                </c:pt>
                <c:pt idx="1964">
                  <c:v>60.34</c:v>
                </c:pt>
                <c:pt idx="1965">
                  <c:v>100</c:v>
                </c:pt>
                <c:pt idx="1966">
                  <c:v>85.54</c:v>
                </c:pt>
                <c:pt idx="1967">
                  <c:v>90.57</c:v>
                </c:pt>
                <c:pt idx="1968">
                  <c:v>72.959999999999994</c:v>
                </c:pt>
                <c:pt idx="1969">
                  <c:v>76.31</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94.58</c:v>
                </c:pt>
                <c:pt idx="1993">
                  <c:v>53.27</c:v>
                </c:pt>
                <c:pt idx="1994">
                  <c:v>100</c:v>
                </c:pt>
                <c:pt idx="1995">
                  <c:v>100</c:v>
                </c:pt>
                <c:pt idx="1996">
                  <c:v>100</c:v>
                </c:pt>
                <c:pt idx="1997">
                  <c:v>64.83</c:v>
                </c:pt>
                <c:pt idx="1998">
                  <c:v>70.290000000000006</c:v>
                </c:pt>
                <c:pt idx="1999">
                  <c:v>81.89</c:v>
                </c:pt>
                <c:pt idx="2000">
                  <c:v>66.19</c:v>
                </c:pt>
                <c:pt idx="2001">
                  <c:v>77.11</c:v>
                </c:pt>
                <c:pt idx="2002">
                  <c:v>73.02</c:v>
                </c:pt>
                <c:pt idx="2003">
                  <c:v>72.33</c:v>
                </c:pt>
                <c:pt idx="2004">
                  <c:v>66.19</c:v>
                </c:pt>
                <c:pt idx="2005">
                  <c:v>69.599999999999994</c:v>
                </c:pt>
                <c:pt idx="2006">
                  <c:v>56.64</c:v>
                </c:pt>
                <c:pt idx="2007">
                  <c:v>60.05</c:v>
                </c:pt>
                <c:pt idx="2008">
                  <c:v>75.06</c:v>
                </c:pt>
                <c:pt idx="2009">
                  <c:v>61.42</c:v>
                </c:pt>
                <c:pt idx="2010">
                  <c:v>81.89</c:v>
                </c:pt>
                <c:pt idx="2011">
                  <c:v>55.96</c:v>
                </c:pt>
                <c:pt idx="2012">
                  <c:v>71.650000000000006</c:v>
                </c:pt>
                <c:pt idx="2013">
                  <c:v>76.430000000000007</c:v>
                </c:pt>
                <c:pt idx="2014">
                  <c:v>77.790000000000006</c:v>
                </c:pt>
                <c:pt idx="2015">
                  <c:v>76.430000000000007</c:v>
                </c:pt>
                <c:pt idx="2016">
                  <c:v>96.92</c:v>
                </c:pt>
                <c:pt idx="2017">
                  <c:v>59.37</c:v>
                </c:pt>
                <c:pt idx="2018">
                  <c:v>100</c:v>
                </c:pt>
                <c:pt idx="2019">
                  <c:v>73</c:v>
                </c:pt>
                <c:pt idx="2020">
                  <c:v>73.319999999999993</c:v>
                </c:pt>
                <c:pt idx="2021">
                  <c:v>68.239999999999995</c:v>
                </c:pt>
                <c:pt idx="2022">
                  <c:v>60.05</c:v>
                </c:pt>
                <c:pt idx="2023">
                  <c:v>75.06</c:v>
                </c:pt>
                <c:pt idx="2024">
                  <c:v>34.47</c:v>
                </c:pt>
                <c:pt idx="2025">
                  <c:v>34.47</c:v>
                </c:pt>
                <c:pt idx="2026">
                  <c:v>33.229999999999997</c:v>
                </c:pt>
                <c:pt idx="2027">
                  <c:v>38.979999999999997</c:v>
                </c:pt>
                <c:pt idx="2028">
                  <c:v>38.979999999999997</c:v>
                </c:pt>
                <c:pt idx="2029">
                  <c:v>33.229999999999997</c:v>
                </c:pt>
                <c:pt idx="2030">
                  <c:v>42.26</c:v>
                </c:pt>
                <c:pt idx="2031">
                  <c:v>41.03</c:v>
                </c:pt>
                <c:pt idx="2032">
                  <c:v>33.229999999999997</c:v>
                </c:pt>
                <c:pt idx="2033">
                  <c:v>34.880000000000003</c:v>
                </c:pt>
                <c:pt idx="2034">
                  <c:v>43.9</c:v>
                </c:pt>
                <c:pt idx="2035">
                  <c:v>36.93</c:v>
                </c:pt>
                <c:pt idx="2036">
                  <c:v>41.85</c:v>
                </c:pt>
                <c:pt idx="2037">
                  <c:v>40.619999999999997</c:v>
                </c:pt>
                <c:pt idx="2038">
                  <c:v>40.21</c:v>
                </c:pt>
                <c:pt idx="2039">
                  <c:v>35.29</c:v>
                </c:pt>
                <c:pt idx="2040">
                  <c:v>77.239999999999995</c:v>
                </c:pt>
                <c:pt idx="2041">
                  <c:v>97.44</c:v>
                </c:pt>
                <c:pt idx="2042">
                  <c:v>37.340000000000003</c:v>
                </c:pt>
                <c:pt idx="2043">
                  <c:v>95.03</c:v>
                </c:pt>
                <c:pt idx="2044">
                  <c:v>36.93</c:v>
                </c:pt>
                <c:pt idx="2045">
                  <c:v>43.49</c:v>
                </c:pt>
                <c:pt idx="2046">
                  <c:v>100</c:v>
                </c:pt>
                <c:pt idx="2047">
                  <c:v>100</c:v>
                </c:pt>
                <c:pt idx="2048">
                  <c:v>96.99</c:v>
                </c:pt>
                <c:pt idx="2049">
                  <c:v>94.62</c:v>
                </c:pt>
                <c:pt idx="2050">
                  <c:v>100</c:v>
                </c:pt>
                <c:pt idx="2051">
                  <c:v>99.36</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50.32</c:v>
                </c:pt>
                <c:pt idx="2069">
                  <c:v>93.91</c:v>
                </c:pt>
                <c:pt idx="2070">
                  <c:v>100</c:v>
                </c:pt>
                <c:pt idx="2071">
                  <c:v>100</c:v>
                </c:pt>
                <c:pt idx="2072">
                  <c:v>100</c:v>
                </c:pt>
                <c:pt idx="2073">
                  <c:v>86.68</c:v>
                </c:pt>
                <c:pt idx="2074">
                  <c:v>100</c:v>
                </c:pt>
                <c:pt idx="2075">
                  <c:v>100</c:v>
                </c:pt>
                <c:pt idx="2076">
                  <c:v>90.57</c:v>
                </c:pt>
                <c:pt idx="2077">
                  <c:v>91.55</c:v>
                </c:pt>
                <c:pt idx="2078">
                  <c:v>100</c:v>
                </c:pt>
                <c:pt idx="2079">
                  <c:v>100</c:v>
                </c:pt>
                <c:pt idx="2080">
                  <c:v>100</c:v>
                </c:pt>
                <c:pt idx="2081">
                  <c:v>97.39</c:v>
                </c:pt>
                <c:pt idx="2082">
                  <c:v>90.57</c:v>
                </c:pt>
                <c:pt idx="2083">
                  <c:v>100</c:v>
                </c:pt>
                <c:pt idx="2084">
                  <c:v>86.68</c:v>
                </c:pt>
                <c:pt idx="2085">
                  <c:v>78.89</c:v>
                </c:pt>
                <c:pt idx="2086">
                  <c:v>97.39</c:v>
                </c:pt>
                <c:pt idx="2087">
                  <c:v>78.89</c:v>
                </c:pt>
                <c:pt idx="2088">
                  <c:v>100</c:v>
                </c:pt>
                <c:pt idx="2089">
                  <c:v>100</c:v>
                </c:pt>
                <c:pt idx="2090">
                  <c:v>100</c:v>
                </c:pt>
                <c:pt idx="2091">
                  <c:v>100</c:v>
                </c:pt>
                <c:pt idx="2092">
                  <c:v>100</c:v>
                </c:pt>
                <c:pt idx="2093">
                  <c:v>50.31</c:v>
                </c:pt>
                <c:pt idx="2094">
                  <c:v>100</c:v>
                </c:pt>
                <c:pt idx="2095">
                  <c:v>86.92</c:v>
                </c:pt>
                <c:pt idx="2096">
                  <c:v>100</c:v>
                </c:pt>
                <c:pt idx="2097">
                  <c:v>78.89</c:v>
                </c:pt>
                <c:pt idx="2098">
                  <c:v>63.76</c:v>
                </c:pt>
                <c:pt idx="2099">
                  <c:v>85.49</c:v>
                </c:pt>
                <c:pt idx="2100">
                  <c:v>77.52</c:v>
                </c:pt>
                <c:pt idx="2101">
                  <c:v>84.77</c:v>
                </c:pt>
                <c:pt idx="2102">
                  <c:v>78.25</c:v>
                </c:pt>
                <c:pt idx="2103">
                  <c:v>71</c:v>
                </c:pt>
                <c:pt idx="2104">
                  <c:v>74.62</c:v>
                </c:pt>
                <c:pt idx="2105">
                  <c:v>81.14</c:v>
                </c:pt>
                <c:pt idx="2106">
                  <c:v>74.62</c:v>
                </c:pt>
                <c:pt idx="2107">
                  <c:v>75.349999999999994</c:v>
                </c:pt>
                <c:pt idx="2108">
                  <c:v>62.31</c:v>
                </c:pt>
                <c:pt idx="2109">
                  <c:v>71</c:v>
                </c:pt>
                <c:pt idx="2110">
                  <c:v>72.45</c:v>
                </c:pt>
                <c:pt idx="2111">
                  <c:v>83.32</c:v>
                </c:pt>
                <c:pt idx="2112">
                  <c:v>83.32</c:v>
                </c:pt>
                <c:pt idx="2113">
                  <c:v>60.86</c:v>
                </c:pt>
                <c:pt idx="2114">
                  <c:v>84.77</c:v>
                </c:pt>
                <c:pt idx="2115">
                  <c:v>89.9</c:v>
                </c:pt>
                <c:pt idx="2116">
                  <c:v>62.46</c:v>
                </c:pt>
                <c:pt idx="2117">
                  <c:v>100</c:v>
                </c:pt>
                <c:pt idx="2118">
                  <c:v>63.34</c:v>
                </c:pt>
                <c:pt idx="2119">
                  <c:v>78.25</c:v>
                </c:pt>
                <c:pt idx="2120">
                  <c:v>81.14</c:v>
                </c:pt>
                <c:pt idx="2121">
                  <c:v>74.62</c:v>
                </c:pt>
                <c:pt idx="2122">
                  <c:v>68.709999999999994</c:v>
                </c:pt>
                <c:pt idx="2123">
                  <c:v>71.14</c:v>
                </c:pt>
                <c:pt idx="2124">
                  <c:v>87.31</c:v>
                </c:pt>
                <c:pt idx="2125">
                  <c:v>64.67</c:v>
                </c:pt>
                <c:pt idx="2126">
                  <c:v>67.099999999999994</c:v>
                </c:pt>
                <c:pt idx="2127">
                  <c:v>94.58</c:v>
                </c:pt>
                <c:pt idx="2128">
                  <c:v>71.14</c:v>
                </c:pt>
                <c:pt idx="2129">
                  <c:v>66.290000000000006</c:v>
                </c:pt>
                <c:pt idx="2130">
                  <c:v>92.16</c:v>
                </c:pt>
                <c:pt idx="2131">
                  <c:v>70.33</c:v>
                </c:pt>
                <c:pt idx="2132">
                  <c:v>93.77</c:v>
                </c:pt>
                <c:pt idx="2133">
                  <c:v>87.31</c:v>
                </c:pt>
                <c:pt idx="2134">
                  <c:v>83.27</c:v>
                </c:pt>
                <c:pt idx="2135">
                  <c:v>75.180000000000007</c:v>
                </c:pt>
                <c:pt idx="2136">
                  <c:v>88.12</c:v>
                </c:pt>
                <c:pt idx="2137">
                  <c:v>80.84</c:v>
                </c:pt>
                <c:pt idx="2138">
                  <c:v>97.01</c:v>
                </c:pt>
                <c:pt idx="2139">
                  <c:v>85.69</c:v>
                </c:pt>
                <c:pt idx="2140">
                  <c:v>100</c:v>
                </c:pt>
                <c:pt idx="2141">
                  <c:v>100</c:v>
                </c:pt>
                <c:pt idx="2142">
                  <c:v>95.39</c:v>
                </c:pt>
                <c:pt idx="2143">
                  <c:v>100</c:v>
                </c:pt>
                <c:pt idx="2144">
                  <c:v>100</c:v>
                </c:pt>
                <c:pt idx="2145">
                  <c:v>82.42</c:v>
                </c:pt>
                <c:pt idx="2146">
                  <c:v>100</c:v>
                </c:pt>
                <c:pt idx="2147">
                  <c:v>100</c:v>
                </c:pt>
                <c:pt idx="2148">
                  <c:v>96.31</c:v>
                </c:pt>
                <c:pt idx="2149">
                  <c:v>100</c:v>
                </c:pt>
                <c:pt idx="2150">
                  <c:v>100</c:v>
                </c:pt>
                <c:pt idx="2151">
                  <c:v>100</c:v>
                </c:pt>
                <c:pt idx="2152">
                  <c:v>100</c:v>
                </c:pt>
                <c:pt idx="2153">
                  <c:v>100</c:v>
                </c:pt>
                <c:pt idx="2154">
                  <c:v>97.27</c:v>
                </c:pt>
                <c:pt idx="2155">
                  <c:v>80.900000000000006</c:v>
                </c:pt>
                <c:pt idx="2156">
                  <c:v>100</c:v>
                </c:pt>
                <c:pt idx="2157">
                  <c:v>100</c:v>
                </c:pt>
                <c:pt idx="2158">
                  <c:v>100</c:v>
                </c:pt>
                <c:pt idx="2159">
                  <c:v>86.68</c:v>
                </c:pt>
                <c:pt idx="2160">
                  <c:v>85.72</c:v>
                </c:pt>
                <c:pt idx="2161">
                  <c:v>82.83</c:v>
                </c:pt>
                <c:pt idx="2162">
                  <c:v>83.79</c:v>
                </c:pt>
                <c:pt idx="2163">
                  <c:v>100</c:v>
                </c:pt>
                <c:pt idx="2164">
                  <c:v>87.64</c:v>
                </c:pt>
                <c:pt idx="2165">
                  <c:v>98.18</c:v>
                </c:pt>
                <c:pt idx="2166">
                  <c:v>100</c:v>
                </c:pt>
                <c:pt idx="2167">
                  <c:v>100</c:v>
                </c:pt>
                <c:pt idx="2168">
                  <c:v>100</c:v>
                </c:pt>
                <c:pt idx="2169">
                  <c:v>100</c:v>
                </c:pt>
                <c:pt idx="2170">
                  <c:v>100</c:v>
                </c:pt>
                <c:pt idx="2171">
                  <c:v>100</c:v>
                </c:pt>
                <c:pt idx="2172">
                  <c:v>86.68</c:v>
                </c:pt>
                <c:pt idx="2173">
                  <c:v>92.9</c:v>
                </c:pt>
                <c:pt idx="2174">
                  <c:v>100</c:v>
                </c:pt>
                <c:pt idx="2175">
                  <c:v>100</c:v>
                </c:pt>
                <c:pt idx="2176">
                  <c:v>93.9</c:v>
                </c:pt>
                <c:pt idx="2177">
                  <c:v>100</c:v>
                </c:pt>
                <c:pt idx="2178">
                  <c:v>98.89</c:v>
                </c:pt>
                <c:pt idx="2179">
                  <c:v>79.91</c:v>
                </c:pt>
                <c:pt idx="2180">
                  <c:v>100</c:v>
                </c:pt>
                <c:pt idx="2181">
                  <c:v>100</c:v>
                </c:pt>
                <c:pt idx="2182">
                  <c:v>100</c:v>
                </c:pt>
                <c:pt idx="2183">
                  <c:v>79.91</c:v>
                </c:pt>
                <c:pt idx="2184">
                  <c:v>81.91</c:v>
                </c:pt>
                <c:pt idx="2185">
                  <c:v>98.89</c:v>
                </c:pt>
                <c:pt idx="2186">
                  <c:v>100</c:v>
                </c:pt>
                <c:pt idx="2187">
                  <c:v>79.91</c:v>
                </c:pt>
                <c:pt idx="2188">
                  <c:v>100</c:v>
                </c:pt>
                <c:pt idx="2189">
                  <c:v>63.91</c:v>
                </c:pt>
                <c:pt idx="2190">
                  <c:v>100</c:v>
                </c:pt>
                <c:pt idx="2191">
                  <c:v>81.17</c:v>
                </c:pt>
                <c:pt idx="2192">
                  <c:v>100</c:v>
                </c:pt>
                <c:pt idx="2193">
                  <c:v>100</c:v>
                </c:pt>
                <c:pt idx="2194">
                  <c:v>94.9</c:v>
                </c:pt>
                <c:pt idx="2195">
                  <c:v>100</c:v>
                </c:pt>
                <c:pt idx="2196">
                  <c:v>100</c:v>
                </c:pt>
                <c:pt idx="2197">
                  <c:v>43.45</c:v>
                </c:pt>
                <c:pt idx="2198">
                  <c:v>44.66</c:v>
                </c:pt>
                <c:pt idx="2199">
                  <c:v>40.229999999999997</c:v>
                </c:pt>
                <c:pt idx="2200">
                  <c:v>35.799999999999997</c:v>
                </c:pt>
                <c:pt idx="2201">
                  <c:v>35.4</c:v>
                </c:pt>
                <c:pt idx="2202">
                  <c:v>39.83</c:v>
                </c:pt>
                <c:pt idx="2203">
                  <c:v>45.46</c:v>
                </c:pt>
                <c:pt idx="2204">
                  <c:v>32.99</c:v>
                </c:pt>
                <c:pt idx="2205">
                  <c:v>42.24</c:v>
                </c:pt>
                <c:pt idx="2206">
                  <c:v>39.43</c:v>
                </c:pt>
                <c:pt idx="2207">
                  <c:v>40.229999999999997</c:v>
                </c:pt>
                <c:pt idx="2208">
                  <c:v>48.28</c:v>
                </c:pt>
                <c:pt idx="2209">
                  <c:v>32.590000000000003</c:v>
                </c:pt>
                <c:pt idx="2210">
                  <c:v>36.61</c:v>
                </c:pt>
                <c:pt idx="2211">
                  <c:v>41.03</c:v>
                </c:pt>
                <c:pt idx="2212">
                  <c:v>42.24</c:v>
                </c:pt>
                <c:pt idx="2213">
                  <c:v>43.05</c:v>
                </c:pt>
                <c:pt idx="2214">
                  <c:v>38.22</c:v>
                </c:pt>
                <c:pt idx="2215">
                  <c:v>100</c:v>
                </c:pt>
                <c:pt idx="2216">
                  <c:v>100</c:v>
                </c:pt>
                <c:pt idx="2217">
                  <c:v>39.83</c:v>
                </c:pt>
                <c:pt idx="2218">
                  <c:v>48.28</c:v>
                </c:pt>
                <c:pt idx="2219">
                  <c:v>82.46</c:v>
                </c:pt>
                <c:pt idx="2220">
                  <c:v>44.56</c:v>
                </c:pt>
                <c:pt idx="2221">
                  <c:v>40.229999999999997</c:v>
                </c:pt>
                <c:pt idx="2222">
                  <c:v>47.62</c:v>
                </c:pt>
                <c:pt idx="2223">
                  <c:v>55.73</c:v>
                </c:pt>
                <c:pt idx="2224">
                  <c:v>51.95</c:v>
                </c:pt>
                <c:pt idx="2225">
                  <c:v>45.99</c:v>
                </c:pt>
                <c:pt idx="2226">
                  <c:v>63.85</c:v>
                </c:pt>
                <c:pt idx="2227">
                  <c:v>45.99</c:v>
                </c:pt>
                <c:pt idx="2228">
                  <c:v>63.31</c:v>
                </c:pt>
                <c:pt idx="2229">
                  <c:v>62.77</c:v>
                </c:pt>
                <c:pt idx="2230">
                  <c:v>43.29</c:v>
                </c:pt>
                <c:pt idx="2231">
                  <c:v>60.06</c:v>
                </c:pt>
                <c:pt idx="2232">
                  <c:v>55.19</c:v>
                </c:pt>
                <c:pt idx="2233">
                  <c:v>54.11</c:v>
                </c:pt>
                <c:pt idx="2234">
                  <c:v>48.7</c:v>
                </c:pt>
                <c:pt idx="2235">
                  <c:v>43.83</c:v>
                </c:pt>
                <c:pt idx="2236">
                  <c:v>47.62</c:v>
                </c:pt>
                <c:pt idx="2237">
                  <c:v>55.19</c:v>
                </c:pt>
                <c:pt idx="2238">
                  <c:v>46.53</c:v>
                </c:pt>
                <c:pt idx="2239">
                  <c:v>57.9</c:v>
                </c:pt>
                <c:pt idx="2240">
                  <c:v>45.45</c:v>
                </c:pt>
                <c:pt idx="2241">
                  <c:v>100</c:v>
                </c:pt>
                <c:pt idx="2242">
                  <c:v>60.6</c:v>
                </c:pt>
                <c:pt idx="2243">
                  <c:v>46.53</c:v>
                </c:pt>
                <c:pt idx="2244">
                  <c:v>100</c:v>
                </c:pt>
                <c:pt idx="2245">
                  <c:v>66.47</c:v>
                </c:pt>
                <c:pt idx="2246">
                  <c:v>53.18</c:v>
                </c:pt>
                <c:pt idx="2247">
                  <c:v>62.77</c:v>
                </c:pt>
                <c:pt idx="2248">
                  <c:v>48.7</c:v>
                </c:pt>
                <c:pt idx="2249">
                  <c:v>43.83</c:v>
                </c:pt>
                <c:pt idx="2250">
                  <c:v>65.87</c:v>
                </c:pt>
                <c:pt idx="2251">
                  <c:v>63.38</c:v>
                </c:pt>
                <c:pt idx="2252">
                  <c:v>70.84</c:v>
                </c:pt>
                <c:pt idx="2253">
                  <c:v>74.569999999999993</c:v>
                </c:pt>
                <c:pt idx="2254">
                  <c:v>50.95</c:v>
                </c:pt>
                <c:pt idx="2255">
                  <c:v>53.44</c:v>
                </c:pt>
                <c:pt idx="2256">
                  <c:v>64</c:v>
                </c:pt>
                <c:pt idx="2257">
                  <c:v>50.95</c:v>
                </c:pt>
                <c:pt idx="2258">
                  <c:v>54.68</c:v>
                </c:pt>
                <c:pt idx="2259">
                  <c:v>56.55</c:v>
                </c:pt>
                <c:pt idx="2260">
                  <c:v>52.82</c:v>
                </c:pt>
                <c:pt idx="2261">
                  <c:v>60.9</c:v>
                </c:pt>
                <c:pt idx="2262">
                  <c:v>49.71</c:v>
                </c:pt>
                <c:pt idx="2263">
                  <c:v>64.63</c:v>
                </c:pt>
                <c:pt idx="2264">
                  <c:v>59.65</c:v>
                </c:pt>
                <c:pt idx="2265">
                  <c:v>67.73</c:v>
                </c:pt>
                <c:pt idx="2266">
                  <c:v>50.33</c:v>
                </c:pt>
                <c:pt idx="2267">
                  <c:v>66.489999999999995</c:v>
                </c:pt>
                <c:pt idx="2268">
                  <c:v>100</c:v>
                </c:pt>
                <c:pt idx="2269">
                  <c:v>84.71</c:v>
                </c:pt>
                <c:pt idx="2270">
                  <c:v>100</c:v>
                </c:pt>
                <c:pt idx="2271">
                  <c:v>100</c:v>
                </c:pt>
                <c:pt idx="2272">
                  <c:v>99.55</c:v>
                </c:pt>
                <c:pt idx="2273">
                  <c:v>36.07</c:v>
                </c:pt>
                <c:pt idx="2274">
                  <c:v>60.28</c:v>
                </c:pt>
                <c:pt idx="2275">
                  <c:v>49.71</c:v>
                </c:pt>
                <c:pt idx="2276">
                  <c:v>75.63</c:v>
                </c:pt>
                <c:pt idx="2277">
                  <c:v>68.52</c:v>
                </c:pt>
                <c:pt idx="2278">
                  <c:v>62.7</c:v>
                </c:pt>
                <c:pt idx="2279">
                  <c:v>60.76</c:v>
                </c:pt>
                <c:pt idx="2280">
                  <c:v>58.18</c:v>
                </c:pt>
                <c:pt idx="2281">
                  <c:v>54.94</c:v>
                </c:pt>
                <c:pt idx="2282">
                  <c:v>74.98</c:v>
                </c:pt>
                <c:pt idx="2283">
                  <c:v>64.64</c:v>
                </c:pt>
                <c:pt idx="2284">
                  <c:v>54.94</c:v>
                </c:pt>
                <c:pt idx="2285">
                  <c:v>58.82</c:v>
                </c:pt>
                <c:pt idx="2286">
                  <c:v>62.05</c:v>
                </c:pt>
                <c:pt idx="2287">
                  <c:v>73.040000000000006</c:v>
                </c:pt>
                <c:pt idx="2288">
                  <c:v>69.16</c:v>
                </c:pt>
                <c:pt idx="2289">
                  <c:v>61.41</c:v>
                </c:pt>
                <c:pt idx="2290">
                  <c:v>63.35</c:v>
                </c:pt>
                <c:pt idx="2291">
                  <c:v>77.569999999999993</c:v>
                </c:pt>
                <c:pt idx="2292">
                  <c:v>71.75</c:v>
                </c:pt>
                <c:pt idx="2293">
                  <c:v>73.040000000000006</c:v>
                </c:pt>
                <c:pt idx="2294">
                  <c:v>56.24</c:v>
                </c:pt>
                <c:pt idx="2295">
                  <c:v>100</c:v>
                </c:pt>
                <c:pt idx="2296">
                  <c:v>73.69</c:v>
                </c:pt>
                <c:pt idx="2297">
                  <c:v>100</c:v>
                </c:pt>
                <c:pt idx="2298">
                  <c:v>100</c:v>
                </c:pt>
                <c:pt idx="2299">
                  <c:v>100</c:v>
                </c:pt>
                <c:pt idx="2300">
                  <c:v>100</c:v>
                </c:pt>
                <c:pt idx="2301">
                  <c:v>69.16</c:v>
                </c:pt>
                <c:pt idx="2302">
                  <c:v>61.41</c:v>
                </c:pt>
                <c:pt idx="2303">
                  <c:v>72.92</c:v>
                </c:pt>
                <c:pt idx="2304">
                  <c:v>72.23</c:v>
                </c:pt>
                <c:pt idx="2305">
                  <c:v>57.1</c:v>
                </c:pt>
                <c:pt idx="2306">
                  <c:v>81.86</c:v>
                </c:pt>
                <c:pt idx="2307">
                  <c:v>73.61</c:v>
                </c:pt>
                <c:pt idx="2308">
                  <c:v>59.16</c:v>
                </c:pt>
                <c:pt idx="2309">
                  <c:v>66.040000000000006</c:v>
                </c:pt>
                <c:pt idx="2310">
                  <c:v>77.73</c:v>
                </c:pt>
                <c:pt idx="2311">
                  <c:v>61.22</c:v>
                </c:pt>
                <c:pt idx="2312">
                  <c:v>79.11</c:v>
                </c:pt>
                <c:pt idx="2313">
                  <c:v>63.97</c:v>
                </c:pt>
                <c:pt idx="2314">
                  <c:v>81.86</c:v>
                </c:pt>
                <c:pt idx="2315">
                  <c:v>79.8</c:v>
                </c:pt>
                <c:pt idx="2316">
                  <c:v>66.040000000000006</c:v>
                </c:pt>
                <c:pt idx="2317">
                  <c:v>59.16</c:v>
                </c:pt>
                <c:pt idx="2318">
                  <c:v>81.17</c:v>
                </c:pt>
                <c:pt idx="2319">
                  <c:v>59.16</c:v>
                </c:pt>
                <c:pt idx="2320">
                  <c:v>44.51</c:v>
                </c:pt>
                <c:pt idx="2321">
                  <c:v>72.33</c:v>
                </c:pt>
                <c:pt idx="2322">
                  <c:v>82.26</c:v>
                </c:pt>
                <c:pt idx="2323">
                  <c:v>100</c:v>
                </c:pt>
                <c:pt idx="2324">
                  <c:v>67.41</c:v>
                </c:pt>
                <c:pt idx="2325">
                  <c:v>77.73</c:v>
                </c:pt>
                <c:pt idx="2326">
                  <c:v>61.22</c:v>
                </c:pt>
                <c:pt idx="2327">
                  <c:v>100</c:v>
                </c:pt>
                <c:pt idx="2328">
                  <c:v>86.74</c:v>
                </c:pt>
                <c:pt idx="2329">
                  <c:v>89.8</c:v>
                </c:pt>
                <c:pt idx="2330">
                  <c:v>100</c:v>
                </c:pt>
                <c:pt idx="2331">
                  <c:v>100</c:v>
                </c:pt>
                <c:pt idx="2332">
                  <c:v>100</c:v>
                </c:pt>
                <c:pt idx="2333">
                  <c:v>100</c:v>
                </c:pt>
                <c:pt idx="2334">
                  <c:v>85.72</c:v>
                </c:pt>
                <c:pt idx="2335">
                  <c:v>100</c:v>
                </c:pt>
                <c:pt idx="2336">
                  <c:v>100</c:v>
                </c:pt>
                <c:pt idx="2337">
                  <c:v>100</c:v>
                </c:pt>
                <c:pt idx="2338">
                  <c:v>100</c:v>
                </c:pt>
                <c:pt idx="2339">
                  <c:v>97.97</c:v>
                </c:pt>
                <c:pt idx="2340">
                  <c:v>100</c:v>
                </c:pt>
                <c:pt idx="2341">
                  <c:v>100</c:v>
                </c:pt>
                <c:pt idx="2342">
                  <c:v>100</c:v>
                </c:pt>
                <c:pt idx="2343">
                  <c:v>84.7</c:v>
                </c:pt>
                <c:pt idx="2344">
                  <c:v>100</c:v>
                </c:pt>
                <c:pt idx="2345">
                  <c:v>100</c:v>
                </c:pt>
                <c:pt idx="2346">
                  <c:v>71.02</c:v>
                </c:pt>
                <c:pt idx="2347">
                  <c:v>100</c:v>
                </c:pt>
                <c:pt idx="2348">
                  <c:v>100</c:v>
                </c:pt>
                <c:pt idx="2349">
                  <c:v>100</c:v>
                </c:pt>
                <c:pt idx="2350">
                  <c:v>48.98</c:v>
                </c:pt>
                <c:pt idx="2351">
                  <c:v>100</c:v>
                </c:pt>
                <c:pt idx="2352">
                  <c:v>40.15</c:v>
                </c:pt>
                <c:pt idx="2353">
                  <c:v>50.62</c:v>
                </c:pt>
                <c:pt idx="2354">
                  <c:v>50.19</c:v>
                </c:pt>
                <c:pt idx="2355">
                  <c:v>36.659999999999997</c:v>
                </c:pt>
                <c:pt idx="2356">
                  <c:v>41.02</c:v>
                </c:pt>
                <c:pt idx="2357">
                  <c:v>51.93</c:v>
                </c:pt>
                <c:pt idx="2358">
                  <c:v>38.4</c:v>
                </c:pt>
                <c:pt idx="2359">
                  <c:v>41.02</c:v>
                </c:pt>
                <c:pt idx="2360">
                  <c:v>46.26</c:v>
                </c:pt>
                <c:pt idx="2361">
                  <c:v>35.35</c:v>
                </c:pt>
                <c:pt idx="2362">
                  <c:v>51.93</c:v>
                </c:pt>
                <c:pt idx="2363">
                  <c:v>37.97</c:v>
                </c:pt>
                <c:pt idx="2364">
                  <c:v>45.39</c:v>
                </c:pt>
                <c:pt idx="2365">
                  <c:v>51.93</c:v>
                </c:pt>
                <c:pt idx="2366">
                  <c:v>48.44</c:v>
                </c:pt>
                <c:pt idx="2367">
                  <c:v>43.64</c:v>
                </c:pt>
                <c:pt idx="2368">
                  <c:v>47.57</c:v>
                </c:pt>
                <c:pt idx="2369">
                  <c:v>51.93</c:v>
                </c:pt>
                <c:pt idx="2370">
                  <c:v>50.62</c:v>
                </c:pt>
                <c:pt idx="2371">
                  <c:v>82.21</c:v>
                </c:pt>
                <c:pt idx="2372">
                  <c:v>82.59</c:v>
                </c:pt>
                <c:pt idx="2373">
                  <c:v>65.8</c:v>
                </c:pt>
                <c:pt idx="2374">
                  <c:v>100</c:v>
                </c:pt>
                <c:pt idx="2375">
                  <c:v>36.659999999999997</c:v>
                </c:pt>
                <c:pt idx="2376">
                  <c:v>35.35</c:v>
                </c:pt>
                <c:pt idx="2377">
                  <c:v>51.93</c:v>
                </c:pt>
                <c:pt idx="2378">
                  <c:v>100</c:v>
                </c:pt>
                <c:pt idx="2379">
                  <c:v>100</c:v>
                </c:pt>
                <c:pt idx="2380">
                  <c:v>100</c:v>
                </c:pt>
                <c:pt idx="2381">
                  <c:v>100</c:v>
                </c:pt>
                <c:pt idx="2382">
                  <c:v>100</c:v>
                </c:pt>
                <c:pt idx="2383">
                  <c:v>94.92</c:v>
                </c:pt>
                <c:pt idx="2384">
                  <c:v>100</c:v>
                </c:pt>
                <c:pt idx="2385">
                  <c:v>100</c:v>
                </c:pt>
                <c:pt idx="2386">
                  <c:v>100</c:v>
                </c:pt>
                <c:pt idx="2387">
                  <c:v>94.92</c:v>
                </c:pt>
                <c:pt idx="2388">
                  <c:v>100</c:v>
                </c:pt>
                <c:pt idx="2389">
                  <c:v>100</c:v>
                </c:pt>
                <c:pt idx="2390">
                  <c:v>100</c:v>
                </c:pt>
                <c:pt idx="2391">
                  <c:v>100</c:v>
                </c:pt>
                <c:pt idx="2392">
                  <c:v>98.39</c:v>
                </c:pt>
                <c:pt idx="2393">
                  <c:v>100</c:v>
                </c:pt>
                <c:pt idx="2394">
                  <c:v>100</c:v>
                </c:pt>
                <c:pt idx="2395">
                  <c:v>100</c:v>
                </c:pt>
                <c:pt idx="2396">
                  <c:v>100</c:v>
                </c:pt>
                <c:pt idx="2397">
                  <c:v>100</c:v>
                </c:pt>
                <c:pt idx="2398">
                  <c:v>100</c:v>
                </c:pt>
                <c:pt idx="2399">
                  <c:v>71.400000000000006</c:v>
                </c:pt>
                <c:pt idx="2400">
                  <c:v>100</c:v>
                </c:pt>
                <c:pt idx="2401">
                  <c:v>56.55</c:v>
                </c:pt>
                <c:pt idx="2402">
                  <c:v>100</c:v>
                </c:pt>
                <c:pt idx="2403">
                  <c:v>100</c:v>
                </c:pt>
                <c:pt idx="2404">
                  <c:v>100</c:v>
                </c:pt>
                <c:pt idx="2405">
                  <c:v>100</c:v>
                </c:pt>
                <c:pt idx="2406">
                  <c:v>53.31</c:v>
                </c:pt>
                <c:pt idx="2407">
                  <c:v>49.21</c:v>
                </c:pt>
                <c:pt idx="2408">
                  <c:v>69.12</c:v>
                </c:pt>
                <c:pt idx="2409">
                  <c:v>49.79</c:v>
                </c:pt>
                <c:pt idx="2410">
                  <c:v>57.41</c:v>
                </c:pt>
                <c:pt idx="2411">
                  <c:v>66.78</c:v>
                </c:pt>
                <c:pt idx="2412">
                  <c:v>64.44</c:v>
                </c:pt>
                <c:pt idx="2413">
                  <c:v>48.62</c:v>
                </c:pt>
                <c:pt idx="2414">
                  <c:v>62.09</c:v>
                </c:pt>
                <c:pt idx="2415">
                  <c:v>65.61</c:v>
                </c:pt>
                <c:pt idx="2416">
                  <c:v>68.540000000000006</c:v>
                </c:pt>
                <c:pt idx="2417">
                  <c:v>52.14</c:v>
                </c:pt>
                <c:pt idx="2418">
                  <c:v>63.85</c:v>
                </c:pt>
                <c:pt idx="2419">
                  <c:v>56.82</c:v>
                </c:pt>
                <c:pt idx="2420">
                  <c:v>66.78</c:v>
                </c:pt>
                <c:pt idx="2421">
                  <c:v>55.07</c:v>
                </c:pt>
                <c:pt idx="2422">
                  <c:v>60.34</c:v>
                </c:pt>
                <c:pt idx="2423">
                  <c:v>61.51</c:v>
                </c:pt>
                <c:pt idx="2424">
                  <c:v>100</c:v>
                </c:pt>
                <c:pt idx="2425">
                  <c:v>100</c:v>
                </c:pt>
                <c:pt idx="2426">
                  <c:v>100</c:v>
                </c:pt>
                <c:pt idx="2427">
                  <c:v>64.930000000000007</c:v>
                </c:pt>
                <c:pt idx="2428">
                  <c:v>58.58</c:v>
                </c:pt>
                <c:pt idx="2429">
                  <c:v>60.06</c:v>
                </c:pt>
                <c:pt idx="2430">
                  <c:v>100</c:v>
                </c:pt>
                <c:pt idx="2431">
                  <c:v>63.85</c:v>
                </c:pt>
                <c:pt idx="2432">
                  <c:v>82.99</c:v>
                </c:pt>
                <c:pt idx="2433">
                  <c:v>74.849999999999994</c:v>
                </c:pt>
                <c:pt idx="2434">
                  <c:v>96</c:v>
                </c:pt>
                <c:pt idx="2435">
                  <c:v>81.36</c:v>
                </c:pt>
                <c:pt idx="2436">
                  <c:v>71.599999999999994</c:v>
                </c:pt>
                <c:pt idx="2437">
                  <c:v>80.55</c:v>
                </c:pt>
                <c:pt idx="2438">
                  <c:v>93.56</c:v>
                </c:pt>
                <c:pt idx="2439">
                  <c:v>66.72</c:v>
                </c:pt>
                <c:pt idx="2440">
                  <c:v>80.55</c:v>
                </c:pt>
                <c:pt idx="2441">
                  <c:v>77.290000000000006</c:v>
                </c:pt>
                <c:pt idx="2442">
                  <c:v>68.34</c:v>
                </c:pt>
                <c:pt idx="2443">
                  <c:v>72.41</c:v>
                </c:pt>
                <c:pt idx="2444">
                  <c:v>89.5</c:v>
                </c:pt>
                <c:pt idx="2445">
                  <c:v>70.78</c:v>
                </c:pt>
                <c:pt idx="2446">
                  <c:v>78.92</c:v>
                </c:pt>
                <c:pt idx="2447">
                  <c:v>80.55</c:v>
                </c:pt>
                <c:pt idx="2448">
                  <c:v>88.68</c:v>
                </c:pt>
                <c:pt idx="2449">
                  <c:v>77.290000000000006</c:v>
                </c:pt>
                <c:pt idx="2450">
                  <c:v>100</c:v>
                </c:pt>
                <c:pt idx="2451">
                  <c:v>100</c:v>
                </c:pt>
                <c:pt idx="2452">
                  <c:v>100</c:v>
                </c:pt>
                <c:pt idx="2453">
                  <c:v>100</c:v>
                </c:pt>
                <c:pt idx="2454">
                  <c:v>100</c:v>
                </c:pt>
                <c:pt idx="2455">
                  <c:v>100</c:v>
                </c:pt>
                <c:pt idx="2456">
                  <c:v>68.34</c:v>
                </c:pt>
                <c:pt idx="2457">
                  <c:v>70.67</c:v>
                </c:pt>
                <c:pt idx="2458">
                  <c:v>76.67</c:v>
                </c:pt>
                <c:pt idx="2459">
                  <c:v>60</c:v>
                </c:pt>
                <c:pt idx="2460">
                  <c:v>64</c:v>
                </c:pt>
                <c:pt idx="2461">
                  <c:v>64.67</c:v>
                </c:pt>
                <c:pt idx="2462">
                  <c:v>75.34</c:v>
                </c:pt>
                <c:pt idx="2463">
                  <c:v>76</c:v>
                </c:pt>
                <c:pt idx="2464">
                  <c:v>54</c:v>
                </c:pt>
                <c:pt idx="2465">
                  <c:v>64.67</c:v>
                </c:pt>
                <c:pt idx="2466">
                  <c:v>74.67</c:v>
                </c:pt>
                <c:pt idx="2467">
                  <c:v>62.67</c:v>
                </c:pt>
                <c:pt idx="2468">
                  <c:v>70.67</c:v>
                </c:pt>
                <c:pt idx="2469">
                  <c:v>71.34</c:v>
                </c:pt>
                <c:pt idx="2470">
                  <c:v>62</c:v>
                </c:pt>
                <c:pt idx="2471">
                  <c:v>65.34</c:v>
                </c:pt>
                <c:pt idx="2472">
                  <c:v>78.67</c:v>
                </c:pt>
                <c:pt idx="2473">
                  <c:v>75.34</c:v>
                </c:pt>
                <c:pt idx="2474">
                  <c:v>54</c:v>
                </c:pt>
                <c:pt idx="2475">
                  <c:v>62</c:v>
                </c:pt>
                <c:pt idx="2476">
                  <c:v>60</c:v>
                </c:pt>
                <c:pt idx="2477">
                  <c:v>100</c:v>
                </c:pt>
                <c:pt idx="2478">
                  <c:v>76.67</c:v>
                </c:pt>
                <c:pt idx="2479">
                  <c:v>100</c:v>
                </c:pt>
                <c:pt idx="2480">
                  <c:v>77.34</c:v>
                </c:pt>
                <c:pt idx="2481">
                  <c:v>66.67</c:v>
                </c:pt>
                <c:pt idx="2482">
                  <c:v>71.34</c:v>
                </c:pt>
                <c:pt idx="2483">
                  <c:v>100</c:v>
                </c:pt>
                <c:pt idx="2484">
                  <c:v>82.21</c:v>
                </c:pt>
                <c:pt idx="2485">
                  <c:v>77.64</c:v>
                </c:pt>
                <c:pt idx="2486">
                  <c:v>100</c:v>
                </c:pt>
                <c:pt idx="2487">
                  <c:v>100</c:v>
                </c:pt>
                <c:pt idx="2488">
                  <c:v>98.65</c:v>
                </c:pt>
                <c:pt idx="2489">
                  <c:v>83.12</c:v>
                </c:pt>
                <c:pt idx="2490">
                  <c:v>78.55</c:v>
                </c:pt>
                <c:pt idx="2491">
                  <c:v>100</c:v>
                </c:pt>
                <c:pt idx="2492">
                  <c:v>100</c:v>
                </c:pt>
                <c:pt idx="2493">
                  <c:v>91.34</c:v>
                </c:pt>
                <c:pt idx="2494">
                  <c:v>84.03</c:v>
                </c:pt>
                <c:pt idx="2495">
                  <c:v>89.51</c:v>
                </c:pt>
                <c:pt idx="2496">
                  <c:v>83.12</c:v>
                </c:pt>
                <c:pt idx="2497">
                  <c:v>100</c:v>
                </c:pt>
                <c:pt idx="2498">
                  <c:v>100</c:v>
                </c:pt>
                <c:pt idx="2499">
                  <c:v>82.21</c:v>
                </c:pt>
                <c:pt idx="2500">
                  <c:v>100</c:v>
                </c:pt>
                <c:pt idx="2501">
                  <c:v>88.6</c:v>
                </c:pt>
                <c:pt idx="2502">
                  <c:v>100</c:v>
                </c:pt>
                <c:pt idx="2503">
                  <c:v>60.54</c:v>
                </c:pt>
                <c:pt idx="2504">
                  <c:v>81.87</c:v>
                </c:pt>
                <c:pt idx="2505">
                  <c:v>100</c:v>
                </c:pt>
                <c:pt idx="2506">
                  <c:v>87.69</c:v>
                </c:pt>
                <c:pt idx="2507">
                  <c:v>100</c:v>
                </c:pt>
                <c:pt idx="2508">
                  <c:v>91.34</c:v>
                </c:pt>
                <c:pt idx="2509">
                  <c:v>70.150000000000006</c:v>
                </c:pt>
                <c:pt idx="2510">
                  <c:v>79.680000000000007</c:v>
                </c:pt>
                <c:pt idx="2511">
                  <c:v>97</c:v>
                </c:pt>
                <c:pt idx="2512">
                  <c:v>84.01</c:v>
                </c:pt>
                <c:pt idx="2513">
                  <c:v>87.48</c:v>
                </c:pt>
                <c:pt idx="2514">
                  <c:v>100</c:v>
                </c:pt>
                <c:pt idx="2515">
                  <c:v>88.34</c:v>
                </c:pt>
                <c:pt idx="2516">
                  <c:v>94.4</c:v>
                </c:pt>
                <c:pt idx="2517">
                  <c:v>94.4</c:v>
                </c:pt>
                <c:pt idx="2518">
                  <c:v>80.55</c:v>
                </c:pt>
                <c:pt idx="2519">
                  <c:v>97</c:v>
                </c:pt>
                <c:pt idx="2520">
                  <c:v>88.34</c:v>
                </c:pt>
                <c:pt idx="2521">
                  <c:v>100</c:v>
                </c:pt>
                <c:pt idx="2522">
                  <c:v>100</c:v>
                </c:pt>
                <c:pt idx="2523">
                  <c:v>86.61</c:v>
                </c:pt>
                <c:pt idx="2524">
                  <c:v>71.89</c:v>
                </c:pt>
                <c:pt idx="2525">
                  <c:v>91.81</c:v>
                </c:pt>
                <c:pt idx="2526">
                  <c:v>76.22</c:v>
                </c:pt>
                <c:pt idx="2527">
                  <c:v>100</c:v>
                </c:pt>
                <c:pt idx="2528">
                  <c:v>70.3</c:v>
                </c:pt>
                <c:pt idx="2529">
                  <c:v>100</c:v>
                </c:pt>
                <c:pt idx="2530">
                  <c:v>100</c:v>
                </c:pt>
                <c:pt idx="2531">
                  <c:v>100</c:v>
                </c:pt>
                <c:pt idx="2532">
                  <c:v>80.55</c:v>
                </c:pt>
                <c:pt idx="2533">
                  <c:v>100</c:v>
                </c:pt>
                <c:pt idx="2534">
                  <c:v>100</c:v>
                </c:pt>
                <c:pt idx="2535">
                  <c:v>94.14</c:v>
                </c:pt>
                <c:pt idx="2536">
                  <c:v>85.99</c:v>
                </c:pt>
                <c:pt idx="2537">
                  <c:v>100</c:v>
                </c:pt>
                <c:pt idx="2538">
                  <c:v>91.43</c:v>
                </c:pt>
                <c:pt idx="2539">
                  <c:v>100</c:v>
                </c:pt>
                <c:pt idx="2540">
                  <c:v>96.86</c:v>
                </c:pt>
                <c:pt idx="2541">
                  <c:v>99.57</c:v>
                </c:pt>
                <c:pt idx="2542">
                  <c:v>90.52</c:v>
                </c:pt>
                <c:pt idx="2543">
                  <c:v>88.71</c:v>
                </c:pt>
                <c:pt idx="2544">
                  <c:v>100</c:v>
                </c:pt>
                <c:pt idx="2545">
                  <c:v>95.95</c:v>
                </c:pt>
                <c:pt idx="2546">
                  <c:v>94.14</c:v>
                </c:pt>
                <c:pt idx="2547">
                  <c:v>90.52</c:v>
                </c:pt>
                <c:pt idx="2548">
                  <c:v>94.14</c:v>
                </c:pt>
                <c:pt idx="2549">
                  <c:v>100</c:v>
                </c:pt>
                <c:pt idx="2550">
                  <c:v>97.76</c:v>
                </c:pt>
                <c:pt idx="2551">
                  <c:v>93.24</c:v>
                </c:pt>
                <c:pt idx="2552">
                  <c:v>100</c:v>
                </c:pt>
                <c:pt idx="2553">
                  <c:v>71.25</c:v>
                </c:pt>
                <c:pt idx="2554">
                  <c:v>100</c:v>
                </c:pt>
                <c:pt idx="2555">
                  <c:v>45.39</c:v>
                </c:pt>
                <c:pt idx="2556">
                  <c:v>84.41</c:v>
                </c:pt>
                <c:pt idx="2557">
                  <c:v>85.76</c:v>
                </c:pt>
                <c:pt idx="2558">
                  <c:v>100</c:v>
                </c:pt>
                <c:pt idx="2559">
                  <c:v>87.8</c:v>
                </c:pt>
                <c:pt idx="2560">
                  <c:v>95.95</c:v>
                </c:pt>
                <c:pt idx="2561">
                  <c:v>100</c:v>
                </c:pt>
                <c:pt idx="2562">
                  <c:v>100</c:v>
                </c:pt>
                <c:pt idx="2563">
                  <c:v>100</c:v>
                </c:pt>
                <c:pt idx="2564">
                  <c:v>82.77</c:v>
                </c:pt>
                <c:pt idx="2565">
                  <c:v>100</c:v>
                </c:pt>
                <c:pt idx="2566">
                  <c:v>100</c:v>
                </c:pt>
                <c:pt idx="2567">
                  <c:v>87.75</c:v>
                </c:pt>
                <c:pt idx="2568">
                  <c:v>100</c:v>
                </c:pt>
                <c:pt idx="2569">
                  <c:v>99.72</c:v>
                </c:pt>
                <c:pt idx="2570">
                  <c:v>87.75</c:v>
                </c:pt>
                <c:pt idx="2571">
                  <c:v>88.75</c:v>
                </c:pt>
                <c:pt idx="2572">
                  <c:v>100</c:v>
                </c:pt>
                <c:pt idx="2573">
                  <c:v>90.75</c:v>
                </c:pt>
                <c:pt idx="2574">
                  <c:v>100</c:v>
                </c:pt>
                <c:pt idx="2575">
                  <c:v>100</c:v>
                </c:pt>
                <c:pt idx="2576">
                  <c:v>100</c:v>
                </c:pt>
                <c:pt idx="2577">
                  <c:v>88.75</c:v>
                </c:pt>
                <c:pt idx="2578">
                  <c:v>100</c:v>
                </c:pt>
                <c:pt idx="2579">
                  <c:v>100</c:v>
                </c:pt>
                <c:pt idx="2580">
                  <c:v>87.75</c:v>
                </c:pt>
                <c:pt idx="2581">
                  <c:v>100</c:v>
                </c:pt>
                <c:pt idx="2582">
                  <c:v>100</c:v>
                </c:pt>
                <c:pt idx="2583">
                  <c:v>100</c:v>
                </c:pt>
                <c:pt idx="2584">
                  <c:v>83.84</c:v>
                </c:pt>
                <c:pt idx="2585">
                  <c:v>86.76</c:v>
                </c:pt>
                <c:pt idx="2586">
                  <c:v>88.75</c:v>
                </c:pt>
                <c:pt idx="2587">
                  <c:v>100</c:v>
                </c:pt>
                <c:pt idx="2588">
                  <c:v>65.77</c:v>
                </c:pt>
                <c:pt idx="2589">
                  <c:v>65.77</c:v>
                </c:pt>
                <c:pt idx="2590">
                  <c:v>85.29</c:v>
                </c:pt>
                <c:pt idx="2591">
                  <c:v>85.29</c:v>
                </c:pt>
                <c:pt idx="2592">
                  <c:v>64.33</c:v>
                </c:pt>
                <c:pt idx="2593">
                  <c:v>70.11</c:v>
                </c:pt>
                <c:pt idx="2594">
                  <c:v>76.62</c:v>
                </c:pt>
                <c:pt idx="2595">
                  <c:v>57.82</c:v>
                </c:pt>
                <c:pt idx="2596">
                  <c:v>78.790000000000006</c:v>
                </c:pt>
                <c:pt idx="2597">
                  <c:v>74.45</c:v>
                </c:pt>
                <c:pt idx="2598">
                  <c:v>80.95</c:v>
                </c:pt>
                <c:pt idx="2599">
                  <c:v>82.4</c:v>
                </c:pt>
                <c:pt idx="2600">
                  <c:v>75.89</c:v>
                </c:pt>
                <c:pt idx="2601">
                  <c:v>68.67</c:v>
                </c:pt>
                <c:pt idx="2602">
                  <c:v>62.16</c:v>
                </c:pt>
                <c:pt idx="2603">
                  <c:v>65.77</c:v>
                </c:pt>
                <c:pt idx="2604">
                  <c:v>58.55</c:v>
                </c:pt>
                <c:pt idx="2605">
                  <c:v>75.17</c:v>
                </c:pt>
                <c:pt idx="2606">
                  <c:v>74.45</c:v>
                </c:pt>
                <c:pt idx="2607">
                  <c:v>96.31</c:v>
                </c:pt>
                <c:pt idx="2608">
                  <c:v>74.349999999999994</c:v>
                </c:pt>
                <c:pt idx="2609">
                  <c:v>75.349999999999994</c:v>
                </c:pt>
                <c:pt idx="2610">
                  <c:v>70.33</c:v>
                </c:pt>
                <c:pt idx="2611">
                  <c:v>100</c:v>
                </c:pt>
                <c:pt idx="2612">
                  <c:v>66.5</c:v>
                </c:pt>
                <c:pt idx="2613">
                  <c:v>75.89</c:v>
                </c:pt>
                <c:pt idx="2614">
                  <c:v>100</c:v>
                </c:pt>
                <c:pt idx="2615">
                  <c:v>100</c:v>
                </c:pt>
                <c:pt idx="2616">
                  <c:v>100</c:v>
                </c:pt>
                <c:pt idx="2617">
                  <c:v>100</c:v>
                </c:pt>
                <c:pt idx="2618">
                  <c:v>100</c:v>
                </c:pt>
                <c:pt idx="2619">
                  <c:v>81.93</c:v>
                </c:pt>
                <c:pt idx="2620">
                  <c:v>85.98</c:v>
                </c:pt>
                <c:pt idx="2621">
                  <c:v>86.99</c:v>
                </c:pt>
                <c:pt idx="2622">
                  <c:v>89.01</c:v>
                </c:pt>
                <c:pt idx="2623">
                  <c:v>100</c:v>
                </c:pt>
                <c:pt idx="2624">
                  <c:v>88</c:v>
                </c:pt>
                <c:pt idx="2625">
                  <c:v>100</c:v>
                </c:pt>
                <c:pt idx="2626">
                  <c:v>100</c:v>
                </c:pt>
                <c:pt idx="2627">
                  <c:v>80.92</c:v>
                </c:pt>
                <c:pt idx="2628">
                  <c:v>88</c:v>
                </c:pt>
                <c:pt idx="2629">
                  <c:v>85.98</c:v>
                </c:pt>
                <c:pt idx="2630">
                  <c:v>100</c:v>
                </c:pt>
                <c:pt idx="2631">
                  <c:v>100</c:v>
                </c:pt>
                <c:pt idx="2632">
                  <c:v>99.13</c:v>
                </c:pt>
                <c:pt idx="2633">
                  <c:v>100</c:v>
                </c:pt>
                <c:pt idx="2634">
                  <c:v>100</c:v>
                </c:pt>
                <c:pt idx="2635">
                  <c:v>82.83</c:v>
                </c:pt>
                <c:pt idx="2636">
                  <c:v>100</c:v>
                </c:pt>
                <c:pt idx="2637">
                  <c:v>100</c:v>
                </c:pt>
                <c:pt idx="2638">
                  <c:v>54.84</c:v>
                </c:pt>
                <c:pt idx="2639">
                  <c:v>100</c:v>
                </c:pt>
                <c:pt idx="2640">
                  <c:v>80.92</c:v>
                </c:pt>
                <c:pt idx="2641">
                  <c:v>100</c:v>
                </c:pt>
                <c:pt idx="2642">
                  <c:v>100</c:v>
                </c:pt>
                <c:pt idx="2643">
                  <c:v>99.67</c:v>
                </c:pt>
                <c:pt idx="2644">
                  <c:v>100</c:v>
                </c:pt>
                <c:pt idx="2645">
                  <c:v>100</c:v>
                </c:pt>
                <c:pt idx="2646">
                  <c:v>100</c:v>
                </c:pt>
                <c:pt idx="2647">
                  <c:v>100</c:v>
                </c:pt>
                <c:pt idx="2648">
                  <c:v>100</c:v>
                </c:pt>
                <c:pt idx="2649">
                  <c:v>96.11</c:v>
                </c:pt>
                <c:pt idx="2650">
                  <c:v>100</c:v>
                </c:pt>
                <c:pt idx="2651">
                  <c:v>100</c:v>
                </c:pt>
                <c:pt idx="2652">
                  <c:v>100</c:v>
                </c:pt>
                <c:pt idx="2653">
                  <c:v>100</c:v>
                </c:pt>
                <c:pt idx="2654">
                  <c:v>100</c:v>
                </c:pt>
                <c:pt idx="2655">
                  <c:v>100</c:v>
                </c:pt>
                <c:pt idx="2656">
                  <c:v>100</c:v>
                </c:pt>
                <c:pt idx="2657">
                  <c:v>100</c:v>
                </c:pt>
                <c:pt idx="2658">
                  <c:v>100</c:v>
                </c:pt>
                <c:pt idx="2659">
                  <c:v>68.8</c:v>
                </c:pt>
                <c:pt idx="2660">
                  <c:v>72.42</c:v>
                </c:pt>
                <c:pt idx="2661">
                  <c:v>66.73</c:v>
                </c:pt>
                <c:pt idx="2662">
                  <c:v>100</c:v>
                </c:pt>
                <c:pt idx="2663">
                  <c:v>100</c:v>
                </c:pt>
                <c:pt idx="2664">
                  <c:v>96.11</c:v>
                </c:pt>
                <c:pt idx="2665">
                  <c:v>100</c:v>
                </c:pt>
                <c:pt idx="2666">
                  <c:v>74.400000000000006</c:v>
                </c:pt>
                <c:pt idx="2667">
                  <c:v>76</c:v>
                </c:pt>
                <c:pt idx="2668">
                  <c:v>96</c:v>
                </c:pt>
                <c:pt idx="2669">
                  <c:v>86.4</c:v>
                </c:pt>
                <c:pt idx="2670">
                  <c:v>96</c:v>
                </c:pt>
                <c:pt idx="2671">
                  <c:v>82.4</c:v>
                </c:pt>
                <c:pt idx="2672">
                  <c:v>86.4</c:v>
                </c:pt>
                <c:pt idx="2673">
                  <c:v>67.2</c:v>
                </c:pt>
                <c:pt idx="2674">
                  <c:v>92</c:v>
                </c:pt>
                <c:pt idx="2675">
                  <c:v>67.2</c:v>
                </c:pt>
                <c:pt idx="2676">
                  <c:v>76</c:v>
                </c:pt>
                <c:pt idx="2677">
                  <c:v>73.599999999999994</c:v>
                </c:pt>
                <c:pt idx="2678">
                  <c:v>69.599999999999994</c:v>
                </c:pt>
                <c:pt idx="2679">
                  <c:v>80.8</c:v>
                </c:pt>
                <c:pt idx="2680">
                  <c:v>87.2</c:v>
                </c:pt>
                <c:pt idx="2681">
                  <c:v>75.2</c:v>
                </c:pt>
                <c:pt idx="2682">
                  <c:v>64</c:v>
                </c:pt>
                <c:pt idx="2683">
                  <c:v>100</c:v>
                </c:pt>
                <c:pt idx="2684">
                  <c:v>81.95</c:v>
                </c:pt>
                <c:pt idx="2685">
                  <c:v>100</c:v>
                </c:pt>
                <c:pt idx="2686">
                  <c:v>100</c:v>
                </c:pt>
                <c:pt idx="2687">
                  <c:v>94.34</c:v>
                </c:pt>
                <c:pt idx="2688">
                  <c:v>65.599999999999994</c:v>
                </c:pt>
                <c:pt idx="2689">
                  <c:v>92</c:v>
                </c:pt>
                <c:pt idx="2690">
                  <c:v>67.2</c:v>
                </c:pt>
                <c:pt idx="2691">
                  <c:v>81.14</c:v>
                </c:pt>
                <c:pt idx="2692">
                  <c:v>100</c:v>
                </c:pt>
                <c:pt idx="2693">
                  <c:v>91.15</c:v>
                </c:pt>
                <c:pt idx="2694">
                  <c:v>100</c:v>
                </c:pt>
                <c:pt idx="2695">
                  <c:v>88.15</c:v>
                </c:pt>
                <c:pt idx="2696">
                  <c:v>100</c:v>
                </c:pt>
                <c:pt idx="2697">
                  <c:v>92.16</c:v>
                </c:pt>
                <c:pt idx="2698">
                  <c:v>100</c:v>
                </c:pt>
                <c:pt idx="2699">
                  <c:v>92.16</c:v>
                </c:pt>
                <c:pt idx="2700">
                  <c:v>100</c:v>
                </c:pt>
                <c:pt idx="2701">
                  <c:v>100</c:v>
                </c:pt>
                <c:pt idx="2702">
                  <c:v>96.16</c:v>
                </c:pt>
                <c:pt idx="2703">
                  <c:v>100</c:v>
                </c:pt>
                <c:pt idx="2704">
                  <c:v>88.15</c:v>
                </c:pt>
                <c:pt idx="2705">
                  <c:v>86.15</c:v>
                </c:pt>
                <c:pt idx="2706">
                  <c:v>88.15</c:v>
                </c:pt>
                <c:pt idx="2707">
                  <c:v>100</c:v>
                </c:pt>
                <c:pt idx="2708">
                  <c:v>90.15</c:v>
                </c:pt>
                <c:pt idx="2709">
                  <c:v>86.15</c:v>
                </c:pt>
                <c:pt idx="2710">
                  <c:v>80</c:v>
                </c:pt>
                <c:pt idx="2711">
                  <c:v>89.38</c:v>
                </c:pt>
                <c:pt idx="2712">
                  <c:v>77.34</c:v>
                </c:pt>
                <c:pt idx="2713">
                  <c:v>96.34</c:v>
                </c:pt>
                <c:pt idx="2714">
                  <c:v>92.08</c:v>
                </c:pt>
                <c:pt idx="2715">
                  <c:v>100</c:v>
                </c:pt>
                <c:pt idx="2716">
                  <c:v>100</c:v>
                </c:pt>
                <c:pt idx="2717">
                  <c:v>100</c:v>
                </c:pt>
                <c:pt idx="2718">
                  <c:v>83.42</c:v>
                </c:pt>
                <c:pt idx="2719">
                  <c:v>85.41</c:v>
                </c:pt>
                <c:pt idx="2720">
                  <c:v>85.41</c:v>
                </c:pt>
                <c:pt idx="2721">
                  <c:v>100</c:v>
                </c:pt>
                <c:pt idx="2722">
                  <c:v>100</c:v>
                </c:pt>
                <c:pt idx="2723">
                  <c:v>100</c:v>
                </c:pt>
                <c:pt idx="2724">
                  <c:v>79.45</c:v>
                </c:pt>
                <c:pt idx="2725">
                  <c:v>93.35</c:v>
                </c:pt>
                <c:pt idx="2726">
                  <c:v>85.41</c:v>
                </c:pt>
                <c:pt idx="2727">
                  <c:v>95.34</c:v>
                </c:pt>
                <c:pt idx="2728">
                  <c:v>82.43</c:v>
                </c:pt>
                <c:pt idx="2729">
                  <c:v>90.37</c:v>
                </c:pt>
                <c:pt idx="2730">
                  <c:v>81.430000000000007</c:v>
                </c:pt>
                <c:pt idx="2731">
                  <c:v>100</c:v>
                </c:pt>
                <c:pt idx="2732">
                  <c:v>89.38</c:v>
                </c:pt>
                <c:pt idx="2733">
                  <c:v>100</c:v>
                </c:pt>
                <c:pt idx="2734">
                  <c:v>100</c:v>
                </c:pt>
                <c:pt idx="2735">
                  <c:v>91.37</c:v>
                </c:pt>
                <c:pt idx="2736">
                  <c:v>86.61</c:v>
                </c:pt>
                <c:pt idx="2737">
                  <c:v>71.89</c:v>
                </c:pt>
                <c:pt idx="2738">
                  <c:v>100</c:v>
                </c:pt>
                <c:pt idx="2739">
                  <c:v>100</c:v>
                </c:pt>
                <c:pt idx="2740">
                  <c:v>95.48</c:v>
                </c:pt>
                <c:pt idx="2741">
                  <c:v>100</c:v>
                </c:pt>
                <c:pt idx="2742">
                  <c:v>90.37</c:v>
                </c:pt>
                <c:pt idx="2743">
                  <c:v>61.44</c:v>
                </c:pt>
                <c:pt idx="2744">
                  <c:v>59.22</c:v>
                </c:pt>
                <c:pt idx="2745">
                  <c:v>85.13</c:v>
                </c:pt>
                <c:pt idx="2746">
                  <c:v>85.87</c:v>
                </c:pt>
                <c:pt idx="2747">
                  <c:v>85.87</c:v>
                </c:pt>
                <c:pt idx="2748">
                  <c:v>82.91</c:v>
                </c:pt>
                <c:pt idx="2749">
                  <c:v>76.25</c:v>
                </c:pt>
                <c:pt idx="2750">
                  <c:v>63.67</c:v>
                </c:pt>
                <c:pt idx="2751">
                  <c:v>70.33</c:v>
                </c:pt>
                <c:pt idx="2752">
                  <c:v>74.03</c:v>
                </c:pt>
                <c:pt idx="2753">
                  <c:v>72.55</c:v>
                </c:pt>
                <c:pt idx="2754">
                  <c:v>62.19</c:v>
                </c:pt>
                <c:pt idx="2755">
                  <c:v>71.069999999999993</c:v>
                </c:pt>
                <c:pt idx="2756">
                  <c:v>72.55</c:v>
                </c:pt>
                <c:pt idx="2757">
                  <c:v>64.41</c:v>
                </c:pt>
                <c:pt idx="2758">
                  <c:v>86.62</c:v>
                </c:pt>
                <c:pt idx="2759">
                  <c:v>68.11</c:v>
                </c:pt>
                <c:pt idx="2760">
                  <c:v>62.19</c:v>
                </c:pt>
                <c:pt idx="2761">
                  <c:v>85.87</c:v>
                </c:pt>
                <c:pt idx="2762">
                  <c:v>57.86</c:v>
                </c:pt>
                <c:pt idx="2763">
                  <c:v>75.510000000000005</c:v>
                </c:pt>
                <c:pt idx="2764">
                  <c:v>100</c:v>
                </c:pt>
                <c:pt idx="2765">
                  <c:v>55.62</c:v>
                </c:pt>
                <c:pt idx="2766">
                  <c:v>86.4</c:v>
                </c:pt>
                <c:pt idx="2767">
                  <c:v>87.36</c:v>
                </c:pt>
                <c:pt idx="2768">
                  <c:v>72.55</c:v>
                </c:pt>
                <c:pt idx="2769">
                  <c:v>62.19</c:v>
                </c:pt>
                <c:pt idx="2770">
                  <c:v>52.64</c:v>
                </c:pt>
                <c:pt idx="2771">
                  <c:v>48.17</c:v>
                </c:pt>
                <c:pt idx="2772">
                  <c:v>41.71</c:v>
                </c:pt>
                <c:pt idx="2773">
                  <c:v>50.65</c:v>
                </c:pt>
                <c:pt idx="2774">
                  <c:v>49.16</c:v>
                </c:pt>
                <c:pt idx="2775">
                  <c:v>41.71</c:v>
                </c:pt>
                <c:pt idx="2776">
                  <c:v>51.15</c:v>
                </c:pt>
                <c:pt idx="2777">
                  <c:v>52.14</c:v>
                </c:pt>
                <c:pt idx="2778">
                  <c:v>41.71</c:v>
                </c:pt>
                <c:pt idx="2779">
                  <c:v>44.69</c:v>
                </c:pt>
                <c:pt idx="2780">
                  <c:v>45.69</c:v>
                </c:pt>
                <c:pt idx="2781">
                  <c:v>57.61</c:v>
                </c:pt>
                <c:pt idx="2782">
                  <c:v>57.11</c:v>
                </c:pt>
                <c:pt idx="2783">
                  <c:v>58.6</c:v>
                </c:pt>
                <c:pt idx="2784">
                  <c:v>57.61</c:v>
                </c:pt>
                <c:pt idx="2785">
                  <c:v>45.19</c:v>
                </c:pt>
                <c:pt idx="2786">
                  <c:v>53.63</c:v>
                </c:pt>
                <c:pt idx="2787">
                  <c:v>43.7</c:v>
                </c:pt>
                <c:pt idx="2788">
                  <c:v>86.13</c:v>
                </c:pt>
                <c:pt idx="2789">
                  <c:v>76.31</c:v>
                </c:pt>
                <c:pt idx="2790">
                  <c:v>52.64</c:v>
                </c:pt>
                <c:pt idx="2791">
                  <c:v>95.2</c:v>
                </c:pt>
                <c:pt idx="2792">
                  <c:v>64.97</c:v>
                </c:pt>
                <c:pt idx="2793">
                  <c:v>87.15</c:v>
                </c:pt>
                <c:pt idx="2794">
                  <c:v>40.22</c:v>
                </c:pt>
                <c:pt idx="2795">
                  <c:v>56.12</c:v>
                </c:pt>
                <c:pt idx="2796">
                  <c:v>57.61</c:v>
                </c:pt>
                <c:pt idx="2797">
                  <c:v>56.78</c:v>
                </c:pt>
                <c:pt idx="2798">
                  <c:v>43.68</c:v>
                </c:pt>
                <c:pt idx="2799">
                  <c:v>64.97</c:v>
                </c:pt>
                <c:pt idx="2800">
                  <c:v>44.23</c:v>
                </c:pt>
                <c:pt idx="2801">
                  <c:v>60.06</c:v>
                </c:pt>
                <c:pt idx="2802">
                  <c:v>48.59</c:v>
                </c:pt>
                <c:pt idx="2803">
                  <c:v>50.23</c:v>
                </c:pt>
                <c:pt idx="2804">
                  <c:v>64.430000000000007</c:v>
                </c:pt>
                <c:pt idx="2805">
                  <c:v>50.23</c:v>
                </c:pt>
                <c:pt idx="2806">
                  <c:v>63.88</c:v>
                </c:pt>
                <c:pt idx="2807">
                  <c:v>63.34</c:v>
                </c:pt>
                <c:pt idx="2808">
                  <c:v>49.69</c:v>
                </c:pt>
                <c:pt idx="2809">
                  <c:v>65.52</c:v>
                </c:pt>
                <c:pt idx="2810">
                  <c:v>50.78</c:v>
                </c:pt>
                <c:pt idx="2811">
                  <c:v>45.86</c:v>
                </c:pt>
                <c:pt idx="2812">
                  <c:v>51.32</c:v>
                </c:pt>
                <c:pt idx="2813">
                  <c:v>60.06</c:v>
                </c:pt>
                <c:pt idx="2814">
                  <c:v>59.51</c:v>
                </c:pt>
                <c:pt idx="2815">
                  <c:v>55.69</c:v>
                </c:pt>
                <c:pt idx="2816">
                  <c:v>86.74</c:v>
                </c:pt>
                <c:pt idx="2817">
                  <c:v>97.16</c:v>
                </c:pt>
                <c:pt idx="2818">
                  <c:v>100</c:v>
                </c:pt>
                <c:pt idx="2819">
                  <c:v>100</c:v>
                </c:pt>
                <c:pt idx="2820">
                  <c:v>100</c:v>
                </c:pt>
                <c:pt idx="2821">
                  <c:v>62.24</c:v>
                </c:pt>
                <c:pt idx="2822">
                  <c:v>65.52</c:v>
                </c:pt>
              </c:numCache>
            </c:numRef>
          </c:yVal>
          <c:smooth val="0"/>
          <c:extLst>
            <c:ext xmlns:c16="http://schemas.microsoft.com/office/drawing/2014/chart" uri="{C3380CC4-5D6E-409C-BE32-E72D297353CC}">
              <c16:uniqueId val="{00000000-49BA-4BB1-9A36-4C21305F4735}"/>
            </c:ext>
          </c:extLst>
        </c:ser>
        <c:dLbls>
          <c:showLegendKey val="0"/>
          <c:showVal val="0"/>
          <c:showCatName val="0"/>
          <c:showSerName val="0"/>
          <c:showPercent val="0"/>
          <c:showBubbleSize val="0"/>
        </c:dLbls>
        <c:axId val="1466976336"/>
        <c:axId val="1466970576"/>
      </c:scatterChart>
      <c:valAx>
        <c:axId val="14669763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70576"/>
        <c:crosses val="autoZero"/>
        <c:crossBetween val="midCat"/>
      </c:valAx>
      <c:valAx>
        <c:axId val="1466970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76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[sales_data_sample.xlsx]Sales Performance Analysis!PivotTable1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Analysis'!$B$3:$B$4</c:f>
              <c:strCache>
                <c:ptCount val="1"/>
                <c:pt idx="0">
                  <c:v>2003</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Analysis'!$B$5:$B$17</c:f>
              <c:numCache>
                <c:formatCode>_("₹"* #,##0.00_);_("₹"* \(#,##0.00\);_("₹"* "-"??_);_(@_)</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extLst>
            <c:ext xmlns:c16="http://schemas.microsoft.com/office/drawing/2014/chart" uri="{C3380CC4-5D6E-409C-BE32-E72D297353CC}">
              <c16:uniqueId val="{00000000-3E33-44AD-B294-65F5532954A9}"/>
            </c:ext>
          </c:extLst>
        </c:ser>
        <c:ser>
          <c:idx val="1"/>
          <c:order val="1"/>
          <c:tx>
            <c:strRef>
              <c:f>'Sales Performance Analysis'!$C$3:$C$4</c:f>
              <c:strCache>
                <c:ptCount val="1"/>
                <c:pt idx="0">
                  <c:v>2004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Analysis'!$C$5:$C$17</c:f>
              <c:numCache>
                <c:formatCode>_("₹"* #,##0.00_);_("₹"* \(#,##0.00\);_("₹"* "-"??_);_(@_)</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extLst>
            <c:ext xmlns:c16="http://schemas.microsoft.com/office/drawing/2014/chart" uri="{C3380CC4-5D6E-409C-BE32-E72D297353CC}">
              <c16:uniqueId val="{00000001-3E33-44AD-B294-65F5532954A9}"/>
            </c:ext>
          </c:extLst>
        </c:ser>
        <c:ser>
          <c:idx val="2"/>
          <c:order val="2"/>
          <c:tx>
            <c:strRef>
              <c:f>'Sales Performance Analysis'!$D$3:$D$4</c:f>
              <c:strCache>
                <c:ptCount val="1"/>
                <c:pt idx="0">
                  <c:v>2005</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Performance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Analysis'!$D$5:$D$17</c:f>
              <c:numCache>
                <c:formatCode>_("₹"* #,##0.00_);_("₹"* \(#,##0.00\);_("₹"* "-"??_);_(@_)</c:formatCode>
                <c:ptCount val="12"/>
                <c:pt idx="0">
                  <c:v>339543.42</c:v>
                </c:pt>
                <c:pt idx="1">
                  <c:v>358186.18000000005</c:v>
                </c:pt>
                <c:pt idx="2">
                  <c:v>374262.75999999989</c:v>
                </c:pt>
                <c:pt idx="3">
                  <c:v>261633.29000000007</c:v>
                </c:pt>
                <c:pt idx="4">
                  <c:v>457861.05999999965</c:v>
                </c:pt>
              </c:numCache>
            </c:numRef>
          </c:val>
          <c:extLst>
            <c:ext xmlns:c16="http://schemas.microsoft.com/office/drawing/2014/chart" uri="{C3380CC4-5D6E-409C-BE32-E72D297353CC}">
              <c16:uniqueId val="{00000002-3E33-44AD-B294-65F5532954A9}"/>
            </c:ext>
          </c:extLst>
        </c:ser>
        <c:dLbls>
          <c:showLegendKey val="0"/>
          <c:showVal val="0"/>
          <c:showCatName val="0"/>
          <c:showSerName val="0"/>
          <c:showPercent val="0"/>
          <c:showBubbleSize val="0"/>
        </c:dLbls>
        <c:gapWidth val="100"/>
        <c:overlap val="-24"/>
        <c:axId val="1549190720"/>
        <c:axId val="1549189280"/>
      </c:barChart>
      <c:catAx>
        <c:axId val="15491907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853300524934383"/>
              <c:y val="0.87969889180519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89280"/>
        <c:crosses val="autoZero"/>
        <c:auto val="1"/>
        <c:lblAlgn val="ctr"/>
        <c:lblOffset val="100"/>
        <c:noMultiLvlLbl val="0"/>
      </c:catAx>
      <c:valAx>
        <c:axId val="154918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sz="1600" b="1"/>
              <a:t>Sales by Country</a:t>
            </a:r>
          </a:p>
        </c:rich>
      </c:tx>
      <c:layout>
        <c:manualLayout>
          <c:xMode val="edge"/>
          <c:yMode val="edge"/>
          <c:x val="0.3795277777777778"/>
          <c:y val="2.7777777777777776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'Geographic Analysis Map'!$B$2</c:f>
              <c:strCache>
                <c:ptCount val="1"/>
                <c:pt idx="0">
                  <c:v>Sum of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'Geographic Analysis Map'!$A$3:$A$21</c:f>
              <c:strCache>
                <c:ptCount val="19"/>
                <c:pt idx="0">
                  <c:v>Ireland</c:v>
                </c:pt>
                <c:pt idx="1">
                  <c:v>Philippines</c:v>
                </c:pt>
                <c:pt idx="2">
                  <c:v>Belgium</c:v>
                </c:pt>
                <c:pt idx="3">
                  <c:v>Switzerland</c:v>
                </c:pt>
                <c:pt idx="4">
                  <c:v>Japan</c:v>
                </c:pt>
                <c:pt idx="5">
                  <c:v>Austria</c:v>
                </c:pt>
                <c:pt idx="6">
                  <c:v>Sweden</c:v>
                </c:pt>
                <c:pt idx="7">
                  <c:v>Germany</c:v>
                </c:pt>
                <c:pt idx="8">
                  <c:v>Canada</c:v>
                </c:pt>
                <c:pt idx="9">
                  <c:v>Denmark</c:v>
                </c:pt>
                <c:pt idx="10">
                  <c:v>Singapore</c:v>
                </c:pt>
                <c:pt idx="11">
                  <c:v>Norway</c:v>
                </c:pt>
                <c:pt idx="12">
                  <c:v>Finland</c:v>
                </c:pt>
                <c:pt idx="13">
                  <c:v>Italy</c:v>
                </c:pt>
                <c:pt idx="14">
                  <c:v>UK</c:v>
                </c:pt>
                <c:pt idx="15">
                  <c:v>Australia</c:v>
                </c:pt>
                <c:pt idx="16">
                  <c:v>France</c:v>
                </c:pt>
                <c:pt idx="17">
                  <c:v>Spain</c:v>
                </c:pt>
                <c:pt idx="18">
                  <c:v>USA</c:v>
                </c:pt>
              </c:strCache>
            </c:strRef>
          </c:cat>
          <c:val>
            <c:numRef>
              <c:f>'Geographic Analysis Map'!$B$3:$B$21</c:f>
              <c:numCache>
                <c:formatCode>_("₹"* #,##0.00_);_("₹"* \(#,##0.00\);_("₹"* "-"??_);_(@_)</c:formatCode>
                <c:ptCount val="19"/>
                <c:pt idx="0">
                  <c:v>57756.43</c:v>
                </c:pt>
                <c:pt idx="1">
                  <c:v>94015.73</c:v>
                </c:pt>
                <c:pt idx="2">
                  <c:v>108412.62</c:v>
                </c:pt>
                <c:pt idx="3">
                  <c:v>117713.55999999998</c:v>
                </c:pt>
                <c:pt idx="4">
                  <c:v>188167.80999999997</c:v>
                </c:pt>
                <c:pt idx="5">
                  <c:v>202062.53</c:v>
                </c:pt>
                <c:pt idx="6">
                  <c:v>210014.21</c:v>
                </c:pt>
                <c:pt idx="7">
                  <c:v>220472.08999999994</c:v>
                </c:pt>
                <c:pt idx="8">
                  <c:v>224078.55999999994</c:v>
                </c:pt>
                <c:pt idx="9">
                  <c:v>245637.15</c:v>
                </c:pt>
                <c:pt idx="10">
                  <c:v>288488.41000000003</c:v>
                </c:pt>
                <c:pt idx="11">
                  <c:v>307463.70000000013</c:v>
                </c:pt>
                <c:pt idx="12">
                  <c:v>329581.91000000009</c:v>
                </c:pt>
                <c:pt idx="13">
                  <c:v>374674.30999999976</c:v>
                </c:pt>
                <c:pt idx="14">
                  <c:v>478880.46000000008</c:v>
                </c:pt>
                <c:pt idx="15">
                  <c:v>630623.10000000009</c:v>
                </c:pt>
                <c:pt idx="16">
                  <c:v>1110916.5199999993</c:v>
                </c:pt>
                <c:pt idx="17">
                  <c:v>1215686.9200000009</c:v>
                </c:pt>
                <c:pt idx="18">
                  <c:v>3627982.83</c:v>
                </c:pt>
              </c:numCache>
            </c:numRef>
          </c:val>
          <c:extLst>
            <c:ext xmlns:c16="http://schemas.microsoft.com/office/drawing/2014/chart" uri="{C3380CC4-5D6E-409C-BE32-E72D297353CC}">
              <c16:uniqueId val="{00000000-6AEE-44E1-B624-1B79A6858AD4}"/>
            </c:ext>
          </c:extLst>
        </c:ser>
        <c:dLbls>
          <c:showLegendKey val="0"/>
          <c:showVal val="0"/>
          <c:showCatName val="0"/>
          <c:showSerName val="0"/>
          <c:showPercent val="0"/>
          <c:showBubbleSize val="0"/>
        </c:dLbls>
        <c:gapWidth val="100"/>
        <c:overlap val="-24"/>
        <c:axId val="1602468848"/>
        <c:axId val="1602462128"/>
      </c:barChart>
      <c:catAx>
        <c:axId val="1602468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602462128"/>
        <c:crosses val="autoZero"/>
        <c:auto val="1"/>
        <c:lblAlgn val="ctr"/>
        <c:lblOffset val="100"/>
        <c:noMultiLvlLbl val="0"/>
      </c:catAx>
      <c:valAx>
        <c:axId val="1602462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60246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Sales by Deal Size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'Deal Analysis'!$B$13</c:f>
              <c:strCache>
                <c:ptCount val="1"/>
                <c:pt idx="0">
                  <c:v>Sales </c:v>
                </c:pt>
              </c:strCache>
            </c:strRef>
          </c:tx>
          <c:spPr>
            <a:solidFill>
              <a:schemeClr val="accent5"/>
            </a:solidFill>
            <a:ln>
              <a:noFill/>
            </a:ln>
            <a:effectLst/>
          </c:spPr>
          <c:invertIfNegative val="0"/>
          <c:cat>
            <c:strRef>
              <c:f>'Deal Analysis'!$A$14:$A$16</c:f>
              <c:strCache>
                <c:ptCount val="3"/>
                <c:pt idx="0">
                  <c:v>Medium</c:v>
                </c:pt>
                <c:pt idx="1">
                  <c:v>Small</c:v>
                </c:pt>
                <c:pt idx="2">
                  <c:v>Large</c:v>
                </c:pt>
              </c:strCache>
            </c:strRef>
          </c:cat>
          <c:val>
            <c:numRef>
              <c:f>'Deal Analysis'!$B$14:$B$16</c:f>
              <c:numCache>
                <c:formatCode>_("₹"* #,##0.00_);_("₹"* \(#,##0.00\);_("₹"* "-"??_);_(@_)</c:formatCode>
                <c:ptCount val="3"/>
                <c:pt idx="0">
                  <c:v>6087432.2400000058</c:v>
                </c:pt>
                <c:pt idx="1">
                  <c:v>2643077.3499999968</c:v>
                </c:pt>
                <c:pt idx="2">
                  <c:v>1302119.2600000007</c:v>
                </c:pt>
              </c:numCache>
            </c:numRef>
          </c:val>
          <c:extLst>
            <c:ext xmlns:c16="http://schemas.microsoft.com/office/drawing/2014/chart" uri="{C3380CC4-5D6E-409C-BE32-E72D297353CC}">
              <c16:uniqueId val="{00000000-D96A-4026-9814-5CCE9DED741B}"/>
            </c:ext>
          </c:extLst>
        </c:ser>
        <c:dLbls>
          <c:showLegendKey val="0"/>
          <c:showVal val="0"/>
          <c:showCatName val="0"/>
          <c:showSerName val="0"/>
          <c:showPercent val="0"/>
          <c:showBubbleSize val="0"/>
        </c:dLbls>
        <c:gapWidth val="199"/>
        <c:axId val="1602461648"/>
        <c:axId val="1602453968"/>
      </c:barChart>
      <c:catAx>
        <c:axId val="16024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2453968"/>
        <c:crosses val="autoZero"/>
        <c:auto val="1"/>
        <c:lblAlgn val="ctr"/>
        <c:lblOffset val="100"/>
        <c:noMultiLvlLbl val="0"/>
      </c:catAx>
      <c:valAx>
        <c:axId val="16024539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Productline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manualLayout>
          <c:layoutTarget val="inner"/>
          <c:xMode val="edge"/>
          <c:yMode val="edge"/>
          <c:x val="0.12560192475940507"/>
          <c:y val="0.17581036745406825"/>
          <c:w val="0.45284711286089241"/>
          <c:h val="0.75474518810148727"/>
        </c:manualLayout>
      </c:layout>
      <c:pieChart>
        <c:varyColors val="1"/>
        <c:ser>
          <c:idx val="0"/>
          <c:order val="0"/>
          <c:dPt>
            <c:idx val="0"/>
            <c:bubble3D val="0"/>
            <c:spPr>
              <a:solidFill>
                <a:schemeClr val="accent5">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C8-4EC6-B545-5FE7F2167122}"/>
              </c:ext>
            </c:extLst>
          </c:dPt>
          <c:dPt>
            <c:idx val="1"/>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C8-4EC6-B545-5FE7F2167122}"/>
              </c:ext>
            </c:extLst>
          </c:dPt>
          <c:dPt>
            <c:idx val="2"/>
            <c:bubble3D val="0"/>
            <c:spPr>
              <a:solidFill>
                <a:schemeClr val="accent5">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C8-4EC6-B545-5FE7F2167122}"/>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C8-4EC6-B545-5FE7F2167122}"/>
              </c:ext>
            </c:extLst>
          </c:dPt>
          <c:dPt>
            <c:idx val="4"/>
            <c:bubble3D val="0"/>
            <c:spPr>
              <a:solidFill>
                <a:schemeClr val="accent5">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9C8-4EC6-B545-5FE7F2167122}"/>
              </c:ext>
            </c:extLst>
          </c:dPt>
          <c:dPt>
            <c:idx val="5"/>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9C8-4EC6-B545-5FE7F2167122}"/>
              </c:ext>
            </c:extLst>
          </c:dPt>
          <c:dPt>
            <c:idx val="6"/>
            <c:bubble3D val="0"/>
            <c:spPr>
              <a:solidFill>
                <a:schemeClr val="accent5">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9C8-4EC6-B545-5FE7F216712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Analysis'!$A$17:$A$23</c:f>
              <c:strCache>
                <c:ptCount val="7"/>
                <c:pt idx="0">
                  <c:v>Trains</c:v>
                </c:pt>
                <c:pt idx="1">
                  <c:v>Ships</c:v>
                </c:pt>
                <c:pt idx="2">
                  <c:v>Planes</c:v>
                </c:pt>
                <c:pt idx="3">
                  <c:v>Trucks and Buses</c:v>
                </c:pt>
                <c:pt idx="4">
                  <c:v>Motorcycles</c:v>
                </c:pt>
                <c:pt idx="5">
                  <c:v>Vintage Cars</c:v>
                </c:pt>
                <c:pt idx="6">
                  <c:v>Classic Cars</c:v>
                </c:pt>
              </c:strCache>
            </c:strRef>
          </c:cat>
          <c:val>
            <c:numRef>
              <c:f>'Product Analysis'!$B$17:$B$23</c:f>
              <c:numCache>
                <c:formatCode>General</c:formatCode>
                <c:ptCount val="7"/>
                <c:pt idx="0">
                  <c:v>226243.46999999997</c:v>
                </c:pt>
                <c:pt idx="1">
                  <c:v>714437.13</c:v>
                </c:pt>
                <c:pt idx="2">
                  <c:v>975003.57000000007</c:v>
                </c:pt>
                <c:pt idx="3">
                  <c:v>1127789.8399999996</c:v>
                </c:pt>
                <c:pt idx="4">
                  <c:v>1166388.3400000003</c:v>
                </c:pt>
                <c:pt idx="5">
                  <c:v>1903150.8399999992</c:v>
                </c:pt>
                <c:pt idx="6">
                  <c:v>3919615.6599999969</c:v>
                </c:pt>
              </c:numCache>
            </c:numRef>
          </c:val>
          <c:extLst>
            <c:ext xmlns:c16="http://schemas.microsoft.com/office/drawing/2014/chart" uri="{C3380CC4-5D6E-409C-BE32-E72D297353CC}">
              <c16:uniqueId val="{0000000E-E9C8-4EC6-B545-5FE7F21671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E14DFCCB-95CD-4EBE-A44F-2F086694183D}">
          <cx:tx>
            <cx:txData>
              <cx:f>_xlchart.v5.2</cx:f>
              <cx:v>Sum of sales</cx:v>
            </cx:txData>
          </cx:tx>
          <cx:dataId val="0"/>
          <cx:layoutPr>
            <cx:geography cultureLanguage="en-US" cultureRegion="IN" attribution="Powered by Bing">
              <cx:geoCache provider="{E9337A44-BEBE-4D9F-B70C-5C5E7DAFC167}">
                <cx:binary>7HxZc9w40u1fcfj5Uo0d4MTMRAyXqtJied/6haG2ZRLcF3ABf/2XtCS3iqpW2Xcc4X4Yu+22SFEJ
ZCZyOXlY//w0/eNTfn3VPpmKvOz+8Wn619PEmPofv/3WfUqui6vupNCf2qqrvpiTT1XxW/Xli/50
/dvn9mrUZfwbQZj99im5as319PTf/4SfFl9XF9WnK6Or8mV/3dpX112fm+6RewdvPflU9aVZHo/h
J/3r6dtSm+vPT85B6OeqePrkujTa2De2vv7X071vffrkt/UPfCD8SQ7rM/1neJbTE5dRRQl1b36p
p0/yqoxvbzvkhHPEBUMc3fwid7Ivrwp4/vvX9XVVV58/t9dd9+T2/w+f39vLw9u6q/wbxfjVsvyt
93W/v+0r/t//XF0ADayu3LPNWl3Hbq1Nc9pe51fl5zu9/ASbkBMlOHYFod90ft8m8sSVLuOuFLc2
wXeyb2zyHQs6bIxvD66s8O36Wv2n4a9X/4tE57qudXnd3anhvzcBFicupxQJcPd7qscEn9DFLkTc
ybpR+Xcu4rDa9x5eqX7v3lr9L3a/Xv1vX//nThX/vdqpe8IR5ZJReePadE/9juueIKyooC67iVbs
TvZeNHptrszj3nDYELfB7O7xlSlWd9fGePv61xvDu85j3f/M9IBOIPa7XCh5o3C5ZxB2IgQmiit1
G4nAXjeZ6cYe37Gew5b49uDKBt+ur7Xv/Q0i0fa6La5Ke6eC//44cHyCXOwqCPSHtI/RCVVIIXmn
/lUe+I71HNb+twdX2v92fa394G+g/dejNvN1+3NTMRMnCmEojhA+FJDUCaRoVzDBb+zjwvG47//f
uabDVth7eGWJvXtra/h/g7Rwaq7yn3gSGD3hhEMpqtiNHcDV9/LyCf5aDN3FodVJOLqawxa4fWyl
+9ura62fvvn18f/1eP35urzzwZ8QgNwTIZkrCSc3Dr7fHWAGVkEQ/uWd/9+Jvgn/x5dzWO93z60U
f3d5rfnXf4Poc3ZVX/1ExVNxIjjDnMtbxbv7/k6XHkBwQfi+xo8u47DCbx9b6fv26lrdZy9+vaP7
V+XV56u7vf/3ji6gz5XUVeKuz92v+x0X7IEUBl8nN/Fn1QYfX89hxd89t9L83eW16v3//HrV/6fv
TKt/ou6ZPIEIgiRi+8UlRBcMtadS9BZ7WAX171jIYaV/e3Cl9W/X12r/z98gtAfXZXHVZj/P5Tk/
cYkQCt9z6XspVZ24LlbCdVcl/Xes47DWvz240vq362utB+e/3tlfA952VVft9c/TOyAIXOLF3fdD
OqInCkNfK/CNu6+8/btWcljz9x5d6f7enbX2X29/vfY37VX56SeqHqp5QZhCLtmPNOSEcUXltybX
hWx7v4w/vo7Dir97bqX1u8trlW9e/XqVX1btePUTC3funriYApIGferXX+DW96IMtLCSKle4UFje
1/jxZRzW+N1zK43fXV5r/PL5r9f4Rpc/t2cV9IQwIaE8vFX5fi1DlrgPsAL/C/T4O9ZzWPffHlwp
/9v1tfY3p79e+28hydw43n9fRP5vlmK+esbhEdjBW+tZytcS7Cr/meWlAw4viUJMUXyL0uyHIMpO
GOA7ktIbbGGVeL9rSYdPxL1HV2fi3p31qfjP219/Kl7XV/ondrMMgMoFQRN3BtiHERwAdzijACXf
gmxoZYKjyzms/tvHVqq/vbpWe/g3gO9XE4afFZf+N1X56+Hvt9l4cGWuwq9D9Xvz38fv3kW01aOP
5ZMbk55+/tdT7AJ0821Uv/yIvQLoxVV+1d+lpm/ff33VGXgUIpYE3I0hBhgRgkz+9Ml4fXMHn2CC
iHCl5HDklvFlWbUm+ddTBaMEhmCYoFwIhHDcnj7pqn65Q6DTcwVcxpJ9neW435gML6rcxlX5TQ23
Xz8p++JFpUvTwc99+qS++a5lldIlmElMoPggLlOc4uX+p6tX0EfBN+P/N5AmKqpK2gtXFybAqey8
hCnrTVhX3lBb49XUhkzTIrynnwOCQX0rwRxEA2bmKpidq7VgVMfWzfDYXqhkzrxBpMKnDil3eHJi
/3FR0Kk9FOUy0LGAho0raBf29pg3ie3Hsr2oIjf3MzOIzcSFPrIhhh6KgfECF4JDi87A2vtidNzF
Pcqb/kIJp/NQq5JNh3j+VloxnBmNxg3PckxC004qNCRtMm8SLMl9WPR4pacEhyPrhAhm0rRbZyaR
8QWu6sojsyTP66mtpBczoT/XbnYJ/tb3XmmsfYsH273Phmb8POjE+Sgdmnt8blzu6SkdLofWqWLP
nRL7Ki0Iecv6sfloYizP42T6g3cpetmW5RiQYepjz0aoKb2IFtPv7oydyvthW1AqoInAkEEYltDZ
3bcFwV1B8IjMRTbKfuOOVRFE/VQcsTicqLXFoTqAA4LhD0NkZQqRIhZ3o+ou+Jy8G5qA9pdJM9Zb
KqIueHxD8oB3UQYMA8FcaI3gRO7vqOvjSfM66i4iqzeNRT6Ji6CJ6Ca1ft5/itNNTbjnZp1fZ9q3
vN30g9l2FnnK9IFqX5D+KkPpqW6q69hhYTKqbeE+p93kjeSSd66f5dZPRhrw4p3iRdA3hTfOgz/S
C9y+GPQZMn7dvYpQ6iXod6bfp8MZ8HLy0nfm2E8kCuOMhCltfZX2G2dIvXTe4qQG73vfRc/Tyr7M
MuO70UU6z96UvrTiOjLv7Jyej/oVBKVNjs+iofBrfFlI649iQ1UckmGEf15Jmj9XNdmV/as2bY8o
ly5Hcz88cco4hXpQLmgLh0rjvrv0uiyHqsPdRZVovIUvN0KVaJNm5bXOKuvbDOsLkqT5pnDjapuY
IXmDs+xSlzXa8ChxgiKJxHnVFqNXRMjDpv+ACdkM7HrAuPXzlM1BMZTty7RD+kWUVrVP0/l8cnQe
moRSH3eT9tWIP+c1N6eZ5MO5Ww3ymWBd45VOg4O2ycvXNBP1aTbpEaxU2i0p6+SmnbqhQr242fT9
SE0gGTzUxUIlUowR0AekhPu6yFKC6rQX5oJ3igYy0noDsciezfXMfVbS4Ys7ThC+ZT546VDQD3FX
ktOSTsiLR1f4QyQaT+MUB7ztI99RjHoYDa5f8rT3Iwg0uynq4Cf3WREylh0zJj4QICknCyJPuIIM
tpzae7nG6ROeGInNRWFH5qcmbvwudsXW1JaFnRrLba5sdj6qafJq3L+XKbE3sNdfKvFA1qHgThSG
AzAoVnLlT2PJBpSRrL9w1ARRznXScyeb+VbxSByJQQdFQVolEH8obHoVg0qWNE039/2F27TEm5jF
YUEy9DHph+TIMcGHZEnCJCES4Ej5NUbd0yzCRnW8r7uLvEbmslCFCmha0JfjYMZzUAb1smRWvhzb
7CLBqA4b0nYb7lR2J5OGP7d9JTbEpN1lmxfk4vEIiR9GYwk1DkyDEdQZMARb/OLe6mJZzWOncHMR
txEJu0SMHqAdSe6lXa18Z6R9IGOlfNfQD1GjaUDHNNrxchw3JZ7FVuTjvHOcfPTyeUCXMbfkiK0e
VkESgY2YFJSJpffcXyGL4kQQS+uLajLVq6JsqzDJpvxMzG25lTbJTtNuFheYmvKI5AfZA4iBQArB
S73AlMuXQ39PN02McC+Tsjy3WadCabM6iHsV/WjWBcoDgEgMfmMBNcqqAqoHtx6aKWXnBWqnDSo0
6F6WzuZxQz+wM4OZHMRpBCzbJVyvDpeIkZhzO8znhcVbWrftrp8R9qCQbQJn5DfSbmv/24B4U8p+
qmrb6ji55eV++/Lfz+7Ivl/5on9eX5i9f371vL4uX5v2+to8u6rX37nI+/atIO5W/lLh733xoNn4
i3bihkD8Fze/r9cgGEL7X/car/V12149ubiuyuv7LcfXx25aDgeAWiIJkMDA4EpB/AG/u+k5HExP
KIKmwwWWEvg6lmDG26YDwN+lt4AMQxiB6Ahh5rbpAH4lwVA5Q61OpQt8Pv4jTcd+uAK+ILg8gkoZ
Ujtf1rc40j2nb60pi2hWp33u4itbsMp6menNH5gl1ZGsuX++voqC1g0Y0xjio+B0Wco9UR3GadM0
02nLWeePyqUe4kb90PG6EyKJkICMQ5hb7YfUpDGznk5rLOaAEz2GTtrYI0IOKA3wGI5AazCOAhLT
/k6mnqq5KcZTUK75LHiOdhWh48uJNdHlPXc6UGmsdQYMcgmdqgK2vEAMmrN9SaJEYxKN1WnKFa88
J86zGGrX6ljlfFgMzCwJDOohB602ZMTo1jKuT3Vk6Js+aSMfodLsHt/L8kP+LCBhH0hAcQ58POBn
wF7W/Ubqzv0E1caOF6Pd9qOhg0c7YfIgg1WdQshvzh4X+HBX0AgQQoAIKGAgS1ahlnRu2/aS7oSI
Ct+U0A84davCx4Uc2hUcbSldecOz2reQNNWYdAXdDZplPuFN5KGRjR5zkIaOIjtmqcfFiXV6zIt2
HmYH75zC5RuUEu6bujDPk7lnG4gjzcvHd0cg3K2NxkGJQlBQoQSgcX97s+hEX03lLrdj+XvVIP1H
3c9x6rMMp8bPNLaRlxUqezGJQcQBiVpXeM7Ut29RrOI5sIwPrReXufxYF9iKQFZR4+zKzB0Lb84r
8bYrmqLz6i7pdn2VoeEqyzV3XrYTAQgi77oGH7HY+vRCVQbBji59IoG+Fy1bvheHjFtETDf9LrEd
30p3bJ8VRLGdpZE+Um49NJZcsv0ypIN4BHOlfUmRUC3KbbcrY4NCh8bS71s7XNuq4v5g5nr6wbi0
7AzEIIKFWlq1lcPnjcVdHbe7UssumMfBbpWaxl2OpuzN437x8GiBJOBRUXB6CYXkKi5NaZeKuG92
Yp5nvysrJ8hLPfxQQbYEDPgPwWyZQ8aAfLAyVJ+VwqZRtaOTdLZMAgCixwJvHt/JAW/gGPRFBKXw
ts46KhGqHSj7it1goN/Mplp5aRyPXtrw5oZl8Z0Nz812oBqDPS1lmRKLTu/5HY8BXnSmapeqVl+k
2DibqirrMB8TejNs/UtJB6wDNabA8BscHQLuviRAPsiEnWJnicO8uMgGX8ukP5LODymOQMHIKZIA
GvLVdjTPGtTJbDeWqvRGLjpo+TGkkLJnNzS4H9sOlCaEIyKhMl9tZyxi20Q23zmutttqpDpoWSGP
ONuCdu1np2UnhEIzTOC4oxUaJtBcMWrSXSXdK17n9lkt+/rZWBDxqiSD/Yzrqf79cdc7KBKwMSgg
gKhFFdk3U4JiTkab7rK5Sfw0TsoNGnGxE60td9aauvYcp6iO7BNKrQc7hVoUZkZQj0LGAor2vlgp
exOzNt92AscqHMSIPnWVFonXwWEbgygbiJcaa4jn9rX5SFGb/uE6CS89S6uuDaGSRZd1VY7P7ZjN
1otE1Z6JSbQfkFJp6SsIQchLYP2pByhqtBlyPCvo4jrX+lnr6tZvauC1vewSwi55Jtv+RTpUg97g
vMy6V0KXKvdMAz1skM+tqTw3IoVpPJ4NyRVPcYleEc0c62twGuaLhkTPSYvTL5q7TXcWWVB32EZO
9caZnLreDKRDRaCzcYdmQ3qPTgl6hkiPZNg1oAxf4mI8owDtNh5WfRGHXRENIXYBRDod8k5dVjiN
Pgpqo9Qr8ABIzpRFXxrGO7adMmM/5D2TJkjzTA2wnDS+dsq0DKKuR7FXcC2zTRzjIQt0guyFqkyF
PSKjIfercupFEBdT0+zcuskGr25at/XjRHZgEJkp7MeNhSDepIMdg2xWnPs5kzb1Uyk08SvFxySM
5Mw+DCjB8C3dUHxJOptdthDOcj+iJnrdNAAm+7GO6o21cdb4TjnhzyweYsfLOzF8RDGu5xAzMj3r
csNSr3RL+9mxdYu9qOjS1OuTInI8lObNubEYZb4dq4h7UVMasYsBtiiDyjVpCUgcT/Jgzkv7qmei
/+iOmfkjggPWBRWDxtRr5nZ4k1pZvUrqaEw8M04Fp7tmcqwODBlxMniN5upikKlOd7Yrspczqyr6
bE5GJxQJxtW2VVOO/VlItW3r5o1wqjzaKQs5r24MII4NHwHcqIeu3ybRJAe/gbP2SmEctz5gB/TM
qCx7Z7maf8/jAj8DpCt+D1X/lIXMSbMuhAqfW6/ty+JNLIxDFxxffiisqgAjgYyu/d4a6GRq2TrF
hqSui8AhTfeHjWI5BDBDyDVAP0Jf9UnKP3dGWwzIbmxnn9VVXZynRQZHvOBtF3l4nPIvcd1BWOvy
nMggNUVyNU9xhU+Hmkf6be10oO2ZC6u80ZhMByxv09d8LKjx4fUv10DjRmXl9xBSOi9GY4l8lcSO
9RqO5mexJHnsNYWF3igumynoIzxNgctaZwv1UOwEAIY576gsYgxzACkyv5qanHhxa+y8UU5U/54M
MJoKNOrtNoGY1oUJ0PVyT+Ua4ZdzhB0UJEq07wVuqmonpqqNAmtz9S5viqn2ysTObOOyuU9CMWTu
O9ujqQ5oo0nmVTFitc9RnJkgoXnxtpbwlGdc3AFKLns2hU2SFJ+yyerXuZ55F9oRDvplLWWRB1IU
7EtuqzLz5q6s4e+ibq1HI95UgQu2iD1RqCjxB5pBKNG8jD6JTsfCt0mqBw+ZKs83tegI9XKSp4Un
RTKYgFVk+pQqaqZNreUw+60lVvttFLe11yQ8H99NQw3IUlAXQ8Wpnw8mjWAAQWXv2Tghwmsxxskz
QTpzk4H/B7s8Xaqwv0ZdvtGi/pwJLw/c4C0UAydaSGgzJZAmBNSNd3ALQUCWIAuhDksE+AmDiuUW
bZEIZrwLKgdYC4WnMTx0C7cADQ+gUhemvwxBz4Ao/v+HW+DVTAAmgC4JwACwWAG7WZUylKY6cUsO
/j/pvvV4rsYzI+LkrVvRW/f4y7JpqcH/rGgWWcDLhO4Dw6wb9LAgWffrzZQDWmCM1iEMMNgffV90
wssLwQIooqXxuVNW/jzLWXu8zLNn9yzy4uGI5KBwAUMPUDPgnHRVHcLQD1JBjJOwYY4+L52s3rZu
QwM2RFXQFiDaqKg4E2N6rAnCS9n0YN8KIDeYyTNYwaqSo93gNE5Fk7Cm2vqpg3VoW+tsYaA0Xk5j
LQdPTKw87+Im2dqiT7w4k+SUVJnwe8AmmiNdGV565AcLchHEQhi2MFjZviEc3KIMSq0kTMtouMhZ
lZzNKTc7cMl5E81N9aVwSas8hXpIkTrLNoRn7ksFFf6RhhTvdwZffQLGEhyGeATcD/rE/aVAjG6L
uap0aKyTPkvLUri+Thr3FIYAfe71TlK8cGBCkGwc1lQf3byfvxgKYdLr29hNPIlsewEJGLlB6mZQ
+D/uNeu51OKzUi1sCwZww/LG2v76JpfizkLXFzYKBp4MDVM4F7P1RaugpCuTbpt3tj2neVtuusbR
QRNX3RHM7ZC9pAtBGcIBvB8KwWJ/EQpq3SSKVBomrJ2eN7pmAZ3b/FL3nXMKWUkGFpo5AeEdZjhZ
kvUa5rflcCVFroLHFbLfZN3Yy4VJHWRTGIUAWru/FKgperfs4iwsu5R8bnOWbaZUmq2B+c32cVH7
bcEDUXy16zpKorjhOgsJarrBs9Lpzxonin7nhbUv+hzLzeMCD/jiol0I1QtYK9e0E43d1MnrLg1p
AqVTR5vynMHs9CZJ/mUUXE776vDBQYF+DliKAkL7CqkoeUEcZBB41FhHgcloDUEPCjuWS+YBhHwl
MyaPWG09BFzcGITCvBFICODJdKXL1LGOnuIpDUWRF5u+yOyLtINgWOSO+Z01fbLh9VRu4AC4fq/m
WvtjvHTRGZIvsqIiW2wAX/FI7/K38zB1x6gfD90KAoBc0iAMEYDstFIKxKm80X2Vh11lyLZsahVM
uR63tGHH5l0P3QqGeBgCH4VEAKDEKuJUEOjGtmKLlfkAAKzWXgQLexM3+RDMUsZHsI9DWwMyE4O3
iwEIA2xq/8QUUzV3QD5Kw4yZZFM2gm8jKDNPRY3c8HEHPiQK8JXlDQhItFA47IvqM6iMgc+Th2pw
ZcjaOod6P8k30zgdQyfwQzdWCJIHgATwTgDAVauklrFOapQ0cDozd+J+Ae3vWTWME9BZ8kj56Vjb
3lN9TC9x1dqLPmP1s9gxCTShkfulKWCGr3vmvmi0HT/kHanDyjGTCFnR0yOw+6GlioVbB5N2QiB4
7atFjgS7KIqyMKpxtRmNkB7u43wD4Y0GSBi0MSUZj8Aah4WCgijMZcD0q0A5Z0WEq9JmIbBXu9ij
RaZecjhUu9aZyy+1lcllRqnzx497ALzdeCdVrc55o8gMWF+fhYlr2LlWw8s8ycXOmacfm2st0RkC
CuEQS2CaC5tc+ZoSQK+J4K+QVimDJOiyZ8CXUUcgygOBa1/MSo0jr3WLYWwRZlGTnyWN03gxjfUO
w3A8VDTtjd/Iqvet6p330JfyGYhtU9F7kmXJGUqy5qUzlVFQjX19wUcrXzyu8EPRRDCYpsKJA47k
Qne+X9MOUkOLn1RZOEBxu6P9FIe1UeJ1n7jV+3Ek0e5xeQcKJlAIh2mlhFMOL1SunLlCtRFzibNw
5o38wyAXXdtB1sQfJsOFP3bu+AGYTuWLcuTqpTKsn04TrJn1cjebay8hEboah1kgT2gAjI5kmkP6
AK4bWc4OTIrX46AxdsHVkqEIeW/G13YeHcfjVeO8g2CbnQN+fmyIe+CcQRkrBdBblpdk1nX9MraT
o5yKMI1xWvgFhvyhiczeGwn/Mqk7tX46lO6ROdTid/tZHJAZ4IXgZRYKf1Z+mQHkM9rCFGEGTucp
x0ZhM5FqA9TO6jnHWnkzwbmPaTwBkiDxETc4EOlBPPQSX8MaMCr23Y40FmZURVWERJVJIFzUBkVd
Z35O7XQkkB0SBTwl8DhM4dNh1qNYXkFdnJsRUrOEqUpXDd15ajrpFfVo4iPl9iFjUiAdC/BroBy7
S4V2byIhe4Bue5HloRu1k6dKrDZZzngwQ+cQYB1N274f+Y9vEGYSkKKBhcQWGvC+0IF2czTUOg6T
tk9edZGMAj3O9rzPULt5/PQuZll5zfJOKLTvMDYAwHsVLTLFYzySOA6jPqWnE4a5bJSTPuBJYgD2
VEmgJ1Oczkn25ccFA/v4a90DtLM1yQfcdYwglDsBEfH0IcdJ96FMSLKlUAR5Xd8DB1Sp7O1S/R5r
oQ5EBKgUYHK2MDUfUp9zxlpW6ToOHeYmz/Mm/jJ3Wmx6G5deWtHxSA10SBxIA1ADogGU8isVQ5sN
PQogf0Gcu8mzGFv5Ppvn+l2TlPkrHEXkiGYPynOBNAN0YkgD6y6lEU5DiTM6QT2Z7qKEZOV1DKrL
eJiTEBXmSC/40IPgE5zgeCAQtthzWc69E5JKHg8LSzCcoypful9zZrIuD+cc9VsnaV9kCXpdJrw5
olZyUPAy+IRpFCPuekitiwwmAy5Kwg6nZAhEXvTPAc4X01amk/uyolNZhlMMp9pTytGVn3UOEDZr
KaZTmUIJ6HccJecETXHvtQlqP+dV1FbBSFP3nUyp+7yP59p6wD4ZNXSyQF73kqZE3Jsyjl7Y0e0m
n8FAxgl0TNHvuI5S5QN7X4W4dmN2JBIdKDxcDjQoCiEWJsrwSXH7im5Zz0k5jzpsDMr9HIZtIfDJ
6yCfpjSAKUjkD7MZwhKhPBhsSuGaU3hOxfINyRvsO1lhzxMHi9AhTnskZB1ABGBt4OOcQOqBiLla
HdCIUj26iQ7rOSG+4TN5VeEe+cBc4TuEE+FhIlLP5C7zyTj2W9tPjl9mwj0Cqz3MDkBlATQZWEcw
1wXy7L6aCootSzSPQ4FH6cdTUfqmmuPTAjDo3eMx7JBJ4PP6lpYZCk6g7KyOduea3OABwzTMDvAW
Bba0PRtoLWGSpjn2XCCpvuXdhFyvaeLhk+Mk1HjjNKpAiFmdicY0fj4XaDNILjdpXFT6iNc8zF8A
8AKaClwEBp8MIOm+Noa5zpPaxEmYp2CWqiFZMCS6vah5rULixAlQU9pjtcBBoYtWoBoHItualRB3
akBsjOKwn+BsAmRWJ7sMuTrz2rnMPowKDuNcyGOWX9Lifi5bwOw/xa7SpnDQODlJBkEuHdPTXNEW
ILnSbh43+qHNUeBmcaDBwsB9wcHvx7uYkSqpOwg7uqLilM9Z6/fZOIQwOeF+m5Y8nCZUHzHjAdTP
BXcGvsryXhCcsPXxmpM5xxVLQlzmy9sScebTuM8DwZ35lTto6B2X0j4rGcSCaqq8hTRyzN0XZ1kr
GOIOwEQSRgTwAZb7W3frCBqXZRGVLuhzxqZ4J+O8vRS5MS/BtMN72Y7JGYdIc2p0XJxWOa8uxqx0
zgQl5BnntuyOaOZh2QsfkYaBDA0FNxAm19kVC+gwWwnAERTiddhNbXnuuHLc6ElJr05rc2HSotga
PaqwB1g2eNwbDkDpIJ8CmrtwsSlg1/s66fEUD04E8jvRdJsBGmx4ucPlF26bjP7skOm8suMEg2Wc
p390StBn5dzJNpijhAHAUNMj6fhQ+IM3T6DOoBg+4Wb9zgB2TTM0bZuEJtZ2h4d+3Eyxeqdifiy0
HNQ8eOVXZJJCXtrfOXR4BbVogoOQZXxnW8Y+DoCkbWvXwttAxsmAItmPdIdLnFxGw0Q+Pq76A/kf
pkTAq4GXAYGjQVbBF1NdiySHwiNngP4B/+WalmX/ZmrHfifrJD0lQqf+2Lbx1eOCD8UZIA/B7AQ+
HBFDy7O/8WJOJjnOoOIc1eO2LN38XEaAgD8uZVHf+rDBLA7oGcuUTn19weZeXSUqGFcp3CVhX5co
1Kgc/aTjbeBWMn5D27I4AmwcimvLG58MgHRge63ZPc7cYT0UIG/WxJ7xuUXUK6MG3tOqG9d5C7VN
Dlz8NG+PHOBDcoGFBexJtLDk1tqcsnRGaeLoEFdWbwci/0gci56LUX+hjsa7RtAvj2v2kONAloB3
9gEuBLmrCJ44MgLeZafDlgED1Z0bAzWqlX0wwDToPRbA0uuL3H3RFe3RQ3PoeIqlYAZMlCr4WLB9
39FSlZl0Mx0CDQhejisqGlRVm+yAx86ORIJDDnRf1CodlmU+FUNf6NBRxeAB6QAYlfApBr4pSrPp
gGl/xGEPGhJaGaBOQcUh0epYAMjiaBc3OoxyqIPbWalndUSo30+N8XWGIq+w+bh93JaH9AmiYDYC
pSe40Cr8sq7rRqA+6XBmMUwyW0f7MfDrN9Cjj0cc9dCxh7AKMZUu7yms2XxZn2YulE0wGASIbUNi
mEzaOk7Dxzf0daazPvfwPgpgw/BCBAB4K+/MTNYYBioMZaHbM0vaaAOTaxigObqpd7mKLwaUth+x
VPUrySq8cZvafDHN3G9JBxwpKALHgA41DTOgbZ4B8wt4MLQYQ/ggxvpICD5kcpgDLh+wRoAlx1fe
LOcC3sXMmzScFdK+05Q8qFtOwxZp5Q91NW9ZIejrIxpaKviVhoAaAO+hw+eLwevq6wbXThI4LG2r
4Q01t7wgpH9PjZ7f2ciZfceCh+O++T/OzmxJbpuJ0k+ECO7LLYtVXd1abUu25RuGJMvcN3Dn088H
/RMTXWxOMVoX0o0ilAUQSORyzsniKvUkP3lr/zg6xnTQJN5ZN61qQAMWxF2TRujtLRZdX8QApJKz
AZbzbGnzGlqzTK++KawQgGv6AFZyPtjsvRSLIg0QT1q/BtLI6lc9exE6s7bjRJJtNKMnH5KGNlg4
uol7ovza050a88uqW+U7ve/H90KvpiVY2zS7pLRqzYPLsHPv+C22b1JVxZdtM5/BMsq5jK34XEGk
ulj47g/uGEOGM5fxoF2lDvz2cyPhQYkZsSeYQJsrHseF4RdLHp/1PtetpzLqky9m6ZT6uaXH8lDF
Sf4jM13AtbHvlyeo8/Lx/onb+9yUAPlwhHiWBZ3oZuNnq4n7eaiTM60n60011Obj5AzpYxHr/7XC
NoMxGYfLfZs73puqGMsm4DbgI24+tj6THmdJTrdGT/MHM4vHR5EO3qOrOcV1aPLkz/v2dh5Fn9df
8+jLqp7+9irPVtRUdoU98AvnGIGGi9Pr4pSE3fehsea3+apVBy/GziHireACURYjiFYCx88PtG+L
OZsrWik8xsuptSb7oTC19GLOdv7b/eW92E4SFlg7cBrYSvguG1MtfbaVLD4/Z8IaVIbWPWg13rKy
hAgFKgIHS3t5WTmqPEw6ASJQYkzerg3Qn1G2RS7CxBq6R2oR9jkSflEFjZa3f6S5vjz2oMbPsTPq
l3yo6k9J5pfntiyLg/uzs3Qa2YbG82gpPvPGWXWT3Y5aT5Wq1tbmZGlddW6Ly0SzCqL55f42v3gj
1aoNWzF9VCloKy+QtXitWMNWqUUjBHanXIAPNo2ZHPif3UWBX/ppyIR2c7u9cZ9T6NF6EWa58CjO
RQqva480zkc/SBagmfcX9vJZJsPhqHJIlZwT5cZbg7UGGX+hZxtag2webOk1oZxk+g5kXPKj7ejg
ZgaU1Vmb5y/gxvoPVjJbX0qtsS9xNxoXt/LhicdpfG1br/rSVq58m9ei/jGOcjg47C/usvqtBES0
w+kEGVt/5cdz4UdNKsIonasnQ5jJN6jIwxc9j+P11NhSfqkXeBWeLMXBPr240so0HG1PeWuSpM2x
t8t2hO1Aw0Lr++VxzFrjUyfgYUk/O3oPd84aaEMiMgOVFPp7myMwr37uTJZQndQlfhqKbD5RZU//
vP/h96zQzfrZy0PFwN68PivUQhA3mQi9yKgfSRaGN0PTHPXmd6zQZKIBA7uCC6Q0Ip97wkyPzJoC
cxTOpWW+advKD4zRPirg7Fn5WbUia9d4uTdrSX0QNJ47RaEf9961akV28VCTOMg7do4AqRX5MZw/
mtA/6/bPwhQxiIEaVq96Vmn5CE/avIy2V4SyGfQDL/DCFOVw8Iuqy2GDaPA2C3Ia1yupCdlhvMzy
PFtm+hfSARVluDL+fv8cvLhTkEup+eFGSTVomW1MTVajdUU8YUpm+pPUregsczshINedE8y85MMS
2Z/KqTfC+4Z31mjDZXYJdRWyRekYPz8ash/yPgMWGU65l34oqigOrWbwztlqeAdxzo4phwDLJvvn
ZhHX35pqYkVI7HQ/tLUZwEw/1g2NwMV9M/hZvpzvr2tnQ+nv0fgDugcNeQsbGB2nje1k8kO0LXr4
Lpk3v5ERGJ5AdJ37dai65i87zrPTYBVx8Vo35QAVIZVDkxukzQusSB6ZFVzLPApl7/2TwrB4KuNy
4Y6DT3n9MmHzUtjjEXZexI6rmVkTDgow6Gw4Q9D18xJSpEt+tyCJeqdyTqwnq/Srv+Koyb7ct733
PRFZBgRCMZBkRf37s5uY2qPI/NHxw6IkASil657NsbdDU0+O8HwvXAsbCpjMd+js05dXws7PTUUA
T82qiPywm3z9cdbW8WkQTnewoBevvmoxATs1qTBYcBE3VrxZj6cSsEdIoF89OeiLnebFrN6D1jKu
8dy9UhUFZiV0UQakOAihgRPfIvNsEAWyloYXlmkDsjcBiUm3XFz9urEP3pm9pYG4ByVHl/glUi6f
UiPRxOCFqCX4T32dldeMZm0R1Ii1GaE19WN6vX88fsLbbzIrlucTHyj6LWa3iLChojimQIKh21MO
CsalLtegWAr9XC/x+HupO5MdZMUCR7k1PQnLSXhPAqGtU27m1tl3avPsoET0+f7v2jm2/Cwf6BJJ
Ac3OjRsahTQ71u/xsCfVPxpP/BjGMbSlxZvXA7TUji0wAGrfqSUb2Lw9t3ZtRctcxT4duxrcQW26
YYncQ5CYpXG5v6wdhwdQiuCRDIRPBkvi5orIxI3iso+8UEI/uySZPiBtZej1ydOq/JSYcvzTG9bf
Or+sf9y3vLtIviUYU/BP+Npby0NtZI23sMg16/WgHaP22gD6VWzB9uhMvSjOUIPTFA2eugANsu0q
8wzatRE7XNESkGVrdfojVNTpIZ8s/dHx2vKymGP00FqAMQ03Wy6xb1Wvf8c80maFgcArQfe7XW+2
6glNT92DWQXsaVwn66modJSkqtH6+/7W7n1U4DPU6cjzlEDJrSmkqqZ+SVsvRO9IfBjTxTsNdJ8v
kZXFoZZlNrmtUQVWluevRiiz0zZIMw/6CtdkS5SRRg/QzJdeGJXNj3J1p4fYxDKNlvWg3LV3fojl
qbICFAI6qpz/s3ektfx2iYfeI/Dwi2B1aDSOef3NmSb/4Mu99IKgAHRVzcXdAmDcpA8TwLyZRpkX
ZiUAwjp1q9CepAV/rnbe9stYHNh7uTLsoUSlXA0Bzxa1Njh1Dn9TuGE/dT9k5BXXcUg/zK01P9w/
J3uGKKyoWZeqkbvVHajJ9+y+sZ1QBwlz1aA4hhVIjbB1jx6SXUvkXj8vO7I1aouffaxq8c15KnQH
QIxuBJxF+xrDLVR1MfELi+LNIuV3CRcZ6XBrKtObbNEL6YTJWJDsAeIH3oj0Xtr7w6sDNtp8ShHA
tHmPKeLcmoKUpeqijROaUZZA4LWS0yxEB5jBcM6v/lSQCsjGDIJhpXN1a6oRLWXntXBCu6WfEAyw
QK+NUdUfhsWevt23tXPeVdGNjr5aFpC0W1uDFtkdHCEnbEb3b6Cz84cx1odwFWNFQ9u0D7zzyygN
dChYP9alWpdK2/X52Sgg5baVPjmh73bROUNO75y5RfraghOOn0/1P2QWN2uzKJ8UdqEE7VB+oGlZ
dpHCnMjuMcr6+goNgl7G/V1UKdBtHHNrcLMsKDEd35FzqOdLEuiW8M4UOdpA9Kv1PkUN4dz5VXOw
l/6OUSAQLuwcVI6gRt7u5TpH0Sx99hL6s/MOVrQ49xYSDN6cpJeCYuqpXWf3ERaS9YjI4vTn/TXv
nRyImtQ9CCUQZdj4ZNLAoc1SywnFvEanSc9hylt9eSn5qlcwv/prYVV8VKUYSr+DashP8d/nR2eq
R26eiToNYgf2lyzqBSI27WQ/Id9XH1X31AnZflC2FNIT3AhYXZsT1JKg5mbH4uaqoKczxfNj4SL/
B4wye23bm3VxJ1BPAeOrCK63n7Fyh6lM1tYJJy3tYR+ZhgoYulArPPk7D3j2sWjrX3jmFP1GPTy8
O5RLb432sRg7L+OGtEuXI7lQ96E/xx1/SR3Zm0x7vfck+6NKQkORssw2yrU8fLORssimLxF7cFy0
LG1LPPpanRzkuy8L32pDFXGKAjDVma2Pqcy2oC7KQXEs4c+nUR8K6yTHNXqygDS/d91WfJ4lgZEG
bOM667I/y9SxHhYyjINl77k7Dg8/B/CbR1Bxu83kq3k0jibLbpaMjq09hbWbmAfR0Z73sbkTCvdI
2uJvYhbRdgloidEOC3QhQzKqHP1KcwysahkvTmSPYZdW7sHT+zLuVBhHusO0agg+txgGq/UkMH+H
XL6ZywcrM0CoT7NzWTN6Nv3STGGcj+Ojn+RHznbP8ahMwgVpBypx2/NdSt5G2Zp2aHtJ+SHPqtYi
c0yp29BlHvvAocqYHzj4vQ9JikrTl1wNha2Ns6utRZSdudghiKP4shi1OLlFrx2wsva8znMrG68T
gcxOJbIJYVxpw3kR3Rj0o7+e0ng8AvfsmaI8D5CAQAP9tc2LNZmt5q2pblMmN8GCadF6SugNnKvG
PlL6fgkdZL9gNJN14t/Qu1Tn91lAuM5FEXu9ZofSSQYtnOfc8ILYjry/czOtsscsT4yHctBRG48s
qsGRM4HcmLx4Du8/WXtfkUYYfHslFECIcPtD0socal2nhGqbUCbGvnffJaW3/nXfyt67rEJENdFT
qUpulivLKIp9LXbCum8MKyhGJ3oDzQ4RlamfRHKy2mT4NlfIIJ+yNeqeZr8htrv/G5SN7ftFXKBI
/VDs/S1Hm3exaPI1d8LCF1VY9fN6cdxxkiHAq+ahM/T0P9upzPLgmuxdTXBC/5M0AI+82WAzs+s+
RraVb7xq+Fw5nPTEb6lcjSbiHEYkjpQE9iwCTQNXjCosXmHjYSukP1InRZ+nqjXnY6cJLZhq/Hhs
DdG5T5WU+/2d3TtDClYMi4z5laS/t2dIiDEaZNo7IWludlqsuH4/+XN0IDu1dz095WmoZEAZ2yoU
t0VsuYvJewmoEb0SS4lAFWV58urc/3R/QXs7SMUSBTIdyhBx7O2CTKMuzXHCkTtJBCPXFgY8XJEF
XgOCX87lcvAmvgSs4g6eG9w8V7WR6AvsMzvs0VJ6gx6ij+C8VZ6cwStOqI/6JwT+84umd967tsn/
8SbpnB1UeU5OP6QP91e/92t4nynEg6ShGulsbqsjhax8h2Rrbav2nxSUrDwJ2YjplAq7/IGU2Vqc
EyfOoVzleik4xWn5FtkKQSGiEs18Xda+ezW6hQYP6B5CUBWDIul0+1Hqzhx0ZAGdcIHaeJ57aqG9
dN4uc+2e72/Aznm+sbS5QG1mGZEjsaQL/a9G5tXDvArnIFXZOc4YIURR7WAWtHltEKBcNbOYScik
XVwtFG1DKNFT2MUIjd1fz64p8I1MtYYPQbpwu3OrXdXjMGh8zypDbokuy1OTt59Wc24Owq6di4OD
p7XiqlSdNOHW0pT5Ncx5KgKutBD9nwz3ogF7u3peZZ1NO8sO7O34dOA4tDjwc7TW1YyT58/okAmv
MUs8z+RCukk71zwt6Kxdk8xDm66o8/yzqyUg7+9v6O4yYY55lFigHGxrt/rk9+5cEU7b9eq9Bd6y
fKQ8QXKZr9F7S9rrwY3ceT5pN9K6VxUdjx7Z7TJRApaVFa+kXno2UWOp17MtB4R4uBEI1zG85UHG
i/duShH2SlA/ObC/u83P7KsD9ixaycahb1YcYjhZ1no1cpGfu8LwnnoJqN8ES36ylXjX/U3eiaZp
68KqIDqh7bCNGTwtnitrLtAUq7vmmriuccprDTxB6yfXLuqKR1PPm1M9VMbB/d9bLjERcTyuhgdA
/fuz5S5ZIwsXtxJCDk8eeImiwBxS85QutXy/5uiHDmX7atwV7o3whIIZ/U8+9sa9AeDIeaS5pJlH
YZBkoQz7osre4kiPFEz2/AElEggjHGEERDefs1xkYY4Ldc/ViWEgj3Z/WtDvuYx0EQ62cu+mPDe1
8XLL6OijXbgEfitb6bWZfi30SA+WhtERNoHQ5f6hecn+UjAANuvnc0oVdOOB3DgRHbU70ssoEj/a
ybGe/Fz6Z7eNqMZEa1I2J0127nDKlnF8U5sC3le+pHE4ZpM8i9SSf+UxYoXmkK1/mJNw/77/C3ce
F46VZlILpmADT/H2cHnmgjrdqruoJ0bDWyLj71Pcto/3jex8YZ4VnvCfVShq9rdGLK0dGnca3DCa
4PdFtsgQfGxQaUzdI7LyS6kBCqXPbW3qJunSz/4QoS7kLBIdP1+urh4Kp1q+G4nf/Ujbudc/QBpw
yzMY+/yLM3UWauBxm4tTnjggxVzaC+65nAcv6BvhyFe/tEqHiGYQdWoewK0jcX2hDRGomNDJRP80
CTmfCpnqjMlpvYNs9eXHJbvgRYLyRFWHmP9238Ww5pqXFXY4Ctt4P2XO+tj4a/9qz0iVmahBZfsq
UNmEp8LpzWQVGYkqQdrFm5v6kWiMuk5ezAu0x6b61E1M+zHoOLwWR0T6RAZH+EVrllbi5nrJHp4K
nTw7jHpegk43GrSJ2vmy9EUevvYMY4pmGe6frI3k4nYvozYqTFQ77dD1q+JdnmTadY0GFNFT8ecv
WCKjUJQlTxm9taTw2DP6K3w1X/SApwcluNQR1s66eRCKvXxa+P+Jj4gZiFheEAm0ugZGXkQWw3eq
7Bp36Rf8WX9x5ywj4s+ZT9LmR+yFlz74xubPqWPPnrN2EWh6dNicbDGGmhenJ+D37Smdm+SCvOzR
6Ky9S/Bsjdvjuc5+P9HLwR56dmcGj7WXODH9g1u9uypeaVVpJ+/cqtOt0l3NKrKB9o9Tfpr81oN+
PTpBna/zVThe/HD/kOzao1ajNKPx3OYmKJimwhmRZbLCBC3Z3/Wl8y6egY4RcqvU9ezuqG6gXPRt
uYKvRluSmgwxJmjs20M59GWRUiflpOReedHsDgGqZJk/wDFPToYxMPZGOMWDIc3s4PHYW6mibxJz
0QF7kZk4ssumLvOt0M77+CozZqs5oq+uctbko76IL/c3dqcWBneVljlPNh6FZOh2pa0cjRaIuR0a
iYgegdvUT5Hdr0GWTShT2cVwjtA8DHi7xTfPrP7Wc+2o9Le3ZECrijDjKPWzjd/mJV2k7s7k342b
n1s7c+Mg9YT92CFA8biI/Ajm8/KBZs06ADCXjjoJwmbNQ+NPCR1tOxzQKA5XD8537zQL8s/11/vb
u7s0jFENUvJD2xSpLVJnaBtqGQiLNWdtTKtgdBH6Gpy5eFPrRnxwenZ6DVgjT2fuJK4bvYvbz2ka
cp5qZFTw2wqaFY/apSydjFrqYASGnzaPhUC/VmemxgcEzzpG1SXayXRy/+ABUYa2N4iXio4xXCgA
WspPPfN7BuDQnm6jTUTtorHsxfzVa3o4tgrg08LqvsLeEf2B2f3zrIq7HogpgtHNYSrygXEnxsC3
lb1PIVl2xu+TbRaPPWWS7+YgxL/2gs5C4abWR/S0h4d5EuNRUW73hIFuUNQ4FBe2TFwn7cx5jRvq
jn4+XMs6T75ExfBHXKyvG0Xws9PKM61009hp2AybDw5DlWpARDhS9p75e7QM/tvBEt3jSoHjYG/3
FkVQr24o5Ua65beftNWceBEapozFWq4pcgInd8jkZUmLo5d615TyvoBECdS3vPq4EVY3pXiljCyM
GYiN8fea51kYOWP6/f4VVQdxe1AVAIXYA+ALUr+3qyqK3pMrs05DuFLyqzGkvC9WckQF3XEEzK8B
7QocVGGUNnsnV73XB3ryYTYlqOEP0v3izXJ8Kxzj936Il4NF7ewfclAKyQshjYrtxpxRTPOoC8sK
i6WBEJY7bsg19L6KekC55f4G7tqCBAKgF5MvBKEgnE5WWaUcC3ggcJYN96m3rW+mv+af71vaeZV5
j0nfSNAVMnHzqfqK/qHrEksVQ2Nal8E249+YR5AD0RxWaaJR7KXAFn3xBLd3Ojj9e57FAp6tqrJ8
Rpq5twels3Oj6RZigklzs8uUWfJdl/ZWKDzRfyryAkkFlxEnQYxfeqqysTlDTM//ur8Fe5utLgWn
CN0k+qu3P2Kuo8WTM9FyL6xeQ58+bZ4yD5IJKISmu9w3tndoldbq/6p71ElvjdGYNiYtKkl1mLwT
xhm9hWCyp/4ih5HBBGjbIxR/3+Tu+p6ZVEfg2bPBkNvR65mxg8b82D92ejmfez3xPkR6eiSPuXua
YPghlesS7G1xmeZcM8OwJV2cmaiSnki32ocZntLZzj1XBBS6888MAZB/CmfSD8KuPdsoGXiqQaQe
7M0y6XBMdYvDCOsy1d/6PmopsaGXJ9+R5pna5nQe4vJrGjfFwSfd218OD08TfVaqa/5mf9d+HanP
WmElXe3BTZniOBam9VDPy3p+/af83+C2n5Tk7RSoykL1ZHUoRzt1/2/l5vbH0im6B4gv/3eU4P9X
rnfvnFo6xXVCdR/h2E1eLKhto4BXO2GJcw3HbrQ+jrOExbhoSnHH/XZ/YXtBFggZGv3wvGndbgs8
M9DhrFAIGa+Nkq8Fbu8xaTP7zRwZ1TefYu2nBZZeKGoIZymTE38rF1rHeZ12B13VnfIP7FvcoSr5
q8Vv3EHqj8bgSOJLj2whEFIsb5sa+Poq9S9NszaU5p30TWvJ+LGKAHX6WqlxyJyGGmeOQlhc0BC1
zSNsonIMmzcVFwkbARIS4LotES2qbXuIJp7vXKC2AkjEDTUtNoMuJmYYZ8hpSFAeSXDvPOQ3Rjfe
qimQPYyo8SquzniqXaN7iECeHzwDe2dNoXhMHXgLgZf6Fc8cVBn5UTpNqROmjfHn4Kb2w9qDE7C1
7K0eadVv94+auo7bjaReoSrhGKS8c2ttEcYERU53Qi1i/IuWxkYgS2d6n+pjeY21Zj7H2aQFZkLt
b4rK9ON983vewrY5AGCG4HpswcC2n40u+BlQWSkSllGXdsEgjfhkp0n18CumgEGoSUBghjb7uqL0
1VkKpNvUyXxFTL06k/G3HzLdOgrOdz8hrBIqTv5PXubtptpR3pRojtLLnlIaOlVsfGiHSQ8R6kM+
qqmPsDq7u/jM3uZgIt/YdBMK9aHfiOKywj45kcKtZ194R22b3aXROVeyS3Qct9mP5y3p3FHQC2NE
QN5QpyhmppI1DDIpqnZ8Z1vpq6VH0TqgmAYTDzcEZUYt/tl9cEoKdklPyR9ut3sqh9QI2shZAz+L
Xk2l3phSi39mqu38dGBJIB3WyWES9jCEXVuNB1XkvStHgYnuO1VkqiKbg9h1oy4zLlRoCr9TMvPe
EOSR7j8VRqw92AkBYNH40Zs6XZuvhj9360EItPsDFBhS1XlRIt28Zl0ULR3i9k6IkIjHULkcwIU5
jv6PsrYE4yC47445iotgsmeoe+mRMMDecWUEB80wnlI0eTZvSm2hi0yApzzcUC2B3zQMX/cSz/xj
XtMsOt2/97urVUwjdhs1iy04EupoUdkR1oxOnwM3moYPK9KaYdIjWuWkKVOSqFi8dRvdebfa81Gv
Zi8Qo1NAqZu+FQWhzZmiHahXg4071/2kzAIGIH0ZtEz8odtRfzEmPm4+Nv1Jll134PB28wkl90/l
i+QJ/PntcZ5dJn1JNcnL14f1+2jN/YVCfH316tG/tqiovWV6oQxUqQNsKpQPqinNUTdDnebtA6OG
HPCl+eZM/rv9EaboIMYzEymkhvWhLSL0MePoeJzJnl+i5alGm/PYQy+9NVNkaIVkGnh0W+v+s4pO
vyRq0ttcWP2ZSsUR5353VT8fEuCR9Gq2R7gqPKbSgo7sLJmd1pnOk7MuR6WXvaOrIgBqbRC7CQZv
FyXijmFvA4lva8SzeRK9XN7JAp3Ly4IYWhp0nRE3Zy46equkyHocDm4x/wKakecZvDtNGiSAkPS4
/RmIAjP2RKfSFulr/LfGSxOM01Q9idotwjqeXQaNDM1F82ozsMqC0ZjNEB1g4fe+7/PfsHWaWtam
eQd6M13oNIs1kW/1rjSu+aDngQYg/nrfa+x9YDyUC6UNntILtrIzzMw0jSkZM+FtutZ2b1yZ8zj9
cd/Kniek1ICWLzQb7Gxu6JRQtaThaIcT0za+R31rlYFXFmMa+GM0HuFa9lyRZ6laPCwbVI02e8hA
0X6pVuJXYWYSlqntG09NOhUJE9mYeRz0egqtoHL6LA56BKSPKra7qyVuQJ4UZ4CG4e05suQ0FqKT
lBbsybs0ZbdcVzBL0Bnm6SBvURu39TocS0UnQhcDRNmtqXxanEqNygtXWyvjQM97/+SKpQp7sJzn
FGXWMF/KIw7FrtWfnWFmQ7+kuLcVokWl6tzmTlE/1k7+qYZ19qAhyvBGTMgHVjE39fVHiCIcheCf
AJNt+7u2SEZ/FseSeh7eyVhbP+tj2l9hnB7OjNq7FCqgpexu6tThth/QgOYWuyiOMeOvvtTI6ryb
9Do+uHp7x1RlbGChlLjsdkVjIa0BQWE7TJhf/p9dddUUSsTnH5a0skJ4helTj/YacKFiOmCm7J1Q
XC0ge/5w8TaPtTXEBsPzSpBYQzI+dgmDBiN24ymW8ZH8yL4pKAxEQGhsbcWmfL0FtxdTBkZLrjwv
bv+1mxnviTBCfxAA7Vgin2RsFNr9vMRbJyOnmZlSOXhPd0itE1ox0dM4eXYRWM5gPrz6NKK7Tvcb
JjDFw62L6ZgnOjMLxAn7JWZqpqULRFq95V2Sk13eN7XzImAKjBNHhD7blovrWBCizIwaSVwP4kfG
tIfANIzkn0G2LqDa8giguvMY0+5S/hPNW8IqdWyfJQeuPuWp5uBS9NqrxIepFNqnJkImLSimrpme
srQpvMvsSQvW4uoWzBuflr/vr3nnAv4cjUQlHHQIGdjtb/CK2CRYpvIzWE72efSHlaGwjvHjvpW9
A0NhH3onhRVaCpv3Xq5kr2ggEtzoEVPy+in93g7MuY4IQw5yoT1T8ISoO5Ar48M2m1rUfsfwwdkK
PT+RV9NrnY9VTGTjaIfqbrumeBE81HPpYm0rWYtGdXmGIBa6IzNlYz9KHvMBKvfgxulBsLLzmVSf
wkcynosAeur2MzmOHKCTMldoNNP5kqSF+5C6VDXuf6adC0Awhuung6VUfzZpnDV4QErUa0OK3J91
Y2j+8sap/O6L7ptnpP1BUXJn/5QmB34fLXwWtflU0nOLqKa0irJJ13xgVhI6vP4wnQ19OgpU9vYP
yRHVymJmlr6FIfH49La+0lxKpaFfvXYczm2cWwf7t2/FgpnrE5OQj95+pajN+4YWrkUkUFdXQhLj
rQdz7nr/K+1uG10/IB5QDkgDb63kfs+0tZZ+SsyUtYtIx5XsftTeMUX46+stQXzByfM8I46/WU+l
ybpHdYbKe2dZ77VqMa7zkqSn3KHDed/Uji9Ey4feMH1haIfbWYRlVdHL6YgkK73QAzNuzECPRHIV
ifu3KYrECpinol3lMCMvbHfEs/ft720q6oIQLPHFqjV9u6nEWBCvKqJzeMDaAxTOz7VVU7pMzHX5
876pvVOCDUawQhSiergpkGpRlZclkgGh1cpOic0vSEu0vlEcLGlvS5/bMW6XlDfG1EKE4zYv3fDF
Zbzl47p4LQzHrLi07to/jGVjnxNRR8E8dUejPXZ3VOU6IJSpO2+dSZ81ztQzyzlcp6p4azDH4g9X
Y4y6Hemf7m/oniVGaKowEu7JC7m6eV3pmqQGDbghz6+MwvV/TzqydERznYM93YnHWQ8yIcSSCvqn
vu2zJ3v2Z68uOnp9KE4U//qDpT3ZvZZ/jQE0PKFuVr63Z3P8hQtPU4L+rU+Dwt42wDpgEkWGnGa4
ZLnJwHmaImMV9VcfpEF4fyuVy91kOep9UZUVhB85opv1mXojVxOmZNvPJDN5NPQPaV0XbxLTjS6y
t5uPKMaL/3wtPyrr7D0+vG40hgBVQT3emJaG0YwiSeht5gZUxpqGT+WuecAbYZ47rZIHgeXeUgnz
qGUoEhrs4tulitTpF4fgHNC+YT+OKPsExhzJsDLjTvUWjaDuK3lOk34439/kPQcAuZEuiNJpQ3/3
1vIIH6FlbDfogxnFS3+ekzLQ/Ko98N57ZohlVa2OgtsLNa+2tLK0bFTfPS+trzXzFR6aQl8OIpO9
G0HIoDRZ6U6wotvFyAQiSRyhR7Za7ce6zO2HpivFg9uICrS23ZyySNQHF2J3ZTxHnFPEel6M1uob
szOslJXRFSzCyYB9Pq7+v/e/0t7CeIzQe0PjnXrc9ivVIvHpJKEqY2i0XOqpDxDp7E7E512QFmUT
DHU6HPiXnZWpx0+hfSHevxDwRfhaq7VFQH+wh2EM3Exr3sg5nQ9Q2ftmFJyYkB9E4WZtaRIzOrqg
Xs9sAvGjWezis964R930XSt0jcF9407ALNwejaQ0aUrkMPfdxhFXJxZLFrTDYB2cwJ13Dh1vNa2P
qhpwss1iLObRa9lAG852M+t9pYtvEVq+yNabTwWIrA+9HP/RZuY7GKN3VJ/ZeXrQdKSXpGTrkSLc
LFFvAEWUUazE12L/TdW1KMpauTMHUp8t9+Bw7BpDjlfxuniDtp3VFrVqaaWqzVMu/kct6t2zYZe0
i7Whqefz/eO/a4zd5OvB1CUCvP14YxfHCxhLN6zb5gfOsf2D2aMMO1jTI3bR3jGBzcp6CGgBCm0s
WZ2okEaI6GeUrbygSTKtwcLMrqOe5o5SHhBaikyKqIvj2JItikmjdtfysTSJYmWzGMnbsam6c7q4
47Wo4e+FxbSaYeukzFicx9j4OCLQf0mpzccnORUtZEgHFe/w/lbvHmCwxBRSGPVCSeF2q3UU/8U6
wPAxeFr/yWUyPJEiN0PQzkN0YT88H2katOiC1tTy9OTkZdMexN97n5sSIygbVcmF7n77G+qshe6e
S+AWJALvoPYPbzPpzBc5GYex9o5nBYePbgq4TOpi21hbT+1oMCloULVNvMe6r8XDYg/y5HDk/kIt
cD4Zcdr9wnkmR1cgNCL5F1obWuZ0rigBFeads/xpTEyu9fVi+KckofmFe0o9mgqcx+w2oFK3eykB
OReoR+MUDNS5g8iI3P9yoyirh6GVmnW5f3r2rg8CvRBa1QAdwAi31kZGZmRxzOlJAGfnHwuvQa3a
at3lF2gaJJxoMQAg4oBsPcKA/Isgg4IjtjYfXKl731vkff67vxr1azcBKFPO4CmhPajqz5vVxL3j
yyjCx2nUgt8gZa9/jKADnpLUGBgcPqdHWdLewbeoK6r6A7Warc4V85tjH9Ag4ge+dC5mCYwuy/vh
MlTRkfz4rilKOATWNECpD9x+KVrTo84kDRjcgqFjXW/mVzm247n2kiM0055LoUH9/0xtrrMpLbeW
rY+omwk/oXfoUzhz/6VnmiaKzrMfTKu+nhNL9kGZuc1Br2TvSALWQwsNPCAOd5NM131mGzbtrtDq
LPu3HMbJpZzK/iAK3NtOcjFCJUqXfELlZp7nYgU59JSBrciXWF6XaGHsOhDFt8iJT5f7p3L36YBU
rEh0P1PazafL4hrMfBuDKmr1yH6UBVnsydBG6QcCUU5kV9sY/zzHlI/fO2vM5BRGa9Rt4CyO/gVE
//xgVO3079Rboj74cXu7DacdMAC8JjKozbfuIDEVuqnq/lbZfF5qMB6AfH8BNMOQeUpoQJ1Ufmje
7nacNJGX6zDnB6lHZ9fqvtZaK66xvv6K+1SUSAJHEEiUx28tEZHP9mQAjUR/mFEWTikROCg0ncGk
OTWkA0WA3VNEqU7XEdYiK1P//uwUGWM1N3quZOfsNvnHp0x4zQrN+JRHhXNQmt5795TcCZUDBAiQ
Vr01pcGrSPpSoWRgkp4NMt6w8ibq08YSB5M7zU/CScTn+0dX/adbh6pknpgIoob9bWuS+lIlFkQa
7qLsk7ez3bgBrrWpgtbvtLDpxiNU3K5BohESp58Qkc2GRgxY8Mp6RtOOYeoIgOj+t9aF2DN2ZvJX
UptHDaLdXf2pfMzJUHZvdxWBHOEvGh22mAGG7wuztz/rohwu42oWaJ60qXbqEb07iiZ3b90zsxuP
YMNs7ZnZhIedNOP/cHZePXIb2xb+RQSYwytD9ySNNMrSC2FZNnPO/PX3q7k4wDSbaEL2MXweZHh3
Fat27bDW2l6b5DWNsPqI1Le/mbxNwF1oamzr/oVmSmoshBxKEg0yTkNhfq2BxrQHtYURZ+SG6J/f
PjF7N0KoZSuvORse5XJDszbrRlA+tCxj3XzulkILokm33mW2nRxEnXubCBYUWgCBEr3ZjalIZsDI
TPvJN4Yki91CBsflopVwmKftHRLqWgxdIn6FDLQxtNBtKpUCfns3Vkz5qMx+PYXK1NTBrJYMWs8d
O3CGpv9+eyv3nmELDCwhDYApMtTLrRzA9EQZuZUfQ2U5p3bf/7W2KViMONEeDU0yTya4CQ9N+Rbe
q+4cOJw91DddZ3wbvEzqJVcZeJUr0woChw5jg6wdBJvqgxEzqs9lyrrS+u06Tk+9XjMVXR8mgJcT
U1Mmtx5sHZkQu6mOetR73wEQOu5IBHmMmbvcEJSy+bi5iLaqXHsCzx2dSJkz3+nlMnVXq1F8VIGq
g33YtQp2g7/wgIBML63Csh+noSeoTDVZVBQr7Z80m9NHBBzX5yqh/Aa98khadHfzeVeE1J0siI2b
j08niqlSaOr5MYivEyptndeVbfwB9RfLi8EO/3DA6D2VPHbMgZBNYoUw+WZ3yG/dPoV7t0zQjzgJ
QK70bYCgWrE5MmWHTR/j8EyugESdrB1lkPtWoN6jIUw5dct0kuYc6O5AGm9Oa3qvqVP+ZKaGdOCc
hFvdPmdC0IYzRMMcTMflp5xTSdNakR84U95RdTHNczpn83lK1fW+H6zKrUKk7820ls+3d3FH5Uq0
yCFRkZsA0dumrdagoERbZzZWs+GDakuyF+bF8hU9+GkIJNjewznLNLV2R8OenphsmqHhJj54MRsf
9EZJj2C3u5tBxwORMxlpzK0AYRU2yDp0lkXsEi6/tFlWE8BeNhNa1Bpp2wddidDAaTX9CUnSI42h
vaeJPJDSKFVsevubq8ykYEWLVjHrICyG9Fmqu9yPS1V6H+lZM/6Q40g/Wu/ePRZZhSpTwRHjIi8/
PrFVYnQT653C0DHeqb1lvajMK5Rf1LlRP2RL3wad0WgH6czOSgH447AA3QqCrjj5b0JE3OOSwilD
Od1S0ve5yvVV1qL43bXSt9UYywNzO48G0wxIR5mPoQhl4EtzS1ZlDQUoztmgmR/ypWWgEMTSn2ZY
aou3jI7+iGKN8tkpxYz4VTrSl95bLqWZV6IBx3yr07nkbSSpuW6LVmxYu9KIbIGbUUD9ubaDI0Iq
e/19cLdERri51mTfSFwIeTPj6m61xYLgSttb/tzV8deuGdWzNWXRB9g35u8kGwp3Mfu6chND+qUt
Wu8jza8euMmd28RvAIyDmC/o7m23uzNTpivMCxVPq1zPrVmjLQAf7S5crcI1Tah3sNGt4pS1RXrg
1XZCLtI3evrwZkiytgoYQ2GYAKUxvRTJ8rHpa/srzFX7Xlkd+9+DrRan9WqrwU7T0RD9mi1AptAo
ecSIm/ijU6fPhAHOPxazV2fPiVVGzIapolZEA1n7bE2RVLuLXMrqKYn4fW4pp10VJDSVEFTsihhX
16r10YfY/4WcBEoHPJzbzrEpDXExZAkyvKG15Iy86Ysnqsfa3e2d2DNDuUwgQvibWQWX96wxqkKu
Es6cEsZx5S9JBVquydf80207e/eJ3QbhBbqANHMTfRhDlfaOhi4ZcK8s8pQhbT7LnRq6PckKui7R
x9v2dtcFtQUFB8Za4y8v16VoWbnYNkF1Yi/ld9AG8m/LHI6wLrurEsAnwMasaat+3dWlLi8WKk7F
uk7PepXS80CC228kq39BruLoiuz4frQJdO4lZQ5gExvfX9n0/NJ0tvx6GqTck9HcKE+aEfeRF69D
EZ0rBfB6wDDo+Nvt/dy1TJ2afNYS/9g8dGZtG4vTkTvYUpZ+XvQw+sxbwcFUa5N3v1CoGFbS4t+2
uvcK0OcR0jH0Aa+KhWNDEC6lBO316GgDwKi1e1dnavQeAh+sWyXVpOaUJFr8T9wmTuzRel3+QyUG
WWpgB0KGF3zbZs/NVSkR+qZmrndKQ7NJLqMfTpk5i6vPzRGrZu9AUcYCAgRSliEKm2vSOcZAEEd4
1edxdmLeZuaG5tI8lVH4ayWhP9jfva+KuheFZkInuk+bV9bWpkmlqWvDcdWe1lBr78pBfm8sZXN2
FkDr7dAc4T33TZLrIgdAPrAlroS5ZBYUCJkdhLwY+KapgQ3f2wsqjavzszLT4pEJScYBAnnPqlAF
AlLBtnJXL92BmtuMfYtluksa5YlCiqVAMqL+PlpT55fJNBOPuVCHoi57X/ON1W2wbCIpjJgZXQlp
6eQPDgpgp7mQl59LqdeyR+gzqe4wqNQxzMR8ltRBPzXoNvpKP60mwkygHM1Y1r6wjd2nKK2WZ4YI
9B9u37E9T4m2lph0xDhA3vzLrdGkJeoqmhB+PEfruXLK8Lkb5vp828re445ut7jMNk/NNjFql1DO
DHpAPhMQQDAXpe7JmSn7xHD96c9Nwcagwkh7jbq4+CpvIlVFZkqT0xOpKs7IMGkp1d2UCtgZ8ank
4P7s7R0QBYF0RND0anJGYRKklZkNpDfNsxPjqKRTrlrjweHd2ztBwHoFboIgEL/izYLmNGMgtiaq
bMXyD4C86E5t15/Ugo8gJXuGSCeJqlQxYng7Za+WlaHOG9BqUkvjLMy0ydNL9JyyiGj/jz8SQ4pg
I9CyI23atrjKNUvzUUAdK0ihjyjiZ4EK7tyDqtgehLQ7qyLGI7xhC8lctnoGuprpcNgBz69JEqJL
P2SnitL6rxX9+P9giowcTBxNCNoEmy8VjagGTBB5iXKs+kxhPw6sBFWDLlWOKr573RjyP8HDEdgV
hHAuTwV5UKxkaW35eSpXZ0VtJC9hvGSwjNHgltSYvTmzmqCzx8UNlwg6XaE053idSzeWh+W+K438
AFGz4+9oeDHFVEiA0/zdPCeLXeatWrJ8eUgavzdHGFiVQnysmolnTMOR5OyuPTRA6JGakKO3wStP
NgPSGuAZ8SRJ4EcVYw2Wdta+Llqo3YVxqx5EsXtHyaHGoDPNHJb2dkDG0GnIHo5EQdJUT/+kaRXd
T0QCwVQ4zQGg57XDs0lRKCLpoiisiEx4s5nZlIeA9niyJKUaTa/q2dpnSWk7VLjorb8wLtr8N1G7
dvAl3GnorkTWqL2gWdXAF0zn0V0MEkafeSlQj6fOqj8SCytWEK9tIbud4awf6gmMo1ev6vglhQVR
umuUw3CHrxO3bk4sH3uFLpXPaS4UR2R56FU3ihgT8rtSZtlwmWg/mKeYoD6CcNuM1PSapn3J13r4
R53bXHL72kTGbFlKufHktq8WT4ub7GVaq6E+I6WnyUFad6rkm23RfkpT1fh7bSrzY1xEzsc2DtvV
75AbO+opXEeWoofHJC7mKtD33rKh9AHxEUMZgSfYav29axYm5iRGf24Mozw7FrqctUN026ehwnMo
f77t/a4PrrDO60QIpFFN3jxRAyOPwjoTd7cLo3fMbeg7l3TUeGcaY6d7U6zav/+DRZBFDAFDvZgX
+NJbZAvnRrEgLds45GcTFIi3mFr1QbHiOujq3j7whNcBF3VWEhXUY1kpRY1Le5VjxOoy0ubrme+G
hkncnzTV7r2K2QBk0MpySuFNHWzr9fXEKB0iFMah9wLTuDTqZGlUaHg93+zM/Gu/Jiq1yNF4DkEO
H7zJwpNf3k5Mof9D4ZFiMsjPS1NROkjTEpJfxlxGr0ik8H2UysZBzX7vnLy1In7Fm5c/WbQ5KU2q
5/UqWQ95Uw5PVqblXjzKRupq6B/9l89GDwo4H0Qbns1Lg6Gt5NKEhyeD7fugUtfcA1g+n/O0Be8J
y/U+ZRLlH8cC7KUAYQrwm+gRXRqFvakZUHroS/Vx99HUk9AdwrH4MDWH5JS9E4IUGBwLJEmpRmyS
uaoZ+k4yuPaDXqJWoo+Nh5ak6aIOc6RqvHcDmJQshFHQceOpvlwVmYUQvgDgFfXMTC5Hw/FoyoVf
kGiv35nrZLimXRxR2/cOzCurnKop3YFtWJWsjdauKluZAB6czrOStC9jbqsBWgFN7zVaiR7Bbc+y
u06hIsKriCKXLf78zRmV0fPoOxtAYdMk6j0TYEcfrmLzVCyQfjQGcJzRJajO/8UoKbkg6FIr3Vw/
vbcTNJCAvXS5XEHe738ODnF3LEm9Jy3Z5GWlcrTQ7d7CehbEGEI7mN647c3ZQWQGhmKWrQGV2NLv
sojx5WEZe3VRz75aOOtBaW77RL3aI2iFCoD/JHa93Ngw6xx5GZM1mLK+fRE9p3OaTcPPLFyaB7CD
9rlOI/nFaarQU5UGjZ/be7y3XpbM6ygUd668qVUPdDLMmfVa8U8rbeeXBFq5a+rTfaHF0z+3re2t
liIP8zDx34CJN7tbk5quMc2lIApVZh0tTfyQ1qVcnupuaT7JUg0XT1naH+Ew50/9bKs/b9vfXS09
Yvi1UOOI4C93m9F/0th24xpQoLCRnjAyX4/7/J05KIorLcMRRfNKRkR8XgQB0SOjkEdbXvygN/dm
YsziGOpwJrO+VO7WabV+i6Ts3A29EuhLMflSLanBsDTyo65k8acYzNpBVLB1h/wG7o4FIACZW2Co
mwdzpqvR8ZHXQM+dxZ+AUXipkeZeCkcpuL2/u6Y4SeQHILSo218ud52iQq1omgRoowzPepzLp76U
6y/jXB7xHHdMcV24pOSXdJy3aMa1Twy76xj3AazR/GhqBanBlKWPRSYd7N/W97F/VExQpOItAVe0
HRs7RqkEfCOSAzU3Y1+SV/T/5kX6FRHWP6dITWpuqRfdQVSwtz6TJJ3QlL94Ni+3UqMCqpaMGwus
Tra8EBUaN6QLet+kh3MH904piCLuBegJOInbFYY9SzQUaQ1GR7A9ZmteKAyk5l1B4+PHomX536u9
WIjxGupJWWtbRgwHRcYDX7Sz0UIPVdBywchccTWY/DHYbS/JQZ9NX6VIlx4MamiIspbLKV5HGjQ9
nK0Dozv7TPwqikgIIcJHEX/+5oauhZGrch4pAemJclaiSDrFxpx8nMl8D96zHe9HMkUfAcgAtd8t
pa4oqbwrZqYEodLYgc0/zraC6HRSqEvQaPXw5NhIJDKIo/SrYc4OEvfrlQphDViDTDQXfmBzOTWp
mmXJKJWgZbaJPxdR/D1y8tZfonW9v+0Hrv2sYDuTdImpEtQtNm4vKdq0ZYaIEhTAkTyryIeHQVbX
h7p2aldru/7LbXvXO6vIDCgAE44/EByVy49o2y1sQoTSgxkemNvK03jXWf3f2lBnHwylqh+lzlEe
ZL60u9Zl7t+2vrOxQt6SaBMuPuXuzaumhnkYVfo4BSjDl49SEv9bGE30weoy+XTb0s46iU5Qo6LK
wcivrSrVYg6Lvdi4orlV56By1Owj4vvLfWSUFLyXvnusIiZbSmpa+Xo6OQflild+xtuEiAYYvhZF
H04qmNUtJmVo6Mx35bgEZqbG2lkzw0x2yfhURMvNKH7XUYxwPMZ0qX/btdJNJ9ESTL1E7tOXnNSp
eN8yjTN1YzVyaq83Eub5CLbJ8tgTq9ePg1n01LAQq0ru8y4NW7dpbCpdmTWE57yYyvrg0127HJoT
dIhpY7E2uhWXB4fueKNEfcXtD+3qrLf2HCi1LDaPukke1QneMKzMf25/xn2r3EBVyCleDTQq2hxN
axmrSTGoZ1h207lfhvnZWcr+33YmbS/GMv7rttGdUwrW2BaanyhpU5i4XKo5SaWzME0hMPKwdxmo
od1bRjkHc2ebB8d015RFK81GdlCmcnlpCnyf1pq9JQdJV+vnGgS0hw+WPHQki4MPKJzW9kQSPZOT
YAdszsYUQstFWcWZHBSmnXlaki5nM7QTV5Zs870TOlJgJu0j9fs2+PPtJJ4jugNnB7pgE1VNTFFb
anB/gTxDJzRVvqYSWwx1U4zo4NrtvM/cNh5o8UTRv9nOYKjx6IBnUiIQSDX3wOt+LKvTnoqSXkcm
z81d3/btw6yBinfLNm088Jb9wXp3XDo3nuwdTDx50dbFJlZkQqNsOT4yM67ToRgekjGN/26BhD1V
DeIuBw/zjkGhoiKEfAEIAZK/PESaHUWq1jRLMOhz9TmqUircUVTeJ0yCCyRS0AN715dSMBtpKBG5
0CvdztrITOpxdN7lwDaT6FEq7QE4mxYixxCb3anK5/Hz0lnq59vH6Pr8EuyIYXkWcQ+dS+Hx34Qf
+tBrdlyxrQOAI08UtphAL5Vf47ItHyGV/CorATwzpIOG4PUVxRfQZWJz+Zykn5d2tYygbml5MVWj
c16yPqNBmyX5Q5Ll8cEV3dnYC1ObKxrNg55mFd7AsdMCQBsqlXlk2O/lVptOa1jXnqKt/UEEsrs+
YEYybG0hKLaBhsgV81Djmq+pVHr6HeR18dsyeE+muHAObsa1KfJJnJzQhYPLvI2ep9qMjL5b2mAg
7vMWCkXvVjX+qNeW9Md+FXwExwVkN9cQZcPLj4aARmJ27Qr0L2xzr0CZ81R1tu5aiSR9vH0uryMN
AcXA13DnhazF5rWoEyQR4a1hylKH+3oae1ey2uKkzCnFEM6ju5QMx0MzB/L78ueDVtEaknU0a6n8
AIOBjXe51Gko1oqR1l0gr0lz35ez+TUeLc2lWKQ8V2pfegRJ3V2Z18MLj+h66iFS+iNwg9yLZjoe
B95h7yODbVdEXCtg3RtvZCPs3IYopAdFvU4IthTyF5ojdL0U+2go2/V9sRXeTVJanAIl083RNZkA
XWhrWAaRoZUeQpa/J7N2HtKx74Jq1NaP8dIfodWv3ZCwSWQp4lcRX15ut5xbYZMT3AWZFEZiDLTq
mtK4vFuyfPATMQmwWRb15HTx0UTZazePDgYy+3xtqG00cC8tr2Aco6JUq6DKY4PIVVHu69Sez9LA
LMSVQOnl9sHe213SS3w9IYPAuV7ay9MyrHpFrwKjmOwgka3MQwosCey10+/SNvtGNfOo5b63RoqK
kMuFJCaO99JmRtBOyCdXQVjNqpdaTQzOKOYyyXPqRZVt/rHz4+a8sbfxE5NhdU6VKFUw63Xiqk1t
vauWvjzLdm0exCa7S6PIxYwGHk5yg8ulVVLW1WE3VYHe6KOL6CdFhLKW3meIZaBO7Px5BY+lkf4g
yksgAl3o0t5SdXlMjsJWzll0Z2fVP2NWMYW4RZqyHQznYCf37sUrqoBREMTNW4/bqWarZfZQBgid
GV8jOv6eYyWJXzH7y+8axXpndG3mZalWHLwqYiGXgS1NOjT6WQwCb7QWLheqw3POcyg7QRzG3Xu4
6cuTWYzZQZXpCmCAn31jBkTIpZmorrVFWYwyoK2foObcR76mt92THUYvIaOJH2KriIMYkLTXRvCy
4pTd1qdhemKOXE9YP+sHNMW9E0V/iNCP3hvS+psv3No1uXZvoTC/LlPQpH0TrB3DzOVmnU523B/V
LHftOYQIEKNFqXRzgrvBZJQppJygVe3sdyGP1vdaVSfZG5euyNw4qca/b7ugfYskLbzgorC4cUFm
2vWk6Xzauel0t6W2FwxJ2JwUfYmAottHdPadtwuRIUOU1ZANIc29/Mb9ooP/NfUyUApb9RmCbHv2
6pT3dd30B+dpz7uKMimPCc0i+FaXpuyhmhEisfl4duy806dl8puysj6FXTE9If+Fz1sGwG+3N3TH
KrpbtKVQVhViTpsNHSlGWvOoVQEqud19NY/SXTECl60I+L2hMhUvpVt1YFRcwM0FFToW6BS+dqi2
So8p6Nx0dfIm6BVrpKKhh++yUv9tjNrgM0ZleogNNXodVPPYTUp+cEt2loyQEwUnXhMy+q2aZYca
0TppSJkpUzh4ZQNvYHIiBNHVMftsma3iJbp6NOjxiujFK40KEUUgTWjYXm10WVJZM7Xa9gEK12ZA
J2VFFrgZjV/Exvp91GvhEhSMjntfzOCGH5e0D787VZTU/mxK0sHbs90D8WuEd0ReCgggg9wuD9ui
0+4sMtUWMyaX+7QbhmBtmzQw+rajn4aKaVgVR7SsrV/GKLE3E1Gp3AAJ2MqHoAYrGXGWh74Vx+VX
drv8trSHzPDt4Xq1AgAJxC4l1CuQnhI61MDGIkQAp9CeVEnSfxSO0/mhFg33czvmp06rDbdPkuqx
HO0DB7V1GMI6FU1RI9aF7oDY+DdJqTYMBqPhdcePhnp9ikvtQYvk8aGeKFbfvrl7loiIqNsARBCE
mEtLc1tpE6IUYL/JeibXKClJudAxmx9yuZYHcI5dY2BxBHn6leS0MdY4xrSuKvB2Y806Tw/N1pvo
jKaepq7L59sr2zsngn77P2Ob97tz1mGRBhDlbV/XQJ7t9mwBkzn/BysiG6Q5Qli0bSmU5qIp4SgQ
tzBrTmrSGXex3Vsfb1vZ3TgAIXSoeSc4/5cbZ00181XBzfvIHBYv4RR9AQ83nBYm8h6s56rUJY6e
EMcE20MCetWKQunCUtNag8AKSpWCqJb/bPTS8XhEhse6jRWvCVHNRoa2O2vtaH8gUPpT9Prrb3jF
c4Btoma6iQimuikSuwOfj15k8jCrmeLKSmPeI2y9+EokrQ9Sr08HL+c2KMAo0ReEDwDsuPQtgbo3
Uz2WkxRnZtaDX8htN3lpiScNQ7U9S6S0Bx91zyAhtGguUjhFpeHyo0JrCZMM1Sc60CF8pwZqKdut
+vZqSg9KejhzdOcQYQ0YFUKghFpbeYYxyut00B1Eg3ulurPqYnyI9cU8WUTtB3u5a4oXiuoProXJ
m5dLK8Mxd8rJtv1QnUpf0WrZbShHnxodlt8fXw3qoUKwW/DMgGpemupmkywgH1lV2kz3cR39qiED
vCgdidBtSztPAsRmlG5Qk0ItaBvk9Kk0Ksx+QUGgzc2XZVTbb/SDE8hsRvmZNNZ8LMM18uRoCql5
T9GB+b09ZcQz7xGQRtDcGx8QtksDbBukakFl7aR0bXOe7Kzz22X+dXuhO56TYholWOpOaNhvQSIx
s4msecanOQX85kaXnB9q5tQHj8He8QeKxp2D0ivQRZcfrjZL02iRZPH7dio+9W0R3ydROnp6N9h3
Cq077/aq9j4fKFDRpYBXjXrHpb2BAaPWatB4zbtxOC91JP0uFjN/kZVST5ngE3dnc7TLd6E5NN9K
q4uOxq5cpXrCwwh9TMF35QJelZqTyTEp9Do+FHw5Ok1GG3phM+S/gJbLX9q4Lk+pEk2d39emPjPQ
pusDhh06n2jnFkz/cRLra+JE4384WBapNYMDRD50JZQQ0uDry9VB83XVTvBnFtfWUB5q6AgeXNad
gFGIesGsE7rfV2AnPZLtFFUKx18btAfwdLXzssSDrbhGZAzPddppwdAYRwd6d+eBO4FzFq1/EB2X
3x4/q9kdpGs/r+LkS9qo8R2iVfX7Jo7MM5lRNbnarIpZ6bUcuZFslF+SnmntoP7HlfKuPFS/ZKMI
jzA0O/vBRaOoCT6I12db3cgjPR+GsHF8u1Uqt2ff7tYOg/FCobNW+ipxW6a6nm7fhB1Pgm9mwogo
cIoqzuVuGHWTRRndfB9W5Uq2oPXBZBgjg4Tn1b9taufSUTwB3WEyJ4bzL37Km0B2MkCrKwVv3JRI
bcCYbXAPZldDrs56rydNuDfz8oveFHlQrGhZ3ra+48g4ZtAo8WMkptsOVhV1fWo6seMDWNTuWma4
kytO8YFj2dtOlXxbtDmoE20rcPporlqY8a5Cnf+rNMroS8QZfGRM6hERasdlArgSMEGhgUugdrmb
TdJEc1mwhyPINa9qULCpUFf1rLUTs7yb9O72/u3ZgyjPA06qCR1187bKSVO0stY5YFX6Aq569rlj
2v1ZaqrSq/P8qJX82uF7m9FzQBj3KjqAyPRTeNqsrxujjI/UOv5QxuUpiZMRSWar8xpVrR+WTlrv
4sYe3ZZxkq4Y8+smiOa+yzWOrTN15t1gmL8R2FO92aSIzuy96WBD9j417sPi7vAF6MtcfgB1AJvq
OLkDrTLROM6R+dIWeu4CXAyD23t/ZGqzFzmvZleUmJpyubhPFaugaaclHwykKA4u6c41IdYn5IU2
SL9364XiKB7SCeUPv9Gz6KyvJS3fVaoOrsnOYSJHQjkS+QHUuraKGhGQ375mQCgqrxLftVztyLWi
TglqfYK31Nvmv7d3cFs6Fu4G/MNrwU0GCrFJAOm8rqFpolkVMmn3i2JTj7LC/J1UJ8v3hfLfM2IL
vVuuSX6w0p1PR5RGme8VoQOtaHNKKrNQnclgpWKCgY3WgevQTH/Wo6Y4qELtrlHoLWFQDAgUm/7G
v8bLQulUjUJ/RHTnHwgYqK3Fklw2qEg36ffFiNRnq5XC+7bp29Pt/d1dJgOFBTUOlMmW7CKG22gW
GiEE+an6tVnAGS22EeauU41HRKI9W/g9Ab5A+xgs7+U6q9TSFnM28Qx2obpMQrUf0ix7sFfoTX++
KgovIhOkp0yodmmJwQwzuWYdIoOWNFJAuQdo4jAW1eDF2ZgsB0/UXr4N6EHMCUHxRyg4XdqTjYRB
xHYc+tNYUa50CqP/YarpwMQvW3alNYPSE5pf177JGcZS6F5ZdvXBgd1xAPwGAbmAoi4K8Ze/IQ4j
HSJYyZqZmfMN5efmS0N+cbDUnWCH6j7tYYp3r9y+Sys8nFJlVhaFu7GQ08Au4gpmHQybZlB8HXEh
4yQpnfKnc1FxAxRNOKOUNIg4t6qLslplWaLLob8qrfHDkCfzczpFn//41FwY2XxFJ43LtVYwMmtd
COWEy6ZWcXQqmmn697apvWAWW4Jji3I7wocb95J1RZhZ2hAiQr4UD1k0O607WH3+RVWz9S9FMpOH
RZqzczNp6ddITWcPiF0dP3R2WxVuLwOGH8elOjpEYombx5tAgeoJhWAw4dsmhzTF2qCvSugPsZKe
KeHOJ4bkicFLYePmzZGkyt5pEgpj5KiiU7/NWuxFGQ1GDGBOjeIwc1soR4NLmWwd7+mY2R/mkWrV
MxCK7ihO2XFGAPgI3LkvVG6uusmlPjswNSTfDnWASUjff0qavGFoVrbofx5xvPbJkRAXuJNt5U+S
rHyatJ5p7blSeV3WyJSDkyaYlCK5v32w9j6gaMn/z9TGCyiQ6+2qmySktQrNz2dnOCFPOp4caei9
kiTtwN7eNhoonIEzQRwD/OGlP1CcJpwaY5GQw2nolIeK/ltN5m+FMphfb69s98qIUjqiujz7Vxjz
0YqjXlH5YotTLX+tGvqgria3fw0N0sSzaqqfRNqOpm8euwhnWPdonuhuI4OO7agkUYfUG//2b9rb
bQF4pRanQVPdDg/Xwl7KLUmW/M5yoHDBPBzfN0xnc0v0He6h7Q5/OptdOEJLYHrINsn3t0CPJa8b
SV4qiYJ41hNJW90vfRjrgGlYz6tjFP/BJVLtQIWIIi7VpM3nTYaQhoKSsud2WdylxcA8GRv+SyLm
X9/ey72TZMHy4U6CIr5qehKSZ9mU4hEhjYdf8rT6DoDFOSlW9F/OLBhMyBF04Yi3Nr5XcdK1SMxZ
8tdZtb4vY/zS6u3kJ4l6RF4W/6WtOwVdAZgeVBDYU7HmN5HdYsVZvTicj2xWO7/O9M4Npflo5/ZO
IaVgqElsnH2lH0+KuVLl4Q7q5tKe7W6avgEPDF0p77NTlEGYvv2ldldFTRgKBqBha5uRS7I1LJOQ
ahyySvZnK21ehiUFkH7bzPWBIJEBTQCkCTLXVV1FXlErLJE0CozYrL7lLQBiry6X6iWL17o7iJ52
jBE1QYTiMeL/tmdi7tWZsZtVFKxKsXpa7zhn2Qgtb7TU6SDcF8Hn5aFAoozpC4AzhN76FixSIzcA
A0PnTk2a9Qv2WnQu60nuXOZGDvcxON47pTEGw10N3ZndUFumg1t9/QH5BYI8A4flldV2eSwZeaLG
U+NIvjJP+ePcF8pDWiKaf/v7XR9LYUVQbAW3/YrXro390qVtHoG9iRCgkpLiB7KieRrETS19lpQy
Uf3bFnc/InEp8scCE7ItVIVLzVimrI8oQ7XOfbomIVoQjR7E9Dj++ElncW9MicW/udnDEk2Vo7dR
0FZZ7vdG2T/VIWmTGpnhx9ur2v1aJpL1HBqVOGJTRGDEgGqn8RAF3WwzeFrpuk9y5BT/YUF0loSv
F0WRLa9paHSnNGOkXqukdc6xUf8dFdF4SiwGQt9ez95XooBMm1XEvlegizbUVk2bwwi+ZhLdm0oo
fyzrpKhcOaGE++e2QPoLSi6vJm/Y5WdS7CSV516S/MaUBz8GVHfXLd0cmCD7/rhdhrKKSDr5RsgB
bOUg9UKr40XqY1EKKe7WSIvuWqVh3JQxH4Fm9k4EDzKg3tcCxXYAjGxOkVINahxASe2DvpsVoWbX
nP5874S8gajzA5je0lD1qLT0MGniYGozC9q/2bsmMw3utSY68r47rkLASCkxU2MWTNHLzzTOTjzR
4U8C2v3RU89UnZMmTVbQFEV+BpVkfri9tJ0NhAhCJYsmIFyMLVAXAHqmmI0RA3LRp/eM0YmemeWs
HTjA6+xGcJMYaQGVTgC5NoVGXZKiRmudJKiUUPOGVhs9E9AwhPtU+qCmURIkhM8Hr8vOVl4Y3XiL
KCuaaIytJDDbqgJcUI4fsjlrH61inX7Z9dwf8CF3thJ9ZXgXPGe0o7ezO4ZJ7VQ1wqsXXad5fEnn
HnHHo5FHOxUWobonRnegSsex35yQtBKyE2hwB6u8SkHo2J03W20YVHgTz0wl9X4sy+jcww594IMz
NVvNpuD2qdlxXJC/yT0sdFfFfNPLU+r8/3i8KAsWo479fK3Gs91LIR3H0vn+56bIrvHFvM/AGTZf
Me9ov8EPSINQLtr7epYSd1Xq1eta2z44pTa/ehOOiJFd1DphmdI5FH/+5iWD1KcWVZwzOGO0lweO
SfvCIJLs3POavm9kUXoYqzwhzitQT7i9zJ3Dim3AQfyPwUfbr4p4rqVERpEFUiSZgbbOlYusvOJp
DY+4Wk9HoqB7X/CtPXFj36y1icJiMXTsQRjuPDudKs+O9PZRHbT8IDHeufxUdwQMBWgj4Zx6acqe
il7ONScN1DWW/5oLmvyznqcvTaJbpZtTCfxJdlecb2/o7gJJEGkL4nSuSLQDd95Ikd4IGgPsJP9e
fgdgRHlwmiE+WOCeKdyn0Cyi40wadblAuRPJSOPw7aZk8sMoTb6qEniGFvnlA1N7e0nsA+ua4jg4
LeGD3ny2qi3ytqPbGDDooYQp21SnSGYkSryM+vt1yqqzCVnhIOzaO5tvjYr1vzFq9YYmMRGEe2HJ
9YPZR4pXJ3n1UA1D8mCP/ZEIjnh7+E9uryJdVujrQvCTKuulyW6cuigLZ4SMmTQwai6eSGHSS81s
GbeLlQLpllAOYy/U5qXzqDE4jT9ETaX70pyqfsRkjNnV+nU23SaVmk8K1YkQRUetqdxpmvT7Aixd
45WwVGrXAtf7byuZsD7LRY/+j7PzWI5bSdP2rXScPXrggZyY7gVQqCp6SZTfIESJgreZCXf1/1Nn
ev45LDLEUW8UoSBZWUik+cxrHtYAxHEciEU0kezEgPGvQLE86t1AYUqGv9Ucr8U6tAi45AXjFPky
H4E2tj2rTTlfp7oamotlSsN5ZyvtqFj3/CYDVSjO5Q24pWge++poelUj46bP7M8FIp7jTql8vYVh
mpUHnWnjq7d64tj6WSUjaymK8JDx1ImtC/Dzqlu0HROb5jJxhcrxgsB/a9cbpYQqIUeLBiJTeGHK
LmsieM9IJM0CBnUk0RC5kUXu/izRYBtjVSLkDBR/6oeLFpvvPAoHwyijujC3q6nIDQfOfVmaFwad
Nbo/E+d/tHYkMod0Dev7KbPQRCqyLDhUrsL9S4a9+OHahvxOy7U6pQaqvtSlCtyrfgiLPJptf5rj
1DWmi6p3Bus2XH3zuvLN2bnKly37yNlgv522Yv7WNkX9BQHL8RuNtX6KDBmagtqLU12LjgpXkkqP
Bm7qGf43K+CIiccgnLO9OXLaSMtc70BZjf1hWIvirSnhI8VVOg1HF1UKpCpV4dfxZE/NsJsGdCsj
E4JkHm3NaHwfjLbU2Ab3qU3Hf94uht6px0hAdOxjAwWCN8qh03jctrSeY1VrJ0gWJ2ipB2Cvhbix
uwACkCgJhBG8evXRymV6a62VKnZj76rPZW4sJyRMFWRxuEz1zcCp9WiXwl6jogczeJwAezyYes6r
eOgWx7mxdVZixJHVyHh5YdXqnVV0zSf8tNIuXsU2XY4yU/0OhmJ3MTmt70aGmULb6TfdfqinDJkN
OaSLilM18CayesC3hDaK+0icW9NBhFk0Rr7Olk8+vuzpZcNg30HVOk2MWjRtR27O1Ivow60PM2IP
V1U7+D8Q2wAIU4l065OmQXMoqdBQqBIn0N0bKRwjiKQpRjPKfJXvJUlvEJWpp3/a5EA/clPMl7OX
VvXBNDb7vQoaDBiMrvUlc5Kacd9hrILjCYa5TGtWrHHQ1yJDCdco5D7Lp2XczU1jFfvVnNoOAUK7
amIET7r17VaUm5/Uc+Y3iH90/vVYzzqMiErNb9lstlTbAdtczI5ddZHdV9X3acCxK1qbxsC+ecoe
4H2v956yibDcclmtuCbRv5aShkAMn6dwv5tBIYI3a4UWUE9GPu3cYFAQ+9x+GeIt3ZyyxZ656/P9
WqKTyNvgAo7bbKIhprWPcyRtM/HF7Q3LfZvai4MouFRgBiIVzHN9MdlWj5qPIYdcRWBXvW+NxsRh
3wd+3f2kgQjQZ4T2aiZ9Z4s7bZXabGO3zlM35kuk3WWGDGQVFYHK59ussrYpokc2XwdjZbgILnYA
DmZjHMvPnuHSblmstp3ZSkZwAct+nCJtmVLGQZ2m8v20uM566MZMV9FsbN4j7l/ZDfo8fu4g9Wit
b7IKiYR4mKWRRWE/L9kQBXVTfRNAzMcIdUld3ilkscMx6oYgt95VIYFBvPll8aHXliGiwC2mCr8f
a6IPgs4A6ga9MQOXkIvqdnlWO04UrvlaHIQz6U+el6V+FFRZaB+XzRBdVA1zkO+btVis/bbBtd2v
qN/a1yus/uZx2qwsvXfGvJXvurRz7zfAasg8C1d1t15p28WNClHO+lEbqdVeQXcU+W1gLrX9GXkb
O7wJp76ydsTbxru+z/uaAyFzfWAeEq09x19sJ3bXqiwO0vSrR1EH+tqbq1kdB4vjZh/0KModRdAN
zWEodD4gXDF0W9z6pc9LLAyJzrU/q4OTp3O596oePmqTBvoxtwrTuZn9pvm5YOW8Abj11cCh1mr7
pmy2+kNvLCq99DOYT7veL8J3gTatJqGy1oz71dXdT18HrU87Nl8/GEpPdayz2Siuc1Us/l7wfZzd
pgVuNO5q9dml6adTGC31YBTH2nAR39Uh/H0EGKS8ctzCy76taurK3dh627Zz67rvI1PJyn4nh6LN
37AAhyr2lVMbQ9yYLLfboJp8JGiLAOBpvda2OPh95Q9RObqOgsWUBcE7uhyGOcS+1E2671RhLLsJ
XTgkSWQ1rnJf8zDDTS8z8DFmoSvVxLBaZycqRu1fkTxNzVFMWyD2hdlgi1sbiyamTvHbcZMwGwr1
o3C27ItyvFLGWTuEQdJpz/lQB+Y8XpeZHWKbKbBzuAfw5Ze71vURjkfUUDugGUM719uCeIGQG9FJ
mHOb3kxB3xgAD3HgFBnSPPkiflpOnZt3dW2Z0ycrNbI8KesNhtZC8dFz9n7bbOF+lP5cn6Aq/pgg
1AZlViqEooL93Fjr8NnMkPsyopzGZLU3pDEh8NG6mM8eVFlWfeSCvisfcTVACY37mRx3wF5nOFCa
ntV73zDHNZb9kHMqIiBm7eag7cDM5VvFneesWrDlrc7Zl6EOBhr349hHHd3ZOQq2oDe/iiIsu+ik
XuGgNbr0gqwB0lnM6dXOEXKMSx8vqCOTjuI+EcSmXXECKBOHDvzJhFqvAcVC2F+nNL/Tk9+sSa7T
Nb+xl767Go26LnfFONTXlqiM5tig9GnG1lxnD1PJO0T0JaxqkHa0R+OyGOwiUbXSIgIO4q27XDdi
uVQuh1y02dm8xUu9yM8rBOe7qV0F+KkxWNJYt4U2oxRU88WSZbOLJF+hONwmW33SUy404uJ+5kTl
ota7dlKecYC5Y2fxypH6Ucwjbg2o7Nd3aKBy5DZ0S/OdxVFQRZ527eIN2jSmybmP5XNUZaoQWK1b
2hs4w5TtxqNrb81eSbOrdsqYW3u/prXGHRlFkXrnOOt6J5d2dGKL4LqIutxfXKRPVT3FZKC+zWLc
puw2Azib/5BNqZY67qa0AsFGjN7GXh0SEFslSlsRGyIs93W3eOs1VgzSvZBu7tjHusUX/ehJS/WH
zEgV351GU7MipD02wn8/9Ks/VIRAWqYCyNoQZJFbeq24GdyuVjd9mbua79ZDdonsYFvdMFrdwBg+
E64O/adg6Lv0Lm1ExhloEsfPWWR4le6vptneSGztRamjlfrNbUYjJ9sFQ5WrCzcNZTbu+Mco8M3O
Go88uJXTbkJgqk18Az+mqCxDojMOh8aNstGinA5FWBbRKhp0fZZJh93RoWZr7FDideZ3GCq6Hyw+
bTtsdGqyaDHscUwa9kG/t801/Nb5W59G+HN2wXGQGYrFylkwUXZEmk5Xsyvk+2Aj6UncYA7A1LYZ
OsilJ9V416vaMKPFD/7E7imU6QMOiDwqa09yEhloeN4shM8IFHG1TDtrTIvv3hKEK/ul9L7ac+oN
8RyI7K0kJrF39GTco+GbaJOstaAMR3qTKzTIrdTG9MSV16y/1Dg4JZyWSFCuuJOO6JZDK/lZG+Zu
tatAUP1EKR1Hq57K6bvCnZcvam7K26F2SBqLCibdddXXLvHHkGZe1IlZD8fclBnQ0g6eip3m6bTz
rcrJEzRK3DoR/WR98Ko8GCPlrvS3oYy1dwh3wyoxancUMXBG+82wgHeMwF0LdSAFG35sm2quhA7D
/rg09fwZzSBxU64CeX09gWgjerD4C38SqzwWVbCXlWPctW6rOYJzJ7zQuJP9qPB3a9+Gs7bvWJjO
SOKQGfd0P4KcEK+uLmmApB/cxmhkVJFNvEurNDN3bjF273ksN78K8jZjmCI07xZjFVbcGpa6Ef5i
2gS8ckuv/G5xP0mTKJZHSVd1LFe/c3bS8aDukr1tn9DPZsc7Qq/uQY6YS10M4VAH0dLwfnZhl453
5TqMQVTpMoND2U3Mtsldd2XOtvm9dbOKexZ1pgccOuwfRpchEbUqUd4sauBmC/VkFlE9cfwkbAX3
c4ltepsMUOXwxFWeV8cFGY8XrUUJ4t8N1RZZWWFdhKOddbE9hxnyJ04tY7GYkx07rtJBUjmTdd0V
rFFEOL20iUpZb008TkHaHsXsui3MQ3Q0E88ujUvyCSPb+93of8+1Qddvm8amIJ/e6oobpucO2ZxW
yFsiMVyls1Z61l5yA8C4oyTxqNZuwXdoQhbhUHlV+qA2XZIr6NLxEtB7vh91No1Lhzw3A/eb26d0
yvDXe0eGFvEm1Nur3pZ8Nj1ws0YJsW39uNrW+rDpdF6itmic8p2eLPM7Fk2+jrMhqNp94y3s/5FU
umT/ImvCveBb36tA1Nmu8yyC/Cr1W4uE3qO30rWdWGLl13a9K/HXrCILKP0c5Us7uXHdgTqKAjlV
2BDPM3A1o3UB5Q7S/zblelwSru1McjHXgxVZwhzcQ4dzc5W0y1BOifYC2NBFp0RstFO68oJRXznm
pd+VkTWOOox9N8vH2yWt+9sGtQwVwZwX4U1Ksnuc6sb5RIs21VE3y06iry6c+zIH65R4RrHt8vp0
NzjaxtXMNEfCersEiRwvOtDvfFfaeaT93C0v24FyYwQVzH2PR5Ncj7IvxSdoNw4e9Zn11ZR1W19v
BVok3Knb0MdzWztv7Rb31Ddl6/ffSteo2/1GVPu4bFzGcc1X/NkBr+UkwYn+Zm6oP0VEiao4rnan
mU/HKLoIiJOt4PJ2hYhkeCIu2oVLxNJu/te+XabsspYtpk7+HLpTDOreo3Tmek2AysMiWaZYgHKF
+bIWt7qd14ByDuWWO8TcKh0BPJRv7axJt/1sLt1jUy2YWIfeIoimltSjJmS5+cMpI+Fy48Se96S7
0w8uAqtA/qgtEJypNRPih0ux94YFf1HqAduuyTpDXLkqt++AQln3bS/MPDanVV9Q38zJmoKgfNu6
3jpFvY2oSeSjIulGoVfLD1bqFg+2M7qPalGCSnXad4dFoUgSk7KRirtkvx5bUAyXVbhNMlJtiL5W
0fV1ynlurY+c/WGH9aCevzqdadTMvc4oAasqvGtOSlM0VvPme+fOaj7gWSKHHXOKPrqf+fa7dOts
zLSXzWkio0MF9uDUxAIRczx+682y1VE5+XqJaNJ074OwU9ce8MEualkJd2NX1p8KhFkei9xLj0Sy
xoxeXVMSe0j/opq34fM8ARuN+kFQJGidoUmjDF806riBMhoCxsq6VEVdFAensTNqa+OWcvs31oKo
hsg45sp5nIsLHy/TPh7kqavWKZNMwGw6+1Y1wYr8f66nkQd3rSOT0WaI+Ttun/AZ0z3eNh43bOMM
1S5b545VL/JxIQxQ/QMFl8AkFsmWdyXBe4vJAFoFUTn75g+PQncW5X1Zh+CXa/nQgA/3o34cyVmX
cQlvx3HsUJZrSuveMUzrq6jz2YoXNdrfVS26tyULfou9wZ4ucS7vg9hQRCAXvkafkNqk113iWCPC
2CiVu89X8los4MxgjiorXPwk6NPZIECbm5XDqS8+w+evPw3Cqj7L0qT0IM018/Yq7ecHOeXdO1Fi
Bh1J4Ut75/We/yXNF8ySB4pNG2Vmx3wo3Mq5nmmKz7GZG5hmbMGU/QjnjnhQkztxDtie+cV38p6S
VjZlhE7zIK99xFwMEvVqu8aTccvjSWx0aW3R+e8tWboXdjVVn1sPiY4kl57/SLi1shuNwb+XuIz3
u9xcq0+0MsoHq/ZWDTa8m75ZcF5sygobMZCPO20OPFPT88XXtHtYLfBakVJi+Qico1ExTG2fVYqr
gJ1kfWcRPaUNuVsvl+nQpDjroeHjucchKDIzqqtupSYSaiPfVel4OrFx1rsbamvJqJV54fclH+Tj
BE5cRm0YogLvqLEAJI9uwTsoLUEdr3IYvpuSUzdhWXmPK8fyR0Bj3cfCkzbVh8IjgkiNjgO0rod+
jIOiMuZkcyy8JLqg5FtXozRDihDARlEXEpOxW4Q/nK7CsL/op5mjYNZOcSeMDGUrP1DzrprQkYon
t+ASmkmIHi1FEAXHo/UuGt3gAkia435UJW28W68iMYy5sFXA9lANeqoqrxek3NCrujCLYrHftG7A
Gtom7KfifJ69O6k2lCkcnRfhcaTaS3bX+W5+6VBkrBOVl/Vl7yzTtG9MQ4nIakxvibU/9VYcopJd
Jf3i+lNkSz/4Ritm5LWsqbYp2bSI4liUmA+itGYnztJtgVZf5dVVjV2KceOUZPm7yRFGH4XKoW4j
Ms+l91E5FlH5FHbUxGU53M+TWRU73bmLilQjdH5H7T77qmy0O8HTVuqNajyLxvrW+ndN29fZRc0t
/67r8gnsYk7wn0B063QkwbRLuG0L4Wprde4YIyZsHZTUZZ0M69TcjyogVdVLQDCfEnWM9O18cdOh
h4m6mFLzLfB+6kQC9tEW2drnXvNqLxgInh1sjhs5D31kUW28t9vZyI9CluUX4iHyQCPtA+RFBUUZ
+B6N5ECiKfw2a53uSxG66Qe9LrN/qiIjE6voS4TxXJLRxJuU3mXQVv0UN9mgianRz+yihQCtOSyN
Fy4XHZW6L7gmuG8zI6iKeOC2FxEsPq/embNladwlU32TOUuAFgbFFyuCgUyFrQ0948tCenGXb556
P0xr9aareoKrNuzC92wrXlIfptVVN6dk9+ClQ/udKQyjuMAZzwGto/r2lFf4E79jTFcyo9+yWjXE
TalcckKXJKKciOJWj6xyl4YT/Xs8A/syFnXpHdxssrF8aCu344r0u7ecHu2brq2XklsBOPVuTD0r
cbyhdahjTdYN4dvEVgJe7YXXY0+N9HokZ0MhCIGPozcv01tvttavutWquBRKcgxmWtpH2fh5EM8n
IfS4S73w0Rg86y7jqGEL95mqkjpYxAdo9xZ12KINvqzpAORgFipkgaU6uK/k2JZoUvvg9dtm7IOo
ELDXo7Dqg/xQzLa29mZIPYDbbciAX7R1k1LP87IqcsZAy1MYGx7qjvLdbikH67123fqDl2n3FnO6
FZ+N0aTy22XLins5hcEIG4WyRxvMEOhsiDz/PCqdyiPomAyNfFF/XwsgktGwBSREIAvNZh+OaW0m
fiu8u1ZpNke+lDRx/MxdKGwSa5q7yc/7twFtsZ+uPUwleoQEQpzs1FmjMGu0iOst8x5qV5UP2NoM
GYLFpT5mODpV112ryTRtrgBSFz9YLim9obs5ZoEs3rbOCe7utWP3+5CTE+sc/kJAMQqiyNPenrKt
rskHTKcg+rTXZI/d+8FpilfQHy92SkFhAMoMIIOco9rdHF+QKs3rBLXPm6aZAQbp/ACGyz+kCB3H
nQhfAyO9NCQYFzi5J9wJkNCnDzbZq+kPYi6SFcmiU81L2LtBeekOMWdilg4cw6EYw98nbOL2atGg
YVKhaJ1DB2hbZgYNI+phrdTJNOIMb4hAXSvt/fj9njpKLi4Ql5Pxa3AG4zFKWgtlahYJ2tvescQN
Ny4WR9OcMeTh3xgKARcwUEAznwm52DolQyU8TGru8DuPztSFZ3rrcZ2c1/jDz3E7gFDRpgHYdRJC
8M9em2Z7cn8GZYKqRfsG/Zzu2lU0d3/9QM+b6MyaAzUARQ73RNp+ujgQqZ9SfVJhpDq1Q1Fc7/2Q
3Zl15gOdSeeV0U5ovqf9c1in2DGDYyQQwQz46WjS2lpR9Mg5BW1Of2Grwz0KAXeeJqMN8mk+SqFq
en8qPTju8hoL7PlGYIPD5MFq7KTUek7pyfXcaGtBXrJKaRTWYlovMbTv7l1BpTP1B7KzToxvfz3B
zyEDGNvZ4OYROcI+55xtG1Zl4LahkAk4yimuKimp3FYG9z18hN8eCkU5kJSMh0jYuUvPkop8MsTU
JCir6olUNcOTOJMtTSfbD8pXZKmew5LEiYBkgjKnZwbo4+xdnlr7/lhh0pc6w+WMdsWOnIqCT0DD
tQnbd03qOBew3V95ypfGZeOdrMVR0iQBfzpuOyIIS8pdJ07ZBDeTWZd3s7/5OzpF93ljq0Nb4ndt
ryzl35/eEMqiLXDqgRF2NnBhjtvJubdOsnGcL6yp2i7sQGtULcKa2vqvB3vxKUPQ2QFOmWCKTzvp
L+AWar2Dr+VSJ5I7GMqTtiSVn8bcV3q9o4U4vG8FnVqaVa8JaLywYCGGnwDaoOy5qM7eq7tMNhwe
g+DbMwGVNZNzGAivQWCYzStL6MWhUHdDXY7ziy1y9pClxylayNOMhg50OgQoPWPM7tyhb1/Zhi/N
JwoF1LO42yErn588Q0k4aHR1UoUIrqJFKg+9MXVIDNvWx8np7cNqe3qHrtz0ynp9fsIKgooT+YrB
2SdnMKzUHMYB4XDWq3Yp6Yjc3PemtLCwzL33ZSaXD79eOS8gMRnQxSYiPIl5onD2dFZlrZA2wOwD
u852vXVSucSVJCXLJN5dqVXRpqNYedHUct7lxiT2uilfk3B+QUKPLwEC8wSLP8m7nd1eBNEKFYG8
AUOejlcbsee9Fqr6UWx9oBLU26lQ5Rla3NG05eS1sMqGbOch83eJbgud319PygsrDf42SpQnDgm6
0udzsroSJMTWJGaGlBw4pZmQ3/eusnbLXwkRnt/bXNqw/F3uVepe5+87Bw411JloE1FPItJ5P1+B
azBf2Tov3GUnVir6BNyjWC+eVt1fzoeuUZsTLg0PJEei/iaoH7ttGN97qQ8TdcPXbjSG5f73ZxFI
g2cB8j15EZxm+S+D0oGeCXnCJtnyYY67cHGOrujSvcy79hVE4Yur+M8TSDCRLKCzBzQwRNtA0LeJ
m2cfew2U15kmGYPdaa8x4kiPNoKJe0Qv5cfO2ca4ru3uNUXRl17lX7/D2SLObCNzZiV43gXxIAoo
dXudG7X9+2fTyYsdtWaghYionJ0QZoAl8kr3I2EsGhHSLB/oDGM6u03uA/ALCgBlNeVfuA5fk1B+
6XBigk8Kfhg/I0T79I1Citw4Kco2aWtXXxfBAIZyzUdwhKj5KQPI2K9X0IvjIcPjg5tGXsU+HdN/
WUFFDzffqEdUaM16TejNz7FnVP5+8oDf6JMs76/He4GTSjqHJs3JGzXgUDy94r8MCEMzM1evbpO0
qfv8oloZKe5sL71eZ7+8HRdHvZMSQE6Ltw2+zTM4MacyNj+y3SlMsq7xLhtd2Z9+/b1eXFmomyHr
iRi5fy6Dp1vPKVJ0JhMMlquvhoZSbiD1/EoQ8eJsY7INeps7jyr804fP9aKo+doEhBtV/0IY3V1l
zWDRqOvejNQRXjllXziUcHrhoEXkiZbwOSg+94fBmygCJpiiigtba7UHyOTRJyNcM1Plvd2CsZt+
9ymJQaG/sIQ9dJTtc6nSbagslzpVm8i2Tx8Dr6w+Qopab3tr2S5WF0LuK4/5/Gz6c0Q41bghEdOf
s0bzBjGAYs27JPBUiRCv5753a0GzLNyCuADjHbc1y3tdFY06KwA02YCA/fUKehbQnL4Diqk+iS8p
zTnkWo2TW5arwcI2Ax8pqy28rNwT022iw97Wmb0PzT6My6HWvyspx8gwNJhydB74AmerCuCMo9JS
ok2O6/ZRqyFLgJ7KqF9nvKEm9zWJ8Ger+DQehC1s6TmnnsUz3KBrtm5Nh/eNXX4Lc7+vdwGF04cN
vdUhtrfxNVeNZ+uYEU/U45NFCgjuc5GFpRHAfijQQGOZ8KMLfHk35cBRC2x4rgAzBrcgJoNXjoRn
IcppUGDwAbpMpMjnftyFntoQMbgu0X3YRkJscCPBKhHi16+FKC893+n6ZpQTQvG56Lphu+Ai2qQI
zHqIPKMZmiOyYVYYOZupDpQKq68tk3v49Zr9c2M8yf95RiSFqX6xUZENOls63QR0FABwnxhQxt4p
Ctd0wQSO4HU5O4ikoVf7ke5emQx9Fn6ilNCCL5nS7DoHfQ0IASh3kpON3ue5lYZRbQNx+jdOE6hS
pxiREs8z8i8lP2fK/bRLwr5rjwbts4SSQX8IBd2efFunu1/PyUurmw4qZTLCudM1/PSMzsSgGpe6
ftLPwxp7a53vFyN3r9Csq9C+Kl/jxf65eM/fAbfhifBmIrp8rtLX+w3Yp0b1STq7NJrNdHtDcJEt
VykGVnfB6m8qGdfc+aIMO7gtzbZ549vTmEbNuLlve0m96venHKVNjm9uKkqG55fhpPphkm3aJ7jg
NomQXX+k05InCHNZ+wB84yvn9ws7zUJ+A5MKDIFgNZ3FW/QnnDYzZ6a8dIqjHtWDt/pZEqKYs//1
y312zRPOwYsnAULYjSre2Uibm+ZuZoOPKAmWZeSbhfOIUt5rAofP74LT+kGFi1d6qkycZTfZjG8L
3l9DUrW9uQfTi7i04xiX4VYjueiByBzSwLkgY3hNnep5nneq8JJXc5JAD0P28+nyxQFddMHsDIkD
9ojEtgKFGQT5TqFnNSW9dv0L1c06sXPiHFeJ/i4ftPxMhvSa6e7zt4o5okMtyvIsdtK5xnY1U703
QWAiEBCmR2OZl5+CYvubWXmDfmXFvjgWcSXpNS1+FB6fPjUoo5DSBWOFg6mienEQ3bXKLVrWtUp+
vYReGgpSpcBM3IJ0dK6v1mqv77bQGxJzle6OJVZf2GnzobKG8pXT+fliPe1CqJdoCSNYeX4SAY5w
YLYIXuVSbTKiDwwJJJdZn70ye8+qwKwZNOUtpg83MO6Dp7MHW2yYXV3iJDWuH6Xy3xsULnfbVMrE
8/Gf3hwaTsEJbTgYQ/XKlnxpPnlEihInDR4u3KeDy8501nzjKWejFvsRTMYF8OPiWI1b/8pQz6/Z
P10BcS5n/xNLnD0nBUOrBw87JkHpqX3dm/6blcgpMYO0B0lLjuQBrhHjKy2mF/dkAFLmf8Y9q+DZ
/pCbFRarYMY5E+Zhyi6aJrT2dtvLfYsb5Q6hw/GiKYXghlHj/eaO4bcWz+rXTvYXJptEj9oNMSHF
kPPi9+ZmCA5X7YgFiPZjOGjmZdBAzR1G8VqX64XVy5Jl+aLb7PNqzya7wRwhJz8fkxUY1Y4mn7rq
aGh//e3deFJfOBFHGYi6y9PVgwapxf04jAmeXe2hn9Y8wbnOjpbWWl65pZ4HBpCLyWjI3mj+cMQ+
HapDOS8LB5tdMtRjEtZ4dGbSaR8XNlUULijkvLItXxwQC2iTZ6BBc64ak4eLBQI0GMGVIOc4w6be
1ZX3A/wgfEOvql/ZHS+tDQ5PVMWQj4HIdHY34sac4wHTSTQSMicuWs+MkDU045VJfWVHvLQ2PGxc
aRJyO6AB/HQqIUgFSy1wyxiZ7bfWjAPYTvgl/Zhfr46XxiGqJm9AtcVHS+zpOPjD9XlVZUjwqjBM
RKpuoX6+5pv20rz96ZLJtgroDZ4NoklojSydx2TOBXKxwAP2WaC3ndeyz3/9PC8cYFh5nTwrCC14
sLODRFqemsalxw3OdU62v0jtpYUE1ToVyw3a836si+m3pSFZ9rQEqC+eKrDBuXMZVlt5P5WzTKyG
zF2M83iEmPqmX6X1yoX3wkxyDpjhyUqZ+OlcLsCiIdjOopVJWGL7MVdY3JXQhuM5BGbz65l8YWUw
jSgDBSdtAnqBT1eGPFG+iZ9kUmPm8gbcSRC5ypteWecv7GCuNYvABPlO4Z17e/otol/L5rLO62pN
yrzLj21vj3gtAPShlPxvhEH0cikHoyrLYXjePLZT6Vj1qlXS5TC+NRax0dASBpZNvvx30eE/vi//
mT12b/47QZH//C/+/73rV/o+uTr77z9viu9jJ7uf6r9Of/b/f+3pH/3zrn9s79X4+KhuvvXnv/nk
D/n8f42/+6a+PflP0qpCrW/147i+e5QUHv8chG96+s3/6w//9vjnp7xf+8d//PG90606fRoNhvaP
f/3o4sc//sBg/S9r6fT5//rh7beGv7suHh7H4tuzv3j8JtU//jCCv9NiAV9Bx4cTLqRt98ff5sc/
f2RZf3fpDnC4nhru6D2zKNtuVPk//gj/jpIEuT/dTOrObG7+Snb69CP378gSEAGSqXNt41Ii/vif
Z3/ylv73rf2t1c2brmiV/McfnOes7P9NNwEuEODxeaeeKdoAoDOervxwpbBsqS0epRN0+8DwhYwr
ivsGovzFCXRnI/seYWAxBYAuqQjAjLerNwAWMP5x80H5+9CZcQH207TZg1UwJ9DJmQNmcUuluau2
Pl92wVaZ121GkhFBmNHvUAMGYb22kiNL6GwzYsMpxsOUdgUs377wU0h3VSd2UwiNB+JOaDwuaRqI
uAeWfdXlY3eqR/8/9s6jSW4j7db/5dtDFwmPbRmU62pvuUE0yW7YhHeZv/4+JenGiJRCjNndxRea
iVDEcFgOSLzmnOfo+YgkYjFXdusPKLZLgZ4QAT4STGmhx54Zdb+UgCNf5NCmYu+g838M4lJ+eCS5
HAKj8seVNIhtnpt8v9jlotDXYZL3hkFnG9XE+UNnNtUjFvLeWAUimN+GorSOE75KFFU56TCrOvan
L0nmjMkaTUQx7uKMh/g2VmTnokqtw0/uw+lp8Q3XPdWU1tE4d0qvau1lHhpuq++AeasEz67ZBw9+
X2cIjqsF97gh7e5eFab9XvVhc0DTm5tHV6n6vVgsQ69lURpXqNwb7OZMdF4WFP7Vjo0tWnCVkQm6
sv3E8Vf4KKZT0nYBS4vRGt9yrG6nou14QmCkCTRTSb+51XNTVuyq9DwSfj7mu7zx52Dd9GJj5+6M
SnwITon2h7dW2Jz9+RQIuAoB3L+LTS1oV22mvWpFJJR1dotEXLeENdgMTUKF0VCV3Y1na3Qsc24P
J7tAwYwTEP+aWw5+fZz4cA+DI9GVtIONEW0knkKuRIpNmWk/+l5cnP1yU/JXeAjne+fDW8L3Stm5
WCVFThgrxQymsbwqvZu5CXGgxKLrH5cg1N8nUy138Rg4407WbihPWdJgZLNmmWzJECSsuukyhJE4
Kez7GNX3R4WQ7XtqDHN8mDzT2zXxlMrN4Kn8xvDqZGQKY3XpGt3zgjmuKO19XJV5yvUXe2dbN2N1
UI3RWduxTDx7pWZXvYTZ5KJ4Bb5NcqyQhHYFiYUmozWsIbpoWp9oibsuSpjCPMphCeqocRd8fRBs
1JvQ9agv1rjGWBXACa5tq8Z9Usua39tE1HpDOkNTICpuJb1aqoMvysQ+j53E/91Z73rTGWQsTuMq
81Gfj4VQ/WpqR6KvLlqRNPL1XB2reR6nCN8mQ12/DXW5ThsPjI0VCtLNM+sicCQmg1Bqc/SzctMW
fZGsTOnHj7Ta8lOYuWVHDHZUuzLhUbwi35bGel5qWa7afvDFCpWZBV3JmMNXpqi48lJVjehfxSy4
DlvM1Z0S564K/bfYGiYMPGEYl2uz6IwxiuNm+ewS3AUbfMt6WLmWNG77Fi/vKhbluB4c2g1Yh1XL
7tWohceuTpBKIyCZveepDT+6tUivNQsT4b12S+8ctMGSbuKYGdgeW6ZRrVVa+u6qdca9TmctN53j
1U1kIEp/DBWJeFuW1k1/tDuRf3o9Ilo8hhAWZRvHah2GS2neh5gu3gM06SwaXO32NQAKU/sbCCZ+
uWqmIuvvp6EYs2iog2a8xT7iIDLmnL4LvCLrKK8IbV37nCvBdnL6OBo0cKgVXUBrQjRhM7hug757
lTLpjl4/K+6duppv1Nia11lX4VkMDJJ5VjoMsq/x2AxvEKZ67teRn59frUZn7i3IDEdvNr8FkzL8
7byosL3PACl3mzw19XNZTuarzEsOV9RoYf3QigITNDda0aDumQdb3UhjKFVUzi2ko8Ty5bhBmC50
dLGNBbghyvCmiw067bVdJ5SsVRJU2R0wbFwkuPiydKN7Py/X5NLk6kq7Mb7rpe8abNoVhmC0q9aX
vua72hgDorAj1NjmmV0okPekdZsJ3pnd883UbTCma3saLkJk3Qm5tpifGxvZ++RLiR6nx8FP5tGJ
6q7sN72vhuLQhEX91iH9uItLlZmnKqNh3KR9hpk5iAPrUWF/Ad/KuXVWqk/0LeD+udvBeC92ycLO
fZU3Fc88U5I4G4E0XO49XM1YCrDU4TRIqzkOTnBrrOXGH4bYPJj+koXTemQpdoP5vZujtKwcE7R7
0d8a/JDl2ps40lST5/EmzfpxBF1Y/6l++d+67X9Axv5r3fZe9z8UbZc//kfRxlTotwv9iSKLBRPP
aur4P2o2iq7fmEyz0qMfCb3gorD4s2SzrN9YNjJ6oE4XlwwUqrk/SzZh/waymiRDKnDEGRAb/5uS
7cdWheRpSEz88zMuCrFshm5KQofTNwkGdPMX/T6MpEuX859a8D9/9U/9d5FC9OhGo4STVrEntEbs
dBo1Aw+0Qm87O7Xu67B0rwXPkrPIc+s0ZJX1vbJ0luxldsmOyNA1D6vWMoFv2I0oW5JYbBX5fl1F
TVe1emWyhj2qNC4/sPmq257ORK16FaQvA+6nLbrv6UYPQ3MbyGR+slu9fJGz173lbVY/tyJNHzii
hw+NxWczN36DpyKwm7scZ8oDnlZ135tyfh0Cvdwoh8cwqQjxW4vflDLPLXJmv1ifVgvWnE9Mx5xv
Hnyiml3Dg+uO7ddLyhfd+jBf1DomuaVhZqqVxxhp2CORr45a5hai/NRlMjeLKl85E/I/Dqp4XQq3
Kzay8MsXlo/5ysT34W1UIcNoEbN7O4BC+IojcNyGRmxGFwBWe8gNkW17T8kby4+xS/Su+s7UqNiM
8ZKdVDWoE+Kdgu8I39MeMZm3b+G43JITLTa96JyztPL8FOrKJSp9sZOPpO/mdydBuIYxK+y2VeEv
1/TwDk4ZncfXObmo60JO3qY2KmsbDm187lunWzlUaVik475YW55avs3WnLwhwlpepyHnrAO1v02l
7973cvSZ3Q3uW9Zk1oOfQz5Yt+yy9iF8hhtqfQ1cfJjkWuP+P4yQtrdLZhTDyqnaad0wUDrwhnD2
IutbL3y3xwVnyZ6aSwarVgz9p2UoDGBd3wv88zJ4MkWGUdQqewpCfsHkYQRPtQNO6O2nwsLgZToG
hyn2wkhygzzaY+VR/CKLvG0cYzxnVE5czXZeRzxw+oci841VvQTZno+Qn8jVNq/GkUfphjKAYImx
yebrIc3MGzc3nILzN2C+Zhhz/BkkaogCHGc7h+BHonn6oNhDfVJbLsz5Dr4yrTw5eJj9vREHcNCb
6xyH5pPGUolFdlFnBIHV3osX5zlrVXLLaDL7kgudkt/tBDfWPKb9yp0AOFHJW1Gs5oD9dqviJ89b
gq9zf3E4D7BnNi1kl3OiivQTwYxzCQKvWW80GvsHsDL/Vo2LcSBsnZIGwBlwedGv+7j0vkt87Xdj
V2U3TSqzXQ2fYZcEsv2KyMY5AQiIqYdcPNFd2d7hr4e7YgT5FvHNkK6s0Ajx5TRxF/lhL/ZiVgPe
dj7f98AhxkoaGV7rLDCpdzrCbzYN5mOEsVVrYE5RPoBSV+dTvrEpzVajhN2hgHV9UZlOXs2xia8Y
2bonpxX1U2a2A1E1hqSugvxf49J/GazKeQp7lVxjOx7fJ5cmYj8pr49gvVTHSSfmA0ZL9xazpf1u
T740sBtn1QETb7PlRLOPtZ2GW2yo5kPS4BDzq0XckCNlt6emHDVvKhjaewPSTOSWo3EGWBNS9ZgS
rWBaTaFD4evW6TooG+t2pok8cSkE1MfcX6SgLneW2aYBlVVovxH5ZUmgZpXFK0xU5KUbjwf+Rm6p
MDTePAIqnmLDGHe4IZbHsfH58ZoUFfpU4uAcgcRsIc21OydTAf2cOV5PBMZt26KwX01qhNfEKQTe
kIvxeeo693AJ94sWD6YbH70/OYv0I7fB+6/ztDz6IO0AN+bza0hjthFkdUSjaoWHxtOYT6qrM47G
fJzuB5zBV6BOMavxJDIf9GKaj5Sldr8JFnyG/PYu56S/+IcyJbBhxRppuc0n0Vz1ace7SVwj+YDm
m3/acbAMm7Lp860Re3iwnWURu0Tmzd1y8S+tTB1090Hlups2Iyp6SvL+JhdGf1eE/nQYRpgK1air
7/wa2Q1yZ/dM1FgYYaGeXsZyhiGik0bd2SLpgY8wBWnWYOlrcw1bZsDJFfZxHE2cocwEgC2QH9XU
VHVunb8DMp+6tYDrtpkXY7wh8yXwVxKBOqwp21MfONLx/TSJanYamxWrf2x2dzpcukO7OO7DAop8
PzkGRjT0crdm61gvTjuh7izgVjzNhTldUbBzgRuljpLBIM5dKPvGXEy63HlK9FXIQXAH4KjHMZ11
ET/tql3m4p7i40uWKfta+YXat8Ax8IUPk/vpGfkSqXQpInAt4WNceUXUOnm4avi3E5OjLt2EI8cM
LO/8G4yp+TAkzoSRPZdvKXyQJ2v2+mMyAnZmBlnpR2bi823apv1h6pX+ShkNiS6ow/O4VNk+qQgC
XAWQnvChT8t8EnWIbw8CNQdwhue9Je+bSLYuCrsge2HYFW4nNNUPM6q/rynzyRFDe54+SaewNrh5
tbfmMINSjPf3ymyl/qCz8UM6xVifk84n3sjzDZyL8fQGu87Y4URv3oxgUNs5IIxilWTaOBl57uwa
O5+rSxIaueNAlOR1ENP8hHkVU8YwAbhmXAmby5vMq05U9oEGXvEHm4mlxmRHI2TPa9uc8xMbTu8N
SzINRKgTbw1WmIc/ORHj2rHDedgutiaYtpXBXcO8g4dYUTxkDUxQ2gDrYBtd+TA3i332nNo52oHw
165UjKkdHjw7EaaDtUJDq7d+QroQifAxcxv8iK/9xEzSnn34NipOcHOnVVWcRDXb8UqPTXjvDnZ+
50yieuRsbndDXA8ku7UZtJ5MdQ0TjlBZCF+mgkjWujZPMTCes4sK8AiGx7giHWe4jw1HgYaOq2oT
04ufY2dkWJIZ9rTyXaA7VuzmR7fPh2+dZep9FmRbEgu7i1ANDCMZKN4LHsLpG2nr9jnuHedKU+V+
sdGyQzaYBIC7UsTLXniqP+SW/JAKsmEZj/3WKIp0A5bEuQ+LfErWSxHXD6YRhPeVkHlkpKO7xT3Z
HmqDo77tpE/GXQAfo2PFt86yxPviJEFzhVZS7JtZMnADEJX4jKW6l0J6eYRZwDxx4+pdBUOVCk2l
xyEPxWct7BorYh0C/hI+VJKl6carCbtDsmJQZL5Vi5O/1U4dEPFS1ts6Ucm5hPi596HcgATt7fMi
wv4wpFNfAmHwMa068wyokiEQ0y58lsfSJcchHEfs2DZlzHF0OvGsGO5eMRhY7luEU4ei6Z0Xt4MN
sdRWc4ej1d2HtdD9zm1M4yXUzkDJYYx65yEx3qWcHbdLMSf3MiyLyMznCXQB0NEHghzAkjhpvuax
ahPs0LROAsc0Lzdxg/tss3jT+zCLZtXK6bqjxNhxgsUHjS17ppC0nSiWhjhwRMcvizDnZ8BWwaPZ
h8njjN71qmqC4Uvpa9bSHjbzOB5lGxWN94Fxl6LE6V/aAGM7QdyMPc1yA9A1dtcUmv591lvubuJC
PQbZMACj78bwes7NeBWr0bgOXG6HbWJNHPG9G6+JFBufch1Kvs1Uzo8VYVl3GRGS31ysxe8w51pn
VegivjISS9/ZFIPbWYJbCKwq/ESx2rb8z32/AOQANblyvYEpoW249dpnpQ6ELJXecSBSgAsm0QwS
4Y2pyE2W6dma/PoZq3XJ+WdhmKalIz1KB3nzDfxLfC7xeUN37LxqWmFAUXtrSL1bzVTtCnBwma6X
acHYP/RTtZWCJj2sjGpfZSoELUsw8TYTSbvX49htxioPrkWSYzJYBkbeoZ8Yu9SKBdyOGJYUs+MR
XpOdeo9YrqdTU7nBqYHXSyxgK/012U7WJsa0/hWeSHfrXNpAeGne97wcnYd0wQq8yHlxARiltbHt
EUTfzUmRXRcOWtcC+c8uDdzkWamEW9WeK/+Ruqo4mKVezlVqaUIIbbe/msfG2VZYi7i0eO7uFg+T
3+oSyctwnZJ4awUVOayF3ZvfHbR9a+ILGUH5XoVcedbyqnGlwYCiSo9ZODBXJgXa24ajrR9FSEpB
7zfzrat88FOZVd91cnaukQnl1Wo2Z7mx427YQYPVzWYa+/ZIfJG/N+AKnurMd4HqWLWxj4mHfSy1
oT5y2rR17ebJVWg41dqaDOsT8Fu/qxFFvoJ1mE71oC+BMbH1vQkH7kOncq/nJCV1h2NTEf61NPLK
L5Z5Z7bJ+JIG6cKjukuOc2P5t93YNw+d12VXjsvmYDXb7rIpnNy55VxMvlt1bj9bWuTdZlGWEnQh
WKtbzO30SSX0Dz8ALFq1Fch/lHPhtu9c4yx6hfY3xcN0ChiQnkeALjunHAbklZKBMFayJIJ7RAtq
myJfe+S1vgrRdmu4MRKqhFPD4kt8J+riqXjralE/hz1XNlwsE+yjU+NO8FyjWVPUuVueesEaT43/
kTDi2wWIv9g2pNW1ToQ+dZNv8isvzbbOGYKvJJi8Rx2UY7elb3V3OpjCz8ap3WG16A7cUhI4L5DH
QMEYTCU3lSLvu5vC+TCGcfgU15ZPV5oPioFk5vscDySO9eaUsiYZXHitHu7OlUJVc6t60//WwmZY
VYUAEOVS6V5bbEfhenmNvAXefigSMifmlq8M1QFgEDi3cnjG7x18ZaCcd6dBJVa2nqyWFhio5LuV
F+Up8YV1C+Laf6yGHLgNQWjBpuBdyBU9l9pA7MJFYRXFOe8HCguoz/wgg07OQE/SA62je+WOPoU0
z/JNkYfZtR5L760Yp/xd1OUSteBp7824SzazDDsAK0niHoBQlbd1O5m7IjYqmLbSjhqLMmMVVNPr
mDQbaWscn0U32GxqKuUzf7fip7BO2rOnHf88GrV53SwmVKxZ+zeMLLkqii50bpTNXkl1hr/RtSme
dFB1YB9yb7sEIxSJ3DCvQgAvLwNz4XZtZEt4nq2uOlq+3DcOcI5yvgAs8zKqQfyU+cGtG4KmuyX8
8L2++KIKW8sVecuMLWmaHuOw7w9mIouHYJYOfWZo8CgWU6RhDz7bRqM/m3Dpd0Pip9dqTpq157fD
ag5c+WV23JRHD7U/uOVGnjye8MTD6WxNPQA8LqjyGzmnc7YKido68bPodZGE/vtCE8AslKgntWJw
W5ws3srOWcwxCrPQfmbG1F3ALcaewvlxVoZ+CKrW2cfDiGJqqtoz63vgMS6mUli0kIvMzm8O4GnU
NqGs3CoNyIGlSnY9dpdHodmp5GuQd2++27re1ulYiqUmYDnSLs1Xpg20q9VwufaDZdyo1q9eoRo+
1COiSUw46iyzmq6PZx6QPl3VAKEMKD3sWZiheINKQVsKQ3/1/eKpB9KzNexFpNHgjcadGAvjXNd9
8wLKrv/IgYR9T4vLm26nvlvTusSRybNqy/aILRE8iVXT6CFSDUtDWYXHRfTpTtccGZcJPJ/bkVNz
kp6qeBaE5V4pzzjDEqNgT6ow5jHJignIlvelI5nwZimWFuAD3ZKcOrmrDUr3ZDHq6wEX5C7Px/Hc
g2K7nmDeLxt7NlPiC81aR7ptyd/KgO1Y68Bsm9sek0nLrCXo91Qm4kg/TsHllSlJ9naRvKVFzYCn
HaYNN1V1X05++N33BIJhC7LQlWelE/jhJs2+MpWzlzV0wID/P6IqBkSTf2PDdtpR4zVsE30Ulo14
wS2UcvU21caYhulk1xUJnXndL0kEwQLr6Gwq6yiUQ8lU1BMUoVjU7b0tG3cXxFNCFUTR5677ga9V
LEYgoxZWB/ghx0pVRJfDWWg5PA43w+znexBL3VcsQsvOrHwO5pwG3QGlYfFoHsRwt0gnCC/nHIGX
We0Et3Su4Sns0uobfvOqiUTXdtdsoL2rYTZtk9ILqY4KcrysPmUmuEdbss1ssrGM7Grx5FEvUnw2
WVG+OHpI2l2WwGZcdVncf3j+kjBcwDJznpcyuLXHHobgkg5Sf/djrW6nHIZKxAEgkHrEkn5myuYO
/qrvcS3lYFDvR5/8thUkBhDDE1sLZoO184xqaT5UDXBXti4j+T5swF+SOGf/6hv+yRWFPDatnUY8
Q4N8BchruoYKW+3CzMEqyrbcnSKWIiVUImHKFyDMjHcts5HsZ9xqiGBGugK+fOU92Q5HxG3sTnon
obhcMXHAkzTYYO9xGMx3BSuTNfuo/ruj+/nU2wEssKrvwCj6BEVFnjfNT4s7GmvaSOdpNjzje5BN
5Ig0TXf2pJBQnpJ2eGxYP+9gd9Q3gx/Pb2TIJyFdHYjcUEl91whnunMNmHImaEn21vD7L6rLYFk7
lTPdt0mdfUirFdtC+4WFSV+LKGzwsneFQUxLhoIWvwuVzxa2MC5AWdUJObVBx1Hj64e06TFYQfIE
C1UZxmfLAVeuujasju7iF1EoufNl4Zj7QVHQrhOTLtDKUn2qzdq4JqxFHOZ0QLnj9yYYqsTVX1hS
ct/5DPsCnmAUoRcYnsUYNlu5KtCHsTXih8Uo67cRrOwHI0r/1XOmZD+gvfyuR8M5m0WuvuhEO/PK
a+Kdb86vrtCWt55yu70Czeh8QZOg7lkJCLX1R2kfSzi7L71WaBsQSgGJj4d1ltuCrhuKcv8U5y14
36ps6xsMbd03xyt45C7CGm6GPoRCBMuV4cyUOZEN/IYjFIJWYNVAkgvfOc+G5W4BPYFNVyh9++Qm
tkbmI9ilqjjdk8JACxa/WkDAv6PUdyJkCdND7BnWzkl9Ft71ZDLkavySRKDeG+iOyuCF2XnicHLJ
VIAAYDkM57UOXuvO0p/TLJYnJavxyPKz6ZmfVsMuCWsuX5eH2tFCVpKvmffp97FLOHIcac3b0L+4
d8fcKc/MSd1vUL4oqutxjjc9LN0DKp/4lCMW3+XeotudUPToa8nn2JbFkNekLiC1p9uDDWqYiPZg
JINm20qFsMJISs6XLJzrqJ2c5K0fa/nW+Yl+sBjD3IdcbQwnquScYVA4SkZDu5l19q6h8wHPJ+gJ
6JxoZlrlXXzNCxQr7fnj44hUO4oXwzuypJ4YlxlMS6ZqbI8qnuSjqzn9yHCfIpoLxCPOpLal2Xs3
PXTDO4XhaG2ZBbKGqc3WSFqsaOCU2ZaxPd95VAvbJNXGfk4cO5KdoPeJp/Eoi6q+npmKvuTmADvb
H43qAFy2WVOkps9VwhBMVpbfsfgWXeSNNbvSUtXO+4hFYD8g1N+SCdG8hdBcN27ad1uzqBIWGZUA
j4o6vd3whck9QPqJwjwOH7I5K6/NMp43czIu6JYc79oCBbFP+gtbx5mcqyWbOoQTynwuYScwTUok
wRzdUgHR7uZTuUh5V4IV3JObkNAL28sWBh988sQ2gq+lohtdCy/o2x25EpeoDfZRNQLGM+RBP99Y
1ZAAguaMe5/TcpqjqsrFaymm4LHqdAlXs15qdUjSGuqaV/rs910z8J4J8ZmvJLi3g0jn6crondJY
O26vnNceKUa2aaclrCJh1XN1YKw0PenJMM957PWPExSfC7G3IF5dNzZ7rgm5QbqluofM1nGPvmeA
G56ZVHYbgrvjq3wqupfci91zB0iVSTTRxJg/a/h3vsbJsEKPBv5ApbkfRENgEAZLxzTA+HWBjFp9
S8nMY8foN2Gi1EM+QmReO2KIjY3XD/NjFofiWkttfKkcG5RgO2gGjV7rzETBZ3a951QeR8533b10
AMxmZFUWf6KflHB25sLwY2u4TfGINDcWa4eT9tsQqwkI4OIVKY0LLNZ94U5oirzGRmsxse/jJIFC
CNYZ6iGZJIy+7qowrctI1cSG7TnL4l1dglY/8Web+V05QsZfUBkM0548BriohGpoOlyurLCf1hmC
tQvNz0NB4cnLae3MrnwnzcPurlPDTdNdGmqrvB9S5Cwb6HM+WSu+QOIxl/nyYXSGlW/o4Hrgq0FH
k+aE8I0P+JWzem0UxgXw1vTzchiyQNrrtuZ8QZyK/C1IjP5eBpSpW/7qut017IOZcgaAq3e1tnKU
nOyR4M4bYgfHoXnTxoKICTR6ihS3p0uZSUu4alOEPnvmhfK+zkPox2VqPKHVMm5EERYz+Lupfqn8
INenGb/ZfdeU+XfdjfWuzHV32+ZJwyozkbs8s0tmBz79Nyomfzm5wLDlpqpz/Qmaol5g5PpwXJMx
FW+9TZrICootdZmJLIbdJIo/EGeV9Lfdon1zVXHjcgzpJx8+b4WesEEk1jdjvvfnDoJSPGbjqbSW
6TGzcSenZucdzErnbtQn07ACil99UyAJ1mk6DDtgpONZV7F1xTk3vuhBdRH0Z3w/sg9ziHRpi/ov
0wfu2+q68ZN0X3dBecfCNTmmYctQpoSx+oj2zfkcTSmhXk91QuCIm7LbYiS1HouwbzlRWuuMeYME
euh0xNxQp34MnJLlCt9ceWqV6B8yYUGEArFNVIc7s0Nyhwfpg7sW8egYF8Td+NAhRL8fckDajH3r
eytdxInbCjsWQI5z4rWSrIFheiz9ZnpAnuJd9balDhDLWdCBf4FSpMvITDGpTE3jfrqZ616HSQUb
khEf+zekbWmU66B9VoD5Ijtri+OEeWlFdg3znaHoYMcW1fw8ZBK0XTa1+SFXCVsQUXnvOasHwLRl
L3A6Du1tZveth5wRFeVAWgStNFlYLXQQ0i1ts5+jqXbIJGWi85wM3VhseuXlNyT8pOfAGtgPmjNo
6trx2mtTDnQQrRyNbeWXSK/CNk3s1YDPYjObwXLTwqi+UkQlrf1qGreB7NkeEKpibqcZ6RtShHSz
MJ5+K4r295ilcvqSIxUKtqx/gqPgrwMkLseSTb8rlHczDrGY6X9b8b1DILcRdqof/aScjO3v6pH/
SkjzWEv+87Om+Qct9O6jvuiG+5//0P+PwueLU////D9x8d+Ez6ePSv0oe778+T8UNI74LTQRE198
rLaD4B1V8R8KGhstDJo6HASMsLDUuthK/lTQuL+Z1sXyCpAG4TNMHuwMfypoDOc3rBQoGxBECzzY
qOf/GwnNz9QJbPkumJTgAtUQQH9+DgGPUyOj+BNf3aWKhfW6iHyB3G1znMyvCPca9x5zyGwcSMvI
P0KlbB/9YbUYV3FtUGCMTkBUzM70XdI2GbKKQb395av8U6f9V132T9aH398gtkWwfD4PamhBP6qy
rcRnyV6M3xfa6nprG7EjWSiRRbkWC3viXxgtfpQUBYgNPc9C8RTgLMIoEKCE+iuEY9JL1zkjtUMG
vnPj9Lp8bpaiufv3z/RPr2Lj/KKmwb4t/uZfShk1pRbCmUS1fGsy7w9l5U+/iNO8vNf/aJj++Cy2
QFgPTwSr7c+G18CswwRgJS3qZb00kQt9HS7pSBqam5yK1Ai3HJwfTp+oX3y8H3+yP18Ybb4NwQr0
w88kk5aOuAcbnfOITMqdEmqm1zfY0ipO23//Jn/0kfz5UvgJiNp2hGv9jMLU1dK4rSYv3BUIQMcB
BWyq23cilT5NW4pfeGP+9sEC4QBlIsUWoEYoLjq5v14dyKhLkZuku9FPMWZsTYQU/YfyhP7Fx/rR
isDHQj/PS6AowD+FZ+XyRv7CggF6UnROS3ZVLISxsUij2VbO7GxbNjdUynPFXCVWv/D3/+2qhFpx
sVJACfEczgPOo7++aOxMWb7grV0Vc8cUAg38+EmaA8Ppf//N/vF1MJq6+BL578/+xwnGAOp9Xkc7
af3qxnbNHrvJv/77q/xuIfrh8ufjQCj6/R+Tr/QnI5MLc8QCT03DmtMVpo1VXgAOzmWI9NigGSuT
elOyOacVXLdtt+dy2RfedGC6e1YhjaHo6mvb07f//r7+6dMD97FALaKRhAT647c8ZW5VpyHdQK7d
6iBcvMPFFP/qAvqHKzW0AGdwqF9Maj9LJE2dywBedraSc4cwxBT14qzcvm/qdWnjzPjFT/q325Dv
Gq6Nh/378jixf7p0nDAukEaxCjUgNUezE3yh1Tv1gXtM3Dr5xRn9zy/msYr0Ly5z8dM36NY0B07L
i82OrPaS+vaOBD8AwbCnrW1ste2vLqW/344WdyH2Ix6U2D9/ZkGxdMy7WXA7suRpr/M0eO1FcCRK
ZF4XNlJ9vTOG14yJ/QJhmcgCvbELStqpbdflYPTsy3m3qsqfUwOzzn97PVk2v7TlYULENnoR2/71
rvUuz03eM7L1BHcvb4khhS3VL/yVf7+eeBWHb8GnLjFD86cfWMRZiqTfp4ftTU+dlgYMx2bKmTHs
kjhDcvPvH0pcnuo/3ry8ngc486Ig5nf+6QC059hsUXPSz5ts6I/T/2XvTJbjRrJ0/S533ShzOOZt
ABHB4CSKFCWSG5goUZgnx4yn7w/KrGoxyMuw7OW1u6iyMqWyEAAc7uf85x8Gm7C0aomzX6YiuWFj
Yfr8kFpRmvoacY3utjFc7ZuIU9PFJnusTnjYvf1o0VyCWVFwCTyjzHVJ/rEfdz0cfeKvsCTOvL49
G4eln86m2YjkiRs/daF1Jf5xoSrtY2uMuVDZpPlZRZmw1XV1and4Uxlgv8HhjB2TFLjbmkdrBr0H
kNDA0y3LIdbJnDMEMFFo2F/HKe2Ts04m43zA8VpNtDhVfGq7eG81/fYCFGic2ZyO3m6l586cdOyB
maNBk2U/3BWR0wVePWhnH68k47f6/NVSWk8B3pmOgQpeOcdSU9EahJAaMTbl0dg2Z4BQxMIQuAQ3
rxhxVwn6xPW+SBiCqOuq1hl8SUAlNt8m7h0/9VB375MiLDUch5D+dTpHSbWQpIDJu1s9U9835Q9S
UXrn2lN1H4I+xzGtJ/UWE8EsXZrwsavnXj/X8rbSWdDZGPrtKKfsszbqOZmgKp/FbTwlHDwlgh/C
AyJoh+UeXRPGSHh1jZkW6LO1dEFYieU6rqcIem7Kb/I18oW6nSf7pmOQbzNgGnGK2xcu1vQ+QELy
M9LwMg9KciQJ9KvgdAVMZTvUWiO5ZXvEdIQFduD1+MgZM7NBQdANObpi6oq98lzVnPOdW08UREZx
ScaakvvCdtAXkV1i4RhmGsOY22QbOnHvx0NBS4HKI0qYkF+pFpQh/4x356y8C1ERkJ0+MmnRIwdw
KM6gkkJEg0t6RqTUpMU+ii+XQbWrRao/OFXYfTcbo7upizz57Li10/ltW1RDkCqBmIsA7HoOslxf
7sBxmmgv0lo4TE/L7GnoiuKnIiYEvIZMlZpenPgJfxhD74YhRviYEFPC6d9XjFR6vrbknFGc7R70
XLnZFtZCYgeYc8dJAF43xOd2aCSPA9limIRCTdFjf+5morQG6kD1IEYThVUa5Rq4T467WuDy2Ijn
GDwm2DCVzeYc6L8kKhQmr3kTedjqnxPuG+HKUlJmBQzaocqnaDL3gEEQM9OS3PSNoRvR94aU43kT
mlgDrlkAerz1ImwWLuKhnr/CiHBRgjXMPoN+Cs0zYhkxQYqMqiCXQK/gDjCmKXSxqdEjTPB6bWaT
KZ57tzHs5wLh4+xCLW68z4XnTNYOwG+BqD7iONIGapR1Xm2csUZJnzqVZnmbZdGAiimnMP7mwkQg
seJArL5Fve4Rj4h24TMOtoPmw5RVxLyakGyph3TYCLAHxS1haqqFWNrHHpievuSkXnTRUH5FKNQH
tR514i4j8gXNllyxPTpR24lIKYOu716Ug92Su5ByVCUHOprSPis0hWJqxFeDKIjUFTeIotLnERZG
fFUhL4KCMuQkUWa4dV7HeovbkEOTALZVlXDZ2PqbHEIJAdTr1CNcudJt/ILHVchgJ24nb5uX9FgE
A1koeVOZIvdEk7x4mNIPEBTZH+yQnBJIS74nCW3Zxc3iLDCtiApkSOqu/5cQQkcmtCmProfhH/LB
TeYU1JC5sjPbBacPZOsul5AxAE8bz7NiEr48SwX14rWf6OUqbwtBEPkeUdfk6zaOzoJoRZRf2gUZ
Rqvc2IQIWec12FNpjPjpFok++yFMCwnXNCFTuUi65bvuLRahoTruslM85IckMqQMhrJOs0An0OSR
VJTRe8yWZmm/mWGa45MkYaQ1uavzFSzKlntSFErvoiLyxzh3IRk4W5Qv5KMqyBTpRpHB9TSEHcZY
Tb1w1hje1GhBSDbfj9jFcXYPSCvOJF1Hua1TAru5ncy2IO/IicQrlTbNjirAsX1UijCzHT7oGaS4
Zwblpi1IMcmszXVLgMlD7vXpr6qzYWONbb+smWYNBKuYAehD5gloHWMh65gMmJJdwoiNNt7240Dc
AwbrU+ZrHTa1+yrOrNuoRzPr57aRWT7BhkhaN2NagS/OJBtekO/czHcdyX6S5BfEjOZeyrisSbNG
rQpnJVMCHxTi29aY9Cn5pC2OHvkR39mSfR1tuEPZGUU/ReyWkFhFAu5GOUbfdS8OYc7qsWCIimRA
H5QeQ/iZFV9YTy3f35D4JQ9au1RPY5SiYSCkq0wDWBtZdh5XFjF0LmT5eVsmFaEiBMF5jgaRwEA6
ZAU0Isyl9h4JC1nzV234j/C+/zcND2wKp/877HdQL/n38uef0rn1X/jb7sD6Fw5xDk0K7irYrHgm
Rc6/7Q7Ev6hsUcBhM4DpmuHxb/0b+bP+hccBfN41/uJvWd3fyJ+FSQItI39K6UZJj+Lu34jk3zDa
Xy4U79sdvG6iLNN2qGLptNcoCtsma+B1ockB3DLsUYRhSfmIFc3COL+S23SBu2iVThH88WTeQfH0
1y3UX9fjl6/OD7AmIRa/vl4mUaOVMddbM+sgRYVM+WuJ9ydwQAkbaOj2HvwURm5sd3FsW1T30F6Z
oVcHdK/zeTdOtwyos/Mk7/VA68kKTAnAS08U4K9L09+/00LsiPSKUlHHDer172R0tiwlczEfVfhT
U43xeWw0np/MTXP+8SN5+wbolT2bqzm/O9mjK+FgpIulxZ9h8OJmP8Jk3cuU+OQhdasnZyLk5uPr
vX0DaP7XXpAmDojnOM8lkXlSKFlBq8pG6SNaN30MrxLfiLP5Cn8ZtUmY7Z547+/cJF0cV9NpnrCY
ABf/s5/J07xoc2JE/dJwIIXlRY0PRJYFCrXNmVFpvz6+R7kuo/8p9tfXx9qiG+bDAnMX4qiz6Ziy
GXmSNb65lPTrLZ5D9zExrJg5iLJ9SPFSZZZJPPqd4dQ6JvOcZHccatZPR1RUIaNRp6T/zGgktnYd
W7BYtZ6EJu5hmYIwNe0vNBDGj3gsxVMDljMiEl3cu7So9Obs45t579mxQAzSdwBScWZ8/exU0iDD
iOsGjrVwLxGwZ/uinZbLAnHElqhye/vx9bzf6PbR02OsgD2iC6mYPJejTWGBP2E01A5+qznteRil
FXKXRvY3SSLwQsv0FplcL1DeQYyKDraRGw9kkFMEQByeN8IkWfTanN2BhMYlLZON6ZakdUnCQM9B
huwZG1eb1wLvZ34xisZ6wEZWKw4RWZ5XcVtESH8yaRJ4EKvsHPZLamAtoZdfkeh34ya2oCZD4oZ4
jgresqA64sJDQksnz2tDRZ9TXHCdTevYSembbuxSLEud8t6dq/R26pf6U90O4nvjzkAISHMVGZae
SpgTzq2H1AsT163RlXCiZdVVuT+ISVLzmV3zlXK9w6auzuDN6VUy7BrCN+BZKjjVaMrCxjoz+1r7
ESaT9ZU9rabClnrzkNdLe5P1LWR8YvicM6cR5uclRWnDHC8SZy2Ag3WZMOp/rKoO6YSL2u85pAe5
p0d1iNOMSWkb0RitI9OwM4OptyBijiAkP0boeo9mgT8gMr/YcIJ4bqHjk1444zFRgkZtCPik2I+K
JIELYCth+QNgOrJSvCnHLVl/OkK4GlOkTVmP8ZVTOvJeFSS0bbSEpHjK21xPfAtFPyzMeSSVec4t
94qR/rQG6BFovKnyCA1pP9QwcxMLr4atCeN4huHm9Pd0D2yfUHBwTCCFzHxsmW5GdMeClO25rQfM
I1D+PCE0jls/iaqWDX7ymKKiTAh3C8MwWBcSnqePlX99XZcu9jMFwxPTdxrQLoidi2nuWoOJ1S7t
WuhfzELWcKzaoH7WdJsOp+F7/jomyMwCN03JULeRIOMTO1YG/9sU5TcPYukYKE9pj3lJuN6GBQ5w
aiC4G33PISWyK/qeCaxIp2+qHk2PVAFooRtjFuMjgBCrSHnp9N2pLafejCXj4hjiil3T2dRoV3t3
ieKdaTbLNXWvZ2+JnWC7Tfsp38e9jcKzCckO8IeuogWy5yg8s+dltqHBI3b1awtfH99MWv1G5l6U
bDMEyd4mhNcdbYktHK+SMc9+DUvNRMnQh/xbblvjjb0gCGMDwVDVT+csupZ52SPlZV2PuyisoNpS
buaf6kIa92Jks4ORKetDXBhQB6NWYAo00P7uPHsa02DsHPs5FtbyJatNi41S9W27gf+e/ES9AWk4
0tvuMXPJZSNjd6q6naGMZPDtxMLgR2gNYbpImqYDRkcNWsl5srB2Tl0NKRv+Gr945HXi0z5aS7DM
o/4LWS8h9vBWtG5LDBGxIHRVqtpa4K69j7EYRLnO1ctgNMOIILlSEDBaxAlNqhwYmbBnJOYlUQyQ
YMlb7ttAM20S37sih6/bR6Q5BnDOxCod0sZoW2o5NJwWwOY5JbjaIGe0SW46JHcAZD2QySZpycLd
2G5lP0gNAtEGtr0qoYCsrJUcXrAPicD72ev9mmESJxoE/Gz+jK0SKoOhtqOYHgZCuhDh7fo9m3vY
yo3tszMNj5pZe7AL+YigbSagRf1cjgnaX28oN3NdeC+e28ULx6cYL5pJJ449dmeJZ0zcJKw60uGR
2UZRdZd0/TAQYF9VGktUtpdZ3lkouXoBVjPbyv4MoYrdwCbGrsXyKq7uZbeg704ZEf20GKQ9dVQL
1X5Eo9QdQj7pQI9EbPmdMcCa7Zx5Mvw0q8hLLpOy9qOunPrdOKQYYeeug76N/kcMh7htkMObCWyH
gexk3becWGA2b63bMyyvdB87odEFUx4Z3+So3C/1HOLsbc2yf/IWp8kPRjc22VYfNfMBK3uJh3xW
WETQS0K6NlHcN1cwXRzQzKXNXgBPvSu+xPopHubqh51KwmPwm5E9O74z5kEui+FiGkYNVwEQ7U+C
EJRsK+wSGxi2ZOvnQrJP6idaLZ/6DGTPjwHJYHM2KBYG+Hqlr2ukpOi9CxcopsDJdoNttYbvzObk
/uJ1juUt4Jqlk8dsm12Qkf2KeUEXyZ9pGOXLRrFugomo5vtW0/KnJXYEmdSaTic65WMvziv6A7Qw
XUxKa1cgU3bdCMZd4yzWp6Vc83YhKBfVWTigMN9gz0AMDX/aCo5WNV3WGYoFX1+JmYPrEeoJaaxE
Q9bYSKiSWhKHProTtUsxgLse8LZUqzBaw7poErN2aIY1KnZsJsIlEKAbFapuDTJZmC7lZQodWUAy
we6IH4Rr9GYgAHfZwCmCgynNKvvUZFM4B41Kcg1+cRjez1SmdKxlw1AYLgJ87mLs2HlHC2trisQY
d4BwebYzbNC2rND5ruhFw9MoFMf3rA81yex2BazaVMKMgh4THcU/tatuMxQZkUFZV9iI+0snORRh
i7bJwYTi2XXCzOAMGGHGhlDZY1acWpYN71ZeQr8k2LTN11ugalRfGxOsO0hyJ8s2SRxOle9pMx8l
VCt307XV8sA4EMMpw8wFLDYkXL+KISzalcOfYaUAzlBsMA8pH0HdtRTzuMr9oXtRHF8uo1M/DXpP
2OUSzeatuXALmy4x0ktqK9KXJYGeP5zGES+2Rr4nBK5ldc8Ywl8RMLOz6VxCKrY5uu1vCo9rppoG
5mJIb5AFJm5v/DQWtLl5CTxQ9LP1CSGM12yWzFA3eabJK7hpSLRsM3+E/z7duIkWl76VkOm9SSbR
bdlgsh2oHAeLgNueOVF1SNBDIdOrCEduDKBvwDKtf6nqZHm0rNj8ojGJuZBOQ0ZwI1uFwazTt49j
OxeW38T4HpGrZtlXplGa7RnjzvHbiFAMTRZDJlA5R86+nrr9t4Ei6fvUI6U/gJplX8KqRPeA9NxN
fCLs522INKy5bCwnfTCtsCIEtCnbnWxwBwDyyvJkEw3UuYzAEj4skeX9uapXX5QKMeoSuOvfgTzn
zb9QcRYURTpAKKZtKK43ZLLqd9g2hEbQFPPyralsrQrayZqv06oh5UZlUxv5PUvIox0lT+N2MrE7
gF1aOV+asWZnllNrr9K8ePVDaOFfeTtEqt0U0DWE33tpqJ/t2GZfbELq6k2u97LeCKQa90XseelZ
iCbugUXrfImRap9zzgGPe4UzgfpPbgENMFeNF5AVa6NlyKukCZzRZRIhZNPFuzCt63ALIhlh0hzn
SXwuEI8cmNRNyV5LsRNE+iTlA64THIh2ocGWQ3ueEa5dy/hSxsJAZQJj+pkRGP55ulCJt028In3G
CawFPFKzQQ1lWzptcdEkF+YsMHxRee7dir6xvTOzlfAEpbDaOyxsiDv3vHi81xcrPevFQJhrayK5
nytL3pqQkH7WhZi/6E43LwwRE4ZPpUgyyq8aHiTNhwgfw3zAk4KDgNQHI9dkdAYfvPzcruBWkDuF
B01VxMYntPqm7odumIqVXcf+7iJtuU/wHUG/Ec/UaV3ak9oqKQSIk0XEdaPSiBLNbmR5gN7IlmQQ
IvfTzAQFH6TJ+vOsh9LhPZFTXqt6RtzZD26G4sVKvP1ENDJlWjGGuNgbq+alRAlxk2qhyqkOnPon
UR0xrYcuw8THhXaZN3U06Ae0efaZXeXtfspcuTU5SbLVBME+g7cJNc/u++FmmmOq83BokaPABDez
QMh2xmZvHAaUS5GnfWYuZeCFghVbwUmy6C9wwEGeYk05m9qVCC3NaI3enoqwKDeJOWZtYI1VPDJP
HGEXm10CCznPAWOcvukflXJmwxeD4JmGbKYvxDY7AM+93mzAgxeARadItG1V6Im9s4c+dvB1CUFx
SLiald/JrGQtqbD6PlAMhRsV4iPhewY7MzR5fcRpQsXOVdq0mbFzhmliH6AiBPgU08z0QU0ZjXhu
MMudhfhsJuEM9zppQF0XF9kwdPhuNoOxaborx5hXeNdTHKNZi5DQ4LynKudvw1+3RqB4tPwvYNMG
9CoCsUuq4YJXOKlFnU3ViMlirIx1TDfATdkM9jB9Sd1ivHTxKiPHnlr/wLgIz7WBRvnQlAMLLsxr
87bH8uEcWpD+bdAFStieTxMRb9dMT6GE5ipLpGBIw6gHgVdquWutplM0cBzV21ozMV1EQARIb2fO
l9m2EQtNlatXvouXYbhlUEMHZBXsOb5GXYCPYTpMt+ZcsrMtianfRNVivSC1oqyH/gDEbhTFL8/o
2h/4VrnTddou9SOgcE896KREjnObnfKrpqqLzz2I+UOv5sTxXTOGgMvoHb12ojyw9Rjyah4Qpbom
eXDmxkFppKIJwrZevrWdMqcLqSbQujadjGs9J07HF/g51H7uaOi7FVZwEM712EaS5ZjhtqXmxdow
KYodkQ8y871pSaeNNs3qqzaT+h7w8vVPudLnzLcGNQR536ZLUAsyvgFEcQ+U6QACTgxrfIm0t8KE
rrJHqkqXDXkz6lX5JUNq5wZ4Q65zCd27mpiYXeJXMw4bCD324ld4Dj2OjpoQgofaCyMuGPu4rofZ
uTFkIxHYxUACZ0XleoUunvU/humoQ7MK10Ylc818Q9Pp7mXjtI+eU+btmZjL5NAZ7fTT82Zj3ruz
6u2gdbUkCrCRAVIg5ip6NntD8MKqsmSKEC8GRhVu3vlDro/ZFoEaD7TRcRg0U6IgfCyFcO/jN0XG
jhPREwFIsJbuOlJRzmLILmgBLTP7vvAVWwEqhuIy15BwU/cPyTUzFPNXqmbzpU2kulhFx8MZxRsd
3DR6CfJsx7qXjL9R/ocFLl11jPwUwvni+by4nDTZpowPqsMhASdX2/yFjSWyPNPppuhxLi2GVK5k
vh4MSM+QQLmWu1FVhBK11wtKxwkd1aFqpgyZZQvzazekTT35VdKm8P9CIyfsacwGLD0WN3G3eDZq
F5OZYI1AO5Sy9yQDfbLmclxSwtU/yLRH1QJzaLzOjGx5mrquu2xRbzw1U6E9YXTluDjMVpJTffZK
45xxj0FVwMnZ+dpYM7POUgipOzrG+juCptBZv39GYHVXRTkD4iJyr029FHdlkjrzdnBHrLbAR8VP
nEbNgnzxtU3GISm8zdu2ijD1yDHIzXC4vLe6ETkKH/F0WAdALzNSiNsGrkVEkPvqSAEhxSZYPdVR
zVZWiJATX0YmelhdaxcZmzB/nFXuPfPLwkNmZMLGNqqeLSXmK8AXWOdiPpk3Q3YYjcG99Mos4YkP
CLMNJW2kINgNU5KWvfHs2CnSHVmZbXlwLMcaAqdW6XmblX3N7ov4fFNW8OeBFybhBGXn6d5uHQZF
G7zZun2fe4hF+tTu8fUsRHMNfhxrAJ7FbO1RrLRfQ6dV0NENUocFzj8hCJBdmruiAaHxy0Kqnwl6
IGOzUOylmwKp8udiibQ4sKMseyDpjs40wc3DOCg+Zs6YClbKFo+rrDmP05ZSEjoG/SX8NN1CRMth
A7GYHqb7xOTNek50NXASdbPGYUjg+jcZd6XHqMJU+IcWIbPcKJq1iiWpVdkeWvDya5xT93KhtGfK
7CXFM0fcdNnq+MwEKyQJvwaZXMy6Z+gW6PzXNhKWXQYmg0Bvw7aERwrexeFNo3IqmyiVLiKxLEov
aCjmdqP1NJR+g+x3udSSZTQIAwBTgMqH0tH3EPZQ3k+Dp2d3E/dW7kb0hr4+II1B+W7THBlub/oR
CU7j1p7l8Mz520PkcGR8hTEMUvqiSp3ykFa5RQWEltUiAWNdlKmdR59ypsgP/2XB3BZlh81BA4p4
U+MacYuUq7v+rzLM5sUuRoDwvJTIDjm0z1QORrL7GDR+Z6rARg3Zd2WOwho9omfPWUiv1wC418KO
zhdUqj5qtPRCJz3jEC+dt+0d5Zygx6449DFODaNH6N46CnsTzs1IM651PgFwPUrXfqAsGdFd7pVV
PjehjruBwwEV4kJ4AiI/4qX9ni84RIoSko3NIBkNR5i80MIVTMFewBjkiNdyDosFMKi2LvRaGJfa
JAEG7LTeqFr1F7CJ0Lc1i1sHiwYb6ONH/5voePwYCMjWLU4Ux5XHcL3VFoDUiscgnKy+zchgDuQA
kjBOy0s/oJ8rMILFSwMHlwV55mEwVX7mmWvKLhN4GBFJTah5Lcmoc5obZjPyEEY6mK9R2v98mbBv
GIxnYCpKefzc7Ea14TJWDSMnzQRT6stLTTP6oE2d7LopUOqGqd2emHi997aImjItRGBwwISzTlj+
YNMNdhK1EQ6TPhJEWMbWjJXImOZqD7macBstDw+6bJJdzsQgSMpJosm1YM4wTT8xB1vXxdGrIhSQ
yAOBoMGDlPz6l2iW21ZGZK2GbL08T5pe38+JO93ZoltO0P7XEdebS5H36MG2QMmEPuTVTcte2Zoy
OQ5NQN8LM8OzoIn7+gQh9N2reMyQDdi2UL+OiIotQlQd+kmNe5G+bPOu0u7KKlMnZqRvr0K/4rGr
mC5vj9Pr9b0AMQPWK0rhvlmqXWmEyGbX2ZT8x6/HtXgvMHwJMZeutY4V/1goZbxqeNGX+xN/6axZ
bwSuGkhyNyf//FI2r8Vbx7C8n+PERoui2RGxB/hCz3KhYZl/kHkqtqppT4kj3nl65BEjVsC/l/8c
h5Z7ej65sOVqn9PQgH8D1ACOWJ7ahl5zddkTITKgSyWsxlxj6sTRgkNQoMlccRlhe/jo1aDDnKju
84SpxzariMu1snAKythathai4n0PgRINYWifWPlvziIX5AuOLiNu/CvfBhQ6NpboVgEXZwiNDTZd
nEplaaFmxh2uhcsXGJGnn/gQ3pxFXBRuFMnWxIow8zuSGcB6Qw2+LlFIcKlvUENCmdWkb3bo/Ftp
R/tBdG4AWy/5Xzx4ZASrSyyhzGtE2OtVq+PVaRGQXvsx0YFw/EPPT7HxogMu5KXSIt0fEQddp7aS
F/1QUcSnDsPQUE4n1vR7D541BpuXh46/81ERoPeh1mU0WyvbrMV5p7os0nXe2DK1i4AszhdBYs3H
p9/b506aHXowtgU2VXR0r2/eptmGzAUyx1Ff72fsj3zyTq3zMo08P3SqlrYaMz58VcoTb/ztscJm
IVfOjMW716lCXl8afTeTxxhv3cpeffAKVV8A4NBul1HydeowQJ4z1Lwd+UDbZJVNR71ZBMywTykh
3pwq6w/xVlIQfCIoRkc/BKJjVqiCxIPRU9jHlPD9rIEyPR3d4sRZ+mYv4VJo4gRXodhAuPb6nnGz
H2RnUfBnJQy2Js/DrWXgafzxS317FVYRnxM6Bmet7I5uaMbb2uynESt/IdReJkVyO2mNfWK5vn1s
NjsWexWaFQhYx9ynTh9xS1na0q9r+kgIyNk+NrGXFgPz/49v6O2XYePWh2DMMZGqQNt6/dhwAxni
3uBSmopFvx0xYt4hc7e3+FYBkWFEOWDD2mYn9ApvPw7OZUoASO9YtKPMeH3ZpFFaW8qh8lsH3d1s
acbFlIfl5YBN8WXbYRZdkLGDHdmp3fCdF8iFKQcc3ExRcBwtEz0fBfknPc6Dcpq+5OgNg9kQ2dnH
T/W9q8BYpCggG1Vwk69vzwqntsYerfLxInGvsB5+mFLtn4k012MNop2DQIFPnWQ752iDGXpKAdHn
wHNGZp6NEIRvhqVyTywQ/Z3FyGVMuH6rqJfz8/W99MakhqIM8bxzevPaGFGpD9RElwBI2oYwO9zs
PCVwdV7NqgWmhEtLViJwdiqDOE0RQFkyuXDbSbuvrMH9/vGT/h3O/aqa5ClANF41pIYp5LFcTQ4T
9mwgfX5dWL9EEjWPfd3c2kR/XBgeOENONAw22T0YvzM6/RVx6yU84H68tlezmMqcmAnq6fjt49/1
3gLHOXQVnKGjfaMhVF4/mwySK79A3LrDnYiRDXaEgUeY0vnSDC9RXhYITr2fH1/3nbeFznRt/tjd
1krx9dsCXnMlUT9sgzbAyoDB0acmZKA4iuLULnWU3f57AXKtlepprSGg3tFHzOhywJ0fjwzY/7CF
6lwERY6lJl7hxhafJByUo2Q19i2dawt3w03uLdqJvk2uq/zo/a9aRTKwoQ46EMNe33DuEUYD9FIi
c5DYP8hMbnMKj40jWgVmO6cHfZ68cwYW0/da6+QTNO9fCoI0BQjzkAY3wU+Z25bbGEb2DZzTZdrI
orHv4pkBTVQrDXEC0gfp4zRqAdAnwmU0I04RUN9ZML+TvCG9EUhhHL84JoWzqHW8fhvd7F9Qlrm3
IcDQ1sJG6xY5iPYNE9rsajJA7j5eMutrOnqCqFzXHgYCpGUcVwuxiS+JYFTgF1z5eXRDsRcQX8kU
18RtM3unPo13NkcCnJFHrlpFcIqjDaWESiQFqWJ+DoHwliq7/zTjP3Pirt75EBCVIyOjvOe4Pt4X
OGGSVEcl65e82DtR4pdlMn795Ga1fkKXfORR8PtD4Dwx5HqOosq3jtbg1CG0sHpV+KpDdaMbRQ7C
NvcX+qBBzuhQDnSj0BlXC76VRNZ7NRZf9SS8BI0KL+TQnNh83j5hR2fLAQD63SuaRydDnTdR1g9F
gSOPnu7NljKzhrx44tN7u26oGaBi0vayDbwRdnoymnODb8iP8in5VmKVHAzKGzHXNbTrqmQk8PE6
fftGuR5JjGw0Br4m8qiRMbVMUG1yPVPiZNuaTNiZMYe7uCK84X9xKYJiOe+kw1JdH/Af7XbCsC9v
pjr3nb5XB2utjxbkPgcrcU8lqL/zrtYSGTr92qRRrL++lJfB1XCwRWbykhBkUNjmPh507cQNvfuu
PJtDkiwcIISjG0IMJvDP5YZCqDO8JktdlEw6/G4yIZ5gAXeiAHr3Xf1xvaNjyJnwcEOZx12pfrlr
bBwcYZOnu3jCZPCfvyuDs46D1rCwxzjaTtBJhqOmc2vs1e7GxLIAx8hcXWh9ZJ5orN67Kw46UnYp
/xk7rk/5j2URybGe9AGqRlp35oE0sHBj4AB5XQlSLz6+qyN3gHVPgQMPcky4OwMT89g4orBKOFEd
bLkSAfJzQ4rdfjBT96ZGL4uReqVIjC3M/j6TqC6zlqjQFda9seMm9FOrbgoUuqEbdBDMmfp3dYO+
EFOoj3/l28W7/kgWlQ4tG4OYo41GdNSNdc8ma09ZHUw68Q0Rw9MTG83bx44MGMUDxhYU1fZx08U4
GuhocHJfwjDcx2gMD01jL4GZWc2JS71th1C7EPRJQU3NCxD8+g1XSW/nyA9ymEcL7omQBZyvkwux
ZtY7VHEiX8VSg7u67fxHl3Pz12H7p4fMe28bYIpbxCmEjt07um7owaQ1KaZRcRGpjBI4aplc693Z
gE0hD7665eW3xASM2C8P5nAxZ061j4mUR28HZOWnzpDcT3p2I6ANfNGbcTnxqt++BKAY2+ZXAqky
Sz36hUh0p1p0UOqUdPs7TUTVVS9AleIIt9KPn8bbzYqcbg4v3BPYgOmyX7+EpsgEQ5sk83MM5Z7I
tnM3A5SsKVDkUNw0czyf+NjeLmN01wCeFlGNpL8eG36kpIwUTQ1UUjVme++OxnzrqsVWJ+5r/d2v
Cy0KO2NNJHNYZLhevL6v2gqtysUq1MfFXT/HOxZyds88D9a0O60sbPgxw+iOB43548bLIX99/GDf
uU96fSplE4CEBnj953/sX1m76NidMWOgjPa2XtWn2yyeoruPr/LOSqGSdACfqCbdVQb26irskQq2
XZcy0DWG224ePoPMFg9WzlHz8ZXeux8P8YmObodD2l6/5j/uB28iQoy0ASKj8MJdWBfDsyO8+svH
V3mnAwa5AkAFPwTzkc5R4bFUxA0RVZn6k6b6bYpRWrXJOncKnDlMgwSnwq3d5nNgyg4aBSnO28ke
f3RW6+5ruLs7yF8Q4dO5IyIAMsHHv+69RcWyWhsw11ybh9fPAJpmSNHVQk1K4vYT8k6Gxhnz+qWd
II7wNdOKE9K+q+0cPjlQ7Ynrv3kHPBdWDbsyuibexNG+wOaIS7eFwjjFrfIe06bsilTV4sRV3rb5
lNbUR6AQK5JMwfn6Non5xuTOxlxewNEj76XD1TEdQxjoZc7MmowXgs1In4LgD/l6W8TLd1OPh30G
z3yrJQRr44vr3MewC4LfL+D/q0v/zzor/88p9sZUbvOSR0lf/KkuXf+Fv9Sl9r+IMXBtKkBSFjnV
/i0tlaRlo4X2PCFBReAB8sn+W1mqk8oI3AkqyEx0/dD+4ylnesRvA9tBu2XTogEw/4my9PUZvxYq
1BAWsnRqK6rG411QmJhINQVC7syayX4eywCskXwq8yJcrSokWS9/PJd3TvffHIP/2fj/viIIuAQQ
NEkXX7+hP/apBA7nmDIG3vSNvDf17HsCcSzV0i9t2N9Jr/9MoGy9CUfjG2lQP2C73qZJ/TwXGDYo
zdip3nqJLesSDpZvN+1DZcz5th3saGu27okRFa+HH/Pnj8U/jKpzxdLhS1BSH22qsJKQwIeh3Kho
XHx6WQIP7Sa7jhMvxtkfwuLOhkR01uEH8EWZ2fI5S7K9itW4TzEKnavS3uQRak1sBxLfHPBRMCaS
CSi22uvciB8JbMY7YnWDbY3GeIJN9plxcAB1HfPzPpbni/sJ+KMjPM3YYbtqwkhxjP9m70yW40bT
LPsqZbVHGOYfWNTGMbg7SSedk0hqAyMpEvOMH9PT94EisktSVkZkLHpRZp2Wi8iUgk7H+A33nhuM
Mh4fK9KWfEuUi19H6YFVHyjOKF7eZn24nkfisxWUPTuBZNM3tErxdMhrca/Md3rXQCTpjHYPqQBl
IkmvVwSJC4QnvOc7gSodKac/rrgnSevVwFnbveMnVqbdQsVXbuMotkOswGnoQhs+yBWTGAQF0yuk
GrjKcC002yGyB5SrX2WL8QFxKv/o4W1Cqldmf9AZLAFCD1RHaT1HpPe908EnJVg6GUz3iA36eTWb
e6vvdnWswRGZCyyGZkq2t1TzPVSFlUgbWOY89r5oczzu1NnFbzBzgFQ37nwEXspedmgm1LqF9Twq
F+7YPsZLqd6t0F6CciUER1NG5USFq7+5yHL3EWxqzp/LTrmWNzGyUbQIlXVKS/NYJtm3KVVI+XCj
9MqqVHzNlWsk+zSFHpCXSU7seLqnZDVyf2hV62i5kZMSOhKZl85SiF1KAPg9MmY9QObVobnPgiGD
MMLINvGG0UHxoJqPaQ64dsndI5Te18qFV6uRuOQtlTt7q16VgVYYZ2vFtwc/DydT30nsD8DPyE/B
3EGOML7HZuWfrAFXl2xOxTLOXuVEn5mdxN/i2Xrtl4FmdCyQfqd2Mhwau6xv14jQizLWZk+xuUIz
tK5+K4jwjjUz85GzxaHliPdKrOmr7ihfQEUbNwae3asVRMdeb1hbJFr8Chu2eG7tHibIglUiUYWG
N83CY9YYsXnqmJQHunBX8lOyZPIq0VQXXdRcu2rUoBgkVTPTNqQSkGu/L9H3KumWmrBoeWB26eR1
jX2TZJrxMKSwq7XaKo9lV5GrhV3lOoqGJswL13oT6QqPuV0sT5UERZhzcq6tYgiEVfG4KV33wLMv
fmzV+Q4rCPhpIy5CaupDUUeHNJnIpbM7RO7a0PsRiGHyOJJD15Vz4LQTOkNTz68tSToD0Y71taK6
68uii+kFcbB5C6ujC6aOoMrdQpIMu7GGIayLi6uXl529ENMHuORkuotJ8nfCwlkX0X5gY8DmX5Fv
xWzd2FrHzqsAID4gCiHNCc+geDQX45tp9CYqw0ns+9qRuOtwpu/0bBhu4fkQyqQ0GPkcmNQ2Evlp
EiROoWzogz41Uz+Xc/ttnBUXzIVpv0RR/wVLXXogkZoA7LQB5mE12P9i6okvZiVfV71srjXUtQfR
2U+ZoWePbWz3t70hI8bZWnziEZR69dijHyAcO0AXqN+gXKy9rl6ItVlnhxzBKtunXKu3Tds0V01a
FWeSb0ZP1CiiIttaAj3N6fjSSsNd07xmU0kqUlYPn1FCqFq6iPjGMht1y3yV3qQP9XPbJF+XcuZY
yoHKWtX2CRkAlyU9H74e9WaIpwdFN59mS/1i5bK0vSlq4lNetMkhNzuCAxAta3e9oc4XVqFrRwtQ
iV/wgPzQ5kpc0uxHhwb+MfQZpMKgVLH0Vbsxi7VjyU6Z2A+ZXgoI/4svNMRahmi4r8kgMfGyt8aB
lfeyb8nL1cm0yJHQE6eKqbm1MMkac9v4ddvIFzF0GqImMMvEESYJmkHMKOpDvdQzR7arPs1Glod1
0I0A0YDIrkSs7cmFIKAmLb7pw4JJrHXqS7OZ6sPsmrgC4f2LN0uL69BQ0sgf8XfoIJ/I7S0Ho4Py
12kIIOwNUBVbJ8cg0xI7RH5jFsVyiGeCaePIUI1dLPX3NU3bObAwiT6w8yJfWDKR8+ulma6jdiax
jtXsbZxJDWFkdwQRl+Ve3jfGTrUYwyjkr/gw/fUwto2xDmBQWX7J5iMYEss9111ESlRfFheYInyS
hq1dmVg26hey7cZEz05540afbW2O5y6yJzfUMCwyHZChKoFpcdVPE7EnaD0R6UpCfHToRFcySj4n
pXe/1F3vBgrv+NcB+eulLs2JnB9llZd6kuT4k6Xd7OGel4jqgPP4Kxa7GyJRzTdlwZ6HzGg9zOZ4
r7dVdJEsQl7GKHgCAnjXAE/yR1LGxXU/l3VgiwmeTDFddCTpBJmRD+ceBQ6ugvKpw6uwm+26wabt
1smBYFdSPoui8avZyU6FqsYIqUeIEulCLKRVuOptrehDkM8A0ne54wy+0bTbOVTmF4TWgL/V1UML
TBRHe5P0K7Fp0zQcR+xlDm+gE5UBIFk8i6SkjLwkZQYpqOiK6R53QxMqQzrlWG/W/jpy87uhNEkO
6XQi69D9PhnUHR45wdWN5ZBVtEjrUGKBxPU3TEsSEAYKiXwSzlVbGNoxJ1XtU4oZHD5vjEuFHNWD
ZjbdodazT2I8jGNq2fUldAT3S9pzkfLIVuYp8XugEt0FDDBsE5jqCstzYnW4cDDpHJZhJj0qMpLC
K6reDNc1yWji7PlktsrWw32iYTKBu9UkqhblfF6snmDeQuuFjz341CUaUamFTsKNPY6hUmJwN3PJ
W62xAGmgv7qeOqtlJaY0z5jBowOKNcKQTDYQZNN1V/E4Z0801GvY07WSaDVuAP95yHetK+fQaVmm
wlVu3swijS6n3O4/lDkCPzWVcR3oZT2dpnix95jauzvTnm4H7Ix+VcX3U69hZMLQ7a1scPcuVj2v
jkrsOZOlQqLUh4PD4yeQMbGImJeyy1pTjBtncmzPGQzzimFpf1G5y7BfLXFOI8318G57sBTzDwvz
QWixGziIpDrkjpGGUpKzEOPARF6+cANqS+1LY4LNNLbVAT+Xdq3NxVNOHPNVYkZ3GFbFw1RaPWao
orowR/LS66m+wIiEq6E0vjTjONzG43ooEj62VrtvUNH8emWeGo1kduXIznmnZbdCGc2AMDF5K4n8
4sW2Os71Buv/MrKZvCYHsubp2LaXg8iwh00kV7gZiY1G35z6udO/wIN3nxyiEKkUFtdb8ZvD38oq
+wyOeTozmcJ5PcaoFsgLcVlfT3LcYRFoLi2XVIg6zZ5FR+JLr2OXMZwWZx3G0WttiSkIFWTPYqjP
kVY+mL2CLRSDwW5uM2tvSOtCV5b0Pm/sU1v0DED1LhiEUlwZxvKc9Vg5Btstjpkmx5DhM9ZTdQyt
RhBsSJJJKXDkkWOloVbJPpEWrz5d3rdc2q8E0DwsdXO70ouditx5b2zjlSln8lC7JM5psX7KnfKh
ocgmKiV5LkzSFz1+Mz9Fne7jeUuxuZL1ucMYuOVqx2HejtMxS0k3tjTIVkVhyQNOUSssl6X0MYXm
nmB9c0O0xX1XV04YJwMmrX7G4h8zMUjNM2cS3O7SndhaN3cNhlVvKXmDwsggCbaOvoEEAe4JzmRb
YewWciHCfEn6wFJjJlu8wPBaLliSiIclJq5vHmyUrFds3cETEfMbY1qy4nY8qn1fngryyo+EGfe7
VbakF/UlaVKjo5/VtIAhhN0pnAYs0szyDzEm8DBrJicssIfdTXPzzWDRSTTnsGVaCW/AdrVDBzp4
k21cjMWgEs+IcbIqV4PQWvFVNEp/AA8435hlepFNxRDGmbNeVo0JNbhC6XMFI8MndIyGC2snPmDF
jxehkajCM7K2TV+YinnV4N86JykJENpADmuWFcNFPwvphArO4acBHyTheOtVPs/ON3eon9aielNb
MBVGS4ODKYAE4ElXx7eYdNCdJYziXid3BaOJo3OhzlZ3qFjayCOrdtPDVEt+GzG1BMuZWNnBq8qD
bN2DK5UDrpuaDB7QLgAfsqnh0qPFXKPhM2YtGDCh4nGMPShFZGfxThyVxe969aXtP6d4no9jCZSF
rIv5ZZpG92ZOdPddydfVH7p68moqJHAgRBFoWjyHc16X+9Qy7/qShCKzMW673H2rOvUexzuUv5q7
IV1pI4dF3KdJNhy2vfrzXNnpvqUlx/f9OLjYaiYr/VoSUXqNmUP1hUvAaZJFpBO7QgYleWTMfl26
WdYLeX3llngwFzZZmS4q39Xrb6Diyvs81hFqVhZZ9nGOsaKzfd4s6w5PPPabEkxIl/KbtdK94Hd6
sZcvxRIvIREKNzTr+l0n5v1kY6bC+rLcAXYrQ3SW/Uut40U2MH3uZZQne3XAEGdC9t5zYvhqLojR
bqVf4vcbQ3XaDpPDDUtwF/k56YCss+ALBIDxLpoyL0MuoMBOshwYIiWwOl9N6IbDnj4cPsSduxDl
OJGMiwokZoCn24+1KA5mPHDSI1wq6UrnuqrQahyei8TmmPdGnShfqLlJAsaSciyrMnoXQBc9m/DL
C9xJGNry/qnL5YXIQcE2dQLV2K0NH8OiQwoOZuWMrRhiV6NRH/t0bPZRoSqnlfnGcRi1PhTQAfE9
lcnHaizNO5ExWQjZb/l9Uv23hoTkTfDfX9Mkfoqc+Pcodf+bgiks5tX/eoZ4Ar74/l7/OEOkxfjH
EFHRfsOPQLQCAymuB9ZczBf/gagTv2m0hgK5lrWp7zdE8B+DRAOyHUsWoiK2USHA7/87R9TV39jv
qOhxkRwig2Iu+TcIdb9vzf97VMZi1t02sxYJPiiPcBj9stBxCIFVqiV+7YBErZflQrLTdWMyyvCI
K2vbY5xCAdpKkRLo5TCjCCf5bLbdnlg7IoytIt0XqV5hwZEG1qnlPCHObaKrnP0PUCK1M2S7M9Wy
++TOXXGVbpjn4SGbDELQudqN2oyOtqbPjEEgR6LPQ5nUu+0TT4y6MEwCFa2EMKlWT2ey57JaUWeG
WvBFYuk8mEpMk7FL3EQdqpNrMkMbQ7lahbzvkkwW5yWW0nrGL1LoQUO8e30Gq0vBx+5OdV/TEh/9
BTGiYqFilTMRwuVcE2Qs4rwI0zJW1YtY75UIm9mgtsG8mB2drdJ3e2nqY3dvGZ3b3LlyUocbxjHF
i9LWijiKSe+7g1qOau1Xjh2/ZiSx0TBPYF53pV1lYicwE6s7a426nP+faFdzUFo85BTEISlYi2DQ
RpxrWOm6U9+IsVYJoAbuIkKXvkk5DB3g2VuCgavOc8YWe2zS8dbgkQ8lq2eOhiffbIcGSrAkmisH
UEGWjWPlz70Di86INHg809DNnw0qO/luxjInrwj/onappX38oPQGFRLFaPSuqUaf7Y05babHBksF
IZ9NnC10TAjJmCuVQAKIoS+7wvloG6K8nt3ZXLsb6BBuT+4qPymQfe3WG3BqNC6IqjdvARo3Tmg6
3fxW6mUZBwN+uoHqwFTvlBrdYWBqI2RmpcDFELDKFrnXxMlMUrZlJ7OH8AoAL/Yb6ytopOp+LfvY
8DFQjw8Dt9oG2hiJjsy7WJyFTh7vDvFYD2CL9aXh80fUBHiH9U+q+i39Vh3He/LCqJhWwYsK+5ba
3XQwIGhSU1lNQxaIvOibNrSrImlwvhndgnO5JcWOLG4n1CiE3Atim5gT5Wq6TW76tlhPQ+UoXbCy
TSDPalaISk7Sys2vab4bdKhasTw2Um1OiSij7KK0mnndZYQOxTcCq3HsM5xJ+93Q2NrXwpGtvVtJ
jv1Ux8Yx9mpvcsOorWLYpwLnoOnDWSruymbSnOM0KRYZ6YXOmVZjk3R2G0pgmBZpZvkpaWV3BXJS
Zo6RQm0WbwYLwi5NlJazjXt6RxZUVDCXnVU4vBjUu31tkfIExakRTGmbpXYOMmq0l7RTIUCTAuli
59GtqDWOfQem1rf0fOS06S5iYh+yV0b02zQqHcHABUQBTkqbHqeabis0u3V6bElFLcFp6PltktSN
4jOFgu/fckzGnSntkvhbMsBjoCfzlO6QHClXhW7wLiZxkZFSmzNcpO6GIkv/vfSON88NM+uWOIMH
HrfxPaMxAW/dkZ0T6FE0mQ+Ugeq0T6U1FdepgofTj6OctfU6RVL3WDWrfZgpiZU8j+M8anyBJif3
cVVyx2f/rb1ylKfpPFNy3jLMg7MxTbqi3LvtOB744kogq8p51aa2bo4mIcc2B7xscyjUZo4Btqua
KoDkPRvhWGHu202ySuFgNFq+wofu56o7pDNzujAVg1aEOigxCtOGVBhyEEpAYl9pXKtLtqumcdab
qa/DHvWotaMJqVyG60r6unaWdVuOgie5PttSEOzWAN5ilNp+it7UDyNP+eaplCQwBNCHW2eftogE
t31NRQbaRE25l1J3nyEN1Q9mDMrgOpuUZr4yhbauDFLGUXjlWDnUHrM1ccGXqoDpydxNyXauDVH4
ehobUz9lhSIWZNeogL7IRohXx+xz+YTlzAJlxqEBrjwneX6PBN3d4GCqkR4mm0DKoznbMx1bbBEf
XM01s2qBY3oHjsHOLhJzUNUwRXX3NibgAQj7nEQdaF2eGzfEcsIcUJWmr/3OoFbyQQspOo+lddVZ
oAwLqxyQSuYH2gwiXJkIaOsIN1TLYyB8Vuw6zIHUJG+XMwEIMhMeUKKUsZ+9ppHk/lwXMevkqUY1
ERFdIpXxwimIf8MdyDBuQHxnD+LKyqBovzmkRMeG50ZdV/BQKDq8zYpVxg2DQbbRu0Vl6fJu5zUF
H2AYNhULLr1opoksIx4sowCWcNPBgzSZ6RTlEoq8HVR/yggiPmRL1TOa2h7o8HeyUp5HVgDLPq1A
0g2+yQA0YxgFOgUvtsU0dSHNItfvStuRA8DYac2DeZ41zWfpY60gLxJtPprMHCjyBQpU+JS8zzxB
nMOtCQlhIpKvNNqYIG9l1faWllDtF0vWW3TeTiL3awyS+ZmAZOIE4bdnKalyBTWuo+8SmTg9WIGs
TIYPIreX+rKnGxKCdUszF1UYWYDhXp21ZOqGR3wYKl8j2dWBj9kuevUlI//Q0InydezE3Bmc3OZY
sGhQi6CJwIzPgTsMyXKq2FHgp0kSyGRmL4lv6xVa+D26jpQTtyadukXklTNxxCZvuT5ioh05ZmDY
qo4OnTj0hrS51KV/K3bC0IgE3s2y0sb9osPcYOJHDtwKKx18JbfZ4orkBJ9bsb+2UOH6E0CTRt7A
gJ1sJvtMeLunRocvdTWwdSXqT3aKfZko2ZCfHZxedE/tRGYz+Mt6HdHMVcry0EadOr4M9QaP3yld
uw4eddGSHhc9bgUvNKxx3Z0VCbsBSSBi47PeXP+XRT8pVWBauNNfItdi21QmDhorHaIHBw4EJmvA
6q0REsS9t7ZzNn6drB5Ya5Wwm7x0m9w2L1KqgfxhSbpkfAWNWL61UB8aVi9jMV7NNrfxMVIz4k8r
TK3TOS+bcUNhsss+5LKuksslNszyIlKcqTqIvFqH55IrnasQ00P3RM68dd+VsnpBH6jpj0Qrw5uv
gH+Y+2ZVGyIfWXeP3jRXsArY2yPW10eyNplfs+N7KIqinu4ml92Swv2LY/AAhQU8/zgkDNGhRU53
CWvhKfj/6olhOX77r//UNwHDv259gLa8pt3Hj63P93/jDzq37fyGEsKhXRFIq+l8+GF/tD78ESo8
0JEs6ZGGik2w/0fro+m/8Tc3Mabu4NexNrfEH3Ru/kjVTYERE+2qbfAv/53e53uS2A+tD8RwzPKu
g0HN2LQc9i96HLZcmbo4pUbA9KA9JTaOk3kwSQZes25FkDU7beBaqwcHqf2CeUm970yalT61HUaV
LTM2dX2mhJBe14Lj9FStj94RcpNdJpN1KoOpILJ6skC99aMysSVbiWOu1OGdLaT9KGVMNzB1MxEA
ReWcYkqDDwg3hMtGrdMe51nnwQ/Gyj5NkIxCkL88f2WZhBwYvYVAO0UvoieX44dz+D9IPX5xcXw/
LKhKNnWwY9OV/tIRdkW8alaka5h9iOpNhUGEVzWSK4vUwZ/jqj72dC1ByQvrd5HJ35ow/Hvjg5vx
oxtk9/Efp9em/49QVt9eAedUvw4mtk9+Z0HTpUxHIbf/8ZtsOqCf/gf3fjost/KjW+4+egA2/2ip
t7/57/7hf3x8/ykPS/PxX//5XktYxfw0CKLVTzcIh/tP7qgPWpVf//rvt5PxG2MCkgYx/mFy/H1a
8PvdtE0EbBtB0qb2x2IP/v2nuwmvAZoKeujNUItQ9Y+7yf6NSCsUnKCI0TGBrXH+1t30CymDQQLG
OqHqZF06+DaMX0OydDAlo0OtB+XHAoo3Wiyzq51mtKhtwALZYT9LWCkj2YGE4GoEmDnBSIzUBxkh
VEE5pe67WWKe3CXgDQW7s66WnjVHeQ/PloUNWtqsKvypat0E4EdLinvnkNbK1JhcG/KwHe1hmC37
OjE6JQnyKV4LVvHAtS+7uYP4NklKIoQj5gr1boIR4KkTP/KwsguuPRoAchxxOk/1ZW3V6UzHQYl1
3Lqw5Jy1CmuLZshy8m2A7qieUBIHUgKgAWA5mFW8HmMcVcU0zagQOkJvdvTX1KHE44Sz1gBFmzV+
+a3tWS7nuCezHtAqi1eNoL5PyNXZncysxQ74EWbvIbSSxC5rc5aErWG2D2aluexByal+jJIe4E9n
zS4BJYVldjsGDj06LLMhDyZmqr8zm21uYUHqesVI1G3LbK0zgllVK0KQV1Bwfmr22idNI4rQ0ZF0
z9aaFe0+UUqzDnB7xkCDpJwdstNHUNA8FRz4t5GVSfZron1zc51mCrYtasYuX3hZK4jAvgBxLev9
LKl3GK+OsRlY60jBboLehypnJRaAYGx3iBWcSvdEsUToCLq+1/e6w3KI9TdmqNClYPuatRLqcqbL
j1GFsXNpMdgcbgDRZbDQMNJQhSpWsRzptsQAHxtRQQils0v9KlJVIisdc9F3GWSexQcma9j7ip34
5xJBkdnPHNHnRWfrcpviUP5aW9aUUlnA13V2jdqK+XGa+5z0l0wY6X7Qhyz2VtqwPMzTPsrod1Kk
YYM5lmdrFhEGvNrNXrjY+3EnchIgeRGME5y9fjC+snwXrxnuIGs/r0Z7BudPyrg+QOndUn7WaRfJ
Ji53rcPo3i/BdbEVthq4Qv0YE2Ckw7yjc2WwsnPbnCkVaVMFkdFSGNGNJa3hnb1Sca/GEcQtDpDg
Z4/Jo5VN8l6OpFLxBsmBXtYlqopdsS08srE3nzJeJLTtnYDXFzG9eVM1qVy38RipnitjBi4Gna/u
uaNWPVPBG895myUQ/lvFUU+0gMZhwAjGjqKg2RmL+FtFYX43oK1mf29EOaDuKnobQK5+pkXTvehy
bC/6tDMfo8iG4wrriZyCbGSt1YACXsLaaom17ojAvVBJISL01mKHuY0RY3Kr0ATAA4Lpxit1xpX6
Imp7UUJGPERbpB2cWJ+VNC1cPY4SHN5UAviF9YrpMIKVRrCN4qwLgdutJN9WS+nrWlDGe3jmLOMY
cAo/s7TiTGdukPRlGDSLjWYnb3XijM+Gkw6PE8+W+0TibfTbpONdHDmL/LC/n+tBa/vruJz0M6eX
TqHXBlRoTffWZRY4Xn02uzeF6Xzs4e6bNK4NWM+7blLQ9jgwlT7iBTw+07yaO5wUMrdn7pdqXwej
Hi4HnSbVT3ITu1jixJHgF46FG+YaOGsPb7B8SNWhjDyb8V10Vc1d4tAnraMLgAtGhccza+bgKcOw
3MDbNso1nHkuFIFELgaGeexFmp6h0RmMYaAM96pNCpnAgdyGoBO7N8bSwt4pVtObvlJneRfS3JUn
9lsmweFsdXcdMgKTvV6lZXdp69ZaCBOIrYXNJkQejXbl8QgwRTOCbGmJzkURUef0XD1VvY8N0Qm7
EZERmkjNfiy1hoRdb8w0u3101rZUfVs4CeqyNJlPbU+ux75JHSfZlxHeoCcQytryvriO/mK0jKUC
veDxdoBTUJ/detu3sajthVcPpKMw4yvkDYFkKyl5lGibflWxF9aLemvsLHccXuNY1atgtWDz8ocR
K0Re4IkaxFPePKYETH+Noyz6ohd2dOZS52ahcio/J8G4g3cuXpN1HoUGAHa0fpe5/r+olpqP6n7o
Pj4GyqX/BTXSdwX+vy6SLl6b15+KpO9///cqCd/4b1Q03zcmv1dH/OFvm/BeNTEmWt913H90Gqb1
G90FpY/jYL5Tv/uu/6iN2LIg1cfiQl+AOYCp59+qjTax+I+CZH4+XqzNf7GRMFQanp/V0xXxCxLS
YHXGCqJfOhCJQNpHrDrg8ob1jFJUMKwjvGF6dNzpGoJmtOy7FxPLfWHZx3Sqr6T6iv1hpwr50VBI
bRRiRM0X0GDCcC3W69movvYD/2J66+rRYVrE5OtgmrkAldLHOzv74PcoolJkmhGpjJQ62auZ2cpO
rEoaTDGZiDg0eAiXsKVJ5U49x00MD8NlnBbP6wITv8r0bzECBWDAnb1z4ps+Hi5R0r4PK/yEclEK
JvIiDuLmXleBpMjEHL2hcw3fnfQnp15ofUrz4OYiuVaKBAk4s4OnPqvKk9Fr8pB1wz4/Z2csFIfB
ZYVaXhFn6Du5irD2EnTnnVKszl5MdF9Qb3k3IrYKeAI9twzFGZIzIyrfUWvtxHRhFHuhHzc6sQvx
E8HiuqUhmO8UgU2IYI3BOdLsYDZw3lsURVGEWvQ4QVj3FZFZuyml/Zps9H6KZ+vvGeQfUhZYhlS7
dYZ8y0IK7Bd5k4cKdS9PycH4bJSuu4lX6fggcs1npVNeS8OMEJfkJo84VfPKeM3QD5Xfsr6Pdn0c
6cHQAU5bzDXe6+oMeBINv0fHpYTkirzzDmPQHJNK16abfW5pqSNtxKGdaU1+w9Rrp0J2PpVTPwVT
TUSZq3W6ByygfcBDmt1I3ir7dYYvmitjcpWOneNrQ/4ct1Pvo455GzfSep4VdTiMaJr1kfpujcbi
GZiGRneklZtgFLxR034txgVrHzG7vtYOy5UxzSIoo/oNXpHmyUW8VJBWOIzwcqzWJevKqGZPDDIJ
9cK65+SlHsPJ+IKaia18a88HLBO3mw7MKxp4N61Zg1ywlvoesmAMxNl9BBKRhyYYPi8i7QV1Y2X6
zjT1F+uURmd1iJywh0F9SRJF/GJMxAkNFTlCbaWhQO+ANvhqKdNXacciWMbtIpe5eSlaNP5qUWzx
I2qGbmupL7K+Esce2CXHoAcQ3DoGL89yA5Mv5lVE3DO1Ozv6RFehbZJDuut5DRBSKinyYzGSskGg
7q7r2vET8MF4Km2DUeCwCp1uJGIW3asI7kSYamE4IuLYMeOPfF2fkxuFExlAVoedqZDtCYs08fK1
RqbgKiJkOM79qkHaBKMHxiRiCmDWo3EoohUHNBvBHXNuknASeNKuBnNWqgPqboGJWEOVFdiZY+Gh
XaSOAxH9NubbPOQ4qLvKRnE9JjP+S4sEQofor2OCz4EkEVqgWUZs5uLaOAJlh7AzwnQHVA6flFEe
hUkW+2LzNMxomNLR+GIrU7IbNHe5MB2eYt1sP+WDru3nWmPXIdJPwe6AEo7x8WTxdRS53FQdTQub
3DRAN29eJywUdiYkXT8GNU6jR1ANpCHUxAxe9ktNoMvY1e2pYD18JIRi8S05czdqcxnoY6QFTHzI
Io8IG61q2i12eDC843gNlhKhm9xe5RXyqx0KkxhUe7ptcNxdjhv1Iubrkl+JBNZRu+qgQ0g/lnJ9
cZg3o9VzY18dVwJv5i7njHYk3RhWHXRNLw4jNUDYZqQG/DAA+MtxjPj+6th82ozJLPw3m7TgR+ON
UoFwnYyuOjMWuyxd6VvcCWrj+OwCHiM7Hrxai45//pnf4T7/PRrjQ+niDT6TQYNmMCb45UNzdlwq
rgztbEJuX6nRyJjkEfENKWnogFEv+3vVCBxxa3A/GclfYVn+6XVpY1CHj8CEjvc2gKCfv/OiCJeL
QhjnLs++KggC6X8Ztg/GX7iafjb+8TU31hakXxPPLP9s//I1Iw3CQyta9zyqESlV72ryF1iN/+GL
/PgBv9oul9KtdWpc99wbp6y/zlgRlq9/fq620uGnU4VARFe5QLCU6WwKtnHeD8asSddthMGmc5aw
thN2GzSSs3mrmp9N8v7nH/XP32ZztlGBaxuXTd3SFn/8qIzzteJgym4ddwhHpb930+Wlm5y3P/+Y
n73T21nRXL4O0DmKM2y4DIB//BjhyjQtyQS+1Yc7Y/0S0/xq8j1BdPjnn/Pr18FBvAEpBY5pegZb
Zzz94+dA7GJP6sTpGXaFpxevCtLRv8It/AIYIkIGG76N1oUpOFNZ7bsx94fTM5pdHFGwxucKxaMq
kWGq58y9TYurSh0vSlwRjpV5tBB//t2M7SD9eFkAGTApNUmyRHVkY3b/+csB+VgW5NfZeY4XYpXG
sT6xGiMIdQZTrasR2j2INbseYUkwka/GUEs1viK1l7tBqZ91lfVwPZKoRofG6rgqx+Oi2h9zbKXn
tCaAWLiD2BNqTiItUwqPyR9I4GRFU8rzCgJiSpmB/zzfAZk2gt61ohtn1IiSMfs1hChtITW3pt97
Isa4/07i5na0WRhQMYCx2Wr+f7Knt27J0oFfsc5OifGpyM9hFmRI/1WEPBfkdgB/PsBALVRL5z8a
4vZftweZDbw/VljDihxKdVFtDhiRb7nu2Xyo5wZPCq/lZ53tKXJXFyBvn5GFoCduxLGb8KVocX6i
Mo7HdmTaNiJmGd00bNLknVG7fXYjV14kRQaQwp70F6ZZqSdnzSFDJU3NY1eP0ZWg3KQ7mPRrNc1m
r5ek93bO1PpxbzmXcZuJYSeR3uhHSy2moIKMfz3WQ/mQ/B/Ozmw5UmRL10+EmYODA7cBMStCYyqV
eYOlUkrmGWd6+v6izI6dXeq2Kuu+2HVVuyJEAL7WP/opgY4ThVA0/8Z/ZjLf9xQzZ9PJlU2y7ZyR
KT3z5l1HVVIw39xxsdF9WwlSSzY9UhscNRzHKqDLczrlq13sUASzbo/JEJLV/APgAu1JQ0RSI3z+
C9bsX1ORlGEed9iOZoV9VPAEgvsO0XeZkOud+Uu7Jzw2ufQFtaQ358m9RzThk5sLyhir3vupct1D
0jZRcqdAA77Z7dxe4OvVyVUx3rq+8sO8mtBuWYn9nvKrnjynouqNyLe9Q2XWRx8NwEagtmHcTGI7
s/UEi2fG0LyeOCKwlUcjltOu85bfZUrHMrDED0LQbKI6cGD7BQakYqFMtEu1t7Hi5ElYzVucVMBk
iLNRPVfkH3vZfCYW2cBSiKMvtCSyhbrFZ8LS11xEDxlLHSutk97YB4xXKNOpqbnUhb1e23SkrNUB
i9Zk5YdxR4tnGzfNXoM8MmLaYLB0wh1qigG3ZiOnIKlQJGOQqdkKB+FeWjsnXqSwWAW8wnuEa+MD
Muikw1oNr+YgsDEaWY6uFbTTMlCWxa03HM0y88+EBNh3ZjeJu06BXOaFs544Xfy9Q88axSS0tlIu
7jFe+3QnGPgs7M9MOxemQ4okSiDXQuT1k7IFtSqxtj9dZk57m3id/uzL9a3yCISevW46LXhy7tao
T3Fr+utTLf32rMtq+oOw730szS4QeQdr4POykQBhOy60cQ9whVt3ImYE1W9yMFFSbT2EffeemhEs
MDTcsyGpI+pgSawSedeZSzONilsZVg7/N7+MX31UYrsFkwk40JzsJEHqf9D6W5vGmUB1tTttqaZS
ZyYg77gCj51ykZAkXy7NsappH5iy1dqowXYo67DHY8XtS/fljKEuIarqsRtHZPq0EdJi5pAsE430
iiHv2BYrGhdiOQ30uj0tmoujA9wDv3DFVNtKDvTygdvT50PlixkbFkNeVu5Z1uNPdwT+lbQlgGmj
tnZzHYVr2v7ylsHbIlh7rBXGUmxGwxHJH97GeWyx+STj1osX55BDhB4ZJJe7bjUZVMHfjiZSKv5l
JTD3DEgAOkWN+qIxIdkrvgDqZMuAs2s6+zhK0XfrbGfGnUC1DW9ZN6wgDckfGTw9K96Snm5R/aGO
Fhh+kIJfKMhZeq5MJ5iCIgJrFaftXS4xVeZ2Ve9ifsFby3iQVS8elRvQJ9t4zm4jOhqCUeZYVKLn
QarBuCmi7Z9WjBDU7cdvk1ro0qwi82gjY9slvZfdr7SJHZA/0K3UL/3JyV1jq6aMyg2glwOdXs2+
WNrhopdmDYoJVnMqiKLYUHvEGjIU42PX6N8L/TvhFA3eA0sce6bd2RhgB0o3eyUvizFnNOXV+Bml
pnaJcBdI3rjeiMhNAq+6VaygBU42czpDmNLu8DTXtJaVi74ssVDUf/AmM/Fi/TJoszuvVD/Ry+7N
eM+HlqYCAN0sWXhOwTWPtWrLbUFk/M7CnrQTLMkbr8nrB5PI4W2ZyuJQqUpdxpFmaYSIHyu50Hd+
ZhgnmRLThlAzpyGp9k+6jt6I2vy5FOLHRH0ZXZGNtzGLNN05JDpuqrn6Taq9xqqMgm8aPF6WKEbf
56XEhVFhMyaNZ/xc0T8lgUT6Ggilx5exaTPkTbo9Dn2UX7FbNvcxue6bKc/S/eKnT6Z2KZ9bizmI
FuPZmczxQC6Qu6u1kx5Z+QT+edAXnWT+PllR3hhVjflJLtl17VJUHAbXVbeG/yNdKqphs7g8Lv7S
HGxFa4o5D+5W0fUB6Kqzh0kZHs4lLDVymc3Nivfiukwj1ZyNnQLyW1RuxE3Wgu82mKWoiQxwDfeH
3rodgxHvu8DxphvNWA5vdOY41ib1IBmK2/mAGnL+LTHU7ArRqYPQMn/26wxDBvRTykYfiRO6GXEd
ioeabTIDkHGn31ihxUu+srZBXFFD2bZPLebKnbQwJJgJ5lHqGT+rWk43lsQ/dZQcBzMg08XWo+Z9
hoYafQ4gWpZ8kvrNLa5WPOdRJQ60y6F7Msox4CBNH2ZXvtMGE3+giTFC2Uf9vYcT7Z3GIrwQiTLS
0EBmfXUxA/P6dop9Kcf+uCSWST/UlJ1nT3DpNHOErrPfeqZpeNv19FKEpepRZHpq4dpNWbzPxyW1
NpzkbSgGne5LK4sfFn9Eil31Yt3VzBjXmlGB3mBZkGXmtXAsnbsv+jrbocX7zTqOt29urRNe+u9T
V5uXuo7fBX9EWOoeQAo6kWbkLEIQtPGrnhMykvUzAgy437TgDMdNA18TqeER1Ti0w+BgIqIS5OyJ
mIJDz1mgPlaaRgSGKHiWcrBPRuLGIf4f46GOFG1So+gf50J3mzhqm2tPzuIeRpleVaimXa9FH0gU
iVu3HtO3iRH3WN7QmPovVsWxfopliM9C1V5w62Xcov0zdyaD92akciRsR91txz77k9lR9ytxzM/p
9r+J8nVunOGU9IOPdsTw/IsTT79oh6H2OKEBB2tRgfmpLT7Bp03mCo+HVYrfMDS/aoTzv0YaIHba
xkWOadCi5yryAo1DnnefsXbXLDeAarH1hYUv48Noo5t1B7yLxF+IYEobSoA92ov71qq3vRjpc+to
ANP9uDygYfuFLDqj1TXu3ilB+7Sdyjg22uzoPEPnhpTYTUk6rtKtKgEqJzW+y8LlbxYQ6wGFuyxT
lASdQBsJqL0V5smFw3exxplAgKb29v6o7vFZXiVQ8CDsbWe/dvGbF1OIZ5KyZ0xuvJlGG+8XRW0h
rOgfIjE+O8MYAGj6eCNMqQIe5+nM5FHvSl95rFbK2iz1RN0FUu6gUSTqeKobMScNLba+zLggLefG
X/BPMhfnFyJIqiuIeLWZFyCVEdcAhXIiqgNjUe0PYEHBaOWYaP2JEdmPBEiELASIj7No2Wnfio8k
d9K1mouflZkXhyVDDqpT1Z5kLvXewHd+agclODljLht5txt5E4oTE7Du7RVidC6SET22+i2zQQdS
0ObtZVqd62hy9qbTJt8Mvxo3jWSAz4dcH/OO7HcBlr1Rq+/fJYZ77fyCEq5qNV7jYrFvPJ75mppk
P5LF4PqYBtAcb7IqS06aJFMQR/ytkLbzKS5NpNWt7T0tKHAxWRrzpSjmOKjt4Xc19tHdpFf7grvv
lzIZv1JUFhuvpFUOljWuDykGpg2jEjlNzc0bol1koxW24xjH2fsyV9F1ptHnLlmaCR11Yz7dGkEo
9tYOh25yzOb6kTvOht/2vfuMKoGHgiaRjZrrb3NC4xW+PmszZUZ3rDr5vfEGexslJDl0UfWxMCxt
lZ9ymwIX7LE7mN2Ghl0d1hTB3hetAl62e+TrTTpukylajmY90/1WJK312ttyxUdhsssA02Jlh5A5
I1pNZp4z3e9yOXbhNHbRg6LV5DLGTnzhRbccxrYwDggg0Ku3ZBIyGdY7s0k1928BT5pn0XBBbQEr
T97FMYff9Kl6rKjuswe/fep76fwuqzzblo1N13vV6Bd682xOzXbcl27jvdTcKyiwodED26EosvIs
54iozCbfI1lOgy+cfd/zGLamPZxM4X1UVqy2bQVnU8dWwhGTYPQgF2PHlOBsq9kxqGX1JH1WqR8u
q3WIVgJI07RGlzHUzcV3KJ60FBqQhXAbawiWKBlB7+lsmdvlnY4j9AlZQ8RAHX86pbde/J57f6gT
/0gJdHKlYJou17EiK6NjlpT2aNwyYbAR5NR1WQ1NIqDUSUx+mLU+zyQT3Ec0sdKcSjBvOGpbHHTr
x7/lOiPekEOzb9dbcWoTZQciOcb3tJLrRYk63lq50ATjV8uDJ5PlNatS6wS7TW6ZQRgIprz2YkSG
c+wWuz03y+i/FarNvhkGkmFegfNEA7CR7xFdEKtVpi4NnPLJSZY6hlPBfblGTv4kzebQMaI3wCU0
7ZDj3ol6z+iWnBxPlq+U9jHi9VX0hqA+3vH+rPaOpAG56m85HlUKwDIZdLOvWJ+QHke7RqzPrGMK
zorWRa7cQmklI94BNT0EXWpOv6q+wiQj457uYQp3JTFrx9RkXxZm/Dtu/WcIGmMzQ17DQ+fqQBGG
cxndNntS3EtHFbXx3u45vxhUs6tNndy1XR17Z8r5R9qD/VdMl9tEW8veV12zRQA0bUe6AIJygqxh
saaQzSnUaUp1H6aKwVQsrrx0g/kH+2F5nHiM98rAkzilxIF3vDNDlvXH1IynY+LROVYUU3dWYsbU
0pNCw7vNunNh9AI24YQ0XdU9IuGRJ5O+kO2iyIm2amUS3VFUh67h92sz9JebJB1XWAmNBQNNFLVK
tf+jSdJPoxaosBuHXAPDi0Dp/Z8D/WhBYdrfEYAUh3apzI3IsRxZMsXGof1X1i0oOnQgIRpgf4su
x+ZnaSmNHisi1SNSIayVqV3Zo3PMLINCH0vzkvBoQTZTrktlp8RmELEL2WmKMEkU7OL6YqT4q4g9
1bSzr9Ml80cQsN7xT2PpqG92Oo17J5bOPiUOKKDxeDpEGv1Jlvd0m/qI4KPVaLaeNpxv81BaIRZk
3FiT+QFriM0JNyHtHsX7Ejkd8RBonuUazfdDG897kU+f2tX+dWmMFqUK1h0a3OZjfCvKJMGq3KAh
r861dP0DvXHTNuZ5DhDUNXsKXNmnEts7jdq136YFqQvR884P8ru8I/q98okLR6XKOtP2OJOMqfLy
pz3KmfeVvPKcqLsaHdJOGLQZW4OD7ZSG5I2uFc4rarLQq2CC1pVFE0fdDzuNLnvbwuuxl6bD9pY2
G8SjLqB9eMVgNCAbYzAgf9wVOVdEDoAah8+oJj4pJ+Qj7AX3A7Ydb9trX5+jSccH36yGUMcYPqgu
zHdemoU20LBRm/1RtJWFksgJ0sk+QvM59zLPyxf0PnS/D81r7nfR1q6wGtKETTxlkmY7op34C0xq
xoVTUy9v9Paxycw3O0EQVzHC7XyR09zd5COZFYkK5lxMl8bGx6Nm6y3vOvKwspIgZyEn3ASmtQM8
NWCga2veA4f5ePGrhIvKtnycRH57wRrVXpr5COEP/TtavO3M4japJuRLMqi2W7kiITMn4VzTfuAF
Tgoi8CCyNMeKjaNb6z+yd3oKYbEkdKQHbtEBi5u2RYX5aOdPyL/IEGv7ap9MS3s0pqUndgjZfanr
+KDakaAW20fFi8jlwp9QbdvZLi42Lpm7OZqHX1lm/oDsGwJvxvnm2NUSxlMpdnhfmBoS195nZCwA
XMfLARSL7R0TOY7yuKRJNGle6jir74Vp/qmxDm3MFn2kGpEsDBOUtE9b34Hv6QdljnoKax9XYaq7
q9VoklRcv0d91edntNXvFMW5vN5AUAqyhu7ZYxbIcS++3goRGYiMxT62eU5zlTH5h7zp63NMPQza
S8QQCZbCoOjb7ORapfvmo+b5NeCS3nbzrDdrv/wV+eMemowHM0sQNW4GtzXuIvw5AUksoGq8mDd2
M37zzMwK6DIcw74brENMA/fR5Srdg5TzHHhZtxdZaz42gwfZvfa0bxMeh2s9q7dU2atdHGl/Nw5e
v7FR7AVAnA1pc1ofVFyMuzb1fmB/G/YVuNhDu1Af7Ket3M0W9+4MgX6fOem4r1G57dGEclSx2+3c
tDO3MKI+2y5qQ8aet5HcmoMFhY6dlo8pqyV5jG2zPkoo5gskOcFYcmqP62wp2N6xIIF8RnmQ3Lrn
mxQLR4EtLaP2JtQLhsI4TtUB9+CMcFA3W+5J3opDae6aBdih8prug5bm5Nkg9ChU3KgbWDUO0vQG
IrMu0lXYyd2aAHFMSEubkMMsDfqe40OXEoObxsMkC+uOkGe8ha4JCNDEEdNcXFXEQglCiLT5lict
6TtUXm0AcchOoxyD7CAUrmQvgWFbRDwpKNs7S1jzyU1kuY9YhbaNWzd3GDx7smjtal8jn9sQXF1f
1kJM4eCqnM7t3Hyg27c+TDHn+mpUn2ucl0detHpXVwB2K23vp8zOwXQHRJIuuSx7fsjoMMa3XdHp
/bBZHeNNFiNVua7BUCrVfEKjUJ9SjNIvbcK7mXZCdAxeInZT2b8DnpPUUKzGJnYnVoSyIfQPe5Sz
QzVNF5uRm3tt51kwTLj9OqtoAIa7V1EgvVjYp7bLTJunIWz3GEvffJpwnfYmERqL0UybnAkKv2uz
BKXnL+Sc4PsyybEigmjxvperNd810nhRLvBg7yL0bOJJcD4gD4iFWzJn9ABTa/vbLsAOoPrc7SQI
9KqytXu4YfyB3xNEtLHc5XNKhhL46ZboIeuFbDqdx4e81EXYEvvzPWJjuLM6sMkUq2XIeC2I0RL2
rgOre8pIe67OeWYb716Jes6wiX7q0pxrazbqCpBJQIzJj2tLY7kkZp7vDLy7+97X7nEuXf3iJLTK
+6nQ5zkV9p58mmEX4RAi/YeQKl8UN/JhWDYIN5vQl1RYoXHk7lCkgE21a4RjKQkGsVX3lubISHDk
dc8knNDupHtvRkCe6wuBrQjMMRIGdEZjW5xJWMRqCnJe1W0MvVCRRSLLdBuViAj8W7ZuUTzMBsEO
440FmFbSiJJ65BeeujvXBzipvKn7ICdrvI/MrL23aB0+u6U17XFUv2akgpwR45CjWFTU9oJG16D0
9OiGRJjJbWUx6uDEq7/ZdmX9sSPhDdwpfryZIwNphQfsNji1wCXp/1rMVRHZM5kAUwVjoejwmc+L
dzYnwkMsXnj7DBfgbmKxD4BdxQbNbb6TXpXfzZn1G2cMJqrekdhPkEkjc1mLeN4oP27uO+z8P3Re
G1ftMGUNKJsDEXUke1QOikhWRjblwnzskd8mZFSClwEiYGpOKE7y7Nk5D6marigf+l1X9+v3nlv3
fhBNmbAkeh4Ko+Z7O2L59cyuebGxXNuQwbiOFXwFh41EY/nLy4R1NKNkulcMXBuEmOMhSlYDOz3K
Wc8vxR/WxB9U5E1X+Dfx89aU/ZqpWhscWaN/UjGZj5blJk8tWNzemMSLbaakY0p2hMbF3O338sqN
9yoJ7yMMa9Lli/grZydpij0ZJ1TD1M1a7osWipKgNczt27W5ZYdp7pUSLe1Gd65zz5b5wQtR30cy
Jc5tHp7gEJNDwUkAuMvYMJJMuBlr4DElB4nxM1OhP3TGpsvsjJ0Yv1K7qvyu6K0PMaXFmfUSdqeN
xvsOBzpHbQPaRyVhEBEMtWna6d2BNt0mTpnstUSJu2kK07hbIB9CD8Vc2HOnPBCxQ0xQ74zs0mAA
pp0yU2WdvCvFMv4yV87l3I4JaFSRgH0ox/k+pQRz28jEOpGRC8BRGKjbDDDrHmC0C0oq4G/tQOLP
Wk5mkPhW8YSGPXtO26T9pmxnuGDEXfdMFWNo9v7wY4Aottx0W/w0zHk9YIUcj4loJSaqGVtWmkUJ
p1Oq3/FB20cw5umhwImC+3uS/ok3UkFyQ5d899O8OUlipc8T52PQZmsdZolnXOpFP8wIsg8Wrt3Q
g+/asox1gFNGhlegrpagxpN5bsam3zdehhsWHynzf+7uy6pDqhxbyxz6xbR806aX4ZpvAWg7N2mO
qD8RIHqDua9T5rRayyFc6877NJZx2Kk6up3R7FzW7R9VWht7P635e0kbZNNsfkZyMA+mlX3MtHHj
Ta3eZn999bL6wzUEUDU+WalpOC9qxE2dU3/ztP9c17MY9tyqxd4wEBcSvkHzrAAueG0N0/7IWoty
zSG2vDvycSTjA/hVnSric4Y8vuuLWj4uxVrCb7XuyVObZdKXFE/5XjSrceE7kW44ZygpLSzrgeEi
tJY5ikcsYBM7EfcLhH8Wy2FDtseyH/iJ9iqKxx9Ujmd3BCe217yHoqlMlFhpqUj0giO8gnKszTZX
FAduiTtrw9yvSzg73/heKwMjuertADyuDay4JrIACpmkhAoeMaF7144GXOpGkpwjhEInkcTxIaEV
ZK+1h0UtJXKgnkxoF1LEgxI+5NFek/HQtAuLjF3mTyxk6NZaG1+Or6aDYzJF25FF3zUWp105RPGu
LscVap53gC7WBocqEV5E96+HEksD+kOLqT+2yWPF2Ry4uZQbnUcqHCeQpVl6feB+ROVjZvwYScTg
JE/A3iS+iaD0uz+p4a/kB8e0wGwyS8DZ3+Y1qg0LzOCkfrd0pANyi4H/3tI9j13lbTVWjIBIlGGX
5MPE5lCSeyaS7jJEBQTUMlnhzVe7c/EQnN3ZJRtQDRbzHyj53Kcf7NpWONFTvM1vQxpmpS5MafDa
YyChVrSBdRLD8utWs0Kf9zozdfCGpxI9R3wWDHp5n0yLMOeOXP90jJ859+zX6KYFBn/Nv3PVzd9+
Ww6gJaTZqVym7GuYmyBJeXfV/e9CufmDhGXalnOhgpzq1KdF+85bPpTzq9E7JOeNMxisHxcW5sO+
2WAg7jftAITs5urNod5341Zszz6V9mFrjdZ5rQys5qmRQd24kJEsRFhvBpcpnVxfEQgInV+Yyttk
R3SMa4WDyKtwzuefpIoSD7KSVXr0e4UXq5rogZsZQq5ajqgAGRwaywRBNFW3I/lvOGAZGPgCejyU
8RSfUMfagapc620pTEdsssRmWPHd6V63jRMS95ScVYxFwKCxfgicPqIcp7o5adQkQ0zreMvYX15c
1ic6KErvvGgHxQGBjN/9jjsZM9gSLspGxhqJKGSJ6DEUTYSEiMaCeEQ9u0LXBoMh3R15Y+bWmKh+
5dvM+8Ug44wQbPG9q6ixFyKyT9liN88Fxa4vcYmBJ8pu9YRxHLMuD+9EdGgE5VUZ5I1oSPvU4zlp
+mqXmQPVaDpNTsZq83uQ7GWELsw1bhvdEVfsNkvxYixF9gEz6L0nkZ0xA8zjn6ahDohFftqX1Ho8
Z0vkH0zRpu9zTqiK6NhnANwmlshy2K5Rk7+Q06WfIBmhVEcDLfAG+whZAvko7rV1y2kUI4JauabL
I3g4VK3oSVvQ0S3nDnSAG7NDv66JBzPGxds7DnEtvpZi64F9aIKj5XIGGlzDMXEh7bS97BxZXGVW
jffkQjpo1eVH6RLcR8JjdJ1kNZzlWmbHFWQXGopYrjY1yDfXJITMjSuABZ138njE1k0mnFlNKT6x
L2L9W+jNklbt7lysSKuoNriDsAATkzqWVsK2OqPDH2iRDWssJM84x9ynvJiyD5A5rcmGW9MHSEWU
tjwu+1HX6GXaIg4LbvEk8E08d7XskmsBqQcMv4pjUQCTm3XhH7ja/WNFm2i58bT1kAoJQUkA88jY
8+iwuLUocIpxH2ke1dVCKMIQLLaWkO2RHLmO0IyDZTjnOMUmkE8LD0pSNkuopOi3azHgr29cs0V5
Dmdxl1YWb+w2KU/knNUftguMPi/kSivsjT8SMjlRCxc9Y8dtemNI2UEEQNi5sdhCEJOZYw52OEI1
JaozbvrshVLhjtdJc/M7ZjF1EDq6hUPkQCnSuoebsH6Qdek7YbcyvPczAAo8B9KBwkntW7batLw2
zdAfyN0CdFAijfZlIoHsO9O45qlGiOUm3dYYegcGC6l8jemM/g1JQKfTDcWf0bSjt6i31scsS9Wr
f4vCMcgyAXdsYB4K92mSGS5NRs9/rVT/El+Piu1mcRe3Mlgb4uJrK2Yr7FgMJC8+pK51cWGF9Zxu
HV2enXa5t2X1bYijnwIVQt2M23/WDX5VxNq4VCjv8Wi6veWVOV/UpMVciUkXVnQv5uKS+2M4GOPu
nz/ia5UAylGFmMql84S6wxsz83dpYq6XxYlV114tMzYBZgx1w+OG6Vx0A9pzVfYo3+11G9suKcHQ
5lesnHnYVCycRtYXn3r0Vna+MREnUsCcrT/PKYG/A4SuiPVDjdbjJycqMLpbMwL8i2z0Jgr+T+Hf
X18fszPC3lshtffl6xOn1DWzW7ZXeLjNWN33pAe5NaPfq+BOr7GI9Ukf/ss1++ui/P1Tb0JSNnlE
2cKVX/sXhBHHDlDpcCXEu0Pj74I45iYDCRqFdXoXJtBFYdtNUGVQR1aW3K4Q6q0Npza41coIvDb+
/AJ04xxSsO3bATS9RlTPB7pB7q8JLQpswuWfExCInWHGxUE4jgMtkA3lETmG2pmptd4tbEyBMzAA
QTBqIohMCBq/PxasmWFlYWOEun0dLV2FOKGakBvAQL7QuYfaWID9SnAEIwYrr7rqWzSTLD3SLEhh
QGLZgW0i4GGS4g2CP2YfVSuis6aKtoVOhrObDjUxSGV+HaRpPi9ad1d34i6t1vYlnyOcwcQ1nSuJ
Wsk7mk2ENmiOsWciijk0DSZxCuR+cxz7G221/atL886xiuch7NA+hARHekfL605MmQy+SVpPJ8Mu
PrlXvcdkpJnFVuN6cb2yPbqmP72lAPqAuKNyd8tiNtyNrFOLzcBL3jgGC9fz/xBTWgTInY1wIsd2
R2XwELZO3z/TwklM5zBmV/Iwx8emId1kN5f5elw6lrQKe8NWzqo8+f4SNzCKZvqCScjZ2tqY6ehR
vy3VquN6UwktuNlOZWSqYUMGOk6naJabnH/nktDJyQyFOx9PyUx9R14UR8NYsqe+bnQ4uea4lXWD
1K/so09PFQkJ+Pdma2+9FGk/+UULbY9BlpKzPZOg+bAA0X1aqgLQJSuOL5YrUNRoRbHZ98o9onVZ
7mLLandFRUF3Y/igMIZvB5x4YBgeU+6ZOKgPJN7y0c/c5ti7K7OxaWRXkxKC4yotNywHv9yz9nKc
LzkpxH0kDPLj++Ix6+tlK3qC3CGXF8QloxPZu8UDu9yYTqnPdH6uoTlEeFvwF6lio70FIF6tv8nj
xO/C/ZcTMZBDLbhWYxMXSOY1zAV2W8dK9JucFMePu+b7ISeNyKmGn7AP6be4HgFKclRCtmvFV/KW
5jDLuvTSUk6wbY1RhOs0yNNEcllN9rEUZFmL+rExfiz99yFILWvdo8fEDNMlyTdPNg9GV9+l7A8U
AJQX0kHQ1iUEHIAfvFZJL392WZw/x21/a/yIkyM1vNNJmzq5+lPj3XH4go7xDeiZiApnZsp21Tld
hmZrQyh/rxH1faskA8TaHzpzwqpeZ5W5TVGEw7a486Nw4cPiKvrRLfPvqJfNu9F5dO+ZNzYOrM+7
Gqgy0GE6EtosBnmAbA0QfRdHwNbpJNxkgfnR7M19pdc9uZXevmt1ZG6sPsyose1ClY3Wd29EnFna
HKw0Nqyoyjs/hSD2DQeWz4/kDl7EuiTjEp9iZXw0ZLbscWN9xih0wr5AGcJXiP6gRGl2s0FvyGR0
mi49PIqL2/5ZRnY3lbggxPFN1Ekd5aFoGj8cHWs6WZww/NSpQl1mWi+exSY7qfmXYvz5MLvYOsW5
m2Kbq+yLkfjULqoFzy+RC3dRPY3bpp/8u7ov2I590sYmBxcRkU/EDKeYmsjFBHAd1iy+++d3/tej
2CHMA+WK6dz+6ZDh8fdjknwMxSRbWxd7Hb37dPWWrVHn0c//1af4FAhBWlPphnBeIRu6mTH+w58w
p7LFk5/0z6lT4GtqA7Pzzv/8EV98FmCqVOFJJPn8Kejlv/aVJ+ANEntr9+iSNKbG7YgenLfOP3/I
F9MIH8LHmJyOzCySy/Xlas1tGaXCmppH4UzbAdZxFOjbXktUXv/8QX85J/7jJOaTbiQeNhhyjRRq
ztvv9h9XjLg+qycLWj6qopc81eapc5DZOwMqiFqX9zdim8X13Peozdf5uvrTKzrc0z9/jdvf87dv
gSiZe8IRnomix/W++DvmaUYPYnvsc9RiGkN+Bo0I0WcGmBGPfV4TlQ528b/7zNuPx8yGK4sfkuH0
y+RD7iehF540KbKJzqRI7x1bnwpy/2Bzqg3ZYojO5v/DZ1I5JW7t2BKH1pf7c+2mqIvVYD5Q/eDO
WyR6672IqvQ5thv3ffBU/63z0LlW2B7Sf/nsvz+Bf7mc8FPZ2EpIpJLW115b9GJ0VoxJylGd6l08
T+01W8b4X0xof79zPZPSRsumeM7GjMZw537xhve52TeCyPEHON441OuS02bUVTuBOuFkWMW/NQ7+
fX69fR6Rw8T14O+72fy+mt7MKSaZo07Kxzr5jgh8nd78HujvwerfopQiMbSU/3zbfPFA/bdP/OqC
Q7lDZRAlSBjTuyjo7eyu89WGoMWPfOqRAJC/tYE4Phl1fy4b/fgvH3+7Lf//o/L/Ph4zlMerwXLF
7f30Hw/sIunPI48bNI7mimhu3/SK2A6+a0zTNBzHSDHCIShfGnVSOnsxAHj+5Sv8T9ecsR0/pXTp
efyaqZXmnTQHwKRHy5DX2RguY0EEI9zuH69e33jPB8pPfs1zd6lnJ3RIBtkAg8JKZb8yQx267CYW
MYO59ALT6s4Ic/7l9fk/fkGTxcKS3O9kIvz9Gukxxr+Bou+RxMJHtdJf0vo+yTYwm9V/kXZey3Er
0RX9IlQhdCO8zmAy0zCI4QVFkRQy0Mjh670gu8oSJYtl++3eutLFIDVOn7P32oiJ7RIUvd2+oZv8
4uPw14eDRhnJYkSyLiva70duVGOkAhjvOUVG3QAuqoGWsqHb5BLY8JPVv7jNhTZ+sXx+WsX/86H4
9bCf1pWJHktUg9s5B6SoFNq+6r+Pw8sUnmXk+fH4FARL2sI1EzP8INH638/DAuT645H89eifLrde
xiVS8zw/ayk9TWwqp8ypJE0WFM12/r0niIGufUGxEaFhZEbwRpP1I+vtO5k5a9fSt+S2XSjE1FLJ
g9Bp1kKYQrdYvQ1RrTEs0G8kRf7W6IqNGjgGGPwbdxmlsCnawXUgHMN0t1Pf/ShJnAChGmKTwxPB
js4okOhq9iYpcIIteuJohF0wz0+IT08ghFCBDgpvRUPoYLSdgNVYFg9MyMdnMMcFCcyG08oesiC8
twv9JkjVGsfYuEIAzBgREBPZYW5lbMRU3Q02cTgl052xcOfVkNvpRvXglTFwbQV2nnUgc/YARuJX
pbmrbfOjr8QrmmssKEO7gYK9JiDlFKMPYQCF+CkM76u46dZJYz4aTXhy3I+UZjt7vm+2WEQ1XQ9N
ktd9QAABgspg7tlfTKW4H7XhokgIYkP2sAYnReEX3v77xht/LvbornC3Um955DZ+fs9YB9jisCk5
67Z7QysXOoA3KuaJ2nEMzV00oVXO0Rnb885K5pMxBg8R6WkG4wGaXq9FR4pfFn+1Qpp/PI5ITjAP
26DgbCyjy+rwywpplTSGY0HASVq9S74E3CfBHEkzHqpk6zHW0KbXtr+3Ogrf+ovP3ydu3PImMn6k
yQWKC7wx//T7wXWm2r09pVRuvVacZoayAMBIbolbMSMYGfUfNSPJ77PXIsJ0anXdZvN3hhzRcTZ0
faNlln3sBq+9rqsJ8XgctkdBC4O4h7R7//fts37vzP3XbxXA93ALO4Kp9O+/1UUXiVJClufaO8T9
e1w+ujMmTi+h738jmBgl3WWov6AhWZXVleXoC/UJyntxUY/XAbZYhK/kVbwW0Jr64gd06lUGDnsh
VxUZPT4snqF1Meoxe+v0xku+sMcua+nvX0L6ewYl/3Kvsa9+WmvjJFR05iZ1nkV7Cqb0Jo2J1xlo
rH6xwP1lVRcu5ThMHY9GJmjz3y8U6BQgJMzuz0WGWIqeT/TOBC3bt5rzPhZjfh17YrxMbPrxSMOQ
+8Wj2P77Zv25xvITwPcsJauHyfvTT7CdOAfh3ahzXH2bBnlLtgzTMNC7zt7L3oSeffGR//MTyvH4
flLBSfpz7qeXaIkT12XKxQ3B376JAfggTzAJhE4b7WU5mg95WhOcMxooD1tGDP+H0yWTG3AnDCHz
J4Lol3cYcjnT+6pQZ0ZsOKpokYK3L24JOcmJHtcPIiz8zrO/eHs/l8i8vC6BaPCYlzfCMj+ddKNH
Ae2W5SIT+hU0bCGd8X9fIfx2jJ8v5S9nFjuBIjSuVWdB8BYjjXYSayW/ISdC2D6Sk7cpDAjIXfHF
A/SXt8XlnKjJAcRKhPW/P8PKMnA/gTw8W4Z337sGU9/+YWYW/u8bZ/x5HHZxtljIcsR5WJ83AFWM
ysksnPrcGPK6CYoHrezRLGX7kG05elsfl/89vtdDK+rtwuprRL1hxtyvvFzdDul/pUH/jyb6ZcH9
fZX4/fcsL9Yv1zsbVD7NrltTkV1LolxhvvrInlbEXmyH9P7fZ//nB3E5mEMnlE8PevFPF3kk6GRG
n440PI4PeonOrGsPs5vv0b19sQ/5y6EMjPa0UpbGiv4TmfDLecUT69/ERPncxcmdLUvvnBrKI1fK
/BEGAEf/fWJ/uascjY89JAJr4Wb9fhXBb3VG0rfL0Si2VLPVnWKTm18sOn8uctIAKrEAOXQGNp8z
xSMPuX4bjc1ZyXrT5N2rg5GPSHtWAfIM2+YCqegXr8Wfr/xySIAHy0vPpvXTK69NtZONBodM58HE
0WpoJx0W4+O/L99fjwLRhE2Trrt/bNosD2oZ1p3mbKniXPTizrKiL67dz37FpwedrbdpMe8iAQa5
/u+3CHGXQI49N2c3/1Gb5bqCPRtW76PLFlAxLhl9UZxnpNuJF33xdPzt9H499Kd3zEIyG7ruct8a
ta8Mot1cQOlfPPB/eQRRHS08DKz0Jp2i38+vUOiZkZrJG8IZKkAIln2Jayw/zWQaf1FZ/PluUbnp
ko0jz6L9x+3Skt5rJjuJz510Zh485FVQeHV/ohvuqyqdv1g0P61RTKKFx12jlNZN889lI4UNaXRl
P517AzKTVuRqN3c6mK1sUhuPKSCbisb6oiP7x0FR+ZisVNLCq7fwVX6/nkFmZmiPO+fskpizDQyP
DU80padeDs6WbB3rmA5a+tVTuvxff3lKASCRALX0gRdWOT39TyukVdE6yUZdO5torg56baRbQhC0
Q1caGPyb0LjWnHh4ZEMJv4BS+eiGDZDiuk/Tp9lJsUeYEThzrxuyc6wwrOZIB2/mMKZSGcvoWDKR
+Pe7++lh4BcbPG0wNV1ayktl8Pt1EpWcU28stPPguXe6UuWdHaFpHsJIu9D10vpiQfrjtlBsmRyH
pYJ9lfuzFv1lXddTMrGdMqzPzB03yaIH6dy1cB81c5mifdX//ePklqOB4mZQzrqBVvz3k1OUYKAc
mvo8EnWMbwLGzrovn5pgOv/7Kn56e03m/xyIXoyE5257xicMEiqUKTGapD7reeo7PR2h6jp3Lv9/
B1nWqV+uHaqY0YYCUZ/tONwiYr8jsMfHSPVFu+Vv5yKAl7En8HRK4+UW/nKYIGuDGYixOtvdhZY9
jfVVa3xRJn76Ev68XMIE6ASxzKWR9Ok1cb3MDfucbSSOx3vTqy403b1ifA1wJjxmcQRTbtnX/vvy
/fWgts18hiqY5/7TijDntGBMMfImuXI1zvXONSB7uuNKYjJM99K6+/fxPn02/vMk//t4ctmf/nId
G1Xb2ZRyvIx0UpJBp8r4Yuf2t8ebvEY+69J1KX4/fTOkrGkugkU7a9gTRhNLyXsliSs7/PtE/nrh
fjnMpyWir0I5k3dVnoMiQq28C+tdZe4mK/ExzK9CDvzv4/1tjeDrpAu5IGBpxP5+4arcLuUS20WW
+00avOfBJnUucKVnX7V6/3aHQKPBSONzysr96UBjEnt1KHOeCDAndrTrzS8egb/doP8+AB2O389E
YIB0e5t9XmiTEZojiYqReosaWpD44qLRgv3rdUOkw4vFwEl+3tQ6+mhPQW6VZ93IS4SSnntF7nbn
j9VA5DxugMPA9+kqxdF6aoT5muF32RgOQgNJ2LJPmiWBP4K/APfKPdQVlGl6gYuUL9OyeC+sNsRd
JbQVNjMBZCMs3B+xUdhLVPUztu3Kj9X8kWqac04QDfkgoyvpg3NnthZbkoAsRr/7Is+6G3CM6SbC
NLCtB5gi1ByLmjYyeIwNZxXKoV3V+DrwCj1kDI8neFw+Vjm1Q2H45rYkZSv6MOuwil8QBLwPiII3
yVi1mzxuYNc0wC3iebA/kN7Q3TFTLMPMCHd5CpFK0gMBuZFE53mcjsWc74em1dcuzmIN7TCmX7sx
3XUZFZCxq07ddzoi10t8xES7aTWyBHTl+Kdj0a5iExu/mdreyjOqwnckdmoKPA+OA3iJ1CT22paJ
ujHL7M3Koeuj3XWeHZxkOws6zK6oou461HQkfCZSEBEYeFz0dvAbNzc3TUyZoqcpaIPYTjaa3crb
xuqbk65wXhUdWwYQF+qQAqAlzaoSe8MIymenDZudJMRw45jYncjYQd0QWc6xMDrPn7NM29Q4yHzH
wlMa1P1LI0KbpLjO+BEI3OJmLYeHqbJNHIzT2EG+gf0yiZoye17EoLUKUL8TL7SJ+y725woY/Cim
oVohdpG7EJ79m+cV7UPZEu2b5kUABQvKzkU2ROaFGeY/KgINUYaW7qHveuJ5J9hRxLjAPyswoSI6
J5Vr4pUZYnd8iXsP5gcOxo3uBvZmKmJrrwQmHhSj9SU5R+4xH+p2L70J4WakZ9xK2zhFYfWd58LZ
ZuZkPYezjYbdbFB0dqFzqFDVkZM5ZZuknt7N4TTAEu2L6b5yAvAvEV12FUX9VRCoYCcT4gNcb5b7
sZve0X5qWN9c7odbVL6NwTrzoww8kkJGtXMMI9m4TdEeGhtxx6CCayO+6NNjXK0gsqL+7nJnhY3N
3KF/DPdFM4g9OWSAeHCjI43NLIwTg0jXVtr9qAftpZokPSKQ/7vAqc2rRuSMCRoFGT6enCcgEJO9
arIcQ18MGDkd63nXZLWD3rMxMLyF+KnjSLsphtI9mapst61MSIIwER53XTyeBsgU6LagW7VRFV42
jvjQPKLxOreVa6PCWNFnuCYJwHsZDVIhmEwV6wLZ5jbTAn0VtASOGXE+Ul9b8WWdRv2hCYzgNgjn
+NCoEujuWJXX3oQHzpvB2uE3gqRWAHPVTHyxQoBOSDEabfIsNjDGWe5V3EZQe5HD79xIvtkg7zDX
IL5JK/c70LMF3irE2k1NxOd5QEOiVDXBISNVMtn0A970QxEQf4ikpKZnGpEP3I9+VLrFtzAnt8/i
X7eW6KQ/Qpva9sns4PgoZ+YZGiabhNjgWBvMrVpMckQ/K7/qSFaMiUwGV7f4jEZ0/Xm2AKiIK16h
7gsvbP51HTfATKKujGEk1eot1LDQQeyBiyYcjW5mV03rVjrIZ+1iFTYL+BciPuTmMFtbLUlppJaM
6HZt+HCuC6u4D0s/anUb0XzbnOwgJqiihpoyhFV3R8a6tW0Xy1yn5vIYuZQ1fYFf2y7nCh7yzCgw
rYIVfyK4MWYQHHqknpMuttbpFOL8bmLBT65pGFlQcDCZt9CfCEWKIhgQiQdmG3yvtyljtEMzaKBt
rqUVc5lCfCfXUV9XGB/WceW81Li31iJO34ei+VAo8xlGJu+91B4t1QFOG623IsgDeFGcaI8KgxyG
6k1Kmrwkfqq10XWwFq0k8WeQomjKVHRHGwpGvwMOomi1+zod+ZmVTV61ESFvyvUZmRzMHfJueW/y
GgOWW1g7G/v3aqj42vZChAxpgZUU/YTuAP9x88Af5E3M4hFTXlzTSGDFeIidBtG/rLJvTp4/2KjE
HrtOy08DXpvjNJfhKWQTRaoFENJtt+jrnMUgjZ9EI43V9fy8wHuERwjBmReiK/M0fAj0B30j8uxj
ETofwq3BtmG/u2gI5t6PQ6Ot2DXrDM0aki90ekJh3SNSsVWyMwchNsQBYnTnPdlicbZvk84YdkgT
mkuoRe2VIvn3WOesvcsO+IKtdeqnYzTgR5M/WISUT/SNw3IHUb63W4SVKXmPqvemHUyGcRuxm+HR
Hjq6zVg8cHzgwxLWtOZbOx/Nvhv8mZiXO5VEdo9EsuvgocKb28UIQhH3e8k3ETR81U2qtTdNQSNY
QejBjSFqLqY+hOdkXHiaZo/VhtCOjVe6r15CRCVAO8z73oxYmDgJeCSAslcmJiiYfiK9gAD85DTy
WXbdt0mCc6itLL4FSpdCoqBwkj0lg21P3go4Rn3KOi28kTFmYQ9n3rptLHp4Y4ponUDBhaVR53gI
YkNY+yAjLYy0RVkfCadnWIvgCudGGF6b3DWGk15EOmMBZ566cNtmeAaKBbtRZLz8NGaCVcYYeu04
HeiCiMCQDHz5cXTEuDVrKzk0mGqu+lSgTQgFKMlAfOQV4/EGN9FRb9t2MxiZ+xSAjAGMlZf7TDI+
RZ9sbV2s0j5yHvOpgYIEsgQVCmL5Wd7PE4GKq44QFYz6Rn+bAxbhmdeLS0MgmB607AfuX0jnCaKa
RrdrQIlafD2XSD1z2ad7RqnztULuxH+2mvBC2AMiUbxbp2mZswCOCX2+eMFd02ZiF8pG7Foddk+G
sxQbQae+FRUd7i6vXKwDlrElPsTZtQXWp3WptWQHp0TcYyLlOZ4q782tkVi7tWb4AJa8GwCY7kbo
A0LNseVtzSieoK1GONTUN7PQ2lcb2xCminTKgaXNpKGO+sxib6Yd1mMx6GejqoL7oAuBBHTVuEsL
I/BDr5g2dsgU3itmVuXABaQutZwEy3YK73UABLf1iNthsBQtBo+hc5QHzkERlrOh/6TuxeKtAnjr
bggYUazKGTKC0Uq2yCDJVHX1xE+qHqOex0As6dw7uyD9knzJaR0N7lCSxVB9WMj/wedlw5nHmwfC
sD90wcy8KihpmxpZgM43mAjPPi2/g1eUW0bf+krXEMLGyUzaw0T6st726B4TjxNGVVrmJwI82/vK
m17tRm8ogbp3yD3h5TRa9WVfm7qf6sb7KJc7N9KQt5WJ72Vw4cvjTceJP0X7cWQLzQQbBbfL2q6q
yLiKmOCutIIV1W3jeatqyUgRg9tWTMZ4F4yTInWGNzLKsocB7S1e+aT1i8qwN2axi/Ptm9Kjex1R
F4xSmnno4KfdUAHgHzCQr/Rx6HYoQFH4J1PKzNc2thCWCIyx5gxxcpBtCFHH89GEoCRcit/TJA32
DUnWHuM4q25llSf7arStNQSZ4RLobPvKxZ52Zp/iQxkAJW8S52dbrWo47TE7EV2QYE9Mg3s8oVhU
8RbtClfiJwsJn6mpPQyUzFF9MhOje2xLFx4jrlPfUwT5oaENt3KmZrKU3d6AtmEToANFfmkSNhzb
tJ6Gs8J1Tg7y1FfPQPovxlG+WMkwWO+JsAbjXlZtTB4XwRDZPoatFGylXpcv2OOWh5GOF3Jty8KU
KvtNZbcLzL6Q3jrrRiiDwh378VsDz+TSHvgs97ZwiNxJ6oNscXvljhfdpIUg7dxV5Z54WnslDe05
a9p0RWymtyVnx3pNK4N9i5tHMT4m7G/rMC4WY0+iU0V5erzCFtCuggzS8zprrfRAc3Ha9HkS3RiK
YABEybVzF8UeVLpa3PUD+vkwYlTOWu/e2DHC/8AB7lfVFY4PkL9O+2xIs5tWDEfdo6LyO1i9Fm8r
LOGHJEOno1FS+5nVKD/uh3coAnI9RQ064iaFxCOgBtKXzOG0UvPoduphTVPWIVHOo4f2dau7NWc/
1BjjWM2WaNPnLGiLtUgFebTEQfrpsKyDGMFWyk4idky0ddjRRZd564DOM50gv8qByyS+BymKqp4s
qaMyMmoYSAMslzKZLmE3wFsyEjlfuoa6SavsmXA1IllsTFSrzsIepWVejfEZbIYz6rUfYSDeQJnO
t/Dn+DSAyMTJxNOJ/y36RhlApxmi4LsdheObowf9zYS4Z8//YARz0RI1VKJgW4ezNCC2On3AgmCU
T22OxcwsXAtQyejszTmyVloApoeSoz+Ycedcp0HNS14spLQeWDdMnir362aCnOEG3jWNbqBHsnkO
HedDy5hQmOxAjiMhKY9Ii7VdPWnlqzeRjxsz9vaJoFbrqMW3rpHni3cp0NBJWDi+WBDWUqu0PcYc
muWoA1Y6FGm/CsL6wh6QZOsWcRsu3aeVYlNPaFtJjQd3TNuJYSASw4bFdKM3JLzQpzQ3RgAQRIbJ
vMpTUGWEnNAXt5yZzi+VnBcVH14IAUCVMH9JBBergsrNjwU6+SSKJz/CYuBXUhN+6XXzjSkn8zDH
kNrgbE2XoZXa7DE8Ra+d4HMhVXhRNxK3bC5diF1xd53msiPIxexeIBy7J5vAvCuiaYkvgWC1zeFz
P0UsMyd8xYR9jyl0Rx4n84aiFtt8GQGs8sruDkTTByG29SFqyQFjhD4TFnXXZVsidpI1Wx9uhZka
zxSvPesLNY/SZLseugZRSaucTcTxfDM05cpoFVs+HG7EFEdR6pNu6j2J0sZTKjFFf58D5xU3x/AQ
mqR4tlKD4q3nUxkfmIECGJGVAWbajVr7R5TK8ZDWo0UWd5JtMh1JilIBAisDa9omn5ryqmnNd9uy
tCN8rHGVzYQ6U9yxC4uAvxAGyXs/K0zw6Wi/FDbxfFZW0iBxhEHpV+MMLS0kCQSPw9ho82+ePj06
mCCoqyYoXY2iutMybed05OekOS3BoaBaRbgJyyQt8RCAGOe9g4qAY6/B2zyfaV30KKHRlqFNsa+t
HqdP7KAMSCpg33GuR/tYBOHerYr6NjJd546Tsla2w2MZu8gMm+EFlhA+IYG/UqeAIncvw+Hf9t1m
SHPx2MUq3kxtZr20kWleeUlqxquqCd0fc5uRbMJqeuoFIr2sbWB+6MEjphXkVJFGwg3LqE/yDayQ
rDb3jdeHPsbh73Od9huYFdgwXYt1E8X4NvFIqx5q9X0E6PNAawkGBXklWyZ6YJYEt3iaJnFbONHD
nAxkO2k6cBXLLbGTTsQHIuzHrdR9DGTArMmSV/uoqwULD3dPBwN3KCfZ3Mq+0E7ABJwTANToyhHZ
vM1TN93MYEtpchLg2JIDHknt2Sut8jp1RqrUlhg19sq0LcKA11K+8VX5APAPtgbV1FpMuF1bbcTo
MkjPtxdtYRjHpG2G4KAreyivnVjDQkUA9KrA+M/vsyPA92a1CXXvFaVJtdW6YmRjKJtXsiPPOqJ7
yqpm2JqizK+oCPvHsQB5Y9VBRAKmXgIhk/UuyLt04QqwIZiVnT4TXRJui6I3fHOS+YatDLRxfcKL
qtos2bclcOTQMX/g0UeOq+Z5rSoJgUq4P5TSK4CpWXpkrZWXiA3JqW4HFJRhaNW3VU62IP+5xTlU
C2CVxB9uXeyIaw3y7lbhplpZSf6dqVXEa1u/RyOYCLzJhnW0C57+bjbeFj/uKtIVvTkIsJTSgNs/
0gB/TNlI4zrHj7uBfUsjTvSW37ULBTBxL5wZmqeF2P/ouSwKdLQ6MixSF2M5jnTkMpB4tEj7lk2N
fu4tIzrXjVVceqnrPGHPojPFjnTFxQXXPONQhvUg98JpJh+vnrUB5pxvhA2STTep1LSwMwHalE3+
3LZ2cAIjVu8jgob2gdFEN1DWGr8gcmg3clvWXTKYJ6vn1oR2yCKuV3JTksm9yoNk3pWJZ55MfMsA
uAw8bRbsZs8zyt3PEIA6bLZzMb9qUefQcFWjfWgHEW0Rq4ONoWLbGg3W6kZpw56xPUAcN+J2ZAOR
A7GwD8Mo9q6K7ysbl3VUNt0mEy2bMT1KDuhoqisPjvHRpDV7miEW8kmpDfGD4aF6tt32KVAEWBpg
fHZpA8pkjJP3sBkHfj4NXzH/jABsOzx6ZH8Cf7BHH5UELapKQZl1Uv0aYjTvt8SmPIWevslLq93z
clpbUgoE5iNTHbV6LO7MIHGextn97hQjz4vOeoN7rd2WDvyWUSvcg5BVyVpSFfeN5ja+KSgo9IKU
DiPV4ufedNoLwsCytYw16KYUfWttJvMqURk+qFxTD3PcwkqnIwH12W6D4I6bQRh1lymPAC5s1Y6h
IKnaaIWNxpbP0yz7I8PODtjYaAJyrfXhgU+dWDq65gEFmE5QIk0JSqB+P/XOwl/jEwkUFnmEAN2Q
K+p+Sa/9PUEKZ67ox1FcRyHchKLL8h+0XFGQujUr8tSN9qVLBsgtFXjtWzK1v41C9rcJ/AESlgLi
BYiI22qsidx4nuzretQyP3TGkr5FW6/dYBph7be9vOxsunCzCYuMkLIn3HDIiMbqA5PXsCegAzzC
OLToqXTMEFsGE3A7BlVsLcOKLs26HAA9OiBNPRjJdWWKR3sST0zbdQo19SLTqMEKXbHnBz7RHkSF
MlwjNM4Mgu7dyj0jpIuL+w7Jg2qPrgdRplhIbK3e1k9mboK0qPPG7/GAmsXTwuIaiOktBZ+GtpA/
XBb9CycfnpF4qyMhHPCz6THRunyOc1wKY0guBy2Ddk3wBjtJMh42wExZf6l7nxMHxI2Z46rsWie5
642yZjRQ0VaoC2cbJEW0H5RhMnZAPEayQn5sbBQZvHIyQi3d2SXMo847Kc9Qz3JWdQAyuTG3k4gf
Oi9ie2INz5Fa8L2C67fmCyDuXLoEwE+7LPZxNc1ga/NcwG3NrWClJ8GtiobhMiI3LNnQh66ahxjr
RbdN2rp9wFpFTHoTe6BQGrDlVWTpR+CD7mGE4fgY1Hrj89oiWbCb4BBONItNL/rGBEFfF25IioGB
wTDAqbxnYxMcsFoZvkxCUhNLYj0IJ2rXWthku6Qb6Nx5fbnwKqVfuep7rhffCdY11rADMQJLh87a
qWcjWW+yoLvJXDBynQuwlgCGhN1SZG4qeC20ddPvncGy2Ks8WxISGaLonRM8VvpUUkSPXrWHS7/x
khf6ZiWhqwWJvJfAZ5d8t76N412NZuRqxlWIQlLEOzS4RCvCyyCGrKbBlRsgv23Nfp9T6J3FYLW4
jsu3IAuXbuS3+jFPTna1Ne6WE8Ai4Zfl1rZPAu4R0G7wOGLEn81XZJUwwK8qrPNlQH6DYVXGzjaA
WrYMkWDHQNvNC4WXWrBMTKprjw7elznstdWUpA8YzZZGW21sk8yVt+TNfJ9M4zSl6f3MC7/TUT8T
T0AvPoMLTQbQpRgmg0wRwmgbPf6AsIrzzTk5/U2Oa0lCpqPJaeY2JXueBU8z1dilmTPfWTuTFv1Q
YujuE9ttXgxIUr43YerGdWrMfN/dRGySvO3Pjm7NR9eMX1yr+RYqHcBzhtW9NXq6X44Gtnksa25w
Ea89MI335ByjCxWApq47pQ8nUYJboiU8rMpYg0Oq0YguYtoRXVGGdH3bmmhINqUwVBiPWED4rB6Q
NWb0YZUVBIFkBh19+kQZkw1W4YmrtRYDcJhemT088y7eQtbB1NDkBClMjLNziw4NkQF81YTT3Tcj
c5QqjpxTlkzPrOfmzmHUsWbZ06/hKSd+gJpuXWBasHnxMaWyv2bGFLEnfxXYMxkQmkvfh2/PKsv7
5iN32CRZqVtuyoZaDds3ITJD+DE6Y7QhSmcuNow3nirWnzWDFVA0wfgKWR18GJ0hhjA6JQlE162p
CbaEsRr1d0NrmpNqMeInRGesQno3q7ondY/GE5BmGgVnayrb2ySOsIf0umHdOmZeUBrPqlpPxfBi
sUz5GajgNVCTVzJOmbeadjXRo+0ExNxEvJqha1wyrykvJUsJP0R+L9kKn5LQnkBESsHAxMPD0RgR
VkKDiWwepOzMs2c9DCvo24l3pOX8vY06mr2uu0woAyxl6GSCyc/avr2roLWCtklrAEVg6OKM+Ebp
hNF9r8LuusjrVwjW5kZUHlrlhE81dRzRduAoe4CbTj0xfOkeRQ7lHIpefql1da5OuZnmlzoTJAcr
SjvC5+yTbdoTxaPhkubTHhUXfTAGZ0UPHwpXQa2od+3DYDRU5Yk2AppWC/7d/FYKWnqTia+4kzI5
zo6XHm19Kbdr7gWDVPbOZlhtqzCN/Npr223dO/WeQQ0xOFURbak5cPCXnsnKV+grj7a6HyTyySiy
b+hBXV7qJtrMcWDuieeRe280qd+CdnS3jCin295CEto6g3XAuD9uhqbJL8qxhtvXuLOP6m4CLwiG
KbVCj5QjG8W8sMdLbfbckxPyN8gofCkbgGljajAH0E3yXpuaXAdSU9fse1kzQV+eI6OOal8P7Jp4
az0NL2vYyMxkHHPFGB2YbhPcsJgI4m0C42gbWbrvWxHvF3gnmxuSxIzEY4NAhMAmHUHPYp5R62Gi
gwUFBt03WfA+1h7i0JdEGxlVz8IwilW8hMOMdHG3bUhPvE+APHvUKas+VfnRpDBiuhGm69GomtOI
Je6ky9h8TYmx4Y/gbxlqcEQQFcu9S5z52aA+24VJd06JvtsldgW2XmTGZZssLg9BRjiAxPmE30Ic
bVuqg9CwRpVuQBJRHdcvURyrDd25bC2oRAmhzU0+L3wHYNinpFro/Z3VM5ABZNGcwJMjIgraZiOL
eZHGGPhADEl+k5pbznQi9MVL53nveaG96XsR7YZsYMQ8P85VX+8JGCg3uPq7WxbriXERRuuk6rK9
ZQTxhTJrdQJUAQjO6quzkonLVGvqKPJmprFVmFw39XAnKDz32mjRFGs1QS7YMp0W+qv06uZyEnix
Cqe1D81kTneq7+g2UWCsHYqaApyRFSX5dR3ZvBbe8B4DTHgKh4KY2mmx1dsp64Iawve8n+xt6sYB
u+chZait8xf6hWJWDOLMhiJ8baVV7EimIi6lTRnqhgRRponTX2E2gMqtVzrfs6BC9Bl6R7JovCOf
ZPMQponCIJDDB1EpFHM+y3OTTjvyo2qfGr8iVlINl4WRp3sWkW4pE7U1ER+Uyp027Q1NFUgabOrj
qQSFO0zRyk7kQ6Y6b8eIpz4qu1kioSqd3W+Pa8tuAf4FHiSLMlhr8TBeKZLpIfYuyGDLK8kY8X5o
mfFWsydhPv0mLZJXbFfLHgdLpOd+moa1XofdBtO1uCYqUGzSntGuKcPimHipPEKKindJnj4kwsnY
iBr6qZHmyAVoYWAUKTALJjaMmxDB2gMaXKZX08GUQfiYhtN70VbPePCitUEFsM7Lho5ZTynATJCt
n1bL1cIaR9Hi6NdhgMfBc9JmW8rZXJFjYfoxK9FlkTUEpU8TA3J7fOjLDAHkEkNdMju9GuwgB6Nr
aN8IoTkg3b6aSiPeMgm4IhbP3c69fOnNNvLlxJfWNXjEYVVFFx53dcc+zbjyQJCdEbunazFCryEH
0tsGXea+U7AZAAmdknlRCrpFc+vD1ED5sCb5AptF7RGkIyfxAuiw3WitCvbG24gkQF4F68VNGPAp
WVcwKJe9WaU/zWKIL7wiIGBPuVigGIbHK/xnA7ItugMxJp21IQoeF5VYZ3Ke0ktDQQCcIxyFcxRV
GyNWhL2VtXFtLqMDryBVViCnXUmbiLSsF/nZDm0XF/fwWP0HSee13CizRtEnoorYwK0QyrIlB9me
G8qRnGkaePqz9J/bqakZ2YLuL+y9NiX7Gp5chyjgnqJi9M5uiXzW70Kz/yIwA/cXAaGJm91AKY7B
4mo/jtBdeHjNhz9B1kiUlOeck3uXafw0scUAqOntGzqC5G5iXHYLEY+BWMqrp5bhTfDJ1gyn+MJ1
MzpqpLet8yH5QMEDxdVGITmm7tqIE/Xi1a7LDwF61MmZLQHBGfbN4C6bHmSKN4y3OmKXmClyXYxO
pgA8fH/N2iMKvG4sQz8xhr0pi+Ei9WjY9nlavYBmstbEYpiBETvEpcH7qoKoVeKfY+r9bvRm6z02
5uFVa7wYRl9NFhpbEw//aOFQ2yKV6mmtQi9hVji394qoE0ClGyGvnVUtT+M4YkhkFgUx/Y7DNPKz
Jdr+k1ij6sRYymbF70YvsGp4dVsF7y6uAkXLwG6TLRjNZ6d/571Hx4PV8msZIrKTDW/ZTUnmbqzE
YrrI5rHW7KD2EWe1FVS97Heo1VuixS9kBwHXv+tzpoJxIMwUDw2aUDcv5n+ArFaHbc8CkfZIrm1C
6B+dTHVf+tCONwBFY5DR7a6KeoLupgO2MQZu2d7T9AeaxRi+t3QDmSuolnmp1r4rjTD2ER9MURUD
ShLmiyGtX93xM/xAxHBOppUFhtFGVx+b5Kp3aoOgWXzUg2CBAQCeBA6TqgexOlxW1hU7w2pY5mtj
9mhFigcuozrpyy6TqxFU8zsyKHOTju6r1wvzybIbc0fnhTpH5C0HfMPN4jkRkdjtsplVmRH2ED2n
4AaPrArL18FBVlHNXnEyxAFVFIEouZa9AfZ3g6Z2ySWs6X5sDzEZCwr9ycr/Ia1nnHMF4UQ5EBCh
HegMn1OoMDlLf3XLyo2BnIj94bmtvkcje4gWsoiHC0mqoEV088iYhsRS6pb4B4o0VyWj3wJC132n
7xH79oqQceOIbmeLF6IpiBnipXSeG+PoOCe3eoyTg5fuoL+mrJB06Ji+t3NaqrwT7PuINAK/JAM6
sVdl+m6T4GJp/Hp3S7ET5Y/vXmm7VqlO59CfGEQaC62QfhwYfVYyTDsuFdgyfFuflXut9VeLnqp6
TNJt71LEOvu5Jtej+C3VrmAI1WuB2bOgqk8zU6V0b0yXgSGTZMNYjAR1I/nKudq64Q94ETXCb6+t
4fx28jSVPxLTtBk9LPG3UXbk2ZCE4aNWSbpNXL/EZNK3J6PJ9g6LamFf3dbfcOud6uiurqnDht88
aNc1aYJHXW6m/mdmfuHkyBjpq3R1m5lM9XGoRuQFNEagtiom24XaGdnBno9ewq7VLtaOvdOLa9W8
VLw6HY322RsY9EP2G4di3VjE33qBN3jrevy5f2si+aPJJDYQFMICOj90vMe6e9M5L+MmP+TmVhlH
4jz2ZQHjkCaak0Hq31lCSBwiVAPg6gx5TD1HMV5HCdlz+uEEWpUQ5iSzOLs5dIp7B252DhhFr261
2AsmEUTerdJIrVrrkKA04onhHlnzqfNk0xoXjSBM+yOuL4WxH5KfOxQaN2KgHH6BZ80kEebsl/ft
1wczFuVefSKOeodg32/beJmnG57JFWuO3j5H3rZhjYUfRkOMM2wz9DOlEw7GT4FKseRWhVCcLhqR
ROc6ekhtwm/QauVnj3tcED5j93q7qWl3AWej/SprrWODO9qvyehUe6a7n2Zu5g+w/UJ3obvKz4qg
V49ULYqvoZuQQtkXz9GC0iJ2tSB7k0MHDLI4RWZ7TKDrGcWuIGhekagEDwsEO4EcYEgQ57JcursQ
prNFTozNkee/ji0nr89erWCQGq3s8RXE8BqWSdBSDWb5lrx2eij+VarJOU7xPT9PBPeUZ0EmxkSD
7/TvGcDf5NCx3/Wscw5bxc9hSQ2PzvSq+09ttM0QYC7NH/PJrdbd9OXJ9F8Riy/FnwIdzwKrbo07
p2KnjxlqtO09lMB0wE3PH2n7mhLPNuq7KJ72QulBjnSjrbHY+9C1GdpTLLBB2M+obmzkbz7Q8a56
7o1bb1Feajtq231t3kn4UP/TX1v6bOxL6N7YeAn5a8ZqVYqvCepamZ0Wvi2ZogVhpDNHAXJz5kna
BVHRGtDehBPB939I2eL6vbjiB/FfECdgs124ZQzcF3MrbX5vHLczO/n9XQXJbrJMzv5sUJFwIPIM
0DSttaIK0167jcjP4G+uvOiaO5cpyXe59c9ECT5X8EMZvsbNv3rE1jG+gHS7X4XTfQRgo3rXUAI0
K58EiaygIi0NpCkvhErqdIrg56v5bBMIZ+GlmqI3x0eZkUSHCCqqG62GFCI1SQhWqGXHltwf784I
HC8GZLSxYxPOwoiSlXO/Xat6OXZE4MxkmiXOOrZuVU2SMb+RiYYHQUAtYEZvWHryhb2IuMce/QBd
1MbrH3v/BvMuQ50e8nlYl1r01Y/NOk9YMlRnMe+18k2qb0ffzeXWyODdgRT0P2vnAjkgSIGB5hZY
RnHo6BMrZ1sR8aKI2ckNcAFX7tUUwpsTFEoLJvd74cxV7XeXv7jOifZi5TQfsfxAShY6qAZQMCC5
fFgyNOw7pZ29aQeKYvB4Hy6SUJ3yXas/mFqtG5se1/3U+ueYN2VIN2W5NbNbP367VbOdkdgiNkDf
9myTktGiL6w0SVhpxpENQqn8JCnc7aE41nv2M+A/nvvmbfaOJUz2//AGxHLQ/vEPo2Icvxrnco8/
87WdI56K6Y/lR93/oK/dARumfy5XuvlTzmS9+du5PWUtlyen+ADL1kWmaGXbpXyRzFHS5VE4F263
DfV0AAwl+msZmfxBIiUs9HfQtlV8y8arPr+XqESM4ahRZMWuP+zuwmLkGSknkgChmiFcComqGQ4F
kStbvv0BqmNNgLMlkmNrFReFnZIvPtlQvwRCXUeFclAyIywfDJ8JZIZ59ZYqkvycb3f67RGgZACB
nQmG6xLfw15CHoZgzn419g4eiSwD2mqV2GsUpLOjbRkuEjDwhqQsFNHyQGjIdpnEY0S8Lnvt0MiB
WqByKoT8mA1r08f70ntnX0ArXWxK5y2JfsXD4JOgWu76T2/fDo+i4Q+O9MqrsdwObOSwM+1Vshcj
AkNIrMlyuut5xvnV4lTNS86M+wFh/5TcU9FEimFycUvMpORE1U8evP0m50v+4BDziQojZKrKi7Ug
d5WzxTOw6y0fsfPcy1Pm/8JHL8ZDPJ3IHFuJ4Xx/09hI8xLtfSpu8yFtniKThbzjhmQn8a/91kU4
U+UxK1H9l89EjCUKV08XdDEI2/Qzy88N2gM4KYsIJV4558E0H2dj3/W0svrOntzNyLVheQdDYx/R
b+zsQbAjUcsVcSq69Ie5e5rVp2vwxHwU6T8tIS3aQ1BP0kejnWW7ZvsfQjAM9PFDucelvkD2q1kM
NslJpSTmfTL70SrC0ot92b7oFqrLT909CvspUq9kj9TxfnE2XXIsyydyAkARBHb54DOYrdVjkV1s
lLbp8K9IBx6Co+O9js524hZLY4wqr475EmcXOZ70mKhpVFLDeyYOMGTk4lGvhCmOdp5Q8JVPvklS
4bVhqj46vI/vi/Hoy5BGbu0M39xH7LrXFpeZiH4nQTBGdfKINnUKCOl6EXaAKunz7eGa5MAVTbir
mb0y9I1oscigi4q4nPV7ktC5JEUnrvfSfcp0dRrNf7GMtoXpM6ombqh7oKMJhNvR9xCvzgZj0re4
kIlYa0LKdApmZtd0AJrQCVGlLUkeCCVYuVzAXvUEIgHx6SvZuZx22WGCcl303ymq6ZJI8rnal8Zv
Mrqr1nzLOABMPcMwngXMpEsK+IltYqx+5ZystXTG8z8/Zn0JNogpLkO1kh/f6G9EQfWN2kv/ck/6
JoBjsxCwNFNxTG7oQuBsxLMpiF9X/ZOMoX0vNqdMvO6ij8lBtK9eo+ZcRE6gtcT3MKpanL+xL9dL
8qyaT1LdG2j1TcZ5UDPC7LR1qj/2vnNZ/Pw0NEQa2txYcbmKNITS/NIVCaK+iS5RcOJJ85Xk71DW
BSDq+Nu22Fhlv+1INLuDZB85DTciAdLyMOKCZbXNmQujm4FzxT9ZoW2JCPB0GR5l3fM4vpPPJIZH
iNaILzixo01X/Vgs2GFXsvL8q71QSHtrRBEU24xOvN0nrtyMxk/bdiBniRW7g71k2e0bRqA6vhxo
xuh5tXctm/Z1JfdITZiuTvFfF209b2egbtMIIpknLrLkZTbhmNZdyODvNMAr2LqLg5z+r/HI4Otu
g7BuZt5+Lrogc70PbOunLf8Sxz06IO5jWD1l8a66lA4dvRtbQHbNy0j216XRuHiTW+q/JqYRyg5N
7/I1oQuJXqr5z2/JD8JtY3xIEJ2ST5zs7GVf4XOZ6RIL8S8mjbFbZ4u+G93xJMWLajcipVaBV5Vp
K4OVMB2P3v2QQyfbT8e6tkT5sm5LpmNbbwrjUboAWfeOa8CkX+PCCFFPBAM1oqjSrSRMT6HqM/Xr
0B2lfexYi4vkp7ScYGKEPGh7k01pwyA3M15d9zxqxhbh50qnlwJJA6yWbx63CsqAIL13ZAxu5G2y
oN1LohWL6+T9kBX0tQDGt0sbhOdDbb0gVF2l9cTc55cz3o4eOu1ouPsy28qcsD8+G2tzZ3nynT9J
WitbgKLblMmbcqNgUZxG2JAOGk8RGwPyCk7sny3nt4oblKIvrEtSdG4YVyA7ZcWfPp319sVBq1qd
jIyHM+OB1h9Eg+xr191TD7xj09P7OKex/LOEWMekE3TMq9IXIdk2AYZv2kskXnPlBOP8MLQR637K
sjcD5dcMSMhl0E7TxwPQR2cXum1dPZfjTWufve5JzdsRw3TlBUx/maEfnIK/0Fy6/sOkg7H9Y5/q
+5ppRj5TAZHqUxY3kjUfp/Sh0Y44AslWfircYyneM7DXyzwEriC3kQyeBDAsQViLwV4e+53FcLWk
pU6o6/Tsb4SL38hd3JwzEu/SmjaX27uqfnz4+CQfb1NjSx6aZZLzDBE4ntdtRipb3Oxkehuh4ONs
Y3n9napPf+AnRHWgWe+V+dV24zax5rWl70G9o+niOV48eZUakaHwG0WNYAO88dBh2oZqvpABIlr8
FzZJN7n6shH2zXoOkk2ecHUdGDdEK6x8N7ICgoWTGi11foh8Zvua94BhMFjy6lTUM/tyXI7Me0hx
SOfQHPtDD+uP34eLuMHL78k53cWCDiUNDTtcG5YRKJDWDvJY//M6JEnmFMIm/vBjzEPMYityocey
2iKsOLjDvBsIltDvuiaSgdDGD5Cxc1NHJL18G5H52KFDh8dMC+ZvrX4gRfkeATCu28retTMvuzur
vVfH73Kq321b2/nLGHpCP9U1AYrNEjAOW4m5uDDPDK1xOjDj/3AoEIU/HpSVXYk+Wys1b9KG5GHT
rSHBidCL9P3gaacyj4+JpW0qtv8rthm/nSY2spye4llnkc/CSpnB4vT7nrcm9dHNl9YHyhdqCSIq
uI27VZprAXivZ9tFAZaIfWW1/6bcQyBegxjxC/9AVC+ZiEVA7vqq1axwASkdAOLF3vc3l9ehfxb2
SIm8VCvTv3dzxTvroYtK840xYRVw58OyxDvUcJfC14LU8rdVR+45+uPe6M9VyXqvYkkvu90URRcz
HYE0gWiUS/8gl/JYaSNxvdU60glRYbhM3unR44BexUt0QVF4niB/VbHzZjbDauTSHHITpx+6HDM+
Yk9ayzl7NeDoTeby2i996PN3dNSRco4Df8pCm4OjJYhtmRcEOgRsxD76imWrOcapr8ud1fOeIqlU
JFB2nhuyuvxoNW+X1+rcGVNQ46/sCbZiq0n2KsG6N9T8O9FNT4wj39QoD3Yera0FuqdBwidAJdqe
e1+ramq7nrE8eR7eXCPhtR91+SMjZ+ub2i7lPkl0hwRt655ixaxI36Bov2oOV7Dg7R3m5ZgUVO85
HrhBGBdLH0PxXwALjE+7X6MuC5Kk27X9QODMsJX6ROAIKVRs+Ain3LtmvRbY/6z8/v7w2bmY0TP/
+qRXKcM99MayBu32IGoqttFUzyNDpMFtNrHGTE5n8jM507pgCM9o6lef/SfCzZvAGclBpob77Wq+
b68MG4crColtayI6syghiWAljNeO5tCZEJEWaD/UkO1zVaz9rtjreoW7M9u2U/XBVrkgxDiJ+Wm0
TdexirlrDs0K1DlhG2tXTaBDow1rYyK4wXQkWQxqvCbuKOI2EPSlpkiPuadIEom30TgRWexriIra
sJiaYx1zlnvLq43ydRwoiFuw6QRUsf4a70GlPtNAXe+O6Iv2+Qx5Hytf5Cc0JORU18se5ZCkrSNA
U1jPRGCtyZl5JOOlAA++bMsufmt5eGHUg8qS18py4XraZQPlP3u2hls+0uX1+MgNgTOQXydHRts8
O0P+kc0CLSBx0061m8oYVj+VlWwo6zCEIoCsEJ2V64mlUmQUp45tWDNwJFP98Hhk3B+tbB5nVJN9
wkthVIGHCgIBK6ZtJOALp3yUklLEm9C0FBg0OE6XHKpoWGVRs65qdtu4G4iUQhLZBF3NRQQLEdk1
w/kmTDpvZzJghe8aZuMU5oO7MnNrC6J/bTrVA2XmAZcvnRZF8aAFMaA9z8S63gm8QjgtXUyQacU8
zCYdkAUBYoOsJnkKQ9bQHnwyDet7z5aQYVoa/c6m6u1k+Qe/n3gpa3k3FOu2cT6PdIYLY9nGRfXs
gblGaewN4HwrTkyBd6iSOZM9E5cfIOOz6XvobFumK/WxpyHs6yIwNLXhZNjfledz361NtHm+Km6N
zA5yyvQAvezjkkSEMdnlU+0gU0RFQWeIcy2zq/fesFGFYKCJLDSxmaGf25FhuccHJbOCvzKwnqUk
u6fjJltsWaHK2PwufIsMRrEmraNoCmAVbqzIXUnhoSYgUK0QWMhI7VRIw11G8nljMTPBj8r3OSNx
SlWmVgi9+HLuGcxLFDbw/IpFlYHQHOYaWbkWOJObTufaxTSUeGsUW0E83fv1NrCq6qR7uIwNTpa6
rxArmSTzih8La0kw53aQ2AgAdA/lNFepTqRXITDr9/1vTSHe8Hm1RfGFNsdJdGG06KHFeK8xrLPB
6L8l/XgVj2CG4848VvbyYmXWDnX3ltCLZwDAV7bCxPniSJ7EVmrh5NfMRDO1SwiWjQexxSi1xkcW
Rn521QdKVfaQHs5AqD1Xt9Q+GoVG1GPzZ+gLDQc2DJGwOfbXZGgGNjVcIrUn36J9U9V+oGInyI4Q
OWeCnU30dN9hdTbdrT992dxeIzGJPebIHo0usb9juR4EZgf+1CCLJx0ohe14Qftuf89Q/RDcf/Ls
ccDiHbZRHw/u8F6gdLSK7FExoBsmYhfnCm9XfEy7douPnxXPEIgpf7Ttem9I7HD1uDVF9oT3m3ko
21kW93tdmHvD9v9akRLYmWO+SarnGhjxfcVu6T4zGV6KyR/2knV5GdmX2hjW2Of5lH1J0iBqQ4sD
yXHfZ41B/NC7D9QeHwopIdmAI0MeRFn5/R+sTBZL/lveRKdF4kxTA6rKJH7xq+k8FBLnIOJ/p4Ex
Lmd+RdZYbxkxs9ZIsQmSPJlmrBi4HGyMiQiv7wsVLSRFnBxTVRMEOX+YGZm23oiox3HhbeLcNoO0
kJTQg34gaoFVQNRAYnDQc3dsWMNkmAgDQrgW0aSa/rK7Szdntz+TNLuFdnZ05Sx3rNh+vMnaOGl2
mpgylrYZNrF40+NxI6POflCqZnzoAbGofXoab+2yU44EmSsjCF239dbxvXUsZ3p5PKk67YTo+oe2
iOjAjZPVpH+15f363nLuQAI3xFnZdk9dWB1UB+3CswAFEktPVstdDUPNu549BGn3IRAzJcEgxjA7
ZibTsrKcmLRBBvC1xo1NgvrAgDK+X4YabpuUdtXuZsRHZOW2eUIpR55WJiBllG0cImrYTCbBvQ2J
caztN2PB4rXHTF5NXb23EzswoSm0k0PRbTNeAZewWMzEh3HrFhUaS4nkPKvsMpRgU560GW9+hpvu
oW4E+OEs52C29KvPC9oUZUd4pXdfE43m1fDqxtsQUjhsyzTBzjkW3nfWe196p/sPutOygzBgFt4W
izWW6Zz6PnO71xrdxxvInmKrZm4D5Uik0QK1kAUGeRe55ICs2jon6NoqHmuBDAx+AXjqbZTE1cmW
sENxMmh0O867HO32SGrH95L3covFMMUwXgnccF1OKFkSPXqGgbUzXpKJNygxEeQxyDMhVejerWk6
892YY+9i2nOZB3LqzK3NTDsgxz7ZGhUTh3yMssNoOofGh4Zhd5ipF1MZ/0Xb7fC5lOcWDsi2X2w8
btgud2xih7DNXTRLPaK9SWApHrBEIh7Cw4Q5rT+X5i8pNahsM/I5LM81P8kLRLU1oomPm4FdXxZH
hz6lqS9zOWFD9U1WT5ion1CmJfusw2PAjCRtmca22YvMZXctewcxP/La6TH1mR8bvgXCxcSuc83A
cHjgS2J1UU3qfovSgVIyS8aeHjmTkKWcR8OxI6Jgeg0ttpqfWf1v4piwPHd2QTz0ZMUMpsUyOxtV
+e0Zy7KRGd+eXoDvwJ30KSdNxWijeoY7I7ABbJTrjOwT1orTTFL3OCdXdxnqv3wZ6HHTuqILtU3h
I8R2AY3gFzbnlxyxRKik/lxO6qfRu+xQOca5dArAHIlLPZhV+dOo7vft4GEydoCrXPy0cbeOMWCP
7JTxzvrZf0GhPN2gvBD/QDQHL8U8Hru+GzcxyTJH3RfydehNVsF+uezpI/H1IMu68qzYlwoKQVjr
ZvujI5jctss07ipWp3BURcq7kkWsd7rYokRXlvbjiqrYGzkmXJnSV2Ar+O+xr+BRcKzlWYtpudX5
/xr1neuwUO4Etp01W8+p15qwW1CQULs0uXZArKIznO4ZWDtxySFlMBRmHljc8NDexZ9L5WyQzKUn
ZDHmmvwUeWgq4CmsRYdpP5olsg8h5es4jTgzfI8ZoO7Xr0SSUZ6OGmd0jrVFXxWZjXcuw/SOkrG3
kYQ4w7a+r3ka5btfftoV4d0ABgtgbHEk5sCSRU9ZVjTOxCAjpqJOEy8wSExkYMvxU4G5e+a/4Hgy
2YDXeikfTGA6HKDTfRctYlx2DBa2/Zj+QqtPkTcrxkJV7mNWaNl/JbCgWHc0pMAVNZ/GsHoPYDSR
h0U5c+X2kB7mBNWtxzg0y+T8qBEylTJAP8hUETBFtrydAujPXCoL1292TZ1/W9HyUuYTPpbzmIqL
l0CNxJIJjsOfZpR+SGt2cVdzlJvNc0YdRWRMwlFaerZ6dCKnuuaT5XEhES9CR2pHe/IO70wJw3nV
JslUkxTCjXOPs88jH29IL+bL4JakJ9Wjh2iXEcN6Mokb9WlhJfXvez4bNUZLc9yrV+gBybjho3f7
tF9aXn/mr1SEsl6XRDCRLVnEP5Yf/6M+Wc7GVNXvBYMhe36Ni4aBNzHrQDUieAY4y+MAyykHXBlF
fx2ZhE+69KLfYRZGzFI8Svdu5D1G3IHPStnd0daQFZYaSU4QIX3Ok/t5USxGODnkwEdAvyhpbQ8H
atH14x6+G5v9mKzhNVVP5gR6onwDQLsUMuy7Ao4BZtdmZ2EoCoBnM2Kd45kNSdbqHQ5cRq3ZZKJ1
ZHBF7lmcbPha471G6jCBPVzMVmbwAC6a4RwVOAdkT3QKp6J7L7v3Df6RtYJJdm5ttMQm9dniEfmO
2pwxk5h0gr01imbRLu/awrrbVprFM+H8myeelsFMwxGEEspYmhbo7hGjfI0Zmpoo9MD3sy6u+6Dt
7Gjba53N4CdrN3LuAYe0XkS5oYySshvN1ZAaOFfKgrIO/wQFOt4+ogh0eFVJJPDhovbhrdfzDfpY
3h9Z4iRiz73qzJSLiEhMVNEkvspYp4cpqZBjzf1ccD2sC10SApwTV0MFR5ma+zbTwiHqgyad4RPp
2CsiH/MtOrs26JMuRrggrjGukThIGvQSshuwiuRVVod6EUXdelyac6OGXx2O9/gkqMiQIETZpVNW
se87myURTiWbKXrygMDNpp/QTPVXco1D+rLML6Lkfhhh+WGjSlorKv088CO2fn48Hkb3y/EE2oKy
Bemoa6aGshZmObd5+Va1jnnF3yDfcRzpgYKUgOrA/DcMdWaFaaEMir4B4FgMy2zPwmDYewtqGxua
86W9ix4zkwGVS18TukNeboqYGxhjFgZlu/cvbWEiYOyNY5FP/SMugQZpZdoysBEaHpumePeWAiaP
13zStUo0SXHe8NpTlbhwQ+zAL3pOYy9L8jOcAuoPvUDi4NjzY7OIv0im97rWmb7R9v40M+KnqXUf
faFN5yiJMPQaPl2Sq7fjEAJ/s2NwDKLn2bgnw/gZQ/1pEvdtua/pO6vOjE906ETRiRjS/OyXFzyU
zqmU8BpWylcJ+09zcm4lGtjQMe4DMNJLtbOZoHv0FJG5kIRYD+OWCDIdXMGpFiLzr2nss6u2SZ6b
Y8GAn2zwZwGPJZ78j3ZArgmbAhG2kz7GTLVbaQSx+R4NtBEMWaI6YTUw+eYviYRPoMCeWlsyHGzG
i6W0U9Xl7S2KnAzJQ8tAQI7Wi4Ximg1IP/6UZq+zM7Zf1UBobeWWN+JIkrOdxPLVof+gh58Y1FqY
0wmYvc5N/YS16qXw8E/ZeCa5vjlFV0vbvg3QLh/KjMrPFhoYoxSiTm7X6qO1UKV+Y8d5WbAIlo96
U9za+G4Tm13WWZXSDBfdO/HNIJLKoJULiwGPm8JjMrEqx+GvqEogHVnFMAp5kHBYQbcAqHhXsliO
QWNpMBh0HtNoa6SRDAnItBH0WxTaasA+PVKPBm2rVVuRyn8OtJIt/Az/OA/xPXvFR7xgZwDbuoTB
4Ux3FEDpApnWW+ZOWjXy/XT0a2M9ZaVlsGO1DTI2sv6PaOAyLPIRRsOC4LpY3O+USdymqtOPpqlw
lMw0Pk2hLasMNksgZ7dleLCw6/AgXoTVnJTfTamXn/DR7iLunKlkaHdszNzYRYYv7Ibz2iTkfGVJ
t3kiwtygq9eTdgGulr0wzqDj5PZCjtCT9JnWydjuNOU780Z2uU3sojcZe5LpFG9/ZKAy7OYIkE6M
QPxG7yH2XdMAliD0neK1nqrQEGOyRU+rAz4kKPRixEp+F7zaeah52puaxVeZs+kFGldtwO+DinJH
53e0ClkHlake1diPN8fwUT2LHn3UnQ5a5iCZaQ/7F9a3LzoeyXURaS6GJHPYtAVrfEruBJODfrMS
sot2CEdsghe939HjcqDRccOxpHPetMCY9paz4AAuvLl87Gdmb63r9/wlh87JYi9OglZ2TvL+unTY
+6jhTAqyvLWvJYhA1q2zzp6UmmmVVxIAAIYM1k98J0Tkleu0H1zmJ+3rLJR31cgr2ozJWB4jIc2Q
gqZlzknWhOeQqrFy7cTftJHf/eZ3KBuyEwrF0dUuEp7UD2Cs6TTY9ni0zL7bT9JlGhx51ZewF3ut
lfpAC6LLE29XHRQ2jxk4LLUT6JHOoy/afeql3r7oCLv07AzjqhpqpmWGzX5jqh47xalSjszVmFBa
91kxdqMOEglTPA1d5/3MAO80vsOvIRLclc5DXZntR673/aHt/PzaT1l0Nq0xe9NdMkNNpclA5em8
GeecdRMoq4PLGoN6kIx13CfdfLAd/XtBnKZBfVvpNUkLZeZr+xGr+c6OTRk6DMWCzLWaHZMRdAqm
zknu8dGixDIPqkrFp9Qhq85OqtYmmIO1rmWv+f8VXSgDMS3g2yMdR4ZTqjFa841oY4zG7yKHdzFj
uNczff7nMbE5WhPObRbw9YE0jPx50ZHS6cU0nVBwiyHAicK6uS9fFicdOE0YTdoa6jFNZF+NTfC6
Ta216v3B/nMHh9eR6jkgyHh+wsBlBhP7qRUmM2PFDp/RanlI/flODNKaYMpJbM3QVnLuLyoJe8mR
S5RPR0ImvqE+boyNN/nGWtfZqMp+bmAjMLpykLOUzhDy4gP5iBr32LmG+adMzM39JGmHhlRbNill
908Og+kyg/xd10lL1Q+15yQn41Lo9i+QMuLik4HFFKWtT72QCxBrd5bN5MY224dWe27c3FnnYsId
E1kVYX3KFN6nkE1yo8bw3zEX/ksJ0EBfrSz11pV2tq0x0ODyw0bM/Ket35J26FnQ5XnQwyHdyNEQ
f6l4sut8FwlHXdsCUOSmjFkKNn7MLWHO3aG1tAwogK5huKTGhqRWvNuqBRJR45VgrDinb8R5zbQd
GCFJ1ZVEUS9Mb6A1m0ehVcxQElRNVNm02MxJDpVWfQDWy9fElL4UvfZm+IQvIaIeT/Cpulc0z/0D
C2gL62HMxMrIo6OPlQ/DYBt/M7IhiRrUMw72qPtuZxgiJkG4K0mz+FHXi87ASjFXWTrnxOPVgLSw
fou2cwJqtXKXlPZiHh0zroefydXE/0g7k93KlSzL/kohxkWARjPSyEFMbi/pqr0uyeUTQi6Xs+97
fn0uvkm6S4KEV5UIJAIRgUddNmbHztl77WhbxG5z7HQg6K5b0UWNYOscCsiwz3pnQMMU59+yFhOp
TokDreOJ/pI5WT01LrYlf+1xtJaHHNgsBu8sQb1BV6VPd3XG+rq11eheBU080IgW8qJSWB6nzJ8O
Mwr4k2JCitC+SXcEopHqhM3gKJKZIWbsFBvLMwSBKB6UU7jM23Qujc2s9aDpJ5mI3OuplCvtOlCZ
EtNGXju5j21E5z2xZJBscjk/yFkyMIIZJWmP+gE6zwn5UUmE/KEV4jkJ2ZimcmLS0FTTzKAzLuvv
M7nfyOetAqlANobW2io7kE1ayBtX1D1NdktdheS23vom8KWxRxIzdszeAHjN2yxs6n08BMsVvHvd
pu1PS9BfaxpsABYasw0DgmzddsrbZnOS/iLXtD4mZUxweO6ng7NuJHO/Wjvielali5m7tndlG7vb
lOPaeVaGLZM+BlCNk1MZhMK+IlLLu61Mu9t4TksshkF/bkCcN0VAT8c5ne+h7BaHuRjEjZCGs/bc
uL3Bm53vSmvO1lMjxgMd/2RdOsr/mfZUG/QlqRVmae7xviLWaFjiIyLO10OOPs6HXLhP3UIQhkAn
Hc84+izXFaR62RRszfA8xE15HeeZ/QI4AFibTes+A+o48ycz2ZvHytiHjQ7XDuXCBt9+v3FGkV3O
5YRQQSa8TvALiQ3uQcok5Frs8klEmNcDf9NqJ7iXMdM3Ng1DPpi1kWFcb42j61L5D2wNe1p0xX5s
zGwXjbm44StYpk10MbOQDiigMwJL+syDFNT9IN7eXRk4zfa0b9OtMKPwcdSTeZ6ZXf0t63hDUFhk
yCkd4owNg5loqkwDtWZYAjyFbuyCNYEqywAsyesfIoyqX8OUjSd67x0x2uRuVkFWXuX9+GI6TnBF
FZHxXqFg9uqqwhQ15wfPKYebucydC5zAAPIYOW6c1gYtI4MctyCGuN5lWS9r5htFX5G1GzCL8yJ6
XFFL6m5aNLhxKoC/SPjmAf0xbGS4w6TO5tNqAuWwCxo+NkGLfiNqk5IyCZYXmIVsmuhdtJhq5u9J
0Kn7JqRQIyNOr/O+daA7ut4utVV2MGlUreJoeqTspP/NQRgWh2PSpyBEaaOVVd6PY8LORJnC8Afy
Cwb6ca+AJP4OkY1hZxn8g5nhHLUzNHc9XA+a/pxnRESuhnKSgWa3F+2YhMl9N4QUmDzK62XdWmk8
lquc7Xabk6eC8bgATdXVPyYTJW5k+1e+g43dn/J4UwOWQqkS/o4oVVeOGL9PPWLiuvblIRzSe6qk
du2aximVFGyrbFDVY+ekSHzEII5dUr8qonhgJGCvv9QWBll3MrIrS2L6bKPRvtZEWXyvypSutJKI
4krBaCuMXrPZZSBMluRDyQ6yscjJOTMnZZwFvuLozLR1W5sKUJ7W2Tl8PkQj4RxYy77GhmWPrvmT
oyvdI2mgTBlbaW0N3o916FCwVUo4e7fgADxI0T8Ece5fuU1XH4so77cciFDxDVl0YpCBc7xGDRwB
KQ5XMy6o1VxHP70sKi76ok4vkGHwp4NO4sgfIIsuulYc06SkreK2kKNkAK6QkkClJ4hj8tDNubhl
8oOeu8lRn/UYE1DoLM8hEDHVx9zaDe3VSv6wBzO/4p0DtRCGr7AzEKpFEpyPL5FCRAV5llHUyk0j
aZXS5ACu12KksUvDWhEqT2UOO9p3M7kdMWDv+4qQuaCqmavqgma6lVdMhpY8wa6RcBgt62I2UdTI
EK0xek2kX22BxQI50moEnrW35vYupX1CNyQ7jZ26Sbug3JpFMOyBeprPehGQg/fylq+HulHZNYJc
27x0euOnSId6FzVqrIC6lvU2jkV/DnZkICojfsZg7a+zzES5a7m4doPK3HleNV2Es6Kt0MMqgi3X
76rOMjltgcLVXfgM1SbbBcgpgJsl47HICw4WrYeAyaD034SqpI43UU54jpXto7nR22BK63aHDI1h
9OyNa+kYHBot9FpuPTK6HNsLD0fsdHSnHJCXr7xwWfqTm5Ae/08w+vc0qLB7NVROF2VRWCRppi3Y
csaliPkhAjYHC4jZq2ja8DZyXPfGD1EO1ySuXRObuCCp8NCzHyUxXfF4Kgpk6mh0cRvhogkXIXmL
tuMXU2L7ys/H8Fq4OABz+sdATEBwWWX6aoZMVGlWY+Fjjs1IPMBUmc3qoSL98RBCLNljhMXV7wQm
vBESoIcS9KkTzJyhqMz3hoX7pxG0atHKOhslg+eBM/pB9eVwG4JH2sQ1Pgijq6L1wKq8TkbPuehz
YuP0mD8GZDHvAg9bL5ntA86g0N22YpLf6mLGBjdQXAmjTXfWNCzSSx5rpoqnOHARAbsG73PPJyVF
84vTLEPU2cJDE8/YSSGUnKy+9fi2zcWEgO6e7wNO0dD0eDYoe2xFszj1gZtmrWxBediNd2bTQ0cl
mmlYTgFzkG8ST3y/beZo+o6Po1l7DbZmOIr9yncWSrmYqPVqFw2FLClyhjShdmyH+NyT47RWeXfK
KxpOXUrFqgeDyS+cqIOle/c4KDwAK1VUzN6qouGliQNrZKBdm850kUUWiNh+jL/5ZfaLBRh6ee4s
Y6AivusmfzzZWVewKpGcsnY1inAntL5PANeOapwSCnu0PR7VOozJMLrPqxj+/ox2w9djuAtNmvfK
8U00HbMs9mgPqOxd7zXQ2XPL6ZKbIqL9XIniohwrUk0HTZ1X1oBkQ6h3bH0RYgB6jOZ9AIgCqRqS
XhNQNq3SOdjI0RHuKmamsAmqOaKHbMiWBmqVibUpuWXtrK0TRk5xJ7MYoYfknxNHP+gVeJyis36T
EiBNnixuHzpD/mHGQoDGF8XcWNKxM3zmG3HPCNf0WbDTyDhkXR3+SA2HKQHdsYNljPW5R8DMBn0F
uukciON5momWbdVoRx4NJS3AwuRIri+KlL6xd9wkglFt75WMboTfVeBdpLLmjM03AzG8nDlyRwZN
Wy+t2fZ9WOCBjzGVznU/XaR9BTo/KoK94OC1m6aeduUYLAyQkTQ434krWNxBs1WyKfaxG9unQTrp
aYoCYAq6jBdGhVzZDcbKYGCy01GhaIuTfVhbTz3RmdcT+Fiw2QKHsa/Yt6TaDerMt14HutQbs+8c
aHtOIE7BGDYPwk1QYGLgoVfetLSMGn5VYyB5MNuuPq+VEX9TLjWy1UqHDknXbescOZkh4/TVN+Lk
tmgDUJ3s389uhEE16TkaQgcf13TGsWWpxgKfO8GydpH15b0j9/T+KYxrqJFAfUZmffF4CypanBuO
3T77lW0vSLGxvukFLBDDTZq1SMtftBbka98JlnOmbVvHijkzu4AaZiNBroFXAOeLclZ+xeFYdGH2
7KSJ3HbD2H7POw4VAEiosQf3RUB2JEfXlztKCBQtrl3Tlm/G7jasdHRRdHRJBdK0UfaLhUUOIauO
SJ5cBvgc2NEmtFNl3FShm12nrlPdWjSw6KAuHWChcPQ4M6rLcXIQwycRYQuQ8rF9DDrfuZLDH6O2
jqCKQW9C05qvPJtSAncg/Z0AvEmhWK26CjYDgKvOorsXj6+oyfODa7R6h3l42gMerA99RXaAiRrr
ObWGYUZorZpDwYqxUXPDeqrG5DgNaD4mU5DNHcOh9yti+NKU3qVEzXHJaRlK/YDjBiIVq18hXil9
KNLsdNmG6/q8MSgoZtImt2AiCdQVUCju4jzgbKfL8EZgK4fBD6btrJOxu+/0kGFXd6q9X80tuA09
PdekQOzwxLNewAFk+ce6ynSgfUjDCXSWyhy6/4uXhPLgIBgrfRtbpOLmYM6XY9WSF0xA8h7IKwhg
k+13EJZxRYxTv+PoZR2Gug1/lv7cHGzRZeu5GH/2NjmcbZFFv3M4e+gbx2Yn4qHcDeRR72w6XPCr
ArkTM+LcTFHgZoD/d4rsDVSoaNDCQjRqn060F+PI2o8QuFeTxI3dBzaIhdhvt7NsNHpSwjGKtne+
1+VAa25ZbCc8fGe9NPxzd6TnvYrG+kdiKPeHmmomh4VTFmewfuuNY9k8D0gBQfCUdQs8uXLyLWMH
/6BjPDY+cSjb3CxiaBDaOCRhEG+joDNYXIN8KydkyJXl/m6VAQBqQX/R3QHXEyZQS0TMzj5X9Aih
a/BvaS0w2WyMu8As1MUSB35nVVm4hbierDCaoEvobHHmJ8zrBsdyb5nkEDvjOk9UFtYR7r9x4YAS
pEiBKbWWgJQ3GINfmcYtcimiwtaRqWEtNQUpHUnSwXxMvPgstVFrpzDTHO8CoSXGtjROv+vcAL1Y
+CXpfzhtQiAvF0ZSlo92B2bGwWC27XidriUl0HmM539dOyhQ0jgOLjUTqOPAq88m1Q7oHFD/5wmJ
SX0BKjC0fzIPkjeYzF8Q99GPI+983w9Ou6kC6ew9jn/npE2IC9eamh37b7lPZxa/uM49/J3ZgEhZ
Rbsoabwnpm/jinOkuSIVDOGoQ0AFwV3NOqppmfACrqGV0S/J0E6W8EFWjFzinzRbYSAh+r+kREzW
nMZxmRmMBseiQGNp9DTy3VwtlZz+BggAJwScIFBzEA8xsYSLCX0K96EzEO4ak60WO8YLm3ykwImx
MA3xrHaxr4MjqlZ0fzO9UVZjhLSiUDvLzB5peAXbikbieuotg4LTiC7o3IXbydAUTFlp/p5D777G
4nLvpAaflA9g+lZ3o3mJl7jeeWlETYW1DeO8JKYbSPFq1uj3SCN0N/WMiCbMRvsQWEhJAsAJNSQP
zbz1SoJLeBQBnGhOJf2FZfJ2zMVcbsJ4huIV4g7MzeAO7shhJkYTh1bFfI7QYGqwKaX5hV/RMvJ0
n2Q4qSkN8AQ0hrltUui/oTaHdWHm5hkNXiAUaVRemJp1aO0tuTpymPS1YaIAaukIAf7CsJMUej+M
jbgCbOmugix8zcoU7g9zuyO87XkdCfoEnhMVB48RxgF9LUADQV2zyywIAWOUPzQ583FW3vBMwk/U
KPsnqucSouVqdFu9Gcik2cq8ih5VPpH8QdcQoSY9/HPXsOUjuiZ71yzlRd/35b616D7TElMXM/7x
QwyIa5eNiGejqIezMaAYHlVWPCSRzu8MG6MtZ+cJoRbd7yQtv3nTaO1YLmDAMXk5tImpb9PQKHbI
N/QDSk4AHqnLJApFAqPOQuBXZUAzph0UebDLOzL16JaOzEk37jIVcmZPzkBcEzTLuaiQdjQeTWe3
ZZNAQboEnJrGvUoyIBVpWN8b2QgaixnhFYBo7nVbZrfg24FxKPCRzVw2G98eSgDgJv33pE6PflrO
3woqsSMB9TcDkIpNnHevrC6clb2gozAEC++TZAJIhHLXRt6zcqgYScigzQx7jeYESRlt2p+VEAKP
fkb7pq5oTnIzURqPUiAfbs09SO3vocv+sMq7ENAxwi8/7Utzo+3kN8DP4hiVbkc9lNT7pkG1C45D
3I7B8Iyb5EcD1uJsmMPpoaVZvmEe2++mAHBdlLcepUHoXDJRK/aN33NGwR4NSYF8nIDUo3+UWNii
AbJ5NC/WsGS8VZIwVMxKp1jLxqlgDLMX1WPmviSgH4+VGzE77ClsTXMOLzncVRxTELvdlW6S7d3e
Uxt/ok80CBgfZS/jE/K+YT2wvlE1o/LpC3cEy0k/s8kjJOCFr4+jVWKQTY5zdduYYE4g9ptPdtnZ
PyNrYWdpvEAOnJV1DOr0UviDXjtdMu3y2Xd2runVj/HQ0FPQHJFJbocHb4fjEYW5eGEVwGTamCMz
wnx8ApquLgE3sqFaQYM1h/FzmnvZEb1oRnVVUIFUpfHCUkzVBXoEV4bp7UMA6BcM+JKtNUpoSXUA
L8qnoxInfrQTVdST07qALpMeBTRiN2jWkpZWX3YPEXKuR5PCDd0t5lLd07VaeT7hQ3HZhffMgn1K
8zS5G0gRufVA0KOsn9rvyLqtHbg1DiaOQmbD/4sfBi3VwUYRcVZ1NC3XCR0bpO9piv41SuvqWCV5
Rd+kys5YsuZ7S5bGucXcfp9WHesMFYvoKJ8QwnBEjDVGO998hk3ziCbgtoPdDsKfJlPq3ZfDfaFp
7gk6OdfVqN2LAIH5umsRzzF1DXlViuIlFmO6TYKkIDtdL45xkkDvvLkwz6ysIzuBhu1eWkn0zVos
YKYW4ZGmWfKaSYbQJqKxK7NAXFqLbtx67ZhecOAobuYxUzuDdLMdQBbyCJzkITJkVaybQ1wQ5AIn
zqNX69JiJwVlYweQkw+Zu5UIHNVZmF3iVwVE0vmMRsrWwtMR04xwIfwsSJT2IeoXrIYL2rQeMtQk
aDsZBSDdG2U0Q9Wviy0rSbRtc+ST+DTsHe8C4bHE8O7yWtZo6wt/fvGLVPEKLIKOPKrOgyaIkbYa
kNlN/jPIyOrWnmfJUHYsNp5qvb0reVxODYHA9EF5wfV5oMdsPpNiZB+cuLjzx7neGUrIf/RymLNn
oKhi9Ag1SsYnd3DLS3xN4Qtb3HiJFAShDjDQjF4lFqqOZIANKTbZDY3h6bEvWAuYvhaHIdX3VTXW
q1rzD+mF/yJnYVUk3HDGgzeNeEBNjxNn8ZUtx+jWYC6zn6UFtiBteVv40C7ijtsADp6EFYwnHZ+H
AmK4RKrQiiovAvTzq8ihzvLacNtBJM7xylK0h8t/AGHHC4d1q2/6JKzuCwV+BxZvGFx4Y6LOEe+V
G2eaGHuacrqs4sxlA2/dK5HTKyOvL90HnccL02sPFRBzd2aB5GxMXn2s6DzfMNSIwMHmP/GpBFtY
0cGNE1biMPbw4mKmh0iJrOzcDQL8tplV7HsJTc7v6uB6rJwXiPT5uSh6zLxycAHr+/Nq4uh2RZwU
yzL6cdYLTuxiLPw7x0ESGeiSzkoOzDFhjEkvpGZ6xLnnZtT4CSJB/0EOQIfauHSv6r5h+/TUUqfh
84hHM6FzyFObTAxLSUJ0Ai+7sSVGMTpELmoqjm/WgnjODx2fI3hbFquh9QgxjnCewMpo7uzJJWmK
zfLSCMhaQrtoYL2BksnBNWIndcufwVJB51XVv7pW371kThfsUuK9gMlBXwkNv9/TwMxPZj8FpL+o
lgEXrNk4RpqjpTnRsgY16CMuuWg1HmsShsmRsIAJqIkfadXtRaPxBtiemh4aXVk0GH11jgwHL7gj
nlz4EXFMywnAYWuDa2tDGN2ht7eRSlyB7IowYaHhIMtu2BDa1aG6KGmnpWiHDdzTwsdQ5qYlQQq5
P8J5gtrTeqlJDKJQ5yUK/J0je++syuZybwjEM91s1Ac+PKrqhmZ7G+toE1iZe5EigN1Q3rEatd33
EhXhoUEwc1e5M2GfHdmIUBPiHf3o4QzGJ5+rbqjbJ9O994V5p1N72MTFpI6ztr9bvQ1BPmVXbXOG
FAgs3bsOA90xaTO02y3vR2Wjxk6NLjwwXYmBNJCMMXkK+2tVwnfLKj4SuqbUXIYEWcvc6ZJ0q3Az
JBK3DYxtzjY4sJupmVjvm+JCeDgDZIc/FJBmB+4hzw8wtEyU3l3MWNSunilcqXIQn8J/SdKOJVCZ
7RlMLV5ceEAGUiXOsNlPpWpmqn3W70qvLq94r+QZgWwz4KhZYxwMG7L4ivwXJRCOWN2WTzrpcQr3
RqdXghMqCkULa0mN9IO+Hqd0LQVrJRKjManxHyUYZQz05neSj4slUKiNM+NS6VWNrSrym8e6rptb
syHDMajcZB9Mo9gAV7M3CHKfmfwzFoSzeSzYd7ZOGwBaLxtoCziy1+h59CGNAQfIzmOxn6wf3air
Y8PoHlMRI6BGoFROUXCvesKJNoMYnslHM/e4692dm6nulWAi51x4MdMjz3zRvcx2NajVO2/wnkPt
Imar6SAwQPuFnldsmd5wUI3Shl4STDe3HNCCqI7IrN6h92cWe1tBjhL4vgHT2P5OTzgAFUldGxUY
+OQ90reK0Sr44kuZHTpDBjeW3WZ3inMjIvF2pHFPi/qcl+qlaplTlFnBAcIN2Yj83twOlomCtBHm
Smsj34yYdldqyuERUr6txxkTJkrAYtsF7Hytz8SJNL4QO1w07kcjtDD90JChmzO1RGMBPfRs3Z7H
xFxseBQcxUNz2rpp/tsiLnED0yn92U40um3dGc8VgV40G2SL41DdVRSWVwzYYE6Z/viDau8JdZlD
0xULDMmm46buaBwNPVqFOC5+8eP4pIsRW8eSMVLETKPcMmzOx1SpVVNX9W3IsnMIS6CY6PyYUDBX
tXIs60hwSFFhkGFhf0vs+MomKX4jMgyzKuIEpUeSUlaWP/lnFoEmFFh6QkXMnmbOoGY6kj4QSaFk
anQ9n3teD984dJPH1qdz7VoMHZqErcE2B1JYASau0yhG2UwbGIJu3aDLGZ7IlqS1nKQamIgJuh/X
yDgWB8Y0xjpJsDv2Qk5bpNMu9hGME+ZAvtCc45T0SHjatH0r91bS4EavJwIRmDVe4DW5jpPEvUcG
FK+rvNJ7tC2gnKB4rGn3h9gEOrZ+dPUYZEz0xdpojnbrVAwdENgwJlCcL7qpDLZur38HXtcHTEjH
cTnuG2CrcEfhmLE3xTApmr8+ymQwuDDmYmfqzh106QEFoN21NXlWAavc2nGpJxmPikfkRo/VkZhI
+lKS0J4GHDiyBc/uGbXaMBeNpeMXeU3yNHQtSFDHgG8OsBCtWmCfN2VARwXBxi9nGLvfgQOlUMH2
NdLy1aUxu0d7U+7Je5uWvy773YhMbXrJMD+0+LqBQkAOXDilJgvwOnKBdmchjB/zWwUoc1XUTCjd
VA2byjGTfY0M90xRVJGGSNW2athu8bjp5FAT7QTCFKBZ5OJR6TwLIHDi1EeGWPODQxbCif8tYQVt
aGyzLjK2qgsnbHsIkFAgmr+MDuUlDbnqV+LIiFNCQobAWHFr5MI6UD2ufUe67POKaSDe+eSxIZc2
ZlsPFrVwg3nljJNpj7cgbs6Sjn4PKHl3azG/AxYiNWSQ2D63RBKRBTruZIUHuWRUCq++7w3rgXk2
nkhl0aF0tHOufCpLtgsMTZSH2zKb6kvo4fa2nrMKMgTxALqO8LOx5mWjBAlk8w/x66Yi4nMBf9Ct
RoMWRWtVdzBrHBsdZ2Abe1f00R4pDRMFPO5MfmT/1CjVfbPgc0FTpc10W0kUZgVhQ+u59EEuS97F
OpqQC0T1g8tUfKf9aw8TAzXeEklizkhcKwM5DRxkZncEvmwDbGGoPpexad6pHwG1wvcqZzo296l5
HMLcvgkzOrMGWvs7syxxp42eh7UeSStiyJrmvM2AlyE4nisE39oW4sIZsEoCKX+au0UuacGhNSNs
5Bwku23bRk+KbXGV9jQr6LGrPS8/nTk1KAg0CNYiOOB7QHaoJUxYbAuP1TCoQWLTY+4q8BtRy3mX
NhEkaGPG+oFTsNj3eMJxQbu+f14JwXcTkzbni3g8WGxgKGGN8UrT5jYPY4UGmYixRJe3xYh910dT
xXpEs8yy6O64aQr1oXR5bBnBPZFnA8C38+wRPfmDbh2WnD4jxjgiQtjxEAsA6UX5xOm3gR7rJJs5
m0CJEUC88iocsVPIam6M8Mla/tB1XBn23YxAClFeVD8SDWPt3TIdTkloO+wqvHaNxUCVSdrMTBmE
jBtZ6sKyULOzdwtUK7JjtEpLSy0whKjJi/3cSveliFuiNWH2rgIf5dTn6ejvQ8ttaUnPsiVjGtsy
34S+d3xRHImn4hZ/8rdgLteFmH58fon3seVcwvYopqXl2Mp8k4tOI0x3cdUXt2I+Tu4D5jUnwTyM
J/Hz67wPLOdHCO1ZSrBWkzb9n/9TvjzfRVTs//2P+L9RWM/2lHn5bRlf01hQZbCxWUW76KnC+/f5
tZa/uQC6WORnv/77H9cy7b+vtYTc/3GtGsdRtOQW3k7jUx789sB5e4ynBf3xNEMYdoGE6/MrCvn+
ksrU2pF8BR6K3+VJ/nHJgEBJtZQkt8UAOQAhezff4ghFm/eK5HXdGXRR6d0PvzzvNCY0DZsvfvMH
z5GP2pVacShmRPLmOaYjjRAGzfntz7T40eMgyz12t83nP/ODh4jpxqK5IpBTkqv4969kIi4z2DT5
rQaJjfovKb1twOk4LU6+d/H5tez3d/Sva71592Pfs2ZJcsWtSz9pwP2mwEuI6fvnV7E+vIwnPcfm
3nl8An//JNSWejBbLsMWThLELRixnfPbJjFh/a1S32zpb/vuPrTPiLViHEQ7U2FeufaKSxasyOdA
dZ2C5BrPyLr7/E979/Fry9Qm99mSwl7+9fdfNqZVaxihZ93ZffO9tu6R4f7+/Ari3UuzXAJViOWw
Hzjs0n9foheo+IkrknecXlATgJKwfCAhPfrSbngxLPQ5QXNrjekPQUN+tKsT3YubIE735DLRYiG3
bUVRtf/8z3r3+WqKC6EcobUpkJwsf/Uf31JVhDF/c9WcEqbpuzGn6+DiJCPnYTZvvKQ7NY0NbQlX
OTVvRvH87y/PR2Sy4ApHuW/fCPpQIYI/q+bUT2eznqHZOURjXpWWbq/jknBBc45iRg6mfdbwPRw/
v/xyz/9avPj1iv/TbJgmq/+bx25j1Z6Y19enUTzU86kC40YODQY8z+22RnD2+dXevf7L1YDpYyy1
2AP+Wdf+uNcuExParW5NsCHuP1o2lf0qy+yLW/pu3Viu4traJLnPoQp9uzi1OVrVwq5PKG/9PiKI
/XUYCNHstlSon/+g91+N49k2LU+X/cyT+s0+Q/+xqtxhrE8IGe9qJzgfbHn5+SU+umc20azStJAk
iLf3rM6jcXbjmiQTTHB34F6sm0S0QGNiQOGfX+qjl0FbFj+H71SY6s0iGHCSMmNZtCdm0mQQy+/o
Yg6Dg6G6ZW6ZanENenz7+TXFR7dQsySwJijlvSsJEL92zKW5aEbbkard2YV0CdLfQGF2Adfvu/5x
iLubAaFU78HAiA6kPe6qVt99/pd8dKP/+EPEm+2mrYY6pE5uTy2cCqe/nQosk9Xj5xf5aLX58yJv
bjEYnAYxeN2eOiIxjetkOrc1TTRMJ+aJOL/G+P759T68u3L53jzWXaGWH/3HF0fEkZ2UEz/KpPde
t7ex76///67wZv0k3LUXCnX2iSlbQBWNoXT0v/jM/rn3b5cp3n4a9a6ryS9885152jMHZU/NqTFu
6IoXtPIjceNVT0LmB+UfwBegYS++WEg+fFh/XHX5Xv64eb5uspzg5+aUjmgd+rNcPfhQ7WbgUJzS
u3RV0SD+/G6K5QV490ttqU1WSduRb/dhH9UDmKewPRGzsTHFWUb2mn9T+nvwG1l41kdMsIxXtBNf
/NYPX5Q/rrv893/81iACC1UGEdcN1TWtk0efeLkvftu7spWFmV0W9Lg2lQsT4u9rYChD48TnDii5
p+cAPMa7dZobqzsKT69F87vQP0VwbfT3YXmVhbvPL//R6uaagpmuYqlmifv76jRTkzRBynzqJqpm
H9bIplIB+A8t2nW2zAfDdApPxszJ9fMrf3Rv/7zym/dIhXAzUpdPpIDZPJP5kBVfbKzvSyvH44fh
UZOeCbPvzZYnJiSbGfisE1kEnvPgNuzfAGN/ff473n8P2oRnxNNj7MI+/mYxIVOFaqG0+R6q7xyx
WKzJnGBSnB6z5jBVV674andYnsnfXwNFmYkZRgllupwc/35mccwIGT0PbyWclBhYeac5Z9jWygIe
X9dfFWMffH1/Xc95sweMKLoD5LztKQzufB5UZJybZQCKYdO6RFLVoBguqvF8FF9s8u+f39/Xtf7+
nb3d1Yw4WKZZ38b4KYiPYX3HC/r583v/HnKV5VRsgW2S0nmz+RSFKkwMsu0JZOQ6LK7m5osX5MOf
wRjCFa7JaeJtAcGMRE7MOeuTxumYzw811SzV0bZD7vj5T/nwxUD25noULNa7fa1zzcpAXdScxEDH
xwl2wsEXU1sQYduO2Vo6//stiJvn8bNocFl8ZG9exaTFbRc7CiZwSlCHGkAm98Cn9lKfJ5qMhYU1
hSjb+OK6H95SzviURo5p8wn8/WZo2tFgHDgfDAmcFlTQqr/KsyfXPvv8hr6vfviqOZZ5kgRUqoU3
q2MApmLCccYxKKEyUf6W0JWzZFRfXOajV9DSFq0fl3gKz3rzChqu3TERk+3JweYAUWfYp9Hs/T+8
HH9e5M3XVCJzbA3CpE4Vh5gO7TRDyaZ6Khi91V9UP+9bMWxof17rzZ5W64p5dqy5Vn4T+t9QTjOz
2i3Z14Z5MvWRchX8/5SauN/9TZR9sXB8fD892lzLCcSx3zw27BJ0A2vRnmyapnPTXaKsevr8zfjo
DUQDbpmurRRr//Lf/1EZhOQlqUZl3UnLcJ1C9zWqK90B8t9/fp2P3kA6da6l2GHcd4fDtNIuI6ei
OwFqIjA5QGgMY7Abdp9f5n0ZgFze81g4WAQx9795YP0wyiDAo3gqVLl20IXO4mwghjy6skgQLc8/
v9o/lembHUzwqxzPQqinTPPNu4jFUKdGP3M5iHMyuI/RquX2nZHcKn1lBTu7CBeH+aqM9RoU+gbl
01rRnMYkDG6eXvXnf88HD1NIpZYDJbsAJfXfDxOdltRxlEynyL5wQgM+KtNp71x9dZT84GHStOP0
TfNO8izfvJfmyKG1b635ZDtQ7l8mfCNx/EXPbvlnvL21tubuYjSyOR6/+S0T4958jErzpJolLfMU
kJQYxwetz6N+/OKt+eAEooWDclw5nFWRW75Z/mvUwUXA1nAKFM4o7l6eCBP9oQQhgAGdVHPDan6i
1jmf4/iLl+ijm0nFarOz8tBoZ//90JBvyxZRwQSKNd5iovVjg5DEf7/RUJH/70Xe3M10skCv5PV0
8vi+RYlc0LptbYC58ovH9sGSxYVcD7+wZ7vq7ZhBEppdDUk/kWKPt9tqSNHe/OuXnPJG23RLKIXf
bdWwKkeNlmc4mRbg58K8lPCT0tHe0qv5Yv39aP23+KCUpBdPG+jt/pwBGUe5Xg2n0W9ILfeQhhUF
Y16VuxinrSxaQy8klsrA3lep0rvtmrH6ZjlQ2UYKWXTX5tj/+4/8r7/pzaOcbIJkCUUZ2JOidZv9
6o27yrpyzefPb/NH38Rf13nzkRMrn1WmqIeTZBA2JrdmjHvrf0g70922tWVbPxEB9s1f9bIdO5Ls
xMkfIllJ2Pc9n/58zMHdWyJ5RXidlQUjgIEUZ1ezZtWoMbxVm37OzFMtbJvyTYXMYcHq4DFHx17m
miCMNXnIaeJwWq7uI00ies1RYb0EcN9BYRzKOc2pG+pkabs3nHDV+9Sg41coYXIlXbA+43NkBZCC
TKu5yEeMjqJghY0lmEZ1kawfPgRIJIrBIMTJo60tHPphkSbDpLTDcw7/hpu7HWYBkJksfVxfevlP
CDJpSBKloGv8dCEFPONdZNKlNBeQhJ7eu4YCgXjSts2lguWTy2PfSwjEKEtP1NmTQncH9w6pWYN0
9+2AqMP2oLW66hLmF0nbOvVR8d+sdF/LT1Svt6W8d5C4gd2koaDlG1/ub5uZa384pGwXCptkVkb+
O3WUOIEULbvItHRbNShMiF+z9tK6wH7oPeyD7X2DMzuFO5alow2VLrFxykqnWM0vrPQiRSAk7IPq
fhJyUNbQTgBtWNiWw9ePNsuNsWH0V2ciMxUbnLCZoicFYCB+qKudUJyc8FfgvhkBjTWtsr4/vLn5
vB7eaD5DjmEFLDK92HH4jm72qnLlXVl0D8hEA0GAibFvLvdNzpwIFadOkQSeARHauttBKqAzUESX
0ksNwvVLZ8CDubfit/tG5lIAN1bG566x6M5TsNJ1h4buDdX7WiBJUll/clLTtMML7d5G2wFuqvuW
Z2aUwhv7Bc05SWbP3A6vL+teKPswu4TAlFa5oD4kKCL79GHAfLjJQZcFwlIdd+YuvrE5/P5q3wSm
Zll04meXLKJFU9gMhA73R7VkYeStIwl8utwwqrSDLDBC4jZesDB3DYEq0IciDIdNHteJ4RbJIIZj
K+bFsSzoQhHeQuBglv5ZtV+iGnKQz5q8tP9nx0VAz2Wgm5ThR6sVyEIWVqbKZqzL90xJnuzUP/yL
qbsyMbpeqwRSgdhhJ6Zq1lK+chD2LP1iwTFKM/4fAMN/RzI6yYlG2l2JICS1YE7x4CRqetg7kGbe
yIqHArVpp9se5U1bDI6mUK1g+f0aeuKBTjW66+hHhdH22/2RS8NRHvmzq2+SxjFin0WeGAbMrg3O
npZruBLs1Kk2QeE1KzcNe3rqtHPA9GxhbYPK26O/pbLo+3Qo3u4XvmZYy+nXGCpuR4VnURt5VytN
pd6MdChblfxsAFrxVPBbwPazQtqqMjhy1drVrfbQ8BUyRGvcoPs8E0/3v2PG/zEp//2M0UL1YtDz
5mGfJ9WTUdOJCkFSW4IgAq5w39L8kfqvqbGrDeygie2Y+yRL6K+S3vTkOYuePfGTmtJmsW+cn53b
LVyY8/vwP8PTR77Ikc0yDevhDrOelOI5MrlKPt8f18IMjovtiDnokLliAvj3Fhnrk6Y7g+juLm+M
3X1T/58t/N/hDN9y5Vp7dG/aNtPSi+s+l8gvqm+G8WVgIRBRTrTSf2r5zeq+h9petZaWb3YmoaWh
XGxSLBv7plSO/BbYe3pR8oNd1zTn7h2wZPcHODuXV0ZG4yuaADay4YhKxQk2acP9Jjt7Axal+2Zm
wihN0QzSQmQTyFsMnuJqGoGMlxTvidtMxJGaP0G81yA+kI3voNQXTM2P6L+mRi69pgnGazQnuzj+
oVO/lvV7RZmtMBYC+6URDat3NSIZqusg1gkMm5LOPijxkWyg07gwEVr6Nx5DpxldlfhvktSNmlRA
Km04xnBuOMqTGX9Ksk96tYAbmHUXZOU0gjLe89QXbocEV7wV+naT8oR4CqKfVbIPUUDx6nNpnLQC
qH8IF+WC0bnVurY5msao1P28CAtuR8u+RCXNAVm+CyWaooO4+xd+QyVpSB6POhRB/e34pExsEVZW
GJ+uP2lpeoafdA+V9Basy9LjfS6wuLJljeaycjwoWn1uffQVVmL2owA5e/9Izc/cf0ZjjWauiqA2
1p1hNOJBqL7owec8/em5L/etzMYV1wMZ3ZpQqQS1ZTOQKghQb6MlKPjikh6I00ch+qy20Y5s1Mo0
fqotmgefXOu3AsuG9m+cIQ8/xeBxC13guOglgkSjmSnH50c1GYpBxjr/aafygvOYXbYrM6NlSzxJ
7nSF7Vjkn3Pvq60t5T2WDIy8k9dBEu6GjKMBrW6Uv/Xk/f6CzW4LABYiaGeJosbw+2u/RPsTgp09
YTT0X620bbRvCb4pNJZC5yVDo7jWqmMPCkKmiu5FCEhf1fi1BlfXNV/uD2h2xjiuKgBd/rdGp7Zr
ysDoffZ5D4EvPUo8P5ZQE/ObnH/btFQSKGyw20mDqbmLwiDjtUjnfAY4Q28ePf25ceE/8awVFC6I
d56N8mevPQQ2zUQ0ZFtPZCgWtt/kyje57qmryYZG2dUYX/loVshN3RXJW5AK3sFNHP3RbQzjmHa6
teA+pGFMN+HwX1uaxX1sAGsYn6g2ACUQJn3yFhXy2vfJerZoShUb+Eer4qmCDyYByE4/2TopgzN4
VY++P8lDTiVIoeKQ14UXkMoWF6Zgcq/yWTonnDerMpSQRgckD6u+E9I6e3MKutT0EmHy14SskkQv
jLmQM5ts4ZGtYetdnZWwzs3MiOBeNs2vLiS0tGyuXR/9HHog7m/iuYW9HtXIWXeiHmRZ1mRvumND
xktTYxNtm8Ws6uzkmWT/ubFAB4wBJGbbRlqVZNmbGP8WEYGJpBfPcVZdL6C+tgTsnhxMZg9+Jbap
zt8mmcDMsKHKUbr0DcjtF630HmlPXtikSyZG7hiQo64KRpO+2WXyM6ChtULP8f7KTCN8E+Au3RLA
EBQKpOMMH1T4oRcYAcPoXzRa7GkWhboLj5kXmz45ooy1Q2J5o4TuvqI7K8gXag8zazZkEE2wMeQz
QYjebkJkPyQNoqCBkdPe174Mg0XT0y8q8DQsICxNimAhdJ2ZVUsX6ahQTSAQyjj1Tsumpvpwbr1V
5XfUUba1tQRDGHzyyLdgwZIMMsX6FEECByltdImYvHm0a6gwZOreP7FWPJYhkryw50rmtl1C5c8c
5hubo70StKUSAr7Ad9IzWapnut48Gpe0dn9/w8zaQaSX/J5ucGUMv79yGhG8FNREq+RNIZPSQDmw
dfzU3TapUUMUtficmfEcFvUoXVUAB6hk3W/NuUUVhlkXBm89ZN26FW4bsigZPL/3RzW3J8AeaBKI
OlZu/ECTaXevAGL7b2mYQ/WuqekDIkVLb7PpYDQucvqSeM3qpEdHxQOanmWBwoz7VjYudIwxnG7q
NpfqBbcxvdp0LjRKSypYbtA+oznLlTbRDbqr30LYblEI7ILvBsJqGiJOuzj8eX/mpudX5/IE+k8F
m6TvOBtRG3DsNMiPkgeAGaX5koRPkC7AM/zdaL7dNzVdJEwxeUAvafCaZAQcBXq7gmzlmx/ZSCMJ
OuwG0Mp/2Aj4qOECFkEQAXm43XAFiThIfnv3zbYb+Tlv42irmV668K6Y7gSTFxg3FR0Lkq6Ns71e
0Ij0EJrRW9whmw0nmdLB/SwvmZnWAZgnLKl4uyEcHr/5YkuVbd1s5AvUsNuu0R6jOltDCfMZev+t
Dv5LEOyd2qEAT65ZFNTN/cmcRpZ/7WtEM5TlNHWM7Imz3vHNLJIvLfQPqSZt4GEPu442XHTR4WFw
P9XdE8TQdCntbQAkrXfQyzMyq/e/Y+K0/n4GgDDYIajaj71ImLl4Y7+WL0aC5gyQt8INN0ZV05V7
uG9pfsaHdj0TqQBjkq3QMqEwTXR8LhoM92gmrpKB6dbbohKb0GktbVIdDRYDhYwPvxGHQV5ZHkXx
dg8BRNir8qUQH/L+U+M8mt5CKmaybQfUJVc14yKRJeuDM7hy/rQRK66nxOpFyJsjKkhPngKVTNbv
7k/i5P4czNDRY4o0mAGXH53BIHfFUhJz9aIl3yr1qCl/SjLFtvVSoK6JpDvS5h/1/7Sz8fQxRAv3
j5LiyKKJFE6YKJ7zKjTxWSvbhwDExf/NxvjMx5T9nKLBRkeqv4GC2UgW5m3i+Hm/yQZbD/kQSiHa
6G5WZC928TfmBZ37RoZ/ORLXSvVcDpx2UIY5+UIsMPH92BtQSzygDEUXxwUOu28Lp0e29CL3qHZ3
UMUhJ4syuf1M3/WHtx5xKs964nraqRnh7dZDQyqEy6m0L6Em/oLp7ADP3KELw9/3t950hw/3M7cm
OCmwxeNnYZ2A+HFQGLiETvwcqOGTrFQQjVgLMejUId2aGUW9mubC9Stb6iXukUryoE2ECNJB3KBc
quDPDogiCOtkEnKM7+eSOqyf+PDqOn7/UwysT0WPEq2/1IA4Y4Z9oADdBz4kTZEJSZjKYunpF8du
j4Jh0xmRreR6YYNPc7S8EGQaHdUBdEV1bARtTyQj7HvQtxcaG7ciFPvxo5g9w1TiScHaUDYid4iZ
fHyxGJPE62hAsDDM263XKaLg9uA+LkYANLXKP0F5si3qCMp9cyH6mE4jR4lkNqBO0j3gv25NmYHk
QM1fpq+Jlf5AgQ15oyHToH6/v8unjoKmQokQZ4gOUaweubvKikynF33/tU1eTfQZSmgPoSNc5aax
7dp41QgfHpdFGKJzdkH3yuRbbseVp/AHa3oivjaiJDwkIkwX7EWTy7jMy6VOlfHhkgCoGibvSRBt
PNDHGARd6preT7P+1URu5aV0W1LdQljs9UwE3B7CB7EwuqlBicuDjA24hyEnMNog0DgXZoe61bms
2+9ZWqAHK0DvbuyixT798cpRRb42NT4A4BC8nKRNdW7zBpUCYUW2lm6cAt7eP1J2LD1n4dYa+/jB
4NDryvDoX5m8WTo9LfrKyf1z6hj2d8lsQW+56UCVF9rdY+tn3UMoNeEiHmJ8ErA7ZCTBOv1vvWK0
RYXUNy2kF/wzelzqi5R3ur3qLfSA9abJqWdZf9DQq6BE1rOntE6gAouFEvmEFpbNnZBX0LHbPoLq
gUkvdA6/zEJIOcFE84G87elmUHlWg6QbbWkrzKLQh0DuDGVzhjB0CDeXXko68rINvH3yIMViwtoV
Zm11yEwyAaEk0eJh2N8UkEG/67AH+SMguxPbprjyQxTCGsi+ft8/6jPzePOZ8u3Jk3hkQILNZxad
+1yp8W9BhSa+No4fNmPS+irywCWxwrPz1gx6O2ky5G7PalEcwwpknEUXdm8c7puZOWl0XIg0n5K7
oRV05P/9LO/KRNTyc6wdeg8lxPzsafna8n/et/O32HedwmF1CeABmFvEAcCYRkc6Vmwok6QyPvM1
CMWVqJNLsY6QZxLKO1fwrHVqoH0Xsj0eYVyA3TpsIXIhQ+H/InzNL4bbflNsWIr6zvNfwFc0r4g1
wa5XO+ZLhmzurvA5tiKkMPKqzRVj6QTNLDyo4SGjwWMEhzi6ShoB1RDHjMNzXTVHFWT0IaNLZYO2
zPv9uZozxDNWw+0OMPlxLwLkvZFhIZB1LtK4/tzHsfgI/1Z36qV06WEwXX5KA/AMALoevMM4gQJx
lqp3BUopmviMrsrBhHelNSBkz6vd/UFN/SytDvSiUHcRgXqOSxHooYCuqIP67Ku/k+5b4f5K85+h
+D1q/2jS0oU1Z4wcMreVjnfnqX57eNpURFKTLOvZMBBC9w65lR/rPocrni5xb5eY3+4PbrpiQ3v8
EORqf19Yo1MkmhmEdJJV0B2oveSCvWnT7q2GlPu+menVIZOE4t4QLfYhW+N2WGpPQkFw7Pws5k+F
q2+a7nNlPunpS5mVC8s1NyK6y0jcEVtMccZxqtqVI8vFmYSusu3VRF65Q4PswI64MKqZPWiKAI0H
9OYAAR6dKwSuE6D5TXVuyEe9xyjpbiX3a2I3ykbOnKV65swcEhGKdAeSXWMuR9b0hpaaSOe+FzLC
Tm9VCQ+mfHARP1hq8hln1yQusaHPgJwhrpXmx9vVcn3DVWHYJrJwtmGJ5AoUuff3w7Detz5VxmvD
9KNLvE+nN6YPj2AixM25dCKayYKV4bfPYu0f6s56CYzkk67AUSk64sc3x99uXxwHjypl3DMtI6ne
AzGrz5AcrYzqvYEszumkhdFN54+ngcyjmzeWNlAK3c7f8CY309jyznUdPHqG84ja4gJaZLrLb02M
7vIqKUy7wCOQ3AfrnUBwKhifgK0s1AXl4fzfLtTwysGhyzJZHpbrdihV1qqdEhbeOYQ+FBQRvR29
jRiO0VfPhpUcVendyYpNIUMiCF/IE8JI3Q/H8+OfJhiFnRUMROeNpO5zXXWGtB8cFEmsbqrYdCDb
Vz/aFD8Qz1AiJ8nIwYT9Zpi3q7QUcjKN2vWOd/b8aO+o+dqU9nHfHWuzPery1qKWdH8nT/Kafy3y
GARmwH6avKqrOgstKi7+GWZvaa3SQ5HIT6tNObDRi2mzRZGtgdjfUja+qXerxFH+yTO1RQklqLcN
3BwLTmmSdvz7QSb5CkOlwWqSMuuLjHCVJMLZ9986GCd5oWbBY4IoR/PJRUEnlMRtmf+09I/2MA+G
CTKgROAtqU8yZ24vN31mBMFZo1jXp+3XgDh85TZmjr68coqVRXKJ6W2pEAOqBGb/y/AyWm1ZTtPI
jyX/bNIT0BWPfRrAZ3eoXW2jtl8rc6cKn5wCzl/5IaTEHEvviJ0hYz3we6MsIEfv9zfDzKnkMgVW
a9HOQ1Vi5Diz2Ec1Fo7Gc5mdAmhmiipDPXapdjTjXm6sjC7TNNCsgPRhcHY8bZtmP6RF6MGkFMxS
Dq886B4ZzZTXrtEQANEFNTh73UODrCVSi1A18dNQD3EUbAJI2auT2r+39sdDBYXi0ZCiwt8YrOzt
CY41udWgnQ7OsvWkBTsPwU+Da058sS3nw7cBpnimE9iBeQdeemuK4lLCw0Lzz8gwIdr2xUA/rjne
3xLTGIH0PzKHVC15INL0fmsjzukd76UiPvfWmwahokec6rTdatCcuG9p0pDEollE9xqobhrnoQC7
NZVGke0ZppOc/dAtVkajfgtdE0QHLKhp/JpVyUEnSxAo7j5Oy1WZwZur+NvCsBfq+DOnAOJfQgda
CQbWqtF3BEELwTTSMGc5TJ9T2/4nsMpj1HoLV+DMzBLemexRTho8EGMztYIqY0Y6wsoORbst60+I
GG3yRF+Y1xknYwG2489sg3WOVAGahL5/1ssnv3WPMWyEDdhT1JGk6Gwu9j7N2qOkTvGZCEwcF8qK
mpIzCgL+GZUiaPvUByP4Krefkdux06OMINf9bTO3WpBODLgVcrWTQ+BIYh21deifuyjdxOZjEZ96
+XLfxtxSwWk03I8iKZJxgqQoUjV3E2ykBhz6AEDt+pVUGWy3wkKZcToaetLpBycxQEBOBf/2DMAN
buEeOdIyOidy/FbJEk1Af+4PZ+qAb42MMgKdjj4FEmfsCL1dh8qriuDHfQtLwxhdJHZrC4XaYiGs
G4CEL5aFNl66ECnMGtHpHxyqzhpx/u1cSZ3TF8gr+mdD2PW9tGrImFvy+/2RzM7VlRH51kiLeiVv
J4w0PnpAv3J7IUKdHwQ3BljBgaJ5dBn2vqqBZibaEeRgndNpaYJxZ30WFmRSboDNDWjtf+xoo8nS
5Lr3IAH34WSFl3QQBs6OdfQk0JvrGPtE2oUUeINy4eDMzZ5OWp4aHjhInOrt7HV5aThlIvjnsoE7
036W3H8+vDzDC8UcAliuDmv0/o8i8rUIOTtnR0LJyX00en1/38J0gWiNh4JFhDnBAmQ5WqAMsLmf
RUl48c0fcNysNLSOLG8JXjD1MFgxQNKQCuTONkfj8OuwTYzQDS+BadS/OtCxZzUDXaAVqb2ljrRE
nzN10kPDvwIVBCQzlMCV24VpVU0QevK0Fw1tF5w1ItD7RPtdwBYXK+95v9SnPd0IvGhEoEIYYx+M
H/8BVJ0+EOPwkgs/vIIOi/Lz/WWaZhcsjQTm8G4ig8ffbgfUp2muxgE8zwliDlCs/7YM/4Gq1AYv
hCKTv7lvblj123fl0Ao+FGVgLyG5Ooz36p2m+cNeDPX6HCcnRXTyY+vlz9DD/6YS+weNmYdKLd0H
y/3oeSIzOVRlJFpiNSjbRn7VleHFl9qsOAOhRAGt2nSu1a0Xhja4tJuxDfkTQFeQhZAD1ca4OEqs
pofCZn9Gmrw/CmKa7uRCDjd2UTtojaJZ4RbmXjWrdzkUml+Z3PsopDeDYFwQyNIZNvF4raqBpG6h
6HCpKph0WBWFf/RduM9TOY+f3cL1fqVCZLWrQBUbYSc3Vr+pjEZ/MHuj3tWuHO8521T+uyT83uZy
+OLFDTQYbteXz0ZrFWj2GQjPmA2Nh4pclA8I+iJYkm1Kpcu0NSLpZrQxYrQC7QJdB79zhBNqEwpq
vZK7BzUZblKxod0cJfBg5zqe81Nu3eZkt9p3oUDAW+Ppu/LFuuq3aASSp5JRukTp6dBbee+j5uJL
T7SqC6sy79G6pEPY+Oqi7rBVXc99zAO/RKE8LE5p0vW/HFWpHxO34e2BYOfa9CR3bQqFuMvtPF2T
BckukQnJTo6sPMB4qd75kYqWfCQj3wVyfBclunpulbRvVpKj2euuS/QXHf3Ff5Acb/010ujZiT0j
OhsDmQJtJdi29bnxW3+XGc5PBFhoI7i/UyZOa3AdZFZAaxqkR8dPHQfYQaoEWn+GpWUt5btAeNbk
U9wuQRonTMWA8ognATsNHU3DZX972lqELN1A9+1zK/XODzSW7VNkGminCsrXqHaDdaAkMl0YBE2r
qBL63ZD+W1m+/Gi7KHrK4rrOhN+5BryjM18/Ogk4AN6aQ3Fl4DGaRGyt4Eitpp577XdoKqtBkRP9
sVVpbP+FIRhhqD3jrycPy1qViiy0M/UcmJem3Sv2W9e9m7K/sKiT+26ojHJnmxLliQFLdDvXej0o
0nIBnRMCBTd/8Em5+Pnb/bFMvPVgxACyR8MiRfTxzskCYC953irnvlU2PYo8SfucqUepekMV7b6p
v5WUW3cG5zyoB5ojBqzqOAZBHcyTJEhRz1VI13b3J8iavQoRnhs8WOYvuXjws6dGdNYCsu8pEo7l
G+nwVabn2z4+SzHKQM9xhlTYPltsyZrcIkzDX/IEdrc11DFu51oUKxhx+HIcmLg2BtVHOURx4FXy
D2FYrOUu3GTCJ8PcoQqyqZtdmJq0sfy2qdk5yfcEwu78sEgKPT3VMlMF7pYqDpmF8Ue5QzDswLoH
g31Cr353KdMURq7ye04fwv21mTNl/jU2vFDZcrfjr7jobK9KdKrFzTMKR/siV1xUVtAWlp2FLTfd
17CqXNkabr2rGztPHESzQmxVwleFBQZUmC2Fu3M2gPUQ6rJoFPxHZyd2/ShEk1M7uWpLXzEEMXaz
ZcHuz9qsleHgAOqCXWEc6ui+Wtha2WOlCgHviJvAL14roV1YnGkiFmZWgqr/2BmtjiHXJukfUTt5
5qAyTR4rkrZKdkGwLA+3dV2tUW5bFdG7Yn758AhRGQD1PZAkw5g3CnMER8/Q1qvFk6WAKau3Pvz0
aMbcNzIJgSUqyVdGRoE97bFCKSJEcvJ6yAHtnyhtrA39s5TtfO9QLBFNzyzatbXxouW5UUti0oqn
xstejFj/YTaozObuwqCmjvVmUNZozbqc7EXTMageXXt77xVn0fsko91rImN8f/5mTQ2QK8nkBQaj
zu2B6mVBchREbE968KeLvvZytGnaeu85Z3TND/dtzTgKYJk8ksnCUHAbp+RIiBeAPmLxROl5E6PV
OfhIPIX049/Y4RLXgMsT04w2nhGZcSrqpXgKnb1kIMTkb131ovi/7puZ3QwwBP8/M6Ot16mdXMll
IZ5QKltHglegXCmsGslZGM60/MUeJ3PL65hsJk0no1eRGup5JleZdCqL+DFDD7esCGIVo3k3svqg
mxQT+nhvt+XXqDI2Ptp1uLet6KHApQfbQC0RZowtWunajasQWRfeIB+4kAKZW1xIhKASN0HWTbqY
UDEOuzx25OG0H3toqDt9XzU04jT1wqtt7shTbaFsS20dPN1oOuSq0BSnENlGnX80rGgrxQN3rLlu
JIhUupZahLnEYTw7uiubo2OiRbTxosYrnhRJXwnWsY8fZSVbGfnvj++p67GN7jff1qMuRGnr1MVf
KNdq2nfHWSJ/WBrL6H6rpaLMOhsbxC2fqqb7VEk2tCc8Bm1vYamm1YBh617Nm3rrXqKgMuyu7sST
2HowdL4kwROUcp5ubcwOAhyUGB09h57zPWm/pCIO+3J/Puf2ikbfGxHaXzTLyBWoCTIjgof9xv0U
+C95+UmoXwv3lcL/Viy+3jc2heAx2mtrI4/gZ4oN5RvWKMM8aL219QAStGq2xu1tJTE9Zlp9SLx0
Y+b5WjT7720bbsrMOYiKRKNv/83JzXWJLtvCdw0n4jZ4vvmusQNBXK90kaMXT0aQrCwoAexjYJy6
jBab8OAG1kqU/K3dLFBSzu2zq9kYXy2uKXuenXFmZLXbpK76RW8EJDMLGvSWYMqzLvLa1mhPNwgK
ZIpJrGELwSeEnHc2zVgITz5Jub3qHBBZDol+rztrcbgrw/hz0eoPXRYAeot2vpMfciSdfTfYKFAd
+n6br7PIOSwsw+AkJstApg43CdZ58shsvNQqfGvYjOFDkhwMlBsl9VjlT13ur+LIfkJebh0hdj/Q
5923PXsOBvTT8ASHWXnkv3SyIwKXL+cw/GNxJUYRTCLQNrTld6X94dJ1et/e9E1EdyIsi7w9KViB
gro9924Y0NToRuIp17s/udmj1oiclemdTVukr6yONqQrd63Q7e7bHfzJaIqxy7XPSSQxOu6bJMyG
9V3FLn0zayn7WtlLDD1LFkY7zRPr3Agin7MEjoI6O0iSj5KV8J4EncPPgXpgqCzeTp7sOE4Y+SEx
mS9v6n7r+Uuc9TOhC7c0WBF+Dk2zw++vnlFlrblVYCn9Kc7U70ETboRa/B0vJjpnzQwMObzYeL6P
X1J+7vplBF3ESbDQxd6jobjqKVDcX/K5O8YCnE2oB4MpkP7RYHxRKThuXXfyZflgiwh6BtVLRWqx
9o0t+hQX2lD2UVH9KZXi0fDVdZ1H6xIdzPvfMePu+AySOgTRNIQoo6vOldSaDLXRnVRS1uE2VX8W
8JNH+ULzx9yDDuQ79QUq7MpQkbldO1MvSlm3hA5XV69Dwz9kSrROjMdAEXZUalad9KzbsPZrn0Xj
n48PkbS/xIWOgAuJpVvTcohyblcp6slsXnr7h169hBKJU38pezVFfrBpdAq1ZHp4usIQdGvIa1xA
PImonhI5FPeFViGLgcT2ikp89KQ4tbu1QRjtMz35IReNtCIASNcFmZCV5dbVwgab2cVIy7GFhz4s
WrJHC1uVpUNCI9VQVUl/hKrzZFoJkFhtYf/MOJYhUKLmzm0/pZXS/drWa89lcs1mg1j5k2x0x4+v
37WJkVc2GqgPBZRDT4mbmI80NhfIotFoW4AmWKVqvMTvPXck/rYwUoFgv4ojX0m+q9ArMcZeqW7o
e1gpKE3Tl7Ip/IXuh7k1oqwvsgF4EYAivt0wAkAPh5K+elIQze2gipEkUnH7+9M3c4mS4aL/Y3i/
DsiIWyOgTNQyVnz1BNNKjbpqRCHR0X7KypfU/BxUS+RHs7NHF7s0PGPhqxsdgsQ3cwvMjHoC5UJN
5oteCxuv8ekoWdh5wz80ujQZ138NjSYPlUYtzGQMddTfHgq/fUFAGYyOG36JuNs3ZqYsnfC5zf5X
FBHsPP/8WEGr6h2AmrIsnwLAMytPUvq1VWZLHa5zAxvgP4O+AtDIcX1U9FJFaQtPPoG72nq9frRC
a6N0Au7fzXeK8eG+K47toKbFasGizeP0doPIeW71nRTIJ6Nz7C9Q2SjbPMkHkflOFdaW1miH+zty
btsD1AeghvTrALq6NZiLVhqXkSifQinaZO5n2/0t+UvQo7l9SCZ5cPkiTWzjWkJuVDIgaZ1RpRpq
5PpGscWdGrwoxcI7Zc4QgRvhMYJ1YKlGoylq3epMjxRCVUvhGo21N7mRi5UskThUkOdbf3zyBnwk
DLdDXWoMppDw6oFiCdKprt6N5rvd7/IldNhMGEzyk7gbrjTALeMNkaYCMpACGyLKyu4o6qF28cXC
2Gh2JB211iLWz7JG3xAk+SIynK2xuT/G2SkFjDB0cQCuGgd6mWkGtmtG8klyqk9ZHvxsC9TN25L2
tNr+VxPKxT28MAYZguFjrqLKMEBoJBJ9+UTQsirkX3l86KzX+wOa2/HwJvzHxuiIRZ3fFxa0PKeC
bu91q/VfM7mFIiqpv/7fDI2cYg0xsC/p7A4Sc3vdRbtWqDfeElJs2NJj13s9nNGVkrmt36KsI504
4d4qL4wDBLELx2p2yoBsUD0b/ozR86EVO7AHYEMOH2L7W6J6K7FZYqReMjJKXKWlHEqlYnOYtBcx
t6Bs2qqevnBip7uZxyS99rSRIbIywddk6J/kZUtYqKSd8+Q00hu0W6QYw+Rs5d6Cb50uDVkaWATw
5RqQrjGmC90wK83AwZykqJVeU89qvgutqy5YmXm9EO1RQgVUw0/SAreHxopptCnLTjoJLeLrBLoA
cH60rcH5/JJpKsSK0T73Hor2pYMGrU9/hdVC7DQzq5BnUNf4y3M3UYTuk94hE+hKp07qdk5RbFvo
7uVc2Nr2QkZoOqXwaRHeAmf+q2c2OryOa4d1inDfKfTfbNdfF+Wf+4d2OhQM8LA1eNSClB3zqhiV
Rs3OEOqTEiY7tsQ6SzaFsAvNhYEs2Rl+f+XpUi0qpQCK9JODp8sFWGTSna0dosXy3fRYDQOieYdc
BvHL+O4tJVTj20SuKZnEm7wU/6mrgYZvCYC3ZGZYuKvxyEEbdJov1ae4VHdKHhzDNPlpKuGPjy/P
AO8amIbgUhl33UsxN3GfVtXJ908G/EJJEq18rdsU+cdrBIPcwIDEA/+tIkt1OyAKq6VeoogGF/U+
1j7X1kF3ypUZvDbOj85/vz+sudnTCKCHYAJoy5gkAYEjOayyoDq5vrpKxfPwKDbT7ceNDJzxMGJy
YUwUfUVXqF1apetTmL6WvNli8UVdekXNbWuTLMoAHUFOfezy/LxCFMkwGrLlwYORqs9Wou3SOt+k
mnm8P5xhAW4vPh7UhsafIViYhMpQ/KVETWF7MvtqZUTHxttCf7VRmld/UZ5rbn2ubY2ucju3yoZk
ZHtSGxoRvgAigFT09f545qdu2AED1xkdHaMNJzl0AJVMnYqSheTUfytthvwsFp/vG5rzoTyZyIkM
dZUJ2qRxKsvNlaI98V6iCy5bhUvM/LPTdWVhNF1am1qBb+XtKVf+aZMH26dssSSRMXPt0coOeQkk
j0CaSRHfzldsl7kZdjFG2q9u9yWSH/pAh5QqJFvvr6rovYzenSReC/JDLj/lVba/P40zaTQ+4K/e
6sADAgrz9gNMx3T92pCbU6Gn77WhPNDCdQnS7KU3la3S6+suUx61ISzXKSf0ev7tX32AOTBL4aQm
z48UTEjdyOwYE/YA+Y9U15s82mXCUay+mv62Sg+l9KQqC8Hg3D6lrek/VkdxGoqvXRHpWO20dJXV
JyHbdN5PZ4lxcsnMKPODMm+l+Z3enDLzXY+/pckuDR4W5QDmnAjdoODcyF9Q1Bh5+TzqE8fvGtYw
99O12BYbpw/3gmVuPdH5BrD06/01G3b+2GmRCvzrgIHujl9Tip0ZnQuv2ckGJStnx0GEqGqPUgOD
BVW0MFnw+dPxDd27AxepAdP8RPm1j7S+cZUmPrlGt4o8aRXU39CTkaxNQtDx0bFBasm7itZJMgog
DW7PQ15rRuDWTXISvWAjVQ9F/64ZKVdmtfXinSAucYPNje3KnjJKY/t61aZtWCSnTK5XUmitEs27
qJElrcQ0OjhQH384jUuMLQMX4AbjNTTmn4DZ3tJiVYxPvujRyuTjQP11F1q7+/M49Z6Y4Y7mZuPh
D9D7dh6FuovMqBHikymbK6sxfksxwOrWbpYKUTMudLBEbCjpbEpGdWtJaeXQ7V0/YfeHqzI9CtmR
JuOVqLdbRTjo+rGIXvtK4iOSldy+hB+Vkf4fzr5sOU4e6vaJqBIz3AI92e2h27NvVHacgACBEBIC
nv4svjPFbZe78l+nHDWgYWuvyQbm8vf4p+eEx7RuZowfVOJNevae01Il6Fatc9nces05j7Jv3myI
RbDgesuwpzgPpXaYa16KQ6yLdUDkqgpuhnPT8uvxCh8KvFEcTOhAwT7s80utjeg7FPbiUOZvCgYq
ajyjSzw3wPLvf5XaZOj9wYkwgBM8dd6f2L77ef593Xk/P8DyFv/6/8t+KIyvjDhMnCaDvxlpFsNp
VTz/PMw3yxfezGg7AkFc0ilO3lNr+NCCvdgeOJGwyZQe3NWa4gDnmic6RM9Wro4/D/jt14/QpIai
DhP+dH8CHNXWKrLbgz8gPSceQc7u8vDSiuW/ei9iXi90K6AJi34Cl/LPbzCmVc0hkheHXNjiYpz4
eGx1cc4H77t58Pcoy3f86zs1xTSAy4950BLrojLeldDnwgG/DhHAxToCoR2wCOw6Th7Ec+vQdOje
HmJ4BLlIDgeb6kzv4OtXWWBIyF8X+QAscE72oIkVinBt7EOk4NIRrMqQrJvgHL3j65zGKAFyADDZ
0G47RQs6JHVF1OqcQxeapA131rQS04Gcc6H7dhjs2mBOI3/6i08b7P3DKUZS/aG1my3xsZfOeX2N
KgYwbvTvcDFuczCMwsXeg9GJe/JxhriHeVib24cGnBzTKsAtyDoQPLXO0S6/+UbgzEeLf9DSTDil
gnel9hH8XM4HeKno4NarXsfy8V8X5wJ6oEoBCmHjBZ48zH8JAVYr0f0rI3ihdWk4XXjjmdL12+fA
yifwwgLOfqrhKzxEdQV1CRqkkyfVeBgR+xAO9/+DJwGLABMaCt0v1h3CjbRVSkoOgt9AC0IHWJaf
a7h9+yC4fAD6wu0HBLnPS1+XPU5NHw23wLnIK5X4841xzsltvtaq2JzhreosOr2lovs8SFGXUBHV
INtC9eqVj1a/i/nOnWAC53dJcw7o+GarwU4JuyNgr9/cpkxexTCjBGWFDv4qNPHTpM99/m9ubIBB
FxwFdJKFB3tSWdEBYsCOS3JwyPQujbPS3C9wBRbbGneZwu+20eitgjZYOUCnJNKA/7mCRDLu0rpc
bMzAPj25MnYQ1MBBKp4P0nrwpyu32NXD7ufp9917ROsFtePCpMW3+/zVFLI/LZBoZ1B/wr07qGsa
D08/D/HNLrfoAZbTDZsqtAefh7CpHeSyXobo3h0OdUMMf83JT/4H3SS8LmDiaCTBjP2LBavCV/BF
BxZ7Rdo5EU3oJWQas4C5LBVi/PctCASg/2zmAXSA8PH5sSLW4CjsAnLoW5b6Q5nU7I6yIvv55X0t
exaa0f8f5eT6HLXM8mGmQQ7c8q94qxPVaIz2ZjG1CcjDz4N93Sf+O4XQ0IYkDVXdyT6hpMwlG4v5
UGqYn0g7tT2+cqwzldy3ozjolS/nHtIATpdVETQRr8FbsqmVgz8z386mAcm5zc/s31/V69DYo6z6
vyOdMpdawiYBpBMj2U7C+R0Nn2L+x2f3PaghRAMLLdx0Fv9cOAIvgmHosgkCVT41JKFOMAKTHDHf
mUSzbEqkvI3LXz9/qq/r9vMgJ+vW110vJJ/AdNPkYpZm75/1Gfo6BFrm6BMtFamNHI+TCe4OzIiW
KIn28l5Ml918zjnpuwEgBF2IIIse+vTEcAq0horZ747FVGXweEuK/ky1+HXrQVoC2B5LcjPwmdM7
f6BF2xEx8uPkXojorWD3wIsBem1//hhfZzSuiIur77LtIONw+Rl/ldZ1aWAE7nXNcenHR4yBedEi
v/zf7wkYBlU1Vs1/hK3lBP5rGFkP4dxFpDnSmEA5Xa/q8lx68TdLZhljsfFdTOC/yEWJgxjxvrSb
Y0SsxNZbP6JZLn6XZbniiIMuUJoaQRJxVtT3daNbbF/AnYFgFx2GU+omxM865wbWMgGPU7t1X8O8
2sx+8xF1ThLn/04dWMh14H2AwQWiyenM8FTZt31P+XHwgsQVbWJ1UKn9s1WijVEg+IfJDGTxKCQ/
f7Exr60SkpnmqPmlT5E42/GkN9cwwd/8PAO/eXs48zDZESQEW1DvpLllHK9Ba2gqjoqPz0NjZ0Cp
YCRowZB3WI0mfPp5uG9KIxzmkBPjJg4q0xdpdd7OGFDG4lgG73mY8hFuCYqn1bBWZJPH0M6Xq7a5
pkgz+nnkb1b0p4FPlpoMwn4OXSqOo2WuVGCycHT3Lac7UAHSn4f6hhS6PCQcdRb4GDy/k4qWQJTf
eSERRxdUoLy8jpwrb7gqxQvX8SqI3oL43oW2ggYq1eeQ66/V9FItwZUC1xvskadmikDFclsi8/Mo
vA8lL2N3j1CIVYiQkG6bm/nco36zFaMZi+oMXUTcQk6vOrKLR5GPRhzr+TaEf6BABDJB9FtewbXZ
/x3kW6+DZxby4AsQN7vb2F218cuZ9/3NJEapg4yjpd51IeP8vFqYgI2e5xh5RIT6jQ0/0wTXr4wW
bO3k7j3Crde6d58RWA0MjyfcJavB6tf5RG/5pDgqoyazGchv0m3ffv5pX74GiN6LuWqM+w0unqcn
ld84kz3LYLhDEkfV3MFun8iNsWAfGySNd2ZxffkWDgjyCzNjSYn2yGkXxepNPaC6RYJ886KaPtW2
t/7Xx1kgMDg7oyZHb/r0a7e+mC2bFfKuiK/GETt7sDfehxteTvPW6s8dW1+WLLYjbBPop6A5DWHu
yTKyYFpsoraUd6YIEpsrKE7WfvhArTONzi/TZxkHZkQLuQ6E9dOrjPBiGIVQLe+IirKxzW+6jqe2
zSF8amD1cM7B4cuhj1AhREWCIAQ99RIC8nm21nEPl6J5NHdoeSW2+Z2H0BudMXvDav86G6A/B3CJ
xiC8ab+QqTqpZ2po4N71o0JaRg4B1cg8uEWE1Dmi/93e0BLSE4eG7kYivLTdGXSTk3jmI0/jkUwI
d4yDbjP6vN53Sr33UYgYjJDClrSO1crmefg22wV7mOGTJ5Ow4LVMPZfSnWfcX4E3Nrcj79wd3ClC
OGXFY5mV0hIroxtrE8tgPBajHo/WFAdvi+Vgl+ga1lrKFjaoRfkf0RVrHZYsYQyXpK5DqCTalDId
8hBFUjzaO0bL99KqirVQEO3EXlWvXbvoflejrfejnIrLBv7jSScd9lo0hdRwc4G9/KpQ+NZ17q1n
CeAq7Qr/VXKFyNYiZM+yU0GVWHl7Z0fmsTZ9C8eIuXriSJ3JNINTCh7fXQsOs5jBpvOWQUKURNqu
VoJaWAeqegAqne/7ySIrV1vvMySfMhnU7BRJmEf8jzWNRaLBoV8hEjO4FpP9AGF49SBBw9zaQjpp
5OuwTvN6DuDHFgCiX+mkXFRClYqfDUrefhVB2rOxhX6ruuHJjhG5ZreTcxnFeOlJE8NhQioxvpSi
DfFxWn/uEsr5wyTaJaXeiuluct0+5U7p3YbMeG0SyYbXWdO40cHTjkmUVfCUdhz3ncqW+W3ottMv
yIp+g7/er5HW8NrAthQNDReWJIlHCh9uqUP0aET9OPbRkzPPMP5CW5ocFHISE3TEQJa1pjwjM8Ll
Ez7kYJIF8djKVFtW8xFEuN3XOc3ToafNkaFC2nqxvEfz9tW3x0PelIWTGbgXsp78VraRCW2D8Sbu
Z6OyPtJ+e9Vbrd4Y2fyBs21I152yJYTbg38fsKHTKRUADzMQAMErzIcIqdvIZWB3xpmem0A1md9a
wZhMjjlWkr3aHcSHpRJ9YpXNs7HFr7HoLPitFF5K4xFwQqNNSj0WJkwU0boXgdzFlg5A4maiWdUC
OQcZQf/8Us0F6xLhdg/eEr6cEEaHVRCUbNOWcw78Q4nMBj71R1Sj2FUVf6inMU9IW3krRHA+6d5y
H4PGaXfT1H90geqHJBB5cwEjHivVyn/VuTuHmRUi6W3L2Wx/DD6jSdUjnlVzplYOuKHygPh5kM06
8HK4QbwvLGDbVcsYhNY5zsxJBY8cSSrOFjanebGbYJzi3VACm965l3PS+arNYAZdpeMQB1lYsz9B
2TVZ2JeIRWsjv058RBzW62gcZkwl30kcQ/bl5JImgTlj1+36iXsJ+G92GpRIJmzyDrSquvX2oV1X
W5KLPAWuojIyVQenAHytvPGdcbfbBDXPU0M9P42dznXWSNm1SdpP0Yc7Wz3fG0RsVmCxXzWmQRgr
beWDw/l+Kq1DHbbC2syDaDjUN2QAZ5Hd07F+saMSG49hcB3NfGaeBQg45gIRyOXeHyS2NQ3fYTux
hPvYjw5eHUpI70a4xLhpFVfmoSE8NzvlW/nW+CK/m4CAW5m0tcBR4jdJZeXuJpppvusUb9iqtEJN
N5ipN5UkG0WRiK2d6jkkgF0hgUMcAn5A2odicYyxtE7y3IGlQjQWtxLusZkZhgGBdL65NKTD4muY
IDCiHMfol6OiaD0WlPyiEq5T60HSagXLCcx/NuY3Y4lIO/QUgjxpFImuJXM4y6rWl0+RdKd7VXTv
YBKTS66G26bGx7CQhv6MdkcEDyjWF2lchR1cqT0AjkUBv97ZIJYT0cPBPvejeo18qfFNK0k37oCA
PmKND3NTvtjlIHaR0/l7pw5gBNphemA1W+ngDzRBnwexqRZhGe4pNGFjM63hPT/trYpazaUbDLDG
qvn8DhpKaW1c3PWcj64PIzANFQI5KjOaTGOzT+rCCzIHzalMBx3M7NA/nklaB22cGOMhjDmqfw2d
a9LaGrC3NoBQdqMobH5VoXYje80lUqhjHvaZrC2v3baNX8SrlhdwV3IgBmUO3LktNR66mSHJmPZb
V08v7VRHWcCBwApn5pf5DMt+U8AwFiahMI+u3+OowB4pihsVzk7WD9JdIcUqeiAGG6tvBvjKesJ6
wbnxZ/IYI6lqW51FDkwKknkAczBpNBECj06ZvQlx/FXZXNdjtZmmhmOaFnmbeLNykUSkWZ0UTXyY
AqS0kqkTIgkX1w9X0TEbSbctQyuda+B4dtMkLMdPJC4Mik1t3E1ruc6KFYhmYjoqr9yx4kmt642A
PzW18V3UgB+Gk1rfARggt47MmxQAJNaoN3SgYJRg9iddrZrHxrfrtZiIs/JZRTFpaX8XjCOYoVR0
BwN22tYFo3yPzmu+qccZhiHK/JnwKlMcuCKN0AS5DSYkiC2XnYzHrlnlQ0mxHi310glY4DOHmpeu
ttkamvDb1u7oqrFK9YL90LzU1TRl2KrbizYq+mMEgTU2iRACdxqa6lo51F6Bvaf7FAzSRrXIREOK
3ZWlbfOquecgHkW6KTq1WIXKpi9S8l92H/jrADsFApiYkw6jQ1Nh6WoXIGp1E4f6w3PVkRj70RFe
l/WxFd1FonTXkS4CmbKx7lK3o/DV9gK6tV3EBFNRtAgvIyz1oG3aT0VQwmag6XfYm5ukKaN2VTEZ
3uOA666NW+kLv4J7TOVgzWinRfIZR525MZWnN9SpzGWM+LgkKsbIWVVEzRAyN91VQG3vxR3KJ+VE
xaNRZZv4Y9Rd1thZEqcsAYT2qKZE2GE9jSjxbqO5i8XKGkY3yUu3+egVCSGMh28rQmpqnkyUfOS1
qppsEOTeU2M/bq1gqNTN4MFzs4exXTK48kLGzkF5nO27ear5ztNlVSW2Nw8SJvxyT1h4hOM9PCBB
50wCX77kkboVZddurZiz1KmKDYq4yB/BKB7XZUE3stfDroLXdmZbY7ADMU+lwDq6RJIBoWmsBSdO
2nMJmibOcXfisLVqAI5rn1/ns5uvqFfI1WjBWF+SPovzN0gZeKphtbnCfAGFKHAzJgTEa3E0b3AG
/3En+90Ig/yhvAE0haZFFW+8Mso66n/kbkOSuaLAxgBiw2aDLeEMHPc9VsARzuAhAqEQsLbAzeB6
L4732EJN8VvKsl6PooL61+mf3Kpjae0EL/Pks4tK+TfGdYosjMQf3jbRdZkT/YFMdbKHO5K+nyNK
N3YNN0jfMuVDA9fTFadk2uYiMPFq8mpSXkEX0iXwPMwvSRfP4JZPwWUUmjbOHKl9lUC6iaqsApVh
FZsJje0IJ53f6PYVnTpEBPke589iwjGYkM4t7jyixim1WOe+aRPKF6fqX0FhfzN5sBg2wUSbD+VL
EZl7OrXjsZMKBWGBrWdPejUIWLkENUFivIFpQYTD6mOM5mgzRuXwhmpCZrju+Qn3GHo/pZLdqsit
buXTelrFlVNexk4hbxxuyG2vArbuAuHjUwRVlZY5sh0SwSb6UCkBIhF1+jrcKx22TpLDnG/O8tBy
1pZD/tBCDTc1rI5lEPAVtmTcJQjrtsgoonXatHaECG2ewzW0USheZSDxdvq42LTYqlJj1+GrZ8n2
EvcJiB1nqxjNvvF459zXImiaLRjWTKwDFL1pPdByXdUdPBhZcd8p96OtUP61fpm6vp6wF2pcNOL5
TxwPCtu7jx0nxK+v8PlXvIqqpxpB9/tZOOVqLIGuwNdF3algRmnfwiCNOb66tzzrppMDvNximEUP
+aRT4msshZLi6iMQa3mPrxmpjT2VrEQqeDPk1qUz8aaA9HqAqBZVKxogSncdaknkfuWGLGEfVvAy
4AO90Dr28ytfoWMR9rnZEja23k4M9jV6igNIr4PbptzTZFuXvqtXRSRxr80n9HwAC3nXXcCirCzq
X07po84Fr/PajpkBsdkUF0OORnti4wL+aOk23zGX5iYTDogzVhOAageIsb2IERjGE2z6xdMY5FFi
hTXeAxr06xp/D2zTdtsV4Pi3wJ8rApQLtbE3RrdC9QIJR0WXOv3M0iov74k9wT5DNnecqIcW0MKF
FwuUfvmscPZDZkwLzm9awpt0nKl8aoLmdhZLfAzRYQqNMFY1TDd3tgM2M7PhRZM7ysFidqMMwEpz
Aa4skUcY/jlJ5NGuucpN0fFr8HKOKiCvUCX2ek9z5UUHSgj4cDPRdUK7+hf39T1x6wenkz7mqzc8
FcQXDxECh0RiOdP8JDw9Xg+d3Ec8DzIcoqByijh6Hdj85EXvTdHAK0NYZJsHvvVaNiVJ4LEf46wM
O6dYs9DwIwU17SnI8eu9tg3fh1njGPTcA1Qu/mqaxGNbapY2JdYFrIR+9wOiBnnVPnlmhE8F8oGS
YuzaJEQqIVTtdZP2LoB0PcbkHjXxQxF57AkanfDN9YviYkbkE47RPqyTeqTtNW2dUadtjcttDXh3
VQ/1tNegB5I1rDbpsY2auMmgnWrEdvb0sUdymNmzaqE81wHue0UMSoU29Lc9TL8rpS+HDp4TfcDf
pnC+awOHV7hLCURM6iL65dLGS3gHDeAKDm84lBCiqNskiACxRGHToewAOREdZ9Xig0Nf5Oxi1YaA
5L1u57fknYz+uxfrMm0bbJA+J+9ODxaMg60omRleBkzpOVrXY4F31lH1OANmSacIPkWhroc/nTcj
NxEZeukkwxk2j7LI96oZ9AVisrSbVEbs6ZxbKet9ICWlMyDpucqDp1EAArTZdDvWQZjh1o9boIER
SQCdoiT0yRLMSkK/9jYzQyL0NLvwiTVRsW5LqvHTWHcITINgeUcsECYt5Sv4V8hTmFF9N5XAhl1M
7fUYuXgGAy5MNdcwmTdz/VZBqvsMLk4zbNEmkjdluDQMcPQMqQm9u5mW0UMH9e02NJKVqVOQag92
qv8gKpjaJkOAAMGuh4Q0QS3pvojA9Xazg9ynjLZW2K2blgebQXdrXzTkCXdlk3FgYNcDqNirnrd9
vOGu/Va3SPHcDnlFE9yrIPLOsVPgFIyTWBEYFUXxvBFj9IxXTxNUJQBlIxSx00zu29oz24qhMRAO
W1wS1zFT8QWRoUnLGg6Q10pV0tvHLax2tc+cC9ZHMkV3XGaeUY8hGhnbwHJe4gJhJGMbPxQDHgzW
s0lQ+HtakjtDYZk+V/mvsBcvKMzC1Vy48c5I3A1jgAtjWJk7kRdKraQkdSqJkXVqEdJksF5imYxw
11ETfQ/1QFPfqnnqevWW187W6YJta01cwu7QgXFXMK86lFdxUG9d+Ry5WxXAi3jyfztjLtd9J+xL
t4CBTaJ9+ttHU+StCBWu5g3JNbL1Fp1C3dzgGvro9DlM1gZY2lDRl2sTh31S6b7ee8a7Y1NHXiaL
iUvOwxDeelS8xY1yL+x66FeymINr6nnmYGROcd3UQUbC8p6r+VeZt/5mgJRoSnq3wL2ZoM0zFALC
/Lr3x/uojh8ai9QFYMEA3biaDQiUma20Una862qLZyWokm1CcbD8ojhFHoAeDfZ2LstfAiXCZT66
5IrlQZeNsPxLCDaZyzkSzo2yuYc+DrdIMngUAojIeo4dc+vBn38jG8+s2lKxvXGg1KAgdyRMN3+i
YvHmbeHAEZUIpoXpskDBnEWMvFPagBxPhzGjMwt3uQ9XgYsRsv1Hb0YvzNZW/DxqGVTZAAOsKPVz
W914spzBv/MF6gAEJqGjysNE24PYun0pHliTL2Yf4dMQO0M21JF9NMYVv5nuBp5Q7JxzggrlWeA4
2CgX1931iOsh/IicJRYxEOJX71ZOYvruKG3lQOEBNQhCZwujUttp7psqGC9wyqLjP8X1uB9qFq7H
QbyPeYXNKBiMPuje6Z47UOtAk5d8lUsrvi6aDl6eua6zEnSlMJGUj2gfxq9oDiBSWfH+aQYAehOM
8PlJo4jOeCyUKheB0zECoz4arg2dTEp0CS2eEz1OvWS/Y3RCb0EZfQrg8LSdnclN0RmesXkUk7ea
afBko5VXz9hUA0jfwPouql9aOgi9jMseXljeULIs77X7arc0eJwmNJEYNdgA49x9VbiEXlpz1H1Q
vXxx4t3id/fZKOmk0g6Ns8yJ9bCi8Nm6pwiVTOwhPjpDQdPBa8PEcVssxIabpPaYl47YcNbKa/O3
kpLuyMNOHe2+n9fOrK6GwLi3AHxLnRiHLdcLq/Iwk9xxxBaL23E3SORlsRm9kNL48DsUaFRdzG4w
bjzCp1uQcKIrz0CMPXEfBuPYKI5KLtbjJWmipI6tAXlTOUV/Rc3w2AKMFaSd7VZncJuvSAr0BMje
Q9ANAPIvkryuRc1WFG2IVe5fVWPm842H9rdEJfkzQPQV2wCzFsycyEVGggNGwGdsQwW2O3ARY4P0
Zraf/OYODRf/RujBOzPSN4/kQpG3iBghB/kCDuUFGvBOFZE72/6NxlxqRoqeJAPZ4FxC2DcjAVVb
AN0FsP4iADQMZD0wHmBMPDnY0zojh0ugJg7sqBiuUkVEzwjn3IWb9Um944DPuSTIQaUJkuIpfU+6
IbbCtnHv7Bg3gdzy65SzOgKUKvurmc/5CFKSgJEGOkt5Zo02YkrR7U7UbHeXsx1VO/Q52dEGlJHk
OKQ3qGTDa6yPae/yiVibKYAjko1W8LU7vk7tng0q2Fa2r9Y1yZENLkFFYUQgWZX6ZX9D5jBfjT6x
YBRV2ceyxPz+ed58846hEwRDBWYkAJJP9Uox1EokmKV7F6GZFNf3k4No13mDu8LP43yF5vFqF5sm
tBUBzOK7fp6gYwUjJ8089w7N8cQ1txpMMpTOU48qGO32fNxrvXH4DmcNLrNnOAhfITlwjwHJw94C
nEYgjZ8HDydi6oAKdt+15rqx+YVrn4Eyv46AaFf4JyxZ7+C6B8vM+ovpgxwpOvZl09wDgESY53RB
a33mU50yfUBrRUcAJDKQlpbJeQozD7aHZA1o1+9VCDNAZ4Vc3wtLP4aQx2q9m+MpQ/MPJ1Nxhiz1
H3Xhr2WxAKZYg/h4YGZh1Z/a8iMp2bVzOrr304j+AhgFlZfkuAQ/xPPkbliDvpak7SNTvvlNuaN/
mzaILxth6B8eBxyWEgT+R1675g6NE8uFhXDiD2hPuhY+vep6WqBWKqJjAafLNNZOcRP1veEJixWA
sovBTUOTmS7HXXR8sCLYODeiX8VMxhvchMXG1i4alOhK73o0LKAzqUbAlzyu6j3gh+JoYv8ejASS
/Typ3ZPVs7wYQP9gGXgwIoNq7ITE4xrGXAHvo3uI0UBqplV1nYe2eLBVm98Sv6suLH+GgqelZUZD
2Bn4lfCvUBPnfjKYEKnrrvYvhFMFR963aoMNxfkTGHNF0bXbEsdE2FqtMutKS+ziubc3JfJctnao
gcnbPZp5US/Wg0JfZwAQurG9YkwnBvQ+xX2jT0SlyUfX4V1ouoQnTaN7iebIOd71yeGzvAY0g0Gc
RLARcgtOSVNC0SjmEXXvAeMmHq4m43gBEOnnl/1f5snJLITd+kLNgjkAzGpOFjGfQzVWce7dh1OY
tfWG9s/xZsDm672iYQfEyG2z6vcCjsEtZ/oI7EMQvg6IJLGGczTVhQX25adAYwTmFvRmWPKfV7sT
9xQ00da7d3R7Jbt6ZbziFtnRaANBSFXM1/A/Sn1EZrqtvXLac96M30y7heH5/4Y/2WzQfdC6ZBh+
6NFurQCG3lriMvfO2QCfksYg8IcrFog9UA/CYxJ8o8/POfc6Rniw7V3jKL5BkDWAT6x1I6q1W3fl
ypTVTRex59Fa2X11S7xz5sCnpq2Lw8D/ZsctbmoeiFWff0BlYJeLlmp+42iUha2O7dSxCLqKrbjn
HamvwL5sd0VZectp7OwwdxS6uVgiFQwDfLLVUZ2n+RD/mVXpZyUs4NBUHEEGk4PZAhY7F6pzKrn8
7xcjKBgUk4WWCejs8y8mcqhG8NeLm15Z/oqNdndkcpyyAXr59YDj/3oSdgM/iyZMyiKIMuqatUBr
nIjhgzW6OrNHnc6VxegE9T7enWu7yDs9WTVuSWpZ85odTO40O2EqdRXazE9rDcACUWHnJJgnByEW
BMaD4A8joobyopO5WTpimlvdlmBwf8To7cXnHH5ON5vTAU5esESCVt8wDCApUMvwwR6Oclid2WtO
F/gyiAsi8lINEgRknLy1trcLCWZHfmBmuqxYe+1Z7ia00JCHN8nNCAzc9mlGGb0NbcCITfTw8w/4
7iEh/AkdRKote8zJQyoVMXQJSH6oC53lzN304Y2Ynn8e5Lup8fcgy6f8q2YJweBxbZAODs6ECFhW
gqSDjqV1gP/1zwN9+zTQGEFlBD9Z+BR+Hkj7JkZ/Oy4OaFC/F6z9CALwGOLhzAlxwvn7b+phvS9u
fhAafmGn281oWta4xaFkjCe6GLa9RgeM2XeiNrh9uX86+9wO9d2YYGSgcIZHyVLifn40fJ4WEtiy
OMTBe+xvS3bP2QXCHZMO7rIm/EdJ6PKIEbil0CpAUQnp8ckny0F9aUw+YF7UzQYw0lsoq3+rZP/P
ECD/BR4SmJBR/fmJBkIHDslmfgimaYNu2aUET+Tn+YAws+WH/n2Cwh8Tj4JbMTShGOlURD0ItCcA
qc631qzYukcaNzB4Hua4mtsS3bFKphSxXhzg7fVcNV1mlXWdtX6s0gpFGXimekhH0Y+JCihyu4YY
LI4cvaW5AYCLJhAySWsItbcDcOykdht9l2sX7Q9dyy3jTrTKTe9de5OBfduo3UyBQHXVjtGwre38
0RW9eeKeO35UPo+3fs6sx2ryPqwQJH5nkOUxKCq+6sfOy8KhR4PeR/AhUiXegYKhxeGSWfBMt7pB
sMLIKaLEBF9D8tzuOjYG29yTQ6J0MGdgRPPLmE3TqiOgDoQ9qC5eV3rgA7gwqeKjjwAy7gLJn9xt
Wwhxpec23sw4s9d9rcMLOqBJabeNAPDteyk4lQScTYJA72650w0K+JtDLRycdj4dQ1ayo4Eg+yb2
0Fj3vPxPGxF0O31Z39SjrxCFUQQpJTBizqsWlwwgKlfcBRkKwpw4G13fZB16mSst1VvpAlLzfG6j
rzrZGewN26QtYFMe5gG55k5Djj33YMPm7gQ6vlMzAvWh/4uz81hum0nX8BWhCjlsAQaRCoQsy7a8
QTkip0bG1Z8HXpyxQBZZ/qumZuMZNbvR4QtvyLcxfuvAJUR4QHNporyaPhKGKDvotdywif3TMPJ5
EyfwxpEICjdZEsvbRDZY0iGRtk7XpF9oA5YPo1HI3I8k6a5ujpby0MbxB3j7GvCTMUBEyvmulelw
N6V91bP0CAOiT1k4d5LeReBUojdnErTVAVJ/UebYHsCA6GHnCTG/IbluNB7ia/lJsiUEd9Hc+Q5L
qNE3g606X2M7lN/Utm220iCkxJMmy3pVJ7X4HmCg85GeVvkA8xkSuur8EnLRfp418BYszQsbY9oG
efsLOTDpJUiD+SEPp/SrnZe6fdBi+gWG1Y3mRjdieonNoAKUKJPfUT+bH4aG+mMcOlTv7Sm8Kwqz
98DYmXtejOhDISc2YFLaCJ8c9Ny/x1Xce7IUccULdfgWNE7+TOohbYKhjkIvsSLwQGNmPWr18GIh
X3cv4n4uTrS8wj09rZnFaWIAmn14GPNcPMVVq2+VNpm8aNkkkwE6E0cDv9LLnnWOf6TalHwtQrs7
RRr+kgWL8ZoQX5qHoMzyHSVY82UKWHvXVKPw2QKl8SQpRfgxq6uvqlXln5tKfUsD08BRFkR7r8+U
MweA4zRtvszSaOz4SOOJtXU+a1OreoWdKhuaQu2GKku5S+vc3pSp/GbMkmEArWtUt4w75J+Niv8S
JJZgKJxPOu1QSuN5sZFDrdlao9zgpaFj0+dYefio123HRG2UM5BbHqfvVvK9VyMvDAowFr/CzJhp
kKRIoQxI5ddqxf/QoKVoNlaC43LSePbg9JvZDMqN0TrJrgUd4BUUo71cjpWd1ov6oJWOTi04sl4b
PZGPfQwGMwun0CsaTfcm9pw7zGh1g/WXvbluakReLPAd3SDRUjFpp9HXpM0RQ1DRU63+3PS69J36
bu/OOuXc3Kp6T40z6d6M4mE/Z3bu5RTogVL2shcbSe6pTVfgvhTrzYuVAUxVg9jeAykuPdFZ42/g
JPK9QEvte1fG2QFwhEEjqARMoaZAwycRTndcPLIHX3nYZHKvfAK50pSekw3dQx7X0XdDAmTuxiJ0
PC0R84JB7o9aUhv7apAsxBmV/rPapSS1o10pKM3TlQ+nwb6rEOvb1GUCjB9klJukIv2o5m28FzH5
Xm/20X1PneR5DLqKa1yiW+Pg8pIonfzUpYmxyySp+UAvAeX3rOk2XWtTmCsQqO3stPR7qTWPkmI7
dy1mglsgHOkXOu35XTJNChVqUIRtJgOyj8vyaDZUvYO0pdvS1XP5qwFU4oJBSzaSjIicQpc2CZzn
UFKCjZo0P7MAYkM8YK6nZ9lnwknM70KJAiLsk00P2mInS+CIJKeYn9IBAx7JBuaT1jUPA03zx6am
KQ7GvHfVDK3HsgXsLPSg2ILZhP0U0bc8ilpdNGHT9qFP2m4Xt2n3OKv08eTSFlutsvItqLDJ0yep
3ETGpN+FoazsgiJ0tqPm5F4dKt1XXt9sO0VJvJ3HPHMtqaI8H0vJtkrZ032pmwehG5QiTJ0qjAQE
LBoV57Huu8wzBbZBjaP/zhxzfhF2KD5USZXvG41hrU4YO+wcCuhg6fipaDNrUw+goxbY3xOAELCB
XSIfUido95XUVNuIW+/otPGwzfLe3An6OPhvyMZBpKBpJZGaB53azkuHogRGfjjtECTXG6ti7zSp
pW6tqDc3c04tRJrwl/CGivLJqDXhJmzBPIMX0h+yyZbuKGFLd0Zg0TSOaO86JQTTfODSmKRUHMFG
K1vwtekH7DjCvUa374Mos+qQi7l7rXE03CiTrT8LIAJbHjJs0qS+/ZZ2C+7anmrXUShiJkY77Auc
mMQmYbFc1QmLrZHRtEihVB8yNdA2YLvr+2rpiGuTg+Eam5gjHbcv+qjHP9BASjbYSfR3KuqiwGsk
5BDn7mcJedSlDJi4qsI2G9NSuefIBqgqKOpugVrvLVqH7tTa8x0VHw5ZYIebhL6iB0x9drU50w9t
IfUYCJH4H0kEp8GNEoAzWmO+pEmIrgm9Yjr0MnvWnKNNFpTltupk81iFWr+rc8Ny7V7NH2m7hJ7Z
VGCgSyOn7kd0FVlUQLQRMG0QFm9pIc9uoM84P6oLNhwFn91g65jLyJntToXZwFmCwTxVhrOtRvAn
RW3+sOf+h7BG663voYoF2PR4SafKe9GXiQs+CCODuAruWlHp9zhdh0DQo3gPWK/8lM5S4KlG1+7T
rNC8vAHlVIfYH8t5ZO0MuRT7ghrbA1EBe3DqS3fsgEKIsne2VHcWvy7HcBVLBRsGKmQfByXlSpxZ
0UJbHpukRfIwWdgE1KT0D6NegrJOJVl4ikODVe/jzEO1aoBqlo7boGniu6KJOn+mDX5XNl3zlM+U
qyTRmk+cowmYURieyiaVn0RR4s7Vq9IuUaRhXw4UDyYKgJabgy3bqKpS7ZK0DdpN11ndy6SGvzKj
xN7dONULGg3n4OGziW7M5JWzJL5q1tT4St2lP/WqTb84sxlujYRO2CBHP1IlBbQlDdADglkDSeFo
XtMTyqo4j9yVRu/sgBXLW9xIIppuiy71bI9b4K6jF+RCbHtAybtEMlt3rgf9zlFAo2cSNtaZjriV
0pdvU4lgVzQ6+cnW52SjFRFVXB3llNCsbHeUVW0b6qW0jQAIbU0jjGTAXpVq7HUce/qdGKDUFf0Y
uHoUfg5nPXLDthX0/qvI2Oo59IhIT/oHgzJndkycZEHeGroENrPtNokutKMhnObJCa2fg0gHtyrZ
9DoA0B0kGILSIbTvAmfg2cFXx4txjtxOSd8eLFntXoZSiXYWKoNvmgqwjfJ/+9FqpezYNOXsm1IY
mwD9sae/F+FsIGldBLWX0MZUPKiIyakZuRAiFR3qDglQnhSqZtmUgtjPjNRvKLtDpS5AwgVVtotQ
wnwoxt5+BZUZVF4yVN1xpJmcuG0gD5BLcNH8lfVF5+uSlb9kAJLv27qHWpz0YewOdjoiW29WWCkO
1j4oWwmF24nrwUBnuZ5BSs2qMtxlZR3dlc7QbPTU+tqyFx6DqmofkyHIP421mTz0EaiANA8Mb576
+DVKumk3aiY0HKQPXa2u5Y+2WsW+Gkqgu4w4Ih2qu702FfZWDfvytc9qPM1nsD1OlS5BDxiusDec
Y9TOBW7R1WepEc22SMz8oUC74F6NzfaRjCfkzdfqk5GJ8cUy6/Agi4StQiMeicnkN/+vZBMNGuKm
KmfTQCJp74BcOpBu1X5d1UT2QrGpUepDsI3SsPexe5RcabCSraa2GTBHUow8CodXLTDUnSkM+eRw
sD+2slluoyjIN0UyRJtYznvcauv+Hk2ZYjeZ/fQh1vP2g54isqzNOujwoWt2Ig08O7EPIHk/pYEu
bbqEImWoDqAj86J/UkdypYbr0JP1otmpaqbvlu6ipzXysI+MXtkAafkVpAKYjtnXx1LEylOpggTI
wMmOpgycbx56ysl2+wDLqv2WFXTrgU5qj+DoaGZbsIfToTZ5qsf0GMFcAUQQVZt0lvfRIjTrFODY
ZnU+Drppb9sgqY/AD8OdZoDrDmeEuBytVz2ahMCQW5Hfa3bgYEKLTbUNtulBqZJ0UyWOQwEz5lkX
ZfNRV4qfSdzaJ1njmjOdirBlgKITS1p2mMLY/qYKJad2FnQbtRXtycwL/V4pnPZodfIv0yq5oDuh
HJNRG90GjoRLpT3bzUbQ7yJqDx4gGN01RDltzQ5kHCL15lYaR2UPbhu4XWYnv3W1U71BC0Fimmly
jMsu36XAKKHzG9G2GYBdcIVLW6CI8T42GpAAcksQitrV0XZsAXrdgDgGTcyN0sreIGwIOsaJsgNd
SuN+XAgE+Idihh6H1VtbJ9MWXfQAVFWfe7OczUdHndJvVPzNnS2U8QFdh99Tkmavuiaxlkb6aXBQ
ly674EeHhMWL0JLKb7OAJtqoqn6pWr1LOBpue7Ro9gTii/O4gqVTpQ5gN0vNhRMUHroYoLVq1tKx
CxEEc6mcyE+yowXwjyBgZbgXR8qgHAIsGrahM0knHSNIeD56eV8EVfnY68nwnMcQQwAqvcxtTgex
knPnJXD0Ewas0qvkIB7JWS1jt06cyI/SARhWND6WmlN6iR78doq0u0fzcjyqfV0cdJ4sLwaF65YU
01HlsIfsuVDBfZcsjsTwnWwdzAVWmiYJkI0CAc4ilm0ANSL0gtio7rVakfd9IdteXdn9Lo+C1Ks1
4xOEefsOfF3xO+1hps0ToK9ew3E9NdDNHSdRnwCwwFBSndlwy0qZP5g0Kg5mpyQeEa+8B0n1W2Sp
c9erwIDHEDeDMW60e0zssViXlIeoGnLPDivZrxHRYQmx0mkdydnEWvotz9N4n5F87RKRdRQV4F3B
KFk4ekCZqToL40j5dHwtRxMjuVkmoxyT/EsqSeJzMMbmEX5Zu28ruH9l7fQniXgK06kg3Nh1TXmr
z5W7cgjmJ57U2u3j3HyuY5oYZK7BPT7v6javRulOby3gdThcREQXVrSTQwE6NMta0Ka5sy0agsyw
q3/ZYJrcjCMOfL8CXA3KyLVG9NnnqqqeCZhnV6It4dYyOyp0jAHx9lF5tLsxe4hyEX+6Xt+7UNxD
YR03FQuFIoAvqyplIIZWEr0p+5JQv6pk3xQYbuiEXBjiT20evQsMtRnlfZWyJEhJq6Yy/EDOT+iw
Ji6kld/Xp3FeH3ccWVPB1aDlBMN7+fe/6uOdXuqJKZeG33E/NKr1YmQ99cnsq4V9t3t9rPM6MmMh
w8eAJkCFdR15oshSzxU65G023qV5f5yD7hmW8Uewgz/kqaMUc6tre4YnoAYLaEGnkozaCqCM1Roa
leNkBfAPv+gtcLpqYFBMFUcjoJRURhBggMFNxcdRk7ZDAXD1+ozPO2Wwy2Gzg5dYIEvOWq0mmVUh
t1CE/Zl6btjt88IvxOBa1XGuwKiCgpNQeJYDfY8O3h4PbE8ff13/DWe7iJ+g0Ny0F7PFhbD9/gsL
aQyENDW6X4log9s2IcuNfXpplohHqxqylouNzFr+0OhDysNBNftR1m1yErYk2pMzuFJ8LOoJEshT
PL0M8ltobEVwF9Q3qvnnLVz6BbDd6aJicGqo64PSQz8WEIFmXzEAx6ubaAnqxvuZhBPwxEmIDb3R
8PDP66rRgeHBVuj2qGvV5aAYeJt0efQz9aeixVCGbny4NZyI0ygzwmL9RmOT8720nP46m2oI9jKs
h5EvhzlUO4DT8ug2Du1Jmn1I8G9GYm6NkdJuc8uk86ybtQy9KIzYi9oOba33Q6M6W8o4tI6+1jmf
+qn4kk7mC0Wyzb+voUrybZuIttBaWjXN8kmJUlSeJr+p5X4TdLE4ZGl2C6C4/JV3fRgmw77QgUcx
EBis95OJHUw/+0Sa/D949La81+VfMrVdQ6Y4NH24PqXzG2cZDZ/3patq4X+1Gk0RdO8cyZh82Xmx
M5D7Zrbv6rdKGShOY2w60UNpdnJzw4vj4iTpaFn4vi3afKuLrodEloJfmfyoa3goevPjCA4sNSlO
GN0eD8Ybh+7CtQLqFtCUTAcZfanVDknl2iB1cybfoiiYRvnDrDX/ZQgkbnGvQYgUBM7771aRf5A/
a5M/NNVvWQRHLM3317/W2fO3fKy/hlhtQBl+W5ghUOGn7TelUNy8OI0FLFdjd32cS6tFQIfMoIbm
CG3B91OJuEgSuAST/6c4Feq5O1I4vPG+Xtp6eGEu+m5cSoQmq28CJRcOfA5EXTTQCd1JA7VTj3DM
isRp8GXH4BYeVZndT6Mav5Zwp3bIqn+/PtULGxGI1GJECmKMg7D6EbmEkAL0FK4OsnLLTFwbtQcV
ZLOmNF6f3sLvXByOURR0ppCJX2Muk4Zq20Lz8JHD2WolCPrGzagqN91nvbxhOrogcVYXCZw4HnMD
9e3z19wSmmkp5Tj44yh/Uo1wB81PoEkAhZ1kLoFvXWxiM/uhzLekfy+OjIIWDzhdcXl9qQy6VolA
UYCUAoUaOguNDSQOikOgPSj9c4PUCsLA2+sf8ixcA+ECtsdiz6LxQgS12rM9Fp29YkN4UEvkFqb8
ycwrLyrrTWm3pjsRwWxzVb2FiL40rIGvFQZPoEzZRu+H1ZsGIoRwRt/AoQsyD/aZUPhVMi0FOb59
Wd34qBeeOky0OJt067kN1vuVDgesVMS0/YIszHYi9AuoNLa3QsELN4AOhnIRLgTcAKb7/bTYofTn
1Wb0Z93ajLNxUlJxuP7BLg/B9QJM3iQKWl8y6A9bqehHP63K7nmyKT2azRi+XB/l0vexyHcsUP8G
z9tqlNwJhGFI5eizY+iZ3RlQPursWHWd1xl3Y/92fbgLNzQyjP8bbvk5fwVB0LT6Cf/00Vciev7j
L1v9iKbPbr4lXbms//psW6oKHonERDmzmOrkyolCoxh9aiEfjKDijpzQt9E/WY3iYuHuOb31lANL
8a7P7+KlzXYHYosQ1YKzfT/BEpYisOBk8uMSElMgUTqAmGw0lHZ+1s5rSYISat917cZmubTt0ffW
KHKT+53FzJLkGG0TK6Nvzq/wTSlC/a6knzfmttz1q0U1gI4iEMVmQcltNTdTjml4IUPph/LJ4IJU
mxhh71MXmJCRIZqhRlrcQb+K1N/ScABBcX38CwcCoezlvkS+jTku//7X3tGHUmRaLKt+XWAcQpUw
jG/hxi8sI66qKkeBM0eut7ok416n1h4rs+8IUpt66pTXGigDUvaKceOiupTmgIxfgi4VkKP659//
ms5UNsWslPLstzQVlfgNV5xZindR+UmPfqKqQGEf8WfQN/qNBO/CkX83sPp+HRMj1cLR6GZfJOGL
ZFrbCHuDwW/VZjPHd112I+67dCQYDzMb8Liopq2RiWg/a4QuzexXavjdTOXvlVptKbdTH43wNU+K
PeIOP3B9Qhuapvw/bxqsL7gKMIZHJ95Z4d37Io2nCG1tnyifwta2tX//hwEI0ygMkJVQFXi/mmET
N4k9dJOfh9KnbkT7Bd0u40YsuPyR1ckDUfn/g6yVRNteTmRnqEkHAgYgmftQpHAZJOfnGFE0leU3
tAFgWNi3yDaXDsRSadCRYwGQu37nSnNq0zb6E1GT0mV29DVTmydF3PIJvzGOsfpMNhpB+owQj28Q
i41q+xTSHXGN6B+NxpYkHNsI4i4AfGgT/kHs/3XonFBYYY0utA+X0V3o2Uayv74fLrxwvDkUaHRi
yoVb834/SPS6yiYxyUF4AIoBbhL816A6Dqr4D1t7KfVREdIR714/NVYvobjfjDMSLPRb5RZRHdt4
/ffZkFGBq1zsds/CAzsLgjhUQtlHDGTrJOIuCWDGOsrWTv49p1oA+zwwZDwOL/f7dQMJROgqTUiD
CrvfK5maI2xgyTd4EJe+DoulGDIVtHNsuZnTiQlmY/YnDZRKWHuZZW278s5sb1zvlzb0H3KJTQhy
ruuvNoWhR0Mw+vQP3D79VtBOLPK761/nxiDrUwPYqdG6ahmkDL2q/gxr1bVvhboXB+HJXQpXyEOu
I8TUmZEBQVeHvF14ufSbsdy6fbk+kwtvu8VCUfBbsuqzCpVKKpZQERx9G0TSsZkrdR+E3Y2r+kJy
+W6Q1RbD6AzlTozv/Bwlnax+K+hwVNobX8Yp/8tQdBMW+g+J1TqQGPQ+d2YLjGEC/8xVZXH/x5O7
nB+rxHwVAK7+w/rh40DOQ00YW9X3p6fKhC7SWqdMZWBvphyGSrtx2ygX9wEtBUWX4dfwlr4fAtMQ
Ou46U8Llp+EpeBxMhNSy5jPGC+190NU01Kghka7nWCV18FTwcNfcHLm5fYeGYBn1sMfzWxzDS9EM
/D781YnXuHC19z+rLzMF7TtqMVUuvudK/GhUXeRJVht7LRgr18nlfl8X+Y26yKUN+/ewq700hdVA
tBFNvjAGD3TC9nbp8eIQS62YL0qV8U9c9ddbZTkxrpjAbZkZrO+ipV9dTEiIjH1j3suT0txLfew8
AYADcRnTJhsLKd8meVofaqeuUJspa0/q9OTt+l67tBFgJVFJhtoJQ2e14sif9ejPsxEUkCIpcqWB
9Fo2w439dummhjKKGxvEbTSqV6PUNnCv3uFuy0ZlU8ztkQS7aQFFWjdiq1sDrb5kaBdFi1wcqeJE
+08uUaqsT2M+QjBx9M/Xl+7SZoWTRuRBxE+3exXmDHE4c89RAy0k6VEdJgSupb0e4xeoUErLhuSz
LMdfr495qfHAQ7mYLWPyCEViNajsTIkqJuKEFFG9EhhvQz/XGVHqSj9Z2b1WEvpzTpJjn8mHqlU3
18e/tI252TEb5wGhmr36kHE61rHZqfQ4hIoGEXJ09gQ44voglxaWdxbgn0ZvVbVX95+dxFaJyxUA
JxQ795okzQ9aHQZeoLXkGmlmbRN9SF8alGxuTO/iyLyOxBMw/ux1LU/LwI2z5mRTzd2iTCEobMzq
xxhBbcf0FetGAHPh8EEV4hWmMaCT0qw+pt6ayFCgw+cDr/Nm8RO8XRt9ur6YF7IN2otEfTo3D+Lz
y2/46+Jp5T5rAr1XfT1LrU2HxVKA4JM0dPfaaNwJo029RZgCQHb65frIF84iRCEonJaDM8RZF05L
AyWxxkj2M7mLXQirB4Q7Ai9y5ldTy/89UqfuiwY8hRN9WdL309QHB2Im3WS/a8wP0FNfFqSxK+XJ
abJv9ZEu7JJ3Yy3//teSSg3Id3VMiaP7r1n2VREYt2yo2tOPy6FdXV/F8zhnsSBeJPYNCqBnCgmK
ijBOJBLrZMTgP8Jj6HyJweejorkZE//6WBe6xRTqaYYsLCzS+/UqOtVkAoZHhBDUUySg1cynLkR3
CyNZ41AhyGm2P5UFUi7dK+BtlfHj9R9wfiDej79aWQdSM6hChEMk57UG8i3iY5crN1b04iDUlZdK
AkX0dQO1d4ainlMmqcQf6g7Uau6m1vP1ifxBD7xP8pfGG5A1mgLorqzRBeVMSTHhHj2Rv9Y70eeI
+46hZrxEXZx8ZpVBBZf5B2dq2k9dpWrcZlUcuVKmBOi0VvATWqe5H1VLPA0JFTQgmkn8uZM6e48u
cnevx1HoY+2UH3DOy/dGKNJ9pdFnkSfqauDn1RaL2q5BlKGYxuNIPf8uJPByG6p+h6lvs299HYfP
uaqNSDPayud0HqXP4WTIO0Q5Kr+PIC12Au2ywMwiNPRm5DoTJfWsHP77kHZKsee8oahcztVTAgQU
1IauvY6J89KW7e94kFRXiuQMIOEct/OOiD06iGkKUc6153sx2d0BDdmYin5fm79HGhq/MhUN5etf
4tL5IQWx6dE7Dq4+q4uhLPkdYxeaJ1ke0PG5m+tfVY4JbHAMgTZeH+v8dVziu/+Ntdq+Y93qWSgY
a+rRB6STbao3nsbzO1UzocQD1l0KH+eOurYuVVHomCcFte9nZBphuxi19HHOtOHJ6OXsRutaVbnL
3u9jHSb1gt+guUWvafUWB10X9nMmCmrEdf08VNNBsQEUb9E7nSH72ciPKcWbLVfpdpjT5slqoRwi
RBK5+KfLIBrL5tjYjfNSsnXtrW1m9W4SekGB2bY8De2JbwbtjOeFKeCVaLj/842im+Q3dAUXUq65
/vzIBko62MTkZMm1N1PCb0xURo0bm+z8wy+jEJfx/Fy4pAsRlWqCZ8FJ6u8VJ/KG+dY2Pr+0GMGx
8B2iznUO0IrCcBqxhk5PGopvhgWGHRDqMP7+1w2MohLtfGCUhHdnq0V+i1bNOOcntcgeLbC94BSu
j3D+dkLqdXhjKPzjG77eTzFuAbGjoS2kqE3y2Mt29FGW+uiYGqZ40IN+OGiSbLljNNyCuJ1/o2Vk
EAumqVLeNVaHE1l56A2JaE7okXhme+id8J+PP0mkTFWcRAea+fph0UJFx+KvbE6TeJIQv9VuTmEJ
CN+fRkM1CYxlLNAxZl0HcwrSNGlohwjgMdY2LAbDCwRsM0/Ocsu5C+cu/jhYNElNp9ARqYar7Dlt
X6sg+KcYLbnRkL6VgSO8Vg6EV07GK0uu4N4QAuMvIrPbSZRuntNetTfIndq72skkwO4TYnEZdLFR
U1/CoTWe7MCQ7hLEcEMX2vv8OiKUhVlLqYZ3DSiDCqYs+jIyHgf3g1oPrzkiqO5gov3qFo2EGHkj
5GlTiMq61aG4sMPoLMH056akhLCGZiV5C025EMpJyGl+lBMdMF/X98/w3pRtb2YaBLomx2nPGEv5
DiCneUwQ7tw1ZagS2EzGgzE77U4kikY6PoktxMLwY2ha8a6qW+xJrx+I8xudOAFkO8mGrFE0XWVU
RTLVYY/M58nQ+mnTarX2pOrxtOdkFA8YpdTajQEvnAN6moCDCEp0EC+rhCAlEgjDmUZUFWnPytR+
mKXixit1oR1GTrMkcApp4gUS/2y2QY0K9CmqYKlmsj7+QGjV2A8JZpRLgHlvIKJ2B+gFpq2OMYeB
Zc2GwmR965ecv18UNnTYQmwEiNfr+6bOhklUitWfInT7d0IL6lcta5FAdsoq/aClkfpxrswf0xSU
uz4H3R9VeJrCC8klt3SCW+6pl1aGl5TSuEWkwEdYrb7cWhJNZGk4JXrabaCzZdvC7qm7CMj/hEcc
CtUBDWpHTvcChoeec9sYbhjwsP77RqB3gqaXxsvIbb962hO8FCcoSeNpKp4WQJDUf7++tc/frAXV
+v8DWMu3+StPMid+upoW48mWv+axb0b7ovxwfYjz7HbBXwP8sZzlC6+v3ChoZ0eBVHESqP/r8Bpz
1A/yTi5+1qYT/jAb9FtF5czeiCT4jDjU9O/ZxCIhwekFVLVAC1erqM1DFMWthirLAN7GgUanLJp7
M62V61O9sHUA8mKBssR+SyFt9YDRrG/LWYvbk6N+UuatEd0346uKNVa0t9NmU5v7uD1meX5j3PP7
4v2wqwlKk9nljcGwiWbMhzwyjeOUI/h2fXbn16CpoClHRAxoEfHD5d//2it5KMZZwJE+TalUe2kl
9V7cF/mrlKfDLg0gfF4f78KsCNj4aoDPEbj5E/f+NV4sqqFpzOUlnV5y/bNufLv+98/TjiUg/N/f
X13rba8kRa5LymnIYtkfRNs8KjTD0AaRew1ORaTGKAHK9Y3w6vzILRVJUPU2zQquvdWwdlZIpVYX
8ymV0YkosvRQqGiNY7Hwen1+FwdCb5BygQ7IdI2aTNVMcpJ0mk+2qOAjqfd9CBE4mW5aWl9YSNII
MjfAU8S+6/exMwgnAtEwo3jc2vNrQwlJjYtHHW4UQlrXZ3UeO9DuRSyAVi8ZA+Hi+10YBVEzLIQj
3wQpH2q/jeB5bL+Y3SGGLoagyT8frXfDGer74Ub0fgF+BqUvGYfBRkZ5/H59Pue7/P0Aq+2QmErd
qgrZ/NQn+6bdwYX/53NLzEL0AoCbTtLZPoCJBssrL2OwxoOMGkcExV8b3LCydoGOeP8/z+fdaKsr
UMfNpkG2IvZjE4EZO3mKjJtR/PnOBnm1JD8axrLoKq4KBl0ByrFGSdCXLRmQ7FFUWOfdkkW7OMiS
A3HpAXNeqxzJ6NVhmtvHPlkrcMDpSSmlJ6qj9Y0Fu7ChF+TCAtLG1PiswlzEUwMoVomB6O3H5D7M
DrgD4E1F+WUjbpWzbw22QktEda91ViPz0utv1PBkJPAxxaB0JHu68SvASOr6bri8iP+b3Or4VHCI
cW1jcimiCwF6cnQkUaa5UaS/cIZYQt5djdeXpG61H3LkVELu+tjPTJG+YlIjjhZ+Qa/X53JpFATr
HJryMh7Aa0D9rAWLS1ic+LkqP6v5W5upn66PcH6RAtoC+bMIoKFmuH4arD6ux7xntUT7sS3uEQuF
jKy6JpZWAHv/w777e7Dl0/31vCLDZg1ItMZ+IL2MuFokI0aQhZtXyQbnSFi6N+pUl7YCATV4AxpG
56+EhWUXYjVZ5M9oBGj0hbCecGftFh7o0hoSpxB/mQAcaBS9n9YwhWTffRT5ib13nKMif9CUYS+p
qFokP69/rguHieQVZhrFvgval2UyDlGgTaFfVIYbBcMOpaGjPDavSoXZjCYf8lTc0ik+X8UFZb24
0C/QDSzc309PHWNbMnWp8yvFxAlzrFF/7z+Gan7ja50He4xDPwOIiCKrZ2QI7IXMgcp275eYED3R
ne03pEz4VI6lhSdpP9wY7wJqcRmQRJC2Isi3tSqkMcu9LEbY+DFFrQDriwjQU/sjxiuoOolw3Ert
7LXKP8eYhBBA5WXqEaDt1j2ArIPuqmP05hfWfCfK4oRdw/b6LrmQFCxjwKDiCYZAtUYs4hZnxVM8
ojNQ9G4I/x3lI6W6KxFQwN/M6xB3iHHOGXGq1HPpxgX8p3r6vh61iMvzH5JsOlRrHoJj622NEXvr
wzp4HONokwp7o5jFDufWo4k4oevAGK41bTsV6LiEomtdM5ewPwVZWVW/qhg/L1Pe1HV/4/hc2srI
jpIdLsWgM/qahNtkORt1C7xZk7zcSIz7KLJpfwTiHz3bKY6zCNwGEDmJHM/KfomtZQ39tMZPtE0Z
pW6H5Zay6W/JZZ6/EMswC2hrqapA43l/OCO7yxBFUhs/N8cDQJkPipTdeOqW8Hb9OSlD8UDIXNBn
hsgISSmUztTODwxk0aNfI94dc/yt1K19LT8rmY/A0o2H4tKs/h5yFdGhquzgMKN0vlYp4CWUj7nW
/Ydj+NcQ5qrLXgWdHpgJswqLX7n2o1L/y98HsslOA69FqPD+w7RswEaX097v0e9LsnRT3NKDPX8L
QIItTRjwQ2hPr58dpRGWHtVaR1oS3+W67LaiI6LrH/IseI205FuqaJsbF8t5qZkxgb2akIbRMl1X
VuJQNyPc1Rgz3Tvjlyx6Au+HGY8OPCncxu1bWos7XeyvD3vp2MIs0oHCku/xPKzWctFP02a2gyo+
4dmCt83oVtMNOOfF5+DvUVaBo21rnTIpMvvcnrJveH7qhzwIjY91LaSn/+PsvHbkRpZu/UQE6M0t
y7Ytdks9UuuGkKX3nk//f9TB2apiEUVIwMbsATRQVCYjIyMjVqyVjRIobOgb7WD03wOr8k8yeoIr
v2HpCpzCEqO8NIiZ9LhcqKFFgSRYQ+PAAQnf3i4xo4Mu3ynlCmBoyXVMRRchhp7oYecgJQW+if/n
OqKZ3DddfKhk66RH9Inz4dnT5JPfrMXD6afPogi9CfqTwJQYnrkqcY6ZW8YwsjiRAZdS+xKWdw36
v2Ljwo66Vj5fcJiJk50qBIkEUXa2j1UOMyMio4VjZequy9uDKPePaa7+fZiiVgt0nvIAxZV5AlGY
ZePmzVA4LXQPaFaG/fG24y/5JIkC5AvWxEZwhfOofG/SOMoLRwpfY/DMdCfQ5HxGrhzd2qfCjxEg
eEf3deWcy1MJYP610KMn2IMFnbKIS0d0I3NQYqusnKCl4i2ntg5YrnDDnd9/Kt2H0TtI7udW/+Ii
jSmidQwxkBR+MNu3EZlEiQdXXBmbTv3Vxz3qpaWdF09qu4JLWfrIZ79xzhThx0qS6yAlnSb+RKlB
KUK7Et9uf4A1G7OYYNCU9kulrhhWfZGzL4lSo1m4clMsHEYKCwzuk/mqDJhMf372KhIYRG2bIqwc
aOC6Z6QihROiewrqSjCgobynbJFbeBtg0vsX7zq3PPvKMqJcml4HlWMkMNSoRzV/ht9o58eyPcnA
1/sod0b/8+0tXYhxE7MHDQYw8xp1tcvldmjace3KuQP55SYovlSKbvfCvg1+3LaztK08JyRjQkkx
QDH7dAIon7JyCTjw6dua9GqisQ1NT/mfn90Fa99wKbqdG5stSh0C1O4ajEn5i5W8D8XRq35UsAeo
2ko2Nv1Ns5NJ8OT5R0AAdDgHY0FuJRqwXjGhF3wqoEdHCPL2vkkL+Z4CUQ7JHuACkwzj8gOZEizF
SaXzDkPZYB+o5YfCrT4pfvHct8bGCFq7aspHdxBg0gseUK76MfB+QhbJpuV7DCNrg4TBfZCUP3JV
d4AAvdz+gUs7AHn3dIvwKOXldvn7oB9COxohWseAfnACJ9fRyhYsfE14PJjpABzEcOk8qUZxGMXl
UmgZtYQzb9CKD2aTHAv0kwwYubZD1W9vL2nhTEzEIVQYAfRNWgWXS6pkkBVWG3SOWzJKVDXjt84s
jE1QRnd91f36e2MMy4G4hlhtwgxdGlOUvDYTdPwc+GRPhp+8NCEotDF+7bO1h+jSusgVDagNGATA
ly5NhZVgVvqYtE6ohp/RSd/WYfzR7E2obZV/CGaoI9DVZdifHHGucWExPAo9UdcxlQUNnth0T71Y
PEmKdyyAJt1xc+5bKXrWQlQh42TFJxfuCYbnJnJ6sg1mMyaPOovhgCDEMumGzqmgAM78r6J6csMV
DMPSZnI/gPaBBY7X5Syg5SNTKBawGLLg8A62NKgpoq9d1H60qKPddpGlAgIBGi+ZqLKuSRrgphUB
eBWiMxpF8rmzEncbq4Z38CD4s5EST3e8yob7eoz0bcfYyDZJy+Kl7C1p5WQsHPZJI4sWPQAauoCz
jU1hEwEBC7RcGsi/rdpOyt3KWhcuigsTs3jnQ55mgH4endarNvXwSUyUvQGWZZIa9fdMsIKIeYUR
fj8R4RUKHPjVBo1rW9QOXtsf0tjJRH3lRy18a8D0RHgEFUyQorNlG2aaqUiucXDk7DExsmOtfy6g
+K76+L/by19YPa1qcBnQD4D7MKYPcOa5AAD0sI8FQo8HZ27NtFS5UYInM3tAl2Yb9SutyIXLhcYx
40swBloape1LczW8eswowA7g9ZIAr49iHCMfZWF5hN8ZYIoA2nVIvAdvhPJ0jAp/5RBdH1Tgilwe
DBEAmgL7cWlfULW6S9qsdeC6fuxbxlvwdOQQzFUis2vPBXwA2RRNeYBZ0rxD0MJ2WTaWUjshtGWD
9pJrH+Pql9Z9ToajCMuwVxcwIUebHN7MZii3g1vu4r+vQtAjpTZAm4Ljc1VTJb1PhYlX4iQUnW2a
xUbXVkbNFzaUqW8GFfTfn3T+roPLpeqbpjZOcg4Ja1Pu0kx+1eL0r+MAz1RuYgaUeRhfNXzFrrHU
PC6MU6JpGylhqrOvV4Le9UmAFgmcLi9HBj0Yxr50DbjykcxxfesEsP5pUIUIUXKUGXRB/x6YzbG0
hDugfCtGF7zkwujs+FEKFrOqjKxTXwCJFkS0tg+3D/h1KGFakEKsPHV5gDzNrnszEEQ3hXbx5Kdp
aaeetk2y1KlqZaIAXklOF23Bsfhb2mkK2pdbKOlBrCpVJ5w061vVvGvKh1Z+F4KVwv3Cnk2USf/f
ynzgX2YupqsSrIyIsehwZYv53e09W7LAwAitHIpdZMGT058FxSqu80ppc/cU+xlS5OKTl0kfb5uY
IvhlHg8MEbiXCbye1p4++/AQNxdy6lvWqYjoNyCpuUl0aaehomLIHgzJVbJSll/6NgZYGguXQmBp
Hnmhg4CmVGJNkqBuqg7Jc/hDldQp/JXPs7iyP4Z+1zTONm9M+rhpewwJwavcvfhZtWVEC7Zj6yS4
a6DCBWP0r4EGERdoUM0vysZFS0yAHvukmG9hcSwA6Pn+5xANEC37+4M0gewJQ+iSAuqaO0VhCl74
e+ZGQdgj+Z6k2T1kSxbUt7ddY6HqM2GhaUlZv/n85qmsbNRKbOadfuqhOYKKN3yI/PS+0fWtH/Xf
+q4TGZpS3mRUbzo93f2D9an4yCN9IlmaM4xqHQRkpstsUSmnu6g/aOj5iY443GdFjrp2brfN0V1D
jCx8R8YH/xidgvOZ0/Dk7QXIdI1T3wwbMWo2NbeynyN5Lan8+8rhWzjfAM153cJaBfnS1QNPL11f
gnIPFz3pwpciWENYLC0HcMA05wODJ92Zy+WkaW9mdNcEUHm6nbtvmtfZmtbvpTjdR1Gxv/3Jpr9t
FktwyD/WpqN/tnlR6JowK5vCyZMlprM9pHe86KG0/n5sgkqKDH0OrW4ZOpTZVZKkcJPEQLxPeTne
NXn1GNBTj+K1jHzh6wCCmfrb9GevsRXiWCCElJnmCWTjXZnluyTxV7KW6zQUAgpQAcw0TO2M+Qkb
JZiHW792T5YqbCz1LddfMn2vWI4bf3Gr52pc62gtOARylcR6hKPp/c5fwly7CDXXkuf0JdIPTW3a
hd8fUVcUlHxqaIwrHr7gEhM6ZZrZmP5/jrId3ATqK/QEoBZDc0Ef8m3gtjuxVquVa2Vh9pgKO24B
7Sn4kauMXh6RdTAq0A9Z7+0rI39kOv3YoEWSmPJjnBqItSTalmo9UgFkw76EwgsA+lUg7JSezQ7B
+e+YXztIVTTK2LqeA5d+dYKbX0MYRJFfLAuy9xxlgx1ZbP6g9lwWZq19jj29fhgBI9t5Ocg/xMJc
CaRLPna2Mb/f2GenspiG4wyE1h0gMXsRats6/gjE2/NQKAD7hOxSN65cvQu1u6ndwaMNBmWQd/PG
R1aoSHjqie9YZi2AnPhCj8k2pOJDT6PYVvO2Ohhdlm8ks/D2TWTltpwFTBk3TWsXZdJvxSovtoHX
BFtSFnUbhkH8wEul3Fvq3xeCp9/KVAySpHA0zvPtGh20IQcn7WRm96LF3SsTgSdPi7aWla/kpYun
4czUFHHOPoXUenok1KHvFIZCbPzq88KH1f12FF5IsJi/YfJ/IriZOBgvjehIAomJKbmnTn+o4oGJ
THcThS+xutaQX4ol9F+BS1EUgRNjtprURctINl33pLlPgnXXSeEWnWVmtU+uukbuuGiLBVEM5REB
fvhyUYHSi2lbqgKL8p8sn9pv/pLXA4MSaAivTeks7uCESJzKHmC+ZzuYF7FocVKFEzinXR4mu1x1
P/mZ8KPzisM/fCyufhNkNLiteYYftAUqiKronhIY7hTvUa4GREIeY/outw0tud5ECg+AioL1VaqR
q3WnWm3nnkbBv8uT8Ilh2mM1eCt1jYWKHVyEZ3ZmH6prqE26VuOejN766EfB1y6gNN7I1k5Jxich
kDcZo1dZpexrUTzUSvL59jqXHIX9NBjuZFevuO89TYhTBhS4USNITPLOFnKIT4W3GO3K9MNtW+Y1
DIHFnhmbLTbT+zqTB909eSnDaTGCkUR44wcijc294rbBochrfaMUgbgRFAnxHVQdkWErkxA5yGqw
5bZGjYUC0c4Y5OxH4BufBHRBTFcnUI/Vo6sjBm8NsfyoSXW8LXll7OtYQB9dpLeZUe/eCFwftjbW
1jbhWmHGJPVe9Shy7/KqtB4S5KM2FlIrNl0/a5NGlXssRbfhLlTdZx963407SNaD5SVf86gvH8am
rrdjPYaHrkcsLuqj7q5I1ewZjZdq56YICpqJ7j6VUfyrb4J9EzQNevVdUm7EUG+fhbrKN2U0GDat
fBeG/Kq+kxuexpQw1QGxrPghHK0WnoVB2WQufMmeHnoIaXrJMWqDz4NQ+1tGWfnB+viNG7RE0w/J
Dhdyq/04qpbdVp1/UMcklzZK3/1C+aXb3v6sV0eFphOVOTCGhM/rAozismlNjVFTcLr2C0iwpFnx
nCk0XiQJkwmmz6ZOwXSBzSJMHTLKp1iucBIDv7FHFCYFs1yxIV2Fsd9GptkfyEkJZdNRObttRreS
KSCEZCI9c0cMuKd7nsvuvQlRz370Ov8rexfbZl3nmywJh30qyuWBMdRwo0l58F3Ma2mrBGhpaGMU
DbZQWGs87lendfYT58+tNpXTsoo9p7WK7/Se613RDC+GID2NRblB8XvlAl7e9z9bMtt3XezdUYoC
zzECf6ea/ibovt92nsUVaTzNeTVr1xw0co7eV+4LwknXPw2WuKmTB03ytmP+Ck7ptqnFxUAoMjXs
p8Gk2WK8Tg0ShGU8xw2HtzhRPzC5t79tYvEo/DExL1NDBalojc5zQfMfrfQ/Qd/Ewb9s2JmJ2WMO
it4y7DIRFzDBfFc/GkS9DRCjwedANf72EpzcjfQBWhvylqvnllHrkLzUlYe0EUCR9F4eftXur9tb
tugAZzamr3Z26nLaI5qSNfBf9MI2GVpb6r5lZW5X7QP6wP+yoKnLyIOHQDJ/CctGHJgGIwAOk8Fb
T/7SJfK+EN1/sCLxsOLlCBJHNpXLJY2w36pTyDqVCaJXovqtCvqvYu/f3d65JWfDi5k4meaCSIgu
zbRkx3LeU6xo8zbcDEJzlHo0fHJtbdeWAiMEsZA3EYIBRs4CY94hyRc0nNF2sJ7RBjkiIn8PeetW
7NTNP6yJMR0ulInhaP7AJ0oADXJ1Ar30rvs/XOOIatQ/mKC2PvVHZZWhncttKwpJ7QEHCacqD/27
gVnFg44k4CGtirWnxRSOZ9eWDJSUW4LbkSfbzBFikzHSOqNdLzXDh8hKNLvJvM9jGnwgTvwsR/Ly
3pTW5qoWrYKOp4MECuTqZY+YnThqUS2doNvbeeIhTHtbK/4L3V0xPoxgmm/v58IBZjgS6mlK4jTR
529XzXQ9oc0s8eRmv7zUsMvAtTtYBRXjoQB3edvY5NNXOwq4Y+onMQA+93lXHJhgDVPpFKWd+2Ao
vAKGoI33pQSMTEVmdkiNSclRD2w1ROz7tvWFE0dxdXpPsa/XpWQQ1GUXeaF0aqV6I8qfy/LV9YWV
JV6XkXkPkI1z6/LCpso1c1AvzH0rqCTpZMov/ijbTXcvZ6LttfvQ2HouSrpHK/p2e2W/vX62saA8
6SiT+TAPo0xLPwvDtUvuH8eFdlKzqNgxYM3MiCL4u6CoxWMiVsoW7qa3aEzK1jbKsTq0dZ1uxrGu
fpql2W/1IJOerdwvbSs3GjsS9fogl3753ipV/SFFA91WiiF66orasyNVkF/lAilEySOfE4cERy36
4KUc9Pd+KJJjb/TyRhSbdk/WnmwMcEPxNouDbKeXor8XRpRQq2JQoCKzoIrveXWc3FFADb2E2KKQ
8rW+z4Lj0XuZ5D7A+8DgNbum6sIfGe9vzVOMcDyvB0n5iUJ1X5zyHMrz4h2Y2u0vcl2gg1rg3OLs
i8SyIGRVhiiiG1vIEZkbI6TR5Aa72spsN3mQh73Cm02WvvXJrtH//nIBvjFNR5ELX3PL9oXh5bIQ
m6di0i4s9Ac3qD52ZrByopacXYW8C2g6oGagODNn98sBMTqBTndUoPKNvG1RQTRFwBIyW/e/ytF9
qmo2kIbbu7twki/MziJzMAZC0IyFeUq87LsyRN/aPtj1yT8kULyJCLgsEJbkebgyAprT+SAbJzA7
di6/tsHH2FyDMy9cz3Q7gZuAe1ugcRQ5ZYbf04NRW2WXDkhSjvImT75Wwe72pqmLlpgOAnzKRXzF
KKdlSpOGomec6OPW+z6E9Ckfx/ZNSSywEnpQfjbUQNi7EmRcdR90e41BzmOIEvBhgODRs1kA0BxB
UO67IC3uoPnNN42CnGqu+dE9+ojpvY7IOwUIVd6MIPXfNT3rN3qRI5RYc+CavtL3YWFqIW/6LvXs
TAvL17od9Z8hUrQPvRabqMtq0b5CTNgh19PA5bnmox8IsKeZQbkPM6N/lsYwuBssVCf7qgmea5SP
ec5JmZ1XuvAUlo254nALlzJB9c/WTX9+Fl/VsRRGQeAjFd0bgxZq9VjqYIWr+3x86ZL97Q+1+J3g
LsPpgJxSvrk0lkV9pxN29VMbMjGWHJPsKwu0O+n1tp0p6M0uDcAJVPy4i6mRzdNpOhhlGFaqfhoR
jfalL9bf81UQBCe1O6qm/O+K8K2TA44Wupangjk/PXr2hDWat4X0hUFCRnVhnkfPa57ctiXK51Rr
3RPTkZu8bX8QDO+yyrQVn9ulzOuVb7Nmb+YIdZuITYWg8EmIm2elVA+p1xw9mQIS9NpZXa+1FqZI
Nv9G5+ubvRJK1/IUoRzck1vn5Wbkbfzi+sZPVLLRiB1Kax+UMUTBkpdtRaP81QrpOxMY3nE0Bpgj
YaZ8u+0zS5HXINoTPQiKuM2lb4ZiWGl9TwtPs06d8LNtgHP9fYYPBu+Picltz86ajwqdkYiYqK0n
RXqN69fMXJn4WfL8qWI61RLo2cy9Rg0DU7eKwD0FffElFCCYMI3geHunlgpS8C4BkmDin72aD2Qy
+F2NqW65pxZqQCY+GXQ9bhiP9+HkC9Gmzu6rGF8NwoMLlWM+WHe6UO8aw/0Ux+rh9o9ZXDB1mt9v
WhCzMzfqUkVslSymsuhLsH6F8acKVd7bNpZcY0I2MwJLF+yKxkWoy8JTU5mjoU1wXIQ7i0bt7REJ
rn8wBFCIRzoVb55nMwep+9xEbRgHMZKnRlL2UhQ/66O/ctRh3l44fMxe/s/QLLsxVFHyumqkut4q
wUMBw/xeNoP4EHfuJ97u416kLBsKpfKEMGqxHwfFvaubNt+NrqbvU78qd9Boof4itYXd5JFkM4P8
XaHyfIihGrtPR6PZ1i5Vb0F2kx04GOamkj47oHSCWBpgeGzluvWudZnBVLGVbP0qo2xNPnGIDTHY
5QPyeGUdl9tCDqpNXEgM9seUwlOrbR/ioA/urNrqM7s01cI23EzfGsNYbtpg0PZpnqX3tadYezUY
UXUv+hgsoZbaQh/DwQb28BBlRGwvrLqj6IeGTRNufDMHg4sb0d1DXwbaMZSgSUWa3LC7qhZfVYNq
xkh5Va8i5orF4Vl0PYbptPEt4b96rlor3Y3GOB6qRH039PjbGKnGXu4FHUqM8FEVE+SWo3YnFEpy
ClKzOHRdH2+UokvtPlcYuBy99jEYQgG4ajxsYpM5SLPxhlexIPfIYf3clHnobnVj5A+oiOwgdmm2
8PVlb1rql9sGdaBto2fxoWwydQNLT78BUlI/C4GiH5i513eNyXwV4PV+G5SahU5k/tGKTNj5Rhx/
l/Vlgth43aDP5Ba0Iaqc6o0XeE9GlAfbIuhHuwc4YsfK+LMYjHFTNpK46zK5AJpS1nYakT7RaGye
2zQTd2oPp98wiVrLido+VF0ggUtrWn6k+wVlBfnNDVvp3iqNztpAytR+rVNP0rYpAutbjblTq45g
8STB3DMl+itp294GrZ/88hrhq9yV6dMYk77VVhq8NoPAxFbTdRt6mcYmU2txAz45+ozCtS/dd+6H
PjUtxxcQkRu12uW3DsYDcsTN1kPhZeNZNE22WTNqj1EaJE+JL46btskt5FXzeiunSf7my0bhjCZa
5JMrpXc9p8YWu17k4ROQpElhbhsIQtP1QG54LwYiUIUyelfj+pdRlsmz2TTKhnqW/EstPHOvJp53
QDqre7RCxdw2pZrvezXLt3GNYhUQ+eoUF3XIKfLyfVpU7X0A3RLD7mOV7nSE8rYGqcFDpcEvSBGR
hfZJsI3F+GdXus2h7fzgRQgRL4NvxnuT9U6aaNtb6tkeXIx3RhYNhyQvCxtaSf9eCgXrKIu1tjFG
32daVTIPWSX120zq2l2RlyoNaASEx7Tz7wKlyg/t+KtFnd7HbyvKjlsFUO1K2WEpL6GKCJUd2Q7D
H7MAL3at0elZ5p4yPZu4PZrCrlIfpnTxV+bWj8iy/7gdhJdi49QGB1DODMbVRFQP7qP0GPU6Fb11
VAoAJ1lfHbPSJSrIazCTpesLnStgNcCpVdK8y4jflKGchgFN/kRtdnIpvVRMX67s4IKN3zRTILbp
JKIMeGlDEKUxT8wxdIKksjuDSsjw8faWLXwj+PE0IFAwe9Ddn+VOuVeifh0wNJlr1n1g/QeqMBz7
TW1Qk6m//4MtHpVQlkyMF/NOe28KpqkPWei0sQHd5p5/IoewJw/fpvnKRbm4rjNbk6ucJWxBquh5
R+x2FCBjMGuHn8dWpLtR6/EGzkHNzkP10+3lLeQaE5M9JYcp0bgqNAvi4Cn1EIaOnwYH0X0cguw+
cN9vG1lwceZ9wHxwrCbKktn1L1uBEpJAhsyHwYJL8K/F75Lb7VxrZTB8zdDM9cw2MM04x/UU6Ydp
fk4F1XbLj1q20g5c+E4X65n5H8NCUhqkIh4+fsloYefw8iTMYmjeSyV//Ye9o2wOpJYW1BUAQxsS
PfUZmXTQiBgAvSeh/xF2BP+1qAI4RpR8TWh5wSMQMNRJtH9TjCizjyU2MBfDoxs6newCmwqfQ1O8
Q3pr5eWwZmaKIme+LqksCjZ49pBBpbygpao+VtbKgVoqHrIY4jkAv4mXbJbhZhBj1zCXhs6QSzH3
GtOeckAxLdbG4anJlHbDNRgBWE/UZBM2ibhVeyvcJl6UreTaiz6DqBuRhHqmOVcP67pIkMOO9fbV
SxI9yc2rGzlKcAfp8YqlhfgLMPSPpVkUKRNBH72yDpGIZGLCVdVoE3HP33bL6aKYPacxQg9gYlSy
KOxdfr6hFRq3gg/SSWKyrn7jC9/Gxt1NQK7Ka+0m+VGt6a8teMzUEWD7pu9Jp+XSJFy7tdTFgu/o
rnoP0/KHvuO9qZVrX2rRDnz3jK5NLKzGbP9kJWaSRoXbVazKbWX+rEmS1yY01mxM3nLm/UnYGukY
c4PVfWmrLQQFQc6TdqXoMf3S2UeiVD8FDo1qDWoll1Y8w1e92FUCR9NGOia/orrYo3JRgrW57Q1L
hlCegDWJPt/Urrk0JJcGFVFoXIm739L4Pgu+l+3WqNfAugue/bvjxU3FVXV174tN6SXqCNtbJw9b
1/LtLFlLkBZXAuvuNENlUtGY3SCjFJeiHg2+E4CIsnUxP5ph+qYYwlHI/5rmgyEg1ML/Z2t2jchD
EUQl94YTt+gOWZMaUD4I7lbW3HF3+wMtBULG5yZ9a/JMmLUmhzxzOCEOvVrzWx9ZQXNrkdAG2fjT
rIR7Oc22mu//kitx11PbtF3D2rWu+DNS3b+vR138htnBSmtKv9BC+k4rtfqmTM1dFaQvvETWcvhF
Pzlb7Ox0jdUYmm4mEilM/TGueX6MlSmsbOmiESrZFBW5nlFIuNxRyWpKUfZK30mYcQeoFjx2nrVG
RrbojmdGph9x9tkaxpKlrmt8RywcRfnq68pBlpONJH+47R9L8YjOzEQFyUjJVX2Zx6CcewNMjbke
2okmMdq5S7LPt40s3Bmo8PwxMosSmRgzqg8J7XQFapUjBveC8Cjkxyj+2hTf6nalc7i2ptlbp46K
ygs9zGXiRxd+RkM6aMpKFrOypHmETYQxNVHMZkmatB2E/ght3bEQm50ZN0+VmryWnbqnpLISb6ed
mgf2s52cEz3nBWiNqo8wK3zxlMYOXceSnTDtDn1V2GAQbn+4lZ38Tbdz5oVWNzS6iKaX4w3CIRNG
Hyi+7EKy0qxcWGuGZu7eNW5PbMKQnv1w/RfdpGqyRkq0aGMagWOomHtx3sEujdSrQ13gElFVO+hf
iuFT6v79A2ESJ/ufjek3nG2YB2F53ZsuDLVWtknbn6P2sWr24vgQe79uf5qFtPLC0iymKkbldVrm
kUZ3u3qEqQiUryy1m5ASUuWP+9vWlsLR+bpmJxhcgxZLghk4vfQYut/M8D/ILhGP/f4PZpjJJrGE
xl/UZ6G1aBqzMEaUwOTEcjo/e8iQ+SiEcRNG6tfbphb3jxl3OpKTssO8WJG1yRDXjRU4ZZeMXL9y
/djWFNoRMsgf2tKj3AZUbuX4Ll0dlJYMWaHyfl2FibJaDUVK747pj1BCDEJnq6mxcpYWjTAvTerH
sBjq5pc+CHVVWg6RFjhq8S2EeyFtv93eusWDdGZg5gwgoTM9LKHDDTzjOM27RZb+AVmR3W0ziz43
6UIxLgIIY05EMGqtkTHswHNm/CFrw6ZHi6nUP6WjuGJocT2QHoDzgKoPt7vcMKtSvJy7MXTo+yMK
S3k1kjZatwYTX1oP/QdwcPRbAUPMrqW86Ts3SrrAqaAdohCSAOMftW1TyfbtjZOWFqQw+iKiVQ1c
Z66FoYQ5evb95Nt+e/Dd9KNQgRNrhTChz0llPWNmP0LzNvUPXTwiozjYRWI8RW5/YBLrYKxNTC1d
llSaQOPBbIfA9fR7z6Ki5et6FLim54yiclKabtj67gBBvNLd57W6tZrc8dzmvWm74+2dWDrkv/n2
gc3LECPNDHeCiACQxPwUR2WfdP1WyeR9LxtHWa4/lN0a4f6auZkjjXLSm3mKOR+wQd71+0gXtroi
b7RkONFw295e3ZJDwZEBbc/EKcUc4+W2Rm3ObOQY+LyKwvdCiWgkR9QnBVtr/prGgg2CvpmnERAl
XpYz360jLYGbnmfrUDxE1Wff+u/2UpY8lrI0Keg0P8Fj8nIpkO0mnqkFkZMWXGNq/6BKr7m51l9d
iowTJzn0bYAqeLNeWuH7kOWaUeRo7rfU+9wPh9urWMrOzv/+2ff3mihMqOBGsFQ8dozyF+HPmEF4
r3ngKZkLa7O5S9//3NwsDkMHMkhuPS1HreywevcRRBxpfUYrH2dt22YfXzcavwwqlmXmv8oxBdz6
fnvfpBUL8xnYVJx6PlkcQbJpHev2IbIeBPdOcN+y4Eco9ps2fa3L74p110h7RRLu27Uvd+1/E3X3
NIBBHQN519kSsyHkhWqMsZPn7+3wWir3svbXj2DufDiwpt4FF80cdh16QWcVghA7QVzZtZAymIRu
U7r2BL72QXSvgcQj4APe+upBp3uFPkaaH1M2fkncHd3Clzh46cGRJ9W9Wju3v9zCvgEbIirAOQdC
fv7hDEMYg1wNc8do7kvfspvGt4NhJaleNAKMHD4rnqnEustjmxlBICBJmDkGWtHHKIjbdzUImze1
K6zt7fVcHylqJZQA4QmmbcGY6qWpSII4BVr/3Mk8qHr1u2FwMjq+a3wzCytSSQG4mkSkj67oUYHw
GkbRI2/dCvR/CyrBmlSWW2uU6rvbC1q0pEGGRhY1mZpl1JoYJpoCGacjU+GJmBKF+3DTgS29bWba
l8t3KeprZ2amA352w7tGwAi7gpko/68oe1pYli1rJ1d8EARHEepNN6w8Fa5DBhahyET4bRpbVmcL
g2ZDzJJRTZ2g/OEp47Y2f95e0oIrTDpiBunKVHaeYwiZX+wNuW6Fk2x9UENmL/VvtVHYY7e7bWdh
IRd2Zt4N4MRKmgo7qt7ZWfxe5CsGrrMSXjjM6hNzoDO8qtGmHrIpHcLHVAoKPoy5yZEGrCppQwXQ
Vsq1kvACohl7dDqgS5teOfNAV2eVKhbyJOgrMUlbgmxJ9hID3nX+1hufjRh2tvSjm69x/y3uI3Xb
6fwSZn/fMWcuOMpNYhVWxFxYBD+rPOFY/v4scUHQ+6BBBjPFvA9BEIrCOGCsKU5E+Oot/475lupO
Soc1VpmFU8thBRHOYmhizZ8+CNllvhqFPLe99r2us12kWA/s+EpgXdqyczOzBKJOOrUeW8wUgvze
BuqHoVn7KkvOJ5M6MgYGlp/FXAaGqlHCLFM0H9WIaT5F3pahtQ2z+8wP7iTlw+2jtLhtf4xdKdCL
WW6lmUHRdIx2vqd9YsLabjv159+bgdiHFxxVdQYiZidW7utUzHqqzGr9ahnlASjkBpzYSkhd2jlm
ySD7IcenlTPbuUAM2rbK+DiGDP6lZCzUTV5rsb8LLWHnC+Fa4rC0eZPwBlcFx/cK0ak1Y6w2coHP
mUlo641/lIX8ydTWZsKW4irFg6nPMgXvOf51DMzQGMwejyiFbdi5dqO+NJ2/BQm0soPLlgh6BpMV
10zKoxojL2sgOuN1pJCiZRfUt7OqOpj9f7c94prFAFeAH8cwId7leT/vg2VuNtQAqDxnILamPK+V
cq8zo2UHe1gSq21ADSv7hywCo0xXAOLUSfqmL3oW8aRcYMgvY57Xsp4C5FbT4sE31xihltzi3MjM
2Vtx0MO4xshYfGwNVHbdO2NYSx8WjaDTgXasRLRTZg8z6CblzGKS32mU4NT0w12Tdk7LIP3KZ5r+
nlmagqglFGVwZ3EjznUZhUEuTFDg2MmFCiZLZNMLd68IkTNq/WYYppeGusnaBuJtBjPcbqvH4e72
j1g61+e/YRZ0fVULrFLhNyAMFGbvgprujVHfMkZvo4Vx29bSvnITQuoC1O+6EARrJDIc4YjskpS8
dL3+JEBsV9GhuG1m6R7h1iUmMi8F/eD0M84csRi5NyRKdTS1h2ofwXP4Sy41SL5vm1lIMjVQ5RP/
lT694KedPTPDWHwPnI67pFQJuJl0SPM7C1EXD0C4D6ecln1otLUJpqUgcm509rmEWk5qGSUZx5yQ
xqlP0ey98N2NL/7Lx+IFOi1QmVBGs4BfJW7qZX5FOcfMnnyBV6KVBZvAav4+cyaj/Z+dOQ0lwIGx
UVpaixACbKGz3fprtEWL4dDSJiAF/Eh8rKsvJfSuXI2+04v6Qz7mH9zEPKWNYIut54AM/MiEBRVW
3YmQDRbCYuWILbk9NWPq7BCJydL8NS+a7eCKkTt9M/+Z57YDvdbBNZU1wsNFOwZMbFRZeQHPwwmY
s57KcQdTVj5s6v5XX/808jXxuQUjeDWTTEwigt6c5wFZ6LUqqqe0lGTYjDThbqwQaYv6u9uHa8HP
MaNDhcbFDNnb7JN5AIYTRf4/0q6sR1Jeyf4iJANmewVyrS2rqpeqfkG9spnFYAzm18+hRzOdSTKJ
au5L60pXX0XahMPhiBPnYM/SwcHowQBYlh3E2nPc/bptaHE9wPIANgIA99UghayTPq0EUDYTHXgs
zZ3QrcBo7ZUG7aIZAL+gMQxm+qsRByMZMmEopE/QjfcdJTCf8lMaH9ZLRoKGpfyvlRnQpux7Hqd5
ipq+1eJq9HzNBg69XLuEl95U4L3HHBhGzFGdmk+Jag3w4QNecqes++ppbMtlFDBah6D/9iVmRfT8
VTc4FKGfb3+shcvqwu7sYo4hSmlZIgGQCO3lpEqAp/8cVYdyBDw/WYvvC9cIiuHI1SYswnWRWclh
1LgEPy4qFt9YUQZt2n/++HowTIf+L/4FJmXm5Z2AVJ9NR+1JF28NSJ9J+6S8H2iXhBpbYQxfOFBQ
YsYXw4gUWLvnB4o7TeXKjMenLEYa6ILVJdqMXbrn4xjcXtSCq09RzvbQBQB8k84WRWOK931FAUhR
7SYf9X2H+qXHrc1tM3+J7WbZ04Wd2VVY2qKrq9hMTgArPUSaFYB5bzuQdpfyFyC/d6bOAhp1gUT7
GdWZfevWwVCtdbcWsoCLXzG7JkUGwhQMN+D6AhU0FVVQ5Kg5Dnf5+NWLegzeA4g4vtxe+rSyGyu3
ZmjSrNWLUc+QeTh266fdYwzdoKETD11j7KyqP9li5SW7cBQcpAEE6HNrQnTOFtmXGRdl7SYI+maY
123Yrj1ZVizMlwThHlOawkO2kT6gi+jb4vftPVv0ShSGMb+HmTbU6C6ztbr3QAxlgqcnUpvYvHPY
K13jql+ITtMjHDuFkjpKPrPoy7VGA59IgfTWduK9q6Iv9UA/p5IKv1eCHjItXnupLJlEnkuRgGJU
9qoG1EM2pnYGZDGeVcaPrvLiMMG5mAbFeJDJ0dt6fV79+fhWImZ5REcJ5Zropmmp0YJ/AUZBqVM3
P1B4+xHFK/Fq6XuBEB8MJhMCFv9cfq9WB9cCxqhioF9/CE+DKNhnDCKspPBLXodPBao0gLLxqpv5
tVOh319lJTIz8p41x4SvTTMvrWIiLJzIAKaRg5kBAWBoV4Lx+onbQBeqGt1Q4M3vuz5am3ZZiu9n
lubFpmpMTBFXoGSbeutj+ywLEYClzWfWSo9lac8AVIEWJ8AqAOHMl6RIZEuFg+TGVQ5VVOXeJVD1
W7npl0LcmZV5PCgs5nXF9FR0XPZumPKx6qw9lJxe49zd4zYNvPzXba9e2kBgAvEQB5UgdH1mDmeP
VY7OCOrERjf6OnksdERvp/VdffNxQ1P5h04wn2sWIqmxPhsqGIqs+hhVceQnVNthPiCMq3GtjLaw
KtRs0duZuA4A9pj+/7NHagxqReFKaKFXiWK+gG9UBtSnYvm7ab/fXtdSVogm1ZRkgAkUtciZZxRj
lneR3UKXWkb3blP9tngXJBiBBcYCyvXjSTbZ0avpRlRyLfOd/vbsSjy3PXd/mw0pjSvYHlHaMof7
Al2fntwJrd+U1jtvwE7ar7jowtnGjBRYVtFpworn019t2XuDFzUAIThWgMjr094KmbdWoFw0g0bw
ROeEkDuvZmBgb0hJPuLBZdpHvdMhGx3tE+qtFN8XDhxC1KRoMD1RUPq6dJSCy7rFN0XpKS8Ci+8i
uQfAV9quX1U1oLhr2LOFm8vF8xGJIhILHWohl/bMgrekLc0ceVMVqCxHiRcQRWPvJPG+cVaO3KJr
2nRSkHFQoLwaL6tE1PDM4/mJVDEoVesgYZ6fSD2AMKRvYITV68BO8Luw1nKCv8jbuWOi3Dtl3SBb
xT+X68Tz1Ulao8xP6AY5d6DuZ37SNPROsGEArp9AesOsXRT+qiqI8BLFfHiX+9Lq1dG1i7+Cz/dR
2mTQZ0uc7AXIwBYIJdvb8Mr9nTiqPnY9Bc0velAff7K6U+MZJNiACVxxe5WG21luW+cIiPmniiq0
ZSi4oqq1nsxSIn9uaB7r7byqoeCDj8Ntb/Arkh5ant47+QOpQAon9zqt75u+DEE5HoIXY6tZ7NCC
IOZ2+Fo6Z/B83KGg3cVRmD1bzIabDM5anLpiPDbQVwNYLTZWil1LpwxEMAZFfxudmnk4Tjk1kzqP
ilMz8G3Hug3EznqI8Ax/UL469g0pfFVoa8ishakLEE8jDcNMDEhVPDo7bAO6x9zNPIbBxyowwZob
28Ac57+ttPSFcwQVnSfB+Mm2Dv+VDmLFkRY/MIZwMceMVy4GZqatP7uE0DqEGmIWFyfTa33alXuQ
WR2ihAP/x4xDj6Q1n2rb1D2OhvxaKuPOHbIHkFD+vv2Jly5D150az/C3iXf08ncIEKh1RV7iE3NA
lKjX1BstFvUmBabIT2Kz+rhLQSZrmpZEDwtxdRZTtRJCp60HmSAxlAF6d0HqvOjy04cXNVV9XG+i
i0PAmNVEPFIWgxoQuNsMzSv0AX0xKeCAlQ+aSyuV9QX3hRlAJqdH4DWzuNmBeNIagObJzJdUtzZR
fS/YH84euuIbuJ2C2yu7puGfmAX/mZvfEVHXNE0cwZxrPEPmrOEHHbxrCXuwCCjthodUYTD0e+12
vlKvIn5RwxCW4F/rv8voT2lvNe/P7V+0sv6/5+zckU1wIDRazgDghN7F+CxccFQ8y+oljr4w8u22
sQXc7OXyZ+7jlHorbS+FNQzlqfGtie9q9Y1ov2v3ro2Er0V3rGr9CKTWVfbExAEFHr+kK2nOwqHB
RwBcA8UclHydaU/O1qwcG5xiLWOn3OrApKxtLcL2uWc8oc+5v73ihRB8YWp2V3Zg5LBIAVOE3RVZ
CyrJgxDvt20s5B3I7q0pCoIgG2IGl8tBi7JOSwuxqIbqVWJ/83o3VPcsaOMVQ0uLQacLIRfaOHhc
zvaNee1YV5WRA7FFQxY/VNPNv0rItWgFNzR6rsjZrqBbtGszi5Mel3RcYICYBEzeU3vFBZbuj0kA
D9w8GBPAZOVs04huSFXGTg48onvf6emhIhK9eAwqYJAeD5rA4Bo41GLdz3j52thlAPb0leGfJT8E
UhEqqBO3+RXCilMIbvR9wcAQ0JEteD6sDeb5QbtegMxD2HKNHV9fOuyo/KKLjuRnUlu/9JQJ2GF6
Q1Gcst657wvbd+PikeXJpqTO3QRuJUkelnhkJM54NGvjIEtMLFL53RLZuzDYY5fWm9q0H2zursT8
pY4WPAoARGCaMDEyH/qbHloGURE7QVPkp82FwE0KNF0HMopjnBOJWRgK4T2i0l2pZ/d2y3eYq1uT
EP4/fgYcYgK9YZtmBzZBFKpNbrGTqbIHDQxmhOk7M0FsysoarErJoz3Ql8ZRT3lRfraVPNw+zEve
j3YyTjJ0nIElm+VsaVVwLmhewj4PTPFYAlVI0u1/ZmR2kFsKlhzC0vIkrR+l2Gvy52is3KtLQWma
v8FEOSrzV2U83irPiWO7OBmoThJ+rzQvIPaw19iRN/bKeha/2rm1WcYgZDtQXjrFyUm+oZYDSBIE
th3iSxOYzywJ4gbzW8WR0gdgDlfu9KVDdW57dqfVnNakMGA760AjSl+llwQYDvJtuGubfW5BVHz7
6y09/dCc/7e3Uz3r7P5ykGCTpHGLE0jZtkOLcRryqg/lpuueXcgrKb7R6ehjtnVlm5d807LBB46j
Qa4VxmVTxQ6b9IXZYAeueVTsu96twQGWHAeFFvgMXi24cGeL62unrVWMGMXH5nW0oJhR6kcBsl8/
HpxDGtHw9m4uLWrqMP59waAgMbPHbOGJMUWDUVovsjpo7UuUrcT5JQ9BeJ/iyV/CjFmSHg2pUSUS
Jso4wTiXFdad9oxkHtiX8WQ2clOMxcvtVf0F9Mwe6Rie/mdzdiIyJh1AzdAExkzmlpUQdLSdXTyR
irX5JscYVoyXeFewEACubcXBmWqnIZ6teKwic3Ch/sjGAPN5W1dAZ1gk9wBtH0qrDrGaIBHJr4zm
m9To7kRUB1rBITQkQGrp3ZmRc+DU3pBiXPlSi6d8UuQBNzY840oM3QAILJZoBp9sy/Ut86Aa5VuC
bW3tmTmbtn0W2s+GCZ+4a6YXv+CZ5dkXNEEoADwJet2dhllQ7jfOp3g41e0pqkTwcUlbPBLO1zn7
dkXU20ZsAJBQCPkqoKQn83ytuL6Yip8bmYUte0ALDDo0KG3a+b5sbV82lp/bjZ+m9GAXFCIz4xvK
0p+pwbdZ4T4zC6AtywySASMivf3ltsNOx+zKX892eHYMZY6CkMvwc5z03hIChaM1Toi1b2hfRk1b
QOrI6bCrWSWDiH5SUP+J2UHlcptXP6HF858taHaRt7mwakiJpSetuzOLGGnkymNqqQ4HN0H9D2M1
02DXtOCzayAGRWcygi/vFIOdUTZvUfYJuTmJHgf9uZSPrvWijS3Evz7L+mvBuM+qDQXnG4WWN5O7
ir3p1Q8xgIxupe66wCo6+e+/HzbLoVLlFDFX+GG5/SgraJABOBE3J6IORqvC2gS0oTp1xo+x/kXK
75Jvk+hP1h5KufJe+T98/H9+yBVHEQDKpZ6yOj2xUQ+4Zj8OaMD5qV5uLWhQjYJgQhL0LbQJtUHs
wDQfUPxclWd7PSJHS2t/3faJycWunNxFDxAId5S+58mdVKDPqBWQua2CeoE4AHCy70FL0n5Ye3uK
IGeGZq4xQvRr1AfgpqihjiWKwm3Z3HVgnri9nqUjhW4m8MwgVIVG/HS3nnngkGlRkjBcbOqv9vZz
a/dBbYHcBexBfRrvWLSGOF70rXOTs1M8qiRuxgaRmLUySLut534bUEsQ3nMOTa+BAK2TJ+HQvg3p
FqCuwNCGjd0/thUyFm9Nwm0xEwP56kQ0jP4XpmUuN0D3wG5ZT9Cxcvyq6h0Irvyi33f1kwWRWll/
p+JtyFe6lYubfmZzFljKqo30MYdNq6+hmOQGZf3u2Zo/tiLU6WsX725/5KWEDKnLJJWCgufV5J5o
u2xwFD5yU6c7yYewjywUqfoHe8L25Mb+trmlfAy6pC6OBzpRmFS93NIy1/ACJzizRtb6ltxZwAqn
5fa2kWU3OrMyu/3gCrTrUJM/1bL2mXqh9l1Z5DsMggzNaylfaPYUGfeg1gM/7Ke6wmO0fRnEtihW
nnuLIep8uTMPajtigGsLPyRJvmvsWVq/EBPS9C1XNfg9v3DrJNTOzr6BY1Y6tT9hfsEztbIbU/oy
j0sQG8HvQBMcUI/ZboyiHLUKkzcns3wm4jNRbZCJfZZZPsg8Ay8Cw4tDfdt+zpKVr71USEeuP0G4
gGMFJdjMtDvWYxqPE7SK9XwjqO6+CKm+ZVZd+JD1/m3bnG1IokdbywZ9qsGyP6kymtcuLX/0Wbv2
tlo8XHA94GkmSsr5aJXTD07RTnC8hjYbHpNTkrqhhpQ5bfIta/Kwk2up+sJsLrRBz2zOPB6RpYGi
CaCHDrEe0TnbyNzYsBLEzERtNSFDWmRPbdF+H7JoT6o01GUU1iK9l6axkmKvLX/2NWxXGmU/ZZ4U
XMm6A3C0fcjBM2qnbNO7e1J/ve15i4f9bOmzrE/XZKlJA7GFtOm+BrTddpM/ymHfb5tZW9bskLky
6UnWTblYsy9NL2Tdl1ogrEQ8iAlUxOFrtw1OGc7VgTpb1+yWskouVDGNl6Vx+Rrx8lcxDIckqvxS
CTCS1DToSrlBbXDlOC3aRdWKmAAa40qevVNczeyZwDTvSSTdg87a+5LU7xjW3xQsvyNaeUjzEVpu
/w8kpgcEsAHNIjzN4MyXMbty7ErTS0CbDS/fp2N14GgCCzTBamtNKWzRY85MTZ/6LOWoEr2KaILD
YjK1kbr2oo9dKLNipcG3lKlh1mgaTgWGFZTnl2aKQaSUE5jJS+G36d1/a+A0a+27yb+v/OTMzMxP
StUZtebBjBGJ77lG/0A6ZGUlyy7xbyXzb2PGUdGPiGgYTH1IzOTeqCH4DHU6KPYSQB9Z83XM1aZS
4PG6fQiWFoc+AaRcQMQHwv1ZMBG9lulyBIAFCO7HNG6e4SEr9/jS4s5NzD5TbFeQjbM6XOMiuvMi
byLRBs2eeipUF+g0/40Q/qSBbf32ypa8A/RWUyUd06pX+mdVDBbQMgGAJUpRgRjFxjS7L5TFj0Bq
rKzw2pQBhUTQPaMyP7EozU50CfoJC69/EDYB5GRm6beJRLyNnOeqcu2V6L9QYIExTDIDBg+OA2Pe
FNGgXullE5sLeACgvPULjPP+qEDuWu3a/ivRaz/ieDvb6SbT1jL7xYVCls9GEuJNLCiXJ87pxGjQ
SZc+sfs6qAHKCEhfmztkB43u27VTr1m8DiVYLVoheCmhy2zMZ2gGSADFtYFHEocaMdgCwLqW4+G8
UvxbXNfE3QC6U6Al5/wAUT9GHNwXmMZUYCzrrGbDdHpknXdvqDVtw+vjgBWd2Zpdp7atjZ7VIA7n
TnbMLO0uL4wQkorbuonCtCg2RPDnppArwNbFJSLuTx4zMV7PTuGY27WN+QnotXc0bMoBCN24971U
HHMOsqfbZ2/pq0HtwgaR/FQInL+hx2iorarEuJhR//LADC1w0sEhetvIdegC7y6ec39Hg8kVEM5o
Ip0nLR7qlhoHFAl4DiLlNXaZJSPGBEaaSEvgg7PI7Bid6qnAZV25r4CN+VaxhuRf2qtzC7PLsu+t
PHJMxP4R02BlhYYSMo80Mje3d2sxboAlCZAQG4QEmEe7PLtGasUEtMioA1SZP3hh23wpGhXakI3p
er83niPxqIbW1+mn25anBVzenwYQOP8Mz7YQE9U6G03kq5nZbOqC+gl5T4BIrkdwu+MqsCEFeNvi
8pb+szjbUk3ocSMtWKxT61NXNDsO2cAMY68rdhZeqJdLm876WaKTOC2QPQqGimLH408kKwOv2uvG
nyT50bA85Oyup18wIOhT81iA2YJ2oNzuDk7yenvFS6f7bI/n04yV02CiVkcnwYEOnE9668Uou2Pe
sG3HjcNtWyvf05tdAimUNLzenEqa3qOu7lHL9MDSH6HAY4/vzho+es1vPeNyj9NWxrSy8C4Yvac8
/U2MBtBFOGz9swOXVFRi7KWc0Fw/9TWk7arpWXKUQsrNMPppV3lIqq+D3Kb17947SRfXbfRujg+g
6/Htnq2c1RX/nbfXdIAS80TDkj3Q0MrnWj8M3fPtjzgduhuHcl4U4+n/HEqkLF9yahxA5bvPEt0f
OhZ2jrZyUpbD6P+eSG8WfEZvMCPqYiel/gdsIb6Sb7fXs3Srnh+AWZBxE83KvAbUbJpp+xASB27V
1UOZCkzFJHet5j52VJz67v+BUZlCAF5WqM1gfXNIxNBUmVZMtOymm+xyiGKNerFrpQz6sgrGepsb
RxanoSi2mXnn9itl/MXPiEkSKPwh0b2iOB91HTJqBQKQRx4HSBVFeVCpV1v7pACKub3Di8ceZAGY
mp7Q2vMQQ52UDFmKml+EMSb9S11JfyQVNDnvDfrHqV5uW1uo2mJfz8zNogy3iiy3yolrz3tlJeAJ
4DqnAHPUR2L+ap2HItv3fOUZthhFz2zOQk1cgYakQpUDHEHOjrv3Brf8VjxY3koutraV02k5uzZo
hscYN2CnGZpNVxvQxHU2jvRC5WkHqN6ESYO+13+4obMjWHLakbRAEdMax6cSEq5xaT23ZnrEsHZY
4PFSE7JDD2uvDyq8bXvxcGICDi0w5PJXg/AlQOYEM+44nGUbOOV9jI51ecqTV8hRbd3oR/VxrjQ4
D2r+k/o1NADntVKgpowEfXUwzMb6tiq8732RhShK/L69rsWohsLohFYHWxqZ3Q+1XkFxNEacFlrx
FWKbfmHHP26bWHSVMxMzV3G1DCKrJUxYlvLN9MUd3V0MFbhKPOvZFzqspTSLR+DM3nQ1nblmljtj
3EJh+cQNlAI+Jb3m9952nZ116YrDG3a6EaZRFnd21KAe1iW5chFNMKzjdS46nvUONf3bu7cUHoH7
nvSaXW8CbF2uZuxqJxOlBrJrUvpG021U/67FrT9SM8jblbxoyRvOjc2uoAovlMxoYQzzE9smfdLc
bnN7OYsW8OSZdFbR5JlTbwleew1zbdyimecXHcbsm5UoseRumNKGhCFKGcDOzzx6pNJuBoXJxLT4
XRd10EPMDNPOfg5XgCCEma30yRY/0KS3gxcJMKvzggJEH/rU6WFP4atE/Fut0yBz3yqd7qABfnv3
llwbcwBTlQskXCB4unQGHpkaYznei3ZvbTQxhCN1wG6TBrz/ddvS0i6C2QEJAeQt8EKdW0Lvw+gI
Qq0hraDtM2g7PpTVXd30Uyn7MUnylc9mLFrES/gvyROo8WeTFl7FoqiosvyUqY4AXMbQnIihForz
hxL20I9hnWKMFRX2rzoICr/JEiMfiRXxDRt7PMNiOQa9JfQdJHr6jYYBVR8w8BozS6p/SiHL5Y8x
Q7bt6b9opSpAfus6BP1G67eaN6AjYJKQaZ37LutoXPGRJa9H+RtadNC1BnffLCTVmegsG/wSJy0B
GxcBXR8+4MfroCDjQHKDDjkSnKvKlll63QDZ+hxjOHZ7JNyqffAwZCtNvCUXpC7GIifiPOdKCYyq
hsbAE2DkiGRHwjS/kOUG4Et/rNfkwJcCLGTgAMFyQJwG3sNLb3fciRk/sbITobXaDzarQFAQOT5x
6jWF2r/vkfljAv1+8LOAlsMGocSlLZM5ds40Coy0ALTRGuE9xeCYTxYtwSWVuL3ru2Y5oO0edRvo
oKLIMLTuG7b6nShRBkTSKmwxC3hwNEn93pQjFEVqyH0Rr3n0qNuEJtEwgCaa/o2lVX6XNo06AlTf
+Kia51taAhDnuVWyixSREUYiG/rEmXgnUiV33iCLEM8AClmKFPhp2rkPLmqKwZi4zqlA0A4gcfeG
eZrhpSHlCJ2M7g3Ple+KqPxFj4G9ztCTvVOunW8EwI0YS0TapPIfRPF4J8ZsGhZDj7pUI56DxvAq
kybbS7Mz7gfHikBznlo+iOUewZNi76HBavmir5jvsCL1hWTvxFPfEsxoBWhFjdsk/1IMn9zxuTpB
M1Q4OwzSqm3edCBPK0c/ibI+7NHqBZVpKzFOqIIqtoKoAssf6NB3NfS3Q94Ce21WJmYAKJ7Ilcmq
oDWEe3QFR8RDSXWb1RVfO0ZLXgeWetTdkethpG3mde1QkY5JoOWZHZ1iJ36wVbLp2FqDaekcoYSK
VhagDrhzZ1dtl1Wx3nkCAPAJyFICH03DpLK2Wre/Hcn/1vfmrn1uaQq8Z/mQDebYyOo7WLLjp6zr
id9pxiECoael0oAaWZhPBMYQtjWdcdN74jExzK92MgSmqveCFaHWG2Hfr0WSpYsTUxETWBWD45jr
u/xdpakr6AgrBraT76J9jb0no95G+UuMAdPbW7D4Sc8szXaAxTRNDN6zk0WV7xUHMUxw6eC2keUP
itVMYRFguVkEaUfoMbGyxQgOHnjRIAOnjv3UOaCwtWJp8sDrD/rP0nTbnH1QzSZNGlWwBPgVCTAt
0wRZOoLpOsrSbWQ2BTjVQJsa1zgwRKFcd3uhS7vp4fUMp4US5NW4Z1exscslXlsjBuUMWBvp10qu
3JhLznFuZPbJqo4ZLYsTCNYYJABf9ReDeZuxADdiH28RElc8ZAEfM9GagsbZAATJwlj15Z4ygbUK
Bsm9zBDSL9OoP3mJVh0qqJbfVYj/gZ6oYeNohnendyR5bTmiR1CToX/AAIm9NXnGjgNepzsRszWR
osUtxwwqCMpQKLm6CW0TIhDK49lp8MaAkSpMCVDW+efbH3bJr6DXgqCHSxDKedOvOPMrVkZQJ23w
oAFjGJuUc/tPyG5/MneEaLag9lNcdHKnI5G5t+3SWnGrhS8ObM6k2YuhLAxkzc5PEUU1GFMmzn1Q
NvqGtO/HKDtEpbXnGcRC6Jr618KMJEZM8aLHOCYmkjACerncyPTS0ZPxgJ4xqD7z4c5OvmrQYM7a
R3TQNKiQt8kb9xrf4X962gcpOdbNT9d8RYbn43RCXSR90t21oe7J0y5PN7IPkLf9la+bqL4vfxbk
U7QkjiP1WOpfZV5vbP6mUhPd5t9jS4+193L7o19vO7abTnkPXGsiJ7k0N3A71zQKNfI6femLH7x4
Zx6+vZ6HRP9+29S1f12YsmYZPphemspWo3rMiwhtu62XbXJAYlzncxefuAox2H3b4EL1G81sULOj
5oPX0lUDnVUWx9NdU4/d8EQF6OOMg6a+Nu5jLrYtPRX0N+uflSVWosn1VQAylEkYcKKSNa9Yn2Vq
saTOgKbKRRNQfpemExx6pzVfVtb3NxmZOcuFpVnYsm3VIXnMgCKEVJBvouy+tXryw4wb93MB2l4/
Hyv7rXGd7FCwmh5yatdhh2nub2U0Nj9AXo8hAws/jwxOuxWTtJtQptoWpP2C5Nt6RP9yDMY0tzeA
GTmf4yj+lXeO1QXpaEU/R48o8JQM7dZlvHszU+dT1lVGULd2uYstKj8V+pANmzjz0qemMow/aR/L
dm/j2rgDGJB/1mTDgxqsDFu3j9z7tKiHF14UDZ5tmnhOXO1L4uTe82BoxcZjFdkxNeAVF5d58tjH
drNDRdfKfTArmRunwJBlAAVheZBtDq4WO9GQtXfo6DMjjn0J7MjOlDmwZp0GUqmYmtu6jbq7Ihnq
Q6ZbjR9zOR7B3x4foGJRBdkokh1kIynIgDBr0mK+ZysZN8JYGNFJR/RHaQlgTYMqREfRtoFhpmDM
7yzivvVloT0lWaO4b/WW/NG7PTuSces23Z/Ia75TIGH6VNuPmRlCC7t4STK7uWuJfE40QXflwLtD
ZlfDBkoGFBwWk1hwy1UgayoCB1OcT5Gsm8cO9cp3y0i1XxVghdt0yOQr9TTtbvT4GChTON+4nXWB
loriyWpUs8ttleEL66MKdGUl35pOd58rZBWPmCf7NVpWtG1HRgLXpum2qHm7MbzE2Y6pVQWeE/XH
SAqQtJpFtO8Tr8ZrIHU26DKhF18ZQ6DreXYAgNLGX+ll0AzGj65yS0zsqDEcLTcJkWuKQCvRpAk+
k1QPcm3IX4hwis9j1bgvuVFlDwnGZv0KpPR3pRPrTzJi7i6NmgLtF9D91Xpcf+VF1+2Uy5yAgYNo
57DIetDNGGhCwNJARITnmjKglNqBRRzTM47wdYs5UA4uze9EmdofXSD79DJMEEF9mB6aIu82siLl
Lu0INrsvQJ7l9tmmc4m2cVUlto6my9Cw2u5gR5V+1Myu2Tkxq4Dxw7NGUzoPeBvJwMgyY2dTjlSs
cK2VsLYWXmYhm0Za7TRNnj0BZrs1vDee7rx4gJzqz9vhxVkI2Khn6UBcgBp1YkK6vBucJo2HvBzS
p8FM7O/ccqA7lQ5We4xMu8MZwMu/o5G7cYgY98gVbYgqGF5Y27w5Onru+UORa2Erv6HkEVjgInsY
mqwIjO69pgTs2o7YdCkGcPpRjKekIP0Pt4XHGHa6bUVvBKBLMwLMaNOnMrHZzhXIwLIe4H/oPLch
b1j1ICJhvqCeyHeaMUZbGVEeDsbYn9JO08K6ZV+V1zb71MITU6OZE0qIU4U2eGB2WVF3PzrBym1h
ez9VCcLXmKNp4YypF1ReZD4ojnd+47lbw+raF6IgGeF6Lge+IbflK4Sa2B7Dz/amycWfogWzP20w
uGQq0u2kXTS45LQmCQoGhxgs10KfhOBxFZkQuW9T8UekOvVJJvtd1EKmNslBUc1Zmz4VelcHZZvw
575UZCXPuqxFQQ8ZU4+oQoGScEJCO/bs9ZDXpO70KCIQmwQ0z8/StQTm0j1hAIhQlKsxEuCgPoTn
+qXXcFZkDuFgTyubna5k2B/qgYUofN32zqt1IFGkExuJjfIQMlbj0kykl0iEU907cfPYl1vPWCl0
Xf99naAM4CItgiGMiV7+fSMCKWabce2k6X45htZadesy8Zq2Cai+SR4Rws7ALs7JPmtQnOnamFfP
ph4WYuslW5LsTNSr11jT5oYoiJsmeCTWgHou5NMuFxKb0Vj1DSJdUj8w9iS7rYPAGAXtGsfJfMdA
AgxGVnx8C98DSi4zQ0nZ10Nu0+zEUZP+Xa5C96b//l+yA3AnnBXfA0gjcBhMInSXC8kjpbk1dwBk
InuPH73qUV8bellYwkSUYCPeo76JKuqlCVaB0b23IcZZ3ltaYK89na//PKqZAKmC/A+FWlCcX/75
tsiGxOt5d+qr0Xc/OdXHQArTFl0amDktii0a0ycDA/GREEJC9GOHDrQfOA+4EYCdtKfhu8sFSI8T
zFFARACVx2bnrcn8Xe8PBspAuIQpjQkQPe+lJKnONc+S0RNACKizqjUu6XlostC/nWCY4DBB5QJB
4/Ln52JMdKVK46Fpkg3PUNUMSRoq42Oiz3g5z+zMbujOZZUWE9ipy9JPINLzUyO+1q1VLWbLwUfA
+8KGSA/qiEjErVkIBIdEZCaERa8YmQVdNQgIlLMTazoHs2OHkRkDMyq4Lggm75AIzHyqpIkWEfS/
X4QRsii0nFB9METBhAmeF/TVwXpMENRnbmVwHPgkGvhLJMCuZWL6Ozk2wz7D/+qttcn/mZNNxjBj
BuptkPJg8mauUWHyjlG37qoX4xsYxJrPHzoh01+fembgyQXHK1Km2fNd68HFO0akeCnIQduU5GO3
Hv48yKMIkjFolCDIutPizmo0ljVQDSmY9iJ7z0+fyzJaebtef+2JRQOVFqRrKMzO69I87ZmkkW69
bFX+hSTmAX3nFajy1QcAbSEU7DH9BCM46bOvzbOCUsnS9tnFxNkmyzcf/AKzPz/z19aD7r02/XlT
bp1dsoaUv/71Dt56ACqhTwTcxLyDndfUKlo+yJd4H2m78mOQYJSNUTVAmAZbEAoWCOezS07XeCL6
xpIvBhm/W7X1lvCPJYB/LQCdg6wAbXJkNjMPZXrLYwmKwpfcGfbvGshSPrb/qFGibYydQeEDgWN+
mEE/DNnSDIlNXfkABbnRB3///O/Pvi81avA/pPj7jD2jUBfVu9u///IEoP88QfUhHwkJMh3sGPMp
I6JFuTsOg/fI8RDsN4RtxZqLXgbuyQRYoNFYn9LKv9zyl6e47IpIV0J6jyPeSL+aMYzaTSe3t9ex
ZmQWKsaCVRRvDe+Rqv8i7Up748aV7S8SoH35KqlX9+K2YzvJF8HJJKJ2UpQoib/+Hfnd965bLbTg
eyczwAABVM2tWKw6dU6QszDRQiMJrDT876xMDjNUi/IUYsjeCX0jsjtFeqDrfrYkKz8ZC1Lemg78
izlWi1AOnranUDXXW9CdKhdJ3rMhbDP0zz5mw5dCfhfkZvg+NAixJGNn7rSTKFMVgyGHxS64qbMx
Rl7wrdeu4/b7kxVhPC80pnrswn42NDCXupSWPj9ZCtrLyikU/HxzWDn5pooWlnraRHszP+Mqfbp8
dEtx1HiI2MWTj+6rp11icegSFMqRZQuEuUmrNfd8800qT/c32dLIJnFbY5l9RVuTXRRrp/UhbRdG
tvT9SdhPadERPGuwMHIFPTZzqQVo6fuTeBA5b6moEitTypNpPqlL3QIL359m1h2vbZyqwffjtkL3
w4kqX/OJ/1r5MaqBgh3oMicD4HHTI0mrsIvrPrNq05sbjf++v8YTtzs18ZHL/7S5XJOTZkDO8iKB
pqu20GOsv8jBdGNiEi8DQeAhOQMTkRNAHkzXDu0Sg8/8Svz/RE1xJFpax1rpwYQdQ34MCaD/yIX8
+/uj/U+zFGngGskafL/LtnWxap//u0WYuBBNMRMtQ9fhReZgvQgL4XdLxZGlGZo4kS4rcrR5u2gQ
+6b38Bfh/RHMfn5k2wSSHD1q07SKyxXIfNl1ffGcs2KXAH0thDejr/l3FuJfThyZJ2S2oOWENsLr
FQDHsTAH1cBR2Lgk6OwAFHo7uaQVcHPhjVcRNN0Qy4LsGA2g11YsAbx/aWOWTA0kww/GX9mE9vev
T9WIu4d8MdJQoK+5tlHoYD9EgFBfFOco3DXNlzB9c2vx2cDErdpG09TShgGPBy37mbAlrOfcLIFI
HgkVJCVuQTSFVceYQUkvxTvvVlW/0SD2XC00KMyNYqRKBMYXHDRorryeJkJbwWKlohfL+e3r3q/7
izA7hE9fnywCKOiMrhA5vQxuaMe7KAk9K2zahSfXrBVAbND2ALJTlNevx1BC5wbhQcwuw4okZ5f8
NrPvUl9wHrMTBeEnZNAsoHunLyMQfjQtpRq92Nmerg17ITqbuyAATfj/z0+8t3Q5xDMUlV7KuPVT
/QL/BDrT+6sx7dn4uCJMPNzHxPh48iYO0GkKqTdtVF1qZ9vQDfF2lrvmiZ8IH2Wn4pe2lFGbHdUn
g5PdlaC4N5YKqkuj+yI9EzUoqgWPNbcuSKepo3Ak2o+NSd3dsUUH/VRCL+7fpDoY5kIryNwILBWh
OWh0Rlzy5JSrVlFoIJfH5421a28B6o6NhRHMmgDCHucEeQ8UMK63LzdrIlymVZdKBiz9jRCtWJTp
nTsi6Cn9PxvTZ/FYMS5x/quLNALTfBvMkJmryFjicppdDMMFPBcvDTxlJufdrfN8qBOvuhQd8H6h
/XZ/A9+OwoJ+p4POZaSKICgymv8UH5hAZmUs6cuLBrGQBHohJzSTyaVBjEt6fQeCiQvPMFxOYx54
itVpNVoPVqKUF/SEWoXfJyv+ffC2ub5dBKLfzhdMjSxNQINpuNIn5yOO0PvSQgzoUuwdddWVCztr
Zr6uPj9ZDs+gvDYGJBNUekgYqnEbJd5TewHNdrt/rwcxOSIoGiLpDTmpCyv2MRSSzV1rLoBrpkzT
8FwW6jzodwBnF742BfKksTWY3IjKS/bu+H+EA+zho5vveQq4595sTz2QGt7r/d02zs5kH4wWQSDj
gYFXnZZLSumY4B/EPtC9V16EsgsV4YF8QA9cuXBP3uwDR1fBToEDasDPALVzvbFHUWZFIZ7+ZFSX
0nv8e38gS18fF/DTsRE1qnQkxddrrVl1Wah43uq+hZuNNvn9499/slBHtgaJAVhwtAPwAnECSMlD
Ft43cjuMURlJRVoSZ3MsD1wbyaqoBwqKkufWe7Ptl3ShuXDp85NtbMqsyTodn6/tlV2sl0ixZj4P
lVmccbCx6SiNTiJrliXUIL0VPdly2/Yb4Ia+PDujiq2HeHdsKJimtpOyjkWkaNFT4viQeHC/+jRz
IEoFjCbKY2BNRvh+Pfl6yTTqqNx5qvmxBmZ0IfyZmx20AyJljp00xuvXn89MI421oY+e2ng/rOv+
62uL2ABuFslt8F1Mr1iNVhZNlTx+to0K9GeV/+UThtgDlFFAekMTB/WX659vEJP3ueIoT4kSB3H1
jX2t+ox3Gab/k4EbpZbW1oaydpWnePDTeFNWXw1z8H2U7FGfROVlpOS5HkAfI21oNFX87AF0ZEBs
xh+WhDnnlhg1BZDEoLyDuRr//pOPADIjBXEnV554/I931BdJJW59EOIzaACM/TvIp04Rr5bSNMpA
rQRkv+EQrzPmG3L7ReDEx0JcWZmcA00Z6qY2jOQ5KVfNELDy6+fs6vuTt0w+AG/FBb7f1Lsm2Snd
f/n9ySrglyMeSMzkeXh1yBqEiPe90MwigIcFNDYImaEn5E6caGK5USN7I3+uyhAg4vwBlCxKEtw3
cnMxY4sCQm1AAxdPYxi63kkc2KgBwrn5s9qCU9J9icpDAhmYeE2XhCBHt3MVAqDZQYM+Hrq00L2P
GODaUpGgQdVJW/5cuCe05WSKb3oLj9fJYAwEF/aIycdIRgb1afKfF3j5oes7OeeGc6wiUoK5Qn8d
HEBAynwTk+hyf/LmYMNAy+AaGkvfEAaaXERZz4qyVB1yhkOvDnbS9AeG23bVWa2+kqWV7mMAy/Ei
rHTvbDS299BKouzRsRl9cXr/d+yffsrkMGWtJRtN2OQ8ss9WBd8jYn2SRr9wuUw25b/MADuCRmMH
3mfi3LTWSh2RWeSMl0WA96jP7Rc2oGWye7o/txMXd2NosvtZxpSh0ExyRoSSguE8B+XDfQvjFz5t
yA8LqJ2C4eGjjD310570Kp6q2C1SAeDTldBKKP1aUXx0/4VQ6gr0JaW6OYtQFAEzO8iiAH6bHoEB
6bWEU0xe7joPYCNxDtJS5UormXci1HYzX805eZaNbi0Mdm46R48LOVHA4W6Q5lpS5YolNOxUOVSQ
VQGRZzl8sbrwMaPg5QUEFj8dBfvxR3y6lqIkVSSwu+Ssi3NkJn5ZLL1dxgM1XTNoGlrIGeHmw/9c
WyiByqkIV8iZGfJEBvKSt53YkrT7K5PuEhELLZj6ESR7B066P5T1L/f3zEdwMPkB4FnAABH8fLB+
Xf8ACAGnZpsm0cmR1ZD4xC68DQe99oulF4bPoDka2g3PtyK1hpC3DjvURc5XHe34o+hZ+gME1drR
MaxolUOsPpA2jV8qzSlCT2Bhai3u18Bcets6cuUa8OS/AOyxI/NyvoubmNagstDydWYx8VTm0r4Q
MA0GGs+HQ0f0+hlxJzZv4vQhelTRcSm9rP8xYFUu0SCcCxSZ4r9R7VbfYhU4/vuTM+cOP153H2CZ
sTfnenLyQWSqG0njpGts2KSdob8UhqU+Obosdh6LAONAqxa0bG26jlNsP8ISb61LLf57/5foY6Zq
skyeB9UeXAMjQ/SU8mfAnaoNRWKfqJNnEehiFQfM8wmEgsEg2zls5UCKDo9R1x02LGmqEC23dK9E
YJvgdfzkarEPJJKxzoRTXVJFU1cCDVzvGSuHHyzBCfB1NvZEatYSKcXkoCLtCrQfcq/A7iBhfQOc
c0t0TUdmq53arA+rlB8Ax3+7PzvjIfk0OaMJCw8nwBbQ6II4frJMg1FpgzcUzskleut7jUKA34k6
wKlFu2BqZjQjJBYeD5VyPMonpsDOqnTYpgINA7FX+Dkx21+JgjaJL48IGw/EmxZAgcBSTW4loaMP
GEhvcWpBjFdUSdCKN6ItAaInd984b6PnRLrsQ3BsGsEkDC0EVjkAu9AbqxxCFC1Z2eqhQSn1/nBm
DUEmE3B6xBQ3slha3USdKpvupGltuaN0UFakhioGd8kPDRs3vG9ujPEm+8GDR0VD3/iog2e9PrZ6
WzotQBXdSXTMNxN74w4oPnd+mr5zJGk9swajQ7bgLGY2ISImvN6xKQwkoSb3uwMu6b6sexjta7/X
H+2aAdD3tXTax4o5Y1MCKERAEDAViIsdp+UdycSJcG9tDIM/ICY07T/3529uKKPgKPCIOt7001JA
DZbquLeS9kTSFz22w1z8LPLvX7UxdqUhUscfgLSnLD9UqJmb1nZ78ppqTxt+tPkTuvfvGxkX+noj
IKXyoXIEl2kC9nq9EbRuyNoWPAYnE4Tewv7bosmHyH1kilVu5gt5hFljeMMCIgxo2U0KyiXAJ6px
0Z88rdwVw9EDrcGgJr7aWL7KF0Y2LddgJ4BMA5miUZUQOc+bnIs0yjyrlf6EjqtHQ8djh7s0AMLr
CZR7EEOpvRczy54VEe8bo3u5P6+3GwTpaCR2x2cCtuM0Nc0A9YyUou3gnpKgVE+1+dOUS2i921OM
HDswsYAbghkFuavrxXPBUN/maTWc0lqhj+hE6oOhVmswLzh6tyfARL1lphk/GXbBHkwINC+xbs2M
Enci+jnQ1DFWLSZPyV7UsdkabXtqNf01p+o3EBL9MXi04DhurxT0pPzbzLRIZdq1BJ9S1566wvmr
DmCLxgPr/nrd+l+YQJ58rOHjnrzJjmpMNNB8bE+x/NkY7npgHlhreQiC3gXXO2sJr1Y0jqAyBqjx
9aLFHDAEDRjjU2YMDw4TcSAsFpDaNMK85wv16Q9HPjnfY284gOCovuHhP67g5/jciygznJ6faNVV
a1jqArVg9aXTYufB6/R+1dpqYGZn0JOkfu2W8T61LYquxTp7HqD3viJ64vmU2nJVtbbpR0I0u/tz
P+MWrn7jOGOffqMpKy0vheCnOldXGYE2T96VewkeZlMr34aCru7bm1sBIAXx8gLH9Kgncm0Pr2ZX
oNmRn2KmI58ZK1udiRUIzo5NvshnPTrQ6QKgNoGXA7LXiE8nDrZurRIAecpPmv5Hdn8S5btjvIjh
UYMYTolWsL2aKTurxjuA/dMbC3nJuZn9bHziIGpdUTzSMn7iJUfzmd69M6d76TPVC2Rpbw2xRBk3
rTSNTldzkLhCigQdMuq0zt9no5avwfkpV0s+tvFpW8AmrRAvnxqF2TZ9oLmRnlsd5KZJbcWBV6PD
3qq1NsBduJQ0nfNPeBKMcHt0Bd2EOQ36zXJBZHOqO9A0c6qcM5H/6ckS68bcjvpsZxLZ9MlIYqKi
ga9kR61NQyVXgjQnQVOWC95jzhWOeWZQDY7P4elr2I1z6kZR3ZxaosS/wHXM/SxLyT/3T8jsvCGh
BvoVtFXdVFtswWVvD1pzAprscSiHrUP7VcLJQvJu1gy6nUw8FMCxML0+4Ia5G3UxBmOX29YZnmvP
CTo3WpLCmF0eC1x8aHdD9DF1ggraOh1vaJsT8whFZq56AIPDusR7zldrZ0F1dOZSHgNCqLfoI0Zk
Wv/20swrZJ82J6ewQnRjHOuufIx7rQgiF9ketJat1dL9R6+WGovmAh50bQIHgZgHQeN0OjMtsppB
9/jJ9J5VZYvefRyxMoyULBzKkChvdRfD4ywE3JMM18eJRzAPUj1UnvBOmnjTNmO5g5QnPxUaDdF+
LkAuA9GrUrFilDG9DXDHZNNHS5TQcwdhzKkhOAby9Ca3nHmp7BQGswKOhWT2M0KkX/dPwZT45X+H
Noq/IzQGE8g0vuJ1Y5BcNzChUsiV15Vyhe4XJM0bxfBLu3HDGD3vQWzQ/Jso82I1mI5EmbvWwL1F
LZ/pGkjbS9rsi1b9IqfQ+ONQK0CfPR6LaO+aRiwaMftmSDJ+Kh3dR+bbN+K9ou+F9XZ/FmYmGuUC
d3y0oTMBCYrr25Jb6HROBOwI9a0v/mj1Us1mbt9eWdCvLQzgAE27vAC1Sr+m4OJzqtYXSQHaqeda
A8Na94qnI4jHZHB/ZDO345XdydVcFGjEBsAKtyN9ZWYcuBwMw1uePaXR69ctjUBEvEfhf24jjqgs
PT7ew1b2Dv1T0p9E+Yd3J1U+3Tc0t1ifDE2BSp7KSWpGMNSjHd/0BHrSlzIVs8v12cZkuZDNLgpD
GYMKehoQGzpVFIDlf100r1IvQyxlkGnpenAWxjZzW+CmGAvQuPlu9XB0K1JaMERw6FMVw6qtzGY1
sgwf0MRMF3bGnClwXVujDweibBqjJ2hK9yoNzsXzsoNDzC2JDrW1EJwtGZnMY1l0gAXEHT+h5gcp
3DfuvCdg/Lu/Ieb2+OeRTPa47XBPFS5ia+Lu4rEMYG9N/cUyvplfBFd/+KPPlsbhforihSEVnagS
90A0PKix9eRkxq/7g5m5x6G48e9lGf/+k4k+twqwnGIwNh7ycfkrMbRAB2fJEr/y3CkCdxlSOyPY
5KZyojfMISzHDs/SwdrH6NYOe0VWq/ujmVsadPmjpRI0pWN2+no0RYZAx07GZ0heeE+iRnK5ztQK
ZBWGGzZJyfaNkPWCN5+bws9GJ5uOdCnpoxI7W8sPKKEQA1WBg1K+fHlo6AV2EIWgaAKswiQmqEnm
xi4YwU7JUMmLLlm/VfPK3blgsQ+FOzSX1GuXSMLm3h4jCwDqwSA5xZxO9rpA/1E1aNgeUrnY/L12
7IcaTXpQmA5A3LZhtggtcoxIeoyiPqzl7v6gZ84z1AORvwU6A05+WietWg+8SWlTn7hR+l1sQiz8
VTcWjMxsGhjBv7hNgDqf1lugu6myghX1iWjePonBIELrQ4uOfpHvqVi8mifFt/FQg5LggyILLGAo
f1zvUTPpmiKL0/pUF+nFyiPV19N6I0j2bvE4D6ssS/xYmC+FqP3aJkFfsHR9f1pnDuOYWhqpNhDA
3/DbiZxE9VB47ETz9KfHfiRdu0TrORPCfjYxbZHCuxPc+Nxhp0zbUrc5poMNreRnXaY+tZsn01xY
xLmdgiaRcQkBx9OmZBhGDubS2DTZKSnpu932LwIYCaVH2HN/6mYOO84evo/wFW2r09Vre0uvZWOz
k5aaeHwfi/Zb21zs5Md9MzPDAaB4BM2Nmss32ksgF6bqgJLnqcitPVd4IFsoGWdLEL2ZVUIcDpAY
qhY449NZA0lTVrI8VlE+6P9QYv6IGu+fpnUPRaFE/oBMl6/hrxZCgVurY8kMzJ14WDm3eI/Eabyh
p4N6sqBCFspWuiHTFd+OTSiBZnEwRGCrBZXNwtJ9jOY6bzTaRWMh0lSAxd1Ecl2Ju4nm6gkCPLkP
VS0aDCRqwrbPT3GFPFlhbtqu+a0n1XdEue91LddUQV5Jk2Wg5DwKpWat+8E9yVbxPaJDDMF8TCNj
m7r9hQoP+0Dnx1wyEapG+wKhs299HAd6TDeVK1aazp6zkqog4AWPaNyvIqQOG1B4Ga39WkMiEOkB
tHdWzWtZ29usswJbMQKt0R4yITa4FRZqB9P6LlzRSGOBlx6ymfACN+9qdDyldtapJ0pJdpaZ2+67
iuvHstfENia69pQAgCD8uterM8BVvxWlqZ+HOPNs3243kX2UPzvS0jxUEjc7epFdhjZ1f9e0Rpq3
aYfV/VMBnh44x+sltNVROwHxAXzoTbO4w7KBDBW3jqVrFwFL3JWVDt95KwND61aQu018jcUhi+y1
XRprEFzurdqAmAord5B2eQcNmc/7Jg2hp4Y+LHfXm+m2LOsdPhdWEGZVsyoA5zPihqHRA3BLvJRu
1oZDj1dT7cZntWmyPZgsoaGbm3/0wX2IK93xpV4/tjQ+FLl3YVUdP/RVfWxJhUx0wlZ2BU63NNmk
xtD+jQ0Gtqko5WHdJpVPndL2y6jb9NR9K9MmRWm9P5G+7PxM4ytFyx/08eZL0Cvtd8TM/NaTfMcS
aI0XnYkuFjfvVr2XGGGSZaHuKH9dmgY9qPPcpASlXhWQRmG+I8DfDkL9xM+GpFlHyEEzPyL5j961
D6Js3hLLC7vS3ZmUnS2NH600DQ2DPDUN2fWRujMb7yFKrCBJ+R7aXW+gdN4R096C2w+qVW0ouQyz
Ll8DMX0ser5NK/bNiWr06sUHSfJ1hXyXbH5UlRZ23FoJRzlChReerfNWVkcfy3jYVoPzTbOjp5wI
se28Wg0zaR/iGh28CeveQdr9VhldiBzsyS70Fes8kM/lpzLryK5QRGgIt1/pBDvB1dF5Zf2CpvZe
jZs2KL00DkrpxX4/5GRdaUCEe0pykkaKLGaXPiU9D43G/KWUlrM2odMcIuFE/K4rfxqxU+9Zkm7s
FqLuSELYFMx8xhBmoDbZWHGxM9EIHnKI2wSgUER6yI3e04TU+7z2tNBhqo/elC4Et5bpgxKSBG1M
f/YNRB/syFqAlrkT0AYOta0hxACybORFQcLvOr4ARIlGgE9ZR7t2SiC+QBwE9onnkrOVRozAA9ua
4bVZKFXZrT0t0dc6RbdjrSq/dT6sqNGGUUaKVdyCgVwIVL48ezz8O6FkT2jx/N72dQj+vW4n+zzH
Bo3JIW0ycB/2DVtRDuLGTLKXvuqMna2kQR0pP1RGL52igr61eyqkcVGGEvoN5iHpuuzY66KAHvfw
ZHvlSrTmRsf5aan5Pcryn15B3vK4sHzQx2mBVtdwil7/Xqbip6U1B12lx8HUwkTQo5PTXdzJICOe
4bvgPx+a5CeypHDVlnVIUG9ZD3FcgZxSPzRE8zNuflMHC66ABaYwArWu1yYReDuiXE+E9hCZ+jZJ
5bOWG5bfpd4ByYjn+x7tNvbEYqFEDHFu4L5uMk4kd5HKTIR9tBoRwxcw6tN2eGr15KlSFT+y7YVL
8CNjOfGgaNRFahEKJ8jAfaQiPj348AbKG9631lH1uHrCEGPI3XT626BU5RCA/BOe3zJCTV1HqGgM
4VnU+k5NUnVVF39Bs7EpofalQL2t/8NY2MAjHKuWo5puMPtUqDWIEe2wNAaxqgomQ8hSytcs1fgh
g3Ty5v7s3QYSI+YQNSALZSBw905eXhmAw4XIpHb0ZAkGZULcaD+UffPcZR5Dz0cSgeyeDM2x5EO1
EEPb48evJxLn1UaHAF6aM2gZV0f+0Wmj7kigfXFgRs1enKIpdm3DwM6AZ+4G3IfkBTUz5RFSpPav
HDiKvUZayOTEqrGHYGO9txTuvoJn1TrUSZOt3Ybmpm85BHC4niXUB3MigNFl3q+y2PpV1Xr83A4V
zQKd8vixT1XxNDYqraw8BgU5cqjqq04N9TePIMViigYuGYf6UbMksDbQOfkRqRbI7yrHe3EjHeHr
oJR477Pu4EgeHUxOxQNzSXJUlISFSEE120EDq4xoowbUyFry0PIeQhd65jxyEQ3fosjuXkRJsQEQ
tPzRdA5eWxyzIAGvaeQzYisF+AXQnp9Gol6hY8bYQKVrKSdzGxcAjWCBQg5dpCNr9+RR1Ykka5iq
YUBeV/gsMxVfa+M31Yb+6/09d/sAgCXU5sG894HGmuw5PM412o1T5xiJDwn5TW78aMYskPXyZUMA
1VpjCWCk9ZkKI1Ctb2VTaeKYWY74JylUucmg0XtOUkNfacguL5V0bn2RC1jH2AmE9zY6v8aRf/IM
qiXNocDpOQpu6zvZJnJTUsr+KYjXPxuNmgZO3wGteX+Yt2/RseQAfqSRMhoqJ+Ov+mTViPqsZUou
jpZZs1U9qOpaOMMXCTVwKcIK4K7uRxEHOLprK5ZRtxCLoeKogZrxkfVDhoA+1lZDayyVEz+qMxPH
gCwnslBj2gQIiMkFnKlaDEBkJo5EivQkChMcIWD9Prc24yCFlMbvbGjk0XGs+FRLqbynJEu20FHq
AJEoyh+NdJN9BE+wohGRAdeB2S64Gz95wkO4V2kRXhLQzzRKKX27sPQ2iJsiX+WQHPT7nIAfuW+g
wMUqtu5F7oZdLeMDnEgbUK9RfRzGbkt6/ruhpgBQSIGbaSu2Gnowjag9ohlBwYtplNBQwdn3B7tf
1QR6AJ2bJfBsfewDoxLQ1IrXZm8hMZM73i4xGhw8SfRQZ6CNaUuoitqpmb8B0ftH6xvrj9dLO+C0
aVaNqbV7XeuiVUIatklLlp3VskWRskUi6I+MYuWYu42e+4aWgmParnl3adKoKxdeojNuA1Js0KXG
YxR0l9NtQYtYlyqwiEezUaNjV1X8ZwZq74PWVMPCY2tc9emuGNGVBnj3QDk2BVfKOkK3nci6I1fa
ci1B6HXOIlAvMgUy7SChN1ZRU+UHR8+jP7gpyX8w0pGHdmQ+BV/YNMmV8UwBaK3ujq42/K5boKzt
FHK+cb7EvTPjH/HCHsXG8bpE6nC8sz+d5yQiKuCC8MS2TQPen3gCDAx9dmOyuu84ZiYUAS5ykrA0
ElZNHEeWmh0yNK44Grz5XusgmLRE4DIjLBHlFhZbyw6th4UR3jc7E3OgDxudgei/GfHr45b6ND6X
O4qb6El3rAAfbJO/VfJCml1OgExAw0Nlvd83NzedY68/do6HJOV0lOAjZ56SG+LYyQsyr9D2eSjN
N035576ZuVFZ4+ZEZhmq9FPCoQGtiG7vROJoV04QxWbhF0Px3emz32pmNiPr+qsE9/SC758b3Ehw
6tqgsABYbLKEJO+AbE6FPDYE9a74LK2fsZYFslhiRrkxBDgdwkMH2x95LsTZ14sGtKdns46lZ9M7
QBI0ar6XKK45P+5P4pwVEGYAG4asHWZxsjW0CGjwzLaSsxDf+6wDEEJDM5iDmvVSv9msJRPPBYwG
MMHpcqUZNZGti5Jzahl7LScbU1R+m1f73Ha39wd14yIxdR7wHQh4gM0FxO566gad6lEByNO5Vso1
c7JvAx7eNpcLuJWPxOmVfxztjCxwI+4BaO3J5PWeiqdjDxFEzyhCg0KgC5mS5yQ7Ru0TwNRp80xB
MK+UuZ/2T+C9X9iKN8HPh3mgdkcM4S2mzG2qrGjUJjmzzhlTNM+0V362Kg/TiO4lMNz/wazCO/2f
uTEq+uRFAGahObHAPZ7pFrjys0AD8+QSEPkmtJqMaTKlqtl3hTWI5Fx23HeMvccXNvzM3oCvMEBt
Cf4+Gyt3PYqYoDZkdhgFmjkCr9CCwnwtqt39qZpZGdSMTSCqgT8H2nLiJLAxVIbwJj1TFQ8RBVnl
hzI2xbtHbTtMcyd98qBlseDlZ0cGxkhQguJ9DoD99ci6wo1lp+GAoQcm0F0WDN6OkHzhUp45xo4K
rMkIIoVrn9bEbYsptI8lFsggfmteyv415aOuyMIU3nh3XB+wMqJa8N9NL7tZED1PLCc7Nx8oArdX
1w2NvFDtzBcXntHvoCAamCm1NvfXbtrLBGgLLANMBH5vFc/ladihMAZAiEjzs8HICnRnG1Qj1hCL
/NnrfCcq+qe2rGNmy9Bk5UFv/943f3sAkAUzMQIk+y38GVNln05ZqauFSe2kOiM3bz01jJXvfaaL
pWWcM4Pf/fFsAnB8WhMSrZczWZf0bKZg3ko7sw5V2i1BbGfmcuS5hsCOjQw4GoEmbxij19Os1mp6
VvP8FKk6hBfIqvJejfSlTM2DK7WQaDZwacjjNsXCgbgZI8hZUSTHP0DB3TalDZ3tSpZq8sy58HY8
VfjaK6F7eX/BRodxdQlMrIy/4tOCKaNKX+GOatPRJhlQBZJpWAzuihW7Kt+YsvFxM9w3eXMGYRIP
eSBSkEkaidavTTKIF1uFXqpnR/TRocSj6lz0URrqeQf5SKNOL/+BPfBJIPmGJk/k/a7teV7JZVpH
8tzXRRJ01Fo5ZXHwaPq7Bbjxvq0bLzaO7ZOtyXR6VWkYkUfUMzR1zq7BN6LuwfaxRCc+bwb+H5RX
6FqdwtkUGqPEgkN8ztmg+7Jugrx3S5/V3cKtObNWaH8DAhSEx6haThlLzJ6h7xayBGdDP0j6ltUn
o3nnKVmYtlvUA/qPVPhkMNYDSAKA1PUaGazJGAqBylmtQCBj9L7MgFWUD6UFRfkC8n9CK8O67q0D
uNr5VqD8sXKFspTUunHb48+A1wY6B0RyN434Sj9U6D6FqpFsNV+NV3G1EkmEbvznMhM+XZLvmllG
mMM1C7Q5OPWnLSEeSxTLjFoFF+1Jyb7r9oZ/uUr/MaJ/m5gkz9ykwoavMbEiq3zgVdA2mft693p/
28/NG25TQBvw4EYqZOIoTbUqlEJxo3Nj/CZuHmjeY9fsNOXBGyADES9Ji46naOK0xsQSeOhx04DS
ZRKglCnRjdjTo3MnfyTQqmP1ko6FNrfxP5sYR/zJLw6KoK2ewgRF3u5gF8ZrhnaOLgWDgJLTYsuH
3vOzpqpr3zLko+7Fmd+3w7vRWyHUi4IoMp6qxIaMudvShdMyt22QLASTmzsKw0zbsmojpWYcRdE5
lw8VWvF7FHO8pawC0uozswx3ObpocGiC/ep6CgQBRwhH/eGs9652HnJk8EoBOTTaoabHXeSKip7+
pqnjrYVrdN8rm1Ur3hvOTiATESIU/6GlLYTU0vgfjlgh1DhaW1WgVAKLeWkoCkvsK5jY6yg1bZmq
t7u4FAoSXgKprEZ3xEZRebXRCpyPGD3are+qre2baMbeQdMtDVEDSPxhxO1kUEOAlCtlgW4mqh9Z
yU9H2Nqqb0WJpJplhxxFwdxGLZO3rhKaiYmmmYBpQB2rTx2qPu4gqiCue+JT6QWFmkMtLI0Vf4gr
x29qSFqnotNPBrQj/UzXuE81g0Lhva8PXaoVB71zuq2KLopN6tnVIWm8IgCcSjkqZfKdlQ53/Mrt
i+9c9EgJ9klehciHDmjoG2plwyRtVsJIrVWTEfoIJiRji5YT562IibFBJcYIhzZp9l0dJfuysnO0
aCjNXnGV1FeLZHjgYGY6E+KgZCcoEB0gvNige/yVJBDrjDonWg26U+5NydNt5ln1pi1UuvIIAIIE
z+aQG9D4BP9GfgYcNgqSyMoDhG+Yz8JuwlLBHfM/pJ3XjtxKsq6fiABtkrwly7WtLnn1DbGWDL33
fPr9UTh7TzeLKEJzgLlYA0GKymSayIjfeHGn7SuhZYcePtChMSX82S3MxYbB7x/zJtDvQ40alN8q
8WlQvWJPpZm6NsrTDmRjG4e+Qd2Nto6NRzEMuwFekRMM5vhYjFXLB2r7R8+KkdvTe3GUJ7n9ZElz
rTQyvXNlRt6h58F/rk0zdIwQXe6EYjnEX7qRuixZB93wnjWvSfa1F4PkAkaAp6ksf7591q2dDNS+
yCNmnaQrWG2Cq13XeMI642ThmgHomV5Jd4B2vkSt+vV2rLVzFQc4Enne6dcYztAyCq5g3zvbQ2Y5
bNIHPYmfJHWgs27lYEbjnZLYG3S7+fRcnq7U8WabI3jpCMO+3/c0MhN7MgY8atLk3teCY1JGu8w2
XpCpyFHyEafbg1w7Z0iyeZNRJgXyuMjPLLOPpo5a9Nme0l94Ge6rKNygs6wNib4O7LW53gYe8P2Q
Rt6wbaf13hnfW7fR5UczxytT+VkazT6Q7L/FRHPnwoLHkIr7kOfz4noCmupFaa7Y2NdBpIC4FRvR
IZm2sDlr18DbMIsrKor6DuWKyT5P5jlUS0fq77gzN6o0ayvwTZA/2Ic392DRRtPQWQTR2mNvXvr8
g0ixLQw0Zyp+18ZGTWpjSMsH1yQaqQrrkWid/VmTomMjxgePE+b2ilvbwpgX67NiIQX6ZRhIuIVu
TbO0ke+5newhqXxv5ZEL/Op2oJXXFV0wVFCpJePrsCS6eaidZIWJ8bcEAKL/HXIzaeF95e3tkNsT
/BsQhP+/iPPQ33wvTN2i1guIaNflocihiheXwXjFiN3p81Og4jeEhPTtmKtr5M0oF+td9Nz+1UjM
Uk/dOEu5kL4IG9hUkR7qpHT7Qf/bMs68w3gZwx2cpS2WhP+RNpfsB4F35s6acPL1DXBD3vco/HF7
ZKsLxaaMMVczcMlbbLGxa/yYUizG7bXYDUDQyuLVt+uD12xgiK5LDYwIYCjtFc5XymDLQ9fQE63q
BnGGQn3OSv2YWuJT2Q9MovGhjsY97efEmS0TkYMJjnak/bw91JWtR12PhvDsikQ+sTgipbj3DSVM
xVkZkZxJOz93xykCQlVK0/52qJXTmFAgh8FNAZla1hfjuJbbnOfrWUhfp+Hk92RGsTiF2Kj+PT0K
rMo8qplkR3F2eZklwi7r0KoE8mKGG3jWDpO9o2R6j50HbCGJN7kqq/PILNLTpwFCff39BlSUxh+a
qRHnKLScRJo+6ZL8NNjG79tzuBpmbhPQqKLNvjzC5GKMKJB54qzqpeRIivqtVbXmmKtGcfovIiGB
S8MP8DoCvO8H1MtlXOejKs511Dimpx3s0Tz0m0r3awNCi2RuLSI0QWvqfRh8uuoitwKAb219rmW1
czTg5YdOD/zj7QEpf6Q4FxkOW03Dewq4wLUP/AzGk0OjN86VhS75KJmtS8tfcUK/AnL6bHSdi0uz
RNkyKKt9KUKK4HaeOFJV/ErlLv8K7nMoHbWplBOcOPSzjLQCd6folzL2+wcSteEglXm4E1Hau37S
F5NDTb9xDT03dvyqX2Os0JhWqu6j3+XDDpBtdteXbXEXBolwarsSR6H79mNQelRAcEtwwT/Aj0ST
unz2JVt7Ub0AkKWfji6yWSgsepNx9NQmOHs5dk5j3/h7lGyrndHm3d7H1MH1AS59QIpd3JUgh5xK
1rtdgfKXI4w8cye9nZ78qP83w78CNJ/p3/eg6Nya+xh4nIwXsj7E95A6TLdQZlNbv7KPRSlrT01X
42xddp/8Xh6OQ04L2Dci68ECknAMULh2AaYND34SN4WT+WDfIv806YeIjl2ulA8Gr+nQATOZ7UOo
UTxXLPO+oHJ+ojnaHSMAAw9KMcnn0dTHS1r19if02NWH2jfkvSTJGWr5sezogybfp2Iwf2UeA4or
bboPQDrsEmxy73E7/oO2sz/FFU7pgFLrY5J5xcECAuKaXaHc8V+To8Wt77YF4vuJ1mRgFjXf4cDw
Hc2qAfX6yI1HzexSrc92gSYpuOnh6MLmyVwlj5qdAhr9dzuYeKd5oXBlLbTuU5i0T11p6PcIV/bP
YgBu4KNp8VhW0Iw9PZJOcdcrX+JAblhY2jAgyG8pn7Ok8jaumrXTl6ohUjycjNft9D7y2iQUiUFR
O/8uem9yvXwYHS+UvxhVTYIS+Rvp1kp+QDMESSiAA4Dvll3a3rAKPa0Fdt7BtM+Sz1L7qxuwQIzh
Fff/FvUm4ecKkMuh/zbgIgnSAkOXJKBXICnPVfp90P7NvOcwOBnahYKYU8uT222hTVZeMYhQsQnn
qjYQpEUSFEYttC7Dw5NFbXYdZ/Lf2rbBVgV2yWuCf4eCxVXvPvYxAhlY3edO+6l4uMFPKPSKLbrN
H7HD5eFoCIV+x4z3N5Zfa1BbshQwLec4M6QDDuz5qSoQnpDa/N+hbfUHjKO1r4kuIndEw841erna
JVUExCY2ix0jqC9R2lh//zQgEYMjTkWKhsyyK17ERpIN8fyzSvM3EAf/Ee+aaK+hZLuRXOpr65Xs
kkYrVCC6BosGhU9FKw6myTpjKlLugh7UNg4pX+U2UV05NH8CbU13nppi/YdEEgiYKD42WTTzvZFi
mWzdfxYtrgFUQhFKDPPwUCmT9BiS3lFURq2mG2P7kKYxBppWpDlmWVHIi0ROIcUe3DxMlbu8gJpD
zUQ8+KIWRzsc/D3g0+xLCCl/LySpPej+SU4bA9ottaZdm+X8f14xFGfiAewWsDJKOgOlkUHfc5KB
8pMh9uvg5Tl6Os7/GgUzq4Lnd/t+3Zi+JRFNDKo2Jp5inc3egEjtfe07zPmE6juWMI/V2LlKhtbr
7aBr6cOsk4XpNFnRFWon13LRQNogaDc+jkX+RZTikx8hxXE7zuo2fxNnHvyb95Xty+WQTUDJep7B
Yxg6Og6Ht0OsPDow8f3PUBbLT7UTaCQkd2cY/WryUBuscv1jQApwO87GlP3hKr0ZigloONMrhuKX
X9AW50b8nHcvt2P8SduuTpP/DGb5rCiRs0zId6xzkUMBCrNPiZAcVa+f2zr8GWfiI6Mt4Snqp1gL
n6JIdoy82Y1GsXHrrQ+Ww4cGHTy05ftKqrORN1xtnTspcSWIDSl0ICRQ9hvjXbt6gHXNUGW0hinZ
vV8fxhBkcSL11lmOvZ0H/TnJDadT9JM+at8rQ//ZRJBupv7OnMK727HXhoiCu87igb17pf6lVvmU
5nZhnUX2LPcpI/yQ1a+3Y1yriXAJcf9Ai+YiAvW9WP+GZBeV1YxUnMrnSPqeWi3srpNhPsrxs+Xt
WwpDvX3qW7Sjjae2eBrixmn7jbfqtXrD4lcstkiZApYfJupecvosD5ETBZYr6fs4h4hquVnwS/Hg
9248uda2/puhL/X340EFC8AZejbT/Nwn4kudWBtbcn1goNm4YXmhXAEbyjTQOzWIzHM0xOeyHB+s
Io5dPS/O0Oe+GWHyDw8ldOG9H5Fqbczqn8b7cq/O70mk8OY67HKPBKbs1YaSk8K0Wim7DRK0rjl5
9Z3V6u1JlEXoCsvPPifh6J0xM4z34OUzpESh0Kmej2p5If2oO58vEHfdLvS94KR0qnnAbbbfJaOZ
7gtb/WccK0EvCAOS1hYRWrqy/KUTBt1WMJGHeLQGx8u0KnV6FeDb7fWrrW4SyumgVOgzQ+5/vz8z
q6alHpjmWY05Ztrfopayx64X6slUC+WQR2nstjmEsXLKSa+aCtu4VM15HY0261lKL8iIS8c0aLtL
D+mRJsRkQreKQ2Mf1S284dFLbYdys3fySS5cdEnl+2HwqqPC+9AFXyi5dAzLe55V+qON1q8ToQTw
4nltvi+kUnssDZohiRjLL3a1sX1XlzBlM+R2ZiK8uhg9/Lp6qrgUzyFCEJrR7sVfGln9SVIpR/xf
hPkXvLlUwkbPRkMhDZbbcJfG9U5K4bNlGy2K1XGgoIK7M5J0rNb3UYwgQH0Qp9uzVZSf1DS/n0x1
I8T6VvxPjGX7s+gVtcpawzzn2AslraD6JqZfFhqmzhB3Z12J9sMg3Wddtp+CLTb6Wg6A7cD/DtBe
VOP0RrfTiK1zHhD59LVvprjkVBgQNry9H9YmctaHAelHWn2l84VWNwjeOLfOSuXBbrURS5Pijat3
NQaa56y3ufeyxG9LReAHotNMCkiqI3Koh1KnbpFa1l618300V/vmzH2xIuRShmeXB/bZl0+2+i8Q
HXzX7/VqOsX+xspYO0LehFry+QIYzTGFYfs8+k+KmTl16zTax//iu1DYBiU1b6llNay05dxCu9g+
m/L4QpfiZWzMy+0QqzOGkQ+APTCXV20+r1B6RaQepIgSolGc2CyvPpF3SprLblW16tFUkZK4HXR1
7jA7o8hMjRvoxvuN2xmNn2nJzMRAbKAzHvLuYbA27uk/OeXyHuNkoEPA/FGwXKwFv2kMeMI1PZCM
Mllp/1uNyrfJACnb5B/MJqY0611kqzlTkbsoUgUwTEPNd/KxBZqozmnfUjm+a7Soc0q9fAys30EX
goTWtq77tZ0BvGpWS6dHxH30fjbIo8aq0Br7HOVT+a9dNsmhjCz17vacr73H3kaZv8mbIznVrRxc
AdNhBLrTTiY8vRd7OmUJihoCUYWNpbt6cAJmAo6vzMnEMo3oyVBKkGjkoZ5acnECTREIJ+4Cw4T0
HAPRt5K6fsgg1R8VtbTumO3q0+0xry3ut79hPl/fjJkCV22FXWudjaZz1WgK+JL27LEAU1G9JEa5
ux1vbV3T6QOOg6gl1Znlus5R95OKxDrrZb3PIiTBPW9XYdR0O8z63FK3Jv/FO5fH7vtxNTIFks4j
zuBnz76Bgbtc5Q+NrSVOpwUvbW7+k+fDa+MZrl6nG5M6L8flvrLeBF90AuQG4mRuhyAfJuspqqI7
O0o37qM1ICDdJ3hzSE3QcVgeEHGpS1mM6NHZkF/sLN9N3n0/IL50jnMqzulebfu9p9quIvxjo/ju
7fldu3bJfNWZDsGJuJxe22pq3vdEB1J00Kb0t2lXh8mADZiUWy/jtZfi21iL2YwFQPe8g+lfTdSV
KZ8eG1//pGbTp6ZBIcEf8ruiaA/mIB+nRqs3VtL1gkWZhf2JDxrjvKpxUXGiMjP0ZDfFz6zp0Tw6
GdKvv51NYpBmmuC0Z7zM4q0oRjVHuKQTZy2Qvmdqg1Rx/iip9UMpio0z7nq/z0IzsgYOio7iFadV
qnsoznpLSzHFL4ndPr0OheZ0xYNmbe31623wPtZiWGU+hVHn0+FTs5nJX++MLSvF6xP7fYTFBRag
2TkEgtFE9SUwd1nTuDWvD4qwov21WbNYGw/FCiSyuIhAby7OlCkxm8AcInHuIuWx9Ozj1G8cHEj+
Xx0dEAaRUuZ8osN9VRbxJV51jT76LyKHU3KILS07pWrR7hqui9odjNa48zVr2qdqX33qzS7YRQCf
7ooaLHBn+9PLIJXGnYwW8kuWFcHBt2L9axRGAy5jzXhkC/VfwfUZH0gv4lOneMmp0ETnTBNgtlKu
o10VAqxD30E19hCGy31MAewjktJ8Qy/Qj96APGLZlB1ar0l3SjI12VkCepJWB9Y+q83ooEEmdSY5
Du5jNPkDyNltfI+t1PeqEr9Noj/USiK/NKKC6qbG9h5s1veplJtjlUTdLqji4lFq9ekweLH+AAHY
6Byv7DSn6fLxnAzCPxtpDRsPdIhb2rp2MILo32GswSrlgeL6BUoheulJz/aY9Y+xHcZ7ijEdvbG4
ONi9rO9wE8JyFzHyjxpMYKdMEEjJh9Zz1DAI9rYXaUhaqsUHrw1SF3Ks+cWTRH7woiaFD21IxxxF
tIeijAQ6NoN6V5r6t4KiFo1LS3fQwfMvVAk6V/JpZio1KBarUtIHNGz/9Xsl2GW1RKWynX7ZWyr9
10czKwhY1cx7Qm9g2V9pO3CaQYUEQ+Q1Ti7TT7V8F/cyJ/57Cg2SiVTRzFnVkELIEi1mI5kwDlrj
v6iRcrIjOpqB91BYxY6mkyNF8q5O+0sl9H/iJn3yEvmvOx3vwy8uhtZv23Cg3v8iRuv7ZKhfjKA5
9p26cQOsHZlwXGdEHKzeKz9MsxGhrqOg/+J1xsFO4gfA+QBb4SeN9TFTur9+NQH3mImN8JQpHS4v
9sasFaNXDP/FDIJDCrPRq/2HxNzCIq3da7NUFdh9kF1XCH6/kQX6ncJ/0QeldfIseGQ3nftWHG7f
bWuHJg6HwDJ508I9XRyaXRSkGpqx3jm38h+6ARO/UbyNZGgtxsyNBHdEWnnFOa0aNZVbu5bO6kjN
XIPVnWw8zVfySVBN/wnx58/f5MlKm+rVaMBA6EQh0Ly2OydP45Pf2J/Vsr2Iyty19XgnBk4faUs4
aW1LY+AzX9eIMl8VO+NosozQLLzzYCaHKPmnoKKYjP9E08Y8rsahwIF1xExJXibnuBtqrZxOMP+z
kX7+ZxxbnNb8oGffbq+JFRAX2BUZGQkTM29KxYtXAAZRtkXPXzqzt1SmFImjTELRGqqa/9RqMSJ1
eD0ikNPUJzD1yi7rB+tEpz7c3f4l6koGgdgQhYPZoQb80+KX5HrVawNUpPPY0C5UQzG5uWF3rpEh
BxklSvJt7JH1R7sXbzNhFm7VedGxCGWDQ94Lfjbccoch9sEP1mUE3qNNjloxfbcqHwgV3eeDEccj
ynmSv0+K9ndoGw9hZ/xq41Z/mmq13XVRmFLtxGLx9tBWNjgjmzsrCu5ckK3ev4D0kuZhhFvbWTIT
QAva3k/Mi5zlp9thrpX6eARw4cw2ppBFEfd6H6f3i6RPpEA6e2gjZjjJDjpl4FwzX9LJcK0mQ5dH
ciq0opFDOupm+9IZ1sNI88MX2Z0wWlcKqqM19E+KVSN0GJ4U2Ge3f+TKEY53DiYVf6SlUH94/xuT
yujHQlak89h+8GTAIslOlUs60MYhHT/cjrW2onBZovkDc5asfv4tb04KEeuA/sPEfwkLz8nLH5Il
dkF8bMPjKKmu2LJTWZ1/Xg4CTdPZ9GJ5CfN8xwNX7aVzPxgKVgcYvASGBtmziID7TGAf0sZWLxNl
0UfPtBq4imay8xvvG08EH41Lzduns0Gs8BLvx5BAjChSvXN6U2oOWtmZD6jf+B9vT9La4oSZM98J
6HEguv1+kkruGbVPbA4A67OPApMGSQY1tv3tKCvnmcLDDVWRmZx6RfFtLKMUQ5ZByqtRECS1TlFa
hpDtVakCJAEtt9vx1pYZDxLOEt6K8936flRT4vdkf7l0lmjXFNRSevt3Ej83JRRqeWOZrcfi6T/L
zHMxLJYZ8oepXeeMTZoT1BY7w7Td5cjYFIrkoKjo3B7a2qoGBP5/4eY/f7OqEz1XCyNhaFNkOL5y
tOHjmPaXRr2ElQqF5O83LMcKCN/56T2/vd+HM5Anq2BUemeMoE6SH752nnbspXBf1eGxSKaNnEuZ
/733FRvAxOB4yE9IZc0llsdsZK1WZmrFWOs/VXOHFt90NDoO+j37NogddIhdqRd7ObU/qlH5Kqed
YygJB7f5Zej7x7IoTp4cbtQ+VmZ9BjkjYsAZDvVxTnzezLoYB1UOc26nyTt0mNgm5b3UtU4cBKfB
T13guhufeWVVvQs479s3AZUx6mKAi97ZkpC9iu37LGPcNrfUOO4mSdn4zCuoB8JRQvrjWMk/vPjO
QAG9LEYN5zx2xkj7q33Spuwg168CV2yndLWxP2pedyom/RiraUTmJTYOidU5hk2rYYBDIrDcSKPU
BJaOrS1KEZ6jS8/tcOyKg2jOtv01yTbOvdV1Bp+CKifYiqtMrioQiAP8xbqWs52eGHtLefSHnzle
uh7Q/NRyPbGR1Omr33R2EII0NJN1FyeF0uHE2OaVdw7Eh3wASigQpWzgpeiKYzYXc/iGR6qkBw5/
FzU92+kAGhbo09dK7kpZ7cZ/iCxkhNNTbMo72+8dOrTPkSWO+XBqqspFONOtDdUZvJPUq26kY3X2
EMojByB4uOacJ3AdvKNlPEdk6H7/HIb/GN7JiO+E+o9kfx2Nu6m8C2h+3z61lLWPy/JCiYlKJROw
WM94BJO4wUw++8Nr3e3T8ZwhT2YGk6NMP8SYOa1yUkX3IhnPWR+Brg94s4571R5AXOJCIkfIGm3p
1qhrX2T+SWg9/9EMXtwTnp6MQknhPQkfidFmN7RfbctzwNjDJNT24wSZUjkUYN2KV03loEVQVy+/
S8AxDWPa69G/fo0wKNiwabh0GNPoGfJls6roby96tHN955Vbr+AVQAC/1yCpYdXOSPrFVm280myj
yLDpSLVOFhX7gCVT+r+zftqpyr3Uf8n0huT5a1M85UD+Ym3f8dpTg6MmH1I94umsOXX6aojM8bwH
RUqOMEcn81PRHTv9XOeX2v7S66dpeO2a5E5kP9MS2mRonYrgbmNZqNfH/fzwtQH3UrpAV/D9MWdZ
U9YEtafT9VCcLniW6vs0fhirC6gOEqcvTflLD++oWsabIo3zilvcNCDqydVmP1acdhYrUq/jDlnq
0jhHQn+yh+BoCIoWyEfcHuLKk3gG7gPjmqszV+4IJugNuygr42ypEVKoj43y1z7G3JdvIyzupsFv
p66uW+DR+sU3aifSvt4ewsrepY6lzghbnACw5nj/kex21Do/KwUSKfqTPrRAfazP0VB8gm2+G03/
NBh1unEhrX0d3jGo0AlAylfPQbNXe6WL+DpdVHMs12b1Me9AlGadvkUYvArF0gN9PT8+uXuojbwf
XiR4M4Vlm1wQXK2yL6I7TO0Gm3MrxLwN3tzmqsilrivK5BJkY3cH74UyaBsk51y1ttokV0caowEx
OD954O9dwQomP88iHxuVi9yjcd43RzmKTAd+N/x0KFitnx1vr46r3H4OOOPyqcpQwVpmbEpfGgiI
FPElDr8GAvHaf6o6QYr7dDvM2rggb8z6c0hgg+V7P4U+Moxp29rxhS5UhV17eiisGrBZ/4Ns+GQ0
5u/b8dY+GeweYNukB9c94XLSet+zRXypR9E4chB/qn39XKj639ZOmT5AIDwYOQLphS5WXwIoW7Gn
Kb4k8A8r5FeKH2Xz9fZYrjbwIsZi+UV+GOiRJ8cXcvyfONN+nTRxT5+LVg1OBn7+DM95S/FiPSba
GvBVKQcub6mJOt2YD3rMSR46dfBR9MWu0V4p3Ondg1VvFdtXPxeSD/8v3BL7JMErhrCixZe+83fp
hNZuV7r+1qJYW+u0HnF1BfWGPs/iuuqt0VPQsigucW0GH3R/Mr5GZYCI86fQ4yy8/dVWgwFmoq07
y94ti4CjkfkJLy/oXlW1y3VqnHl4N0sXo8e8cUmthcIumbobupUqbfr3myvRCy3E1b24tDXHRP9l
zOGcTD/IIm8PaW1R0MHV2FEcuVdv5dTI21jTpPyCoYhykGLZd6XJOFiR8lOo0UcSmke50Zu/n0hO
Dph6yO1yz9uLC7KtBi1royq7YAkLiqPxpUczrkbHzlVp54+RuhHvjwryu9RihirOzUMxS95dVZ6M
UQmF1AXZBZu7iIbTEEluT0/DpbNnmcVLFUj7KO+RF7Y/N6m0xzLynMSjgcpEHffli2pQ6SxCJcJL
Tm0/5RNUtNZCuMFRO7/4yG5XJme0Eu2OOIMjClRyii6VHwvNCHdFKeR9kYWVI/grd16Gwbyo2/DB
DyLPHao+fqlLwb9VSFHmFhIm1pA8ygjf2CoAO5q7uKzsEt73YoL9xEulc5JkSEh3ffsUyPL0WHW+
dEe72tsxh9EZJ61MOWg9vDPFi3yHMpOHTUuZvvZWq5zlUnm1cu97EUpjfYBpQ189jOV9L5lQLEyr
Rg0lNfUMIpf1W8Ed94smyapjDz5yKCTYn0SBO2ACv+QiK4Gd7CIBjcGbguouUrTRCRRfuUfF3vvH
jlUVHDcsCleKQ9VN9My4TxN8FUQNb1YBDfucDqO26/O4x1wpNZmevtr4/itnEXAXGlSIoVGoEfMu
eHPbYyuWzLYd2SWufqXFq9c/e8Xfn+jvQiwOIitW0FMWhCjCf4QW3iX20UKLf7BpR/uHNtiCmaxs
XDAm6GnRIphFCBY3SJBOVqZKYXaBjOA0EyDhGlBk2u2q7lwEP6Ro42GwNoXknKhfcttTVVvcipWP
WRruN9Gl78u91fYXpS0B8JvH2+fRWhgDfCclW57k1B7ef6mgtdXBDnou324qjlZe1xQ3Im8PhVL+
LxbF21CLL1Z6SWQM5RhfGPGL2QcwKu+m7sPt8cwn2fLgMWjoUK2bZ+1PBeLNyisGBOWQmYov8Nx+
ThI6kZ7Sb8zZyl2BFyQdSwSOUXJaAn2NxsrS2NDTi49oeTi9KvFT2N93bN/bY1n5NpSj+CiAxii4
LV8dUT+1lYcf3yUZBwc/SFgcdPY2CsUrQeDnAWhE1A/77GXu3wWNlppjml7SyUd0KTtDLzp5g/r6
12MhDD02AOywOJetCO439M71ML0EWnuhfOb0vXoqjPFwO8y8hhafn2fanPnPEmNXHWsffGKqyX4F
Qbx3VBuwfB/tdQWR+bOACu91veMlG0+bleUwo35lVh0PxCvBiVJvlSRKvOJiJ+PHrtiPYUTzWrLQ
w9vfHt3K4qYyyFkwi1ugj75IUvS2THWBGuqlDqvfWs29qGYbJbqVwXB3zmYr5Ak6nKT35wFqX23Q
wH2/9EF9F0v9Z3I9/HfCE2n6xrdaGQ3vJl1DRo/m1BW+SAqrNACSnV90kVPupF8g2eMWx3B1PLPq
E+r1iHYvk/DUbKVceDnj0cv9VNevta4f2ibde0X69+sA+WcsagwW39x6eT91KmYEcZAznjLrwueh
Vn9JoRe+NLGPLZSGMvntxbByIZFjcdAxiTSUloshr8duQG0hv/RJpjxNjRm4atzZSJK3pqu0TQBZ
O7ReEy1UtzowK2cGoUnssEbk5Fi+2Cqqf7bthcVFqr9JQ7Mz8w8NZPvb41tbHm+DLBZ7IE3gkQ2C
CA0WYvch3uwwrA5DNecUxZ6dOxcRTNyz0aGb8kvbiUdjLO7RtwZMt1VoX/1Qb8LMA31zJcUdmTna
EznVFdwyu+NEGjwMLSJ1z7ryPQy+/xfzhsQfdAmUzkjB3ofLkIfOZYVR9WHjguJw1Prj7QirA3oT
YTFvXm7wiqjl/KJk1slGeE9BaATYwWC+6FbkhOm32/FWvxOgHVA1lM9RNXk/IhQjIl/GTewyqRGU
r+n32JeA1D1pI+WaN+ji8uCq/U+cRcoVDmVeGGWbX0w1HzHA6sReqcfSzYYWWKrZSLhy9enf37/c
inOhajZIumoLGAOIk6biQRiBg+x+YTcabmkir47rTYj5jHyzAIt0SiU02opLnuP7ZVxCtAyF+BnE
P5Vod/tTrYWaS0W81pHB5z/eh8o8rKCQv8gubWC7ap48eWm+w3CjhnKHIUNq6BunxNraIE2mIoF6
Dyfv4ptpmSQn+mhmFzVX8EkJeVXiVBdvsT62wiw21cBZpAQm45LUn7xbHa38YWylSKtz92Yoi21F
yWYsK90iBmpfNapfRnIJu9JpELUVW37ta/fi23lbHEqSD+/YTxiQzbfRqy8o4O86Neda3Ego1o5x
LGfhIMAfguC3yPplNUXXBAHRi5oZDwCrHrUg2Aix9nEAVWioeGByf1W7MX0xUuBjDcR27mjjeZK+
tPZGsrIVY/7zN3vIGIWeBYrBxwlhj02IXneds6n8u/ZVZnKXioE1sk1LCFhHaaoUYkgvyqDSBz1X
TbHT0h/5FqV27QQXszHGnCaDy52X4pvR6MHgD2aR5xcJz9agOLXTq1bed0G3MzV/p9dbd/mf3Gd5
tPKBZv8gWhnmcmBAsBIA10l+GSJjejAlY3IjqdJ28qBIx8hCSkB03WdPRo22UI1xj2JPtO/6Vnaq
HHdipRSjO2paBSZayt1QtfN7D/Lixum19pHRfgR8Mb+HrwCiiM/2/djYHCbZl1gtnEl8U9uN8351
6t/EWOzyCRi4n9rsh9ou7k21Rzl7+pyr2n0ZFTsVmJCjR/EGpmR1XAhskLDpmBoui5uIhEEZLclM
4Ue7ZXcXdP/ShfkvTuJZ1Ox/gyxOlAFFenMcKdYin+jqUuiURuXU0afbF8zqUGxD5sEFEecKjWNK
ymyVIJi+/AGVl+OkkuyiAHU7ytpRzIVMu36uYvE4eb8/oqLU2n4084vdQWcKP3n5MbUrZyw/BcnP
26HWBsR+B7KOeKtNB/h9KDMzEjP2tPzS+Mmjb6kHpffvpMDagO/Ms7/cgDwZ54cWmoX2skdlevgk
im7KLrJeAC6QpRfJsv69PZSVx/f8yoIVSUeX/y1OFTuPJPwlJBpUxe/eOzXCdm0Jqd3sLiyCHRiD
ctxY2Cvn5buI82Z7c47FMflizMRdBsS3Yu2p9AGu8JAU4D1uj23lM0Hem3VBbVB8V1sI/eBUDmOa
b42E1nF0qPAFTq2Ni2x1OMgGzw23GeG2WHZamgaTiYncRfW/GWlxRGAxqhEny/v9fzEaUNwIRoCw
xk3o/by1FU/UvDXjiy59NQUIFOtbU77ejrE2mDlhh/kxa/YtX1cix3faqvS5qQz2FkkRjCd3clw4
7bix7sTK4qYrikAMtR9aU3+0A98sAylquqlqq+Ri62H9Uor2tUy9LEezIQKnhTHTC/K+5zAJD9Il
QqBQSoxDzmXlekEhnZpJwcRLkeO93Uy1UxYQaWJjyr6l3hie+kmNfydaUB5s1GdxYam0+67zx6M1
SdXeKIx6ZyIfdkKnb7h4dZE5Vd8Px1jSox1fubvAI+qfOgCDmAf36s88aaQHATISWF+t2T/kotUH
V82sdqe1rbqbprL/3ehR5WrF2P+qJjn87KdG9MPPc/uUe6Fyb6Dcv7PapDuCtf4cdRkEAH/yT6Ek
pqOcB/qhQd/D7SR8EdUczyvFo3eWxGH2CyPHWRgRsqsvRHyg+7vlIXn92WGM8feowtGi5tO/X1qC
+lSm1ywtb8x/TYayb6rkax8ojykG4LdX2DXxFJge9ZYZvMvb+WqJYZI9lYnSxpd09givg5pLh7a1
W+UgGPrm3s+Hh6GSX0fPekz+h7Tz2o1babr2FRFgDqecJMkKM5LldEI4beacefXfQ//Au2c4jSG8
/xOfCHBNN7urqqtWrRVPB0Zhv8hRvPJsFK14LtLOJZ9Z3GDxBJHjrJJT5u5PYDpPQxjdyR05tZHX
dzaI8ttLvs4e5hX/a0u93F1jyD0aXDR526lCnrvZmtN9PDX7onq1KwZ81xzF9c3CHo8raoIqfKxL
l963laW3BX3ztPP2ha88dqp5uL0koQkecBwbsAZXBWglrpzGNjrQEzL3wP9do8l724LoA4EPYvya
URISlIVb9aVKzY2OVgoMMC8JEp1KFHtuaEUfK9taibNCW5QAqdeD9eMSXH6gXlYdVJW96BQxrHuf
VpCKVlY9bDtryLaBUxYrVUDR7s2k2LwVyIauGq1mW5pRDjP6SR98a+8zJ7hrVa9fSVqv8yE0vojd
UJwxo0VufLmqPFH0OGwzukSZCu74k1H+sKe9QkXOBxpy+2sJbVmwwdHG4V4bC1t1U5mN0QQxBZG0
+2jyKN4YJM0501Sed4BtzPoxwWq/conn73KZH7HCM6uLi+UQLxQvjYjvwXA3O/6NqbXKRra1fGV9
QkvMpoC8FRHZ+mhyxHXkAwvJv2YDYLX+VTVXStECGxxz6BxsBhqYa1qcQnnMZSZ8yuhU9KiPN/Ln
YkyeVL9dSb9EDpgeG2eCliiVnaWzH8a0nlT0M06gysbHRJXeHMVI9xUBC/go8d4a8h+VZBhPZtd3
dNKbDNL2xHwsmFtek68UXAUODQgHanhUCZdvzEwaS7sf9PA0AGroBpSFe+/99tkUuF9Q2dQg5zfi
dXlr7CulHCUnPCXaJ9MMtomsH4L6sYycrYKmb7FGKSP6jqTTzkweAbZsWeMPCjPpMivFm3jVa2pU
z8gP3cGZ+OX2sgROi1lymfhEgUZQRGN2tm0AwJwqr7rzO/lbkHv3DoDesNW/3jYl/EgwQCGcBNSQ
KuGlJykTC5qygh2EOTffjpJGsh4lzsodW7MyL/gsIUybrspr2wpPk4VMpjwcjdxfcfQiEzNnINkr
hcerhyiPx6gZ0H05dZO07yBGY25pBRh3PZuoARUCAYDjZSwBpP7lMqqiHhPkL4NToJTbPHU2ca1s
JIjl82R4MQOJYb52+A3j/ZOvD+9FsfagE91vOjyMB4BBEEyzclWTZmxL/+TH6ovRHYvmRya1MFz2
sdsw8B5pxiFrlB0C1HvTV95i5T98yfNfsBx2HQzZK/WMX1Cb+lHOvfcudFZcv3iVs3YmuSSDg8ux
QTOEeohpBf8kpU72VbWgPh1GpbuT7EZ6hLvRP+gGWXRueYCYHBL3AGIakPAggGKtqna3b4jgzpPN
UhOd+3qonyziX1/kaiUPRnBqlGOSfjHK336+8s68HiHWbObVeaGDFqSTvGTzzyFEJwhl4Yk78osS
3M8AqfK4+d2U7R6CqQ/okr9rsdq6QQN/+e31CS4O3GVMECM2z+N9GTPsuM2aWurCE7zl3ibWBrTW
k3StL7BmZf77mQdoIl3Lih4rMLK5OlX0dnUMQRAMWMg8XEnJ2eTheWkC1s7csZAn5IFb1nB/j1L4
hipO9WGagvhuLJTxxYE6eKtZw9rLR+CwARqg3UZFh8RvWb8t9SlyYHYPT1LZPphD85DY00e17979
Uf9bYZz5qJyZmnfhbCO9gVZvVmOKBpjndm1QPKtwoW5sOQr+Pk/nVDCMQDNsHhNebKgXMrvstFN4
GrVDkg/PtvaoJO2mrNeIAETbd25okexp8qRXuY2hKnn3YMeW6tcmG4CQrdW9RXcZYDPl5P8nCrrY
PKoihRKNRXBqDcXfWpNfvA++0T+aFQCy29dK6MWA5TozBIE+yLLIW4xFHRWInZ7GWkL3K6MBN8SI
P1peMxQACxU3QIRkMMMtqXy3NSIUx4pYNn9rfbsmRyVc9xy1EAuhtb68GnEWdRBK2v7JHOwPSgLh
Zudtg2Tl5Sj8jBbj3irpBE8F5/JoBmmRBahQBSc5b37aUX4YJ+d3XFLRaeqVTFe4IMjpGMQA5wPO
/9LUTBVm9HYUnBRA47u+HIuX1igRF2R8eMU/itzK/FSdoboz0noR9EcJ3vIx5DvCJjS81AldAaM8
GrU5bv1BUZ8qv9S3WlWOa9nGfOoXTyAmIMEXzUXBuYBzuUYHlTBYBYeAHk12LAIHgnjDbZLRHQuA
69S5Egt1DQsS2A2aFajOVntvRFnh9jkWfVS6RBDRAS+HeWjR7C+8yvJUO0lPQ3vIeyZbTcTkxnut
j1YujNAQXCp0P3CgEFFdLpeH5FghSpSekqA71OUXuHFdpfkE5dXtBYmODgIpM0Gwwv00Fj7AV2Np
7NDAO2mM+nnU5ejvSzQTblsRrQY+Du4/+m/zMM9iNUNeIWPbpydUndzKgN1/+B5BqpVJv24bEi7H
RjV0dmqzFvClIY+KbmWWdXJqlRZl0ip9zrXmW2vEKzmKyA42mDLgfUmStbgGUThozmAxk5RNNbmX
5peu5uSHKa3fby9I6DjPLS0+EOXfrnKUITkpWrlHr8CFquKxl5AKTYz7MDS3pi/vkRZ4m0zDLZLw
Xc+Vt9u/QZStzK8vTiNVMHtZNfLrqGYIcUpOkCJ8A5x3hBV1f9vEn+fv8nqDXVb/9LTmmt7lh1Og
hMrGMEtPTml81MsJDoxw25csL843+DbgBnrtWv3wqNFziAfnIc2je2Bs29s/RPhhyZdmCh5qSUuv
bUeTmjpg/065WjbbWirhfbCZdQ3+Q6GFmiXV4bmzRkhcXPA4jcOwbbng/RBHHzMj9Pfwbvip67VM
uN5e1HwarzYXkO4MiKNiusS9VFFrdpnqAwkupl9W8eAAZkyzB20ydn3d7G4bE+6gTbWK1Ay2k2XB
WXH8ZmBiKuO0vAC3cRERTay16aVr1vg//zuxlUAEr8OSkZVxCQTb0zo7NTrcO04+vRiefbDDCBGL
bq/DY1a4o4tQrq5u1Ul6gu0MGaPgrkYTesVVzz5lubsG4OS5/0aJZ0lKCK9e0YPZBFWUACdCebPZ
BNpU7BU7s7eW1aWQLJfwA2XOO9jZNXoq0bedJ6QZRIIo9KqYlkIm42dKmZ3spLlzRuVrmcOpMZLb
7QZ0TZhiXCMLEX1gqj08+GnW6ldPpEjuu9irAX6P0mNa1CgPftHV739/iMBJOw7pDNo35hxQzvJ6
BA6lIEH87wSdy6Fs0kMvK89TssZqJMpmGNNGVA0OMZu62aWZ0FPImBwHeLny1YGi3fN/y3XnBtaX
1kzdVlnr04o8KfzLPGop9TPSughPaWpDz6nb8ckqmflBbLwop5XTuGJiWZKg1jHFvk2bOwua9H4c
yuRZDfx+xYrwjQ6rPyUyCjBc8kUA5BaNlVzRVjLC1Po6ekN4J4VSCqtf198NsRcfujRQ7iEg9mho
hPo+a8dkrXUiOokWbwrunAJMdRmF/Y6p4MbsiMLSBHdi9iVG/C9LhpXFii44Zc4Zrkrl9kq/KNFy
hpwR/Dp1+qMNTh+486aj8o5LCaRHJ0KxSFmJh6KE6dzk4vz7ZDhh7tAzbogIdj5s0upezR1X6+5u
XzRh4D23tPiQk97QOEsbGuGhdZdV8V2mm7s2jfZtaDz0jDC5CbptNqMqjtR8zjJzm9nSx9aLVhJ8
0bmleE2qA3cglQPt8ipavoVAZE9GpQ/wqSU9AmfTylpFJoCYUEMj3gqUVEqIKYuUhixor+Cj7aXe
B9tCZfn2jop8Clryc7QFug1g63IhXQ59+GgzMDwglRT473pEneApNx4byDkt6fW2NZH7n6VZdHhq
6XAscQy+PPn1kNJh00xkUovOuUsT5z6Ikyc/1j44SbeWyovKvuCA/rU47/KZa3ak2jDMiG7bGNVP
XZEGm0yuHpANBnmSth/gWN1LnemOzCC6tqUjcNessZUIPyRjsDYDLZQHlymG0WkM0yklbtR/VZOf
EwOSt3dV5FjACv3PwCIuGE3cSFHFroYphNhoGd63cvJT09fA96JrDhCQdiLCQPO41uVeJgOFwECi
r+fLkuIaU/uqICmoxcl3PTS2/2FNtE+gueOKXT1Z7CywWhkq7BPPwCdr1D+Gerq1tOzXbTPCA3lm
Zr4eZ8cjHuwxNWu2zjA9N/BVNCJB9fnSLo4z5CD2t60JP9SZtUVAVeRMGgydRc1cPUETuEUAU7q5
Aha6bQXZwcs1tXjANIHF8iQxGk+eXr3k1kpPVOg1/rcQYznAWVRp1aAChG/S2schUNBBKrdVapw0
xXux/P6tVtcQ3cLDB+8hk7dMel+R0qLM0zp5ADFEV6gUF7zu3peNu6EFPFRl97e/k/BUnNlaePcy
sOnxptiyPCdyy2DYNpX+2E32fYwX7sZpLdMSLs6gbUJxw+DfhRdO7aYY5QrsXdA9JABEinFTWRJ1
h/9QCJiHc2ZAIfNOS+IxKzYB+QRkdJXzXZZeteJnF326vXdCb8egOug++F2oW16evtzXks6fl9Kk
/m+kNHa5ZPy8bUJw+njaQ9wO3z5l3+UDEdyEJ0vE9HmM957foaJT1FRu2Ruv9WA/WZn0aYxQs7ht
VZBXXVidv+GZq8jp35mWD9aABtYz2LEHzupGN1o4tKd/1EH6LsFWnwdrcBHBbYagi84oU5HIOi73
MyuMvkvsmElf+0NVxC6swSYdw9trE5w/nef9nwlpMGDL6VigsmgKRLT74bUhgfMZmQjuxpAYWa7B
gYWmwDkoVPHMeSL3chvDdChKFfG3kzXzTGX+tlb/kQffHdQ1JiPRMZmZM23qr+T9S7JBL44qOQva
kIZBftIS805uGNkZHWY0CmmnRuEh6uuV0y/6Wnx3lkbp6br4NCVaRwmgCE9qlBwHR/3Q19V7P675
C1FaAxYUdCYPQRRelkjn1O5LC2Hy4SQZ97Fh7Av9eVA3dWXDF/nQOR/96ssE3aqmr4RlgWeEVoZn
NP1UXrvLvDfNnKKPYq0Hw5a4Rv8z0T6k0n2f3RX+ig8WfD1Lhd8TN8Ij84rI2ko7LZN9vwdnf5La
D2MEw930Ta2O5fhZzsvN7Qsg+G5YoynBnDsueFmg0VI03TpJ606pEzxJkXmsM+M9bLrdbTMC58ip
AL5KDgUrsbrI1IbSmAypa7pTknTuGHxy1lBEgl27MDCv88xJRZ6d+tbUg5TNP8o97B1Jw0l/NuVk
Z2cfimyNh0BwHi7sLZxi4zVBb5hDd3Ikyx1Vnl/ERn7BPm6OTNjf3j3BRwLrNaPnQPhDh7JYnO+g
DmCXeXfS+melSbfl9MlX1yoSAv8E2zj9Ipijtet2m5oy46NXanvyzG2XM32hG+5c4xztNeoDwSAP
5Mr0g+Gro7hyNWA/xkmqKKnanGy9A7qG7F/5JfN+eOqnPnmPK/dTcMfTxDoGvyV7E5h7ACuGf3d7
T6+XS6yGx2YmyaQ+qSw+YFE7AeXPoDnp/IZEv4+C3dSgobOSMF59OkInNEcslWY05EPzuT07lybd
/VR1GmT+qlzeI2OQu/Db6Y8Fz+sVx3F1xzA1E+QBr2RCDur4S1OjnwS6XxbSMbTaYNcqXf4hyaQ1
njLRgshDoXkAGkj1fRHGujSO257X48luhxOwlg9Wrx2UOvnbI89ibCYLmOufGRiWZkLURtM+VL0j
qdvR6fpn6pmukxkr7u/qFMxm4G03ZkSeetUzKdTCklJN8o7aUOEo+o3RhM8A0zdTlK0cONHnYdro
D7sbGdwVnU2V6F4XO/4pyzL5LZF9/d3wnLUZU6EV4DjzmDMlv2Xs1+kqm6VS+adoHOyd01nmdvIz
b/eXl4dtc9CNQTbGpN27jIaOEo5xYxn+yVH/qcfvY/GtkL8N2Y+/tgIdBphxsDGwpCyxmAn6BFFj
JwEAo3n8YNM0oHCMfNtEa7nZVfSYM80zS/Ount3SNpziQQaLcqrRggGOc+rUMXKNDqSaEe4j1XpL
C/XX7dVdtwxnoxSfgMXNlPPLnm5hT0qtVpZ/aoYYgI9jzlA4s9jVumS8hZLau/VYRJtQyZhzlBFG
zmcK7iSBUbVNwir521R4/jnMcjIIAbHYFfTDieIsDeTaP+UOuNvslalOV9O/as4/t9ctcCDAZmgz
g5UDv7x88inNqCoDcoAnxfQgSg9T5QDHir/JirDZ3zZ19XKZl3RmauF8m8Q2na4Y/dM0Qok7jtkm
nxIYtcAgJdW0mdBrnSYEartqpV0vPE82hXcCKmwAy5ObRsWo9rokHWMDruEpLP7hoTO/MV4AnX+C
vvibTQ985QMKN5ZCP3UqdLd46V4e4qGMsrTXC/8UauUh7Qsw9uXWQ3v39qYKXOasPaCDJoWP8Apa
UuRaqpdm4J8SkNubaayV53hEVqktxxFq5dA+3LYn+ohz6YNnIJBG6qeXy8pnJjNzwtegLgmtLYQV
oETH/Llrn6RhF5W7TGEYsSyHtZq7aD9h4vxDdwczwBKkkDHoqAaJ4p+0zDsEYxi7pQlZse7/hw2d
e9gzkBkNgSVkhkSAmkLsB6cS6ePS/1lbT46ByNPH2/soiAws5l8zi1JLQ84nDYXEPgYSSrZJ/B1V
q5VwKtyyueg8bxfl+wU8ILHlXutsIFuN3ewm66midZ22axA/4UrOrCweE2WZtO1IA/uk5dV4jKcq
uc9sWti392ttLYtzV3vKVHSjx1p8KEVHdGW7nFSx4T1925B4ObQ1cb1UwJZPMJ1BQJ5H8/cfnFMv
GwclqFf8kWgtzILStQENDE/0Yi1lbEVTDVL2aJPxuEqdpbugH1+sQZVXToBoMfRMbfPPWnhRXt5W
FGXsABYF75j4wRtEU8fRV1ccgnAxzGfMk1708ZeLCVqcgdTk3jGtRmdb6+OvXhv9DwyArYlSilwd
Sa41Y/NnduvFlYln1LhaBN6xrhO4+9XKOORIT444142Z2PZKuBItjDBPh5u+M1F48ZWqIem0tsKz
VsO+SZGGNO86Xv+3T5vICLgdxoaQ0IHqZBETR7JtkHO+f2rjTN2kXl3u9MEcXKPN7N3/n6lFQLJG
KTa8PPRPMo7GSgDA/5bz+9s2ROeNKDuLoSBRAsrr8rwVnWakU2EynOvIm6gNN/ma6rPoEJxbWBwC
068U1R+I5VO8H3plE07FDpWHjTas+AHRl+F+wkswvxWvAmvfGh2y1QZvkULaepP6nDTvebgGyRGl
JszNgGji6Uu2N/+K81SXJTRhmJGaZAWaH6jYmQffQl9nHKWaBQbjIQm7HsxDb6crzWPhCnk1QAQN
XPIqosYR0q99FUvHwjLBZuay95BEuXaX1l6ycpdEX20m9Jn5q0gdloz46DcWWVdM0tEYjG0vf9HN
bhvGXzkuf3+feAbbVOx4SDJsuAh56qQMzIRAtTAydy1N48abtJe8/3X7mM+H7AK8BGH8uZVFyOsB
z8ujLllg+rRPqZPuc2QCQydPNn7aw+3fr6xKaA/aCnolEEpcIWBKGcB3Zeb20TO8vdPCDN7Fbjaj
9ZHMvlcbakO3Fyi4x+R3EPDASghwdzmMYFiSlgVBZR+tqP8+OulWHsvPt00ITh+ejcHTeUaHrsLC
vZbcr8aecutoeU9q8AbHT1eu4KFE28YQ7RyWKN5e1fhrr5/GKIucoynlkZslyrMUMNXR6ulnw/I6
3lNrDK9/6lTLk3Fuct7Ys/tcq1oJLUfoHPu2P0hJffCNfBek9nNPI0gJ6PJH9iGImk9tV7/I07Dr
i+TVHIPHSE3uDbh/mSxYyQGuUUecVsYbFRAi8PtxgBa/aQgmDXYaPFnvvxVSeOrTeBd16UPjTduh
K34rMA3QA+m3WqCt3BSBf1MNXl74N4sIt8zaB0x5jJs6Rw3Q0UE3vWbTqElxCCqfqeYUIeICbVWm
Bdeoa65bE/Oq+Z/BjGEdXZHLVUdJbNumJzlHhJf0x4k3+t1Qp/JTCGnpY1caEeoycfAIj3bxmsIo
sGvop9wD6vl9+5xfl1fnH4LSBOeQYjve7/KHDKYVNmEVe0czhDWjimvd9acC3dhoVO5CK+6+pWUS
u2bvtS9VHVSPWcXsaQZv2EevVnPEoiC09oqhPCh8xsENKql8Ynwu/nL7hwo/1dnvXFzIVikAm4ee
c6QeHcAgVYxuTix/b0ZmuorGDA59LRtbJ8jXvpXIFZzv0OLSKCX09mUbescGEms7eEiYi5Di7e3l
zf/J1c3kk5ObwMALevHyM8QW8pp94DvHStP3DrriQ7j2Fhev438mlsCUvvDbjGzBPvZT/Cml/aug
tND3q0mDyA5cSeT1MK1Sz57/fuZkst6WTLMJnGPnv4Izd8tB3/vt77/fLzwzg9d0R6+1pCK11ZNJ
wZNlCP1p8UzD/XrbgujAQSDGreCxhVDOIlZbTpYZVeLYzIBa8HsUbuR8U9pfYMl3HLKNFe5u2xNu
Gy8UcCJID1xNYUaO7nlRLzvHxNaNHWPYBRlCBe7LipI1nztfluVpAzH3P1uLS482pV9USu8cB93+
bQTOIxNvT7ozol1U0NwwTn0Nx7mnun0u383ygWOnHgdL/fu8a560wP8oKDjyjLk8KV1QQ04/jnxE
WGIqV0804yciAaAwizj9OSnRmgD8n7B9tXAGz0mQzHkGZ4H6yfywiSNYlY51a/X3ICM+TYWqbMC6
Jk9dnOQ7uY7HbVWaxjuKkNp9ApMlU3SgXDvm/I9h0GWzKlN3F0xpe9ARGdrXWjsrpjr9xmkMfd/H
gbfNu1J9xFnmLi204O72QRHlDXPbDW7DeXRqmf1EjTQ21WR5x1iLDpp5Zxh3hlzu0Bhg6G3FLQky
Y+Lyv7bmS3J2l5UekR66X97Rz63i1VYS764d/eCXHeTNpujKtakGUZ1btaAxsWd8wCw0f2nQrgcF
/KHuHaXQH9/MvIkfRwuK155gutGq4Hs3eeaTNBrW0bYy+8coybLvprLSnWAtWJt6FfkA0jOwQBBK
0u5cBJ3JzqPGKAPpGEj5t9JD5avIdk0OWSbsO26VFv+E3hp4QGiTYrcJxGkOO4tIYHVq1hQNW95L
j0G1bfXPRZlupI5M/nsp/zWTJeGfiV6ZMjBvLKgSL/e7oLLjWx6HSZuOk/oz6iLXVv9LcLPpAZro
HSPlbC8iKHNbBbEm8o7BoP1jh9YLVbiVgyrynucm5r+fHdSy7yMv9TExKi+O8eD3B7093r53aybm
e3lmwm+1MLIs3zvS/Xnwa+/blMnPlmyvvHuFqaE9y60zfzI7x8UBaPn4UA4U3rHKsudAL9wSnrlu
GN6IVI1b2gS7dkp/t9Ow9dt6kxTKSuQTOZizH2AunORQGBJIMX5AmvEu8csPQ2Y89pn2lvjDFhHk
teKpKPeZB0DhIgQrfsXQETsAFnKEn9BosfYJiOrRXFPoEl0qEE48MGbGHV6ql99ugsQT6RQbE6GZ
kNFG2juVNXUvW43y4Ldxc8drM9p2JRCy26dm/lrLiMNAGDeMVAJs88KyllhRGthkj1kXfaE8dNIj
bVsMIHTifOeMqbqRrMnN6jXsvchzU1alrMEcmnM11Vo32qRZ7URtNR67u0TScFrEMcaxJXlTeXX1
H2I5eRgjGxRSTAqGlzusNHjuKOQZF2of/fCfwHlO/I9V8X57N0VH00EVBawTnQ4EJC6tWJ0SJUmv
2keagjsFR9znL33+HpWpqygrFFTCi8ggClkCI9iUwRafrhosjVA7Z4Cyf5/HylYNmwfgeu91Lr3a
Tv9B0dNXJe7Mbd6oX+RsbQxMdHTO7S+ytKrWkoZzZR+7pnAT+z2dDk5luV33XCCqHPSnfvx1e3v/
UH0sTyuT2PNIIS9CUuvL/fX4gGGTJfZRkssQBeAKfI+fT+EruiD6L0dNvRcl6ngPFqEXPDXWOB3q
yosokcQt8rTBl27sY1jotPLF5Om664poekkDj6mJJPicw9J0QB2hIs/shxXwjPBoAPKbQUmAGZb1
9650UOq2fPtotOWeCtih95B5zQ86A3zA4t3bOyXyWYQycPfQjkOgvIg3Qa6VSpdk9rF0tHuvqt+Z
X/h524ToBp+bmP9+Fm9qFQ2y0grto+4hFpX8JB3c6N6HZvh4244orjnkWsikmOZcwbu047cQmMMs
gB3JijaJaUiHKsqGXeFIyf1tU8JvBIYBhgY+EPCWS1OR1jUS5QP7qBb1U9GmexKshy4JXqcxue+G
NaK/60EoshvmABneguMDqqmFPUOqZCNsKtx+O8a/R6pqm9xCKsod5F46KI2jPky8iSc6qUwylA26
mllMIdgtI+YEg7pAr1dL5BXHItxw2p7gyAx+mrFwlYmU12ZnUvibVH0PV8beLLbV2hCRyHuBk2do
l7oLw6TLBlGRZ2qtTA55sjK8GFHwS2M2xEzgCA0lSIVpgVppvYN76LXMtMd8WgNZigp7tA7gyeCR
Duv3Uk9K7eKhLHKTMrRpu5b2pCXRpm7emJKmQdrtS4OZ2szayNZKxBXcmwu7C7c5qYNfSAk8i7k1
/nDy8Uuh2HcDwoFuo0Vr3EKCb0nlDNAGU7rgKJYzk1NljkwlUNEv/OLNQNl5NOTareX07vbNES6K
dyvCjjOzwzInAyox5KNFTR+pPvM+iMbKnYLJ2+pW/8kZInPloqqChAnUjcwc08xXccXX5Jdqa7VW
ilMA9/jRMAL/JVFb5dVKNeWfcHKa7Uwn/7kpoUSfclWtXKiywieKjHzerlaq+6IN7Sc71PptFFr+
fRnI7aaQ6t4tKr3d+KU8uE0VW5ugrvrHwJiU06BXvtulTb2xHM/5UmakgrzsErYzVHa391P03WaR
TPoHkCtfoWQdbfJTs4ntY9ihcFXy63ex9feOFR0gJoNpptPsWd7AnEDrlQyMH230cXxn2Kfli1Hb
K5FI4FNntSGwGnMh+4rNtJK9FnGSyOYFV7l9oN95vv4MVHIfxKHkKpa0chKFjmXG2c3yCrRRl4F2
skO9htlxLoxJ37pQezPD4sMQp6dxUlHdSAM8u+fKlbQLI/01cbKVQC8IvagS/Gt/PrpncTHOvFgO
4cY5Dk370MX+h8awViaARLcNEOFMvwPU/YpcofebqVI45UevztQHyVGrtyFvmVo3Y/teCwZ9ZU+F
SwKFqQGTZDh+6UVCtet0JaAPocjPRgyCz18TXBbkkmTm4EbAjAh4JFV7Upu8JJdM5OfU+6RCyAHB
XInm6Jh/6acf7doWihwILTrm/engCogkJSeXh5Qgl0Xpnof5oyqlD3lqD65WoQTQxJ6xk+i33L7W
oo08tzr//exsOFUWpLVEGX1IlY/oUn1pC4pwt20ItxLib9iJwZoaS7q8zNOjMAUDctSndhN7PfJD
kStNX9Pm1OqvbR1tx2ElFRR5KxVqBuggZsniZem+bOoeTKlsH/0o+uG0ylslO5MbeGtcwiJfQqhm
6h6lFuit5r+fbZ+RhnoR04w/9mHxUzOK+6yLg42lmb+ViB6YV+jy4fZmCo/JzMk3z6jNRa9LiwXP
EM5mR+/Y8gYgyM24dTw73GlBlG5kiGR3PlnEdtS9ciUCCO441BwoqzO+ML91Fq87IOIaZAO+dey6
4QAFqTsoxi4bANiuOBPBxwOkb5GJUewmG1v4q4oeaz9FqnHUjf5YavHHXqo+Nsna8MA1fQoYbson
TKbRsbgONxJSG0Xh9/pRmVL5efAm56udJbXb6GU3E5MHW6s3q0c7I+ppaSYDFlacAwpN4cFubZxB
pWWH0jGHR6dfHYERbQJpP0gO8Eozsv3yO9PSKOXJavSj39tvUinfGbDLw2PvrYH0BUcYkZkZuMZQ
1DzRfmkoTeSo8MxMP2pI6GLENUBjVUR5JTxY6pr6lOgQwR9B854aC02MxSGaEvQD0zHVj6p0VKts
qzEVaOvvk/r219eEhwLFRNi2ZujD4mLadlbrKMwbR9V5C6zUVeWnSX6P9cdc+tBKX28bE30rHiZo
hEEzeQ3MLII4N0snMY6G33cbaUYGG2ELbVNp/QcEIG+zf00tcnXbk02VIWzjGA1vevGKvO6KsxYe
h5kwei78XXs0anKd3VeOfuwTG/CaPYbbpJDH+8hSkPvpDOtxBpKsODWhUWdOxpipxLcszqCZJq0N
mRg3Xla3XuLvYn0X6vZjk70G0UpoEDhQyBKI6WC4NR0Q+eV5N3hJZ3FtG8dMzf7Rg2KTWdl9Vymf
dLv5PvbZR69U15SJRQeE1I8ZM0gmsb44jYhPjL2TchoZ5N2U6VFR7zQr294+hYJQTi2NAjghgPR2
CQ7NvDTz+9LQGTJ8LrrQNdd0wgRxHAOMM1JpZ2D+isBOCStron56bOGaGFPJlUJr29X/dNZzl9Fn
8g/O8OX2mtS5dL6or/He4LE44+nmSa/Lr1WEbd2mEKkekUZuXqahCx7CIDYPugLFolFQ0DRNQBRT
NMmbqTPrD5Xd1s9VPqqbII5+F1YxHGOmgc1gn9OTJlH0rEPR18DNUzgMXfDUzHjf/tHCDzFzrMyF
NeWq1KV3UUZTEx/nl5EbpZTSdJQ8VoyIrszcA57raeROyyEhVUYX3ipb/TjJn0eVm2o5blf+UCv6
7kq3cj9FK6KjD70XsCvmuBbnt06C1JfU0DhKRfheoUqeyGugEVFgODexCPpBMMiNVHv6Ma7UyXU6
aR+YOAASgZ3fpStXRVRqAaPA2Dvz4hoAkkUY0jQp8Xwe8Ue/9s1NPiZbTWo+BFG261vtm5RoT2Fa
7tQs/NRO2Uq/SrhSXAGJGiGXm7o40lMqKX0lYztvqm1VDfVOYtzrmOtKvzeSsVxxeCLnwytXnisu
CF7Yi49XGHrTJMVkUaJWkJ3XDv2ogs0YVs6ICCpAyGDakwoItJPqwo4yISmjR+xpkhqJgWJhlB7L
aTRfUJbWo7kArh1KSW4R/ZH1L7UnR1vHTD23twJpU8ppckDAONhbsdVvYnCfWx2StS9mVUWnsR2o
feVe/JCPSOz4JdhaDXbnr3kSePe3b6/o84BsIyUix4K5edHMi0D0BUpS20enlE6BZ755RnHnAzuN
1LXuwZqpxSm0NE8K4rQAlpnmjJ4Z28kuUCvngTT++A+LIjXBUZCkXFVvxqwrQTJSWWkj46Fk4E+2
dm1jPA2+tJK8i8Irj7z/WZrXfPYigrxYkwe0ko518z3LFLdzftr6sGUGw9XqX1Gyu70wkWc6N7c4
dLYX5GGm039JTBWSrtnB3922ILw+/y5oyXYLBrKzggALhfM+GN/kUHetZK07IoJxQBb5v21b1n7T
srKregQSrNUDkap41/XpS2RXjx1MprLdvOl2+bvwpAPaQjvEm55ydY1FQLxQfDxhFpDRsvqWQKHY
2OpgUZl1nqPSOviO/7Xo/1qZmlcXMxj/MzN/0bMD4seBpgNjojALTUHsqD91xdnT3F85h8LVIIjz
p8qnXY3qKs5QqLbUWsfQ/5yH3wr/nyRcaUsIry9F2z+yqXRNFmcvCqzMDDoaaIH0ZORMlBhgQaKP
avLx9gkUFRAZJfjX0CJixEXbMHpILdsbq21ZDxvb9jZ191Ii4aiOn+E0bVrLrWHoGteEnYX3ixTD
mPtcnIqFi9ISRrV932IbPetrEXWfkfj5P9K+tDdSndv6FyGBAQNfgZoydFPpJN3pL6ingxkMZjBg
fv1d9Kv3nhSFCuVcHT3SI7WUXXjY3sPaa21c4fXPQ0tgtmKjYG9engi7ZcIwC0KjRH9LEjb6mqi7
ANoHhU/TFkBecGg56jOvtFMPIa0RaMzbC7wW2CL3wMA1GOSAx1h8ZCz00oEYnBMNRIcMot6Ln51m
lV+rzhmeNE+XP8opGXaZajs/zeJpIyBYLUTgQsxARshRXVUzC1T1ScaFExkjvWNVfkDbPuxiGRik
efYc56CY+iWS7Lc5tifgj89Z0d+5vMcgdX/HpfvP7eWYz+0y5gaSxvtbXJ0hVZf7MQzJJPsqptGk
ycTPWNc/JFXKIz1r1VPLPOuQEPEfevd/ZTwxZQTXc4Ucw3x0WQDnRiMC0iOwlwkAWyzpZ2X/NPWT
vlOk2ieGPLLxP6B3ILIBGA3AgSAAX45VJp6b6s2EulZXfu+sX2i0UjTEqXdU9oZPWhsngCnQOyN7
msfBF9mMHhfTVEiDRk4huPC5lrqhoRpgEdNW/JhY/YonIPdJrbe7genFHZgFi4fBbsVZDn1/6jKm
jnVqikBpiu7qgp5vb/2a13z3A5fBD2WZRonELigzu+sqhGpl6wv68YFJbLAx984pktVlUle0lh4z
E74ZxDLfWyu+i2n1LQb1yu2PWTvH8CnonnsgurySOCjQRaIaxYPmgdaAtwIgePWpofEvoxy+mY3Y
wkyt+cr39sjlvXE6z+600UBgP+khVNU/xfVW9Xd1f4D0xJsDMC76YZcmemWmyoaEeyRy16fVD2rU
AbEOt9dt7V0D8wSOJ/gYoZe4cIdWDlbQJG2RMIhTBXGZsWyOdaaBd3UL3rD6OZjlwPdgqPVqqJ5P
3aC4PaDzbI6/hEI5cHK+oCS88UEbZpY04+B6y8a6gRnDUlFtpUckuTuTbr3Tq/uPgZC/LaNZSOBy
c9IyH5sUE9qREY9/kqJ6IIW10cpbPdIzX8dMBnY945cgUUiQESGO93iQT6YPdlzBAM9wkzsLYya3
D8LKuuFVNFGwgtAfGlPzr3kXqoElxjDEHMvz4ktRDj7pkdZt4e62jCyCGz3JZV9kKLETxg/WdFA9
+r7eRhC/sjUAuyIpRY0REfvS8XJauqQVwHZ4ev8CrjYw6bMtJr8NG0vfGScYVmwmwCjGMv6SdOrB
zaeX2xuyEqhgUtpBBI1wCeDIhYepITMsDF7SqBfVHqpz9307PI0lD3sTGG93+gEo8hvmfTberZVT
B08wY1Io/PYVtiE1MKvdQnM34oN+QuZn+ZjEejSU3JusO5qT2AAOr72Ts+sBJ9wskYiW0+XBq1mu
S82taBRz8mSRr4L9Sh5oMYW1Q9lTrCfsrisY0GqexFwyNyLO830Mmc0dswr9h8x1fgIKbWuH144q
mqW4DbjkELNdXHDSyFoQNGsiQu+1+G2EcrbJtiD0q4sNpUYbSiEzAnwRI7DMBCNOh9l+A+iYGU11
mPTiZSqdV+zCnd2ZG1dj7UwB9Yqq+1xNxIjQ5Vqr2tYyBFh21Ba881vqhunUvgE2uCv/6kFqfww3
t4Gn34oCVp4ZxLz/Gl6spjd4yHWJQiEePDxDLoPeBi8a+TW4cXj72qzdTAwq4+bjKGHIavGJtCVd
r+RgRpbTuEGLLubBBsXShgDR2vcgs3XQd0af9GohDVcORtFXJBJIWEbTObmcgIBSa0N4t62jOHvF
RYyOUg7wprOc1PziXO5ahm7vCKwtiVplJoAkgCrcdL7WsnoDm6fpFxRCWQ2yhtsLuXZWZlpvlJuB
8L1m3smtZLTy0URbXdzX+rBzBbAKZvYDLIdDAIXnb6anmb4swG972/LaFqKXN8O5HFTLlx4B0K0c
IPfEjHQpnxn37vOJb3idtduNLBtSvTPJJtTKL5e0TCETwFxmRmV7BJ2RH2uhZG+3P2Nt22amXNRI
Z72A5TuEMQVUaL3KQo0FKZVvDPwXhxaxT0pa/kNAVXUsMNQYxhUIUW5bXv06uC2cF+Czr97ysmpt
U+iaGRnt2H8XbjO+utAuDQUZtrgOV0397RShVYBZ8IUHKyaqiKPVVhTn1WPq8mNusLu4yjbKL+tm
sE9A6UCXZ3kFjMxpq5E26IA0j7W6k/EP13j5D4sGJkNE24BbACtweSRcrUzbKvPMqK+aV9sajl4a
/66l+38z87db8S7OmlCZjYeGmhGH9GpYESgLKWhJIzVkW7LDa68LWmX//4v+1iHfmWqNXKa6SoB5
SGlNfKQT2pE7lbVTrcwDnaMZMZjjVnK/tlVAaYFIBFUsxB/zv7+zKqRKrZHr6PpPxbchrj+ZBd/Z
YJf6+Ha9N7PIjqiRcGZXphUpjdfPeWqloc259jZMhtwyNSdBSwcMpCfyV7gKCIEukqTR0LlpssSO
UNWw/D61+n2bpW1QO3Yh/TTJqgc+KbWvyroK3TamgRDaGLRgKURUowATyLv82IEgcTcmhi39QdeL
QyvHKiCV3t65YP3yM9oN/uTI9I5W9TkDOPiznjU5+Gvs+JgAIrTXMdMYqkr6PBd4B6gBt9XQXzR1
hwRthE5/wusHbaBhkMHAoN2ucUL8tNK/25qufUPAR3YaU+1Dq0Y0KlHsBsLaAnoUBTHDz23d/GLH
ieFnKUtDq+y7U2NX6V7v461sfe35xF1GXQQdbPuqfV3V6dhaHYAHnu6Fpon5FEjDaAqA8nxLsXbt
EiBRR6fqrybh0gsXmTdlhQPPUfXdA0BIkajiBARU9ueyd6HSYm+NqK29XkhwUd8EwBxK3IvzL60u
aaVmmRFyrR+Oo/bIPj5euZmJof7XxOLse2kS931h4vUyjFAZ9pM3GscGkpm3r9jaAzZPqiNbBz0p
wFmXN3mq8lErpWNGoIJ47QxxNzXTgXILcAMGCUJMhvlFvgU8WFk+MNqipwjLiDyWBUlQVUL+lwoz
UtQNBjf1mzjdiC9WTh+Ci7n8DHIgSA4urnM1xlKrRteMqOv9Skinf5EmFzsuNGtnDQbdiBVXvwjV
XjQoEMNdsWwNXduPsge6yzGzXUzssO43opnVD3pnYf4F71zuAK06byhgQbL4qbS9o9TYfSMhESTL
DyuF4GVEzAQUJCBXOBWLlmlOFUJ4gthCZfGPhKL5Ow7iqzviAt8+ffM9WThdNLFx9kD6C12ZJegB
pEtDU8SxGQ2d+KPFBvPdyWQ+J81/soS9xmXFncUE5OXygRNVWhCDtSKr7V6tLN+5vETj3N1Ivv5K
Iyy/aKa0QXcF1MJXYHSLTE2X0oFE3QgJN6VzdY/ZK3vnuq2M0s62w7KSuu+1k/lkpq18tvVR+SZe
a0gwNRnInalTIxHuNPcBGirpMUtn8pE07vfE7sZvhTvSYMxa98EUDZoHrgYGb5PkgZHE4gvWM7/n
EzyGlbZ2oMyaHbs+xgQB1DD5nsRWeR/nKKH6jsDkicMseoRGR/MZg0LFvZfELFT5cerkqQFu0k1C
twgB8D0kYxGOIPPSgjGJw5K691lSW494NZDJctGEOqYynhjo2oJK05t7w+3tM5D+yT94KN2d7WXt
vsmGad8oN92XfdUC/qgPgRjwPEpapwGQQs4/qnJSyN5lxCdCaqFltePOjN1ijxpS+uTkWnIsjK7Y
db2+JaO0dr1Q4ZunwEFfBoTv5fngiWWmAhlnBAJZvzGeXPeRl9/z/Pn2gd8yswhAY1VPo6lgpjca
3yZPpvNphIs1ErZxs1aeRA9wzJlEAJg4pD+X34N5zNJhqSBRBno0VfNDJY2jcDF3Uk21L2L7cPvD
1hwgdALBDg79POjWL15EqPimtV2aBCPTXTja6ac2yzZqpWtttVmvE6TukHTFS7+wgUGxtpN1a0Qq
pfZzPHrJzqkq/aUYmyGsBM1fIfBHQ11Y4rnXVHIqBVFBRmQcco4QqGFp81LWuveI6Z705fYCrC04
xnI9lNcRZOHluVzwZurNZMgmI2Jmfkg97oY6kY8kbkY/E/y+azZLBmtLDiI1MDcBUDdPOV9adDlw
fVqD/JaWaBY7P1lOgo9/E0booMAI7XhALBePKHe8zkqhDRxpY5RV343EDQRappN1J4ctMtQ1CBcU
Z/41tohEmqEcFdq2BIIAUN3SFMjltZrE+DKbABev9L3dleWxypRAVQtoLsOEjtvtD15bUvSx5uk5
A9DL5XvUU0vwhFQmwC71P9LsP8tqi6dh7ZwAhAQuZ8w/gtF/sWtTzY0REuUEeUZ8VG4odOdYlS+q
OWv6FjRjfU3Rj0M2jeomGDwuj0jVKxDqFNyMBOl2CJKfMbqzx+DlAT3DoyH7zxn4eS3KkwCd6g1X
tzZ7CrNowoNrEim9vdjQsWtzmlaIYM06byA6Yt13zD0QPPIZ6JanNrd9IxdAnrraGxlt6jMvOSDR
Gn0+TyPc3tn1pQCeDZ0PjCtfySoSJiWb8LRGNL9r0O2ObbjB5CdQqGEMnjVi5CETj6n+87bdNYdv
oYSMGVwM0IN64XIHjCr3LA1YpohmkvpDyq1Dpwzw5egahmzdbotKYj4+y/gDOQOIHC0UpHCdLu3V
3JmaciIERS87ZFDZ4Ike9Pnu9letWQFqHSxd6PheT8CpRHAyxtyOOvYTekoB6K5CY9p4UuYnavkp
0DGdLwkBsHu5dI5oEgaYox2x7IWJHWt34BLNsyFIR7Dyii50gWa4/V1ru4XuoY6JBrjwq1cTL1g6
jl6P79KRfac1aubMPE5D9qZZxcZztuZr3tlaNjGBScgUMnU7ynUDbErpDlD121/z94YtVxAMGHOd
FVweyPIuD0M7OnXB3QnFoaGkn7vSGfwRuFzbJ9okBYR55K+kF+VxivXJ54omQTpkd7n9OJgWuAMG
aDAEtOb2JyjXYrKR9LEVIA9par9SRhbZPTc/t6hD7jAbiHpIqtpd3ptN58cGIm08ufSX0h12mliP
k6hUnu7VSOk3oWMSOuGeCmxLVbverMmT6LPeT4hoBt+p4k8evIOQIkiSg9YdCkeXfxj4/c9kSn8T
u0leWWmUO7sfwVIvIFvqFqq4R9CQ+8NUDXsyTr3v4e066nFWbNzptdOPwXVA8xGMoHC+uGM8k95Q
kxFlqSmx/YKMBVBEKtRNtnED1o4jHiGKEvYsM798KzSBYM1GhT7yMHj2ZBZQV+iHOPsxJUnyXDfT
f5g4QFcFTwX+w0jaMmnG6LKtDAsSIqC4gN505za7YWiqjRxp7avA+Ti3OzCjdFVyQAwFWnpAPCIt
wcCuZrFHTAEc9EQ+oFof3r4Cq7ZQoURoj6cI/vfyBpijAtsMapiR1rtNgGIEv0uNuDlMRY9KHAGh
5vm2wbWzAegXKLANfMJVISDrjWEsrdEGtM8Nm1YDLIGeMhAG3zYz39zLm22g6A9IF6LgmfB+8V2G
NnZDUWAkoTAT5+RJNGkY2rdqAv666NzxPh0HGTZisHe3Da+A+2AZbQdUVvADrlykTYsaKPjMRsG5
P1S6FQy15seNg9es7R445G1wM3QfnBJeYPTlT236OGkeLOOEoGzgzEW/5ZOqm5rMBmpFeiNOJl5X
HxJ0+6bkX+L6w7rvmFufWZEJWjzA6Cz5UTGSzCzO0N8ZzSGYpc+zxNh705bm8/VTd2HGWxRcUq5j
gmkSFpCnReccajvmYIM1yteRlSRKUpKjFlx06WmqhPrHKUf2srGt1+cWvwCRNCIVzKNdR748q//f
yFtMnmX3itEmwAIxAuTThAdcqQDqv36KwkGGx7c39pIy/1O2xWu8cqyBVsZkg+0CtWkvRxuq2gZd
lAPOphQvT2H+nI7ad3A4QnEKDCX9Vo688s2YxQSMBIcIhE1Ld6c1pV2QvPYw1xOHIj6UrtgPsbZx
VefjuLiqeCwgTjfnxhgAXVxVtysxlepKfnbT/oSJ5cAyorQ4I7oK9Gm/sY3zH7tlbBFzG8NgaUbX
8bOsfmGl/RaQA7N+TFVyR9G4SwpU13ol5gqS3/be1rDhmncA9guLCTId1HeXKj2jlfFKdJAE0uu9
Hb8Q98GugaU+zpQzHTsJa2enj9YW6fzqEs/Fa4LCG97leaPf1UYhsGRKAj2Xc6Y99nQK4vIZ5PZH
HbQyY7KBnVk5NLgeQFCBlt26Rh41DcrN6ehiAwFsNjqIdnR4w95u7+OaEZRD56gNtHBoYV9+kEjt
RmWYujkDShVmw4uLOTiEbbeNrK3aeyPz2/lu1WqXQ9JeWQVYtGRQ5b/b0UMA9ivNDtTd+J7Vc/He
1sJn68qD1FoKW+5Uo9Gl7zTUKDF77ivwWzOp9p0rf5CkDhNPRVqBBtX/7VsXkbAD3K1nZbQ4qzYN
cshENN2DaA5JfbSyjTt4HXKAlt2yXAeaLrgGyyejSIE6IINZgM0FJVTzU+MEg7G36YaZ6/Thwszy
yeCFURl49nFEGPG9rPY7spGgrB5CSL2Bqh9N+atUMiUa46wmWLPxe2eCs8j9SfSNvsmKDYxUYhJx
7hPOZi7PoNnWFaYBi+LclyJwwL5VTs8e+zCwYJbR/NfI4jYBr6rrgGIU56r6lKe/R3JXbXVn1g44
bKDUATo6yHQtQedNAf7evBbYDqQ/tvxWxXddcl8iM5H0J3XeOv2o6aHOdrfP9cqDiecSgRj6Jwhv
l6wCnSvSNlagsUbuQdTJsU7t8KPxRJgC39tOG4nPSpgCa3MgPSvJQF/qcrdQSW154WAhwep+NMrv
VvbqYXRY9L/t8muR3ZXxfzke7wwudm5Ubo8meVacQUG9E+JH255KKBveXsO1M4jqpo1O7hwI0IUf
zD0xtyP7/GyPX3v2plV/3G6jebdlYuF+aIuJTTD+5eep3SWeAb7uU5f+h3Bm5hFBYjUTV6H1ebk7
JlUGR1ZSn0u33RtKD4V7X5NuY7VW3BtcGyixwOs0j9YszkCvxQIg4raBlGsfmtYxRz+mSX9DCOX2
rqza8cC9jBoixpSXUT7ThnqsSpRFLa/xO+X5birDMlF+q327bWllczAsBAcHpB/mKZcgXNPueBZL
vTnXZR6K7EeKUmRXko11WylAQubrnZnFwtVjSVzWDfggQ4Qsy1A0q4Am7IPE3OVKHkGS6g+16auP
K3lcGl5cItVo0NkAk/q5mPJgoJ+4RfySnP7DIlrQ4gHd4ByFza7jXTDh1HZCqwnb1fTjXZ8Oh2l8
iZsNR77y5kFrEVO8qNDNCi+LKAKSyaY3Ojh7Q65Onl2EaHBuhHdbJhY3Fd7UlKkHE1Dc/QV05G+C
ytWHlwqVj7lySgCNuRqPm1IiuStYfVZZcWxa/omoem+5W0Hx32RpkQtc2Fnse1EQ1OrwgkNFOld3
aBX+bnrHAUMLNx9yJzVOE2jIA7NLnZ2yh9jPY8d97Cznj9nr9rlOdPsIduz+ZUryys+0EsQutZXt
Bur80UQmMbCt7LDRRX9vTbw4NVbyJ5PILSZLe6Z1bQWtCWWMdnRf076HN3KsL5OemQetdrwjuDXj
56nSyaObsOLVMso0oK0Hwn1boSKvCFTJZV0GTh3HvtHoaZAZ0gtKb6qOjJbNvmbQn20T1zoqXk/o
KdtjgNpmciQAloSytCuMKqfsucry9jRxSLexwbBePQtS10CTOc+FdNoDBHbk174uZRBTKncJazz8
q6d/ZphZvHcNgblM10i+enpC0Y8Gt6tvoS+EBt/8f5PMKnZVumPVHWgn8jug/G2gdD0IhVRWeZcX
NXBcmNX3RyfTfXsk2kHqdrszG00GqiSAgxc1YIHS2hITW4ntL/Z+9nnvriNNymzySux9nf0pkx3U
a3wdo0ViODFv691ZiUGQC/3ll8HNvKoIJU5r6HUWizNpSUDVuda+mlPmA7t0yrwHYwsmunJDUVhD
4wxMSitIaeFZ0B+wrOqcNU6YGemnrNvCHa6bQIkS0BcHCOXF6vGpAAmJk4vzUE/9PrUybd+VmRve
9gMrLxxoqUFdA+5MVJeWhQGWGprUJUYBk7azw9SpoGfZQQWiirUHpBAb1tZOBMg+gEsBSg5M4Itv
snBjUwiswBq0liZyzEE12ennmGcB5AE3XNy6MeCuUcTBwNkSoG+lpdkWTSHOZX0qihcbUUjioalb
N37rbs7az4HN0tGhFvi/1ubtfHfYNXdMoLgCawOAJCye/EQLO/fNrc8J/VLztwSEpD3/cXv31k49
GmxAjAA3D6q4RVnHYAMgO4NXna0SJAz9qZHcjy0t6MZjOh44bYLb9laiFNTmoAE/v38z9fflR6qY
OJOh4vLcTslOUw8jaPjJVnN6w8gS+NUlTSe1EUZYq99bSXYaNOOxjqePo/MAkvj3Y5bsCEbdjRUo
vKuzU731+ed2Gv0a2dEWa6A1x1TLk4GMBbE96uQzceBi0ViSaHheqjO3JucYW1BWrFHzD8oaxP62
OWqHyU61kIBpFd2tOvXBl8D9MaXGXUeb7px1PD2anUwfONjbAsn06X4Ea+puAv/GU8fNLBiFaQWp
0lFthxxlSJKuCCqoeLyMne0dynSYfFLXeAJq8UN06Z9eltlhGD2503SXh0ntJkHj2XWo26A8Egql
XRQ/XdCIkjIwkIv5BhnOVtwpvywb1295zzbm1VdImWaQH8gcAbxH1WLp70Se8MQonPIMBB4wXzxl
B6FSUEWnFHjdMVbDJyOv3F0t9beszzlYuOlZZ1kRzgK2vlGW2gm4HBby0v2iW1YemjLJQg3zoPd9
Il+cotoq6KwQbFz+5kXWZhDe2ga3yzPQPodSal+9jt3HtfHV09J9Y/ZB2Sjfs8YjcDIPWQyY2bQV
8649E++XbXm6vDhvoYhRnvXpTdPuTAh0f/zOIykBNyPyrWtwLvVc3gmERueqLkN7ehT8Sdofn0/D
n35nZLGQlVSuC5RIeebD90yeQMS1k/WDxao90EUbH7SCCbk0tlgy1+M68UCzeLbU91a7BxVPkGuv
5TjHSS+V91m3q31r/dODvRfDR1myv72gqzsGTDbeXDAwYvLp0h9MU+Va0qXwb85L3r95zkaCsvbu
oXOBDiomjtEfXjwKHisS8Jfg7wv3cz/dxyCey6pX6ECMPd9YyrX3B8h59KcQuYN5arGSliRmaeV4
f5y5bFsl4ag/J8Ndq35V3ZHb3zcWbqWxgAkncDyCohSzgktPWk9pDvQsNq6Iu96ngyB9kEEf7Ijf
Bm2GEQACZmPiZCpLth9Ntw0RKg4QVh8pJhi04uhpruGDjiDduwNndxSCg/vcdosAuPQi0JiwmC/1
Wjy3wh6+GBSvXJZ5zqcWzPxPels/Y7wkB1NO99NWhXzmReo8lxSSJUirx9NopE6Q2m1Zg9LXrUKZ
eMOvJs26oNTr+KBoDBHvrq/8RkzlMydD+3HoCGIAzCNDlwNhKapkl0cLPWjaEU3WZ5gKML2rypfW
e4mtamPfr48wzi6gPRg2w16AgvDSTpXi/apokZ6t4p+Ec99LPpzJXxpYnOHRUbTxkjI9q/QrFf/0
TRPoW8DClYHg2QhoHDANDHjUEtmgMsWEVmsMAUCPzAQNqfxY08esPMn4hSMt7aCb6n2X7I+kvzXv
T5kemdznTbvhEOao6TJAmLHgEGvBZXURQS5u0eAW5dSB9ec8sHJfd7qfQ/HAtX9IayedM9Wjonq6
fZNmd3plEV1HdBzBAouq7eX+yQog7HYwYVG/cyf0Xfx+ABHUtw9bQbfR0vEfpoYwoHhpRbdiPUfe
gRhxMAHpvveyL85w5LLeCPSvvRD0O9/ZWYTehqm5fTmrlRXad5RnAs07E68KqZci4PlOqo1I5dq/
XppbJDHETUbiJTCnm994FsXsoPgbSGAzU21cs+tIeJ4rRr5OgUe5xjMbXZNqZTkCa5zQvcztJ7Dc
HrVqi4jx+oNgBp1hTDIDrQ03frlPIrP1aco7AxIR5THm3UFrxG8DVM8DePbqVm4c99WvAu0j+usA
DV8ltpMYFVfQKYq41t/Zaey7pe7r+q/bh+/6UCD/BhMM5qbhoK4ut23WINVguDwNG++zenhqnabA
yzD9GmL7vpymLy7benmvrxVsgl563qsZgL448Iz1HgYMCj3SuWD+lHPIIju/zXo4Nma+lb5c+2AY
m5kXUYUAjcbydkGVSCWqkXpUjq8xf+NAgd1ewbV9em9gca2q1HDFlMKAqw7DrMWtgQp8S5Ru3Qii
S8cCVxe69Zdnj7gZn2jn6ZGyyrCeumDSnqw2/A9fgn4BFBpQub3CldgOqU2Q8+oRS1Pqg96PHoAa
wFAsGC42DvfqrszRFzCjUFtZjnCgZ0GSqXZx7HTxhWXVF9sotl75vypel+4bWw8wHqpCQHVctT9M
fRhysHvie2iWgDwFTo7pD3Xdvmjgr3CMyQqSpv2DIQvhM5Yee1od0THxW/TjaC12t1d37ZNnLDOQ
AnD12MTLLdSVcnoZ20aUmYwf3dHmYS2cLR6klVxr5m6HK0SpAx2ZZe2BaXaWMDPVoxTK3MaXkuYH
Blgu+UTS6mEGQNhdHPbFGFTT537YaEOvuUhAkiCjC5YU8L0sXCSKz5UojGmK8hECKz661U1ga7l8
HeGe9z3Ry5Ntqn7jpVnzJ2CUNeY5Lh0ccotyS4lqcysN3MChBPMCxgCmR7tFzFt1trxDiC83KLTW
7IGHQUfWAGwkYt7LnUwVaBSbpNWj1qAH3rnHtjwVdJ/Fx4+fmPd2FpdeYSLNrlQ9f1f8bcqbI6iV
X2+bWNswgEhxta2ZnWAZ29V5TCfPUBMgkNXBZtmjrcegTO7Hx4LY95iKzjfe6tW1e2dw/vd39b+C
GRlzdRgs2292fwfu9lCo5976eKMYjgqlPrRYZ3Dscsw4FWma2NN8JgYRYGhRYDo7y3/eXr0Vr/ze
yJJ1CCi/xskYjFSDMWJ+29oJ7kjMim3BKNcNzYqFDoBMAMFdrlpGxzjn8yPmdcdW+x13983wfPtb
VjYG4RMoVBBGgap4eagrAyoymkYmDA89Nu030LTkzAaa8Om2mZUvAUBzLvEBzjd7w8svaSEwoVpq
TZEJwb2UD4/dGO/qZkuAfc0MtLzwjP2V9l6yZ1HNyxPmZsgJBNtrTR9xMMgCOr9xQ1fNwOlQ0Fth
3ZaTe2pwUNCWAxatJwel9ftcdN/Akb4BrVhz6tTC8C2QD2AvQUXkctXAnJM3tExwazwv9mOiqcAs
0hMy7H3emp0PbsJjmRgnKiZI3le/GuK1vsySL7c3b8Vb4Gdg99A4wuzl0tGOlCmUU7IpKsATNhTs
k2bzV5nRr2bMkIOpb7fNrQB1MFQPlnA842CvuOK+6gFOjgH+niJ7yMh+Ekb2WzZef0zR9QtZPfY7
5U1FAJXQ4lsjMU5YxdaApoyDIanbP2XtdiDyR78cDgVkrIsNSMAQrGvzL5kpUhsQ1KjYw1REHjhZ
dNvSCvYAHw2t+L+46Xlk53KvlY02cFvYU0RoJR9Zkn/NtRHSIFMu2aGgwEVBH5Xe6Y3VBh0mdkOp
OVsCTCuxCloXCM6AnQT973K2DmriwuHSmKKxZTvTFefO3JJcWl3Rdybmn/DuISiHrCxbE0LOCC59
OkLQXQubJAeH9FYhcyXFmbHvGBQCDGYmALq05GWIunqSqsgoBEpg39NC39XGF54kmJB+Mvrz7Q1c
MYcNxMZhOFnH8zD/+/sPM1vMZ5cdYq66PTSkwQBvH3ruM7F7sI3UQU+S8LbFld1CKA0kuDFzUCCo
urSY9wLiCzY4I8vpd46yQWpu1Z1XLczsiohekSkugURGCcpDt6ycaCreWu2PJz4eUc3aHP/79xeH
QdTSoMwrQbLs9sGg71pwtEDCVagPI0aQUM/qjoBDGTMC5nKl6liS0nJB4al37lfGydGJ5Y/bm7Hy
JFyYWJy2TBEdMoIaeOo8563u831S9gp9mfH4YTtwRqDMwP/QYlzWlClGo8u2t3HMBKq7WR2w5sHs
nz9qBMS8QJNS9KLhfpdub6LQJAKpvBG1gHuiRLWrSH5IGN3Ylut3BWZAiwT5T0DVgFe83BYXxeCq
MTBOrEYoO2l76py58dDlB6K/3P6ga69zaWlx0FhH9bxqYEkbv3j1HSeYa03PVfHxWtulnYUTFzTT
eFV4JDLoEFjmZ1kXvugwmVJCdALKGruPfxbCndm9AYF3BetwPQB6ChBZR5B8h34Hg5bUY+8YPpk2
wrdrR4Buyb+GlrjFSonC1WdDsUt2o/zeoAx7+1PWzgLKKfP47cxBuQx1BgCGME2FmRYBJafJyjOf
ZMNP0eX7tM9/kmn4dtveyhfNuIe/MBUTIzWLl12rwd0jjXGMnMH5XVB+ks4WGcK1S5iJEBC5I/3H
y740EVuqNaRZoQSV/HRZiWpr2OeH25+xEjaAxATpPphg5rB36dqKwowL2SOxEuJR2Wqfo4uilxRa
zKdEPibVXdHzk6g+7Lhn6hRw6WEyB9yc7uKcoxvqspEga2hzL2BT/2uorZ1eWt8xTrgRGK2tIhj6
MHKEMtg1owQUcLgBARPE2t6x7P8MxieNvd5exJWzgB3618TsPd493RlovFCsqBFmd1qYD+qxbfON
js2qCZSiUP9EP+GK8LzWuFHnWoqQNuuhH1t1n4g+bNiY3/vLuhc2BSw90EZAuoBDd/kZANuZ09ji
M7TBA51v8ZnXbkB5/73A7BQIZno/besNxzD/zYVNVMRnPkA0SgjEVi9tCrSKSWNrXQR1bihnQqgj
Myq/7NSnOiOf3KSmfm5YPsg2Ntq4KwuKwRugqJFRYsL3qtk5sqZispRwfcAYsjgAX8HtU7GShoDm
00RLFZMiAAUvo+FK11DU0piMTGDyZLXXW/qoa8emw5zWdDQ6FoJA/5C4094bt3q5a8sKR0hRMETu
t8Q7KxMYT88pZDRR4FdmbGdRfzy3wbbhA0GWB8aFK8pxKCVDgzpHjlxzd9/hVBqSnszEDadi45Cs
+HY0uJBFgVwXDf1l/pgApjpwXvbR0D7Nog65+JFoiP7jZJ+Kt9u7tuIuQGOBSiTq2TNcfOHXLYtT
q+ywaYQ5Rzp2VcCz6jd4OzYc75odDNEBkIMLN8tZXh78IU95X7atjKQqojFJz3HdPDnuVo9r7X6B
RZ/YIDw0kHovP6dKC2NIYxnpZVRl/1j918Q8/Q9pV7bcOI5sv4gR3JdXkpIsW7Zls1wuzwuiXFXD
FdzAFV9/Dz1zuySIIYQ9/dDREY5mCksCicyT52j9obYCN/uXU26vz97irqI7Y42QQUHED8SjGJEp
RlsCitxDUzjzywTEtr8oR0pBFo+tgEwWUuu/hhb3PjlyvXGhI2SLIfpgQI3WLKcD5+TGsOuXxuh9
Ne4ezbzaUmB3ArP4nQHbi0UIrg93JcGCnwF2nkXlbsEFLDv35GcwtXZ5p+IUKXX0QHbd/ZiWeN+r
QWvZKOd0YUfpq6rmBzaU0HpT2U3qGt+u/4jVOYcT4iUHlOlF5FOPmtdWfYYd25s+LW7c4clx0Jwk
w7J+bP2LxQVNELwDdPYX8cgAkrhJIXANa3TQdFneVfP0rYZ6JsvB6KDOdkgzM0zLV7eL3yeQnVUW
dRBLlkGrur/QURDq1fTQu/GDo+W72igeHaptmCqDT6y51sLVu5Tu0Oos3mN9GSMZk2JCCvumag45
EBRuLksUr9wfoBtAesnCVselvPyIk5XnIOYkVpnPxypPgwYBO0oI19d1xXUXWXVcIGhYWcjFzy2g
Xzyu1Wac0CtpBA4gtXPz1M2/DOtbor6T+c5tousGV4d0YlC4i+O68iAjgZC2UQ4K031XJky0co4j
SkKzK7BoCPxEat5Y79zKadThaLTZD4V72453IIMD5j+vGJqWrUTy2F1xjVODH8HvySKZZpp3aasN
0G5Bg/m0BfwTFCaR+vneryX8+2dgH5HAiZ2pytGxUsBO7nr36uzetgkYr712e32BZMPRz3dEq416
WY58gL5w7vf6g91+K4e3ydlcN7PiP6ji2sCvLAl9AOTPzVTgwgFwt5+OJjTMmT75BTJeTHLPrm02
pL+tRRDFskE3cW7ENuf/brYSyGOWP1fV55MDaNJEzRRMvyvQ+9LtLMVNqvFoW6CJMdMgtmc/d55V
DumNXjKatSkD2RfiE2DnwLS6+PLJBhjBiGja4OM49vytzsHReADRw/VVWTsOTkyIzcAoiaJ52x3G
I2fpDsDGqQPmImiru6I+2HaKvjLJNljbbacGhdChLU2N5RwG7eEnLe7G9FA1b4UmicPXZw51ARBZ
IbEmypRCVM4sOUruRwXNA3OJImKydLXKWhpXZw8lXrwxgA296FagdQqhj7gdj02rjndoVmru4dJF
QCBofedMIGqgvTrcOGz2bpJ8tiQH0dooESdAsRtCegBYLnN9sj9YBVwQSjDqUaveZmjbal7koYR5
fYesveUXugJwFyzonwsmHJeMM6l5r+EdehNbjQ8a1LI/zMWvGSp3lf3TdEvfSWVJ3rWxoQ1eBdcP
/n3xkqqMZLYLnavHDoDMAI5dPEy2OTzyWlEkI/x4twghyILMQMsJ4NIA8y2/5XQeFVR91AkpEXeY
t4w9puoTnt7bChzDVht2Gg/QkuIbI/NbtMAo6tZRb20F7F6bEqw5pvZejxCo/qX2KLvn+6aR6TFq
a/sMHT+Yj0VN8+LN59beXLYGavzc3JHOCSqiPRogzkJ8CrT6wUx3NgtR5QRg9qdl7vPmKSdFYE44
YY0nqIXZTRLWhYz5fEXn1QNXHNwLL9IValzmlCR3C1VdwmWTHrzU9dGtrirjE63elTJ7QmNcg3Y6
6hwmUIlU7zyhqK4Mfs3bHTG82x5cYkobb9zsceyzJ5dpQcxGyVmwvryYviWhiyYm8fHF8pIMpYbl
bdB17ib+zB/U7pk3zVZDFFm7eIyRTWvuCftllgdq3NblMZlAJlyUYPdrN21hB5YzAZBNfK5gVNnT
dRdb2esoByEeW1IkKGgst9rJ/iOtO4ITz0X1iUFXb670+BCXRrOxy1mWm13JxuBhgZo/XupIIYhP
iyweFKtlWLJaYfUhZ3TeTtkw31rzwAIQCbFvbt7Xz63iKfvrg1y1/IE4x/MXqdRlj58M0tJzS8tQ
ojqOrh72tgpNgwc2P5RtvB0B/+StxKsvLpql2QkUTNiZ6F3H5j+3N3PFHNVcQw6ostD+2eeJj0JY
H1icpDcAwMu6Zi8WUbAnHsZgs2KjN3bHcSE7RhueX6rJfYGHqmRgF/HuYmjJbuFhBvcT8eKFqwP3
OU79UWsGO2B27N4hkWz4rpK+6APa6QHtldVEVgZn4CkI0Rw8TDCnwuIx2yjQvM/bo8MTCGE3xXNZ
cy0wPKL9uL5NVpZtYc2CLAnCROgTC2GiS21Uw9ISloj9s2T2I5pq92QsNkPRy0hbV0ZlAi6BghUu
StRHhVGVKdecuLGaIzWfqh7dznvV+XZ9OBIT4lsBCCMHxEYwoSm3LI79RnsYZQiwVRsgugSvJnK4
uMbOdzpFKjNJG1IfWQqexsGiw6bWiuKBEu58fu8hVwykGTpBMWvi6lBS4/FoZ+3RG6hF/arTJtDJ
NzoarRHDVV1S3Ng9TyV5/cuEyMexuPRHIJ3rXUiCgoK8T424bgH1uO3mY03uaufR0V5Y9Wgi19X9
yNNH0uypjH3IxMydBQaLXR1hASBb2I3im4X3xTgretUe0bmX7zPF4QEoLhTJk/wywrI0NDR8CL7C
wy46chqHTtNo8+oY9923QtNfB10LwAodkiIPUe0AwWxfh1pjzYGXqJIXwOXu0T84hZFzRbUejne+
ezQyOPmkjhRKTkOYqzFQqKrf9ZKNczmTZ1ZEPzANWoEXAEpNXqm+jHhlEi7rXF9+6PlinZsQ3CCx
bLRhjBo92hR88M89eOiBF96Z/X0f/6tOjs6nCzRYKoAEEJ7ibQaCNiEt2WaVaRtKTo+TFra64/NE
9r64POrPLSyzenJnUn0YUKqj9AhN5O1UYFPQ5KbOnJ1mk8M80+frh9XKIoGycOkrQNUbMa9w9iZp
b0McaqbHrgKjiJEHuSZLbS5zIiwSoMCIdSCUg2Yk8fJSSeWO2TRhRDm5m7z0R8zpgVh9mFP1TunQ
BW0XO1PrbxNN2Wh8CqYGylF2J4m4LoIRLN3pzxAm1nBK5lXQBjxya8iDNJ0e42resKrbOWhEAdLg
T9ryt+uze9m69GHUwvXmgHHpAqlbJSZzFTZQ0N9CGtIrbhKWHtCEt2317A4EnBtrAKNpMvsaaJgM
xoN8ypDZzUApoQZqm28a4MskZ8+K92ugSQLtEnhO0VwkeH/fe8zmulocIT7sm80RTW4hFIklVlZc
E1YWPh6wgoHmT9hYnVMp4+w4xbFMD7OL7sbHJHtOSjD/trnfjc/tp3W8l6lGcAROvwU3JhYoAHpR
OB0yemzLR2dgoDjdgjvET5P7duE2rFU8O/Kb6+u7OpXwGxUtt8DLifBLRan4kHU4Dozmpi82swbm
TSJ5y0hsiIiHuCp62tkYV7IozEO4dE7/lXIZL8eKFRRIF1lZQB+W1935seNyJDxs6pTHuHydmtec
vuT6y6cn68zE8hNOTrZu4ZtVW5hI9ANo5W9M66eS9ZLT5jKWBEjyZBxCSF4Neqahpag8dtprp9Kd
QUHynMxBnEs6DT6OeuFYO7O0nDcnwzFT2+B5aZVHm/dBnv92CurXVuKTZAt9yY1TvDsNHumlGbhj
sytt6NnTXTmSgFeP4OANCtz56kGl3LeVQ8NB3Vi9gdQwGAfH97z8Zs6hsKg3/sT+FOVehyBL2n0D
q8OWexu0ufqe/gf6KH6ZvxZsRmNribdj2DhaGIPNC4pdO9f6rQ7fc1Dx5NnzrL5PeJ90lY4aw4uX
3Kua7OZauUrgCvDBJS2PWoOwvukw6aSgZb1k/W292jArk7jbuoWl+01HDH9RUq0sSA3ZVl4fdW2C
FBRQbd7m+h5duSSWZ/k/FoQxqLbVT6YOC2Dtu8Ozy4/JDtejD0V6RRk3Xv/+BXvozYXaAh4kEIQ6
30RarhaKqusV0Bg0qOMCdOZH1d7WIwl15S7+NFAT7NU4+oHPQTYe+rJCvGThYWJ2I6mOEzfuTPZW
UBkL+eoSIQ2PDi6QyANAdT6gblY78GtU2ATWD7N4r3JJvLLi3xa6z5bHCHi9LvKfRtFzqHnrWCD0
oFX9c6p/Lxokk2Qd8zI7wsKYI2KWlGiwA8dKnX7X9HfEfeCZ5J2zbCjhFMF4QAyP5cBt/CERdXKK
aDQ1vLjCeEABvq0pD8EtuB+YK7mNZWaEfV3ymropyK6OCtm5NSS6yrDL+BeMYAxLJImrEHvgfO2X
viyVmV59dMs2HDy003fdrs3S7XWfWaZenDJUyNG4p0MHDNQw52ZA8khcM0+bI7FrP+8f3QS0f7ft
DLJk2VN+bRdYsIL+PWTPLnrZHJsYObGK5ji7ENrVwcRYoqiQDd4e5A2S+HTNc9CTgkDZAmvCBeR9
trNmMOO8Obrdi4rz3TK+MG+nBpYfcLLVeAKVNk6yBph6JXSHOy17M6GT0/ypjd3nV8hC1/CCB12a
NYSN0JBhpvGcNMfYQBK9G9WbtCAheMaQzNbvPJ58u25vdZkcyH8g5Yf4Rcz2KnZSqNVQNpBT+lWq
vzS1wmv2XYt/XTdzcTmgYWiRItA1JFEBexacqOkALbJA23rkmntwSs2HsBgjRTSSfpcUyl1muJJo
BnU/cbPDJmIyJCTA4ItqgBCXFW4/8xrjO+oZGhi11taCioFJs7IdumuG2N4oRRkHSU/KPZkd0AnN
bfXqUjLcjdkIWp2ee7fQWku3Jo15OCBsCcocnRuGV2Rb8BV2wFQM+Ks3BPZUOqHJitc8HqEAlNgK
miHcAfKfigHBikyPhtqJN4yzDs257bhB11xzW9gZD6ZOG/x+mjWwZwy2z7ukPCAdq2z0NO0fuow6
bwWuuk0Gmc256/QgwQas8y0DnQdzO78tomo6aGP+3FbO/jXZ8MTeu04TFM/KXinGJ1vR9+mgFxto
rvNNzQdAMTS19h3guYJet2iQqnXhc5wkYZ7g904TSIVSIJYCt4BC6sR60NHXs+rrOh7VCa2Yj94p
Y5ehyT0Y+PhiKEoXKo0B8InH6i0beI8RxXqQdq0VNMDm7fQs/paX3N6mCnfR3cmgyNSTMVC1+I/T
FVPYzGWxUaqu9GtqKKgEJsTvUtJulQHc6vqEP1i9koUsmSt/NlrDr2vQnE020DaV6v0Bh1LpN3Q2
t+hOg5qVayb7MUPw0cbEDI3c0H20EEBhttDmXT0W7VY158RP9FQPJitJA3WAOobSpBaa9XlxU/ec
+IaFEWY2Ir/cLoqwxE/+YTlWctvTAWqavddvU8NQHgH7wuuCuBw4ozRLfCW1px3zunajTvZw57Gk
hmvZhp9l3LzJ5pZtkJsEWqUqsvTIGuPXPFnqG8rl3b7JIL2TjBCbnPBKlISBl5gtOAUOSgdpfvj7
RY5uaKCFpE92fnTmZu92dzrqCfEhrdIA1B9qVW5Z+8NqX8bsQPs7e5IlXy9O6gXRZ6BADzQcZB7E
ggrSGeU0MJ0eiXPsjdQf0Mx9/aS5ONDOLXxwcJ0c1ZNbdUVnIFcR67cJeC6bJPFT1QgrCFBdt3QR
GAiWhKOazcYwGSnGkigczRX2xrQqPE1kIKfVAaGhC8zdSOVeKKyqeMJCkBHZgAwAA7362U7Plfq7
lzV3rq4MypM4pF17QdKcX3EmiRnj4G8/9nGUlQ8Yu2RhPjhezoIP/D8amGjQHIdDGQiNcwscjWlk
gFTJMWHtwZoaH3rdT/Xwxiz7YFmWn1XKU20bd072UDs7UKruOtI9z81OVaEbhpoGAj6f2hkOH3JP
Wy/MGGjm8GwsE4g916nP5zwcwRaQ26rvTm89/T1qqj+aU8Bxs5W39RBverfwwbUX5w/xaOFuLXyT
fItRgybNo55Yvsl2KUg8a9N61iYm8b6L8GuZgQVp4wLtDNFV/XwGyrlAniybyiOrfxtdFwB9uiH8
PUYzplRib213ntoS1tPp4gan0oisRH/Qe9WfcRrPmWxNL6/YswEJ13qimFB9qmCEWa9OETFHkgRc
25Sng1h848SZ1U5LccPi++ir9Pv0pzd9+7wPnxoQAuKinOy2n7Ene4cEdVejCqmGTHm/buVSUfN8
4T8QCyfjaDzao0Ef8N+sVc1Nbirg64U74FZ1jY1rs8FHXgB6fI5KkcZULOi84oKuAOPdAJ/8s8np
Ly1xf4CUWbaCq9tkoXsAIgEshyIEn5q1WzseJiAmD5w+1cZbq382C7cMHkcXkozga7uIzmnFk94E
0xX6+JFQIrVvep2vVTKo5upeAWEAbhU8n1GsP98rXWP2uaNk5TF1k0097Q27lISU+tpRjAzHPyYE
/2V9jCdIn5ZHPGfskLX2vHeZafqtjgoQKJyTnQE6srFUsqDj9XgPBWB6Y80jC/WshebynLk+15J/
OTmAyNxC81/DEpBRFjFoe1Kwc83NlG4QttobZwQic3LJHDqj2fuei3ONaE7+FQc+GZEQI0+QXUph
Hbh0pJZH9tgzWa5v7YRAhz2yvB+JfMHBnCEvphzA2WNm/exmKCxXe1UvJAuzvvT/GBHLZQM4Qxkq
ZKhPaLmGnCAUf2JzkBi5LKsu+xi86ABKLsqFYrdAmVdjMzOFHnNS3aWUhLnJN9zInmmjhdZUbKDg
epsT1Ql0Pm0SG+8As9pcP0lW3fXkNwib3DH6ric1VKuK5tFOMqTMX0ZUlq8bWZ1OD205i164gda3
c08iMeAls12WR4vgdYPb0LA+LRO+zOWJCeFgN4tcV/KhLY8qgvsJtJTEuYXzSgayOlsnVoRMFPg9
hq4eMBDoCAYQLguG1IPG9vb6dK2eCidWhC3u8baD+nZVgqXqNfcAvTBvvepbnkjuQokZsZhRuhRH
CuTEj2DHeJgq3edx5pv6+2RI8mqS5RcBEtj5SjOaGE9rEMxWigy78uv6lEkWxhIO0pQAl8FqjKXV
6s2QWzdZm6JxwZVwb6ybgSAsUE1ITIudMBRmFgrKEojPe85jSEh+Q8fw9aGsL8tfG8tsnlztdj52
BuFNeRx028+6e0VxgriYN+YoqzOtr8tfS4Jbpp0d13OC0RD+lqnKa8fx5rw+GJmJZbAng4kdr52V
HiaqmY8o+tXPXeVIguDFHS6eAd7fYQjPgFKbvcK0YQMaui9xezSccTOZb8h6DKkZeFkSGKMEhr62
RqATMtHH4ay0WJMSHBy5jh2daztSFb6ePnjlJi5kdHLrdlCNQJccin7i67b2xtizSxfhMNI8fU9R
nh8g4XqoUwkKZW2dFuaa/zckzGFjKl1v1TZOaPXQOiwoZ1lj4ZrrnFgQn9GkVdHnoMNC5/xS9Vej
uWsHyUZYfqS4EU5NCHeZnmq0RnYL+7naDhQhcOMdGN64vfIGPoOg6X9/fnMvCHdkOxfwjitsbo4X
6eAg2XcchlcLItFmKWn4XHveIdBBuycaJNELJlw33tApYLeh1bHUQGRj7YbkZzLkYe+9l9AcuD6Y
1ckDacjyoAbxgphQxVO14V5l0yPU2UNixEFRH8vyfUYjrTLeSLurV7cD9BuB8EJ9At2S5weD2UNo
LbU8eqzS2a/iZ1Up/UrGjy4zIuxqPXU9BZ2ugCHM7cswsIditgINIt7Xp27tAEIMD1ZcEy0vF7xp
RK8g0WHQ8ljM2TZHlrD6DagVEA8VlNFpwKxyM+dEYnT1aDgxKmw+sBi2rT7kKHl7x2Sm4RyHNQgl
LEOGd12dRHAwojkQjSMX3Z+t5w1kWDZGpz1YDImFXdpLTp/VsYA5AMkoD8RZ4jE3mV3V1SqgYyXe
rMQ7tE3np/TRdb9dX6jVUw5gXACwkZFyxKq4Gs8EjYo9PdaNdpjM+ZvizpJYZ3W2AO1GQQzsDhd0
puCLSM1KAcho8N7V7PsIxZnu9foo1rYbgJggagVqEax2QqyjJGphuzHuu7lT9zYbAaj3Qk/7Plv/
rsaXpHmw+uwLm+3UpHHurcjjKV2GpppjGjeHAYSmNodCp6vdtlP2cn10axOIixVlFmwG9GIuoz+N
GMA9N0BJFiF2irR889Nghq98Gg6J1wLQUKjmQzgMXisYcQ0226zCFLqkelJrex+7aFK6PpALxlEI
F+LKxkkKrD+g8GL+YFK82TPGtLtvRu1Rr+PtTOJvmlHuivwnjUGlmx0Lb3mJa7eK8t0y3lDlAJU6
eMQkP2TZEKf34vJDgANBugR02SAuW6b8ZEqLlFXa5Lj9PWm8J6p6P7uS9H6eEtPv82wHNp79ZJo3
NIt3TqO+Gwmw+ha3e0lgK+7bj5+BAqSBexE6myL20GVeg/QhfoYWD1ugjHcDM5Owm8eXqU6QNs2R
yXJBeOYb3JWBLT7eGOdzgJZEE4y/oHryFiGB8zmIQYgCtbq+vecoZ+/A8kJvHVZCBBbN+U5Kdoqt
fIdqu3tfz+yWZNa/WmP4Y8btb23qX4YY2dTUI5HqphCL0an6QEA0vW1RGthAZOMZ6Hw9RE9+iQIV
D8FAvU8s8OpP07Zy+K3h8QecFIHDSFj0KfIuU7nr7W75j85Hz+Rdw6vKT2vnDwT1DtagZSG0zLLA
jdMtr61divrikIMNmTXxVs3UvafDy9U+orqTBArgTbHW5+H1bSMclh9acJgLFFeQWweTh3DBlJBM
UaFJ3EbbZvqRf1K77+PrILKAD6J6C9Cr4IEJCnajUhMWGfO2te+BfelkPJlrAwCrCngS0b2JEpGw
7WOqeLwxyi6ap1Dtg05G6yT7vjBBbjaPaQxaicgwggJ8BL3kkXH5feBUkdtHvuRDL0uIXrIOo5oz
k0XaVjGGEIWg8PoKC0ct1mAxsHT5gaH3MuTjTgydvGaAgem1I+DXav1Blg9ctQFMDQIInIPgbjz3
O3NEtk5PYhaN5Q4yEIW+G2WgZiF6+M8wIB8NMir0N1+EX148kcFUYKJyQ7sL1TjkyiaXYQxXV+PE
irDaVJ+MtjeVNqLmj8x49Ojm84sBVSqAGaBkutJsnFeUo9LKonmsQ8XYopjuM1mkurYaJ0bEdmNt
MCY2Fw6LkvqRWztvCJn2fH0cwjviYzXQNgpqgw9OPfHNQsA+Nw0ZvCIdQ6XbWG0ADIKZhWMSprXE
Q9aH89eW4CHq5CZF29IuagEc10EQtv2s1ps4HPHeyEgz4Z8KTq4dIHgFukbT20nbMyQDsYX4qu70
tAf0rIsS5dbzQmBXgMO4vi5r+/dkXWzBESe7QTcGSIoj19yipMxkMnWy7y9DPAky2n7qOGENhjC9
TiRAi+MXfv/SNonnMDjfxF4gJUvQT94YLKLZa7LN6u9f+DxKjxD3AAHcRSt5O6lZP4wai8zJN5pA
l3jF6uycfF6YfVPnhssnfF7VlU26V3q6/fzvR1EM3fZL395FD7WBEC83GO0j7mb+kaCIff37a4cs
ImZQRwBvcdnEq87QAoCUaB/hCPahrOHNga77LO0ldlYmCtU2UDyAdQHIUk+IC5RsAk8F7ebIjn8D
DlX+/PQwgHEBNA3FctytYgzaZvYMQhJnitQiHMYtp/uO7wZFMoiVyVqg13jKQpQY97d67guVqYLK
vEvnqKe7im9AU0PIbSZJDq3O1IkRIaJVc3PQRjWbowZPl5eKf+HmPhuEfj6IdCBZbsXlHGVsP8YB
mlKMYveF1TgZgnDszXXcWYNBMYTs1xLuHhQrSIdP5qCXI/xsIILvZZMy88bGaiTsZgJogUneNbLV
Fk4+s5u0GG1TmCi0TSF3Ntxz7+DJ+FvWlxu7dnn2g/tdsFLpA5nVpJojAN00VARlSF7Z95dRnpzf
6BvSUoCp5kjjkAG7yQrJ+b1yxWEV/v5+IeFHCpcajtbOUcw3RNs2YCGot9e306oJSEIBww2GKECf
z4dguDEtAL6cInDCGPVmTH1b21w3sTpLJyaEWWqMdqIMeNqItg8gc+XN8//2fWGWktbIrWTEELw+
cIYQ/vD57y9MDA4w4d4iX3s+RRqrgbYcOzXSxjumKgEDHfF1CyvxH6BYAGbgZYeNKu7TzrIAFEoy
LfLYZixv3OxWj28Lc+uRjU4kttZWA49I3HugSQPho7DgNB1naFbHetSbKsD6G7vNwuujWfPtUwvC
eoOyZiDA2erROIbxQ7adIN0mWZK1XeuAJxP8hGBvvriSRtDjcLsytUilITBDZX6TxTfXR7E2T6CC
xfsITC6Azwvz5BBiTtxKeFTpik/z0geHyRcsYDt9SOygZ/vi2lbqhAOYE4E8wE+6zP/9+e/jDb9Q
IOBGReXtfN+i+wNPp66eI2BoiQHc8Bf8+vT7wgx1xcyzxkPYYcS7TgV+V7KPVlYATIIqBBPwRgVH
tzA/WcF4b2n9EI3AH1M/4ZLfv/y+k/TWcseBGwKPeeSR0Ichep1qzGjwNpspSmkI5VtmPmtGdH0J
ZCYEV2jbNHfiHiYgW5mCMUQDvkLizzITwukHVDs0zjhMGMp2Tu8m5mu1xMTaQix4SRRUcXDgHXG+
kRLKq9mDlcjcZWroKp/3A8SW/3xeBA4lulPWqoHPj99d86HLP3+Jnn1eiPlMu6MT6fF5q9tkyl3p
BOUoOStWTrwzE/r5BKlVPKgqXr1R/L3tfF6h7Iy+xi+4w+k0GedGOKQbAWFvp6h3ALCFrHn25/pm
lSyzSOmTagkbnMUfzOlfyntR/vsLn3c0uB3yyYuQ+PnvTyDu67JqGiNULYue+Rn5QtAKQPtfC8sA
T8Ix3QRdAythIa0DfW/km68MYLmiQSazPLXOP09nHQRtCRujmjeBmtJA9h5dXPXiQAKp9X8NOIKf
NW4xuCb6UiLXeSigyoIEJqgGQmXyK1ei+LWy1oj1lhQ1qhy4QQWnSFFX8CZVq6NS9+ffleTYk31d
WAirncCJM+HrdR/0iFu/cGKc/frlTDxZaIWxhvIG32940FE/lj2oV85UKPRAqQanEhZDjJFIQodu
0AhE9dy3tDnooLHM3z+9mWAC1LwAX4CoX1S+KlCwg7htUUfFQeEALn7+TD37vLC+qpMZKcg26kid
/WH4MfSyl+7aEsMFUBLGfbCoC50vQT+qmqkoRhXN5oPHjqS1JZfOijOgMwbVbZQzQbMr9uCVMzMG
q9DbKK2quynNtl3G/Nyq/Zi5G72WMa6tHOHgx4TrOaBfgD8I1ygeWmj2TKY2GtxnpSIBxCfCXo2c
z4HhlpgDhDWI+Baer4U77XzailSp4xrCzVH677j12S9Dti4r0wYsCrrXF1IlIEWEdaGjCwbkhjZR
3oJCIt32UBxud6zyHfv1+g5ecZKFMB7c0yD4Q5ekcFqBF8SZRhI3kTVFLgq2xO+t3XUTK5sMLTeI
/9CqgW44seCFnkg7545eR6YbEncnbR6SfF9M7aedDhdBM3ZUuPemEbLpz/Xfv7KpTn+/J3hhMoBy
145NCHR2y/tdd8M8P9BBEuDIrAj3UpwM1RinBqwAN5PsTT0kXUBkdGqyuVr+fnLmIiPU/GcsdQJm
BNRsJSeWbBSCZ6SKzczKwCg4u02HjdLcxorPZZtWNgrBPQghndqosOLEO1oEeh1eX/FV9/u7Y8X2
qpbV3B4ovp9Dp0o96Mpzqm6zDJKlEte4Pl3I7gvLUWmEZCWuwIpukjLo2CF/62Rvi/XZQuoDHKPg
IxTrUlpie83YeHWEDlBQyEshJeuz9c/3bWEQZWKMttUSrLn5nSd3oLssk5sqvpOWnVfPKgzjvwMR
wx3PIW3fD3YdDXqYgw429dEXe33l1xfkr4llrCf+4bB4KKDEVkdM20FVUPVeSrLJP6lp/XF/oCyP
XCb6eKA0LOxfEKCD7QhtLZEJwGn6lPV9INnBy7EtBKHIqvy1IIzDJZae0RhnotXuvf7GrAKr/pYr
2ybZxNrdLGtNWd1iJ+aEcqQxtF5vOyMcxvbn2h8+DzhYkkR/hyPcUnUB7vgUyKuoyXev3SzxQslk
iVEckmm5OmuYrEQLTdtvgfX6A9lepzrEwVcyd6dDMYTbpHDSATghDMXSE3+C2nPydH0Lr3rJ37ky
hIukKTST2f1cR0qxRQOqpT5Ow/66Cclyi7WkHLqXSdZjwqp29p+HbJJEjevfNw2oI6FBB2fWuRda
U+VBsHy5RdqbOTuiu/Qrv//v94VbatAo68sK35+trZXuqQyXsb4Ef78veJ/j4dHn5svvjzeZBdYl
P/4klcp/jxAQZQGitBBwClNUOloyOmDFjFj8w64Cxb7L8+31WVofxV8Twik1NyX6tz5CQ88Hu81I
AYf+wkKD1tPC23XBeouUGZNDq7rPJjgDhFOnnepIYBJrx/np943zjdSApWNK3aGObGtblj7Jt7qz
oe3r9YlallM8bE+tCGsBMbYk13qcfrry2sy7jKIStk21kMtwXcsxes2QsCKO01u06mAI1NZJHpD8
Ft1x+hSO6tGV8aTJpk7Yw9oUIyE5sDoCvm9OUfK54dN9Pn3hJXU6dcLFUfYqM+YCG4CBdArcgzNe
OF+40gGp/YA+ooYvPg+qnsSTthy47T6+UQGpRaufpC137bw6NSGc6Uo5cx06sXXk0p3WPbjmF86r
0+8L25hP3dRnCb7vRAb3tbfr21f264Xt26N4iXwbLgxagc19U8pO87Vz5PTXC7vWSuw+A819HcXV
kebf1fRZkfHUy4YgbNYUFI9lO2MbTfM2NoIx+t9mSAg/KgbsmhNjC/VgwOgARG0lBtad7f/3KJLz
5+dUXNe9ES93tq49TSaEnbdT8qhl3/+XYaDkdm6F4L7gFYUVsIU4xo3xSVnZjzvp70KDwPH8+5qd
ggumRligNyiv7iHk8YXfbxiLNvvCrCHeedztxm6YcCTRKdQ4mpu+clIsZBJoxVhoXS7CggzkRwAh
RhoNstYv7B2oYMH6c30Uq+6AgwgSxSjrIfF2Pksgfy1SwuEOqoeA0+fktf0kyP8/C3FiQlho6gyk
QIYd98QvTv3uz/UBrDrbydeFZSaL2Ps0Ix/Sxc+Nn+USX5B93jifn1ZpzUYvETwpzq40bqQB+Kqv
nfx84bgjnaG3qQNnLu2du63engzZg1u2wsI+iuuBNvaSkLKKYM4ekMepZAfG+iQBugwNPDCNiU8W
de6QjrYwCOSk8jHIZe/g1SFYS0pw0aBF+vx8EYyxawo21IiQCZpttjb7MX8BwgAMPDBQi+L10up3
bqLMSFdaw0iRq9VuPChemEyyUdcGcWpB2KgV4XTy+oFG3Ph3XD2Yzd5QZUz+FwsBYCAytCCDtAyg
MT7oSk4SBpCUaiwFdKMvXQ72iVe3ZJ89lAQDwu2p00zXlKyqX/SM+Pl4iyFspxHkq5/2OwAPQcYA
9VqQciIVLCw55FKcoUrG6sXg5R6MYXmvSqLxlbkCdRxKCojFUDUROx9dxY2TjCT1S6mABQzt9rKj
9cK1IfmMzgrADtHghKKYcHR0+dBVQHxULxYuUPXJD7X0s1coLMDhlt5NoBnwNj3ftEqfl4pHvOwl
sfZzWFX7Tx6tqFWBhxVABsCUgAUV4hhm057bMateZnQhgwclTiW76XIJoNmEhgfcoi6KC2LBZxrT
umtrp36htg+BqkZWc7tcAVBUgvgaAAMX/iASBSpJmaE3r+tfoAar1lu7vYEUkNt+ehRQ41xy8vA6
1VPFjKOFo4m3pAHbVNtZobfR2v8j7bp25NaB7BcJUA6vanWY8ThI3fbYfiEcriUq5/T1eziL3dui
hCbki3nwQ8NVYioWq06danRv70osVXALbcuRNCiA1N2MKMjGq4i+ar0OS/GcaSJSMlVtCPHlS6xn
bpqI6NU3FKB+xkEDGoQYdbS9WW5UPUczjrGt7Bvpq+P0IWz04+4JWijg7BL68HY9OpDZtxk0YI0d
uqOgnnS9lXDC7kbAnYVaAxjRTDCCsWg8BLTcX06GGtm52L3SzFgAYAWyYPBX8Rwd0zgUEwqAs8/q
uYpGT5d3I6BsRHiRKIRLCSpSXKjLpdAmVZ7rwUk+A03h2pdeFkVRVvfcmwI4k3g4oLyT78ZmGoQk
Wicln430I9LEsfKddtfHq71eDMaijJvONFkSj7d7eaMUWWL3yed8aj3DOBT6oQU1lCOq2Fxv26Ue
7lzECkknJ4QeYjhu+YPGjvt4ICIF3GLY6GxZNhMUlCM5TqN+UOjeYABqBNB+A8ZJsRh7FncwkrDS
JqU3hxuAuF1RefYsguKu1hsaQNaN7cJsLGo7lxsqs51itNNhvOmd14ZeaB2H+rxzmpYqeIYcOANx
bsZQoZw046MjQnOtthMnnrOucUus0B4gnijP3R8Q37l2+VyI0nirtWZaYPpwZcuo9+PRAKmRgOJw
ghb6LMmpOwCu9HiWtobBPCU8emFCVjiAEVxZDdXm/jb5vfnUk89keu2i3ftJBdAKfg2KwpE854Pt
1azUclRN6tV4RUdH2RCwiq0naSme/X7nwM6DgkrFEuK1YTzW8jlqq917CRoAZdBkIK6AvOYMOWAM
VVdEqnqljdtbh2T29q4C4DdYAlgnxBzgoC1HANQeCUt4JdcpO7bVJX3XVBcUBz9WsjFNiCGyxm5A
yiCPyg+infPcyTXjWtDoUKv+WH16rGC9l/D1uorgAzw0wJW4SOhcW/VYkci8NpE/9LNbfK8Rbi+N
22M1G+PABcHqgHQA1ZU3ZtG75Ta02bKKVDKuvXNSpYMmGIVIPDeKRHUqvFYgvpF9Q27dZN4bAwLh
DIhLWAoNVVKrVjZ15dBaJsS4mnXh/raSTHCk17YV4EMEZVibXXQ45dc5cQio1LrUvCbj5xq0zZ2i
eI61/0gbKM7GrkU3QrYSyx3rZHNSSsVoXkGU7Dpgug1/715l0DvACUecg7H0sGW6W+VJzdEfdqis
q66cusjTReVLG8uM1wNmXwbhB8Bj3JHLVXnQoqG0rhnS43jcH+Pj3gGgDg7ET0huQcmqpY3ZOVU6
osjiqhGvyQ9VutvqLeSv7jcCi5dapnOVlXftP2lxevz568OsOSyKyM6xiv5m3PznztBYramQ65BR
F82TPjhj88Hqv1v67u26VMTtJL22o95UoSgOj8WzNB5FvH9bI0GPOE1VTTA9reD1I2gW+rBKw5vu
5Adw9Zv657B3lUbebV8BEoQOeE5ACa74vlrAkpRYL8PbrB9y8i7SBQ7sescy+axnLLpXgq+bm6i0
HNWq6drwhid10l9iEXh8LR+5RDj4aHGK8wBffHninCx2pNxR7GvrITPXitZ5U7zNSIgYnBKNb5fi
25CWVa9S5xrm9slsnZPAIrH/v8gs4lmCq/P/5bNtcGcwTPT3anJ0tLhOM4qAPdK9l/db7qUK7gY1
pjTTlAQq0FFOat1S3Rs7wRBARIXQErDpIBZVl0MYaZLW45RIV7sJEH1wcio4axtrgCglik1Qic26
IXBOK7F6yyklg1ztLzFKNeVod4UGILgKHACAifHyReOK5QgY0aplWC25Ns+F7oAPdWcPXjRZWypg
I7xb5Tobq6YmDbkqcXIOO+u56E9G5tWqZ6rthWi2wAxuzZgOKC7Id1CAD5zxUl83VnlNM+iLU18r
XkxBhGBTvINDh5iZhjIg7hZCFyGK2GhJUN76LXdOgFT9xYqj8QpjN1PQaYNf8YEqTWXaObnWPaLU
p0rd7czoqJOWkXJi1HOrhxzVu6kzG8e4auhUoxzQFuHxNbQ1QegPz+IaIElHv6rl/I9RXQwdCKeu
dePJv2QRBmVTvMnovnSE2VfRyr5sO6saEvOq9O2hKU5DagkGsGGWYO9QvsfiWGgDz22gslRoCXgy
JmievaqsUDJzRIeiv5ilOyWcYdLlLNWHHkpApoNIlp/RvWUaOHb3o+Cc4jLO7SQMoaCb0C8EvOP7
X+tLBdxBkJuiiimbJiDKPee95ex3xxgOXcUhQ1gab2nu+pHRW0OPiKVdtWJ+Qpvp41wKHg4bK73Q
wK20qvcdYewIVyK9Tg06n18EW2ljs6JSVsfjAW0FgSbkVlltKCoUZGJey+hF/6j3+22RgTc6ynGB
cEd0hsvqZmZDxl7NzesQf7E/Strr7j2K5xqohFS8pJkVX57kqFCKfOiwwqB41r7T6edj8Wx2uevf
QmtUvM0t+KyrmyfUnCydS0m6mt9Noz8o6Dtfoudv4Ygi9xvLjF6fjPXdAX8sIqLLccxqLUtVMjvX
IXytTOOol+UlDXf7evpCCTdZoSbPcciU5MbH4pSKqJDZTuEmCzUmKABh5HYmuJ2WY0iGOplpR5wr
oy6znJ+mGZD0SfsSK7uzsOC+xWoDs43GSxqYWpeaZBNNf2AV4dL007mG16fU2ilr1PPj1V8fDTx5
cTvAPQVr2Oo1hyYJxlz0WXvLtd/Z2Sh/7ReP6mUWgwNTFaoGl6PoitAax9xubs74yY4OSvEf5XPW
j5RzodUN5If2wfq8mx7HMVGjDmIZ9v3w+jjDNDjzOI/ECT9P8lNtnJrddwNqljH1eDugFzecv+Xk
OBlBOs6i9a2/WGZ2BGn0ce/sv/kvcGN0BdEGPnIvqRNBGCirbpaKHt5Hmex+SS/lcz5GK4cm0dGc
Dujy5H3m0rwSKFjbJiSmEesGryimB27GcoYikF7IeZ82t2b4lujaYZLQ3RSB+6wSBRLX5wCaWDN7
BVhUJC/Z73fusVPX0WCUbXuL+nPluJWoOEYkn7tFadNLVGshHw3WR8ulv/eu9PLzuZ06GnZnpUPT
3qQ2PBjfJ0ME5Nv4fuSmGZkkgBusq/JyfsyhKStiy+0tyyO3flLA07Z7BCgSxIsBOUtsVR4SUuRo
DDdPTXqLs6/tMe+/7RZv4Rg4LOyGBda4+Z9NezKzsoxvne01KCMXmNH13QbW0zvx3PzTUMLNWkC8
lxrfq6e8+4+fz90GadZoRBogXwXU+0dpR6fH07P1/YaDu9lkRBmIliyXd5oUdZ6lJL6l0VGfzgo5
jqL+NRs7yNbwhDbRxgSUEHzhpN4XKXhHo/gmDzJ6TT3V/e3xGNYK0JATQUME3ZCuhJu3HMPQEODu
JCO/9YlPXL3d7aUuxTP1dxZiokkMQBPEo/XUyRjB362Arxmtcv/bKLiNigPYFAhh5bfKLWJvFnVb
Yxtx6cAsR8Ft1JkkA/xViE/1yTX0L9Jx6r6i1+3u04w4iQ1aNvh5KGHla3+REgdomabjrS7QITFF
k7+9PGCgskCMGPg3hBbW6bciNS2jU8fuZoKC1E/V6+5VAFMGQujgMYO7yj96GgnMdX0mD2h08VJk
ziEK8/3rzDxVJMbQ0AdpAO5E0zyqp6lxphulz+E5cnaHF0BwcCeec7yieAyjsId41Xztspt53Dc/
iMurAAUAhQEye3jEnOuip/Czs0qbb5Xy9ClVLnulQzIok98yGMgfck58Z1szyJ3pEERfC/sYVgIs
Gn8GcMUvxHPGLgJKKUanlCHQJpC6tF9V3VOKU7Q3KMmr4exRIke1EhpQ0+uHEh2rRJ3CeXvHy+cM
ElzX0Gko5OcOEg3TuyYV+Kf8pQAFwHxgdwK+stHvQyFJJPfj0AdKdVMcz5ZxDPzdK32vgs/FhFok
JTUiMIGiunV12NkLHG0qMAJYIjQBBsclMjJLmx07WlclWtYHnXy28xdnb2ieyUemCPFBlooBHGAp
v5NqpWhp1AcIwqBOKnb3Tw9yYG+ISfA3wjNdyldDmtoaeACCGC0CqJO42a/H88+szP11gAEggopn
HyMqRoqbm6CW9g36UYxNYJRPEgHAFN1Xn3AbJNLtsaKNzYp2xazYC+7XmgYdiJIUJxqNKKnpktBT
BJezSDx3FtAaDfxGJcQP6as0fNf3Yq7f5unu87lbOZlonw8D5MvyN6UO4uDx7GycNOA7EJxCkA6B
mLcezHe+RaZlGoKQGZrJVyel/41+hUUn4tbZsHoLHdxeKgy0s0B/5S5QIo+gLXN6dCp02BU4whsL
AS4UbFkTUFOklbgTEcft6Ewqpkj1LeW4mzcG64AGFjZD4CKj5PCvhJm2hjnWah20J4ncnFKwDltf
b7OiU0TMUSTB+6iRqmSV3lR1kPYHI/WM4fB4nbfkI6INcwqLAbeIu/Szobfkqk+aQKfv4kuXPf03
8dylT+LGKLQG4ifjZmSvlSBRuPH1DFLPwl9IiMDuLa3RlFGppZLcBLXm2fExtASvfYF8PkBYNVJO
IwL5Q+LpxB0ExnTjACCRgDQtgOLgCubjqJo9pjQrpTxIxkuXPIUlOmX5k4ide2MQLF3BSG/wFrF4
oPts52U4oB1TUNIXxT4lIvTwhqlYyOfWuOol+MMF5MeVrzrvq/iDnQgmSjQEbp21Cm3UNQoVMpqp
fzRr7/EuXd854GvGbQYMPUzeqoEUmriqUWtqY0B1V9W/IbQpq8cw+jn/fqxnPQzowdUGO6Fp7Fm4
3K7tTDPLALNyUMQXekzq3U4qyq/BSAvAO8if4CAtxTdqRdG1tJmDsfsTXeq9MB7wQwBWqMDEAbyA
vcSZirE3+kQOnT5owBOgvea7U9r/qwCVK8iYw4tfWeq+B4zVSIdgaH6r1u+dzURZhzCsMaYGaFiA
nXjxNThKs0qa4MOH5JCcUccusKXrgwAFmH08A9EkDvmL5fwPVhIiK1+NgZEYblgHtnwl2V7IMEYB
2liWnQKtFCwel7NIgS+MLTSzD1owiKHHSSt4xq5tEmiXGLM4DgKjyeT26NylEQB5mRkYL438xS7T
Y+IUR0N5fXwU3hgYl34e9KD9DIKo8DJw9ywnayY6aaOKWkEdBcovlCpL+qn+00+/UYpzCQvBw2Hj
5EEbq/NBzm2dVBjyCK/PCdq6CEXdQYE2vY/Hs6EAg0FgHgFJC3Ftbu3n0LELeczbIFVM9z067PyV
fISrEA1Dz2X+nu7Bz1FHUdsGgIMc1CPYZwSblxkHbj1YOhURNxWIeuAXlusxFrJFAYNuAzNC83X6
saUfm+Kd/RnteBIRS+rmZN3p4vZYnkmR0xHokgq8sehBqvaCAXBKUK8BmAGqTcC4y1OWjXWaweWr
8Qz60Zrn0DrvX224kzAnDiCHqNhYTlY4tJEUxgnzXN3OOprNbr8Gn38nn5ugQolmoyNxF+TzO/Sc
Ti1Bfvgty8WvNtA7iG/DM1i3nDF6aZjBItwFDlhkc/0ox5fGn1CP2MqvZnpw0qc8fS5/VtWhnA4D
8eLsWs/v4YICb/x4KhV20B99CjNIdy+NonCcTpW0Lpis0q2kD730faLfY+lDkjKWDKMN5uijSm+P
1W7Yaux0lI8ARAD/y+LuylArtTpLIpzXr813pD+QpHisYGuPI7+Ilwcw/2yvL4c1jHFeqeVcB2gt
JpVnaS8IAjscPSLhWSHcBd+Fx+A1CqFZNFltQArijpYX1XsRZtDA7nk8nIAjYKim5QjqsSW9VuJl
Q78oP+cfe6eHZZDBnQVTBjgND4BIMsCeZ9IngZWcmvASiuzxen0X8vnWD2M2maExNUkw2Ye6eBrV
syUKXK9XGCpQIMQwfsjG8t57qI2WktVTEvS/Y/vkKAIbsDmCO/GcjWlQc+Ok84AZUtw+dwdUIO0l
dkRhJMpEsLQIuSBvyaegdLXX1VivMILSC4kHQk9CLglxy373O2qpiDvjnWpUuV5Cka74dvm+edq/
mdAwBlhUVNggCsz5RONQ95Xapm+bqUtOIh5PdlSXFgpfb6L3F7JQiDzye7UeWiDCjDoJJDQYM87S
B+0HaFtyETXM1oLDHMFBBd0wYv2cC2FSvSpT3YoD9EmzHE9Fh+H+9HiiNkfyrwqeFjsulEztTTMO
wvyI1S5U36aHnhxTofFYu5GYsztNnHsXk4kMoPqLA0dx2/iU9qcJpEqd4B7bOoL3WrgzUpdNZee9
HQctdYfBRXfAx/O1OQqUoaOsFzFb9EJcmsBEtgdJNqMkIPNBU9xmdPPsySiCx1q2RoF6IUYSi0Z8
q8ZpupJ02mSUeWBpKAA89fvD8tifjJoLZwMQT74ik6Z6YpsxXs8qOdbWyRZ1Jd34fpaDt3ALaYA8
8zFtNWuQWIibLFCjXz+M+Ofu2VlIZ9rv/AM61zUgL3UWROqnxAr2543wzXcfz91y2ogQUg1fIHDm
V+dopp8ff/3GoUbdCCp3QKCLwDlPgD6A2yOc2iYOjA5W/CYZt72QIBjxhQZuADNS72pTMQ36MdOP
w+vjAWwtLvaOaiAmD+ALn8OOpyQzxjmKgzo+ERdxkcfi1/PDypvwBGR4JgRRuRNmNk1u5iGMnlZf
ovJpLt7JosLLDQ8TOpDkh5MEdDD43ZY7CJdPh6Jn2KL2a9yhv6mXV+exPdmnwTo0r5S66v7I9lIj
Z5e0cZjbYYTGnlUveOV0sdBYVUTcuV4aHclgJJLeCIGByVuOS9LroouolOJeilyFfCKR93hxNhWg
oboGNDt6mvHF6DMZHFsH83Mglc/EkTw7786PNawvJAwBUFfsLARA0aZ3OYTRmlQ0RDHToGu9VE8P
dvxSts9zTA8O3T8YAAvxQmf5JcBuOVVOOKPrnjSEQfGh1o6lJbhaN+YKOBV0rEN0AYEA3luW4iqe
yl6Ogrx5Kg5lstvFQXcAFD0htcdqbvgivVyfqSKD2z2ohh8pKlYERnbjGC7Es4vwzsiChqiMmhLi
E3ogsXOIzcEz95LHAIuMoi1gzw0EMRCLYZvhTglSTT2xm764yrpX5KU35ZFnxJdW3e0VLPVwbzt9
TMpM6qDHqq9D6U7D78ebdr3UNhDb7KID0w5CANw4HDNLETFO6LX9ZZrv5lbgDqydDryMWBgJW5Vh
PLmN2sXWIPfIgSJKbH8z5ekUf5Ki+mxq1bfH41gvOhTB3UAVGnYs+N6W6xFWiT3RrCNBI33Ku1M4
n8z9rgEeGKhwsxDNRXydH4taaA6aSkvhNRyP5c9ChJvYWImFeM7O6rleFaoD8VL1av8sW0HUcG2d
UECHeKENGD3e8HxuL6+bXK3VJr2CYkfTwIX+1UmvJvXIfuMBrDPgACx6j7Ohc+MwkCazBqPNriWa
Ehmm5Fp729bh7KEQAH4IzDmiPgZ3wHtdo2an2/n1I+qt3RGEPo/30sZKLORzZ6J00Po3LUl+1eej
PlzyQbAUIvncmUYacQAyHd+vjpdkPNkCN2RDPFI/8EI0gKsAO+RcBDBO5nWmlOlVctzi116GeEz+
Qjp3ohO9sYvMzNMroJ7gSG303ZcD5AP8z8qSVOSJucnvqwEz79D0OgN2E3uTCIq8YSgW8rnJ1xTS
JqkRpVdLP9b9aZ4PmYhqRaSC8wPHWRpatFpPrypa1KFFsX1W9rJNoTwcdAnM/2PNqWH4luau66JU
U8sKs1T7ZvVUDbs9gKV8NsS7680wxrCYxiK9kvkC0jJh0Hk9RUv53BEuwriaOwd7NMy8UvN650O6
l6oRUwTjwC4ftC8DxJ3bSDkxBm0CLCTAYxex10LUY299zCAfb2kUrIDfCI7McoqsKCyyMAvNQK0/
lBdTBA9b35zwhYHARH04Chhwkpfi0yrtRqUjU5B60c8yOvX5YXK8vYYOwC0E/kCVjwcv8IBLHRkK
e53G6OUgKT+N41FzdhvSpXzuUq7ABqmmEuRHWlC2n1RNIH81RwBKoqpKRToU6Ce0iFx+f6T0aMMa
qV0goztgobtGHbmy9SXsfz+ep009iHsDHgweKJNvOF9r3SjZMsA9FKCepveyyiv1UgRHW50JjAIl
tyrzL1AQyLvFZOysKouLLkjyM4KYkeVpom6mqz0LFeBaQVyG8QGgFno5YXFvp6Y96MgUkHPWXr48
nqYN6UD1gAAPXF+AZvBVw3aDCgBpyqZgekaMLKyO/0k8z8wp9X3fpDPED/aLcu7ivbcygxv++/V8
EjfOiWbWPcS30ik8Gvrpb74eAT5UVDNkAzf1aVoiS2iqU9C/KMWlD58ei9/YPPj6f8Vz13KqmqQn
FsRPydFGt574PRWR+G4sL146rKga7jUzG8vNY0p0onFRyQFtiJs9T44ofbYxBihA2R9OGhqF8OGZ
thjVcpgiOcgN4oaS5o4ZusQMoqfb1jigBQ4Ge9siBr4ch+HgPYWzJgeZ6ZWjZ4vS21vDuJfP9N/d
nWMvO2U0Qn4jf8zop7w4zfSye7UZfIVlazXYJB7erqplWMkJmRErPtLhKdTcKhOkOTZHgcJY1AoB
qG/zD8PIyCNdqeY5oPlZDQ99ctndlx25WkbvxeqRLFhxns+tJiY6jCfmHCi1Z/6eRRxiG+uMmjYN
1RCASiImzR0JWqDHG5VqICSqw5x65t6aKnz+Qj53e1aj3WKhGytIsiOazKLliC6439ZrgOwJ1CDC
gN0KSrrlTqrnVG/LnuqBpkduTk46PRLz1+OttJ6lpQ5+tw5dVdfI1wQK9ZwPUbXb7EE8ezDjwYYS
T77G0EZuuihGSwvMUXpuDkWVCFKLm9+PCBgcGVS24WmynCNJL+q8DU09CHEj22rQxX8xAqRFgSxA
bhfRY85wN4U8tHI3KIFW3UbpU39+PP9bawzaGZRUIRTG2EmW3z83na2FDsTT+FM1u1OGHt3+YxVb
U8TAQgBAweABKL5UkZpjnMVDrQJxeJGnd/OnveKB4kIBMkwFo43lQy+WOdtmg3iJL8f1wU2EnLQm
Pm+RsgQPxr18boeWSk/jJob8qfozaNZRV9vjlD7ZbS84but5Wiri56kiml4OUKSh4XQPImU6u/un
CobORskXS6TwLl7iDINOKDH8ygI9Wdu68t8oQIqP0aogZ8nzwkjSOM0J6uh8p44OsiuBd2P3CCCV
EYaAYR9gCs4kOUocGUpvyn4V4op2HUVw2tbHAf7vnXxusaOwHc1qhHypO2iOpycH+vp4BBvbaaGB
W2WLJg4NW2hA22wF/Ut7N/wViwAPG1sJVw/8bBUvExXVVssj1+Nqk+1ukH3L+phGH+W/mCWWbDBZ
pRWi6NwsQWNshhVVfMu+hKpXzq5zezxLW+twr4GbJRDf6uh3HCl+a1HXyS8NQebnx2MdW5N0r4Ot
1J2jBNrHGX3qoSPRXWvyMhHybHMMuD4BzUSkcGW5wwluGGhvFX/Wf+jpiwMsWC9wxDaHgIoD5mHg
fuMZGLJwKJw+yhW/THu3v9j6ficGee47BdwTV83lxMjaRvEH47U7tY0AIbv5/bgb0BYaHhLI6ZdL
MA0zrY3SUfw+Otqhl0V/YS6QEf0/+TzCN8znaiKJqfhUOcf0qdrvy2N6ECfUcEEAa80/OfFISMOe
oLdLb36229vnxxt0y1SAcIbxzyHWDMjtcnZaOZ+1qNJkfzLcrANZrwump15U3b6pRUG8XEVkgXVs
4LQgYm6mySz77XTKh0/l4BXVRdg6Y2ulUZwPrDhavyFzxfkZdtJRc5hk2a+bY/IcS8fHU8Wmgruk
WTkyKgKQAsXjkDvLSdI7jeTEsk/R1bE4yX/K8TxpJ0O5haLY5MaxRlgPahDTg0/M826Y5RDVJItk
vw/PZuwZ0WF3K3PGiHGvgk3mnWVKc2kY1AmjIcm1Qb9VER/dxpIzLkYYJgv/aDwfhpRX4Gp0tNm3
rdKVitZFU8RReUmoYFW2pupeD/t9MY4hj51En31JP0bNwcnOhYgym+0bfuFRoQlODwSj8ajmHIIR
Xk7R6s7sh8rTND6jnqX/MoiolDfHgVw03Ev2Elo9RuvWjKxenv1JOdf1uc7P5f7QGCt4A4syit5R
9cC/tWSnl2wdBOO+eYjT5KDPxX7vEsUswM+aACEA7MqtBWnCsof/N/lze4Dzl3iPD+DGlgJe6Y32
1mYnkFuHjqgJrgpZ8xvz1Nq/rDJCTOAkYiHeWG1EvdEZB+R6SHrz8MEeQaa5ShTNj9OXrK29eqJA
kv3JC+cwhIKX3daIECjD+xFvrw3bXqt6lKaj7ttxc9SNZzTp1jo33c2Mj8OOIof/18PHFRvGV4sW
0bo/2B8sWrnd7oovTgHnDJZSi1eqBgVy8gzMRhoLln7jdGBTKdhUrLoVLuHylGcG0Qo01TD8on2p
1EuVvyjtTsKDtzlCZO7t4QLwDLd5hySM5lYuDZ/qzVGxB2/8C0cHg/hXA3eBZNRuqWkWhp/Gt/E4
iignNu4n5CKAdQAVLoPXcuKpMkc0LxXdN9FlgbzT6bNjnuLkHcruhQ/WzfW408VdtVMz6j0yUrqf
d6qbqge79DrrL56SiwFxi9519RQ3b0rawz/y/lgvjCyYoVASAq8EXBTLLWVN5Sg5Zan7UnUp48vl
sa3a8EVQVIZsB4BS4M7iAxKJZqZZpoQ4EKkr/chESNet+b8Xz611XnTmRCuq+72OZk6Htn6xdUGy
gPnF3K23GAG3xHaYkaHPMIIwPyOAXORepF1y6QjgRuGO5n4vGgcbsD8sBPvjbHvhNEOZjInuj4zn
7Ug7gaXdXA9QHzJIFjIT/Gu1SEZgDY1Z943oXKauI2LH3VoQII+xo8DMjhwXZz3QxKCy07JUfW04
dflJq9xERDu+dVncq+DWPI2GIUWORfUjFPbM3qg+F9Eh2V2KBUsOl5NBPAFnWtHKDiSUzEIJVd/I
DtFrL7rDt9YBHrSmIXVto5SHm6dhlgpF1xoVD9YXq/xgiCjHt25veM14AgDphcAyJ781DDPOOnx+
Z3yL7M9pdiKoS+o/a87Xxwd8azVYJQzzdJjV5Z40lYpY+NxLiE/UT9Q5lvOT3jwpIjaErUN4r4U7
Fkre2HFWYDjUOczjKXwH3ujBOlPian8I+YtLlkFSEEXFg3BVVx1WSFhNUoqlr4/17zy+CAH6W6vP
ksxoBIRXgcMTnWdGOhcO21y9EVD0BRa1QNtcFAAT3ziXcAg5m5X1k1b2iHNjBF74XpIP9ftRBLrY
OumMZ+P/dHC3kgXORUlyDPYe/x6Np1a5dP2fx3trc5qAe0FAh/2Z3KrHXUUzzSCKr0qfrPgZrTb2
ykezJwTL4UzDlUIV/fLqI42MtuuDAUe6SN36xyCLTuF6AADtgikPBhfQC7StWiqYZRXvfQk+9Phu
Lk03b3cDFVkJFKp8GASdIWy5oA5RprGWEgPmPJaP9pgcollw/a0NCWryASIEGBKe4ar4PyTgpk66
TPer1puTb6jdRrZZDr9rmrd/MVjqRUU5CRgqeYvY1FOEtiSt7pP3o/lM8qe/EY/oIKobgY3ko9lj
qza9EePik5N3PSg2m+tfyIfPjDwna6vLA6nrHLwzEkVGoZkOaX9uVf+x/PVxw7zg6c3YixjWknPT
Iisd7diJDOQT8Gq9gP0nETlTG7uVMW2wlyVqGlY9gACxKUNDl2T/RHT5XNC9FLl42jEvELz/IAFH
npA7zkY511KRw2LozXT80FXj8fEUbXw/Y7GDQUJjG7Sw5K4iRc/jgg6J5kv2t97vqv0rDPfFwioA
lAqXkDtrgBFkrCun5oN/txy+6Pvj8IhH/Ct/9TgN09wya1vzh+jPVLzEY+E643n/FMEgMRJYoGoB
OlsapNoAMYyhDJqfYAPR740u8l/X2xShAsRW4DzhEGCvLhXI7Qhy1jLufSk9ZSjVoy4NBYZiSwVI
YXBrgupBW0VXGqNNUN8qtX41XyLLT5OLJiIU3lRhoc8JeIVREsOj5ZqOosO0rre+kh50tDNUXMMW
jGJ9RcPGvdUQA3axhtjUUaKOpLIGPxy/o3pujJ/L+WDvTxKC1gEJEdhvJMwBVVkuhzoVRiRP5uA7
YMyPSupGu7MKUMBYZk14/PA0uTPnZFqMpHY4+uXXmHzWRZCFtd+3FM/tVzT5Vu2+gHi5BNY/8qwQ
YDnVHUzVbWs3c3pPlgRomPXCsPg/DAjL06+tiFZHVDGlsPDRAtcZVFePjzTUDuXeLrjwyXEXoTiG
EQ7jJcAtDZBJedfrSu4XrglcuyPEtq9vbgiH668CYoj6Mf6pB7RkPsbzlPsRqryP5h9nclXlKOpi
tT4qTMtb1g2c/asmU8jKRDPtoSUBItPVqsgVvffYRCwf4AsNfB1ckfSpAe723AcLFCh8YhH/zaZ8
cIgAtgKUFUgJlmckarSmK5Gf9FEtmB20cPfFDSuFdsdAcbHoCu/XjGjooRlRkvvScLVi38qPQhja
1gjYnf3GeMcKBpcj0NEbI+vAM+UXc+4+TZHIMdhaY9bbCG3WUCim8BE1NM2O7WYKGz9KD7lVX1pl
ulT7wTcw6ndKuDfL3CVdQ0coyWVPqlwS7L35jLf2lUhcYDXgRi3nqJm0ridtVvuGS8ejLnl/IR5s
CoirIMq18l4jB5zMJJ9KxLlC4IZfi29/IZ/V+8JzRVaBJ8isJRKPcQ35pPySneX4837xeAshlwBg
KnIi3EtoKsoqztHdy6edN93ywd0tHlFQ+GYwQ2gEwCOfdJMo6ICmtr78fWyex3w3LIlVYv4rnvv6
ucJ8RRTiO9OLPs3ybqcJ4uGaAcwLhqnVKw4F8HFrganBD7/r3TcN1PmPZ2fjeIG9CNkoQMEB1+bX
Ni5tqYqmtPNlqXZlPELTwrNEEZQNGwElgPEgToOoE48Ht6gsoeAm6/zMKA/JkVBRfn7j3nyjbwXC
Dc0KUdmzPGBFAWKXziCtP5nvxvKZju8m1sNNcM625goYCbhm4NK1EcRcanHapgpjCXM1zZkb5v80
6j+qJCIY2ZqrOyU253X0iGsUZo+5aoyv1aHLBWd5YwwMAsveEUA/g8R1OYYRKZy6k5XGl8g5Vg/1
vP/GWchn+u9SwUop21lhQD5qkiXnNmiHWcTvueFbwOlDzRaCZKwtFrcMapQ5ymgnrd9ghWtl8nT1
a5MHYx6E3evj07GxGKyOARxouH5gWLl7QW5qpRvzsva/Ko6fToK5Wktn5c8MOYRKRnQw594rHRqH
tSqVdb8+ac2FtAKG7A3xuG0Q6kNmU2PlsdxSzKpRRvmo+WEZunUdu7t5INjbAdgzcOqhRGmdC5Yl
a4yNCeGZ8J/nPvq9d+5N0ExAuAM4yRozlPZVqyhxb/jT+7T5QErBi3ptMlBaiygo6kigZNVbOs6N
huq5ovpN7UbGoXY8Ul+MTuDQb6wBKAEZgA6+Cy5QzjDZdghqQNJIvuXm9WtEvjyeo/VpRpIRbyAZ
HKUgr15hz4fIrpSqtH3at5870BDltQawpPT5sZqtUdyr4Xw8mhr6lFkVOquphavMbj/ufslhIVjm
CVB97Ca+A3RntijFVLDWev1LRXsMwfezWV568Qy2jeAP87TxKOGMEtFi1cwL1fCz9FfYnsqvcvEy
qid5PtHxz+6pwnozuA14aQAA5VQpNhqKJ5WGUNlRDp93dylFawycNVAmoBzTROcEDiU+G1o097Jk
+rnqxuWlFb2oNlZ6IZ8zSTaV40lWqOUr15okrh12An9jQwGCe3BmgNTGC1flBhAnUtZMZSX7zXPc
fyLTbgCBuRDPfX+voo+elDSyn7gWcQEU3726C/HcQSg19K7ORoinhhdHByqCkm4YJTSHtWFV8ZzF
FHG7B4VIJCYJAGFy/qdQX0j0RKSTUwuOw8YaLLSwr7i7o+XJAg1KBWSbZvxTyJ8Scno8S+tRWHjK
Ih6JkaC5BH/cukSS9RTANn9IgXI5Vh1gSO4sejqzuVgeamhByBMNh1mkhLcZdIi7GU1QJt9yztn8
UZo+dqKiifVEsUw4GAkRKgHVG//2nBM1VZq4KYKPdq27sCu7DwPq9PDtLHDPjAXnXgDKiES5ExWB
QXLXVhJ3f4oG0SRwn4LvCB4rGFyWK63WRpxlNs2DLgV1yCnavZEW4nm/PiEVLlfrf0j7zh65caXr
XyRAEhWor1KHSXZrpsdh/UWwd32VIxX565/DuXjfbVFCC/JdrwMwAEsMVSxWnTqF4SP9i6DCiN7v
H6S19TeRLUaQDw9EtLabf348NrGWUC1/AzWQq3eaW+5GJKBfomV+pLDggMlUSnqYZ80U5vlb6rLg
e1nuvtYQ0wGeEA3i0BYYD7j593O1qGw6qvWbXoCBlrmo7T3cX6HlzQYJgn8WfgyuTtlBLYxRa7VS
q8GV5UWqWzrPieaq+UuRoMvn7mwcIvfI5yLHgWgrXKb5bLpWKbia8/rtwJzPjnPoOs9ytXG3TkAK
1EFU+OAalYkZcnDqsnBAUwAjVw8Bdzy2v6BuLkHyyUaa4VE9QkLWFd4Qq4ehPt/flaUBhAQkOASc
EG69Ls71jYF1QFmelo5avdXpU14ihPvAuqd2C+6y1A64S9j8DyY2JOgkMx5OzKo4dOSNtRVKTFyU
s24Y8jUJyAp9AP4+aq3n87CjJBqdkNZvJP5SlP5uDkow7IHdCBkbZMHxapTMnxKUXMviOH+bAn9M
vGK/dmN8hHxsHCi43zIeqEI2yHayIEM3cXCKmcRtlYfdG4124vBmUPghdkJ6rGtmzK2pFVxcxqlS
PlnNEwC3Wb3hdawcJxH5RC0xCjQF2/58GwJLyzI69MWb4qbN79+p83ezoXQrZgQRILR1Ebh9GFvp
wKYIHo9mC0OumOlLMpgHZTAONUj9R9VNRrdm3++v28rBmsmTZpRFddA3CeT10XS0jPaobiWflt4B
wt7QQDiacJUXrSB7NeFjOoLAMahPNIhcg7q1saHma7MQ6XwbPJQCiiJ5gyE4p4si0Mq3bvqh67/5
FoJjbQ4IuKKTJXxCEbCZ77uW2XaXUR0kl1fSuk7zHGev9/dh7WQJGwUsGC5qrNhcQp0C79uAaPat
zI9G4SvJFelGbeP4ri4TCN5hRxD8Rj5lLgRV3xXN27R4q53f+bVLNs7S2iqJxDvO7xqajWYRSKe4
mb9V/Ddxvmj1V336z/1lWhOBaNN/Swa1RSlImUR9NtVB/lb3L9Q+9+NBDzY8EWHr5t4sMjQINcGU
CFSNXP7r1C0B9XKRvTn5q4opJF8qnbgTfqvB+/3ZrOwHcE3og4QdQQHKQtnHHBd5b8Jo2d8sFKBu
7Mfq8Gi0gAojhG0Q35pvdzDxoGljMCBm73HnbXZAWiyUjlocJOARFMe/EBuaDx/mtI94oNbXYbwg
gORO2qlpjkZ0VsPd7jkE2IL5CLe5CDaKmd5c42Sshq5puupK8tw7V+EWgdPaVHA3iaceuOQWbOHW
pEx6RFuMr4FXeDqAUOvA/mb1z6j8tXPLxVIhf4AXJTQFk5rPJEuTloyF0VwtIBiP+Vbj0cWWoyIA
PWWR5hfV2YtyDb1ThoZYZXMtmgdFfdL2plgERy7yyMAli/4dcjKZ5WnQG1nUXBvyn/BIig3tXvt6
1EoDhmfCr8V7cr44fCgsmlp6c3X0w9/tbnIifPzt6OIQ3Byiqsutzo5Jc63zn55FNl4YC8skjS4u
9pvRjaQNezQsaK4/kulN+TF0X/ceHEBQEB9FZSJK4ZC9mY+PUJBT9mHXXLX4WMbHLZrw5dLPh5c0
bFTVjBUZhu/YS1x9ybYITFbGB8ISuS0UXeGWlvvvDDxM0zFPxutgDwezbA76t93rg35s8AFQSw5i
KBmXFQYsi6y4G66R47LoU6TsHx8pPtG/EdfOkjfT0qx6oii4urYn5lSIvW7F48Thnt07IGiCLUVy
HSEOwIGlDeZ5mk26HZlXJ/1hJtcYtVzqaQsSvDylCFmCfAVKvErPaQYT6rxi48reCBkPLcuP0RYV
/MpWz2RIXkbf2i1cdMiIY/0QD19rsvVuFLokLxUyyAZCQuJNJL9/jbLr8liDhCo65OQzrMkpK36r
0yOqHlO1f7x/slbWDF4A6A+Q1xegVPHzG81WQcaaFaDxulKuPqTqATyFaAt+3i8EdCaguBRdZiFn
LqSqDC0Ih4lc7f4bt489eSh3k2EjH4s3BS5tVB4v8SFo6hjYYZ4SqOBBSx7C1r0/hZV9Rw4K2Vjg
/fCf/MgzEaYmESvINVeOzPS03SydImmAJJR40KP3qKzheaoGTsocem3NX8PPiGUb37+yz7fjyxF9
i9noe4JQ6jWretFLwgANorVFrr2ySDMhktOkNeFEowJC0Am5th6UjWO0NjzuTRDLwO9DuFH8/Oas
6gnjwF5aNl4PT79DuqEJy9EBX8crC3S7oPZB7no+OpqCEoXEHbm2zbPySPOH+wdoaQHnw0trUxqp
obMIw6vVi2M/9vxxmM52ujuvj3LG21lI9inL+VBlSkuuBf+bj+/xr/uz2FokyY7rFatC3A7kWrUP
+aeCbOzw6iLBHiHcDtuHeOl8DwBIKKy4MvH16omm7lS5xu/S2ZuwxhLhfQjoLtqb40Etmbyg0qK0
SnDZ5aPhOlPpFvWGsq2tEjDCaICJ0CKei2KaNwcVBD9FHieOeUUHFzcG+f/upmliCjcC7LkAKyl5
UiGvf+1I7w70EKjt3te0KIsFbQDe7MisQNZcglL3BPFF3bh+rdAx2gq2gg5rS4SshEDiI3C9iPKC
vj6NSdVZ16HMvKZ17UHZ2ASxBvN7FH4A2jnigYjYO1qzzWfQpUaEe7q1r/3wmYcHJ38czs2bU+zX
iJkYyTVW8iQNHQoxVXwwDuHu1ohwmZDgAkobEQ2AzaV9oDyYUAbcGteIHVl/bLcKlT/u3vkyIeiD
ujZoBLh3cKrmy0Ro4RQFVYOrdmG26epF6Abm35XxxYlLT6k8rXOrvQ3ncUOjNgLpIgA6AeWUI05B
Z5XUHqvgGoXhOVCU0+teKyXwIqJGAmkLgCIk/Svz1mFApcTv3eS27VGxNqIoy8OL8eFjCl8TiBqZ
fSQ1rSjvSBq/J2g2BDq+/cqB8dE7AryR4m85lOV0VadmwFlcNb1x7fwMXN4fLNCNAOlUsWA0qqmG
gEo9sXdV32084MfgfY6o6EdlpjS82reo4a9C5Yp4X1oBD7mRIlquP8bHDgDpJzxKOTiTaqHSlkOg
XHP7udDOw1Zh7NJZQqvQD6UQELaF6dCVFlE0zUzfKX8snPfEOhXT7ktoLkIyG8VYm2rXQoSpHBB9
y8O9CAW42yJiDCIkXHULbrYQeMvULGj6bqiP+VO5xWaxsgOAiBiI9qCMAI8qyZvphygbcq4k78Xf
Uevlu7nr8PW4nHH7oMQGdEvS6qR1ruf15KTvaJ+C+oTy297jPx9einjrfWO1do/h8+KZdp8ae+P8
L6+e2fhUcmNA6UfT3sD4WudVdg7WBDct3TRuvJhmG37lylnFgwpBE2QBcWXLoZMxsawoc/Li3ba+
lF3vjuNZ4xvzWbplAhz3rwxxGm78mTpnSO5XkKEcqwFkgkctTNzguHtTZkIkt4yChT/IAggpUVHP
k2de7FcJBHNx8aCZDTK+cqntwAKrCIKseP/Kpk9jsheChwAuxkQsWENPigXQL836ZgyLyL7m6a+2
9Mju1ikYH+hQVJ1hL5AOkvYgK/sM5XKBdR3VQ/y42e1pRaFnw0urnypoZonuy9a1j8dTFl/LdNo4
RKsSAI9Duh1XviH7Y5keW7znAxaosd0YLBPmsCFhRRWQbcClg2ojQQogGaUkQOtNtab2FVyIfX20
0lOw1aZvRRNQ+gC/GE/1D5Wba0IZm4Zesp5egZf0jORzqTxXYeNlu6sJdKQeEJcBvzZI/ZEcn8up
8jiLCe3oNUyq5+Ap33RhVkzUTIBkYSM9ipqpH+k1/U/DDpFzMmPPzg72VjWmtGCATgtAKp7UyEAg
RS6TfYS60+cguyLvsfn8/VwWL+n3XWbjvwJQ64LECZIoi5soY6wFzX1H3tU+PNjoWtzrh/9Ngj7f
C5a3gF5EmAIqI5Rz8AcT0FFQgAcdXBn4M9JlFBV4aJVMw/CGco6T6GGfsyoWCMFpwaGKhxaWSNbs
BKmUyBqNd6L/x/kZkq/3V0feYPTuRmgaZGZwmITmSUrnqKzLm7BMXqPoUGluY72S9DCQjeCMpNqo
+sJLEYU1IogIHJ6MWGQlYTQc6giFw49a8540X0eyc50+RIjbAStGQT4mqVyqDTW8Mhq+Bs2Jatci
8e8vlGT/xBRsGD+wYaCsV+j2/BgV6Bw9OTwM/DoJXc1413e23PwQAJcbKHMkyUAoKE0gK4pO0Znh
+PlwVE92f9z//fBZUdALfLkgwJ5/v0Yre9JC0/Gz/vNLb+7rDPbx8chLI3QlerkuwJyjSgpNLW0H
DbVwM3wb8o0Xz8oxBb08ArjiiELRyPzrE0tJyBQN4Ssz3SD5m1ie7rhNuOHVr0tB92o4rYhryK/1
PARGio9q+BrqTwRd+UwvKs7t1vN5RRkE3AvxH6S/kTiWVY70Vd0jTepnjelOBNiTx51EAGI78IAD
fBdWCWdJJrPXaNDyBqlYv209o3nYbKu1slCoRkGYFU4HXHw52JqrMU2nVsVZLUH3Nbiq81SBo3rY
ic/BPLDrgBsB4Gdhoah0aMeMmqHehI7P/27TS/a163efWwgQdLwEjDmACkjWNTRp0ZghpX4RvoAR
1trnVX58P0AzWCrRnA//mh9bTWEIY2Q69W3lNH0ykw2zurRJYqNRNI/yI0R/5ChfMw6WyR3K/U57
tPQXXp722gxsAJhmRbN1NHcg0t1WsJBZTjFyv+0+j8ljtMWDt/b9N+PLvcSHwFaoFmN855IF3rjT
ocTq4xeyliBsF1UEsss62hSx6DHgPoKULlGfkLOcki321LU53AqRjigzc3OwQETpp6D4UtydsaTF
HKQtcHhsMfSL575teEaJGqq/9m8x8lWoqaWot0CGd35CJ7uerLRSuJ+zHz4jP++PvjR1qDoSICJB
lYpws/T1eEo4JC4609eci8b8pnie4vf7IlbWX3AUoL4MyUMUykkqplYKWGeM2vTRxsvNnqLwn/vj
i0+8CbCKDUBFLfK4MEF4nchApUxPOXD3ge3rxT+8Pefx5IKjwkU7MlfVDvCON+Lea/MRR5ZiVjDe
cpZsCtpW4P0tH/bVm4anxNrqDLwlQdryvsnSaECtkx/iss6py+z3+0u2vB0AxUdwCZYDFGWLZmQl
dQpaITrml7l5tJzTYMQuUjZu2O2kxyK4hNB4DssF5AaoKmzxJTeRjQn984rB7ojPCseLJldhWwH8
xQkWEoDMR10YnkKLxO5oKjTI4lr3u/LZ+K0Pz9rODokfcwAqEf/jPhUozvkcFKunaPKtGX6euX3+
mNO9Rhw5IKwMgksf3Z7kaOugKXimBvroW8WxUJ7T9np/t1dWiCAuA3Az6sOXqfsuSxQj76rJVzO0
ZP5ksCcl2ut7YwooW0A0HQIERmC+RFZYZkZRhdxHK90Hkh+Qbv+DRYLnKlB2NtqeqZIVV+OU0jLQ
J7/IQXRSxV5i7NVr4S8hmQhTIpip5aRi5oyl1dhk9EmYu3lRun9wjgAtAgoRthD9uGUWD9rWmtOa
XPdpztCs6qxs8XtJMQdxUGcCpF1oDJJ14OrRfVTbuBo5Rd3jUIVekvzV6fuycv8VBVg2wMYiKiD3
G1Q54gVJVhDftv62gp/p/t0Wmvb/htelAO+YOpxORYbh3UpPXJ7tvrWBY0LgRJAaocADXFzzA4tm
kib4TtTJRzFYULnpxqW9onIiN4DOLaK+fdHHqGnGGLGyhPsa+24NrtWeyU7yJ7EDMxHiErmxrAaz
rLFnOfdj+2D8bLRj3jywLSb1xU30IQQ0yKicx5NaZoxjWq4TxiGE8IM5ecXe6NV/J/Hv+FLoJ5gU
sESHFRzA6tQ751A7De2DPm4Eptd3418pkgFnLZ26oocUgmpe4sbfydY8ViWgihGwMjAdLgCKQcFA
INzZk2+Wn4reG5kfb91za1uB04roNEKWMIOScqctjadJMeDGmm7rllt4hLUZ3A4vBzdoazl5j+Gj
zj7ov/vXHqUj9+8h8YUzRw2HCe1JoRAIEIgC6PmJnRjgP1OCSlWU8cSVFz7y0bN2tn38UAsDNdtg
CAR3/qLWULUVNJGOVZwodlKOIz/unwOiPyJzBnzUAoGdwtlhCOJMvmOfE+XAs08hfQi21G5tM4Q7
AG5UuE4ArM1XyuRBGRVGPPnJ8Bx97+qDGv3BPESnO9SlIG4M2PpcQlj3UUAbzv0suJTGK81Ud0g8
ZQt1J25lectvxMjUGDmqLQJFx24U2gGklg3/VrInzTzkOjqvPtzfmpXbD64gIuAU2SdxwuZTamg8
OF2Ah5ipvMKW5NOpap4RhLK2Yh4rmihCXYjSoWU54l2SJjJVm9LJ7lS/5O8BP5nD4/2JrI6PnIQ4
xVB42U+oyjDX+rHWfOZ44+TWW9n3rfGl71cbHhYdyTRfdxIvReVnvfvJjbyywLwiHo6EHQ7wfCvU
NtLzbCKqr0apqx+4sxMIKbQcoBrBwgrgPBpzSse3omzIc2RDfPppSoiLRmYbzuCKrRI8rEhBwQ1Z
8ph2RaoWinjV89IdBs/6qjhHVO7d3+gVNUfZDmLuCPSJ7I10LxG7oHZj42nf1/BpdfARGqrbR1uN
Utf2Gx4nwgcgfwU3q+RM6Wlg2AFnUELSeo7DvGJvEA27gQeeiACiwBuAmvl2N6FhFmplwRUB6Zr5
nIxb6Pb1GfwrQDqxxOIIJLWE+0Z9soan9vf+fRDofDRHRRYewev594/NYLdToHE/+WtSnyjxgy1i
q9UJiMbiqMBEwEX2oxx7iHjidByu/z9V4ZogeLs/haUAggp7wDoFFzUgl5LGlaCNM7V4si6l9hQ/
x8HuHZ4PL72+wIhrabzA8MULLT1nqz/9UhFQtohl+UhMILksqbNdJEap5qZ50Wr0vzvZ8UOzO7sC
zrIbETLylbCgKaIKIpxTl572lk7BIAkcJKov4WWCKU5+w2tlWJAaun7R+lN1NMONu21pjmBHRXE1
RMBgyBSpdggwqhZq9KKN1w4XWm0yFJE8GFtuwcoxEjQccG2A4xDpibkmsCQOa0Xr6SVWf/TPBf1+
/5Qu91nEaNDdVpQLiSzgfPgw09peyXl+6UtXNXvXZsRtNlJEyymASURQQQGaJa4JWZnLyTRSUmaX
KfbK1yk+3J+C+MS5RzMfXoi/eXYlWjtEg4nhA/MvHh+V9uU4BK91e07as7YT54xThSSXLagaEF+B
Nyu5NKD6sxPaluxS6QemnMty41gt10qAg8VjAiXjSJFLViMyKp1lbc0u7T995u4khPz4ejhIItkI
lOUi5eikWV0nPGWX0VWGyU1QHnl/L5YeH8ogQdeCd9da8DpCvXsGunHtMpWN10Zu43SHMjwyNAJV
j/dFrawURAmwKP4UM5tvO0NshXFiaBdiPWbWq7YTjyJGhKskAoyiddWCWp47scJr1E5cdLSeVnV0
Mt1qubfUPZyjD68M7jEiXJLuBWxipAkIuRjmiVdPEz9N8Wn3IkEEfFboOKy4nM7hMRYwYxa5JP25
jA7TVuR9ZQri7sQewJQvM/xmGuY6GpmPF948Ks4pJC9kK0a3NLQffCUg3IOvhACR5CulPAk1tYAI
VNIF8McebO45w361E6Qo/1+IpNa6iULbERWNF8UBt5WbbNWoLNcJuTQLPXdRYA0Ir1wONnHOzTTQ
u4uiHbTqMGWncatMb6l6OIVIyAqo3wr43zRQ2zGAvPECxe5Tr8g9RHDQeKHbWRcGxUCzNeQGBQ01
ArOyb6lqUWz0Wt1dAqMEavFbvkUFvzTouJLgGePdCKQ5UDZzzaZU0dI0bSHgS/BFyz06ndHPr/BI
cW6G3W4UKnBBzAFXHGyOi449gghJ4XaqX9B6LanPkbNxOS1Pr6jwRbAfXCagrZOxqtWQ5qUNo34Z
2EuSnACh09hp+rVXy4UQHC4smejRJC2YrvSRVeSRfon0Q03cbr+WC3Zf8Gmh4BBsEzIvKJoahbyA
/l8mFQzRz7l+sLegQisKcitC1nIWqiUzQSh8SZEjDL1YB15o427aEiGt0gRUW+HkEEHG5/RHnzw2
W+2flhJwFZlw+JE1gmGXPdq+i3mZ107pd/yHlT2WZb/N4rQlQ5oFmN/HzNSV0i+UT1nxYKBAmny7
f5yESzl3qHBgAaEXZBlwCeV7qe/6OA5jO/Kn/FBSv2foQ+N1cHHZ6xR+uS9reYvbSBAi/wKTAsdE
DhEZfdQxo+ljvyWPVzPYbdbRxFvw1AAPCaSVXMIaV50eGWYQ+yac9NFz7O/3v35lM2bjS96aWpIR
IQ+MH+aPavJQqee43G2gxBTQSwyRG1ELLxbwxrulpoLbL1ZjX7WGw1RSb/r7/hzWdgDQLROZHYRt
cHXMBejBpBW4mSI/eJr+yvb7y6Le7d/RhX28+XxdbcsYQPHIJ4rhfq7qLaVe3nrz8aUdaHk+DZqD
r487kSw/6uWPVP3Zh5f9N/hckFCam4lwo8hpJQRdBuVvelKyn//bNkjOYKIUdpwYGL8gbt17W4zC
KydVdLFBaSNcVsTPpF3WgkKta8cJfSU8KL8oO28+iFfOEWqTYDnwKhbqLBmmNKetEvMm8zUz/JKT
Rw0x5t1LJOLvqPbFuwsVB9JZIkQZlNgoQz+In8InZ9zQtOUSwRdHOhuhamQgkdKZ7zAg242KKrfW
V8yjhsYqPUvB2X7cO4e5EGmVaGQ3uIWy1neyl17/1Hl/MLx4QSIhj6ZMMi1lm+ZBCfBc56v8k2Y+
FTtpWuH74fMxLhwB6PQCU5plqllbiLT7SfPqeMHOIt+P4QUVDaARtvglRQoGy440NVE738wu0c9x
Jy34YnjJlkaTqSWdwzs/yA5J+zNle5GRWB2kOoAthKlGhEDSYaMAbWDLrc5Pjd7NTiZQnve3d+2I
3ghwpCNKe7u0w8zo/NI6JPpBp2ejOd8XsVTj2RxkpK1ih7E6jqTzjTY+6kw5VL//NwH6XM1w18dR
WmMOrf3L/BWQPxkevQoEiADpGhn3Au67VuHm2Pnhg6anbke3yEpWFwgROUR/RJxDLl6wBiBW6g4q
oAaf4ye12lfo+XFGBQm1jT5CQIOp0hY7wLQ3WuF0vvMQg6Cz4/vj0nDrMDgANSjAgLWbr79aR3o3
tVMNJ/XRTt5pvRHtWzmj4NIWOVINnjB8u/n4jJZ9a3Ut8yt2rJRDaT+06XH3ERL9alAnJAz1wmWJ
sropwBDJfKNAiOlZq/65P/7y0YZUlgCbA4YCGyo38mwR1h1CjVS+YZxUy82tl9g5a/FG9cXaQuFG
BjUQFfR68qutQg/MvK6Hym86r60eM34M9qfeMRHA2FBKLzLvcholSNRM5dTBRCa30rx0q+p5baHw
pjUA9APyH9f/fK+dBi/bAPUwPol+gl3WK/BQSMwDaXb7qKheNEH2hRCyOLeS4darcaTDyJgftIoL
5uutpPiKTiO1iJ0ASxlePXKlYZqrBlq3JpPff9e153iLpWl1eGCndEvgLcEaNl8mwQUJKrRy8rOX
yPphG9/uH9fV4WGMBO8gKrdlpqkR6Q+qcaAVweXmKYBYsC0ve1UC3lB4heBuRifr+QSiUNUQYyC9
bxCkCarK3QqTrAlAKSwyliDeECXccwGhXkVpZykd0GXN9OKUu+FGwBCi7zZaUQlGI/n8kMCsEoPR
zufVsUhOg3IwutP+TQCAEPgyRGCE7ZNmwKY8mFTe+wwNuI8V/tg/PhJNCEmbeJTjlM7HT8tswEOx
G31Df7XMt5185uLaQUEhYjuCIR96Jt0KfcOKqW6U3g9b6/BLabawcWsbjDyoSAChHgxByvnnl1WX
hZwnA6AgP/v0QY823JYVY4r2XyIlhyOKlJ90gOJAG1XKnN6fuhe9eSbxpWOv+3fgRoSsBErUNM6U
QkThJK4R5S7dcN5XrCkRlMei3BmYXTnMVk6KpoytBchacKL550n/PHQP6kZIZG2hUJGMWCTiIsui
6jC1unFsu8nv9Fd0BmPxudkfdUHqFWQGSDyA5hNPwflea81Uo2qYTb4Sf1G8brze3wexlfPwFKAN
Il7kiH6ziOvMhx87NlBr1LlfNyfWeODcCLSXFDapc/P0ZVAP98WtnFwDjD2Ig8E+gdNPijAQhsRp
bgTwVxt0pgebb7yFpVjZEgNWD6ATMFcsoamRQ5Azs2GdQoV6tf4pUz6rTbl/GsCviXIV0QVmUes5
EAbzyNIefOA/M7fsv+9epdnw0qYkY2Endhaj8QgQa+xcZn9goEB8As5m2CnAQuSim2bsRzMundYH
aC05aTtL9YX9mw0vdPMmvGMnE4nrCsOHKIlQL725k/J2IUA6RlllxXaVBa0fc+pOf/HNDiorpwih
ZzxIEEiFhZWLeVUDPvEwRoNvRd5I3aR4bsf9rv0HVToet8g2mHIQaUKPs2FKrd5vqvhcINPAh2P5
Bw84E48HqDgAQMv3wxTHdmzG4ejXKCV1i2LDyK6o82x46aILWyObuKMMvhYeysL7EzVDEAmoEMG7
scBTZD1QiIOe4ppuq4OG3xuX0Noui9I80NsIUyF73HZUcoQhzdEHprlFT8rc42S/p4Gnp6g8B3AG
Hrf4hBtV6KMxSO2Bjz7y+O4R78j944OwAhcDAMFwhuVHSU9Do+utdvT10etQ/RdtnNKVa1QULoqn
rY0+CLb0/Xgx8pEFwQBN836pP1nvVlv9sFcOEZKtaH4gqI1R0SsdIhCf9CogwYPfZieen3d2f4Gt
wDsBrhgCkQIiJburqaOQYBTu9hD/VjV3NPdH5ecCpCXKu7Y1gQKGP/866c/R+Lj3MsDwKGwX72fB
XiktT6FpI2EpnD17CFxufNPNjS1easFcgORNdj0KSAOgi32jOY39sUku48629v/dA4SPxOtcRJIk
ez3EUU3bhvZ+Wn8OlYu5cR2vzAAUGggjAbEuSMOkJWoa0MWZDev8XC2Pdh6fVfwep/y4eydAZYgK
KnjFUAm52M+ZWFwYkdb67cUanaOu7n/2gKHnRoC0TG2iq4WREQgAC+1AAzciG3u91DW4qSjMR6AE
Jat4G87NkRFQFgVOQi+5VbllTrxM3QjErEkAug5nFQRuSNtKEkjsDKoCPm6BnBC5wn4jsbA1vnRa
baUMTKdPnIsxeW12YN927zH8oX8/n8wXKFbtfphaDD9U3pgXINziuy02yNttICkFvAAt8sQEb26E
OmzBsIqq+UsDun60vXK7rV7Uq0t0I0EySE0zlUOtQ0JUvPKv9hbVxoq2oR2OyGfj5hTv8/kE2lRv
JsdMnQvPTmGC7nKP8f5bDbybIl0uCmvBhSEdojFKUsYQUrwAZO+aauk6X/dvswD2AKqpiV7Ukofq
kBJ3RRfYl8Erx/c23HhVLW9NrM/N8JIiV+bATb3H8MUUozPNQ2SeqvoxpfuPEuqxgOsBvSfWSYbN
xiEh2WDkwUUtPT3+bBY/d6/SbHxJGdAqXdU6oDwunHhOfSL73Uc4PKLm9QMwu4DaGAVX6oE3wcUe
3xI3T17vf/7KQZ0NL5mKJMQjp+gxPKBuXedSftiiFVrRtJkEaYEytCcxeAcJtUe7Y6ad7k9gdXgb
CQY0nxFxGOkd2OMhnRR2G1xyU3UfjXR/pQ9qvMCwge4qyLItTNFo5EpMuiG4HKy88yi4WvZ//+34
kqWYqshUI9oHlwQ8jOEz4X9g6QxTuEao9MJRkhvjISejpD0YYi6F8pNGP7fA0GsH6Gb4BQ8jM1gw
pDBD2vicmb9C85eubFzIK5ZCUC2AtegD5CvPQLeUcjI0LBFpj9axf8j482T/s38bcB0jzgkOL1Rx
SiGkOgg7wGNxH6DOGB62W/Etgv6Vg2oiSQ7+9w+mHDlPWHYpDZuity7dJ6pfze6v+xNYWSTQOQBT
CPYopMPkLFtYoPlD3Eb2pR+Lp8h4iD475SnMdxJ7Cy8VpYJ4bQpzunwOIhNpNF0JMZ12Do9dd74/
i5XTNBteuhQ4s8okaDC8crGcr9Slw9f7AsQA81geHpqANwlVBu+FDPurHYJOIg1VLnqcuYFP2wu8
r6F1kXzef/Egl4fAPB4kcAPkyi7FGtKMGaBZmIzaDVsvdTZ2fGWtBB2MUGs4SsBIzH2MzsnsuDRy
5xJmB9Nxi+moTRvbsXJmZyLEobvxw+yi1s24KuBIvkbWeUhO9zdjZXgELvDkB5gb+UjZzYtLPsL4
wna33xlYvXFaN/ZgZYkcpORF1hmFUYv4UQgXo1LbIvLBKGQoD+hdq5ANN2ZtDoheoOAHAQAQwong
8c0S9UMyFAMhwAg9cfvUFQ/7l+ijXw+S/0Ahyc+2WhvZODh55A/0efQSff/DGRkwVLwhPy+g3JIT
iehRPBpdE/m2/XtsE9d5v//5axtwO750+ZcFMFp1jvErAy8RL888tpPHWFgkZBux8PBREaWV2cHs
iavhwHhwYYXumdlDWWydorUtvpUgaYESjGZQIfpy6Tu/n44J3bBJW+NLRq9t0iTKLIyv/s6Tg9n/
wRG6/XzJQ5pUCzjkBsMXAbx4z6j2X8/YA3heCPMjfiGzEgwmwLuEqwHqVp5ivXCz9rE0W2+0N17N
Ypkl042EBWiqBGsefHlpmepOLZIETD+XvncN/nryev3H/dO62AhknEUvBhgMIG0WKVWF4tnGNK5c
sswruVule3dCGl+y2MYEFzI2Mb5yHZ9L//7HL1RNQI6RkwdeHtFsvHfmhohMMc1paigXqinncHw0
0zMKjTYuhC0hYgVvrJ0S97xSa1O5VPTLlKL6/XNe7TVJYh7onIjLU4Tj5byLQfAksY0GDsB5NL8W
2sYer84ABUqoCkQ+cpGWiuBLojS9CX0jPQdoJ6Efw+p4fycWBxVdF1C6DzIy3AhwyiR7EbZEjZjR
mpdEIwemnaLSs/LE07b60a1MBY8eARpCq0kBxJhvRtYZTjk2qAg16UOpPZfFiW61A1yZykyEZDsq
oN7yrIQIRXMJQMLjU4QmWf/sXi/kkUDb8EFPhT2ZzyPhVZoOMSpOaYq2Qw9J7ZWp61S7i0pE4Zig
BwN/uIjrSQqSo7CrSYeGXuzyvW/OSeQ50UbgbW25bkVI6tHlrLS1sKKo+PhWZg9157iqeh7IxgFb
sVMG4E+IsQLXANIzeSZmlyRTF9JL5DWovXHAsHB/R9ZOFriGwSSFUgY8rcXPb9Q8D7rWAP8IvdSZ
a6SHJH1QtxjP1pbqVoSkJMQBoaEhRDDtNQ1dW/WC5CX8fn8eqwuFjA+YNMBftLAlZpZMBk9U+9KY
b0rgJ3+wD44FlBjSDtB2GQdVToSWiDkFlwi9b1SvqvaiiECYhxAoysREjd2imsQuUto4LLZQo3RW
kQBNjsoW0cjKTs9ESNvQ1x1o6SeI6MoTLXRXDxW32O2BQLnRwwJoBsH6DDjX/DhldlBqJIoT30Fm
7KlJNhyDlV0WDKsaFBu18WDsmA/f69UEnIyZ+Dn1rIO12/0TqR/Qw6N5H0qUFq+UXFMiK5q02Geh
10QIYp12H9LZ+JKyjVrVMvRii337W2KcRmX/fYq3romHFgCTwkeer46eg5nD4Sz2x9NkXFX1bf/X
A+RGUPGLQwoh8+EDm0xqPzqJbzifTbTh2PL6Vg4o4AVgeUEdCXwzKn2+QgHUSzU98bvKJ8G5r/x4
2O/UwESAIB56DHYqmXXbiKLW0CtMIY2/t8YxQR9z9dvuVUJiG291PHdRqieHl2xuB43OWeI3xpG7
g7FhiMQJn7nGSFbdDi9dCEHUs3YI28Rn3KXBjyo+RdUpCDas6ZYU6Z6OJ1DoO0Gd+Fx5Miv0ynwv
GZbK+5OlQisuLNRKWY/TlEpYRlri28GBTEdlN4vkx1r9O760Vm0U4RFhq4mvY58PU3P4g88HzMBA
ul64TpI2I16vMV730Afl99S7fHe+QXw+1AGZALzXoRNzfav0yAydPE9BEe8S87UwNp4RK8ZUuJPo
6oWQEl5b0vfnJY8Knjqpb5xRcc3TjYqVtTMkgqyitwe2Vy71rFhUO2OoZ35j/jRKbzg5+snaaouu
ibCFrA9wvEXzKkRDkRWYL1KWDoFeT5AiYm/NdUwOVvKchQeV/R9p19UjN650fxEB5fAqdZrU3XJa
e18E79qrQEqicvj13+FcfHdbbKEFzYUx9sPALDFVFatOndoReLJ9M3kj8Rt9rVxmcfEA54ZMV2Tn
pHAKIC7oaNVPkFu/hl/6arsqBx09MK0IeQiiY2lv0FfHQmPxnl3TCKi6Q5L8tfnsggkaEEdsPL5V
PltjZDaToyfJNWw/GT/KcmulCdDut8NLq0PpmPepi+Fj7qVGsouHdvvlExzDQELBFuH2SXebV1bS
q2qaXMsSWpZ8UTazpWAKKAiANQXwDVRR0sHKa5Y1U2PEooSi9ps1QO7C+ZkNL35/43fb1jhEaBCE
4lJnp8LVWNlfcT6kawErjfoSkQ1C0Zg0fBGPmVn3KPlEc9SxOXat5rmp7W0/RMB8YnGQN8ODSxJi
J2CWbkoqCqz/iftdpKxokKVJoBGNiLfCnN7VNvTgba1Z6mCN8n3Bdm6xRyHLB6ZwI0La5TjPJtYw
iHDLfYSON7uPDC9YwKAihF823+W8GMCNXKXplVlP1D6SleEXVKyLzMZ/h5e0hB1palWpMXyNaJ8k
p5K/uSUYBA8fmAQSuyi+BVTjrhInjZLEsocivRLgiEKa7pq1gJY4KPJpBfTgvxLEPG8ug0r0POMt
esTYBff6H1W2uTANl/lWgBQ/scYKhNKEple0rchP3RrAYfn7gd8WLIW4dNLwbtpYelST5ErskwVQ
3Rpj2uL44DNDcTUgbzCq8/VJGKvqMcLnp/1Bcb0x325tcMn+HV/Iv1n/KpmMYgxxTOk3IGPtzahP
sfoAr1jvLaXuAGl1bDdJVWfpdaR/GM1xbD5yiW/Gl2zBAJ+bNoTj8yc/6gLM4wMX4GZ8afm1oeaW
E8Mbdno0vt1/xBSg8kyYM7w8Yc7mqx9FvI9yB37k2J9+NJvph7D4t6NLi6PnZdV14YCj/10fd/pa
X+AlHX07vLQ2xkh4FdExRZneIa93Y47U/Y/Hy7+k5eBko+kwQi+CFX6+PuAGz/q+BHrOpYbHv9gv
beYP1bhizER8U9ZBgIXj8gq2qbucAy2UoWnAk3ANI5T2mufGPsX01BefuOuCknxzqa/YlhtxUri1
sqphRDIovarJVyv11ObT40Vb2heEMgSaAsx+CLrOFy0hVW82XR1fqbXryuOUHts167MiQq7FUTgI
1BpbZPzyH2rxrY7+Htxfj2expPgEwwoqZQF7u+sAlXOSmtmIJxDAuHjw0mp7FBeFMf+OLyk+BgR5
qJsYv3Y/pyGIl/9RlL8tuhLcW5uFWMgb9YrQvRM1cU7BUn0ZX83mf5yEZH3IyDtbazCJofV76hXh
J3M8rnoBS7fwZqneH2I3k1DtZGpYyug15P447KL4FE0HNfqAJUJqEeFuBIFEN/P5UsXM1kivFfSq
m0fjkhkrw4ulkC/57fCSqs1qtyo1G8Nnxc/UPNDfFd2H6jGJf2w9t6A3emdmRSwUuS3p9sWjy7Ju
QmSDFgCceK7SrWir+90ACwpA/MBsoioRlnu+Tji1gx07DbsmGjym5Hvd7CvleWBrhGz3dxwuBzin
LBGDgPMnXRDD5k2vCA4l8CN7BapzN9NygIT3VoB0N3pjzPUihwC0Gfcshmr1zQhjPBJN0RsNQV00
X5OXKlWdrpniLLu+jPxr1X/ZvNPwypBpQp4adFNyxSDJrcqsnJhd6ck8J2uJrHvNgdQM6nLxDkVh
IljM5ts8aG42lFHCrwQ9PoZPTrM9jDEXIJmhouvt3mogwEl3dbUb2v3j5Vk4p7MJSBchJ4OtTBzj
5/z7YD73mY/KsdT8vF0KoHCiHyTyfYh9z5cpSYcG1GhpeYUW56dOf6qiE+Wnx0KW9gLOGVLuohD+
jnSZV2qouii0u5p/l+43Q/v6eHjxjXPVhLq6m+GlnWj7RCkG1eJXzjq/qP2s3TnhWuvppTkIgDRq
QwAnB4p2vlAZL00zTSi/FvTlqpGV7MzSFG5HF4fhxkRk1sQsk2L0xnyuEo4eb9yr+hUMysIUEGrA
x+M1LeqAJQthkjG0bWRfr4YS8Py6xrO3NrxkIQgqUdG1CsOH2Gh+XbtvC0sEb/mdAF5gmOR8blnn
eROB8OtKh8wbdLCuXUi2/TYIx1IFBF60OZTr+Bxi5ZQB+3jV+Os0fSJ5e0za4qT09YoRWlqrW0HS
fttZ6hAUIgFg4Se08fJhzcotrBYQayjrB+AIUWpd2owOhL/oYjcC6KL9UOwDePyMtUDZgoJC3hVh
UASoocfl4v4C2W+a85BcKP2jMt/ccF/Hx3ytGcrCSsF8QoMLBAdqRSRzTdMorXV0Z7q2lp/9GNb6
GwndIOmO2fDSta5NhbpuBaQLkjRgFC6OJPlDib2W70P/sZZanAjqBnH7xGNMDrvqdkEGVgnoUXXQ
qc/4igpZHB+bjV576NCOxMRcheiDo7Zmj6B39bcyHBO+2/75AgqM/gsImgG0Mx8+tM26avMGpIrF
y1id1hoDLX09stJAr6M4FF06peEBTlQLZoPdsmuef6fKivO6PDrgP2CMRqhJztc4EddrdUBEerR2
dfdG1kLqS7dNVCP+//jS2ufovlqCdilGW6MvBxL/YW2PF4sEDdjvUFOGiKgrHdM+d7luh1h9qC/v
3MZr6ft7716Mj2IsnBxR+ig5G0qmMCMpRf67eba6N0fd6YYXurvk1/ZTBEEooUW0BlpWbNSNnSN6
rFdDiXnwV9o5XtJurgHGDoMDDz8iaAaqrrmAAl3eR64OqBes4r2DQojUWLnHS2pPNACFJyNUq5y+
imrVqZ1mjK6u6ut25nUeBXB6lTharLismEDbiCAEnHCU+UkT4aAI14apgRi0O9FPZn8w1FeWXq0W
8BA/rD6gPW7FyQfAKuM0tuvoqjOfsx3Z3OkG+wL/D3FwANmRPJPGR8eGoac2DF5h/Wi6T6Nx2n6w
EHKAcwm2GYR6peWytMRMC7OMr+A7d5SXsdseB8dDAlUvaPv+3vtEMqjtwG2ONr9Qr81pok/20+bv
x20AlwlA5uCGlykiM9UAwAXwnytxTlF8XHsrLpg5mBwYB0A6EUuWKRxHqvMeZim6qvmFlWCc30fq
zqVfyv7YrzXlWtAlkAUtjuQrYHFyGf6gkZjGrhldJ/QYTQ+Mvin8ZFzsD3gGMzmSZ0BaNTJC4UPp
bjBxn2d/Pd6StXlIuooleiEoW7Djyd7WTpXl17nf/Xa3Y49wpnBqBXOOgFRL8zBzsAuh6QCoflO0
uzS5t1adtzQRuGcCKoLiCHTdm+tENE+qSVez+Fp49vCSuC9GuUuLP1ZeF0tHDGRPwIXjzS1IbedS
eO8a/aSgCKOzfiX2Psp8ne7c3NOYP6zV6S/Yc2hEPANQ+YIAiwzXalE05LZNhAwzeSZ7x1m5jAvm
HK3mBd0paFtwIaUdKbWmrEbLiK422iTHjRdpvr4dQiIcHUFHgsYiaFAiWfTItbqIZS6iN6rmRx61
1RU7tbBGMwHSE8NF0NHsFCe59qbiR8Ou6D6wC5AAAgAwDdoK0OjzHZ94FJIiMpJrleYeUXLv1+ML
uDQDHFu4a8gA3yM7GRSmG7EcQIUk8orxOCib6YtcxPkFjB4OCbBC8iYA22sVRKAKdftUg3lmjUNq
aQZwlWH5RJIfodn5Cll5GXWcmBnyU82xj8kp3o6uFaDLfyVocwn2wNuptSGBFV6tvLTGcfseALOL
5zYgNSBilo4pB1trpjthBv4FzSvJjq15hAt3DbYCQWtQq73zn84n0LIuN83QRjiWv4aVu8/06ODU
270bFAHiTS8qDsAHIF3oiQ5mFoYOvarZwXC9VcbNhX3G0IIAAGgtBHylfdZbfeoQUmbXoTtMgdpt
10ez4YX4G6+5VFGyWigJu5L6c8s9NEWbNvMYiE4bgvsEqSK4anImlQ6ocWscl11R2cu91dbgC07z
bHjpmMZG01Qa+kVfy/SUsJ3ivNWodVt7RC6cJfCeiAZ1KFqBDRKG8GadRI16ozcavfJ4p7CnvkJx
wQdOkqiNwCMSXZfBpDsXoYBn2+hVmwKlndivEVtJSC0dJPhpKMcUdNUwDfPhiZO2CDKiaKjkrTec
KcDCj+/z0kYIzJ2o1Qc0SC5a6Aw3NyrOsmvSvRrjPjePXfwdrs0HpMB8QuuB9Az9LefTUJVw0nga
4jSNqFr4NoF4YyK1VxtfPyIHthqt2AByklmNWTwiJxWZ7OoOn/XhU6R7SuVrdGU2C0hJmAaUrSKZ
I2oYZDNRM5UUPYA217Y6JKUHrMSEmiXnmFCUv3mdFjDr1HwgRIiMOpIvoo8aaPCko4Bejm2vTwUg
YsSnx0LbP166pZOGYCrw3HiOo2GQpLJcZkS1ZuGhDHIOL+NvZb39RSYaPAOLKXI7SGjPz0BTNEPq
6IC4aflL1v1hbyZqhsbCysA5gO2+Z15xunGKBleERLqnFmxNxTHbDu6BCNg86A1sOwIW8yl0hKWm
k3DEvNodzAbZ3P5BTOHf8WUYdDGEnWJPWXJV694bw9PUfNI3k4pBBkCAosReBCtcaRssLWZghcA2
mG5y4l48xR/YZ1w+IDJAd4Bm9JIXqGtd2hoa4KSkQXHPyehWPJCFd4WounbghbyXPEq6BHEvjYRN
mVy76TX7hk68Xe0p+r5yXi37sP1O4BUGwml0jrTg+M/3O0L0v+trIHLMivoDUpJhuTKZpVsHFnkc
Jbi1AIBKjkjP21TtDFHGkj81Z57+j8NLa+VWJE0SMTzJ/hyTn+Gav7xkYGFZRTYY1aFQTfMF6pWc
6a1a4c45u8T0s86P16ZwLwJrLxiDQdqA9lxyCibSQrMfW6i9KXwuyVNueUO/os+FGzAPrUEE0tqA
GwLeAx7u+SzyKOVdx1u8jKwXrvlNgWaIx9jamdvRezNB8st+1GMlBooM99vc9863cvj1+LwurtW/
E5HtUjS6Tg5aH9xt6xQD3wjuAH33WITY0bu1Ql0aSgNBuXfHDDWkjdE5OUvgF3K/d3/ytdKlRQG4
EuBVBH/pXbQoDjvk0AegGNLWJ4UXOitXYnGNbsaXHDaiNOkIEElybR0/6j8hM7k9MoiiMXiDOLJ4
CuMZMD9OdZxh7UYbM0isfRHuOAootm+CiJmDqluUm8qpI56wJivBQXX94k5fU/vb49GFBZC3GLob
aBjoWBCxS9chtDseR82E0j2vIKex923TH9aeMEvbjFJcvONBvWOii+B8kQr4MuaQD/G1VL83L+34
6/EcloZHkhApT7jkcNOkObSj05VliFBBke/Q5GWt3GrpEAFIh8JMABzhbUhGtBgYKcF5hFp+cipp
6jlo2dlv5gBDvcStEKG2bl4vo10lNMwgBMWlzmFYexwtLREAmkCKA9ko2rvNh+cMvAdNY6ET1PgH
PMrw6+MduDfTGupX/zu87AYwNTbMKcbwY/JcDs+hebDNQ8f3evJ3nqyEGpe2A3lOgDEE8BrbPp9K
rCmg0wpR4lPZfxvGn27729zcDwc7LfxuXAm8YWCp5yJURrQ4NWNQN+iHtNutseHebwaGBzoJ/Eqw
QXd+AGejPo4mm84VeIkK9R89/Px4OxYFoGBT9IMSXTslr4wDlm5ymk7nYvAt91NMtuOrUJuGRAvC
pKJMTdZ6Y+lyq3Da5AJaWY+AVi5ea29xb6YxLHrfIfaEjAg4CeZboIURp8U4xRet34F1l5r7CcQv
6I+8lr1dWCtBgCSapAH0gU5Xc0GqM+p91I76mTOQs2TFc7vZRQYnC/xU4BoRmcCJnQvQypzSaIzs
c/6qmpecrRT7LH3/7fDSdch6MiS1Tqxz0z0zdsqHFX/p/rrNP1/WfmhgotoTPl/jh7z7Rdx/6s0t
cSBBMIAipAsDB57r+QqFVgd87ESts21/ok9VtbJC0gxAZIKAEMLUiGzhDYRSnPnwZWE3k2Y1/RmN
tj2wbO2GKdob5q9Nd+5dClqNwgUQLOngmZlLMdBWUa8t3p+NxPamb2GtrQRvlqZxK0C6EdZYtkan
QYDyLQYSxkBKeK2hiXTp7uYgHVUEYkfGJoiITgqYNMkvfwoRfP/r8UpJLsd/pCBx4+JBiuepnO3M
lcYJixZSps4j7nHwGutgra3Wu467cWzepSDDguADGGwQgZB23WqcqqRq1p3z+lQ7hwSVrN2pj2PP
Zi/UPA7ut3Ejf+GdSGElb2x4QnjG9ajozuObXuz7jURnd8NLNrw32rTUHNqd6yhopgvdqNTfx0cE
VYSdkKxH6dH88zmYOtS4zdozdxov5rtW3xjV+o8EYVeFp4Pdl47wRO0RKAHanmuPOTZ4tsg2ZfUf
ASLPCdMK8ydDfZo+rDPNVrpzpj2H3RN1D01+fHx6JX17J0JSVm0FiFHaqt25qZ+78bSR7BTDA02H
iB8sBRyqO7TskJNEzZthOPPmOU0OznTY+vnAjUMJAvyOZLNuypsMKIOLGz6eo59cPzkbax7F56Pt
GPB6II5eqI9uNeTk2djW50p7DZPXZOXr7xUUog+AKomCOMRkLUlBlaPZNZz19XmKd4nt4/zUph/V
b2mzrRBbzANRV4E7RJU0VLq0y51bJYB7VOU5DBrzzVmL9Iv/PldOaEn5Hh7FHFAfIF2EMW97bUrL
8pyQfV++dN3P2vbMfr91r+F04KKhFhtuxx2TJxumviQ5U85c3RlfO3XzTRA5WCACoTJw32QnkBgt
2qizzHobne+V832t5fz9RRM97cE2gmwLwuAyaCjLC7VHcxzzzSDun2pR/BF3K+tzvwuo88IdQAkh
6Fnuok2JVjud047jWzaBp/XSZU+p/mI0K+7H/TwgBclBGCGIUOT3Sml3JY+cfHxLywBlfmuGbmkS
ANvAt0QiG6gF6W2tp1pmD5E+vKnDZ0c75JUHWsF+u2LF0/1GinRgSRnTsVC04U0p/knBs1S8KGsE
MPf+zVyEdLcHzRlMqkEEdYFYEClC0q8k2O7VhxCBWhZE5t79grmFa6gRqk0GEXbNPYvu2vhn2fh1
5aFA+/HVW9gVPO0EZhkJSWAYxJfcuAKsKCqj5QBTRuDUqNFdzYCUPK78cFjjuFuYFK44PE6cAA0l
U5KoVmWxboIF9S0OvRDRiWjndMGYXrr88HhOCxs0EyT5H+DxMu1GnwZcl1NBfqM2K97YFABqVzCr
/P9c4K7Plw0Q5g5c4phLMvpT+oWXh3LtOj6eBYJRcxEcLNADBx74jWb7qTsW5E9lTbvf3XjVQAYX
JEaIR+EFK29+25lTb5VWehmzF/vAp5VTvDA8RkYfHRSiIPciY70JteNWJw4e3+xHaH1bY0O/WyCB
ZEAgEAVBIM+BlZ0vkDLqzGmVpLgoQT34qIyL1kiNFyXgWiBmh1cZwoJzCVUahXqsRsVlGA75r6H9
bTnBxqMKvx9wDJDJACd2nz6lpkXwQmvIJWHPqfOshV/btQq/u12Yi5BrLBgcZdOoesGEeujzA13L
O99pEIwPODb0FAJQUCXSItGKGWM9KmheEV2mpy/hi772Ll6agQAP4aSKkmoZ9cFZ0tKOgVta+9Ph
Xr5/vAVro0uOZqW7U0EKjG4VzNdSBG/alXtwp/iwQgJhKjwohKNkXukm03tYbxDSq9ml6J8yFE4N
r7zfaWsAorvzKgQhuiy4SOAvyLEoEG83ms0G9zJOPug8kGYhG2GgcJnRXhKIWWTXEJ+FeZpfCbRy
pURXQvfCK8XTnH3SllufRkC4Gch4oYgGc0A3q7kE0jKSRnVnXqLyny7aRc3OLX9v3vKZCFm1ctbo
gwsR5mvtMC8ZNpJuilUClABmAaVHiDbLZZ1hNkVOS0zzAgsUdbvK9Exrq5ETQEALvZPR6gD+muyZ
mz3V2BCi54rpeIXS+aWNTtBrvY0XDpQgK4djDooBRJilu90oud4h3OhgL3yi+EbiGZ+2bwUUOHxz
RDQFzdd8t5WwUTo7nEDrifZP3aFZqzdf0E4ALAtGT0Abcf2k8zqVYziqzLQvpeN3iKk056LcaWuv
yYUbLhqKohezCBrckZPadUyQe8mdS/utmPjOsny7BKVbvks/slw3gsR0b9y1lJtW1/aZc5kMH1GP
wdmuDGcTkbYjrqy6SxqM/70dC2+MCu/xdi8dKIBwwdAI3jgoQ+nmqQZa00VUdAqqd0r2Kfre5B9Y
IfEWQ8pFdP2W3aa6bGtYEdW+1F1+mvTm4Fq7x3NYMBiCthwUk8JrglKf74FG40TLqOtceFQc9Ppn
GDkrq7Qo4b16FO9V9OeQJLi1NUaqCRZlZOY9UnkTkMUfmMONBG0+B6RcbFZFPeaQ+XXilR9QTrjP
wkTAubzrZBkDFEazcHIuVHkaut9VctI2YlTeVawoU4SeRdwcjbPnM7Cspk1NE7aOjAfFuI5rntl7
umMW+oCCFXTDQGAACnPHyaRwkLlqce1e8syvVL8HfbLxVI4+NT4jNF/+UIoD170m8RVtP20O60A4
pKNAUkMMDP/MZxfHYdhoKbEu8fBSf9WbbYQl74t3O7y0/UrIqimNMbxRUu9g4q+tx+s9iyQorRXc
RFmrV6PZjLaNBjnUS80nbWMZFT4fw6N/ExYIbdPv0BipPmlaGY3WZXIbL2WxR39t/37EQoCSQPtm
wa8zX/40hAcymqiesz10NPUAKPvAAr23w3tvUYDU7VwAHxmv0VE5vIRsr9M3urEOVqyQABm8BwWh
BGUeACBYkg71L+GlzT45Xp592rw+AIaJnodQ5AB/Ssezn6a6zTVKLl29s9/MtVTevf7D1+MlIVqZ
Ikgu44tRBKFNAAyRCzD9nmgHXa6kOu/NEATgYQfN9I5ilvwatD4q00hF66COv1kOUtuRV46b7xgQ
9ggMYn0QVrkLnaZtXtYoJSCXYTyn6alcOaL3jg2Gh/VBJA1hCGjZ+QkyRwIihgTtGxT1MrZ++mfb
v6wSo0lwifdjBMoKYIbgPwlU8VyI3qtuWvMaLZbyYxm/qY5HXe9omLGnbGx+LEThzMJyI6AN9Io8
n6pHSjt2hhBvF29qzm32ffORnY0vTYXZdWaPFsafCg/JtWytRH/hzKKkHaAegRy6x8TX1dhXXeQY
FysEv/UbDzZ/PiIoiNGguh2FwzIivjasfBgavCi0LvM8u17LqC59vuC+B1UzTpUtF5PpOXq11FCJ
l6z2mlP29we+/mZ0If3Gba2q2tXbBqPz8kuunR3Qrz8WcHehgVuAc4/kPFTGfaipIzSiLatYwICr
zwc7MEeUW/YbeRoR5kAtJzLCYP9GUgdUIfN5xCStFTslRdBoryp5da+PZ3G3CdLwknfPadLmSRnx
oPT6dGc3u8fDLy3S7dfLLlNa1ERDrCNw/ixKzU87gG62pqOkGUiZ5dSsWGuJGUzJntQH/X9cIElv
96lRZSAP5UGrnMhZXevbLP77zOXD1wOGDt8C8T54fNICKb0ad6id4kFDpmORPQ/9gWff0+JTPpxM
7Qga6uPjHblT4rCgyIjgJCG+hWY50nyGairCsh3yIHcP6WcY6t/52otuYdPRShBUa1AaULIyiKHO
aJ6CYyoPRiNDkPRUMVRuZyvXb+Hg6iLehFwtUNF3KbARFC661cU8GE0Pns3OHov945ValIAyBLwb
NbCNyw4xCZ3e0uOyCMzwEJHfvb0C1lsbX3LIUm7QJh+KIjCo7mnDbzqtXL4lAegeCEAdimTgVEqq
o0W366JVSBrYuo94EFtzuZf2WRwi0WIZKGXZfiZUUUleT2mArBQQBYTsS32r14TTih6sYCoDWAW3
Q7oeCbcSxUbzy6CJ9i6CySg73khbIRQsnA3khwRSGVRckgYsO8edqk6hQZ3vU/00WR5KpcK/tp8l
5NbQ1hxleEKXz7U4CCvU3FRTFmgmslCoD1i51UtbDTUBSyHiEGhPOR8/tbuB6TDRMELt6++sVrd6
lrpAoItEthCBKczHj1U97BVeZUEWP4Wf7XH7VQAFmni2Y58F4HA+fDGaU62WhAV29LWnoafzjU2P
xC4DPgMSVgAwFnwll3MlIXGeB0npm+03a9z6PJmPL5NM8iwZs7DD+Ia7d8Gvsn1/bz9fbtcduTQ0
lRHD2y+IwTXpiqYQ10iyQiIhi0oigR6+41SpRxZVMeUsmCww0/P2SdcvuBGVmTwpZPNTC0t1K0w6
q07PwI7qFiwY1Rcn93Tt8+O7tmDhAFkQUwH/NF6M0vgGzQYLxEZM6IyC1l6bFl6m7orDYzELV04I
EDSQQC/cIetTI8eKqUUVgFoly/dV8QH7gzw5gu1Ag+HYyo1lMjutHLsoykDnF8XwzHxlnRY2HXAh
USEPKAmUoPQ8SQpXp7TReGBqu+zTp+FbNezW6qKWFglaAwFqeDgIX0oX285Vo0wHyBgy7rf42fpG
wdMEdY5gTEIt4n2RzFhj4XIlrYIxZv64G8aPTEB0PxKVLA44aKTDpBBoDXOIq+CN2uWO4Wf7KULW
BpYHV+K+/IOphWv3WYUFApNK28QHXX16LGHhOuD19q8ESXU3dqlWDtgWgiliXmRrO6SX96T7q9gc
QsZeiDbbgK1aAKXLEaw4mcZqHIwyiH6W8cnlH7hvcCphO0EYBq4CcZxvHnQ26SJltKwyqItvY+lr
9po7s3RWbwVIW532lLexDgFGdlSVY7gV6wTvBSEgEzXyULLINc6/32F80nrS80BvfW57w1pVwMLn
z8aXrpo+1GOoxhh/rDyl99Svj4/RgrM3G16Iv1n+op20oiI4RnZ1Io4XIt6wGZMnVgj9lgFIRzkU
EmhzESroh61Ec3iQ0tfp1K5RZi/O4GZ4aX8tpYy11rIwfA2aKmVfq/u+oiu3bXEXboRIzyvVyroB
ZUY8yLODA4f19HgXVoaXmUrhw/QlS20eWLlPi/XC66Xx8ahCehQK27wLEg9V7CBKmfLAbfZl4Wmb
sXLYYgyNMAaen0AOSFucZFmXZZFTBBl6KP3gtUdXHO2lTcY7wULvKQQRQU0wP0NmR8susoYi6PvM
K49t+By1K87qmgjpHCVloXLSQISbEM96jr6kfCNZn/BWkQoQxC/4A7MpXbZK7Umod2YeZMOOV16k
etuPEW6ZaP+OSjEwHcxXqQ6TBPwUNAtC8ikxn8I1fuwFmwMjgIAG4mPI5DvSLuhZX7tJbWWBMh0b
xr02LryKHX89nsXSRgDboqGPA94NMNLzWVgtV4iqkDxQtICU6NKJC7FmddZkSDuRqVrHevQkCqrv
mX2usl1Xbn9aoVeW8PQEBzSyD/NZpKAAUq0WIbJh+NZ3Z337IuGBjoHx9sHrVq4vrYooD4lu04A2
f7N0X6oHan9ABHreAXcnHut3ba0izeLRFEcsQAfQiez0+KL0vx9vtTgw0gMFaGqUu4kWYPfpGaZl
ee1SjQbj+CXtgDrxclSbPpaxcGjhuwh2Y6R2HRA2zDeiTg3KkrhBrKE8KsQ7D8TbykMgLjaSrAiY
iAbVIKSVLkYxMVsvGWRkvN6flbzaP56DOI7zdUJu5r2xFQBZgsNkPgezQMF4h4bIQXgMW0RkNls3
QSUJygzoVtGuU/JhupjkSdPraTAB4/BcrYUB7i8b0qvQSMBiISNzl/+m3Ri6bp/SwNCO1IGTurfW
ajwWRGBgwW+AKAyESZvcD44+VrGbBIl2UKcOPHzazlhr4b2wCzMh4vc3vlIkAocpetUF2U/DAaVg
ujnXCr5nFAWCBwJgWkROJC8DcY62TpgGAd+0+itJPm8+RUiLAQ4gMAh42kqnyNG6xkK4PoF5oL51
0pCBeyxgaRcEPEowzGG/5avm1EluFomTBHhP2crOLs597T8WsbQHtyLEJ9zsQTVUkRKVNjaanjT9
bG73xOC/iOILhA5N0LZKW1CbeheWWYgtyPdZtUtXHrb3Cs8B2A42VERk7qk4Ir3WwDTiEJDHnDTr
RXM+u+DfHl5sffOzCoKEhRBeN5AT0joBiNG4Qu8F8ZcC1F1/bd+F29El48ZcNIdGr7cY/qRf5K9w
uR+Pv3CQELeFAyCeDKIlx3yXI8so+77SokBxXwfyliEQ4K7sxLII0ZEQBQuwbtJljh2rtJluRUFi
HursedKfSbgyi4WzCsAm4tsikIRLIVmFxolTqlMnDpwu8Yc/piReuQyLc7gRIF1oUo2TgR4HccCn
V5W+JhzO0ubnLWI8iJAgtoeUALy++U60Sh+qSs2hM6Zy3zeql5VfHu/14iqhGhrYKERy7wL1k1no
JM0NKI32mH+mzWn78ABPiFSrQIDIEVy0M2vSvCBxELJjpZ3Gbfx4sPxIc+PlgxuGty0M0Hx9xojR
bOIYvnbP/dew/MApBRu2LZIYwGbIlQlpXDh8An0dNCr3qB570Y/yAypVNKBWxKsBwVUZI6M5ba/S
XGOBQk+24dsbm0y8L5EgKBTV6CBFlK0CGIVzBLq7LKjGw6T5ifME7jhjI9Hff6SI8jkQsIFYR77P
nWLkeRYpLEj1nV35jeuFxc+xGVZM3NJpRYmq4HKHr3HXdYBOVdRYTZ4Fan10zw37wHG6HV660Vlo
h2Y7YL871fJ6wEHbPx5fh3tvGMgP5A7R+gY8dXd4K25NUdMNWR7ozlGjezU+aO5R38h+874ZouMu
FIZQr3Lix9C7NAaTLlaJ+cz8ByVuH9gGYdzA0Irc1X1mqUMwpjQpC1r1KYlezM3oABEUtpASQ2gY
Drd0q+0pTtQpM1mQhKE/8sjv19KTS+foVoL4/Y0fA0bnhBgJJHDdR+HAQD+g9hC3BTINGQBU1Ujj
m2HtgEMVqbfJeWO7dviAWQC0AelnFOoAwiyZBS0bpymZMmRXUXyp7+JsczAGfJ0o1TZ1KD1AP6UX
CZi5oowVGB9hSa0/1r+0j+gL0WIFtlnUkcq4Ritm3EndAdkw1+PxkRaH2PLq7Qk+zAMRAMHUBM5/
+SAB8tgTp0TOzSXf6dUpPnCbxYsTek+ApOUamiFvnMwaayyT7mvDyei93tyX0+ZQBiYBuiyslWhd
JvsAkV40llZmLHCGJzU5sRUvZkklQWmjPh8rhY4i0mULOa9blmD4JvMn8yllXpedpvwjUgSNLbLR
OFVyVImEiZtQG6l6OvoFKugnD+134zW9tOCRgScQXR9Q6Q5IuaXNr3U04E5nDgIapX6cpjNxz8la
ne2C5jAUqA7ByauilFtaLt60LEdPcxowhm7j3biyTmvDS4oDBHucaiGGnxJUbTyX2+ExCOqh9g7m
wUHBopzvabp4ZLmRpUED9Mro5ysVckuffzu8ZEBbQEzrwcLwUbZn6dfB3tjYQ5g2YG5AAK/ivqEe
SFp+VSu4YyRpEkzIiE1nffvyCyoSXTxLANGU00ndhC6NeasNgVYdnB/Jxv7H4utxzfCuQqBBhA6l
r3fdRhvLru2CqvDa4mCsYZMWzv9sfOn01AiCmYYY38n+ishuUPZ29OuxB7Oww/DiEapCLQNiYjLx
WuK2PUOoHs2bq8/mUe2+PB5eHBAp1DYbXrI8basYYWZj+JF5GT2mKBoEeYvpo9dXuRlJjN0Ay6to
UIKY4R1FHXFoqik8aoM4zr3E+Hv69nguS0t1M768VDwnnTFErA2aa63u6BrQemmzb4eXlqrXeUaj
Bp+vm09J+jINz3W54gcs2AaAGfF2Q0dO+PRyYLWuB6WxUYwaJOpzlvhMPxWgqNv+AgL1DFD8KBuE
v3f3RnR1FOySyK2x57ZXFqWXbC6dRt78VoK0VIBKFG4pJMTcSxuwaO+27rQgRBNBJQ08RjDUc7tD
crsslFSrg+QbeAqG4ufj4e93GsMLHADKWESWXvp8rWRVx5W0CbT0ZCQ+ypu3Q90QpkIZAp5U4PCD
VZOCJV3ajHj6lORqHd0u8TKUWD6ew91lEALAnyg4CvAOlR0+HkYKmn7R8Mpei8jXNnMISMOLk3zj
0Jdlno2dieFBcIgwrpeSX5G5NU4vyZDWqG4TkzZhGl7DVvfA2ez12lbzAwkIxKACFW6roBGbz8LV
64joUetei/Fn6OyzeK064O4kQYAIxYgQt0hGSycp18kASq/CvRrqm6oUfokXYr85KAMh4EpHH3DU
fyCwId0GfVLRB76L42Bn1H/r9d+PD9KdToLhQehWAKFFbZSc7O6T1NKQ0YiCUYv8BO4quNWU8S2x
12oEFtYKE0DNFVhqgSOSaXTQv6PHnYAgzTyY3blq/2q6lWfikggdS4WXkIZogJyRngzS6GMZRwFD
lxDrjK7p/0falzXZbSNZ/5UJv7OH+zIx3Q8k71KrWNqtF4YkS1xAEiTB/dd/B+X2+BKXcfFR3e12
h10qJLFkIpF58iQZjreXa0sEQKYAB3BiECQr10fKmCixZy3DLOKD/TUmR+vHLwhABRaiAKByu2JH
LcfK0mmjKFGqPZPiAUaQyRSPH5iVU4AtR0rg/0QIXuXiLq91gslL6QWU3NfDs1fcM8M30dIPVf+y
F9GGqYI4/mTkzQ/BNrpesspwJx0TUqLSpw1Kv6di73WB+aDCnKsGHCi84tcC9FhpUc/OIID+odXf
5/2mFuFufqTwKAVJtOBlWkQtOs0ulMjkrSM06lu55NxurRB8WJhxjikCrcB6Aqyji9vkmICRHhzQ
1e5s9YRLDgt0Mb6wA2xYUlSHdErkJY8O853mw+0zK/t+USlqS+ko2pRF5Rh6A4gn3d9vC3jtJi4e
2csZCEe2jZnXMS4hcwOt9LXMzz8q340X5bv2+r9BCRXTb38atT9nfmycZYy8fAuuPgDoDfRIg5t+
hVBQMtDMZvGg4LI6AMUJEihNRs+0YYmBn0UICtEPhGLFK31Kx9gupiyOysJ39EPqHukQLI4k/LEl
BQlTg1dP81QO38uLm91emKqjoQTuxOVcu+fG/lZ+N2TU+ZtCgPTHlgEHAcVZC8nz1lw8a4GQD4tR
+NT8mqm+rFh149TxukKOVuQdbcVIv0IHLQfjQByhHEn7UpO9wWtkNPkrBkqPq9cSnVBLqYuKMrgn
LnmwI43sDcry4dHpEqk0ZAbBHLNeoi6Jq6XJxxg6H6pWQJTwtspsrs5ry0vkYNFkTIjdqNRWMma5
caR2xKdp6e9GovKMr4rYpQe7y/2f9QSqfOyMPsNxnQ+acedSyVtp6/svhxdsluORdKk1DM+e1eFd
m0qWf0OfV18vGJQ0rhjq2JM4yqpTbIRxH0ibU2+K4O31QOAN/JfoKnisMqpkcDxwMISuch7ckJn7
XWgEVf4WIcyi6rq2Ywwi0vQ0GkEmg+Bt6THcHGgXKhXAMyX4tyWx82kahjgaATVO4CMc2+VLI6Nb
25SC9A1Ss7xwW4SvG3npVY7axJHSB+mb0vTZu1JGy7q5GZxT1gZNE0Txn1+YvZywiQAL6EVd5vfz
SVkCQ5H4CdyoCVcEGmBzxxOwxOtWOsjZabmSGy6uiG8FSoR0v46DGjXVYyO5Drd041KSsC16oo72
MELSoIeaG7T7n02riQimg4ytrXQAQUe5+3VsPu8OCsJweK8PVygGYEHCoVVIgXs2tt1oJH6CBly7
EdrC+Nz9vdjqoVPAg6FgfK36HFeln+Uyf2rrMP09AyRc1hLAkJCMY+26kU2fDftkxQc1/gXNfqVw
cVELBv+NH4GLSbSMIlq05G5k9fcjsKnxcf/1gDoI3jME8TqEZ9fjZ7EJr3kgbkTK+5zcEVkAYfOI
AoeH5DV4AgGgWo+fKIpRpEAwRJNz1+b7WZb5HqOGg3ee4fEPQQMUJ8lZzgovctzef+7qna0/uceM
beXOuA341FWTodLshkZtoWHqF5RblrLA8obFw2ejEIUzyiJ4Lax+6famPcemE7lj0NLy+UDxN0fW
KWljDxCO5fEJJNRARCgskjrnhjakmhONgZp8dosvu48Q8pm8CR0PUIAeYb3FRT2YSoNtiozpqNsH
db//haZCWCFAEwDWEbsQptM0eVWK2MpQgmZ+7v2ftz//Nbch2GsktnhRFhpn8t7N6++fFaWlozt5
0Vid7OS+/+lUD5p5yFy/nQ/jt3g+1DQonFCRWO8N64Fea0hA4tEKGjwRFzk62eA0qeVGbvVgkpPd
3hXF4fbcNq4i5NIQkgLOCYEjMcIZF00865MJmNBy1+rBlIaddUIZCajzbwvaOmIgQMF9h9YPSAgL
jv4ydGo81G36orvBCO5lS/Ja2RwfVQYm7JQB3LlgRirXYm0xA5pn0gelCD1ZDcOGIoKHFVAw1FTh
xSUSV+CuaLVmGO0oRmMpquV36rTc9eZj8QsxCkS04QpijYBMEieSWY2pUrWzoj63/brzPdC57N4K
xCFR+oxdh20RgwiTSfpuQcVGlI8PrXGn7+YyQJ6Wl6sidIewNv6+Vpes0QBvnzIrGoyQzCfavbv9
/dxcCOq4Gl/Y6jwhtW4tGF8dD/RLyciBtfnBdUHu7PX+3qbC3MID6YHXF56oYJgVcVydbpMFkAkz
MuHZnityuj2bDSXHu5E3XeNE91cwsR4oOGNKHDOq9RCMaI3uZ57kCt9QcjDJIXCLvjcozRR1z7QG
o3XG0YzcCSh0vzPOnhOkjj+Y4e25bCghp+KFeoAwEjgZ4R7RC6d31HExI3V54zp3kwxmsDU+bzcL
YCMIQtHGWDhZtDI0sH45kd1EsfJUvOz/fE4RBHIGkHDAP18PPzWGkxbgJorM+dSElYxJc+vcckQJ
EOiIE1ylPfWE6V6WNm7ExkNZhepd+VkBTw0LALb6hYn8LUnkN9AqfVJo3rrRbIVZ7SuyqM3WmQVM
CaWfvCQdebf1QllqXM7eDJ+QkvNsH/XxUyFbrM2tvhAh+OZJPuctmgK4iBS+dbpvpqzh+eYUOA3K
a9vdq85cdqqRvs4yN6rip6W8y8wg313CCsPBeyn+JUI4rTrR7Ix2EAGwmDWc0kYCRtu6koAlgeMG
ONo1xBcFEy7crtyJ+sZvrND+XMALoZKjtGU7wCKHanT8BaCvMAllBi/KpBI4oOiZZTyg/oOkgWme
l+K8/8zChQN0ErkSpL2FWyNf4sZuZsXGO+NkxAhnhr8yPlz01z7CgEKtz2xKNKKgYBcXeIkrKTRk
Ua4t7eYlDuiQgajsVW4BDmSH6kHXhrMW5HHImuNoH1DUqrcP0qjp1qagmgWnFgTSSDTww33x5mu6
CoEFUL1E2uDrVuCSg6I8tlNQ65KrduuIcbJcXH1If18HXPRcbVkyu1FNzyb6KD1k4HyRseJsCEH8
DphNHiOElytYEzuzkt5soepF+kGvPnbOu676uLsICE9LdNpBfpSnTUBJul4yxW77HDknJ5qwZEAN
SnRxw1y5IJaDxgN36qDsYT18kjTq4g6tHc2TX80htSVBzq01grfmQgt5dYjI6Q302DS2bm9Hdg58
muIb7Kih/FHWaJ1bVcG1AnpP4+xKnC9ejFfUjUuXvMYhTsi9W4YuuPRrEuROMLu5nw1Bu+yPXuBN
ALIIzigM0jxh70tsWtY5E7TeCUEFs5vLGEt2Obxwi0wdcSpVxfBW/3m6V523u20KLnTecsyAhwgu
8fWuuxUdWjDK2FHpPHj0WQru3zxVF+NzO3Ch52PG6pnFGL+407VjI+uxtDU8MMycxYkXQoh5EVKN
pl30rgWT9TFXX7zT/tW5GF4sQRmbshr1BsPnKgnaDExUkjffllKgbhAwZpRZ8BzMenm6NGmXpFaM
SC9PxXIcm7POzvs5U3CGOE4XfNVAuEIp1lLoTKe2TluTXxwNeApkyMoNT4TD4TjVM17gVwnD1Fb7
Ja1cI6q7IAUxaGZnvmNLrvEtIbjFYcs59xu8z/UkFhYX/M0Ez7w8KOY5TZ5yIjGBmyJAYIc6VLxk
YEbWItIkNRtvTK0o8YLCfmrpIdWP+08UnjBwwT1QnyMIvxaxKIlOhmwyIrt8i+yt1e9/AKBBFCix
eaMrDTzu6/E9BbwgaGRoRM7gN45yiC1NMgM+gmBgUUzmYgt4d17gH9cSarz8F33GZiufu/xgfmQ5
BAV9HtbVYZEVIG/oN95hqIeESQfJmSZMhyS01Lx60qNJDwDf8U1i7Q8lXErQBd0oW8VBVy1Vj6zh
3dR9sGRF7FszQB0koP54auAlLsxAKXUywy3EDKz75tjtbNjKn/ZwCYCeQTH+K5naejfm0mG1rSY4
T2mAPN+5KHfXo7xKQNgIMgAsE42HUtN5GFhuRLN+r7c/kqqWKPbWCvHA9l8CBMejGEujIzUEqGMY
39uz5LxuKDUvbEaCAUrH7dN6hRRaWlqjzXpUug/6cpd092yQuDZbM7gUIdiNetDqxRpxSlX6oXtC
C/rdNmM1A+EOXfqqbgxv1KO0/2w4n/eHNVejC/6L1dTagPiNHukfrakL7cQI/7PPFzTAMPtiRjkf
NmA6g/PHhwn8hROEBoicWhPkb8iUCFtM9IQkDsJptXaYw0TGHsC3T7R4yN0BRwI/6bq7UTvWRZpX
kxU17FFNXyh9YO05K91fsESwcRzCCVrHKyoeUjeFkyeGFRVGYE9+rZ5v78OWIlgICnFyFrCwibfb
0LCcNCOzorJ+droPy4LGBRJ/aXOleA8X5M8RVDGFs2Q26BNpJ1gpisK4t00SVvlBcpo2RSB8Bjwz
jzFrgq6xuE1NoJOsyI4PTgnAN27RMv8+1F9/YbUu5AhTQeGjQSmgfpE3HjPTB+9F8gv4ShSjIu2G
ckuQ8opwVF3LGpRQLxCxJL5J3/LIAdBet+exZZvg1nN2ePgFV7BdXZ07fakRnLXNY928i3/hWQc/
5u/x9bXuOXSciOnEZpTOj/hLQXxZP3qZZNdlsxCcv9RcTKPjsyjtoHrbO5JF2lINuMdIrnKiGYQk
1pOY8MBaVAuTWDp/st931Ye0kYjYnIGLxwRahGIrxKcEZfbUlXNrRVb83noyxt9/YZsvhhcuUcPq
1MGdMLym+dqDLuMH2fx6xH5gY7HZAFmtF8hcZo9aJrUAjrkz23MuCz1tj4/IFmgRXaSmhP3V7aqG
qwnDMd9TJfHb5McvLA/ynn+Nz+VfPEOZPlcqKMKw+mip/eRRyTNu8/xcDM9/fjF8p3b62JoYfvjk
zr6lnopJYlm3JDh4JaqoMEPtq4gyzGbG4mXBCa3du1o7GTU59XUtEbK1C5dChF3O49lKLANC7Oqh
Ccgk8TQ254C0ncvhmMihCsPXlRODvKO2IsN9o9NHpgezedi/z/wCBQEMerZD1nojwHeBvN3oWlHr
3tlBTX9lBkhEIY4FKCZ6k6yHj7WFkdmu7Uitwjn7kNHnZTcZL4dFA8eABDMisVfJNKPonY7WxI7y
7t717ve3guTjI2+KOkV43AharacAflOjyyxcOmoT9GY47OZnE8YXVGHRW5JUOsa39MdheLb0l17W
+uf6HPHkGe5+gM+QiBLxNoU1uRop4e4tqh9bgJHb+YHtrvtC/vpSiLBOS1ECDFJASN6eyjJIZO3i
rnVtPb6wTm5Wl0bMx1d/Du07wt7tVQQAzsA8hmcJivAR3ltv85gRo8iXzog6dpe55/33MYbH+x/0
OwAjX1EVs1JJ27xE3Cp2Q7WagorN4S9M4EKCcCUPypAORuIYUfp+RuW6fvefDS9cOHH31wTyJfen
OigqGUaBr/D61bBeIuEA0VrLHXWxDYQu0qBojho7TEhBfHWG/c8fSOLRPcRlsN/iC72eKUmroTQj
y/vm3qXabuwThufNH3mqFKdJOEolmmA1bTpA3b5XJhyjt/t3AskyDrYA5YUq5gUSr8nKuK+saFIj
Jf+kyYKTW4rGE8mgNwV6C2nrtSaQkTk5g0WPxuSu8hndf5AwLCdPxYXA6QPWw6tzbSruAoST4Q9N
49fjfnQhsq94sOE+44TUYrytAdV/3VMFTP/Nx++zjMNpw5byeCcvPOU1PyI6r8vQ3phUM1hlYl8f
wsr44g3vd2/wSoRwadKyzBNrhAjrqJSR0UrazWzoGQLCPJaKXYZ7LRgKXkWSoflp+aKkB3AIKmWg
fHXSp87Yb1GRGcWVzK9m5BtENZjmWSkTBkIntDDynV4yjY1jCgAguPdQ5IG3s0hfB9fPnWyrLF/S
8b4+OLtJTZH8tPHsQCM4C+9Akc6kpVpTo707TtEUqL3qW2kf3N7mjZPEy+HxnoVvwWGGa0Uo1HYY
h8woXtIhyLWAZOEiU+Xrtz/wSxcihDuTNGpVNiVExEWIlreIOVvoLySDkm5KAZ+ZhYwuj60KEQaj
9DrU6mpgT03DzAny7IjeappsvzUeWBbuB5Q+IffGlQOShMlUeK3VZo1sdN2dbOdR9XyoINOOaRY4
3oPr/M5yyRHjinYtEeRRyAYh33eFT0BTZSfmfRhYV/iL7nsoQ54CffbH/tDpx9iUFW5vrCQ6P8K4
8HscB0M4EsTyiAZoJnnRi5BlQTye8iWwd1MOIu8KqCGSaMi+omhYsMDo1tQ2NFcI2G5/auoHDdyV
sgKdjbO9EiHYmGqk6B9MIYK2xz77npcHdfq+W30c1cQ9BGOPbIeYCVS0AWSr7oQmHNZDFZ8GU/Ur
WT3c5jQuZAguSVkwRrp+wckugqr2OxpW6n4rAAQ2Z8lGNpZ3Y1tbgUojmZsCbfMypW+LCqn3d6Ms
bLZ1qoCy4TBs3hpXZBTvxlkHPhMtiDwl6LM7vTnT4U087W6Pi2OFjAr8ErjQvAPseiboJjcgeDeQ
FwuNtYdzqUr8nq3NuBxfuE9QzTdaYz6TF9sJ8/65zEIpLGVDBKAicE04Jh6hX0EzSru3k9hizYvW
3Tfa2Wzu5nR35INDDfEi5oBoJDaF/Ta7DqQ6dte+0I+qimvxJUZM9rZmbNyMqLkDgAd8ZRzEIyxU
3mY004eYvrR3efKYe5IZyIYXohIzS5N6ykD33VpfH73q2+2P3zisWBSwb/DCSjhYguWY6syuSZnQ
l4UdytJPyVM6B/nu1jfAtXGSEjzs8QrAxbU+q9YAlUtL0NP3Hy3woBCJUm8tkQNwAtLiXJBYR9vm
btFlqla95GUw20Eqe+ttnFPvcnxB1TJaU1aYGN90g3wJ5zLQZW1jtvbhUoSwQpNOzUKNjeplRATQ
OBf5fUHCZZQkAjeloKYZFTsAW1+1FAG9UdyAnb56WYog1wOtPpHet5zD7TO1uVyA8AOjBaoMlNSs
d9uOkUGbeuw2Kw8A1XjNkTJJoGtrIi60DWUbpoEki6DWaKTE8PBgaLWXvTGnkxEs06nNJXCL62OF
xta8MggJKXCYiplZVe/SQWmz/IW6AeL68yA5ttfrtB6fT/IiKousR5dOFcbXLX9xj9508KrdxgMi
8CjAUiGPY4iZx8nKK6J4IJ1OOydkoC5N94ccsct4FABRCscdGez1JEq7VoFKqbKXxn3I8lNVhaSU
MK9trdOlCEE3hkQheJOU2cvQBzoNiHVI9j9i17MQztMMDFtnpJiFzY5deShl/OuSKbiCmXWbGnmX
AuP3TaDOp8K4N/cbKT4FHFaUvZq85fx6IzxjYHGlxenLooe9fnTT0JZ5NluzcFBFBqoC3Bgoc1iL
UOJhnOsODHXuGKLWcojftflpr+2A13QhguvkhU447TA4hKTZC8VCJXd9d1b2v9LWIvgsL0TEqcla
pYWIzPmsAatVnZ0msC3JRLaMx+VEhO3gvRASvMexVvGBjedGPf7CQoE6i5eDwyMXa2YQIp9RpmMg
3a/eNfmhrk5SrvTNKVyIEPbCyN1uYIWevjidD1ieW51vT2FzfF5QhicFkFrii5wpGmm6zE5fEttX
1IDJ3AK+xOv3JDb6Ynzh+z0elxpSjN97z0np59WzC2SvDOK5qRQXUoTjVCE0mLUI879YxVHPHwhs
lPtye6FkExHO0jh3dtuWYGN3PrvAoruBl99Xo0SIbDcEK4uedVqK9HD6Ms3H2DnkMvskG18wsYMB
+Jc98fHBSww8GJHcEpLxxQS2klWemzkYHwSU7EchC5fLhhfeKkaXO22b4zAhMNF8tiVuuGx04X7Q
SWe4sHzpS9fdW81xkPUe3zxBnAIPMTzgB8RbuhuZ68zGnL6ANslqTmX2nPV+ZXy6fU43Z3EhRThC
05g6o97CJhE3sMpz7IW3x99UtYvxhSPEQDNGEwcQJ7bcDVFe3k0yvoINCXgEIUeB1wp3nIRdbjoC
NPqUJC8d9RtUe9SnqZNEuTYWCXWhoHhHCQBsnghVmIcuM+u0B6lYHPue80ejTse9ywQAFR69QFMj
COGKAae4acplJrEaWfbZTgKneu56yU5cT4KLgIdvorL52v+2k9Sgo1FpUaUHTmIeulTmCEgkiEmj
xS1yVr5KyH737GCUvSC2xgfXLn8Mofc4fOO1F0AMo7VymmqRx+665U0tYyDZHN9GRgqIuQ1YqmUP
lobAgBYR812WfS/wdLy9y5sCQCmKRDkq569UGm1MAIxUMAHTZmEXz4Elq0G8Nhq8ihKeJILAPEkr
KIOe9YPaTwOgx0bQfFQ0UL1Gjay/0tY0EPpBBgl36DVTC/HGZFCZqkUZQDvJ+wEkIfvX6VKAMAu3
jocBgA8tcvLHbHrYz0iHRbr4fsFyt6aVEHRL0aIl9sc0lPGwy5ZHOKbNMlgDVTG84pyH+o6qEpO9
ucfgjABUHiBtdAJZq0FfTxUpe1OLajNAGzPmvfG0R32/M4xFupAiLBL6HqEmEZXFkdfk4DDNwp/7
9xisGujiDAQVuAkEH4x2C3gPGneJXLcKs6QKd3uqyIKAWQvQXXSSMVRxF3Qlbkag5iLdQldiL1AX
GePx1j6j3hAWCbEZcLXwn188SoxlrjPNndWoQDWxVZ9STRZt2JAABcPDDdE+cCyIMTgCRErmKMSI
SvNz4v0oZC7G9dUJWBAqu3mjHX6chDVCclmj4PFYogxNOrs39mcAqW7v8pYEkKjASnD2R7ARr9eo
1lrTnd1MjRblSV1Y4Cx50NaSyNLGMvECfhBE8bb1gDmvhdCpWowOtJxRTJ/V+bn4cXsOW8NzXUMK
ghNpiNdaunhT3GvFEnlGkEx+IctvbI3P68Zx8aO88KpKkowLqgyWeQbPzJA8O6rEedkwFyDtQhdz
pJs4/62zXh19cVKvits5etCdT8dASfabI3DYAanAbwMgqITV7xtz6SrSzVF3ToD1T58X/TlLj7v3
gHObYZvRVt4G0/56EghsTE4zzMA1gxXsfd5++JXhgeTkigDuD3GNzKS3FQJ6kar8UoG/3NsPmeZ1
cnDjUczJXXrBmqbEHWc1KwAiBKIgOZUSDeBrvH42o/E6yqxtEIvA3F31URiHtmJt50Q08TMco5cq
D2+vkEyC4Mf3WaIziEBZfXzQtIPahkxyjrYlIAeHDBz+K4JSjNiwKGdiilJ2DweMkkddxgCxoQpY
pr9F8E+4sNhK1agzm2cnqibPLxWuyib5Un24vVQb+rySwr/iQopVuPrSLphIpp6d4qTLohf8MF5t
NvjjkLZCggzE0+vxPZtWUzcUTmSlX216706nOvtq/t4usgjotiCYDjytYIJEze7YpGfDQEGApSF5
fI7T0CTH+JvXH24v2Oa2wD7xlmOc7ExQbt2zlBnPIjtSrG+FEjD3DQHxxC/sCswUkrvAbeEhJNx1
E00Kl81gB1CoPzdhEu9XELDBohb9lbvwqiivWbxMm+YBVKfeySrv+j+cZL9Hg6ZpeIIiD8TbIYnL
ZLKhG9FOOupBN/09yyS7cH1s0Z8LbxPeoQtkUeLw9ojLw5xyPWJTMBu+t7sNGEApFq5RgJEQO0Rf
nPWx1Qxqsrwwpyi33qZHM317+xDxX19rBe8oBy5VXHMwgoYwfFezWk8TDO98Iv1jmz4V+wsK1hIE
vbOcvpzK2JiimBC/797NMvO0sQMaiFEAyPfwf1dl/2rqOpmhV3OUZ3NQd7Y/JMbd/lW6FCGYcbRl
R9/0BiIM2L5uCcGz4xQytNNrv2lxLwA3wWSAeMaOC3uR0NnQh36aooHdgbWkMvyqAUfcKVECR/Ot
+dDboS0LHW+sHl4SKrxYmETQ9gl3eDK0JWm7To08fQxc1oejbPG2JCCAYsNBQNLmalpEyXHFVnSJ
jC7xraCL/9i9OXBi4ULxbk4weEIsjtpoDWrX8RzR7EltiD/R3B+y3TFXANAQGcA9CMZ0XLRrNRzj
ySUgL5mjAm2883YJSpk531imlQThjM1sUfJBg4TGDdzfexmR2vVtgScjzBygmRwFJvo6RmzPZj+n
Pbrmjr7FHmflNI2+4R1ub8amGNx80BZe9CGaQ7B7orDeIH1UZR+UhQRFfz/3iNgUzL8taGu5wEiE
/yC2iH0XlguEdpmT18UI3vJPCvEdTbLhfEMFZcTjAvcGqFhAByGCWRc2aGNv5n2U/bQT9tR+N750
I31qvgf75wFvxMF7GBDEK/qrjuZlYdRTF5Eh7HyzkezH1jLxPoxQDGw7LvL1ubXxEtZHwI+ihaTh
j0Tb3TQH/QuBy8LYFj9aYrgdmDDPqmwyR6b6VGkn7evu1UGdL3xbzrwKUK6gdjTVQedT61OUUebX
n6x5f8wMhcRgAARvJXJzV1wWeHIAX5yoU2SZh9YLJxnlFbfZwjEy4Tfxfjw63tiOcPsVjWVOi2cP
UT3F/rOrf2hiySNmY4fx3UA0cbZKBGGFW0O3AQ/pWTtE6PizWI8xe79/C3ApIb8ICB7go8IF4aV1
qxZjO0Z9itOPFl7/2fDCDreu0ed0YWPUTOHiBESmANfeOGfU+fvzBTuhZgxBjhHju+Zx7Py4Omna
fV0fxv1u/0qQWD0xttTWchOCDBa2hV+4L96Mxq24w3dXgUAQR3QCCoI6UJG4vBlIXCBkBEE0XCzo
XNbf3d6TrUOLynfc2QhvAcQmHClrJnAKJqRVaPxOU++NKRz2Jw08ZMIRHOJ/XcfQ7Kmp7JLpalQB
Xh326l67gasHBWl4WfA+EOhvsTZ7AL/mZp2XHTp3POjzw8/b63N1yXEAIQefgPIUd6nIgUm9oi8B
VegibXpkpuYraNxGPzAZ1vlKswUxgmo4k9MN+gQxRmWFqknQavP33ROBbXI4JhJ3A4rf18ukJ83s
ocaxhc9xWNw7azmz4TwV325LuZ4HmlThyMICIsiCRq5rKWltgBi90MsoNQIwwPiKthuYimOEKwhZ
Oo4IAiXRWsLi1Q1zO0igP9uHYi84Thhc+Py8cyuXzBic6A+zFg7x29vLc32a1h8vXNEAQ06EZVoZ
Ke598362zyUaxNXn20KuVPp1Ei6HIHv4u0ibndiekljMKKPcuU/axzl9sC2Jx7SxzfwWQsyDFySC
l2i9CazyKnRuSMtIBabCH/LD7RlsDM9TvSiMMjnNjlgumy2mQ7TRqqJePf9Aw+3bo29swmp04ZZr
2radMLMqsno/NcJEOYO4upSxE27sAo+0A74GNmMO1V4vUTJB4aiT1RHV3g/xKZs+Wcr+ZVqJEE5T
36H3h9sWdaS533T9sa3C3Qu1Gp9v00WYbuhatVYJxh/Vp2I8Je7dDEIOWeOMjc2G841HBBLWaBcg
Jg9m3UjyIanrqO8ec8fvXMksuOlcuWW8LbaNuDgedEAmiCkcJWfEVGO7jojt93bAlnOl+XX+SaHB
IgtAbcnCkoGwAXXq8AOFo4V/n9ZZU4Fl2PK1OhzLAyBaBqAv4DXOJFmLK28H80IEBKQsnIkPN996
d5o4pmqsQpb1joxhPQQJPcb93TK9v30KrvaHv4pQ6IPcEa4PcOSs5fRkSuNlWEow5IR4DHe7Dbow
vnAxLTWNzWrG+Go+hMui+Brdq/CvEhB3BEE6yktEtzZX3cYabBjEnh2b4SWxznnsFzKqvM11Qoki
2Fo5B6aYwADaduxI6RXR8lnJg0HGYX1lTzAJvIFR2AWUDd7AwtFSzVFrvbirotQ7je5hZsgwSNZp
awaI3aDABmkk1CwKIuy0ZLE+ThCBmpLFr2X4mivDy6dwMb5wkiyTmIkzjFU0taE7vKXgHm7fM+t8
+7xuLtTfUl5LAC+sVl0to10qkEKagDVvh+ZjbEpUTzKR1+jehQijs0bbWSCi+am5PqGPSh/qMq4C
mRDhAnEdQq1ixm4UsZ8ZRy17U7SBrX77z1ZLuEMWUO6n3thXvDWSlQcm9RVZsHN7Q6AV4I56hcOs
DQgSlnpcpVoVjWng0kCZfKqGt2exeXJRxodeNogNXsWFp06dFTIMOLlZSDI/0fxfGP+VahglwTDr
gmZUbd/pE00r2PXBf6MirHZ7fP77qzuKa8bF+IJm5HHc5TUjVVTj46vT5B7jcOzvNckbYHOZLsQI
plY14pH2CabRl9/i/NHyft6exub4CJ4iOI+rFk291jutJ7MV62kNz2oJwUY6yuqJNk8SIh+wTXgP
w79djz/3S62zBMsEGjJUA2TDSYZkkEkQlC5Rl4zNWlVFqPKZ/kjbY7ebagZbDYcQNWMgdgRhubAH
02xP/UjtKvKs+2nGNSQpjuFrLB4l3kQSOUm8iFGrtF6jcdTQJt2CtunOQ85CK/OVr8nJ+KrrEuDK
1mZfCuI/vzSCWV6PuQ5BaKCRgs5jOew/TMggILIM3wNhEL5VF+MjGEI0Wnn8KenXyQen+OP2+Fs6
dzk+t78X45PSBqNdFcOvQTBNCaoymLwjad7U5FcmAuwHMoYoqbx6j3l2nhQzncuoVoJPRBaL2jqx
HLQK8j8bqyQ+xcbMWbQm7Uq4HXr6zoIPbUs2WiZBMH7qMDfWUkMCQUNfsG31j+7uwCZXCug1Ypu8
/alY0QU2Uhor2lgij35Pyq/1sPe9ivEB8+cEj0i3oaBrvdd20vekQJVgRHx9OVnG8fZR2lIFhOHA
Lszro6/YTrty0LMO7hO4YN5b/ZvdJPH4em5REbTh8CoxRjeUQNH34JqJWOGXk09kkNitz78cX9AE
ZaqLvEhwQFHs4Va+vbcODckOG+WGsHVopobQsmBUK63VWGqP3VOqoPGs+w31KxIV4194afRECYLR
M3LQj2nIrDyR8azWz7b3oX1Em/F9u4zlRwCQK7IJeBXO6/oQeX28GO5StE/sY5ncG8mfZaz//X36
n+QHjf78XPav/8U/f6f13GZJ2gn/+K+n7HtLGf3Z/S//tf/7Y+tf+teXH1WbVeIfWf0GBv634PBr
93X1D4eqy7r5pf/Rzm9/sL7oXkfHJ/I/+f/7w//68TrK+7n+8c/fvtO+6vhoSUar3/79o7s//vnb
Ky3Ef1+O/+8fPn8t8XvwxgD8rLPqB7v6rR9fWffP3xDZ/Qde0i4g1PAdkfqF4o4/Xn+i2f8Agy4q
A4HpQiErb65W0bZLIVX7B5KRr+9inop5bQ7MaM9/ZP4DgW7sI1qNaoD4oyXCb3993WqD/t6w/6p6
hBKzqmP47dWpQ7gcDdQBLuaIRwMFCeJ7iVg6m9uhUoGlIMpRd4b+kFhee7fn2HEpcJzxbOIcU8iL
eYL2aHkJxpKpXB69wTIOc9bgWZOW467D/acUxG15YS0OOR7668ONAg638AZvfqzcGIGRDv1LXWbJ
nB8B9/AqBmODLRioYyyd2InJ9RSX2k49PRojZWqYeg5LfMdM7Q+K5rVvFssef6rMat4XjeYQ344T
1wotu9DyMFOIvi/28OfnIMGPe5kb2Cu6id5kiQWmMMxaHViopmNzP8cGlVinrVkDmgksAQyhCtiC
YDnsppwUEB6Mj1mH5qThQrK+8bWFIfNv8CbEQTIaeuwPU1UMgcrc8uOy9ECAGA2hQN8r+rjrSufz
Br4B6oTOKdgMgB3Wu125TRt3GRses4V+cyqA1rSW/jEoSyO5GdeG+VUQp0lDQQqUxQaD41oQ8gFd
nenN8DgnKf2eJEN2KBa7PDSJMT1Tl3oSeRtLjQQp8rsodQL4Afq5FpgUPcszFTMbnKEOaFpUYU7G
6XeLUvZJqeIi95VycH4CI8H+0LQ6/VlkthMo3jzKiHiuzAO8b5CAgC1FBwbDc/nPLxxMBtT1XE81
3HDYj7BMujnooILBTvPAdRZBcvSaAFM2UthrKVpeexlJPetBQV79lNT2T42q9nm3EDChoVwANx+g
zB7f5oupuChZwrGs60dwJ7dB52jNh8yh2qfbUmDML25xHBaUy4AhW1fhJgC8Kdqgtu9r2tC4eDS0
JFuOaVnlzaFH9TQyVuhk/nvtMgZfPUZ+X/L+fs1L/e1A/CkaxxOMSRZgDEiQrSeoxmmtLQOjj05b
0xoQ8JxUYdu4xkM3TClQNIvD3v4/zq60R1Ic2/4iS2A28xWIyMwga196ur6g7uouNtvYgDHw698h
R3qqIEKJcqRRz1KjcthcX9/lnHNXrnr6GFQRhtqEoUX7oAcFa83iFhxEwkYyfn7zgWxoZUyIAa5j
4xNf/yo+iZ5OMuqfG7aaLvW0AuwQPXr5izeNZmcqVv+XbsaBHXism2uL/BHwum26DuDk7h7KUKEj
qi2v+XMMYvkDCKgyE4ZhOpXjjM8aZbyDa3t7Vbb1thFLUMnaoGnXGxXh0JeaSv4sSouZEzO1pzjq
jjTxr1Pj7SNvtDW0QNGxguPbOyM/RpHFSM2fO0xWoO9bJ1orFDr9cT7zouxYPsV6/or+afPvEI3y
bdpGL8tv9VvkgB7oqrhH15vsJJ95L7ruuetjvK4tscmkFvfAH7xgjq9NGd0UaIggN0c1DLZ8vQx6
UVC+0Uw+05VA/MYSjsaHv0ryo2q4Uk+Um/knVJZqkpRDp79NcST+iEMNjne5RIhtQ8Xw8g6kmyFq
U/Q2bRvRVUc/884nB5boBemKajNaudc/s/U6FbScymfiVvSbHZfqgfaryCJb1Q9RLKfvqrTrNzpD
fyMcVJR6zdo+AcFQ/+GMsnj0VoWbJ0N+4IR2EnH4TOgSQBB7m5YFOQhwi65/2GKnxsayWXJOxuq9
aSeaADMN5a5YufVFsHDNy8UZH23YhI8+is2nCsPu/nn95t+czsuPgPIFzAUdhX2uofvSulTHc15W
kfkaBYW4OA0/tJXtkK9sBcsACLWNbwDlEod3vde5Yk7rDnbOC1tDr4BP3paheZ4sU+vb+GtTcf6n
caT3RbWLX2RqraM+pU7Dzl27NiYBhJUf3ZPtxdr9KEiGolmDyB9hWbh7bMa+7RaK4cw5mcHRrAZw
WZeA2rOnoafw+jHfWSpGGoC+yqbUiMbd9f6p8JQ1ozZ5E3hVNtPFzetlnfOJ1eGv15e680UxJw6v
9KZtgbbdbqkANqWgnWHy2KzexQt6P4uH+misy43jRpIE3AX6nFgDgJid8Tpr4wjPn8fcQHPukUN2
JAkVWc7G+uqT7r3iTdpL22XBepjRgTk4YPjhP1wfoCMnTlcP6zmUjNk8o3jmLWOTksIPMuOuR1Nv
b0KEaFO5w0QZxK1wofuYarRhYXUZ6bycnTXzmPpkVvf76LEvM7EfC0mPunq3FgI0PkwEUmh4OMAR
u96g27cyhgphny8C0RyCj6H4c2Fj92ha6Xx63URevs615W/OB8E5nigwDcLNhn4Ls8p+KYsikGtO
eoQdiV+7XZT4omvdzPbaWdLOLitPptht6qdong1NQu0ynSIi8UTS2XX8SpfRkrTC1EKTDh2cfQp3
KatzJQdSQmaocINMcT7K1AGa033unVL2qRp0yFKEqKtMmmkmGN4Hgd0lW6a5E0kAMWKR1IYCk0mk
a8uUOcr/8/Xd314QbB7SWkiPoJsCoPr15m28zsNAYidv6KAeRbnyh6Eb3hxpbMk6ZPBx3/HvqBxc
r+JXzEpZ+i7m7un5X7EaH8PTvODb63u5tRqsAqIfXCuiWUgu7FZZOkmUv7qYWSPsO17Ec1YaMZ0K
/sZ+wnYDsRSgy/DKwKsjFbheai1D6J+JxcnDZa5Sr6771AvrInl9Q3deRSyDPG4rqCBf3rsvgXyt
cFzi5DW6n6mW3SCTMQwWP1nWKjhFduF/4qeY9yNpQLpWRZdFg5Fvwmf9d7NA+oFJ+YLi3QcNbh+2
iAI6N49a253btbPovrKjhuVtNoAzRdEFvT7MBMDX3z7vb/eQVuvq8E66ucdG9WTZbKCuC27UhyLs
mz7RIyb9JBawhW+AVLo09VfiuInfaIzRDcU4hJ+gA2+O3sV7FwTQa4wDAbMJo/92X5oqvOMWGrm5
qlaZxhaz6mVcvI36/98jhsvzUYeHbjeAm9d7X4LeU3ykbs7KfkjGOCo+2NXz3oRkflkF3hQyG8j5
Nmr4rpNXmBhg75mNeRS28g+COsHFKkjav261N68h+sEIhRFdIt53UNq63ktIBBtQil1yH2LtfzmS
Bj/AMYjTFrfq82jNEdDk5nUCx32bkLSBEyGTuocaNTXEmFFtsTnhNUF0WkT913rl8j+18frnzgMf
auzro3nOt+YKENALJTTYagE3k+adaGHRVI5uLurV5lKBxJnF/eB86vlizs7gQm1MUSic0bicL73r
me8unUYv8UqhHp3VE0+vn/utt9h0Q9GV2sQxAeTbDxKfKMegY869PMaoUJXIyR8yIbT/KRr66KKd
ULwLG12+GxFJP626F3FiHRKdX/8ZN/ne9isw8QTVIFgawujrzz+IBv1J1nk5EZWTdJiXFKerwvCN
oiyqk3bpmpDKC/52SPG2+X2w721pkOEgAwYMID7L9dIe8JFxUU5eHoEx8aOY5+pvQerPr+/vxiGA
C4p7iqAEqCbIFO7KAzOkoRYZjjQHioP3SVk4Ttp5XfD3m5dBKW0bj4K3GczBnd/pkB+sKJTRfCoa
/ifvavKEx+htYMaXEwODFvaCh3NjWe7u6hwNQzXVkuYhOJDfm16Ls4Psqjt4yO6cGQhLCOW2PuCG
U77+MJS0SnKtaN4UrZ/Z0qtTZmqevfnIILME00NlDiIze5ByzaQ7DLKhuWbFBNAOrU+Ed+uBe7u7
F+iDIEn0oQ+yDxfbSHd0jDRWaXx2QaY4AqDHnIPLfOvU4FzwFm7vLqKyG+FTUKmFEMbLTVOoz00Q
Lz8EcNmZ06CAQSdRvuOVXx+EwreeG/4DTCacIFAMcCTXn6mP5rWmhIvcrWqdo3sbfoezIo8jZp48
lBGh/MAu7jhRjAFA5RHfDWVbZBfXK3ptUJUTr2QeDY1Nm1B377hf2oS7E32MmWpZMi51cBlX389j
pocPmGI6PTaQ+3sSZSyORuG8nOtVMoDkd2uYogCwCUfsj2DmslqY1CLX4SR4wqzqPoe9DJ8740z/
MmrDD8wILk+hKUqeeWU4AosG2aG/eqLKMiP1rOvTwLwKgrixUSLdQrcvdpgb0Bh8KY/Yv3e8PtLO
TQseJHX4iZc//y1s6otiwcDgUOR81sNDHdTFM+2n8gs6N0FeqnpqTwMGRf1i7hKnhZiImxmLacwH
n3Jz67uDQ4b9UqZ2NyzmznZaDHsMu1aoPLBFXSWOYNF5jJV8KsKpYUkTelymXez077pirXVSYY7y
EcPzJgGAmwSQEoeBiuYGBr62JlO6jtHo1110GJmnorZxFiM0SMziFAf389YLbP4MtwXOBrSwvUeb
l5jjsVH0QngxPNGCu0mHkOh/WAXtq21kIibRYaXrDbXb8KFBVd4F9h496GrST0VTHjFX7x3b9gIA
J4giHOTsr1exlVN3zeJ4l7qP3oN2+pNMvkzcQr9NTW57bVDtf6mShJve/P7QqIeA0O1FcfFlaS5W
jkEyMiIu9VT+eutTgLoSri8wcWigoJZwvaWY6yr2fR5fGKn7B9fMMq0rdqRTdMcIsMqGSgCbHED6
nb0tCC5oUOIVqKawfwyGuExGge7J63u583kQ1UAdAo4ZXmkfT3eB1nxDX17qwYVgpK7VIwQqSeqy
gh28bfeXQnNy84B4SXfHhs5G35MlZpeu8NTPWg9/Q1UiRBHCn6ODx/reUojY8X5CVxWqs7tYDbTc
cSBVwy4GHfyfvvajMxhfzbPb8iOkzW1E+oJVAMESErdgrW2u6zcPKVxHRT5fiovoe2D/4lZ+aVBo
RdRGlMjQZBvzEaQRiA40pT7Y5ovqybVfxOIbSHZDim1bvV6cdF7LgqorLlbXbZnCCXdtOq80/qsd
J1s/uaL2/wJHTPzAeCVMwhhNS/7tulg91Q1zUNODUXyBvARUBV1a8yH1gLidzuBX6L/DntZz6g8z
gAmOKMsxcRfZP48RnfrEaShpUC3wVvzPJbX/9I3vTgmCu4InA8PFSJiI42/jKtYgW1aGvnRnoAiL
J6J6aFsTVckcIBjMlI6HzxrQUJVORVS+x/8fI3V8Bi9x0qNyPo+zostJqTb4Sw+D90dTDbrNu5Ks
PTRNVHE0ovM2OEIlCXjgEMQVdHn3gZ5WfSlWVbCL18XfuOq+xvXSJ0aSj6IpPpJqfHj9Bt655wC9
bBILQE/Ainbf0JvR63X4yi5QQZjSaWH2Ioq+Pqjq3lsFmSSK79uEAxTjry0FQ1+WiG/33LZ1m8kC
+rwNpHoPkKp37t2GCAesDal5jIrL9Sp0DmQ5TthLAY26J+J79qMvYXc+Pbx39z7TpmmD8GQ7uv0s
BdX3KrSTZRcxrlDg8mf5HkUOxyRuONSPKIoGUPNX/9MxInSO8GSiGh/tHAtryr4gHD6saFn30NbV
kPT1fDQH/Tbc2bAl28OM9B/HuB3zbz5lbdbKW43DLizSVdoOsTkvizJPyoIoXq6di1vj2QstGX0c
TbMcOOo7UR86osjxgUuEJihGgl2v38vAdv0s48s4ySGbUFt+6AtMG3enLfWBBOCli32gMECGUmao
P8ReAZDh268FAJj4HXgsUDzfRSej6cBdctr4grivcxM69PZHG9gjjbV7Fot2OOpsaFajA7G7fXzs
CjMtPpZZdZyQSYk1aaFI8xwRPz6okN37rNApfclFNkWu3WcNOEgT9erFF9qR4k/ujvbThL7xv2Zu
50fPG4t3ypi/K8XpB1Ku4c83HyhaoKj2IvfYeqC7j6oaWXLfEnKZN7H0pFMjPZVzExy1V7a/Z/cm
YfYwGke4lcj+9xUzr6Q68NqIXHrVL+8d40QZgqjg89t3g2Y4SJ0g5wHQsHt2azrir4/j4kIbpfJw
5CbDKI+313w2wVe8rRuGDrTP3XWfKyliO7HiYlzBMK1g7TM5zcHp9b1sNrY7sRdEEcA4mCmPXsn1
dfOX1hGBCaOLrBGNr5F0/617Fn/UIPJ8HTx12FK8Y/ToWKIEgL1tEPOdIUpHRKZsR4SW89aSQWnr
Yo1qsjIkR/3oO9YAkAYuGH2pm+2phhMGPVQN1ewyeaP/iLYKe0I+e1SlvbOhTeYMBaBNHfbmZlUl
BcN7CdhFBiDCa63C93qs4rzuuvbb6x/rzrsTYxbbNm0FBnHTrlwmA+R5hLPDsMou5Zo5WdNAaLJV
m/LtVLtfvcLox9cXfZEB2ZkIlFABscTALuxx36vhE9r0KHlGl3jx5WWWlLzbQEy/uoG6zy3TkX2a
xqj9Ehk3ImnQDlOM2LOYcwdtHS/pZxr+B+19oC3JAmBSMgx2/XMeO4h6oTlbuOlouPMdQjeYPcWU
GcuMt8WIdxV1gTFRYzD3SR+WQfiA5IA9x4s7tomaTB0mbivDP71Zqo+skvN34oXtfyjcqJ84Uyke
MO1cL8BBls6RUP+dyBtPJHqraL0jGdsr9VXzYoreW9hlJEY8QCuyezI+FU+y6skDbWPwDpoREAjR
1W8jy7/kmlgasRq0bQCx2Ku2dGLmWncuuywSs5N11LLLzO14fv2r37Nq4FgBFEanAyXOncduIzyr
rcYGvUColJqOJ81cl+no26Ms5t5Sm4tDFw5kLCiNX7ugWXdStZgdf5FmXh8hNGROrqq9NOij4CBG
vOMRkMwCPBpCXAj4+53nNqJzmCxMdGG8iD5MGkOFZh29bQT7f7+Qj2gXpUawd5E+X2/IJ51sWiQ5
l9LM/SMmIsQnnw0HWi73Tg2ocxjAhhVHTnu9CAKzOrJNGV26qPJPhdsET4Gm4qGdqfvpdVu4RcEC
MQ89q3iT40NZYI8Zh3tGSDjP8AAjJp/JASYAbNtzHZYqreaBJuUCHdTel4+CGpCul3xW3ff/4UdA
igrBL2Q4t3TiesMKc1uJsgi6gZJHFqGb5uR3psicEJNEUTmLMxOHP/RsxDt8WPIUFGX7ULBpcA6i
w3snDygwugooleP+7apKzEeKTdYaCT5YGQ/BNPFHQ2yQggS9Zq9v+s7rjAgYFZhN33Qbz7fbs1vE
wHMjGPdgrykarOWXyor40UE0kPs8rJ9eX+/e/djcPNgMCNWw6PV6cpxEWEtYLhSSx3MMmbQsdoFq
/F9WgWIk5Dhw4/cV1cDpoxHjhKMLks/oUWEIwIUK2h94sHt72VwkAg3cdTRur/dSB95UdWh4XQYy
OSnaMzVyiEPRjHtPcvxCqEIwg5RlFz+Rhi5l7RD/EjHtPlBa+OngsyYtV6RGfWDXkwQn+oAwfmuB
wPMgl8ZN3AS498RVYIUxNmGpwks0uCador7KItEOCa7OkXN+CZKuX3+sBU8G2iTegiDaWTs0/yLC
aBtcKjV1mC/Nypie16KPpoRibjNe4i5uv/btFLaJGxmAm4VXDM+BKZwooaAqxgD4VeKh9K3jgYGh
lT6xVoIZPg1yXJPVIVOAd1+7BxnP7d2BMCm8L8JaIKDQ27z+/sRjpAJ0378EtETPVCzqnfXF+mjb
MEjaPiBHjYJbg8OCKGagfbaVZ/fKI7w2Cpgu7V+WDQI4Gq98msvgiMd/J0HGGCjki5sqCLQ69gPG
GrtiOCGK3peRlYCPlzrokzg0NAsXSLY0tK2e5pDEp4CJ6MLL1v6K656/+XLhR4RAdIdAVIIdtTvc
uGhkETeef/EEcx5mHfxcBnsUZN070I1YhZgTDCsooFx/wclxdGyQJV6gvczSLmBrNvprlb3uje7Z
CWIpvNUIPtH53q1SAPZDptINL6UtEd8MYXCGh1SpQAh+Rjp51DK+d3lBOAemA0viH7viQuWO7uD5
RXBZ4xHDoudWX6wg7AOgD/wgdL9zgGhMo0SL0h5QcHsX6OvQzKVCjIDukpmSUVudj6B/vU3PYAt4
0PVAWoLyG6oZCOGuP1RBe10tUxFeBPow7wYfsBDMcv78+ne69bT4ywEORS8QdSlIRl4vIhcuYfhj
ePHUEJ06adCYKJzweeSFl40BrS7L2vsPry96WzaBQSDnwn3GfQOV43rRSJHYOqGOL4BcrCAATY75
vvYalZJ5ipuE4o8/EDssUOruq/gHXyjtP77+E+59xI0mg74Sto6m2fVPCFlR9/Gwxhe7TP4XSDbG
HwJz+I7dscrNqSAkRmy8sVKvV0Ea2cWuiVGLsv4XRqj3wdFzeXLG5W1TPF6MBYzpbQoGmNnw0Dv8
B1oxwSB8WVw0wsoURE03K2VEDj7cnVPDKji2jSeGF2xnkop2o9BNVVwapKMfBZhiCbpM4iAyvrcK
oH1AZWI6DLzgLp/gtb8ik4B5hHFXvPeWWCQDb7qDrGX7wrsnGFUM9K4QgwNjsofVu36Df00hu/BI
60e/LYcHeNs2D+MGtbtJz8+2d+iZTsp/czwIfDkIlhRsLRDgNr7s78VgixkfqBm2qHQp5r43nurr
pLd1f/R0bn/PbofbewK61sanQdZ/vU6NjrPgfFU5q+su96rC3ybba9omDgDCWVu1w0kXmISdvflu
wRIdqBOF6KaCK3S9btCGsvDLosu5dOmpIg6AmaCtHrjhFzGl/faQCQIM8mIp+4lp0HtcyDQXTc7X
ZSUPvawJLB8l/gpinxgwPArrYVR86dFfPWH+Z2f2mikx1q65CsBwxVhdyeusIkvHEvS3qAcQkIa4
C2KysX0s+Vq12dIs6w/it2OZ1lo53nky3M5p24bsK3ASnnNywSwp0pkZp05Grxjd88iEgkoP3pDq
ZE1Fv6/FOjtJUYWdlxi4w18EUBWeQYczIImoo9rBF6la+1Gj4+1l4Pl37dPcFH2TIMAuTNrWIfvC
O2dUie65Kf+o1yqyqdBxIbK4cp0f7QJRhQzdccc8OkS13dO42K5ODR4pYPDDahpPQHaL6ASRCM9P
vVmb5RTNmNwKtYW6/lEGGA6TdWzUY1IX5fxjGVU0YaP+5KbRbLsvxRR0Y8YKjHYJVNCAiTIP3mPd
roCj1+EAlz06UwxpHLf5Y6h7i0HPqE+jLC4on054m0P7wY9k8J8mEpP/rizKiiegwDr1s8+H1kuJ
FOpX5bJPERBmTHpg07UxcRc85zXnj13IvSoZXYWhbCNStfjMnMl9UGUfo1FaAtWZBAXnvzwhSL72
QTFnwI6IAuyxuvjjdRN/CcV2xrchuoB+YBusY1++Y7YUpmpCk0+YWfIZ+KDiHZO+96UxgyOSsjLj
U7g29jEiZDqHMxnOniHhe2/sGUkCXhaJp5r4i+twc5AH3v1pcNKImsG8x8uzc9Ku6UacvpzzQQTt
x2U1NHc0ZMBTgmniGghoUwy/euAElienxX9JBtGO3YeCmxbWjFnBf3dQ9vynEG7XJ148DSR9/fBu
/ftGndhefiB/gUba/vy3Zphn8Yp1IJLmrSicPjWo8r8PAtUdZcS3ry/WgYw3pCDgbJF+X6/jGFXG
tvFMbrSMngZJ3E+uovSMMlL4/fUtvSD4r+0Ba2FeA/B34CnhH9drKVYNndM4Qx5VbutlblhPX+Op
hMz62nHFT/ES9/VpqkZIBFCKfrgdpuDZg+1+o6yrlqReEbNmnPXy/SxNFyaDNIVOZuTBMlvYArb9
FGBQ9zKw6rKWjbQJwNv1B89Vro/WvIjBBHSF9NMZ36xNW9nOP6wJIQ+AblvZX9iwTnHK+dQHBxZ3
+85As2XDwEVbExX8m+u9h+sM9feZm9zCIWRUtPKXqsf6wa6LPFuQVjAI0s6n10/83sdFiLzBdjae
/J6o6VGMR0f4YPKllfQSBaJ+Bq5nPjd1SQ5y3jv2CkAViqigGQA2ty8M+LKGt3SrIYdJ99CmpMWT
mujbBotsERyqUUBVbQMPN+323a1YQdIDwd3tQXpxu8wqSFMWfnNEr71zbCAr42HZYh9QX3Z3wvhu
Vzdu3edtMNGUL8ykZuzsqauro0Tz7lIg0mI7kAyFhVybBY9KHo5a9jnpwjJxWsdJZgfMRC1Jf+BR
7tRSkctukiEIqFBj2/eWoWGh63ALdUAf9JKZN+wUzKWXKjJVn2cVjJ/Q1BiewdisIYVbRBOUE4E8
P5VKqvPrhnmb3KBVCsYm4h5gpEHEud42nlsyNrGG7vFM9CVoAvaegJlaoYLDwRQrF92flVjKRw5/
cXLMSA7epns/AET0rZgLn3dT3qQYdTSVsavz3rr2LIconLOhpYvMCiHNX4RsspHuEJ8l7tW5Auz/
zciUrTwEi4ZgB7z7vl9MVDivHbhhOVM+T6Qw68kSTxyc8+2tBGkB3Hf8/eCKARl2fc7N3JChp4Bv
09i4AG4E/aMMnfHNsfqG60UL8mUyGShp16tgoOFEFySgeecYcgpR906d+NCD3tkL0GpoAwDCjZ7n
vl8M/kVbNUvo5Y0/dhsS1ZzwjpCDiPnuKvBk6KcCi4ok7nov6EKi8F21fl7penxaa9d+bhDZHT27
95bZRGrQosHVhz709TJ8jMcAKqhQZZDt8KGfqvLdOjfRQbX23ipo4sPC8fE9RBLXq0SdilpTEi9f
OEG/KeDygyGz++X1y/zydl2/69sQKaQY2M0dSC3XsUYuWPu5cmRjTr5jyScaVHFWR6MDtN0Qf1xm
YTJmxXzCYC71j09s3CVC192pbLk4GyPck9eoCRmFWbK6baJTL6U8IbwkqT/Z7sR9vzrbvlAnVOLs
O2q1TdQGCnIdXT2IUZSZAAr6wGne+md0vJHDe+jaQeVwnwBPkYcoPYKIOroJCxisUZwONRsSi3pR
9vox3lkK6irbcGs0JvDNdhGC6eoJbsgF78nG7EfchEWq4Ma/0bImB0vdBiPYCmrTqN+jHHhDC1xn
lOxn5D6wvkqeEPK6HxRYa19bPVeonAflL8gV2gMvcW9/QEQgrd8mx+AhujbGgtto6WqGRdXCH9dJ
B+8CENlEskyuc1C3eOncXpnkNuAMtRH0XF+0gXaW7ylKBO9Dm4tKhf9IaB2sT6Yt6JBaM8jiFJC2
BFJaykGnRWjhS1pGolOtV7/OJruuORBi3g86umGTDzEEPeJ+ddsEoPQeE4joUGGaUmSKX2PVajdD
7KfzuG2Jk6igG/TJOhzJn5IUtLBmQUaXGGponNaj9sZM9GNZp9IOfZySYPLoeert8vl1e7q5/Mhu
UBcCSgBGhUrDrto1OiiVRy2Zcy8q6o+AhKwIbA/L8TdfFcQE8I/BqIWW6UY32X1V4jSDBBEhD7Tv
nqHxVb7TYC2cu9A/JONt7fjdR0XZDgVR4Grgovf1uypyxjgmfp370oESiEOHzOVu/VBrn9ZpaJT9
6PR2empE451IYGRSQQQn7SCbcPB635Js8HoDO4528CYxdtOXruq1l5uiR66daPiEzJ66SQToby4i
jPFIKsKgftvJIfjZM3f+xjpotiTOqpy/5mVF4UOMaL4epBh3PgUK4UBOIHBFd2SfYoyVAaYWast5
7y7liWMOx5nPsjm1qG+8NdrH9oEAQda4OX70A6+/ej0tJpKcYalpnZLGLHXa+F594KbuWDCgDGDS
46S3VHj7899yYBDcIgRjQQuNBB4lruFtOkTiSJ71Ni5GfQyKU3jDgLuEKPnOhAFqQcKqlybHm9zU
Jzp55t04jA3qUAyfOClijiE/gLGVf8Z2hbZ0WzLyc2kX9QXEgcV/a8yGnwM8HNqrgLd74V5CtBUW
Lzohbb5owDeUHcXDPOqj9sK9s90+3IYlQhTs76AvjhADYYVq82LV0wnptX3S0FQ+8MPb0e1uLLKN
bcbdywiPPcoblanCn2mhc4Dq6yxGKn8CcH94gjyLTGXQ0QOLuXMFwFYG0BuQOoT3+6rxUntOv4ZQ
1XCqxX0qoD1x6udVvvcJPRpOcucAt3wUXaEXJvu+QGNXYphdHXD6aNQlfRF3Fw7ZigMnfs84wYbZ
EJ+YY78Ni7y+A9TOyH6gspcTZWJwvgZffCvbcOFZtMTlPzTu+IMPqYJ/IneJdDL2qEUlJp5Vn/q2
dY+GG99EDijowTDR/AUmBK/a7hHvujHkms8iH4G+OU3g5LF0abvxQbuxqBODNYF68Pyj5PXeunhh
NrkE4GtBSLs+BsZGgKJjwnNnUNET88o2I9Y4qTIrGCC1u+pnlyANObAnb9vPzoBB7Idn2BTEtobc
9brF2g6aGi7zkvYOnv9oAiqbF677BVZdiaRhw/hxQkGTfC91xX9CLkLxxFZ++JMILfkpaKXMXRmu
YPz0gBimXlvxH9hF+2PlxnxqIQX+AK3xOUpHdJyBYYCAZQSxq9r9E+j++q9+oBCHQHePZ6RzWvEI
EUbQh0bVreLU0blZEqDS7Zohvmp/DoKhnKaZx2k2aRJ8m6QsHPxMEGUStizsA/BFxZOj7Bsn2G+P
ICSe0DGPgUdFgrYvNnG3XGhvrYRGQVCkEWqqpy7yjwzw9oNAGgTPDhDd6BhihPf1B+HTjMY8lU1e
t+A41eACfQNMpP4ydMLXEDl3eJUQ3a7/tMIPE5Ay9ffXw6otM7u2CHTbACUHAwlpNSb8Xf8AyBH0
riSsgbpLiZceo+zKKolrK/9hAR8vAhKGl2oYlzJZQ3LkdG6vAbwN4jkX7CfA7/bccgzWBc1p5c2m
acGTucLQJTq45xVszKSaFlgP9OcOUqBbRwezx1qoDEIEBtDX6w1zV+PRDfA8tu0YfvSaDiwnURXV
H6+f64sc2e5gkUJiDSDmUJDZAzu6MFyVaas+12Mdn1jTxxLyhZP5p/CjQmf9zIYtbncKlbJpu0/O
sHgiraQlf+tuAG6CdEuBwAc6gmUyQY/0J6viypzxUEgMSDIhpAUmPBB/TT7gUQee4vblge4fCNcA
iwAiAKmO61MqYmS0VKHXUcMuzkU8/BPX3mfERPQgPLi7EEIEDKJDheKmOOmNM4oecY+aLoj4JpFO
pDLIWha5UIy9tX6AKARfA2oJMDgEONvz/lsAFijlVwICG3k1MSe3vHKe3NoZj+ZZ3kYJ4P4jpkf3
HwVeRJbXy9i+LmJviEVeNcSApw6KXFKQuTkpAYBl3RDvCJ9/5xC3pg+ALSBhAKa38yJ9w43q50Dk
bQN5kykOJjQfZnpaA2c+iMpvrw8299tSu0DLrlOglg5ccifQfbb6IB0u5u26kwAb/r4KvT7CpRql
61WRyAWS0NRZmckicqh1ePfY4Pgg0g9yM2rw16v4TmNDtuDYRDN+E9C5SnXr+qi7FOvD697g7qmh
Ag91ZeANwXi5XgkIWsR4PlaijqefIiL6E7iSb5uo9ZK3bXNa/3+V3bfxF8MNauYij0zknJu4C8+d
0mWmUVX41NK4yQAnGZ5AInozfANR1IZrACQ8QDnzJe747WbVDZheYoq7PIqH4MRdHmZ0qf58/RDv
fC58KWjRIgLf8vPd9irRtx5KStjeFDvpwvvmcVhakXUOfdugu5eThEQRojMoSEIGie3sTwQ9xPcB
0sgtLYe/OQL93DLUHl7f0B2rgNnhHQK6Eqvtnz8LN1/0JVZZpMErBOjGFlt10de3LwNHhEu7CfMB
xHZtfJEAAbAqSiApHeYmNohsBoFD/vT6Kne+DkDcKGZDSxvE272AmwgqppiPjiDvTfXdneL1JOJl
+QIx6bcn0pAwQvC8cdBREtqn654OyBAQJBFdweiDGVl/KiD0kb2+oTtuHMJ32BHyU4BE9/UHhXCo
Aqte5baTwR+GGXVeaho9zy1vvkTCjAc8hDvWgLGQiEh88KeAUdvZ3NQz5SxxqPIJElzPoaBLGomu
OUhh764Ce/tvfwMyONfGUEnSjJwuKiceVedqACqTOfZoothtYIfGHGxus+4AtM/NWH7zBzxk0AmY
EfywQdSfWruin11hBnnDo/HDgGN9mMihCN2d5HLj2QJFBle6Eel3qy7/x9l57MaNbGH4iQiwmLkl
O0hqS7It2ZK9IRyLORVDkU9/P2o1agtu+AKDWcwAqiZZ4dR//uBK3XgEkZ62uXPjWXPeRUnVyp0Y
3eleelJeCyjst2IyO1ITA/fWnzv1mHfJJbrDW3Nns5qCmY+yn23k9fP7S4Iln0rak0oEeq7GSY9d
PmZfq9HpD5Asgks1xxsIHt8SagpjUs8DFr8eEZ3bVvXq5mSW7ck3Bndv+Uu2W7TX7gsDjkGErZtx
n45BuK8KW0f23OZHM9DWGOtK7v++dl7qw/9Uv0BPmGcEFFr8Kvro56iPJzrD0r10Tx1+uZH2nURF
VgPRSRmOfNet5RD7uIs95FI7D95sV7uiw8wvzQL9CM/Mi9I1NP6t/Hv5TRy/dKa3eQky9voV5ZY7
8/kn9yRM7jhFhtRLWaNx+Pujn+2DL6NgrMblEbIwlJyzUdrKyr3eF96pBFbcvBqCQ4k14i4ZbHFh
ywWe5Sefv2Z6eJsZAAAu3arXj5RiZhZATltPaprUVwP08Sdqx/xhplMack1OFG6lYaL3Hg5zVVQ2
AbmXleHW9TGpq2qKTE9mcp+kfrtySVf2dCgMul9cRlKIa6UEp4itYjKayOxWk86A4SQ68pxu7ePU
9rV/FH055zvT1cW1u/jr53WscLmcrKG88gs9f/DGFB5SX2B0G7sQxO/byuyKOLNMFLEFLg5j7Gd6
LuI5DbN03895cgcng8CF3lbqPu3T9avXaykOk5NnNPpVh3UR6gey/fS6jvluGWWH6WXTGQ/Lyp+N
itIBLJ/tLviVuFz29n0vacMrJYIfTTjjKVMllfWh57GdvY30v4noxCY5Ru5hO+/6DbLfmaLPn/B5
d58rLWHkm2SDYeWq23lBfOHkz0HQjRu9xx8MyvtA3VYmlKD9bHhclls3HB8N2jEWsUBqOFQ0aNs4
TI3a3mdjj0lHllTVgz376byrRM8L7ganH2N7SOc+gkQ8NbsG944xDrKBS7Br4r8flqG4U5ZOvomm
+TUry/qUphmdmblJ0zvTntVhXczuUGnwySgjPOPByf36riv66ZGsv/qpw4zKPuKHKK7HseqZHV6S
XfWeGn8T/GE3B89dBycKw5KOUBEO/b2UI4bvdW5jZ1sGAUWXYxRK3AQ6b67L0bXyY12lwBTz3C36
mLrW9CNYnL6Pdbd2T+a0hlepr/qfnly1FfWIYCHCDXX/zQ2WltmYjPVD2U/DdWLZimi3vBhiLywD
uE3uav6oV2Hc9q0srbjR/XI70Hz4Moi8O9JUgXcHZkdg5UY2TePU7JrvtN+4lBhZ558AoubhCG3Q
JCTVwButcsPhi9l0+fdOLut9PrbrtxnJ8ceFBIQ1UrkDFXLlBUfuktZY91XZtM8yr75unUI8dpka
CGKEoP8pYB2s0aDMoWQ6WC4R58scxPM8lbeV9JqHcLCdIk6rbsqjznHbNh702t7PRW7mkRod/6FE
FzHuDSNLDM7gRjpXQ+mmn0NRz49dZSbfsHYKHqoZRv5hCv1i3eWBZTwNw2guUd32zRxbxmQ3MRPZ
mj8sgMIfK9fzZdwkWdHGK49UHANlj/pWprCcdnUzj7dV0TtPa2PBC9SqdtgJaXb/0p6khd0i01BX
suhF9VA6lRhuZ6uxvuNCPj26EFqynVg69Me+kKaMRJWm/ftpcMwHN3CGrSNuhM8K3N2NwfkDEVuT
7rGEz+Y1jRe/Ceu7olKijZxgLuvIzfXS3S6pM7xP84rfN04Vu5QuBp8dpW6M26U0a4ySkStnsTFn
lRcNbgsV3aQbGqMpmPemm4crPmrl2mFcs/afcNYATOgL92HxDO8HHqSFCVZp+4/FJJufRUeg/C7T
Izb7omxH+lwzCM3N0GTZz2JKZvlRqlY8mjpwsr0rEWJEhUAlfiOU9ji8h666xdKk44jqc3OKliEo
0pjexJDFM44P3y3IjkvE1md9gwS1yg+ZK6pin0zNEEaL4SiIHllVvtMCItL7zXzUPAoSXse4V8rP
iECWxW86uWESpZWr033R5MEv7Mzmjlk5LVdqpCqNTa9ek1iykf0W0zzqgz+NBqwDNBbND524+Jq6
yfylEEae7cbc7Zoo5MGoiKyk/TagToXXhmBoh5Q3/FWoAgS1srOqiZNWz3OUDK5yo5AIO7Q8GPxW
kb+o0NsZbZ1OUasbzgE7M/ASsZEdXzl+N/QRk5L5WI2mfWW7fTtAe62D53RVOragh/fxbErjpgzq
6Rm9n/9JmfP6mTa2EdwtVmh8Mc2yyA9aW0N6sCFMDLGRd+Ea1VY/rrTyOzZ6qYvkaV2dENrCWLEz
D0kB+XFByPcp4X7yNe+G9baUK2eKmnMOiBT3MGpPPSTto7csVXnVpbOob+uM/vXOygt9N/YaDvnY
GPkz5PjkcwaR9eRIV0GXlxhrR9ARxRcrq8Kbtjc4hox+zT4SFWHIfUbH/yTmzrThtQ7a2WHVheNr
PHV1m53GNG3nKwNRY3/L+ibTYhKpdt8ValzCCN1fTnALqvwwyow6+LKWU6Djxlm7dDeuSXBVZ4H8
MNR2TwoTpt/N3itogKMWbuXEF628NB4M6VlRC9ufFSz7OtjRgiRM2ydLMTwGY75ZwGccT3tD1Sq7
C0RK91yG9ZjvB57J4kO2hY6DJV8/SheGddT7ysnjNDctnJOzYXlXpnYFwxS+Xb7bjEHyqMpF/nu0
9LJEuVFniE+6VcxxFwxeyNpM2qfVL/ruuMyJUR8gp3HSVz0m8TE5ButVmNALuqtBp8uoCXJhPzhJ
bXRUG2WXXYdtZ15VwFmHLvDSdMd/TfB8HOjxHZX2OxO6gpp+NqLLb+UwJkXkSgjv8QiLYqDAlczX
qZgLFYvGxfWK/C93jo3esZ56R3choEG73jqw82oOo3D1jrgiNneVmvrmY6q4x+JBauGoLZLeSKOJ
z6Qi4rahU4AiFvdk85Kv4E+28bjgF/G1S2V+j4TQ9mITcwkM3avUK+MpdfoHOOK9uQOlTUN+pVgN
EKaJfOLMs6YrXIGdLqYXZv9G4jY4+9HH5/2om6UNIuk7zZVyG15xS4XyrhZj/RSCuWH9Xjsr6036
3m1YODl/uaWg3vVBl363Dc/57fgGMDE7mmF+nPhUmveRGcvephKj2FrJ8InbpUhklLAxhVEzbW+x
SZrQjmH9T7/qrJp+J66D23S79fQiOEUzLSIv0LvM7NUHHeSoVsHNyq+tY0i9r7LcRxHahHq5qojr
+rzoEVBtHhM3/Zp4qp5v/YVOUKTDktWGw0bL5asXbiSDwnlckyxBhT77ZhrhnNv2eyckYG0H9p1+
mIuw+L7AF4BAnU7vGlhZ3wqJ5AMnwr6PhjXLPyar26Zxnc02gGuixyZKptZ9Tp2CzmziDoYVGeUg
3o3ZKPvIUNgx7dSQbZ7hxTJec63qJ/yQssY+rOnmldZRsqjIqaeCVqQpJMHYZA19LlVYDNdLXS8/
qI2KfD8RB3ZT51LkUb61cokkGfJ7hNnjEBHiaBcRsr5ZoHxoll8rOmfCX+kHNbtsXEg5zYAoh6hW
nnwgVC7N8SKRxnH0tB3swSDck1srjlQ8a3Qb63zQ16XZkzpgegWBAGOX9vuJ1JM6RqHQNzszSea7
QoZLseevzZ9n9GfdhzCvKOyaAc+YeM4NprMzVHhSBo1OKN7KaSMQGW4DczVIvqROaGUR0has4ZJM
Oh/UGE7vpG4zFSHu4TbHkaqcKG1EQfduqvJf6Hirfpf3lrhJR5gOu6S0E5bLMlAwGEaLsxwyw+kr
De/BwQjDJArXmfj7M+44+G/UBQutzqw5e7AreiExnvyzEdFL7vFFkHqurtoySAl3CrPgKyGxrh9h
s7wgDJ+X7JvwjEbRQexCkgMc4lMip8fKOvbtqVInt3Km94VeJPIajhIuZrIPH8puXftDiRq532MA
Vv+sNZ2ynT1nYXONT0r/tIi8aXdlSiLJ92VYG+doq5RDVHZB2cZ9imdRFOqgmqPa8MiiQcBO76rW
MMojjlzXYvtV9a/KrscPmKgsyb5M2/TRpf5pj1U5GfphEEX4rR5C+Ys4xeKLcCtW3KIX7LGl9D+l
+Zz88PopPOYhMoN9mgZEUFSaD3Krp2Ih5ibFUnanOs/BujDN2OegSCRmrAu1okWoecm71Z5mdy8R
dtDGBCbo9i0KcrmbysVr70cLDCTmPjjdApds1nKjt3xyiM9prxNshud36zxN99Psb9yAzmYJe5x0
791A+XOkF0NIupR9mvxygoInz81V30mj6AZudThpRXaOfwFe5276iR2cZhergfCMSZT2EHlaeD/H
RFRHqv5k3sllMT77sx3k7/B0wJu97BThrcnMNmgM6/LRSpUfHhU01PSqdRrrEwFSzp3dh6765UMC
sXaFoXCsqvOs/lQbitmVoiey93Oa5AklUtL+MuoGTGTuG9QTDfRFfhIsP29v4JXSX6OT9pod7lSp
/b70K+8Lgt9liluq4STi+hM8LSWvPZKgIJ/9RvmPbi5zMwrrYHlKZbCKOC1AJOdQFyOTYqXmN7qk
r1D2m903mu/muzYwh2y3LsL85qu6+9HORY+nqrW4d27voUwLrWXTdVLPJXHne/X3gKvDHeQAikT4
/pMkEbZL5NUK0/tKDVag4sZah996i0oicaJK8mtjSGy5t/G6N3cuGv4BpVk92BfgnjNQ8QXzAOsA
XIY37VPrvoYhrCIZmb/4L4usUsdyoNoP+068/zuy8uYo8OyhxICSQrR/PYpydAp5IXROeVmlB1FN
Xcz8L/6tP/zyLOjX6cVjlYyX19ko+FrXTbGNMqdYWqei7aOqz8f/ZxQnALCjJUmjdQNQ/wOQBjIY
/LZxnZMSutuXZWtiuew1FwCiN94Yzmo0nVCyAEOeyyVdlkFhr8I/ZbApdl5RVPFUhuWFZznHXbdX
Rhsf1J+m6gb3naGdThXoEMzFP021a320+4okm3YNmdtOc3QD/BvTFZZUPTvWPiyz4EjKZXJccugg
F2bIG+Ab0oBtCqJuh71x9kuq3BRsEAlTRPbp/TzWFrwFOsGAVZ2TPWaDgj1CVknwfbIVBgid09uc
2d7EQUGtkh3mYEi5aho6mKmBq+5HU5s19V9FNF2khzmg3LPI5amTIaRAJ6vzxnD78tdiGeajpJQp
4wUEZ9kVS+3KGC364h+U31RmPNAGojxurfA68DXBB7NtadA18vtWLsQwlGM6khAv27GCPl4rWxQx
9OPma7UGPcGsAA43c7nW864oVnFyp7T/YDmj8vbDYEMfz5BHXWJLnJtkQIyk/wHd1uEt8WLPbZKr
KsidpcKX36l1g4q4KsPbvrQ4R2mmz/vJr+W11y5dzD0AYS3O6M1hLcNLYrs3fwdSOyQZcLw3KvTr
BQPjT4IVhuJU9xaoT+tkBLPOommNA6lkG0zWYqYemXgnEUW5rqRorKnDSek3rvi3tJuXd8L+A1GO
NheqmzOIF8POtMnQAZ0o6pz3hZ1270d8TC+Qcv9YvLx5iBdo0GDm4Oh1hu0iVRqG3DCRoeigPfgW
fmjabPILnenzxsHLw/BZmXz8ixzjbUn9ZyeqUVNPdmVZJ2NedHYM81m4x2m21Q/EVf1TECjxaeGn
9lGy9Ok3fL96JMbLnD3RUKgfIIp0efT3Zbw92StU+yUpDSkrJNmNG7R1V/7zkwwSNZKxb+3TalrO
Td1O7dbHWXgLc7UWeh86Zedy+R/CjDokWy5ZOf6xi9DIpsmAayktFUEn6/X4PDdOjg2kec/r2zjH
6DqupDn8nNe2/EcTk+318+rhrb4w2zFneT2WVFVNVGFjnszetT/i1uHi8uN6V5Rol1xSz5pS21CY
7vNUkM3JD/2DvbqB/CUk+9PQ2u97S9fvgMKzPSRi8XUM6wvdljdHQ4q7cUVclufZgnWQAKhWuuKU
tNZ9qbcwtIXtqQXKP/bt8vT3KSP+HA5nKmi5Jps/DejzBKqhG7xOD5k+EelsFTt3rKRx0N1UHNDt
m/nOGKSEDmGokrup7419bFDCP6WlYz8LUJE5GhOvNG/7IJWwQbt1fhYeSWFRWsvkkmDlzwnGqb/N
sS12GtLy2bupgkUTiTetfHRcGhYwwFgnmp1/Mqx/6/fy0THsp91EdwiCC32vs/kVGHa6NUZPGEuK
vTZ0s3OD0X7/99d/1u99GYUMEo9ZzCOR4PJ6lDTx82Yx+uXkoXy+WSBs3k9O00SuYfWPBIGJ3aDm
Sx7ff26Q5AMQIYQ0BpodvJfXgyJlEapq2+WkFlPEiZjGOARF3/390d4aBXomPTaXrjKawNejBEkd
rOzwy2nygwZEInSuqnT98vdB3pgQ7AJ4TW0CfqhAZ48ybo6BTqaWE3cL84RTSLqfEO88EXQyHv6P
oXDAQUeJWI/W7Ovn6RZT5RWH9QnH2vTKbdb5MfDIeRptutQXNvK3Hmszt2IOwjvBXu/1WOvY+Rnm
VutpAMDckURJx6Rd6z1D5Rce6431j3qMDQ5tG1p87+yxksYXo/TI2upAna1hoH1I2HhiiITayhEX
JsVb8x0uEkIAVhYf7uzBem5ytV/jtMYFbCEiS2MgClc8uWvNnGbrqkqsP/R0YZa8NRX/O+rZWWEG
uQ9yW5Gyh1fZY211j6GS3fd/nx+UNEzCLbTwDxoKpWYygAgJsnSW+cpyu+qYKCP5uuh1/P33od58
ns0sDFdc9A3nYR+LyuwagF6cLENMoC6uGyfJtF7YAd+aGVvUx+a7B+/9/FuhKyjqxSdBtp/Mar8O
rrzOaaRm8RbcMkWdtZB28H88GEvZFRTOlIlnm+5c5f2g8Js8CY/Q8m6YPlu+Si7MwTff3laisOm+
iBdeL64iqZpOkm946jDsj+lqGFHqk47+90d5awnDfmJ34sByeIuvR1nqpqSbKcTJ6EyAMPqDO057
ufcyt7mwhN9aVD4XYqr7TXt7zu+zHLog0FWYecKihQG7+tpM7OWmQAl3z5MGNGiqRU8XPta2Vl9X
m7y9jab0Em5D8fD6Ca2GJadmwl2DQng4ofXzkSZHCFLSl8kYuXNWfq6ttbbiWlCaXhj9jYeGsssB
E9q4uf+R6E4kYJolyDlPQubqq8To2TlYepQHk0tjFvd9ZZZx63jdhXFf9vmzxyYdgKs7689CmnU2
R9tekL0g1HQiVbN8zPoUD72sTbJsr4Xdmcd6VN2XCssSTQWcFsgQwrH54Lg1LkrGsqldc08iyUvD
urrCYNDlomI7LYY8brg847eChdcUiCHdKcdRDyV01K95ZnnfMUqgJb7US5NHfT7J5LZrUgyqZABL
YOeMZol9T7csny2jK2/GHLRyt6JhXWK7Spzvppzd+ZarYCsjm4C1JbIns3+iE2Nku9Kc5i/Q6LkY
0OaxnF0vF9DtVaZ4zCUFvNTY7JfhXdXoRcMr9tMveBuB8LpBilFyPdl44TkdHYGSe4Hepc4gv/ii
HMpDQvAN/pAk1H9Kp2akUcXjetE0z1g22o76qiYnvQqqTTCDQVqN05dO/N0Kl+W2ZOIYJ4w3rOK2
m4zwhzYS+7bFJMaPVWJMnzCq6L1DtlK9IGNz2xsKEdLAFtxwM/IEWuc57DIgXWssxJNtVdVwbdFr
T+K5Fu2HqgiqPDJJUfleKNuvjqJxwKIDk0iSqG3F/AnELPhIJMqQ3wZL3Qq6YtV8Py9FK/ajgcx9
D9HFtqOBTv+lIIo39inOEpebAEJOEoPOTuZsKGE72Ailc6bEIVNz/zgviinw943qrYXEuwy3PAE2
kXPeVSANbM3YH06tnkDZEQEcMYkq31fN1N+atQ8nCcf1C2fLW9cO5rOPigzCF5z1s83DLgUkiXTS
pxJ97vUyh+Whzfvuhz1b7V6NqogR15j7oLeXW7CT4IALorwK7dr9UKtqxlCrxSUgMEWLs/Xa7Bxv
Mn7+/cW8+G6erXR2F7jZiG1o6J97IvmmbEun6PQJMKr9YhqLdbcsUn43rKGP1yn7kdvaiBN6lyem
ntzr2RnvwioJr0fih+jWBh6tcrOOpWys499/3BuHMxITbvoUUjjWnTt6qMwHPMy4OMABE/fF3Fof
pWltVgjm8JzaYfv8z+NtyA1hMwCv+JWc7XqzBqgzWosSqi0JHbXq0IZ+NSfvIMJMDXCblBdI3m8c
oIAYFFSYRW2GEmcjsqO4ikuKODnJ8LMoghq0rux2lV/n/3zjBp9D2vIi5do0068PMtOqFJ9ZOCdr
FAEyoYLSt9H6plqbIfIhu10Y70+SJ2A/F+4NVeAmATb3ekB3lFwm6AKeXAu2Uovfy7e2NWngGNy2
I0cZ4tAK6fh0c3P/HbF05Y3Z2vX3tNP9ExhhQ4PRuCir36RJZ9Md+BdBG363NG7ORbOzCfPLnXzn
xGWal50Oxd4jDup3mCv9xfZb8VkDDkMsqat7kq8GjPmVC+ursevrYLb7uy5Z8+Lfyyi+PkjqFhsJ
w+jsVTVT1xPSlrqnYuKq0Nd0w3yR6QgmyCUB+BsTbvP5xX4JJRhZ59t+/B/0jCe3R84459Ql9g/T
Lb2rMXSfHKXV9T+vJXwmN3iBRwuAeV4PFGoZ5AUOpKc1W63nvF3qW8sq9hns2v1aiuTC0n3juV74
+BtkAiZ6bpbV4tRtTyjoToEGL0krmujYpKyg96a60NF4ayhmDzNoQ5vx6Hn9ZDJxKgSm9XwaF6gz
ldIurecp3SuRXLq3/nk62lS7XBVs0LmN+/96qGzc3psk4wOLR/fU01XcZd3YX9hm/zwc+UomHS3g
BaSm5+HhenJznKiy5QTLKnxvcj99lKhsPyOkdb6kpuk9tsEEa+LvE+TNUYGwvW2GUNlvK/U/M1Gs
dWpL059PJYb+BM2tpvo84jn81e3r6mvut/XVuuQokP8+7BuvFI9XxNystpdYh9fDEh+eumqeRqBA
FezF0GJyU/WX4Pk/Ty66EZz5m90AgqHAOhslmMncSgbc/xCM7zt4LDAjYHw8sps4H+ckueQU/uek
tHF1ZQ8B3+BrnntQy0ksHCR6OvkQIY/NoMMrlCLqEOqq+WegAWANFxA82Lfj5Hy3Ct3RdYzeGk5q
rcyjSwRNPGvPufr7d3rjDdJRYhi6Di9p3K/foG4gPPd1sZ7WVImPrqPDQ2lN2TF3CKBd15bO3L8P
uDkfbYoM2pXnav+lQZGSN8FyIhg57SNasOYxcfpkZyyld92mEJv+PuAbM5GYZPBJ4I3tn7MFgF+U
MDLMZk9tNctHkU/LzZS1wYV9+I3e2GboxCgoLVhu5zoy3bgjPA57Adif0clzK/pgjmjJwrQWsdSr
c7Sy1Dpsgbg30kL5pczkHyNIt11l64UBedDDICr87DCY8IL0SkOvp4nt4HrxfXO3VJhRp3Tq/v2t
cl8ICbUTDi2r893ZDqXwZ8jlp2RojI/1ND1QmPYXTpuXVLDXZYSNgmVzAmMTQUx0Vk2Fcya5qnnL
SaqpOS5mmz2UcKBuVBAU790e7u2qcQfwA20gWkjcnW5aC1uVcrzSkEimKMWr86aFII8nrh0+W20x
X8222X9IWgg5S17ivLKlV5eNJS9Iyd6ozDDXQFBIrYtRMvLW10urarMVL99iRuqiIeGQQj83Mdz/
/CcKclTmaIggVTV5Ys73Uw+V9IgsTPwWvZTBNZBPok7tnMMAs4LZmx7+vireWPeux0lEVczFBru4
1z9u8sj/yFdnQQzr4U7lZd3RnuAuZj42iXniWxcq8DcuQBvQTRtqm5wMeTYgrsJoE+1yOVUdNFMM
h3BRQpACgcZvdfvByhW6ib4Iu/dLkPkSKdLcHO2kmJt3Kk3EdwPC2C+INLCiFz2Hz4M/AwX8+0uh
mkIJz4aIv+nZVgEj0uHMChd8e7MwsiaZRUIvj8tY9HsrFU38z8NtSHJAEBHoExZmr78BUUOml0Jg
PFmr02FVj5l2J5Ps1g5z86OorfnCeG8cXqCIeCHggr5ZmW3//z+lgJz7EZZjvpyE1lVs+XrZ1TJr
YsjGl6J33hhqkx0ioQTypdg9ezQ/Nxyt0sU5EY7YUoj6HbqHfro26jm98FRv7O+0UtnY4XGgeT2X
Oc5mYrV9YjmnoCu+qRWrBDpeofX979/qzVFedM/0N3CoOpu+UFa8JHW4ZonWGq9soIzboe/tx7+P
8udr408HWwNvo7I7L4voP18IZU+Vw2a3T6QAFbDOJJSTTXJgJ2VwATX584FIC6LHj2btxYjw7IHM
dnBHItCsU91kiJFofuFH3ncXWBpbN+T1Bk4baFv4m5HFJsZ7PeW8xZycUQcCdX/7FKTpLYraO7Jq
FNggBl/l4rfRYF0Sqb/xbFQWgIOc9lv9eXZ1cOvV0CX+zKe6TJpdr9WymyfP3P39Y22//ezZPByz
uXxvvBxOwdfP5kCqzGpBqzDRTg6W0N5knj3jrmWVIDpinwfBv/Y04Nuxd9LQ50hk4z4nKsw5RYNV
FOF1m4XzLajvuKuwE7ywos4/2jZKSL+aZj79aj7c6weTKE1yYRH/WOlihTbt5f03Cx7WfW1ZCmzZ
WL37xsrrawcWNaDlcElT+cfRyS9g+vsbfoBVg3X+AYngduraKJNrv/HyEYqljS5VLpVzjQE7BHYl
9TFA/ng7jHP9KMjeLIBQhfcZyv6M/mv073tkexc+OHXx2Sd/+V1Ud5uLqwficlaPNJ6R4Tgpkuuk
HY0HF9nmEE3c+ZIoF+toxz5OKv2NXzkYMJVk5iHPUgWR6cE4dig/awGjrVSSUEgY/E66GwYnw+dK
j23BKT+4QywNq/J2Nf4l34owDR+MfNbhccWJ90aULmzLEZlHG+UpnQEkhqFxm26sg9iFNd1FiLRM
JFaj9610hVdiT54FHqwsZ0yuqCfMa/RlTngwpZ9bUPBoGF8ltm/caiUTWPI+5ROk+KX5RIpAaEVj
viZw+c0UrdqEK9XO1IZI4SjnaxkXSeDvhJ2rZmcboYu81FxacV3lbnmVdXb6se9G8aF12vHOKj0k
ftopglg1bfGrFSBWoPYrQQtZifnPPmmN0tmVoWpcMKveRSeVjSH93DYrHlongaG8dkMTRpWVsTsi
gBs3jHeYb3wciAsSRASG+mi5fPPRq/JsehesmZ3FlnLmT2nWuUVctY6F3btssy+GysYs8ktLfAtc
Vd/aEsEaSh2LaLUpqHrBXbXzNML5Zf3lytK+rdOixTaGNJTfHfofpB+NO9121irKuPHa+qRKoy5g
yxOfEg/5QDAXKWNBHNZL/gwDuv20ukvytU3GFAWuNMqDhW4qOZQt95E4UXadkvAgAzsqAvSrrSPF
iGU1LeAdXs7LF3+13Z+kRS1sl8mkndgrZ0QGmW/pQzjVyRShk0LyQzOl/FCmcJiLwQ7fq4I89L12
LeN7YybhFCFXs9FzTWn5SZHrNUX2OCwq1o0UKgqgIhU7gYbxvh/a/KemDf3shCOSWzuZe3fXaJOY
7iE0xuQwrA4GisE4dFMsRnP9iv0N5pnINPrvAoUzVrxtpj9VEHDwONs6YLtE++vXBVu6PApLVVZU
WJTOpKWFIJVdOlnzgQunXQJSGPI9teJKn1MQQLnvm6pM49EumtsxKJpH7WgXyXKyrJA5EyObYiOt
1Tc5ajS8qpjK993Sr4ive5H+dJtRuHtEHnYS2/3c/yyxTxE7f3bsX8hFGn0UwqhPKel39T4LVf+r
qCr5W8liSwAgNLiJRG6Ip9xJmq9uG1YPNadzGqu6tO50Vc/PCD6Hx2Gi+YMIOS821S3cD3aGIm8p
8F2NfrVnTbBydNVHWTPPD4MTWO9yiFR95C4K+l67+Ma69/kSUxxUMrcPQnXGGtm6gfBmIPb57GRZ
+XsuHD3uUWiYd11YLXWsAqd5lklXdxEAWdBfEycdfA86P7hznDJ5oAuIdg7Yy0a+rfWodrbdFWMs
Wz3npFd3haTlAb3mHWGJhE5IBAV3pjlrY2e2oXVPQgvbXJb2/hc/MZZpXxmiuB97kaz7ZrKnggyr
tNU7viYSeyOsvduEHtGXdbJ/zAhBWl5ZHa2Fu7nYMa++gTnpPF6sWqpI4fD/PjMr+Ynr+YRSxGws
IyLZoJEHAxVM/c7tZPYe4ZBEODQmVRehOQC17rBhfe5L0/o1TWHe7/ukkQ9Ltkn2BrsaJRLFRT6h
MeI+szQpFJTUMQwnGseQ6VKJIL83UgMzw8wb5Ce3zdwWlXjmwN8ve/kknVS9FwWTZlf/j7Pz2HEb
adfwFRFgDluKklrs5GyPN8Rvj4c5Z179eapXFkWI6LPpWRiYUhUrfOENsYMFYu702Y8+iJ1LxwXc
HYecS81VzAo+ujlZ8MmkuCrdzMjqr/fjjHWqJh4dKtao7dJXoHAtop2/gsIoQnRPKDxczMaYz6MU
9T+7OC9+1xRdX5ooTf67P946rhHjCY1f/gsxl47J9Xhjrvew0BUQ0tB/f+VW155hi5TPBuwmzZ27
BgG+EbTeTqi4DtrEsCC8QGJSVsCkcVXLc9RxQf6wcy5Gwg7QpGT6GaVzvBPHryPst1FAJnH+iEa5
Xq4nlwcQ4SY5Qa4QJyE4MpbjRgO0VjlJ9tK7zQn9NdRqHWnx5XlKgfJilsvsZQKroWjZnn/rDfBf
zAjJEaE9QeJKW+16RmGVKnmMn9DFzIAouDIsg+eJhetd9rfQ1atkIz6UM0UIN9MbrgI7hdV1QHxc
fwWJWeU74ePGvC0AlSpSVASSAHiufxD3uFzaTuhcYsj2F3u2lY9ZWUg7ufrbNvw7/GbetA4p+wpX
TCBn4kv/dSwoDCkYhXfWxVk6MAsBfgHxKZtjfH/iWom9yTDHj01XwCEychP9bCIF7RX4vwwP2krD
XyVIruAg6wYuwPgPa0D/a4QjAJtAXLoomT69f4cLb1UC67eS1lt0+dcvhg+uRTjT2BepznVPGWfL
mzvImveP7+3y03YkdAcaT1bCNr9el5iSFxdsZVyWMh4PeJHFh7hSg52PfHspUbqg9v5WwKAbtNp1
DRTyHN9wJCjs5Wl2MvNba0blKdLU/lIokfVwf1K3dxIDaSIlRiAbqNoqJZn6UdXCAMULBfj3K2b0
wVPW6MGXlLKhhxa1DsUg1vbqqbdLyajojDiCecGduNpiiTKPlAk1xbcWpfNr6OOnPjfe/8Fo27Il
yFdFarHuFeIYXraylCm+VAVIlyQFj5SSZjv5/u3FxyiAjUTVD43xNwrCX5svyXQbFs3EBwPr/hg5
6nIgyANM20EIuv+xbmrhXKucSf4C6lSgIq2+FmoigWE3qepnaC+8aLIUP9YA276mlUVqHIehHzoG
/Eli7wc1HGpvQPN2pzG+MV+a4kBRYFUA61ob7qR4oTSi/On3BcyFxJmDf9s4Dw+jIeU7ZeqNdBUk
A7uSZFm0GtYahqmcIMs6z7JvpDL3K26y8wtmybo7WgHoqW4IHqQqTk6qYuV+ivb302SqxQFaR/Hq
1Gn5Ymml/ef+R9g4oHQzHYU1AJ59k6oW+ItIkdXIvlr300WuM0BGVuN4TlBRi1ahmd8fb2O9YUtT
8+Nd5Wo2Vre+ifpgLyHIgFBtjoa+k+tuNy/JkUdwr0x7A/hhZ8GHoJlJqcxgT69eVvxUeh0b0clX
pCZ9dOoaEbVAdc7qxE6D0Rcf5jnJj0iwz8/mAMorwGsd9Zh2/BJiFOE1i0FOPYbJl7Jv9QP8Ymfn
etx4lalIkspQrKFXSE35+hbukkjKwOF3PvkmlPNJPw5V9lnqlf8kZH9sDFqMZvpaRlCXpU55ljAH
3DmFG5cXT6NGX5uulxDZvf4FRQRMsIuM0a8yqHCWBXF3CkBU3v/sG9vsrVaJpitF0RsQNljXKVm0
evIXPeg/6NpSfSQ6Vg7NVMandF6mnWtsa1aiMoQdmC5CjNWnB1gXgnPUJr9MUumLCoEYwnz6XpUy
cXXxckKlpA1C+Uls9r8uy0VJqsqYdKoL5tJfOqMeTk3V9p/vr93GXNBXpY1M8gtybf2FeoTA1AnF
U99wCsODIm0dSiQE3r8PGEWgG+DTisLh9VxkDc/GJOAL5aXZH8y0q06tUr4XW4NAN5U6+oCWOJPA
Wa9HKVtDSnAc6v0akSwPKS35bMV6ceipmezcNLfLBrRI8DNEV40/q42dZ2Ui1F9UP+jDwp8hkbt5
b0Q7G+32PoPxBzKXNgZ1cn0NGUMEaoxTq9f8ilzleVDq8DzpdX+usdk6v3cfMBSm4FRdqf7DVr9e
O2xbWweVIc1Xh8j0BrUsDkiA7yEybk+qoDCqFOIFfAFxvOtRNH0K7GFmlKxRzAkNsCl+jS2lOGDg
Vrt9U8bP96e18SwyIlEbxX9VtBlXO09X67kNZj6URRXutR7b7LGIyvkSlsCv5hLVP6SaJHwx0vi1
Rm/8z5DPVAzR7vgpj336aIxZ8mnnN4no9zprYJnRs4G+juT7zbOYzNyI89yqfltExoeCzt5TJDfd
2QhFecyqbPPY1PXkjWpjfsSzpzrohZpEXqZpSLzJnTK+VFJT/QiHSH2JCy39rGmT5SK523qNnO2x
IDd/LrA+Q3TBWUnx739dRJaUOtOEZKOfGmHo9Z3W/MNrZ3+A12ae1cQwD60ksOlSuQeZ3NouYBFo
vQNVIuZebcpWN8ayQ5/UJ3eybJdoL/GTTG1chHX056weyo/3P832gMISnG4oTeLVbqnsBdB5bKv+
GI7yJZMkyZV56L+nVM5OGgzZr/fH27pGaBCRTRAf4TCwmmA9Y1Pfa4PqzxDGX4fAUU66E+8dgo1r
hFuK+JNUjLd4XW+ACY3qmZlrfhLxVOVdE53AQlFKHp13vybiqgJqIP4DvmMVdJvYWeQI9ao+UmKZ
n0kUzvNk2MObbqyaoPEwDARWGCKrDWlUedUFMvIyRm3mpyguE99BMO7h/rfZ2AsUmMAK0ELmArHE
v/+17QunjIKCHppPZqc/Ut7IkA6qzIcCEUkEEOtuh+a98ZWuxlu9XmNdLKHRkc2Wedcdk1CfD4qE
HEnfY5Fxf2pbCygoUPhaUB5BrPl6amibJ1jURYpPgXE6RLY6HCAD7Jk6bE2I8BgfLTDdgK1Wn2mi
aEpImSv+lOcxOPJhIDbrhnORVO9ttvLy42UCgZaaDzHGOhhPUNiZY4hL/th1jSejP+QmJYKB95ft
DZywurg5Q4I8K+oAVAmv162BW5zarSz7MtbYpicjRf8/cuq2PXDR1yezw6D70KBQ9E9eV6lBCm1K
COjh+qkeKG7LLyTXhhCcGsPZVZVshksPI2A6oKRpX/owq2uvi+38t77k0m/BjUI1KKgERHjU+B9h
KCp5JDR0A/DVXvr3BzUiaiKKQsGDvG11G41VH0FNNWw/1Xvb6+Yhov0z7hHdN84VJ0ZsO5GZUDS8
XkRdr7RFTjXHl6QZcVb6UFzvTn2YcWo95VWQ7IQAG9sQRRIScG4EWhlrlJhZSnoF+NvyJy6Vk9xK
w3k0I/kwtqa2c2VsDSWwYsTtgIaJpq+nFtPfHw09tv2oabXTSDvD1enynQIj/+/+VtwYie8EUxJ4
N3CaNQYazsA0jJ2j+cjpQR3q0SDhTZaeFsXuL+8fCuVu0QanME56dT0pK0zmyqH358tj0f0sWtlx
A4hRP5Mytt6/Ad8EEKARCA75mpQRShTCpCiz/L7NEvqpqnPsSJN3YGAbt59N1EXXDnQBjJPVKR46
jAObsJb9oi2sk4kELXqxiFi+e9kEqd8SUS5t+rXsQdeO5qLLreynQLp8XZHSYxZX+jmslu54f6iN
E4XHObV3UfSwQWBefyEngw+HXJLsd1mePjj0FI8O1PRjoQyIuqfm/+4PJx6i61vQJosTDhZcEZyq
VRDfqbkqlVZbUlYohhOYg/QyqnJ4LCWZ5i+X9IS6HpWQ+6Pe7niIM8BogFmBqYG3cz3JVJg+JPQX
/UI3y2Mg6/W3Itfy7xaKgztD3W4Q4TpC2sUs6YCu83tnVFvaglXudyStBLwVzdAWvez7E7oZhQAG
RrzQsOF1ZCdeT8hQF6PtZ3Pxq2DpoYNl3aPRNnslsdtRCPko6qJZwJzs9enFV76gvVkHfmBBdIRe
XSBmOOs7O1DcAVdbQqiIABgjuMS5gEldz0VTE3xqk8bx6xIKYezMTezaiWl4EK6zY4NUb+ZqcpE/
m7Fm7iTJN7ufsYHdkSeDISNLWcXsgRAeNco88OcY2cU8dBrXVJrvqmp8mTrl0/2PdrML3waCuGMh
MsBEVx9tntq6n7XJ9i3E4F5l9AE/IC6VnBBCbXberY0vh9AkQQZ6CVR0VfV6TXF6xf0T7pofgJx2
m1jqDjqUuJ0vtzUhAkFq8TTfhTbD9Sjot3MVB4bjp2kwXRpu+ieUcRtvNIphJ8B9e9lXuwR2iw4W
SHywmwbKuCTmOKC55StzND3UIXq+/axkT51qhv+hL2U+oBiXoeqmmk8oDAq1Zsf5ZEV9crDVNH9F
asu4FEYa+bSeF8NFNw85UXTqIwAORXN696emz02RR9SS6USv9hWYoQKTZsvyJVuaHwylrnyN3/PD
bsbl/zEUDRGDHWyKttzqiZ3aBtHNpuYjQOP3wny0HgDt4HdoR3tMBFgAN2dVeF+J6gN1a81e7yuc
RSIwEjo3wmgNuCQ3pdyBdF5GJGFlgT0oJiNQyHBAg594R2EUj1XTWAhwlurvKW3G7+Y0ZJpbmXOR
nJMgiIpDh2Gh4y5SbHwKkjanuwmVe3QlcEPfI9Qen+DVawUx5RwEvhJJKYjyIAo6DwV9YzkYHc81
GtGR9XWCEvfRnDDlEqTF8pV7bUanf6rzz2pnUzwvyih2JwD0L1IUKoCY5MoEMqXmDeEqUlD/AcSr
fgRVEzcexR8DkNcUqi9KNBSv+iJ1T3rupP90vaKkroLUBOrnRW2EnhSHwzdzpASAPGk3fqd/VH00
Jav4WdmNnnOrhdZ/cZjXyXGkr6N+qRylLDy4xXJ5yJK5e6Ct1v4pHLtzwDQ7Ej5fAFuyy1TMeueL
PsjrWBqt5WVoOYRujhVGdWjrqmdAfShkF85AFD5M4GLgSCEm958VaxLUgSyZAMeWMRWyGdKDW46D
PZxMeW4edDNtVVTOW007xPEkfVxU8PquqkuGB641Hk9a3RvfNTnrv0S0qcCJhtp3DSWrGIRT0+Un
M4mV2gsbA8F1O1G7Geq6Iz/nAF8ADBROp7oOOm+t63TlYnthYqAabBZh+gkF56A96j0HEk1LrcV9
QG7xf+5rTF8OeMsEy5NVa+k/ZreAA5TSpfxiJnr8NSGd+zPqcLFAjBXqvxbySrUXSXgDQoM2rZOl
1d1LiSOgwCvWpu13WlUDAhw0pz6GhVk5R1C7mvxRMjKhdjFG8u9JldhwjhHgGpASI2jnukDb/mAV
OqROI9MgZWiRUgw7FygQ4psDJZh7CGpBI+ZRWL8J4ClAZc8Igjd2apheTytu9vrANn+VjpmWB3uS
pUepz+C/zKkpBRfKnpb8pIfogCLfr2iDq+ZDMR3pj5EdWm2GjIfMK5OcNDtW/xdPmPiik1BE/2vw
S2nOamT338BT9r/SbNRgbM9lGh3VuMl+1UOXoDAatuEHZHHR8cEAIrU/FSVq/u2CKDsPyaLk/gCq
8ntNxhU8ZmEgJ6QQRv0n150awCaoFOkcy6WWHJHBldPjMNoAN9ImR2ShltLS9rUkTT5Y2PMNLtU0
85wPbZt4WRA6v2UKPqHbL1b5ozaVvIdQWyu9lxpW/SFWivpnFs3Q/zQI8GdUpefqkCFxiIC/pWXO
cdFQS3bnLGtTVytkKTibdso6jYnTTA94b+iQhWu0b13Fzu2ntgwwHbG7WTsjoAy4KyqDBGnalID7
QGDVJRdEqItvVT/hskwcglRxH2Xothd4HFtAXdu+PGAagVY6pU/pQ6PkZuhV9lhOXjmXdnSgVKL/
HiihhdgkTIgx8Pul4iGcuGDd1sgax62DpC6fScXwp84bCcylmThTenZQ0fgwCS+nw6TYBSRkrZa+
ThOejZ7TSfb3ji/5E5OOKDqEZry0fPak+RLOFncXyULvUzrs6+cwbAa6t2FYH4dIk3+lzjDOvhMH
YXcu7KLqBbOoKy6DIi3AQFMKszuZ7U3MT/mQVJ0gC+krPBxWAV4X4wQxGmX52HahDmI0bL8RsegP
DYDWw4RTxynnT/HuEJlRscW1sXKiZbBuTk1dWw2pY5RIEsbDqWB/fEIXu9o5wbcBpBhFJDI8hxaQ
lesQiPq7FhRGW8ITFzoZJNPy6xRb/QnY0PDUK90eXGrjwhCOULTrgWUr1rpPZSBODtNWKR5xrECk
3uSlzNy0svHXVDW8gu7HMbdtYCB0FAr4HIhukCOK+f9VyJxAHtP+y5vHpavUL/K8KBP6PUFguRI5
+L8q8NI/6kLc7NkLdzQg0GKGuJ02NgjHMke+5f4P2pg+1pSEViTgmmysfcmzop9qU47qR0Ss5kew
wPljqC3Oa5v28s623RxKKN+SGwtsxCqG1uQJ6QgsBB7HwbAoweH1sSQynegOi9H/x6zo1GIXTFHL
MFZDNXmFrIu51I9Q+VCBNcrDIpc46M4gAe6PdJsYcH7BPTEKLQOYM9ffc9HgvmdTXD3WhjFccnOx
UIM1pfeWfdg1oikh8vw3U97rUdDjnizIcpyKBOXqhuqlq2Cq5KXQdXeWbmtCohWGSIFmgvdfhb+K
KjfBENjV49wrkj/Fuv1cyuaP+6v2Vta5zj6gQgrEBmEYzaS1BnJXZjT/9DZ6LAKpzd2izEVcoCnL
ZzPC7QSYP8Ucd1qM5LFO2wAFbq2JvqRap1Q06opRfpgcp0CZpdQH+YiRGjwKFYsrMH1jlfk1ttho
96OOqxF+mcnvLDDHn0Yoh36UU5+k2ajifHV/UhtXlwHaUjQoaHPeqKY0yFu06jhHjxhOdb81OdJc
a8nyTxq45sscAzi8P97Gl0LKTCjeIg9KFXy1yafFaRdzMCKUHpLO7cZe+eHkjrNTYNoaBX1Fh/II
6TwZ0fXWs5FoFryQ+LFIpOg4jxlKwjJS8/fnsvGkodgDx5LLH/XkdR1a6Tp5SKOOUfAA8heFqEg1
Ux2h/HmoTipt6W+0FPZk1DbmJlhTAk5tihtpVXzEcjWWJiqCj4pV2LifaQvsipiy3s7OeBN5ud7u
9OEcyleiLsKeX90SvT7rQWN34SO2JLXuKkMXLg96UPfjIVSMKPSMNE70z6Ophj+CsQ0110baDBH/
pem/lUY2fA/xc8Mzpx+XZ1whGvsQj+GkuwWiUvODo2SEikVtV1+6bA4cvHroy7n9YJ6VBh8Et5dz
AUtfpuk3ghN9dLDHxf4HZX7tR0J+NRzUSB8/0+JLnk1ogH9KhWzU7dFC+oJRKLbcCo3Yye1SqQMO
6+Bh6yppNVZPYdQunVd0YfJzCQez9QzyvYFIbHLyl7Ay4tEr6x77Ir2wzfBgBtQND5MVdpmXlOnw
q+zzxfTKzlFfGrW2P89R3dqePPfzl0lO4QJOxHQ4d0xKmB90WN44MQUpVnYabJnuWAORL7yc+rvz
3Ft1FhP7OsrHMpTi76ORKx/kcXDMEyYgyYOMBvVTWoWV8+BgdWS5XRcbsTvIfaYdC6dYuoPmlMym
15Xst9xiag+VxDaax3hG0doloi1GBL/78JVcs/zVz6UEC8KJVcXF8wSr9FnPTO6bIl4i1yybvhfY
wvmDOWXhizF1+gs/qcWnrnIg+hdFonNHRSw/Lkgpkin3T9Tt3qZJIFr1QphCQ2jq+twu0WIvSRUm
j0il9qdkqJcn4pE9ru3tm05ZDBl7ge9GeHNdN42NqGUL1qrvVE54bAO8uLpAHwnuLXNnQrfXK3EK
4jk8GLArb4VtkjBEj63V/DYK9d+5NcsvncFeg3mb41Nujt/uL+Bbv391aGm8oc5FNgkkYN2YTUp8
WyS0cn2NkPSBajfFCcilF7niuxm5U57UVqnPNW4zL1Jszp8cowi8HE+gVyXQSZnSvPyS9OUu2lHE
99c/TPQ7gXQTc4DiWsdsAfmzIPclj1OiKd+WIDAVLmZicTfTdC079CPie8d4SdDIT8xeP1rWQPg4
KVL/YWeNxO2/+ikEzkC8CBRAElurXZZTUV+suggftSw2mXEUzN/oDtv/Gd2U/85zXf0Oqr54RqVc
H2BNjdh/WTLeMq4l99ovUk0OhAO/4yEYrOV3liCB5wFAnntvyHvMnApZ6Wx0spbB+n3/t98eEOAK
MhU+gf5BW3V1J2O9uVCLWgI/LRJ2kWzWHqBrbefq3xiF5dEF8x2g+k3WhLh3juJGEfh2kCOAlwe/
5dB8p7Et9VvQiTS4aO4TgDjrU2jDcYjxEbJ9O8LPstKC176Fz7jEzvesKHc6djfa9FRfBSOdYSjE
UnxfRYgpP0dGnCG4zHmZkZgHTXIomzx/TcI++Q93icyl3RccSyoXlw5audf2hvyqOnMZuhlGTunp
nV+Sdhu3HBEh9SCWeFU2h40cTM7cG5com6AG6ov12IxFsHP/3HxJ5ksDkVBIsEsQOrm+UHspCkyn
B76dwww7NgOKv/Eg7dl2bI0CalpofwrdiXV+ONZVuHSspq8F9ow6WxAeglHpd9o0N+EWd4cAs5Ly
Itt/Y3RSaV0o93YVMpdOPY+ZrQqPpJDXKK+9OJyzY1zo7U4P5W0bXl0WYlTCflGd4w6XVys4RVQF
DbUJ/Rh8ttpNX6PJOehj9QFWq985COJU41OZjOdsqv4dUA+3whSPpPYl6peXxtAPi5Zeut44Idl2
adpwPJYpnqKVtRNY3zxq4ndaQIlxzqEZuO58048WB47NS87snKolTo+6RKG1KdXg4/2te/OoMZTD
zanS3VDJv1eXUGvA1lr6IPSHCBlOC6c2OAFJDrxUj7/FOn6VO3Pb+vJIYCGDQHZHPLq6sINApa0U
0LXpkfoD8KI7rjzLJ9jDqYvDgp/XwXu1zd8a+38NufrsZols74hWrR/H+Y8mV9TjnEI/Su1wL0S4
PTxIjCKqSbBNRgQo/PqIzk6vyXUxsZqLslyyIPg5tFW/wyO5RbEirwc6UAi0cLPz6l2P0tfNKNtG
nfrJyD3n1npEz2GM7JorTun/BIqTjUd6k5Hpql2cjC7kTJ2UU8pa1Y2VAInc0ZzMZzkDfuPd308b
Wxd5cAFQ5mDzHK/WulNk4QIzJD6hbXgEEeE8k2DQ5enM7M/9oTYWm5RQPJwadSz+Xi/DrMPiybQl
8YsiRxkM8vexq5O98tzmKCa0FRAAhGDrqiPNMW2aMivxjTadPX2cCizjO+W9RDwEE1FQod6hU8Ih
G7yey1iZSpAbReKTH2A+bbUD7d3R2IkFNg47HVeYubxSBARrtxzu2j5qJDP1I92sn4NINp/kKZQe
JhV/aDeS9XHnmt8aUETlNmh/xl1TvGj9QfGS09wHdoU28SAb3JboMoKD7kHQJsPp3VuCoiZNWsIC
yGvr5gsaDgBmSzXyS/b9IV6QbpuTVH//MgKeEPQIymGi13P9saqyrfM5Fo/XqMQnqVUvqa5Gx6Cs
Pw4JXcz7c3rDEa5eLUMgKQDkm1wra7pENEiDqSHV7EeVmkUPYTPWrxhJBt/CaBn8pRdUfRA3ym+j
kbLepf03/ovlE7IOThGWSJo6WaGeROabPxbLjOwHXsKt8sBI7UdhTwgzvTXl+EDbt8Y/aqjrQ5BW
PR08Q5DHSmw8QHrP3XTu5UnOHqE6ycaBDupkehBtak/DS9U8trNi9W6UBPnPAYnYT4aaZfPO67Gx
oUSBCwSLib8C2dH10tds64S7K/El3UnOcaRV7lio3IHFHJyHbI+bfcsbFPYxAloMc0oVFK/r8aKy
LuUW+XPfTgjq9MppvgPYH34HNSoWuZapR60pU+wsA0lKXdL68H+gofIdrIQIaFc7gF8BnJWQhdBl
TSx2cswHjYZLFaXTOKITNhg/q8nMfnEzKSeenOxnR80AR1Zs63eCptsVF1Uj0CDg39GzXt9/tKzj
LrECxR/T3jpIVgv+tAALSiaMgjra7DtH+JZKx1elA0EuIXS74RhcL/kSRx3mt87ix6VU6YduMPOf
cR3U5aEKtXFyVWusDLeVykHxYk2vdDzBU1U79V3vhEBvI0s0WdX6g1olWnBKZYySLTWh451G1KDu
H87b14EfK1I4gCwUlM1VcTJO+4qUnB/b4GX01NvJc1sE087n3xyEmIkKqIDZrRNFVe069GCkxU8p
R3umlpPI9ta0c6vdvtwC5CuYbJwunojV0QrUEsWa2lD9NOl1D6Pi6gEt3+FVQHHe69Ej6BQ8P4T/
lFTINVZRZ6yUSIvMve6POMG4sWHmnope0M6MNgIl/AcJxmBLAwXjqr7eSjZwiIG2beuTZBxyqU/P
SRN5Q1r4sGrcKo1Oopnct8YzB/dpCdtLLK6zxcn3wOIbn5ArhCQZ1WABal0tbiUpwH9jpwZmQ1qB
ijqiIbn2XpNKlhVqpXglSEZF6+l6vmQqqTL3agMn3bS/N8SehylM3k1TYRSuAh5A+pYg0tTrUVBm
n80mNRsf9rJzCqWmO0JmDd+/6WkuowNLImSiL7a6BmiURo0mBbVv2pF1KmyluJQ1lZj753fjgkf3
lV4TkFxgdZzh68k4atQZuVQ0fhcawQX7g/IZl3nzHIEleZHyNj4rU28mLio74WmhCPAsjVPwcP9X
bBw9i0op6AneL8L61e6whmauMaqofawhjIOpRvlFMs3gSVGHZKeRd9v/5bSJ44BAMSkRgfP1hGtN
LVVWtPZDY0Y9q8g9WtP6QQuSF9yUJajiCRhNSaERUesZtOmpQl9t7L6+e8pw/7lnoJpCmXTWF2dm
96jVyGyiadIkkD+xcbC7MTjywO2K1N2+nxwL4XUgOE+E8qvBFs0eDB1IrS/HwfABhISCyw/q/mZZ
574BBPxLFdRAv5zGNj/cn+fGwUfmlzdbKNeZN4zDoLBQFYrqnvx60LBCL/OPeWEa5/ujbGygN7UG
wL0cfu7v64868mjGZWb2vtM53XM16Yun2zOECkuv95KIW4QT0RBac7zPNBqFDeX1YFRXMt0Y8gF8
YqV6GUYhj31KCxzJWtl6FprwF8qlNvpKQx+5SLOh1gUMXPoaIsPxp0hxNx2NlDPVUbMrTjpa3zsX
/8ZyvEFKcevl1SQZvf6F8yS0CtNh8JtuAlOgp/l5MAE84xaUfbq/8hvfF94UpSxgzrz/63KGXvbl
pE5y76NPWByrxa5cC0zo8f4ot0HYW+cTJXjsawVV4XpCPUa5ixpqjY9+5scAa+6kaAN3abRTliPi
dX+wrSlRxyW85obgRlwNpld2b6Oc0vgY9eqvnRTY5yrKm//PKDgEAN8X78laFCarY2QLVaXx7WWe
Py1midWX3nc70eTWTuANIXhFXZDqx6pUHOtYvoLmYZTamQ6pNX1HQC/xGmv+fH/Rbgcyucs0apkw
LgihVgNBecO+HmUvH2hydknmZTij5yufprDe48Xcbga2NNEMysUQp5H7vN4MEg03AQVu/HAKixPS
fZNraikQMWXJjk4f7eGutqb293ir9x6RtAaxcNYQx8bmm47WgdvXSfBlMM18p7SviZfuOtPBFQBd
MWHWadATX72ECXWIWZ2SFopMKTc/U5q+L6aW1c4FcTenAFSLfzzg05ZXKY2y5d8C8qmOft0SpOeU
zDXC3z7Bwr3XJXmh2BBEHU1UJU2erBIR4yMbX7MPmpxb+inq9PlbSOFCGM/3zkcFmSVgy7kx/1Dr
IvIzyH2Zu5jm+E8QF3LsFX1VfMdEVZ2EEVSkvPtIkOUJTLxo01hEP9cflopdnZczp7yxtfCcNX3t
SeiJ7IyysX1EkC+QZiBfuCGvR7HqOJctk3KC0YQSrXDTPmmRKiNXp0bP4dLGO0fw9joh9hZ+AbSB
GW3NN9biUZLDYQRlGsUsIfJw3jTolnf//G2MQsqCj4qQRoIKKf79L1gbYDH6T5KU+32eBQd7qVD/
7EAQ3x9l4yioLIgIfoUI7Lr8oAySlSuZWvhGj1BOvMTqMTExGo4mhLzuD7U1IRDEKnxwSj/oS1xP
qI7abKGbmfvcAfa5yKLRi3jDdpbtthoPqI/iEpVNeko3hKB6VMOsiKrCz5VZ+zxT6PwgrJNDNxhM
+dzbcva7At397f7cNrYgVGOM52Et0nxY6/nhttBqSywVPg112XUGBCAXINoDsanblnsMv42Ql2IR
nTOKkIjfcbaulzLM1MqpS7Mgsw2zJ7JFHGFB3XwwHCk79xm0uLhB9VNKoMp1XdT7qaLOdCPKrHj/
2aNshYow0RMZx5qoSahQdCTzBc3YWg7dVI+1T+SoxbHPotICrizJO9tInObVhaqJJ5a2oYAIrh9z
acBKwwi0lGoKixunxT8o7X1sCgM8dP9Pi8yHqzr6adSW91dJBWKLoyL684IdeL3qgdzFqrFEmW9i
SX8uFmzpUkkpvB7VxiMisOHO2bwN8kl7CTMdng0Rca+eKVIzekn4J6DtoRTJoaG/hDTlbP4MqNyX
B6VIIxSGMSb6NClztrOjN06rKP/QRsNiSrzM15OdpiSA9ahlvoYsy/cQoP+Tkmfv1mUjiTCoIpBz
k+QjbnQ9SiFZmNc3Se5Lgxp7TVNWz40+zjtF+625cO/oGGnADbqB1FR2mdkjnB6/Ba9/7AJFe4oj
vX54/x0APwJCLIkR6MHVioXmYE9Dm9CLwArsLOtTflGaSDklFGEfnC51dm66jaubjSFw49SdVIQO
rteu09olwmeNyvGbuIw5ZJWbW2C95iA0v7x/biCr6d4KsSZGux5rLAMiGyg/fl1LOC5WYGNOYR4U
E7ebMV8QbEOo9f6QGx9N0BB5nChCElmultOhetEtkHF90LOOZ2ut40Vo4L5/FLIPqjL0pMVWXBWY
YuBpdQIdwU9jtXYh340fBi0ydko/G4/SW7ROxV2oy65xT6G1yGPSkIDIWpu/RpoiXXq5m58X/KFe
1FqOn2SkPi73F3Bjf7A5RGtBONtTlLj+ZnE28gwOZe0DLhkeSOQMD85b4xWBvve0bw0FkRO0CDsS
sO8qV2it2FA72Sj9QZODQ6sXv7Hi0yC4ReX7N73IF6nUUeOiNrjaFYk6ZQi3h5WPAHl+HNAJOGfw
ys550u0xn7Y+GttPJning4nFwfX6TUUUzc6kQ4uMutGLO2t4tVCmgnOUlmnoLko1nPI+2iusbg0L
hxSrKNaTp2Y1rOKEKtS5rvTFmfekJgsPsdV86MaEtqYjzydZKd/NCEfljZeGmTIySrerVS0nhJzl
dC79Uk0/ZmgIH6J+tnc+3UaMxGMGsJ9aq7BzWN0hxtwhkpeyntLY5Jcmnum72ZL8hM1X9ieNu2in
A71RCaWpJiyNqE4j3bs2g4PJTcxbNpVvjkU2u1zcykctHuRXuE1h5knVLMUPaTNCCeVCUy+DHU+l
m/bOHlxj4yp7w5BBQqbbdYNAgg5nTPFoVn5fa8oTau/WEzLz76bCC+FR4booxBIEpeF6v6plMksD
lhyc99Z5qLW+eDCbrjzev1W2tuffo4i5/pWWzGWlxU6lVr41h+bsAiJuj6acUBArMv0SzZCZRwjP
ezne1g1DzAXJH26vuNCuhx0AWwQq6FE/FKkFIk9gp4sBUEGlT9FeD2xrp1oUlYU/DEXWdVQiI+ks
xzJdhziBcj9pcLHTaKzcqMb0syaw3wmiN/YHx4F+GNgobtB1ZtRAlcRhshz9YnJ05jbXni3Fe233
jVlRuCVLYRXROtdW74GqNVYTDdXgEyg1D0kElNWs+8BLZCk/lMsuhHLjkwnfQGo6FOUB34md9NdO
MTrA2EnVDIAKCNQHHAMeWj3OT3ZnGqf/4+w8mttGujX8i1CFHLYASYmiZFly9qbL9oyRczfSr78P
fDdDkCWWv83MwjNuosPp0+e84e1NeTGB60WHayDFPWRCqG+cD+X7QyatUrOPBTp/BSfdcg6JDpX6
b7OFzTibzV/QDu/nzmeft21+ckuAGCKT4sYRWyP82QuHUVaqHq9k+uMXypiVVWGjShJ51L2qdB6b
3NVfpDv1OF0bVf842NICLR133afZ6bMbe/Ha4KuC9irvgzjAthYOX6McliG3j36sV18dNWHE2HZu
YexUNgTB/ZCZxv00TIG6L7tSNR/+fiXZMWhdrUoKvAzOV1JHTHxAPck6JipB41KftdCx4v9lHaFJ
0aDi3UGLYbM1Wx/GOmHUOvLeSyI7zZ09CqXWjd1yESo5Z7AAV0wgtGnAQttvcYQXNJ44Oo2e3M1x
5j1b/gTPu+z+2NUk0VBk6vXtCbw4deugsItWHzgYiFtkhRmblqArII6Bk0wftJqzTTErOcLPvtWj
uYTzE45JVCiygJgnd958YN9ZRWdNlXcc3Mb6gZPgcAc2Kv9kVI72pMVx+U50efKEA0J9VzSddpcl
rntXBGVzyANd+zwMRqruxtTtb5ygy3jAD2MH8fuoXSIjdT7zQs2pN5CxHRtM5g9FkjXvl9m9JXR5
ZapBMK0N/xXCTLX8fJTRtHvlD6l3TKgIfUsWQz4qekH/Lrkyb+Qyf4LzeUxYbz7UvdCvXpkTmx1r
DZ6/QG9lrAT/cLfICHMS4IiMxgZX3XDUKlOGOgiT73Wsd88O5uZThFyWcCI6K6bHf5HFT/i9tMMO
h+rkM8OUz1CTGyjgc5D+wlOkbyP+TnTlFq1Dgy2ozAl3vpbycQ9ryMqzkK1ri6jitnBgAZriC1Ue
qFVJWaouxACEOlAGlSKUwDludQku8zmWc8VHAlwiLwd2sJlvJ2Cn5JZ7XDSFprNHbeSTknOThcqx
5MEP8vKeW81+MpJx+rkYZrugMWrGu7dP2LXNxYMANPNKPyDTOv8ZmaUguZUYhCWYAK1aGhkMtzG5
Mcol1IOvXWvMyEKZ6DRtr8+pSNUYQ1c/Lgbng2qUpcK6bDt8VdLqkBT99FFAugdO1ATPCETnM771
HQbvi2mGJg+9B1A+yT9//+2rAhLCwGvw3BYeiyLTjbHA2dVMwembdWfuu/Hv+zN8uk/o4i2JrjzA
qfMZHooiSQNnxqET6HFkLS06eq0vo0wFt5Lmq5uKqw6tGNq/dHI3Rb3ZWWAWVbiBdgVk07CsYUjO
4+w8yEHHy6uPncgY5gpOkh+EKveRiPCU19+/Pa9XQskqlE/OCQ2EUt/mV2hgWJtWVDSFvNb+irfE
8OrNAUoPoMHSL2+PdZEHrhSnVdmZEbGv2I41FwJXMPp+JEudRN/MN/bII9t5mEjLieylGP5aK44R
V08EeF/otwGxOV9PyxzjPkAUEpASsjex06p7mYuv+BT9tUIhI0F4BTKEiCXYk81I6GfEPh5m2nGc
JH7bKGFocNQHS8NhaDH+h0VbK980aXimc0bPP4tsyJuXwtSOqLlZz1JU476yBvslR6vlxoV2bX+s
NwwXOyQDvMvPh7JLN9FaO4gfJsweT55mp3cjj9i9wJj7RuC5MhTJH/GV6gNX+7bUJ1f4Q1kW8UO2
ajVMGhJNJqqgu65W7Y0E6dpQPLrxMwBxSIVq/fP/vBCscYSLHCzJgz4bzf3sL/ajnyzBkw9k90Za
u07Q5v6kvLemRHCTiaqbjZH6TmNmbpw+qAHvZr9LvDtEVlozbHRt/CD1uv4BHDQZIjGp4VOSBLdK
LJd5NWVhOE7On44NYe38W9VqmbAIN32YFykO3krgTWwEwhDh2s0aw5FhRCQ07v7t034lCSU1owyy
agLA4tjkaLwVYhhsMMCN3l+CnW3JoL1fgqBEKqewzI910C0wA7k/vr098J/reDvlgC3QDuLyInXZ
XNdJJz0xkuE9TG5u7kaQ3PvFUAjl1YPYFZn5q1DihSiHiNL8jE7B3vO1PcKKQJmMpDosTlrhShkP
h9hEpTiogvRGUnVtT1BCNFbeFgvy52r4z/bjkVXb1mgRloLOeCjixP5RjVbxxVWDfhcPQRv6yOKc
YHGJlyZF6eftCboSh0GJ0cQB0rO2CzbpY8lmsfS2Fse+15uIvVO84knXPyJvk3+pnTL5/NfjeXQJ
OAWUw9BV3cSQ0sdyjCeROJY6DlkVYtl7+PD5c+aP1d3bQ62Rb7P0/x1qC//rcU3NUVgQx7HAKspv
ZkS2UL37+0jFKDxWeX9Qed5CYYJ6IkxljOIZMn6ZSt3fLZpWv58nnGHf/qBLDDeVS1wqICexZlzT
m81cUeKupFmJY7ZozdGcRP0v9DrMR2XbSiBjGerZc7bcUQivScO79r4u/eUOw3aJ6afykmOam+ZJ
NLkdZmB0P3txF7y8/SOvhBiQJkgmUmtZb4nNhtITd+x0bRJHfs7BrgGBjHX94k3jg473D11R8VzL
5EZr40oMB/PM1UQ6jFbvNptQzFXcojh7nBN8OpVVua8pSJJHL+vs/2UoqhJggUm7WY7zENpTTAqg
2GhHOpOfXCeHAAb68SBNcStYX8sKCVkrMA0dTCrjm6t9GfVBYucmjii9Lvt0LJcnowLFWXklpEU7
ls+6X8t7kbTTwR+z+b4f4Rm+vZzXDtEqRrKSmzDh2PJWpyBumhZxsGProfnG5SV2EPNv2R1fiUJQ
zSBrrdw7MAybe0mvC6gYuR8cC28GK0RPuLnvaQXua4tztEMms76xjFdHZFZxyPhzN2xuJKeisKQ0
4l5T9NmPLO7sRy0zindFsfjvLTR0boT5azsUIhrIE2x6gJJtvlAZg9KEVBpraX030zbFKFsmVEUy
7X8Ie0iLg4VYU0IGO9+gSgwZWPIWlisA6B1WYLhAJdotpvG1+UMKdn0Io8UBJ+x8FIhS1bwA8T6O
At43Xef8UfeG/DiVbfohcwft79NcJg0uH37RbJOtpAsqllPWgBI8omM4fo1zqjw1j8yXEaGgGxN4
balgaFN1QDfLYB7PPy1t687XXE87tvZcP7pNXn31sBLZ4Rxxa6hrp4t7EEondyJPzM2u6FErRfsz
j9EqSN0HlaT9g1NUt9BIV0chwSC7hVjHa/b8g/AcaqwK2YuHEeOeqFZW8gM2Tf7x7UixXj6b6xY2
J0PoZO5UiTbJrV4hRohBhHu0K2957LUg2HudSlDUr+3xRRZo2JHplLdCx8Vq8Vrl5oW2u459QaQS
rUxyu5xQc8kGbze1sXWfaY2/r9xyubExLuZxfRizLwg/MCeIyufzyDMlE3WidSe/mLwnK0DApm3G
W+TOy7C/+h7QruBtDOgVeN/5MO6ICnE+xN1JFIaBky4CPE00J2abYh1VFhNdjMZ6h1FuNlCAH0yA
hnYf7yrb137/5ZLyS8hKVyYWt9BF7VhSmg8wTuaXuM6oduT3E85VRu49Z3OXTHdW5gXADlMXacW3
R77Iimnfr5xvoHoe+c6WWhDUDdnNovcnIIDIX6aZbqJx6Y3G3p9N8773e3Fw9NL9bee95h360rdv
YGYvF5vmZQBalNuIrHxb/mlS1YnOrquTUTXBL9CI9occJseNsHaJ+qe6thaxqN2icoH4y/lip6Qt
TdxO1cmqZfc+qIW17/Sx/QLkxgrdMskC0rd5IHGihv9jdn0eh4GBe9SsPHlwVQ1oMte6R0gBJTSr
wrsxDVd2I48nnidk7IQpBELOf6A1FkavO3F9SmCfIt2AafwOGn7+oUn4FQ74g28Dbcx3E74Cj7OZ
jHcAuf46lfe4qFcExCouR36w3kb/eSTlPgbyftLUJ9nL5dnJlf+gutT5W4TWn1H+uNv9IQRu7zR0
1OtZyvqUaV6763qtfOoSK9u9vbUvcZPrMPQiKaT88S7YpB5UVJUxJmN9yh1jfvWTLInmIdUemnrk
KC/1cFcMffzsBHBhW9seP5axGu8H3s9/Hc9WkSfe41zhsMHcTaCRjWGW8+DkJ4r3LvrIiDh+N5xG
fnn7g6+cJJQVAHWARwPkdMkF4+2Ekktx8gpJVd9tAwR5bvrUXt4D5I9/8JhgI2keb66fTPh546dV
ccornHdDSJfGczHNDkTrqpi+v/1J1wZD8ZKFXD0XCRDn+7HIdenMCxI81Wx6n8C1ak9kY8H92CzD
jQN4bfaIDDRCyI2hqm/OnwC4PzZjUJ8CBLetWbaR5kMNfPt7LrK5VRKFRgLEkbVOsgV5Dn6Ve7Vb
Nqee6vAvO3aNg5yq6Xe2LPFOt9mSb4/3h4l6liwwILjolbfJgWbk8wmcY9/DLiYpTgL3MQ1iR2BM
sM3JUqJ8tvIqRKkOMUw7rbzHRpgB7u3FggVQOY49cl1J0nu4KSHVE9toCobLTA8QohuS31E35s4/
czYooBKyDb62VNwf2m507odulOnOMNoOqb5YeHlot5N4oJXSItPQj9mz8hWt0SKxKdvO9WL9yOoB
6hHmXoLSYKG378yC5iKqGHmAsqtWpvGuQzMyC/PByexdLFV9bMdWtiC90wayn1zUvKvHdvrg9pYZ
31nj0H+3VnG4MAFb1oW6Gv0cB+1EH49qDAC3Fii3Nohsd6MK/UFvjHBqkxQemBjbmNhbVj/LcRDl
S6+8JjneWBkmfrMwEBOxtkVdgqnbik/aHTLuSYpMaMOlhSI8QgWel5e01W4q2V05RBTKVwb8qmIM
Zuh8D2g8LpIR1vlJV5m3DxoYKI7UIYvat7gSl7KkHtGHBgvq4WTbF9BAmof6uPQM5fDg3vXwX++H
qXD3olP6A9K8/kOrLfEvXyXGqxOIbm/Wtv0aI0fwvfF7IyrrwezRfcjie1Rh82e0y8qoykovVLUs
SG6X5BEmi3pYUL7d215u/YO0hP3+7bW5ckpp4NOLwvObWXPXUPGfW9DF3DaoVgnXWHMs0gIj382N
RBVaCDtqsuLr28NdWx/g/SwNTXWP/XA+XFdoBpRknSBnou42WcUQ1q2vHzRR3yKuX5ZpPTBp6MfB
WyUCwek+H8vi1bo4XdejBcH9H/qxN+e7XlbBa7wsRr/360bWR584qMImmPw7PUjmMeR1qu/MFoRn
iKdg7kXSU+I1QPXoVw9DnRrZYnR75WStunGLX1kL5IFh2q+SL1znmxugFqU3NLLrTlntT79p2lmo
Ag3IFRK59OUprrybecOfoLg5m4Rm+A2wQ+mKbN9x6C92VeUW+ilJCnwYWpmCLSIAmstjXCRWu2tc
zFnvcmblzqsSwaLFviOQR7YwbCtbySW/gGdmJ/fT6IQD+K4APoaT/oP8XH4sq3aeQttNxDvNzabs
Tq/c+cuCFVERiolKWuviHkFJAU2BcNbL6oXwtrzGealekVNXENh6aPGWkzb0FDBSY0pGTxuI2n7/
0XbKGQTWtP70whyHF3cIhn8aK17wwYDL9MFJqCuG7VKPXwuzyL57mUiW19HVspwILPIPFRjtr/No
J+8gm/kf296UP93YbrKoycfsqTLiTNt3SgQ/l7xx08ga4hip8Woa/u1irx/DEsWW1zkvgaS4tvgA
D77HCsBZ7J8x7CSuG93QTnqWih+JrioVDskMZNMQcYl2fzYOZTgVVKRC2sDOpyZIm3LXdPHw0UoU
svmgFYpQpQmTA0IfQECXwv4BusBUodHaYfKwGF6PN1AZULP1aSubUdp1y7MsPfUvbz4P8HdXyWdP
12Kxd516VHf5KJL+oKrJV1GXlz3LVvfBGA5Q+eTOS4Rxxx2DAkc5eShZZplF17jtxyXK+EEjaj0j
tgKiH8Z/tHKgs0NIL7snJy7z6Rn3gbq7EwongEjpWcFFJGx/iXhn6ib3mwqqu2QAXglIr43ZVahI
lxFkwuK7P6LFHVq54b0r8hFVG3BYfL8xuT0i/Yuf7jMnN75zVZczb9PMlRE3mqwj1TZpExl+kxv7
cvCzdjdZg1NGcqzKx76w3HonMGdAldaU2m8euXxsnwrNhVRXm2mUiMn+BWWyLENNmLp4TJZR86OB
f6mw6t3+50qKScJGZabagwIqzFCkWeWG1Ke0J2/K5/SAZNkgDplmxD8BjbtyZSnNesTioaqrW4K/
HIEUiT+aP7cpBnr28DlDHGyMFJkfG9YY8I9Ia6TzQ9HMIjsCCZGvaCkX33Pfy/8ZltEZQpIMVdzI
1a4khLyKuTcRaoQHse3htSvgRzeUfupge0VtkGSPor4Zba4Ef+gIWMqTcVLn24qhoaw5BvNgLycK
IfWeN+CyK9C73DWe0R/++p5Z6Wogasnf6Zdv8oDaspa5X0r95BPHn8oaqacg7+f7OMAK4e2h1rRy
E0EpZ/AOoeEGrWkrJIdiadKTzS4n0yzbh4JGwU74+rAXVTH89HIfPtPstD/eHvTKVIIjoWxJt8td
QUPnd1tTU8VfCG6nTNebl0oD/hpSzqm/xHN3CzR8WTexAS6StvGRtM+3TMqFJKSf20o/xVNn7BEF
xDZmHObhX2MCIrUrocw8FghrHtPZGx8MV/TtjdW8NsU0uXkZcZfTZ95cjAK1hlXhVT850ttZVq8f
/KR/n9n5b6cq8gMwsVs4ykuQkkdBjnVdCwRcjVuZBo97UZa9Pp8w+BF9aHNLEtYxHfHCZSm7OYIT
pT0vhpMikO0v8RKmsLF+Y8xgzOHAfH2QhL3fdtFX2o3ZuDysICFX+BDAxFUdYZNDlTKO+4XckvVo
668O+tkPqD+6Q/j2Flu30Pm+hs+zfjynaIVBbqpIs+8VcRz76tRjAB/ZNj32ui6rsGFP75qEi+vt
8a58FuORR6MktXY+N4us55CAO0pyJ11wrbaJlewz/BFvRDoK+9e+C9U56mPoi7CjNkcHQcuZbnF3
auiQz5FpjtoDpXj8swwtK+r9TCJDL38Msv4pN5P4QXpThkSGKxy1czqRlhEg4aLZBY6cpoMzGebJ
dqYhOwBM9T5Wdml+6lFl9XZ60fRL6GSZAJLQS7PfxaBDsQ7qa++TZ3cNcuRNSm9qyo1J38V6K5oo
Dez6lxu3jR4Oo/LzfVtryU8hBqp0veU3H01vFmak6U0wH1rP04ywkWpqIheDzz7KJ82f9hIz7O8q
j/WE9Kk0yzBLXXCMUzXglyANp3v1CmN8rXji8syclWUdqm7qM74yt96VpBcTRkAAs3empooffpz2
3wsz6fO9WnA9CYfM9rFDsoO82EkaNXMkycyq0Jl897XFziqPZJmO8hTPGgU+UaR+Hg78shRaJ56k
z3mwdOYHJh2ig5a78p8pCUztrk+S9tdcyvRH3HSqDt0u7gArTKUk7xStp4dgL5Cu9tZ3OzzyeMQA
zarrCJZ69TI2IHwiWiKqiHKcYSCXq0Y7JYY9f9JAwvwcDWe8t5s5jkNuYPVtIkc0D4nCEVBVUisO
QeqwBEm3oJWmjbquEPAOUEc2Fhno+4QN5d2l4yBR/ok1YzlNeb4+HiSC1LsRDOMvUZhpj171gpSn
Wxb9vW4p1e0Ab9b/VE6XDmHhSh4jKrWLV3IJ1e11dK8+Nqlr/WBXteYOzRbNjOAX51XkWguPZQPF
cP6ZDwGaO9pAFvj2yVsDxvak0/AAbwCaexWsOD8Ryp4MaQTJeOqSdNollE2OvKayNoyHuN4lhVje
j6JL8bv8H4qwAPUAmxowYFiYrdhW5xWjgQXTeBqr1giBvMaR3spb0P8roQypB943ayi7rHcNKOYH
uenLU2WJ9BFqQvdirTWQrJyLHThneSMluBLKqOABpyDLASe/rRvqiz8aSZ4qiBSZ824ZR60MU180
f11bprQAHgKICLgXPu183bQ8HobGytRpmUVxWqwVkGGjav327vijWbfZHmv/jW7YmuMAUj4fpvW9
ru/rRJ3Q7Z+sKIAu8Q45QLsL0TH0uhDG8XTyNdV91+uqI9OeTJIeTkAZh5pXuN/6whNf6Y7bKrS1
toMdMCf2Z6MkjY8WB5WhcOEVVkW2XnspzPol+2WKLumPNtaK3yuzzdI9rhtLsRulxmu4FzNvsGpU
owgzfBKynehBd1MeU53aF96Ie4TMWiTitSF+ju3Sfx71XP5SxSJ+26rND2zEtg9hF6fzIRlwgQnj
NA2Kna+j0BuaasEAiCtOBThIUA6ISJsVBhqw0G7RdC9TmxXhAxLjD3eJTG4zuXiO9UWiy1PSBj1W
HkrrMapJs2OfmOYe9Yzyd2V3/oe31/QyfWRUUN7kNys8bCtT2LVV0Q6dxYGwc/Exmb3+ER955wkm
5XQjW7n6gSsBmWYqHYFt1w1/o9wNlkmeeFq72cEka3uxEfl7QSkzoMQZ1OtL7lZ17toHwqcDc8y8
ApHYVLiz3BpzITR5aijTTKHQG/G0mFbxSYsd8+7tybyWUZAcUwKE/8yb3t6ew7graONy2/lW40zR
5As7HKjzR8ottaiNq7kJNUv1YabH7YHrQ38v5yl/UrwaIjPTg4Noh/Y+V6n+nXKWRv2lKJ+xP5ju
vdwMftqFip9a3AlfPDcpHzkbxkPb2OWNlboyZ6T3qzgmRGTEBDYJmOUOqa8WOZxsnGNOvMXze56h
00NXx8n921N2ZVOsKNwVXEyCTT3wfNfrHY6Qo6mGk2k0/WcKL0Wx4wlMRUSnXufmQtuVtoGi+9vD
XrkHKHEhA4xUISCWLcg/CVw5Z3IcTkoHkel0lD980Zcnt9aHT/lY+zc+85Lcwh4Ogv8PzyDsthU9
Sfch9Qt7OMV1r/80M2ch1mm1m0VGPdqPHbj/H6kt+9eiWZZoxJV1mHP/11pkobBTIyYWYvtZfcvt
YPikRNrHe1gR6nPnDs07rN1xnW7B/n4uE6Ga/STc9mFcjPpZppr2sZO9eCeNRH5GvrL4lbpeZ4ZG
p312U6ojvPKNsj7MFXzK6O1pvrz+iIlr42zVL+SZsolpvjclhb3k46nWAg/71Sqhv2zeMmS6XMwV
zQ2AZ0WNg6tZ//w/levYVVK3Sj8/FeVwoLffQGwY+8+xdMxjTRvixkddbllEyWgwAeoGMoR4w2a4
qmgc8PbZSYlk4nqZDpkuGjC/RRFmwvgEcOAWDOXKI5Q0AsX/tTYL6WjbOIlzXK1q1ytODXLcReSq
ZMrWSxcCIUyOJT+Y1AF+tPFY/tvyKGxDG7nnr/CpEJk3qxEOFW6fmtrTLFF/7f0GTwgMPcxvOvGr
8vL5fPg5UEIK6BKLx4E6DqSstcx668Rezvr5KJu+tlFgsqTPhFYucf9Oldqc8QaL85PJewHcmxoO
Y6DKu7c38BUEBTcVvXSQASw6seL843CmTofOTeVJKQR1M3L2F6Nzl92g1eXRp9n+6NpJBSY2G4+W
9Iz71k/nL7oy3GgYdHnX68o5FUEevBdNWtz4dZdxev1xvMsBRP2hhJz/uIDvnTwvkaccnBKAe9NB
Y1hX+6Do/tokgUVmhUme1zIA1kbnQ3naVC6z18hTTWKEz5icKG2rmzrSa7g/zzAZhhbxH3DvesDO
h6kqy+zjivzc5uG5owIrvlR0Op/TYarRiMjQxhWB3NMVMemsDdle68fpU9e7+R1Yt/Z/mF+M/lh7
qj8UCtb5/09g6WNN8pY1eLwmi3aCkza8x1CxO0zoU9+4ci8jJR1yYM1gRvFwIUc6H6rreP3joMIh
6i0Z8l/1kVdP2f7t7XwZKeFIAIWlUbnme9sCnulnXSkMLnZq/Ok9z3wVWtSzdh2oxH3bL/2N9+St
8TaHtkZOKVG8TU6zU8jPEG3Uzp4VUnmN9jSZ8y2RgSvgF7YOdAPqVdwItP/PZ3HARLlvvECdoOMg
nYJHXh16iVneN32TfBZVP1H6SCbvrh/d6lFNXnVChbyLdKnULdrdlcMJWJxi6aqIfCnv2sciNbza
oWpGuyuMtWJ5RFsXuVHV3bL/uWQpk0IBTHcCyJoOTK11d/1no8ouGGrpC3kSWut9zKHTp1Hfd1i0
e510aeZl6fzBLzEkjzQ1l581zx8+I0+CDGluUVaKpoZ4tp9582DDR4PjlvvYGiY35xoFNcS04PzT
YN6Su6rSmyy1UEJ0Y8d7NIs5c8IWDuBDabVDZBRGd4eBVBc5g7F8eHvPXzlZuE5BQMERAJfvPxH+
P3Njo3ptcCMOJ63kZRmL0rozW3nrcXN1FNomkDrp10I5PF8Bty7n3OjFcEpQT9gV3VDfOZPIb5zf
K3sKNDQV+BUbCXdms84YJhSVWM+TU6C6asXZN3vuvJ1Du+tGknPlexiJJwy6URDlttKMwouN0aZp
eBoXPBSqsRl2EtPuG6NcXuo+ZQten/wDW5ltgJ354bpfEfUIf0ShyTZ2kCLwybLmJaJ5JO/SRbul
B3ltUEjtTCJvNOoym3xFUqLPmox3qAb66dCrOQFqWje7dJrHB2ss3dcu1/QbjIDLlYOPhN4FGBHi
EnfK+f4AZNdmkLRwTNamD7JBqK0166+4caQ3Brro0RD8GAQ5Tb4O/fxNCKybeZ6L0nSwfuiGb0I2
FupRJXoyZtFrH1Nco/NDUxbeuwyplMek19rd2+ft4ksh966FBCCIABcuugWtRgEVAnl76tvcD7vc
Wnad2VtRRkJ9Y/tcbFKGMleYhAWmiDE33yp0LVCaF7cnGYxFFE+eES0jRvV//UG0mpAmQEAKQvEf
g7L/BJCRJu0YaFV68nTpHiDNvXqYy+9lEn98e6BLnArtUNaM6sHagUX08nyTDCUuTMLO4pOZgxrC
XjXxGvzDJmQP6mmuqwhf0YLy+TLn8WG2/Pk5mNv5M9pd6XNqDUOBO32NXZ7dll6J24aK/3HqYV4p
mLVnw2VHIOP+7d98cZjWbU2XFmANZxhi1vlPzjG4TO3Y1x5mUBg/0KDqNVxM3fSU2HJ8xscvdaNG
b4cbBieXm4wCNaBdzi9D06c+H9YNRmRJ6jg9FZZToZLUqahJq3aPX3dxCxd1UdVZm53QpCjrEHtX
oNf5YJOIp2S0F4u8JSt+pFAtXpZq4kVuxg5W9kFhFNn9vMzxg4AxNUTga5fyaz8s7avRd6b2YqGp
Y79XaZwe81Qrm1A3Z7faOXbpjCjgaK1FqTTQgihD71Miq6p7MhS53v+L8qV4Hp0MBIReQjkMM22e
gSiWCIoBj+gzh/6PF2Psm5eZvluaoXEfZVAbK1aj4yXmCbvJH6QT5y9x53lVlA+1wGvFzazu0COx
jFpxvQy7KR5b5xTM/fw5IJs2dlrrit/9YM6vGG5jv2tInjm9nHG0C4QxIXmEZeL3qhk0/ZiUyJ9w
IDK7i7w0dopwMFSqosR0CyfCFL6+H4UuMCuK2x3nxvpZ2lm56nrk3aMwi9iM4qJsRAQlyJmQXsSO
7DDAzcKxZknBrZTT4D/gTxr/pBUTOIfYHZuUJy3MtajoZ0fc54sGPiWlVPSu8lKabeQbbb9rncV9
dkS7yPvAXuQSOTYoir2bquyLX+dNfw8O29UPs1E0eGD2Slavtsqafg8ILv6s6Qp0Yof2Mp+U60rf
6Ra9MOa861PgOonzUwSj4IBBt0I1obAzI/T7um65nM3kVwGTAJ8nfFPQ89IWzExFKcdvRVn2WJoE
PW488+RoX6wy9w/m0htfW6RFxsOMJfCz3mmldijSsviAMV1/mFPHP+RzqSe7ESHa98y0/d1Ie/Oh
Va13NIMx2A/K6F6Ccaw+8Uq2D0GflS+VnADVe96neWkqfh6qMZ9n1xz6COE9tg60GmT+Z/tfxI4I
NPoiv3nIjn1vPCDIHRZF+QHXdIqRtVmpb5XpJstB80e805skTb6Uicx+UTifgtDMCHC7qvE66Neq
oU6BpDrAqMS3pmg2u8TGtbUEod0iU1HvzKr3S2wbLbcP89Hs/m3XEhVMYfm74YDzVljy+tviJ8kX
WrA1/3MO2Whv1UKkoYap/fs+6AZM85b2Gz1V84eNR+E3JizOac0vzgcrS/1qn5v1CB62KK1yBy4p
c6OkNezTsGRxEKXCNO+MOTZqZE66qWKxxlmEdh/Q1saiQWYvDQUWUujc1mXY+PC12n5u7l2v0Yt9
iU/BjzJo1mWv63yCwdApP3QzrWWtayD4UeH71XwUsOTAOSm9+6G5bfGlWwJZ73jw8UKZNQqedxbk
y/eFTIsubGdQQ1HbiZ6W7pKVU5QZ0zrfk1TZsQJsYUZ+5ce/0jw15H7BtjmOyHeGTwbBpMSWVgzv
Ys2uvjmq7aoDvKj4Q5oulR/FoBWDdw3o4HdB3M4ns7SMMUzAaJlYVAWTG1YBluqh72TztHfwvT/x
lEQuoxdx/jSSGS3wnEf64oNdg2Nq7SH/nEzoU+LVk8r8gVdsn2Yk9w7SCs5s2fuGQ6giaRTqmJu9
m8GgmszXzkeOPpKFKX/hwOgoFM0SJHzijpzo0PNJwV2gyXba82Yq5M5ovOQDB1Hp9wut6ne9m5bE
xBhBgxA7cPXensU87ko+Kgj7fu7tqJ2FH05ZMg6HhtdREjpt5rf7KXPQaW8gnYR1PjbT3pPW0oZy
nDLEnIUfm6EPUNvdz0RH5LRl79tIAyXGANwrazgGiugb+kEH+BEadvxxbLLcDDMFJChaJgJspC+l
X+/j0gJ1nGSIqZVJbthRoLnOz9jO/A8tt4B4GoZs+DWyhV7sRVsQQXbogUbCyrp3eTNjnmN36fRO
77yaNZWW+yFvBtnuEADJqVe7WjHfmR2o2Z03e0I9NQWiM08ymwGVa8Lg5gUE37wLKqP6OhoNlulZ
2jTfpGYCQ6cOgChCB1qwDyXGILBroH1DoBA9LuvCmMvIKrNG0s/vvJOdWyLZS+LzLjaXOImUGYCJ
93C4+zr8H3vntVw3lm3ZX7mR78iGNzdu1QOAY8lz6GRIvSBEioLHBjY8vr4HlNldyZMKsfO9o6Ii
SiWR8NusNeeYroaCV5ksamH12kGzS1zru7JI1XubYfXKII6sCjuqpWf09WZJ6AG1lqOYdTVnvDGb
RztaxCHla6fBTmhH4SuJmMkaKaBsBQjl+N57PY5uTBfova92jrpTZ5YdQTLOGh9aOxp3ohI8lqSo
ky4kLrawffSF3X1T50a/ZZ2ttwTaS+uV6bu+pYa7mHuNsUf63JrxGxKrTG77iFLpjdl7tenbXtbF
oVdEfM/SdRYRSrVtv9N8t/lLZXLrNWUWSUDaL8XIdIvm6drtHbrllkXmfYgYX7i7LHPIeHPmSfnu
RDP/t57xny2oUK0Jq4W8d9qmRZrcJhn8zO0YkR+0myttydZkm/4VHJ6abZveE1YA97Cz9njHmI7i
oVGdDRmDldxI1vZfpKXm92lvjt81BVnJdkGZMQdGqqBIcDqYAU081V97vRAvGC8yQr4rSAKY+/V8
W+pMd9y72LA3mpXM1UYvRZaGmVaz5/MaUzF8FfoWat96mm5MNU7nDXWISNsbpBuzAy0auSOtY2aI
pFfR+ANQDtOvRQ1TW1vyG8U2ejo7Rum8tEvmPWawtr6IcWnsUKMNVW07bAkfSNtCNFXWADIStRmx
QgJ/33hEWWxrY6CckSsxCtkimwme7ZcyUgLSIowupHVb3mLPzPRgSdEW620zmwHBmUYbjKgkk8Cu
DYBahSUNC/hR7TwaemWe0ehk2Z1EH5OHDatAyJ6mskxhaTURggA7q1EkQzQ4YwlhaiPqiaGwrrUG
rUdCKzdYogYIQdowrlujO1Q4PRrvVgUg+th1nvLRKlqr8Wul1SZUQaae+Ypm1997aEif1dYtDGTA
9nidWho3d2o75dz0Kpj1wpuVr1quqzeaUWpjaEz9HAWQZpYrWy75gz7rwDva3kAD7HX1ooe0JOPv
+SC1D0uv5s+KmrrexpDE9vmdK8V3m5Kq4Qs2hIUvnVydfSTNJC4kxWC8poh0CkazdE79KuqbOCBn
t75CVzuXG8JkXCOsLHYmwdgbvOCG0NZFXsFQHLZlGk0AAwoqaMOs54/VoIkHZZZ9HDjFyqqMhaY8
l3GBGKcYInvfRk77XGa28zQzyfD+tz19UpMSQBP00tIivohZ1j7MKhuDIpUvKqLU2l+TQYpyP9JC
+46JpODljbpB38vUIzbEmr0OIQKy3gelHOcNCQj8jkVNqzpwyhglgDdWAn9racBh12phstgpZHrj
YTmgfTbGOZqvbBqWI/YXwCyUSMvrITG0R1eZdWjIy2Ad1LnpnIBqpvKhUlHd+W03Fi9lNJIpLVSv
FDvJTuje6lrVCOqiYhKMOgeZ0JiRcbEvmra/M3u9N4K+zZNHqxNj5xO2UEs/Bx94pFOavVT9kjhh
CrTkKUvc4UpaWU5tbKGs5zuYUa3bahjJOZii2sr9GJDrF7c1yrsJ8bLiTxONxKDV40YJWofleTbP
ColhBANqe+C1SpBZ+mSGpttm+s4mTuxZOPBLNj0+iS95X7AsYvqNrspB2PldE5mMAUm7dG2g4hP8
MlF/+DAnZe9+Key0/S6qqksDLQLKiIAXgU0wF5DGfIe3MwU+lFqf5OA5T3rnFM0+iUa2ongGrGVj
Fnl7bjN3duHrMnOipVraZywRECiczkuwa6Euu3VmV0HqNdSWIDg0Tz7ocZopKKOz7L7oyY71zSGr
B561qn2gyG5860Gc1NtGd2Jr4yQztnAK4t57cJa/lV3XjSFgG20ljNHnvORY5wolepX55ZgmY7JT
o7j7RBVUO5lSFrdjSXaNP5pOQ7pUGi9rEM20j4qu/uqY2RC4TmTdSbqmdA0ra35HePSjKvHXiusf
54ZrnAmTHuVlOLEoh2FJ7cE4UkqIg3iweiJkJ2b4qMtZy1tabG1l5BKTnpvNrukwBhS1Fm/zZfYC
dcq0O9oUbtAmtbGxWm1hRdeNx8xM5S5WIYq6Khtef2nktG2oD2x+lBX+18v03/GruP3jRNt//w9/
fqEkJdM46S7++O9T+iJFK753/7P+2P/9Z29/6N839Wv10MnX1+70tb78l29+kN//5/HDr93XN3/Y
8IZ2813/Kuf717Yvuh8H4UzXf/n/+pf/9frjt3yY69d//fYiKHOtvy1ORfXbn391+Pav3/BA/qXC
sv7+P//y/LXk53Z9Wr1+VRjz2q/9337u9Wvb/es3cid/p9pirGESVNlgO1AeGV//+Cv7d+xUWLjo
cKy+qlVoUAnZJRxZ/x1CCFU2LD6A+ND5/fZfreh//JX6u6fTVfZW2T/j6W//5/rfPKn/PLn/qvry
VoADav/129uKEK0OhC98Y5Ad17wLutUX1ZImmgctym5iVbFntKgdSYFSr9RdxA9teAXlR7WQmvJO
q+nCSv7HceHZUuqnT47vcy0Z/aVMV645AEOd3iTxBvPKabBamJ1d5cvxmr3Cq0nsbxsxyXlG/viX
J/TnHfjrFf/s0HiD6dutdBmiai4OPUdOU4yNvBlSxMQsmpthk3nVsvUytmeB2ThJfHKXVGyXuFcV
H2TMiHXGkFQ53jkTnu5f+iw/bgLFQ4+TWW3/nM/bmzBqbWybc3KTVjHiXCweehG2hYn6F9CDhuOz
xbIWgpDWnkchWwfhIym9AeHzeR3Ehptc6ZmCetC22/o9FN5PXoy1Wsv7CrWWjOCLmh37SsWeFu+c
ZDjUfbOAPBaagyw/zhOJfxvoV7gBB72r3ou3f1sS/+Om4DVBx+QiAofO//amQNk0y0TENyrvwDMd
OfE8CSaDCPTrsdBK7fNQWs6tQtzQJ9VmjfPrZ7I+/P8MxH8eHZrQesUgVS97rqVqtrbVemcoQMmn
1J66Z+QyyTbu8Ov++khvy+F/HmntMvAN6B4BQm+v00iSqVmU6BwlhvrR1dpmTxaM9s5BfnY5NFY9
gA3Qu7FivD3IINg4x5FxjikshoUZTx+nWFU3XdO9lzb6s8tZTdzw1cFLY+l+e6Ri0K0uNfIbtBQ9
djy7uXG8rDn8+p797HJwPDJcAXBfPepvD0IGJjWJIr2pNErpfkPB48CG1LzPRPfelPyz6wEWD3KL
YWIl3709lBjZ20VpfmNCI9wMlEHh3MZ9/16A8k8P46waCjLpuKaLz4xWyOx0ecrNypcPWVnH121a
vRcveNFp//GugevCfcLXTICAe1ETH2sR49BLbgQhAkrYOM1QbbHHeAHtGvlYGWX3MOqLpYbV1CFf
ZZFXuoGsQT/vbMrH73HIf3LRFvovB/Xlqru8vOilsKEJFu4ZU6885PGi7gclnza/flfWa7r4khla
gXiyCKcbcNluomtmyKjRzrqOxyrrox5/dvU5KfLnyZPvtPF+ckGrHIT2q40sErzD25eFHUOJqpyC
SZTHB2zHxP4arNh+fUE/Rr6LK2IlzGtC9DSd8R8Nqb/MmVmVAJgt9DNmPP1Ytvg2SsmOl5dLBI2p
tqQw6iZ29Tmhih1l1qNlL5hgzcy4XiCOgUguog/QAbMHPYup1ktVAjNWWJdbq7nz12e7foqXJ4ua
ghbZ2sdnofL2lrBrqhu0hmdbl/itxFBjz7XAJ8ym55dzrO7VUbXuf33Mn0wdzBv/OebFGAQ3YaK0
b56z1VwYpGM2Bck0lVe1OywgFmo78qlOOkgYrGK+tltbufv1CfzsPaDvhLwf18KaFPz2ovu69VIG
lbMDomwzKLI94Xl9r2d8IS/88TXz2eBaxLy9ojrWs/jLe9DSL9KqTj2zrjCMTT8JvQ913DLC1xdv
eLRoVzwpdds+9N7MimahVj34EhLPxiRaIw5LA3W339OveE9Fc7HH+uPU+OhcBucfCN2LDwHEeUYQ
oHnmPXbDSIrkXqNG/iySTN8suUw/NcZYhVrbGti/S2t6nCpL2yTpkPK/PO+W4oT2vaDr8s60fqEM
/PPEWMisyAc+IPfi1YAo4I2tp557ElSOTiL0LChy4ovboTX3gjSch1624smmXH8l5Zh+NtrOiSkV
tbNGEqmDpj+W+mGqq/xYlUr94Z+/OEicER6xIAbzdXF6dt23aNTVsyIt+naVJ2Fyuv07bdifjIjO
Ct9B12DzjC5nz3jW4hTvybmstYECWmcmH0sVYz4Y4M7cklz1XuDXz+YdlAXQQ1jQwUW95ClDwBnB
xLVn0pu7K42tLO3FzPwi7VG/BWBAE2rCcGMDEBjZh6fatKdKNzxEC5gF/x/fYT5Jnc+GXDVEPxc6
klxkwkhceS5ixd4saf9dJbnrnW38T68XQBqruRWS9reQ8K4i6wJR27mUOjUk+s940lq560Vi3Kez
JKvHoeLIQiKidt5TAlOCZe6STSWl+s5Saf3SLsZfjFPs71ZMiAoQ7+0gITvCdVJFnseEvUKpa0/1
0r+OrvoMsSOwl2XXOsZ7E9RPhj98vqthhAoLu4eLYwJdsltL1GdjNKmc1lgAo8yE4K55FO9MDRpg
PXLZ+vVULJ+VdZw0+jtq65tOE1/idc3xz585G7z1m4cdxw737T1YDLcZvK46e0ssD7zeVejNlvPO
Vf/9okEd4hFgFc8KACXN24MoVSxH2jrnctKTj8Q0tR+0RNj/+ErWfCSqRIwOtIIvndSCOM2yscZz
2ZvyxRjt/LhYef3Olfx9dc1BcHbwxSIhY4B4eyWV4gnFssdzp476AziP7hAtSxUHGUiG91zDF/zi
dUBmU7LquXg6JKE5F+8KMJkMeoc8O3SbZh+hXnyXTFb6yWinadmMkzsFcDOMj2pU9oeJncvXGYrv
0TP0U9wWVh0qDr7KgKhV9PNjN+f5pjXaegx//Qr9rVrA7Sb2AX0q9RFG6L+NG5YVzUakn0U2YQfu
xl5bQtUb0iuw6ikan9bCWGz8wJfbY0vnhSI8vAJSKN/TjV6+aOuZsE/gC1sp+EhH3z6e3JgKN2nm
s507S8AyFPQUteR3hsnLd4CDAPgjswq86kq/u9iPzK6LjDruz2Ml4QqP2Xii5Oybc5W9A8HV1int
rwPUjyOt+15WMMgJL61evSyNseMFKKdO3i2obq0At4hzTEfP2KZrV1qdbWdHmscdtqPktrJG5RVW
vHesnWb58M5jXrdzvzibS5lh6sSxjZrnnGJtPjGJVLeNPva3qjqeGsW0N008Jx8poAdFPy/HOhbD
dnYnbe/YsV4EQldIO/n1KV0uZi/uz6U6epqXNAM7iQ1VURuKQ9q3qGiLu3FEfwHeiH4rbdlNTg6c
T9/vn45q69FXzRZiXF2D3nCxIOnxP/Wp1Z4J4x4DEiyg07TWe861yz3Cj4Mw1JB1ip34b7nl0YCr
tMh5BepOvxedHW3HZj7pctrxeku8MtX0jvX2bzP0ekhAxQzXYJFZpF8sAwqlytByNOe2pTvrT6Tx
XJftvDy4AEZi7nLXV4GuipjlgZveZxPcnpBNs2n5hia0d1lXP/sIyIfjk2YrjKH0YsilH9xZGIPY
scTe1TKUFPPSwbSp+2fKI+Ob5mONdg5eZarBRD5S2KdQt9gYVLeirN+jk/xtUF7vDusWvF+skgB2
XAwxKAtcYRvduYNeRe9bJO0TkiXHDRZWlVlANsR4Es3cosugFJT6kVPbr3U8d81RqYmuDRbTHSzk
DH2/Q8RuTL5SqNpwNMsmf/315/HTJ8nAzJDIYMgy52KkYtZQxSTK8+BU8bIxclhVa5vD5XmNqKT9
Iu9AAcm4TRoYV2p321ux82osgI/hcnnle/2lnwzPpLxg6F45sWiHLx6lLPopXu19mtIsaVD36riz
UdG8h/f46bhJIwvlKRJsIjTWVf5fdn+FC79ZT9frJpbPx/iGCCX3jIJFVY5kKMpLQUyRMBaoRf3S
0BzMNdhUjVGc0yhuyoBYGJq9v34aP5k2sN+z8yPmE8Pb5Um5nURo4nqn1iU+I67M4m7QkuRLutTj
w6+P9JPbjJ0P9ylFU3ZLlwM1kCusz4VyErMzHcyytDdT3ijvDBPrPbyYDagyonOHI0rvxVxni7/c
Y4dFedTr7gmYhbmPSGAJK8rFdzlN3zW9pyr2v76on6wyaEriOEVOTLnKvVzfVUs0lHIcTi3Cl0dV
1p0ZLNVIsPXo9mblt8kyqeisPNI/vYw4Kkajcf5WDRG93F+fCuPO5cWzJqPfBIaJfTJpoxdDJLun
ZOr7+mQQB5ME+Tg08cagz/A4IYN7tIxu/Mjajm5EkrP6ejHNYVQD9JxdeztRujL8ODYT65SBIiS+
ynOqBtJc4vUH5F5LvtNRsCqfVaV1luPcFOpR6Q1kyF7fcW8RFPSLXyxlPAS63U1nbanzhyazmhf6
ATTKCSYo66BdXAnWZ0EQEpoYlYaNVTrKM5y2/G5IZd7AqKybF9r68VmM0/xi2W1sbkRToNFDjOvs
ocHOxmEFn7UnSCjTiGjHKl/mziiUoKMYmoXCgGXXmpqMAq9gh4FbT4/6LQLefg7INMu/OTAOYphK
mnLfLAOK70Fvq8FXWbwc8kyMT3VlwC5MdWURgcjzogmdwTC+aMhNa7gqFg0umIbuTZoaogk4uJ4H
QiWN4DhlHlojuA0kU1V0q4iOyhLHg39ilxR6Jo0hbQfYQas3ozsLkYadTN30pctVEsramFkkTKTJ
fKIDyUFUmCOLCMjWQcOJUiDHHTkMSW4BpluBQX7FrlkJHOzu7l5iE7BOkYt01CdwOp22Ua94061X
De7OQHEWY3mTXb9vjUj7XmUpIbSdMU4xWve8WtB5IE/21XV49t16xUlErlzOmIdAo6CVbHK/E/CR
QmkXEw8QJYflR2g8io9dNhZ9mJlm/kEfLNmH3tCmcBQjwL1hNLLxxK1qW83G6GIkZ0PL0wkXL5Z3
SmkwbSJh1u/ssdC1s9lODmNgBLstKOmJF5ulhduy13i4T3nWokfrQOOwUU3KKgoyvaP9iDM1Qf/l
pdprC6eDDZAyfRHIsJZjpYpZ2cVmJF8QWrTLGQhFRZbl4nRga+JOPHQFWpdwBgFr+p2RYWW2U826
nTs9B13Z8AYBy4Nf0Te1C/XCmxwvENITcUgrlLfai+pWDYzWHVFOWAZWZYG0LKbKawy6n9SUUkEY
zQWlg1GbvU3sRaXcJMTMGpi0+qwPa5HFX01ouuoW+7nzIOx5+mDMul1uzTRLhi0Nr4m88Azivzq1
LvOjmkPCYtc63A6EI91pgsYc8j2RlJt08vRvdj7V2hZJiL4pl3S4ciyj3hn4e/1iHNo9JLHEOESo
2dKg8SLbH9FXfrSdWSv9qJfJh7SptGucJ8oVjneC+RzUCYlfunVvH4RSdR86NCE3UxcBQ0yTtAEh
RbHoU4fTyAiQPnoF7KLRZAyJG8j2tTmgQfox5P1/+cJvoPn+Mvr/Tb5w/dqSryPeCBfWn/hDuKB7
vxM0Q/XEWEE/wL1YvP6hW9Cd39VV9Ll6Ulcf45pE/6dsQdHd32GUrKBYdkmsgtZ125+6BcVQf6cZ
saL0LZXkPVLd/4FygX/+dqaikmdRa8d6Q/ccVxpes7fTdIvUqFEnJ/K7fhjCJsstlqgy9ePRDdGR
que6lPeaKTfmPBTXwD6oNIn+qBrNl6YcDpE97Ju2jX1LTfqdlQ9bXdJ7F3rcBw0whKBIvbD3vLuU
YTT3PkfNVwFmKp4QUsfZcUY8W/T256GT0NXM7jyo6YfZSbsbBZIeOuUs8JxvbmO8YBWCgDUWW/wE
tzItDkOXfYlNbwnzCKFrYfbTpwrArY+aVgaGIT9Fox0mWL78lGECx8x4Y1TJVdMZjOqmuK6KdGcr
7S2lgDGwE20IqmY5VA4nP+gmH0mehJFgsZD07atlLF/mYdrkYPOhZzLTKcP3ZrLHbVFQGoyXZ6wZ
N3znQDTrojia5EdZTvaFGj45DxhPnKT6rizguIXoH6UsbzGlVvC62Ida3ouVXptWfEgTHMPN8CVT
rQY5mNv4vYUqth5RvxeIbYMBhge2L0SMH6oMDBDSzKnjcx81595FK4efI2uCekEAaDXLo42MvCsm
c0fmdFgYuAGMKbkyWq31jb69qdLxzhz0G8Nkc6IjoENEAoc7Iy+zelokWRloX49eHsMBVquTJaIq
0PBtbyZF1BsXqSagsCjbLU55RxrvpsiL3eDKifn4zoyKkyHLM1TqYysTxO5K/SD7DLAtECQlVsTW
BmyG9tR5Id3qlrSD4+SQSDg3/GNUotI3iEzfKQXLk4HdVuUvZatc8a34PRsvaG1iT3rHuaBBpRl1
f0uq24PipspDLj3m4ihWfW2kJQfR6BNpbwi6xUMjFybOpnlOi0kNrMnQvitRrVNPtUkEYMcDZm6O
PqWuRv6HkcRbwarigEHi2GfZsimmJApKyEnBLFsLUeHUhHls7tCO3EoZfW8042T39ecqR+ghhTmi
os9ZmDT6tWEmWx1LynY1HIF8tnA4NN4plfN+Tj20ip1zTEpp+d3cnzVrZbChGQq7RTNvPXf8CjZo
2RJHofga89NWNMljLrhHuhvPfp7ie1IS6zrv5aMsvI+qUpycIgHwhEyXT1CfzmZVHooFjB96yCcq
cDmtJVQ7qlF/ylfLD+bM81iPTqCYUbmJi/QZutaJqSz2M8fONqmh7r3sBNCFinRqjocui1Gq99Bc
S3PUdB/61pWSsTdqW3vemYlYVe9e6TsTysjELV5GLUXUn0rhoyW1wg54lyZT1sExTtux3JcNMt0x
SUIntvmxbCK9OL8euh5ZE5Pjtm6VQJfl0YG/qygTGp5Uf64GHelzmgdNX4AUTJEmJ66199JJhnk/
+x1q6qS4SfWi2awM46S7qyIFe8+XTGvAdjTZSzxeD73hhUYqb/Hw9QExhoNvgr287oe5NLE6OfGD
QQt8D563ubYVuw0sry43chnbra7GyUFLioOMhgF9aI2ZSYu0x9GTD1Y/X88xMmZz6iGUVLF1rjvP
CrBAVejpYlYhVW+HY2lkB1OZFhj8uT9547BxsW6TDCZujGU65Ut8bDSXzg4O0+OgVYC+lPoWj+bV
XIM2KLxvizN8yLLxU1FagUT7E2JxekUN6W3SUo02KlYC5M0EwepHc5ivWpHmvm3NfWAD5BGza3Ag
oexb1r7+bI3jrmXpflqBBY4CKggjH9D2cS+U4TZx+3MmWIZqalzs+zEl/TUer3rLPba5oodA1W3c
UOo1yJLHxu50X28G9TVzDRefCeNXDZXhOa/08qhWYgBxPIUEkkzXalFVcE7izm+dagyzdrK2BlW5
eageLKd4yuW9mI19NSq6H2cgEgsT/+cQj/6SF/OHqDgsQjJ+Ew7WrX6vlrhy/ViNy2bpqyN881b1
8Zm3vmJNC6tDc9z2KQSRFPh4MLJLelFzhs85t/NTbic3Sj3FpLl3LaECSbKp2amtO5ebsfyq55Ua
WqLPAiefz8Vs2l+Hvv6Wxl27k1piBCa2Belpe1iG27FTQ1bfi18D9+wS+zjGS+Bo6VlJ008kYtob
iKLHXIEWbTH4WrIGttLyfKAuu3P3OjvuFDZxcWVHkCd1m83ghKM7qIYac2O1qVTmmKY/pZ37kbag
P/YRHKnxm6pRuUDanFtdgPA1OdWx+irbAs9UtGyEKa1tInmZKLOXWzuZNBaPVR+mA4ZpNu9br6pT
nEWG5jdT0+/JT023mL2GoOvHe3NQn6Z02QoYwIEn5NdcVUhGI1g8GI3c3rZKkZ88jxkIdPNT6kQ1
ouBW03bNuhlRO6CYwMLkdpaLBTi6R77e2uper5TlcVqWz67dryTSjpVFXTJfYeFBtmrV+wmDbwAU
PDsWtMSfU2QYW8xEFf/QSazQwbzqY/kmiRXP47OaGOVhwTyxVxKz/5ya+vzJmmfxNHtVeafm1gYl
iBNK68aKt7OFcwHVeFAPKjRz83NZ5e2HTB3GYHE+A4nrDiJqzG3S4WuMVz26EAyySu50GwTysNHH
6ItHrc93avw0sTqyM2uSbeuJ48Rezq+a17G1jWsyvkdiLa0mHGbra0Yo0VA51qHUFPWhibvPmGWZ
y5x7cNc7mF3GZzMWKbxv5cSut/JjvamOo9ZVgdFoQ1i3zJbIGbuDQWFzViB+5GCn0P91VXZMPPXQ
Tzox4xo1do1QiKrZd4zxujqEGhsXokquS5idWYqPurA+OWlzHbELqSjKY130I5r+2zmCU10g9wxa
l+iOXPtQAmv1MYZhFMS9UUcT5mdD3yXd+j3a7DJIc8jnJlAbe4MliDlTXKu9spnwUlU2HwPJlW7S
P8S68WUmH8SbJ+ZWeRhTdZua5se2QFiDYwuaokLPMcNiCO/eG8iIYD9TJNpZywGURyPeBCXMbLRl
pv6KtG0ndMIj3DD1Zn+mdmjlMS3x27hKXwq9vlpaO6ztfiXZsl6i7CmcMnSUeFdG/T5K66NodAAC
bcCya4us/og61N2B6uCRV0q+TefYCSNzuc8r+0zsrfDzcmx28bR8FHTwOZPRCiDY9/umHz+hQMGo
MjOhdfNKWuW6LfU5duwrTWU+o2z+fRjGEyF52dYaFx9iy77Q4oOR6je81Cz5UirCCxbzxtuOwt4U
pbkf2uiEJ+pZtveKOj7Uph3mbRTWxoMQxdNQx58roe3qzt0OnjwsSnFdxsrBadRzY5XhpGQyFFmh
h9OIegC7wpb+H+Ekcv4ucvcRZ5O/jg253TwJR76aanRlwYLvI4GwrtiNer9TUnOXYAEkmmCXW+M3
zEib1B6Pgzk8Lc3eU+OdaGJW8xIrpndt5PSPxy+YZa7b+FolCsRe7sTkXfW4pU2zhWkN3j+R1zZt
miYCAp9oDGSCGDppsraZ4/7U5+lXm7VuPuVlID2XNVNdPeuNvrdbJazzU7fgp4YyaIWeS22GuPUc
UYT9vcp5sVlNm9f0wlhReaemEaD65R3Voy3jx8kGMQvZ+daays0i7ymlTZjPJ8pnxU2R4vBSGv2k
pjP1Id0g9JjJpAEzhpQtOXjz0zSo28guPqdpcTJZqFIouaJ38ilFHFJXZsq2O40xV3Zg7pm00v6W
TIun1TUeDsLomRJ6XCrGjTO/DEYSuhks4qmF8u+iI5+8Ay2DT53N4qXp+uMs1e2kGwgiDOVuMLSP
Tf3oTPb1ZHsvvElpCC/4Xo9FRek6iXw2I/GGdKznKlm8DdSUrV6Y5gkso7Gr6nK/TPo5y9Tb0V42
NHEQtLUovKIet1npvNopDQrZz59SrPrsKOgOMI3F62s5eE94c4OMqUytlOuiWp2gHzFm7AiewXnq
pW1gm8N9lQ7hrLY3zaQFMYTrnDkwwUuIg4UpoJ8s6kORT7fpaRhuQEuf51ieDMV9wGUX5tJ4NKPO
1xj2mDOkxIVZf+yX59z+mlnK62JcpYp1q9obu8HdyrB3N8/Wvl16Wiy9cSdF9m0S6Umo1qcS3S1m
+HmTUwIdObskUs7WmG5ytzvq5rCZ0/q7p4m7KR42on7UM+c1Mdp9mVVXcapO51iz/GSMbmgU5n6L
z4RJm90aUIQuTcI8479TtE21/qClDoIg+xsthBwfkTgowtCDsXBgV4/tqaiVXUoCbdwkeyklAQfK
Z1nbJDVRrrLULt+4kmAGhamhKMeDMsZnS7IkXRQGG4NtOl6KUQuyJKdVQT493vx4rTG7vpXU35UM
RyKcTB6Tep8rrrtxNEbz1BmIt+hG46CNLuBaRwRG4X6I6uSpLnMWW0N/HWv6uW6aT8NSlATUVOOx
Lu0oiGbrkwkMLehzcHeGkT13tfkgFEPsqi7/muisJQ1XNDtWph+HYXZQTjYHpZwp0ynycYiap5IU
MZY/Soy9ZioDZ8xeSjatgaQmf4zEat4kKwpQsP0cj+JebSsr1Hr3VmZ47/Qoh/Av2htd7U9LbJ8x
psOFyDTbX+B4+UW7WJsoIjEma/H25k38hOPcIt3RLPeOS4QeCho7FO207FR3LrbpIFp/rEtK3N40
Bp6dVccC0ym3PI0+axickwamLvvjaf1t/U3OSBwzgSl7LP1bHg5aQAUztKqDQXSBjfuG2V8VESt4
RcZ3RdYFtEXvK2zJie1tgFfi5rLGjSeaV+T6t4VctlEhtAAXM42IIkaHIseoOjmpzmaiyYzQcRsl
nIa52yb2qjYSqfNAQTrZcEsBaU6HWV9d8jGrlUlMt12EVzS2h+g6FWVb+katgGbvqwr0TQ0aAycg
NLlaO+h5xkqpIYkpchGr2crK7J5eYmXt/GXbGbRxmjuPQnGvR4WNErAF2yq/47/2jbn8kkT/m73z
Wo7cyrbtv5x39IE3rzBpmJn0ZBXrBUGWgXcbHl9/Byh1XzKLpxh675CiIyS1hEwksPfaa805pmzv
iAJiPNCko+VO6vAN2vljmJZ7Zvwc3SPtAkI5oixHd3OZrurAYz6V6oHSFKc0a5UvCsAY2NdqST+a
BiscmRj3vVLLTjDnWN60UYr3bC2FZHHywB3Jr4lHfa7sjVUqyTMuZoWR1ZBvHc7W26ijBzPF/egR
BRGH+yTNrSKQlyH3BNw+V+btY/UID2kUnuZWg0hPAxwAhySo69RHqJYvPcGbyqQcmIRe6jyJdhs/
I2cArQFCyG4t7JNZEELjy6ELxKVgZLEo0AI6V4TQE6aObTktIDZk4WpcDPug1HtoytHOVMZDhDXU
FUDra0Wa/L5KhFcZRGESi5xSqhVqeYFe8idM+SDRhwsn0XZDER/05iU3wweazNfDOHiweja9rV5Y
gigdrKVtj0QsIf8sdICf5cWLyMbLJo8P+fwUWb1XlfONpkdX05x9lcr6WGfNzqBoQznuFU5yAej8
xq5SHNOz2woJ3680HvUqvV7diJBBrqPhSzOltynpDq6+LAHwqq90FfS9RUlMwVi1bLGSTovA1KJN
HnXKBqNycpRiytOwuexD1S2WfD6F03CVq84Nr6Ufm2QXRUReL9JPnbpv0fovY4y9OG+rQ1Imt9mk
OpfDlJqPTS/koK8Wv10QFiS55muSeMrxHMshVAa1UgiZxu0bsk+5o+kc0jZ9gEVDO6sZp4s2Tm5C
rY4DQ2bElJUNM3kVv32/3C05c4Oxz9bMgC9dqVxFGJ3BBcFj6Be99ErREIo84/dTlVvJaQUVUf6o
VlATloYWBBEIC2k+m4yhQhYhtJyj+FebiWofyqNzKp16ppUDFGqDBhW7bnZtqjQUXZvDbr9pK/tR
j5YHcvhwEGfFfAgXa69F8YnGkONJRWyyMWgydmIlTbaqTJGDkCvrAyOK9vESc0DUrbuonO7SJP/K
cPFvTNl/2/n/gxnwT+38v9yI77r567/wtw3RwoWIgAoHLBsG0901qOPfNkTjXyC+X5niDO/lFWf5
xoWIKwXbIko9vGpr6sbf3XzrX8wEVv0eJrrV9oND5h918z+YOkOrR5zDZ8MOeSY9Sbsp6rWCpwg1
5TNtN3SHiW0PP1NKY9OXk0K/NpRWrairZFaolsy19ZVL0xfD7ot5n3UtyvI3t+/6r4H/W6vguYZ2
HWIoryIAdNOIGtb5wxsZQEEImoxK+LTMc31X5JLxBF0md3wCw7JvjhOND5DMGIkb/afY4vejDTwk
66UhUHMvIKUZ56rSfFQlwikIMqtTaRMR230cC7gakprI192sxC9//qYfXU5FSSQDBTNM6xWI/eab
asUECjJPT5BhVq5KLIrvaZOU7LMV53yrsH78+Xq/6UX4em+vxxP39s4iJzBFz/XIq4vpxsv13mwY
aNspf/nnK/2mF1mvhCODDYE9Blfi+yvFiagrkMsnKS+7UyplxT6N5+Hqzxf56EFRV0/DKhNl/HV2
EallWm+21Op2X23nIVV+iSYRxzlt870ads1L35ijL3JT/eTb/SYSXL8dLnXEWpYCGv3sPrbZIpeY
R080ImwIBqWuMekfo1t7MezbcoLUPuUOoXuZKd2GadVY7p+/+Id3l9xWHlEdHsa54cWxxJwxPTtF
WSUHtUjGLaN/8Ykk5YOHE4X16izEJEeSxXr33zycmWF3aVfFJ/QNxvdeZgpPrGJ6Q4hLfFJr0V3/
+Tspq/T4nfoHhDD4OFkBIchFzx2o6mRnhmpEJ9R/mEGArX6tEjW5rsiCuwHzPz05c9FuZ2guNFfh
vm0wXOSWJ4/lvPnzR/ngNeF1XP/gEdZ++3mHcuD3D6NT1+eK19W57oc9c3LwMsMn9/iDK2ELxDEA
OxkV+HnEeS+IrSlC6zioXfRVmxCwCGcBcNOk6e7P3+n1ZTi7veihgSYjrALGcK7KLxpWMgtPGlp5
5R5iSfvNqjP7pcYB2V+MDFAerZCRHDyYInsOqVSgkaX1+Els8wdvjs5+wzdd/TbIxt8/VEjNjbI2
laNa93NO28OavTru9VNNXmRQyMtywi5TPC4I7/dFrrefWEU+eKYRM6OlYl9ZE3TW3+PNM10scbpK
gY5VRI2l4gTZZDkUkTSbxSZUymj/z286cldE9xgiV6YAm//b6/WOHrPxqkeMOo1NuywjZbG3nLXo
b6z+K33a6SiYjnxJJFvZSWGpfRFp97fS4h0n4u2G+tFNf/sp1uXkzbdmoacrXKtHMXX1lUqJeukQ
suVJqWreyEYr35TpDE+pcuptpznxJ0/eB4sVrgaUgxh0WEXUs1XaBEaScPI5dtDRL7JONXbKEFFU
//lWf/AmQR+F+ouynQ313HjTjYLUkprqPpS7IDSY8XVxITOgLrtPXKe/mdooEnTcGqvRUJXR7a63
+83ttKKFLuCgHKEXwMkjoZRUHyuOu42kDTZHC0zLJ/pX4z4BQERcS5sdDVh3sltCTLq3xqq6NPRG
u5zyEcKUagh7/uRmfLAx4o0hgUjDfIWU8Oyxg6QZS7oxHZVazMdRtDpUNie/VoFnbTl2TLeLJaKf
ZFbWnz3w63/5/SqjAL6HuyGzMTJZP7uyE3fS0EjmgbZIdkWQWepHid4H5mC2W0IZOG9bs46ozgKw
UybzDZ+h2Jd4ADaWKUqaj7I9flIlfLDyEdir8DuhKNUoKc82MqhQZJXYxgEwElqQOetPUZE4d0lR
q7h44+gW5me/c5R58BdlVDZJbwyPf346P9jcFBgzKi7IVTLzW1hxGjeLU5XWQdKS9lShXjuCagsv
mdpLTJKs8lbSa307pal6McF78IpSK69NUsu9Tz7I7+/J651YHU2Y5czzsK20nzS4o/ohLNr0R2ji
6ImMaa8wmfAZXdMVmXGG0B8RzU5r5ORXrYU0VIXTe8wol30sm4x5Bl1c2uOsf/ZmffD0qGxQ60mJ
AA/4F+/fLKbzBTdQOxhqglLA6RnO9WQN7tV+6k9N8RzKSx5QZJXIT4cwmFlxvYghwyFEcNW4lTbM
z5/cr3VDOnugYTQrJP3wsSAGnK1ekd4RzzfLBw1Wa+hqVlFfL0kr/Lqj9ojqOr8lAZEmc9/S1VyV
l3bl7ENC6m5iEcWfev3Wy/3+cV6BNrjSkOG/v0P12KZJbGkkBWbRVlihqbhiUhAcTALGJeCye12f
q9sJF7Sv1+UlHVf9Hy8uCssejBzYy6yA5/lNfQdSoR3Vgzx0Fim+ORxMBZia3zVa9oQshnmc0j5l
aJI/2Uh+c2DrDlderboI43AfnO+mCf0xObeUQ1qC7dClLtmSuGehrszlm5zR+TcAoOKnUyDhcjM5
CfdEBO4t0JKuyu3xi8LpPllbfl9oDYoI4tYQw63k67OlJS8RIoklPSRVtTzLQuFRhfhEvwyNT+tp
ncl4xKLE25nk3Pt/fjR/31dXgs+6mnArYBWdPQoSuOVMc9KDrdTpbTfG87bM1ezlzxf5zVquY0ph
u+MC8gpNOa+YjKSrVaY4h8Waq8vZbIe9wMDuDWIg3buz9E3O47BNSdD0w2zS0SLUGj3qWJt8wn2X
p6rTaTmWNmr2P3+yD249W428cq1X/P55CHMe1jmQP7Rp1Fe7iRSNy0JHbUCcHly+0mICuIrPeGk/
WcrX2/r+DQSrQP3KkwhgAVrN+zcw6wAAYUW/sM3Mzv2pskXH3HcoyyDuqzoh2ycE6qiOkNY/efFe
j3Xnl0bdyWkXqjetobPNtSORXl+Q4wnLqI5aA/QfyCri/FR5bKsMkYWpNMiFp5toaMzDODKRNaS5
3UgcJ+ici+walCleOiPs7iy9uXKUcrlZFEOcimYg4mqIvgu5v+/HVLuY0zANyrpxPCFaYND85Se1
wu+1OD5H2PcrpUumYDurSvFJ56yp1gXKBN6PXAjbX+JQ2wqjcapAg6B68+cn5vcXZr2gzSPDAQTs
1tkvx+NSqIu+igadKIh6u9lkoNk/2WA/+Fa8lYQhodFdTzhnF5GTtF6k1LgoJCW8JtauCN2mjFJv
VhSC7Mcllu7+/K1+39CRhmMeI+TIXtfj9Z+/qUbLbBRUHeIC6WPiE8Y7rEIHcyMZpfrJV6NUOXv2
6VFR8tIu5HfjC54nD5GD2E/EOwXqwkR00xAOWHltJJdf5NKcceUmA6wRMyyWL2rNyuUuPHRqYI3a
UO7NNjRPKuxeJr3k9wAiyRZ1167Ea8bASDiD3pzTK2Vsk8JPS9vc0nCfwj0j5uoHHf3ipzTJbUMK
rpotnt7XaIJbSOCPI2bG46B1zvcWbARaQCWun5VJBw/fYWYZA4C4DNLGEEGhqHug/3XI5MfVTSW9
rPm5es68HYIVtVeZYoipQOGDPCjyqjbPv3dYrI5k/I4t03VNkFxNOF3Ihgt8hYlgnl2TX8tcGnZq
/52XX/xq8mU6ZJW1Tl2rMRNuD9XzV1tD+fFjbTZ/khWf3nJClX+15aTeaMmItyOuBXLdCGPUSwkH
OvKlbFkQQNG+ek4rk2EuFPnwm14opA3jy2C0EY5yeigz0MigqVskRJYu3dMEUOMtM0LUU2lCms8B
yG01Ah9VFbRZKlh8Nwqd3p2kMOXmVRgburqv9ik0GvIVG+mn4PDz0FU6YoAYkQBPMKDlIbCguChb
SIWpuclj8YU83nLwHaUbm00aR00TNHq4Ev+11BncuVsVPKopEPsVfWj80mJZXMhDbn4VZdZBa2Wj
tN2uQGbgVpisdPwQjOJdpYsAfUq2tibi6Uvi93R7W/TEOfmPsFFx80hmzaTMKDHhxuXsoK8u2Qr9
VrPHXdvCMHe7Jo4lvERJUaFCMMKrQiCUcMHiJQhwpUS9RrMqxVuRDuNFlwpm8gqhAZFnqolpr5hR
Pk8jY7oJQgg6SMNwoTFqD1Mb6KhmYmDpW2D/sUQAoYEzUPcgfK6BEloyDdC/y+GRlwF28CQbKJEc
Q7QdpFl93mtQSJ8oq/Aisf6ELz3YbH6YMpJ6t0jmbN+rlnhkaZwmL5on7b4olfgrAItJBFk7aT/M
kt2WwX2j34ocfb4fdlXS+4zbp5k7KS9rv6oEetpjt7obZV16spEldEGfxU3q1WY+HnK7yY0tpq1w
DYkemmwXDYIBXxI7MDLiLEXTLbX9gryosyTLlREtfkcNi+u/KfKSZESAtYQ7Z7nk1hbGMTcXEbr9
qFpq2VMY5xlQXytG3KSVVsk2Si0KdIdxWLkdqwkOzSwM8khCUVAuFcSHF15NLhf026Loe79BTVjy
M1SQP4HUDi9mOlhQrXUr/mYtuOH4ubRc3qCxio76KC9bsOwrKdvowqfQISoAMUOUX9WUhLHHgJvJ
f2TH+lHLnbHxx9KImr1SGdpuErNZIakHBRwsMGALF9irOFR1tjRexY88BJh/wxfdjBCsa6SaZX4E
tMYgYKCQup1KrN8T8N+0u7IQst0ak4oKrgmToXM1bmREW8AOH8s6S0avyaoGl9Io1zZcuITlJhxJ
2AUxTtSyny82KpektuXC75Khz6i1mETjtzKZTrNhOt/rmSZqQDKvbQUOIFn7mM01+IOZVOiZ6D2F
kn/BY+bqYW2/RGRVUQjRGv++kI16UciNfa+RKeu4wOuEDNw9k4qtEi6qCERjEneQZZFqeUpft3fo
h7CD54I2gdspdqrRLCtZp/OmLylr67XMThK1f0h6CHGeMlZlSs87pS7plXK+XEhzeEA8y+ITDeSL
RWm12JzqRijfiW7MSPlxaqEpnqSbFLcnQ/uZQttLZ5ZfF+TccOoJRC9ZfqrqxtRaPCYWUucvsjKM
T4Yq1BN3ijG/GdvpAz/AcBuFlnynJrmkeTawyxmfBQayoGLMngbkeYCDDgmnAIDjKHG5gZFr3Tmc
aS3iQ5kleK2WqkfieZcnp6cAc7sVbe5qA+GfbmYoi+zaopYjv0rGxnSHwV4KnGfsLB7gOu2HYY/J
CXc5UIWZb1jvDGmJ71Rdq7+0yaK+DJjzvk9W0aM+IurgAWYZC1EqnEfJ1MfLSAP/6UZFCSsHojnS
iJSZL/D0YuhgbsyNUW+6ZJRv5NjABdPlDr+MY02GCTVOh16URCuElrJcuq5snHVu1+XjLnG09Aty
JeUnDdnwOmeYNmNwn8zbKmRB8xrSq5iuUWkfc7CTHK4FgSJbivvadodxYa+EmQq4GHZw82uUqRF3
rL0oi0ZV6dOgtnMTDXDX4gmAfWxVft2LrLpoDWP8Cv/JNIIhGax8L9MP+tqkTjb4vFd9t5/B54kD
iDzpfpYsI5BQYMXbHO9ihxvVSUnLKMv8IVPIPXbjJjSvZKnJc6+H2Fe46SR3mP0KC7V5YRcpD30/
K/gmDNr25CfUwhtnibXbMGLBbF0KIVjr01j9nBjclJ5Rse9686ITjGMJ4kr39ZSVF0tKOaGw4F0l
I6OVn4Y59DuFHQfp6F8m0VfDaPxqHoWial8JIqhzF/YcS7qW1do3XSoyIgjmEgNq82pGJVFjQI1u
Jvvx1azaaFpZeiQjSLcljJnInVdnq820bEaXMjn9hiBcVMHi1QgLKrC/5cyNPXZ6tcrWq2u2fTXQ
ghIc2tP4l7E2d8xd+Wq3Zb6qayxoufE9XsLoslvM+vv4atIdVr+uvjp3Kw0nBQ2V1dDbQg4SWLoQ
1MEnXE2/c9w0LDhOeqeZeIKLV3swCHSswuGrbViEERbiZXUTy5xJloswtEbpSwHYK4P0vJqPw7FG
e16WxHQgnw8l/aSw/lAZzhwrrgFYDVgvpbxCDyU7YTz6E0/U4LVpmWsB+mRZRbPBo+lOeYryA42s
5QSxs/SPZhVSWQxNUtNKYygV5KYhvraNkoZ+ZFlRuhHkP39JZGH+MMMRaAzGD8xWkL/VH3pvjTcG
w0LbjVXEs65uCPNmCC0iJTOiUVZiXoHrVSu5g15oU027BkgQ+jvLXMvuQPQbZZGtGV9jKYlxbJj2
3bJE891M4/VeU2Ld2COgcdhFeeAtF0dFnQR2Nw2GF6E5OnRyKhIfmABK7Tmbfxpi7Gq/GzTjfkLw
du+gikpcmpmsf4sKUt+1SOW+ipnejBun6LvwtiHaFXErQQprnUWADzL6hcidCL011jQrdZTNWl6f
JGoF5E5pue49lRhurHGOvxUSjrPOWfQTSJI2qJW8i7dU9Kwp49jaqatrsoobi8BaEredTAY0rsnf
1KoSkx9Psj0FKcvvyUBeeA/Fsmj2KRzXeteMc3GDKAuKpTwl5Tadax3pYmjSCAjVGGO9XunhzzCW
i9s6t7BJ6CVini6ys9GXyZMZPY3lc/TahNwhT0/nZiHTyaqdzVJ0UrzR81FREKNn2UKh2zu/lBZv
L6T3FlliUQ2r9s8pOuXkZDr44NrRI9MjMBXRs9wv+GXmJTTuynzIH+qYf2uTseXrHg6K7mmIU9Tw
ems1xcEOIyL2RJfMhJMju/+BnDx97pKpSGgc85v4pmK3uJ5YOoFdjBEJDXNH42eoNX6TfLYrrNSd
vmrjyCFyJXMp7uWmMCjToAm0gTHQjg5kM4y+1MmonBgfL99gMGWPeldqFza2aOHVWMlvnULYg1cN
bb81J+yHLlElDeXPPMxbk7ZpuNOG9n6o8AUgeEK3n2QUW1vwyVKAQbHRThM354bkjSTd1YlhH9lv
1yDLRLYoseO266mFUmKOYrwuQ3VbL2K4L/VINl2O00vr22PWvWCCH57IV5xvCx6q3C+dLsW+PcH4
9J2m7Mwdy2tI6TcrcoYMPyd2LiaBwnVoN/Prz7VQWLf16YfIOx6HGLs4+ky+TFC37fCkRUMkuakS
qT+mOcp4oiet3tSk1HCDtS4kMsGosDO2c3bJRDr/ZS0pNnjHWvSvlWoMcSAlCvkWRBWVxkWSTtPo
S6SyjzuBWnuVEzfESVWNIEbTrptswHo+NTQTnakzfa2ehE74p4H2Po7l+Qh1o+eJGkIj24RliGlh
yUNU5E0a/aSlZQ0ee6/Z+bjTpq8m+eT61hrl8FeuDOrewBdI54v16GkdSlzGEKqSPb/CGLC+l1EQ
q+r06Ahe7TZviyub8IcIeasej0fNlvK7MOIEvLMae4p9zRnM05LJDkI1gPSoqdfsjjjroxdYd8i+
9LpSTd+JEXS4rR4ZreeAQfGIRyC/1lQL6bpXdZSNTcSpxueQM/6CDCn1GzErUu4hCEG52pREEJT8
ndM8Nu1tO+QIT0NuDc6ODFsbcWfO17ZnkcBa15GXSOIwuQG1iRse31AvfUWvBCI4bhh4b0ZNLn5l
VindkymEhHTprSSnXAJN5DYGLl+KUMUmKs2IcGRqGkkZhOVQqwXFOBJVLRVGeWEIJrQb+BRUzEWV
IBAuqErXmk+nzG7L2BhOoiZZOjArwNkYjWLnm66Ksg3ovdQZ24pUXUUiApMjyJ1Ggwjo43JhjScF
ok84U1aTND91QiPoFb+WXWGaSO17cPFCbJRYjR5eGzb/Fcr9zzp0/d9/q9F+s7178fOPtyq59f/9
t+Vd+xcUFrRxoI9AhTJv+bdGDoi/TsuJwS76CPV1qvu3RE7ln2Bn519bx76gzBjc/EciR91Ab5a/
B4ZQoy32TyRy/Kvvul6rtIikSVrfABPXB/JcZlQtZq83innRSyBvEG8rIRJ7xK9OvbfDWPGwNRec
eXK7KzLaL1V8k4RU7YB5YpyFYYOgf8oW594hTkLf4fytzU1SaHN2wGQ4yQeOTQ3toGXBVB6xl2xS
nY4FBfAidbMrZ0VSb1pRquIhVnqn8yLWOBXL9JAmJE3VkQFpuctNqgjP7JPqYKRibNu9MWZy4aXa
woiRs/Gw0xN45NjCm6yjB6avQVB2VV7HSS22Jalh9Cp0edsmGjU4hkli3iIE8oBwZt/MmsJVigqw
yySkUr5kVqaEo8unko+lKWVfAbE4xQ40jWJ+Ja0WKTSBO740dXRW5KZUVzVri3MO8Ia4rCkW0WWF
DxwkZw4ZKFNwR7vSYijk/PGf8DNLmrXbsS8WcdnAVpK+CmGGpuZFTnSbFoTiCcIBWLAzr+z6Jj/K
DJINLGzkiV2VSCriW1mae5UEJ3Qd9Y8Jn+TPhpb5yrsbMn3yB5nd7S6Knc64NSRBDlwdiWrekGOH
pEubxh80XBWCWZHoviDun391mDapRBhrcFQRjB+u9DmXSeqp6WmaGnk4m7Y1+hMnzyW9YvY64Rtt
VfUK/2Io7RaOfLGfRqUyP9iVPP5MsdbVN3loxpxLom607EDFqL8GPIUXQpotX55tcyfrQ3JTLvgR
R7pwrsE2QtIcVteAXL5Yu5vHgjjAtflXTMzjLFxrbl4zs9I9hbRC5+Q0BNWwE43EmMkuuvo2ZImG
AYP9MIrRUhw4B7DgevTqogoejtrMRPVpHHXpZC21Qw9BljTIlL5FzhP3NyqM3O0N5FfBpFeqfaDx
ESs+8/dp3qNttignq9GUDn1iknI2haZ9jSDP7C8WRtzxhRnWDeVzCEDCXw+CiG9sAqh2lqAhv6dh
YDyaI824RCJmqqqmdjt0cOzcoqktDOi1WR/noogv6da0G+aRNHB6B3RAr0Vz6U7hIp3CWLLEZsg1
SnIxpwLL6ix2k1INN1Fcz1ckKxm+mhE5dmm3TX9D8wJzydSqJRt+lEePiiSVOzWu8HfGJa9E0M6F
tNWHHpsmNJr8TqVjwCvE4HlfN6p+M6lW/UzTyXwKebSoLyw6MYjswcBjKlsWw8vp8c2UEJVWUx2U
FKt2ksWSC6AYL2rS0ow5pn3WfTFDI76fZojOaOKwuA9qE7YclwHnFM1Dx4AmmX4wbk7DJaNBp8dW
IblNJ/E2jYQMjU03fGdV0LU+COemoZExpQBjVpBLMfU8n+4oZ06ubh1owLay1eSmm6wgVrAZfwNM
yFGTjG6yHO8IxxzQwOUUFjLWRyRDSxBCpKqKfea0ZV/9qgXt/ZQwvSy04tRviz4Zj9TTaU0dWFf2
ILAbOx1tfc5wiKGLQ2j3jcLU2Gwm/DSjMoFBFqVYFfcTDFvq9RG1ijfBizbcpZOze8gMfMyTNrb4
zB+LMLZxmeu2sBT8hHWcy1sa3ZJauFGtR41nDirQUBzhQ/xQRXlX1dQv5hg/607Ulo8OtEHzacn1
Kru3VXIaN73SV4LTQpeIE9l+SxKQ77jSLKoRt/21gMxF3SBS8AldhkO3FApGllAY5nOPP5KzK3Ku
HQYJHQEVvrOqkvG98ONiapskl9REzY+NvL7Qhly6s2dYUSVZmwkpgGm2MUFp+TPt7MzlTNOcFqMR
F7A57Nu4bCJ/HhYzEIkmyB6z7V7a0poqd9Y0tk+aNqpeIYgZdCWNpEICrwrkK4MD86gtle1UOPlj
DHz3KurmcnRl0rcClRaxD8iJQ2ls6fuyy6WrHgaBNwo124VmiUaojuy9XI+4IBvAA7gwe4AeYxH7
RT+uINa22AkaQEeH5Zwyqlnm+0wY8QSyy+iCguA6H7QaiX+UuOqWDFNahfqsOhtdEylOtlh5MLLi
dpE7ev9R0V/UvfzL1CXl3qoRz7jM7GMXPLO2d+K6fMwZORSHmXu9DTXrpVOyRnyLqZc1KBvD0MDo
1NrqVCcVLh961/zgpmW1j5PKcc7LKjbbJ6IwbXhdZVmh3HUNMoNPkyCb40eWtOkzZbwqfTUnjFlH
xhOlvQnTVAp9XhDV10YeGbelMTp4TpSMtrfmsN1M1lxvEyHTTat6s4QQizXN10tdwYBmW8hSE502
sAv0wD7lyUJ6u5KxljbF3G1TtZ29RnQKxnyHuLHGKeZr8r44KWtlLxOjB7PbQZ+d52ZGH8fWqIeJ
uJSU2MAoNTTbXKvtb0a/yH4zrpl5Mm/nTdE21jFMM/O2E4u15gpD6cJqVk4vNEXJ0KM/9TxO0iJ7
PUmkm1Aa5zpYjDm7Q4sumx7Opu55MGV++10Jp6t10yXJlu9tbMTxJUELI3SFomvsbZgk80FDXH0s
anTSbhrRjyHFN/5FSy2at+1SrgHAcdf3xfV/S+hufk2+WnOR/u8a+vSc/0iGn+3bOhq99L8LaYvM
qxVWbKBwJXYGVuW/C2mLXKt17o26yoGZjcDqP2YT619Mxckn4X+owVRGvP+ppCX5X/hSjHViblD9
WigfnH9SS7/XbFjMoR1UZwj2ATvbJMqczaoTBlSJ2cK2SIZbx7yl61d6cgfERWGcSQ9WJAfF+QQq
+X7qzzUp0pQ1a0thas0XPBNwAXKKy8qJZPRJbO1KjpJtJqUzePMzXP8lwngrsbU+vMw6FEcqppIR
wRHm7RheCWvGjmMM4sM2XU7BgRbu8IBNbQBSRk+equxLlu9qnYLgolkCdBVJ7aGa4uAwR/vmQVI8
ybow88tagiHldWTKKi5/crRHv8Qsf6n9BsRg748VXBV84fwZsO3bR+VysjyrCsbhUM/uIIhKZPLk
RRT/z9kP7dmptgYuUymQVWxxm5SRxff5O754hrCMp9YuEMSBZDlYzrGM7ph8uxNT8xqHfGANpIb7
4SdKgt+eA36Tdb6NkgvapXHuX6Ct3jDD4Tlo1IVdKVuCeHSiQ5oOt9Q7KSmOEerzxfxHApC/HgXd
Wk9xXNxEpfr+N8rBccxVxGXluILLsvQKQc5t/Qli+zWj6//LdP66DB0dvphmojQ/d4cMrTpPTMIX
UGL7QRA+wJ6wjenRM8Sohu+66dYs16Z4LsrHNgfddLUu7HW6sXn8YVym3kTff6/cN2TQT9fC+bLy
xkr5ylIvFOuQiKsEite4oG8bn2btwaSKsoanqL+cspeh/OT9+fDr2ByidW6dur5F7++amGNrKqxU
9jFJKuZVRVcJz9Imjo7jLHsVsIks7bYGo1tyXxFEOa4xXqdw2C2eZHlHvG9fXxUyYKlDvjwbyS+c
ukOj+7k1eaJ9MKNjLjgvjPusQULlW+mlo/uGZrgZfeYxuzH7TeJIrtV/oj96L+T662fCe4EwnTVv
Vai//15RuwAgyczFz4fVQNwsm4TWq5/ZnJXCnmOG2uifPPdnMuC/rkkLAVYxi7Sqn0cwMVgs4lLl
8Bvp6slJnvMkCy9jQz+ORs3eTn+Nxm2/Y+pN9mnNOdxeLP/PK9V7Dc/rRyCWCVedYZCNqJ8vVJUW
1pYoTTzFFj3vBc5YK4JiKr+Pcydv//m1bEvGV0js36rVe3+LIbVRquKW4pxDONPUuxCcrY0dVvT8
R3nY/Plq63/t7L17xZmzUaETRbX4/mrwKapFJTfAVzscHmkj3CrVSUpWOcKRtvqYWZaXZm1gp/Yn
r/wHiz9Xxj3IXswmew7wnqapyZrO4CumsDZHvUuxo5mfKR4/uAobu2PyHiIxw1n3/vshfiWNme/o
A8xBVMTZIAh1bf7k+Thvd60b5mtjbRV44aR43eneCMoy5polFMcFCCxi6zmDlNjHgdaDYQcIYRMs
fQXUxiDMHEu71I2fLNIf7A0oTlEHr7kelCvrP39z+QVvJ4MaqBFJsfBTyc9N50x0QkAp2u08X0RG
4vMEf3LVDxaDNaqNZYCe/gqWf39VJ2+JGMkJoK1KZpcxEdJe66SBDEAm5ACM/LH+RM354RVZVS18
krKN7fT9FcHCUUtP9MjSqqejoMDuhbLNqXJhegMQhQZi6kSf/LgfvPxQO/E+reFg/LF+qDc3tw6L
qu2A2fqFcmVwiof/MBvAEqtfHDA+KYk+vBZ90/W952U8t/GG+og4KuNacLw245xIQTV1SKNTVG2z
pHzyCn50Na6EGJgal9Xm7HZC5M4jEEwzCL8HoEHI+xb4V+o8MHdQ9E9u40dvIveQSo9j4bqQvr+N
2OwndbYUVppkHMHlSitRKv5MaP/7V6ITTjoBzWddRsZ8VlL20TJGmMC5gdmgQwv7NgzZywznE1D7
Z/zx39ZOB1WLrjs6kRAmbs+zByNpHK0fW0v2HZ3tb0wR0vU9jID/x955LEmOZFn2X2aPFnCyhQHG
nXPfQJyEg3OuX98H0V0y4eYpYZKznk1UVkpVwAwGqD59795z6SE/zuhl5EYRuzYFxmJG51wfHD2+
r9tc29TJE8DbsSzcJ+9ehM27p5GxFBjxh2iKh5YY8NWkj8Syoh1K5drLl+TtaMzXQ4j3ohHtQx3r
516OH28kn4N8F6Ls4PxTmZ78qgFBAkU7NrI3iu5T5e3wK1nfzEG6SVUYoDQj+3P1wD99dcpRCgHa
sUwZTn7ipEZANA09/ZgU+ZMNv2isnRuz7uAx4x0kE1u9iftyRD+IfxA74RfeVL+r5/TcJ1mu9G3z
ZF/h1nP6A1VgYnH7/kjL+A9JSo45muEHhQCJeChUpb2MHvSxto2rOZygztAUXhOGeM9cVfIH2d4b
Dl1YfYjOFJ0/NgEOnBwSUVGjtGc9PtkE5GTuY6EkwpsdgrnTKFpWY6Q0M72OhuAyIonyKvr6e/2g
/3itSd7BGavz2+sot5dz9Z+roxqak5rFNjGSQLf6/GvggBCGz2X1i3eGqHvSSALmwL5EM9hcO+Ix
Ny91BtHtazY89v1OlV4j5zKuK1ev3Jv4ytijvgpHx0PnZ8GpHBBr/AIUDIhUt3cWE176fopfqbsy
fExmtAdfuX0zpszqz/hUlN/r3/ffl0p3Kfw0FU8z9/X7dyPpR0mmijuaNFsd+j+nT8v4nO3rHGZd
077U0LgG8yqY78uMDi2n1ns7PYzVOo84whiXzfiooDYJ6xu9r924ezbhDFrPkP2IZajKDT3l2VnX
9QYmIbIlEIMZVBI2slXo1+Z1OPoNKMR2bYx01nYZPmT1puhvpPBTzS4G9aBVb2VxAV/zZUq3muxb
+NHMG03xluH38/SSqeu+exqiuyy7VLut0R/R1piGW74b0fMUPzPHNaWvMLoT+k5L4K4jNMSM4o7Y
xG7Rb4SMocZtQfrMbFx3zQE9tVI/lM4WfVhd3I8fCdrF+LYI/DjcpGh+Ek99sGIkX9eRuKQczyK+
B2EQyC49y1lzzDa0QxXe2DTZiHWlga+MD1ZwVzN0t47WsKF8kezdUoqiW6ytAwgtm8jVlyXGxXQh
uzgdcllv+FCORsDk7kpW13m6wx5ZGS4Gk4Q45PnDVK4j4JpxtxPDex69T4UPLauoLmSx1YFE5xVN
6gQa2oKxfpPNi3qH9lW1OYzRqD/U3VYxYA/uIBcW9pkd/ueCyTOFw9RetIEyR97vz5TN7pQX2GG9
qATUSiLKgZIw8UMpfxqABaKw6P9dniCnF15Rk/rXINYQyLRycqJIA6Vsmmmp8fmHVT4MOuRnxpx/
XwmU312h09eFymwZRrMzkcz1/avV8WTUSBJnbwRDVHFuQRh+oxFkqrv0Qk1+ydequZ/720n/1PRf
bb2kImztighYeRe1ngILjKFg5Qq0jrYvVdsu9g1nMyobS41WSuuZ9nPSq+uCmOPhObrRGOTcSge4
pVXgln6EOs3VwUxTBh66Y7i3LnLCCMx1dOguOlDISJ35y8nY2RgXjEjvwBA12Yow+QKeH9ENN7QU
gIDVygamYnas+m2uoRtzd4jjSTrOPobu3o7vCgft8JdYh7Jf1B6JplLp8dKju0ZSnC+hHWSePVXi
oyu3RnAAYQ091J4v43YntWsnZCx7WUVbVfEdDfbYHR0BLNDw6Lpp0wsGEshhPVHwiiAKWevwftsX
xLHdTSCeCJ7IITXqvGWD8mqjL+lyxPgK8REgok3pTbe3enVFZx9nU4FG+hp8XtlvLSJh5s+//+I/
ai3OjDJbDS1K3Vz+8/vv3ZXYOeta5/c2k9ozYuZnjcHxxtAPAlqX9++vBskfzAxyB84cJ08XPF59
aPURXuOorRKdLt5Yq5lrtYGCySQ5c7WfJzpavvSiCBWTLd7Y00yzJiUgj8no7Aly5jD4DoUXakxH
UwAtes+TB9B+WtsIFYJWuXMa3Tiz/Sx37+RtokymliXgivv7uy3yx7Ejsaoy6lO+LwodtvPFFl6o
eDr+flf/6SrE+dBfplimZD45AjQy+TSpXU9Qlu3PeGRKnjvDuUP4Pzwo/OWaaspQUfjlTvZRFa6L
prchJyjLWGeisVAGonDtFBjCli3UM7/dz0JoudZvAsuCGji1Hyc1qooerRdseLPeJtLekWmjcdpx
O1zQQWGwjdtRdWZhP/2SNkkSdMxp+y+aF/7p+9tgV4GojYlwB4COL0zym5VsX6jiHSGDdOYLnh48
uBSXWXIVNcpuMiq+XyoZJibmIzrJUXH6C7ZXoCSkOdbOgxbRSA/2eFSQycbnGC+ne9cyFbD5aswG
kLHyKb5fV5GEpk5V0HpJwEpb5z0YbYVMXIvAQ2CTniykc+F+P95DGiuW7QDCwHuI00g/eUAxQAGo
HCwa60a1yImaC3lAAzzOqxltkS8KSJSJqm76vt5NslDOvB8/f1UDOAZSfYx7zF+M5f354y3EFRGW
UuqUnrMkIiVYrfqSsgmWEE+TcG7//jaePrl8Wd5FNmmaVdTSp8UBRg6TwLCk8uTpqkUU6skIf+1a
idyqs6J1b9uvXfH192v++FFVDrE0r7ArU+XKzsk3rMwB1l5BcgXi5GZVLzFRVmCUXi11ERaJ/gsl
UXzmAf7dGvpzcSPum9KHpgOHAIsG4MmTRFyjpJQ9stDSBg2wdlLHl4Oj3TxYtXYF4ceVKyrGEZpj
sbYdeDfVTs4ZMq8H6RrCcZquhbSNGlfIr9HwkCjVmqSLWF4o5se+vOBPVMf+6HDkRQQOyJH/rVNd
98oDfwfMUf4CQ2KzB7adLv/XxcKkBEdRPvz95v54fPieS4wMhRedOUaB3x8feyh1Y7bTwkPEexeM
DTPrSu9X1QSQ38D9eOZp/bEw0MPhyVnGKGj89FMj7TRWszlFKK0pCEigQGSBqtSVgHb4WZZ9CS3C
eyrH10OhX//9i/7jlSEEUfVZ2tIu+/5FhRKbSlfipp2T9BeM+xEHK7akeojQXqBrdVoB+BQTrHPm
wj/vMF+ZhiAdc4oD/JjfL9xDxW21OomZUsqbWQ57+uYWh625c1ZVfm4n+zGMsLm33FcgX/ReFpf/
98tBl80qo1sUVlnLoKr1kNiZ27ydkA6a8yXw23VB6t4lg7LQM2FtenZ4rufyuzX+/e2hqGceSreZ
z8Iw5vuH0JACTnlDnoOGCyPPdrUsoWx8UAaqUVVCfRj78viQb2UQuwP084wJa7zToxbawY4HXpT9
OpDTQyf5c/qWl0fJQRMUIuyOEFNzMLuLmEzZ3Vo2r53F8udyDs1TJD/BqoKy1yWYG94YvpAIxMvE
n7yEyoBYmAZHFe5E9jjG684ZqIlJF6i42BHCzyrqqEX/9XyIn8RYfn3WEYaUzBK+3w0QdnaYQy+i
DX0ZK0S72UbeHTIOInh0ldVYYNnrsR42oXFTdpgxVVQZZxa0Hwv3MixHRkAjFXe+Yp/2XgKYD7Xg
KKAgVnJFLPsTVPFqeLQmC0leM/silNZ/f+V+PvnsxGRaATb4PZo9eeUyO6uTrql7T3TC63ukqIJs
gVWo0xbRz4UtM8TgNn576KDMsT0sEgkuyy71/TaPRU8OizR2nnyjfZS3i4Dr0dA4PflpeBNgqJ19
/qv0sQTNMc6Efd8f8Ra0LbzwlQrKW3flB3EIdxOSntzLg6va+OTPfnrqnatsJqhnYytrSe1YsCe3
096m/tLiESKOBta8vquImDLcrPELEnjBwevbNJrd0KFFzoO3AlzFwYg/K+yR5sqExty7er1qccZH
GC1oyNB98A11ZdWeXXjgi/CWtw7xW1sp3rS0MqJ1Jm0XvRSwXoy3VN0BcXluca1dieuOdIrEze6t
J3R4KBCidDVLW6XY6snG0TeIohBATdWG3rO4xNuC9YT5B00t9Y6YhhLULFRj57Iy1kjkm2TVNajq
dxVaTGVTyNtZXFZihXa5djZtuOFf6jPRIBuhbuZulxZrA5/1uE5e2+RKC/fKC6EhcrSKjurl9Dx+
5QfzVd1Ix+IXAQYDeRuhcRXa7jgfS3y/GANS7SGYP5r6oUo/4vwG7wFtAOW6guqg7JFOSdhz8It8
RhfizAr9Y2tYHhyV8ZSDtpypxskKLWXKjKsAIayMA8VtHVxHZJdvB61FwzJp0V4ArYOarYYeTkVz
9/e35GcB+fvy6EuWIQdimuW5/rOCM8rJVnuFoDCZDJYmcWealSPsNlCYBE4QRuIxI5AhSmPmGIc8
/7fngoXOiBSAno+l2zTrv19f4QuTmhHyqEntPgd55hEic5cJfGWimM5c7Mc6RF1Oo8dgb5KX5ehk
TbDhHHVWq3XkUjbhtp0DmNCYufCMutqcoS/nYcAadi7pV11OcCeLA9dFLGSzL4K8OVkc8jSum2bE
1YOMMdjg5Fn0G6rqFlmib1i180NsaIsGQoHYnk5XSO9xrg6xsmJGKrycMs0vQWqLkT5Q0au/clHY
e+o2NV8JLEpYeDHcBDGWXjzu479dvTVKCB7OpcInl/NUrSGYNg549sDHSvUB28yWEdwqHqkZ+zZD
jzSWT2Ny5nj/o+xerqkadOuXaRgJtt8fCzOvbCj6XU2ZVouNMKaNidR7qNUDgxyJZTU/J7f6sV9o
aCjoZcPYsDB56Mt7+seLQACvQwsFSRSNj26fSYgbMWaMvXQ5zvX939+6n8/hMgv6PRU3OYLLJ88h
aKehtcgg8yT2ok0t042zJiYjjuQnFhHFoeOg1gWb//fL/rypPHuY+RcFkUmr8+Rg7MSdY46IVSmD
htptldZHbiNvskCd/UyRn9Okz92/X/JnRQjs9LcBh1E4o8dTwFZhtIpRR2kJ134g3aWjyzgO9DRN
0Qe7QpViGnHZuE+rfMAprNbrwh6j1aCk/3qZJeNyUWlxVsXfc3qO66tUw3FC+KBMYMzUGTDhnUwg
oyNGu0Z5XfMIT2bkTYa4+fst+Plgfb/yyV1PcLuT+7Jc2fIs0qb8wYmJUmgNyw+TM7f752by/Von
r01F/9liOcN6XUuvs815P+o1ZJBEQ3SXojsi6q3XEICjM9dd6vrvCxzXZVllKaBLhuLz+8uTx4Xh
VH1EExDj5aqfWzJZCMM6c377pztJWc8Rg40CVeTJKxoKg7S/SC08I1fgcMmmN2sjoQHEwtlGdE5s
8A+PLknoi/KSUyrk3tOtKZlbwxElgX7JlH3EZvpVSu1qHpQAa3xwQQaXX1JTR5ll7Zg8hkxFzu3O
v0GmJ/eVj2CwAGpQ01A2fr+vYcOwks2x8MrhtUK676k4b5nbJ8URi1DJDH2IQdoQadHpyps+SxLx
y62X4c93004Zjw2NjRWXaPy+N3oXNg2U7oiI4kgqEtLIi3+9w3LPLHWRoHD04rZ9/8C9ZiSagizW
w/N8VQ3EI4Z6tTab1MNNtqZdNZLW1ChndqgfD4bOfJmWEGJcWu6GeVJD2VKQo0JJAAaa8bAuq+RV
GjEO6NaTBrbl/+ViGoU+yEKNY83yLvyxUZSBrXdDG6WeEzchuzeIijFVXvqq2rTMbf/l4gGKG24K
KjAa3RAsT8ozdEvy2EQMPKaQpK26LbaV7Wz63PIIuTPP/Hg/b+Py+lKD0jVdOvsn3yxogVZJmU3i
rFFvoZ1tjEAfXJX61J1i8+vv3+zHZsQ3+82do4PJcnz6ds3ShKhNYbREgC9NJ9wY1Pb2GwYbXIHW
sMuj0TyzSinnrrnUaX/8dFLOsGaI6YbYAdqHwUxBT5kkAuOOeO5bxadzwRi7VtapYhLoGjXbMFKd
fUrpviqyJyE4nGGt0Q8WfBa30KwzupUfdQH3BLEAfRoGRqZ8KlSb5j5g/dOBrlW25PWZll2p3Xtd
Bhuz7GcPB9G1jfnrzBlg+Vm/LTKIe/SlL89llzPsaXU6mQ0Ooyyh2ygFu0wS7woWmTPP1u8x6v+9
CrwHRSOOAKQlZQ8P8qmaykZ7FKoqSCLM19VaxlfDHJ72tJyPNy3/CkSZeUPMr7KdpTnxekf5bNP+
edbFIYpgJkijqHZqFJHcXFe7UQaMWinaXdtoyZmP+n0T/Z9PavNeq7wJSOtPV5O+1ElBkjCezZV5
gbvssqsBR/VtmOwqzriO9hLF4TE2z8Nqv/8SXBljML1JahRNs3+206Mi1Emod3gn4m6bTCYMl2ne
Nhh21nPZqBsZVXRroCgOlDD25yny8cvk5a4wCPAKR/H491f05HD4+/PAGdd+b+toJ42TDXdKpNGS
mzTxIA/BMsDNrtueFFqNj13LH8Oy3IjOeUZ5Azcypb/89+t/f13/9/I0jXTcHVTJpwrKOOjlYUi4
PGk6pYdH9V6aWswE8nXdLoS2gYS8v1/x+wv4nytySjMY2mo/DmrVBDCQoQKvQgEpSDaEdU3YpCiX
nL9o1rb1QEJOgFf392X/v3////z2C/3VfPQ2xt+sR0vJ8D8efs34r0XYzmCLku93C/s/1iMN6xGW
I2aYGiNMzvH8jv+JrXf+i7E0nRTSAHifcBfxVP2vi19SiLpR2U0pHy30SrTG/431iErQ+LZ04uBj
YLsoKVmyAUP//hx/big5jr5EqGJyncm2klVAtJo4toTwrIM0KB+jQh5Hl+8w+pGNtGbKbGMH6rW9
jkGDMZfn5N+qTXZvdjHdsVRq9jWJGBwAwc63DqY/wwxBnYkW37c+1N0eyVy5q6oO/zzqtWLkQG6O
B+gihI4SApnD+a5FcNuJwufDVUTDDrZnjigB5KkCASPPfJKJJm+t7zOuXvVYcUdC6ZvJYL0rSMxz
CMnD4dpjvwWPQyvowBKQ4wCSviTVeerLdB2i52ulSNnNCl2qaSRir9IJVQWiuK8AbUBjj0tfOKi5
h9b25rQJ7uv6bZ41gjNjY9urZAyGOgbMqlbuQnrnjlZedrqkr4Wc309mtgkrashJbKuAnNikwzU5
b0k2TVdwoR1/GGmcwmNENg4xAHutF6k69kPzQpfSh0Cir5q7ep45V0oWP0WAY2ptIvsw9stU90Kz
eg1MEjXzzsTNr6m/5LaNXmTEmp7cGYShAw3w8grFNhwAbReHYLOmwFlNDjmGY5hv5zzV3LiI0lvA
AAdYXVButfyQOrbkS4DIVnCRAD718oeGldrrjM+I8WwkSzdVfm/QcDXQnUKNdzoysrNxfGuMsd8Y
5KTd2gram7TdVx0J7vtgJhIuWVSyFKQogcZyN3bKM09UsZrt4aA63W2hFsdqDGZXG5j0Zr15LYr5
V2M5iae1xc4ZpgFJ2kSm4bxNOyhiVpDuxz5iTivyzzjuP0LkGcLkWWqgjkL0i1dJLBEyP49fNGgw
fenFLjeCNXY0Qtpkoa3BMCbbKcs8GGuJ3yRgItOBDiOBp01ylcghG2Y4ZAQaiiNnFn1TjMw8Ri24
bcxsjZEYzT9N5CCI061ctZftGNOOzuqPoFc+ilJfIO07FKx7Yt8LN3AgijaK0uBMr1AAhsl1n6a/
2ti4URrxpY4Q9aywm/xSIb+uYZ4GzEIWM3GhlTO7RRs/ULQ/pEl7GVbynS4tuiWbePduVmiG1Jln
T5pPWMmuFPU+Mov3FrGobxHz+AaY/l1HTzU4WppCvFKuCMmDUtTcOyVRcDZRblIGYjRSV0nQfYbY
7FQLA75s3sXNVFzXYZxgxy/KJWNG2Sah+pFGmrqPJOjExYTksKII9RIJE19qvKmj5je54NkhlG7e
OaJ2h/hahAeDU67V0v6LbXdWtgHARfjkn4jt92oQbqp+TxtbKBMAHSP0egm9Hjm8rhlj3ssJRGg2
GgkJwC+8sgnW89S8KhrPzGiTz4172B2zwZs00BvZk9belRNx1DlgJWp/Neaz88qv0vpt1DcQbFdW
9TTY5mcEEhbV2ILRBP8DmxcVaihrrtOD/HodOwQYC9CjlBT6xwKUnZk2SVi7WWn0EcwsLZpvbaBL
835oBJo4DUiX8WEkw4Ld1ll1ktQtpNjWd04wydGrnBTmmK/sGQD6jWy2enFlKSRovkDJzok5X8zR
e6epwYq4LTpGaxvMhJOs+k4LQKNkhKq7gAhC1UO4paKGG6KID9WF2ntT5faV7JAy5YFpGG6Iw9WX
0Ype7aakLBxXEzmgtS6ZIkZoXWJHG2ip2lOWZsRa00ermk1ba+ZHKIdyzJgwEZoP6WBgdU5E3SFA
aUIsmlKT6OQnF1lNMm2oJdAqBhChftdLOOAE+43htWo/uVVdwdR1i06TMbprWXmNE8nyg7axNxEm
85ccJ3QwZ7zw6EVlJQoJQNSH4iJoWqaYKM7mLn3OhJG9tUK5LJLsSrcT6aJsC+2+DLSQWWWQqK5u
zneaAoECqW/3UjbMfqYgeKTuTWjy9p8M0lEaVlN+pXQDrw4NvAaJkO1MW/gxe2ICHdyna3LtV93E
0NQYL3RUBQ6zttysEKGyiKJjHBJUnFAaCSC/HrUWqqOzSTV+98WlionEZ6Wdt6HYK2PRwVxZk3mZ
XwzOlHhp1d3HcYykZAhegOH6Dn6z4zjwL/r2l9CBfNi5TPRitAXktB3pi9eqYeOcirtmZTGYTVDL
ajoOVwZ0/lj1wV6CNBY040brB+PVAoznqpMGTsIwu7XgLdqZYf9oogdoBvQserxv6QyPsHXdaeCV
VOvo1oyDC7sK12JAdY3j2QU2q92Hc5QfJxi7K5WxsxlON1kp5Ts9yw5k9XRurE8oc40A9vIYbPg1
N33ZV241t78ALJNwmjCLaJR4Gw1z5dFdyLbo7MBSWZbfZMbkTtXsVxPvnhjxUgVRfj3m81oZ8q+m
l4562G0Cs12y9S7t6EXTYbWT2o4ItLruCiLBcfGmpD3PcbLpw6siMwd/sJ1HwpCPVSVuzawkMaXq
Bib3OZuOCQK+SjdZJbacBL7kubu2tDy7KriwN+li0yqN7SuTdBwM5pFNl6ya1Fl0QGTF3jv69BaM
VwH5Xi55NWhVc2Ud0XJ1xLExc2+BPeNtldlK7eET0O6jniTkoVss/t2kgF7LVaJnJ21tRdDwq7l+
6KxpL6JBXAYSiHcyh2GrzmsjVq87AwhD4dBHlqb8OjfSdDPoyb2I6CkAkIj79SDGnRWMClHQvYuF
aB9MyUsOt2CmSSaVBdtL3Ts7pSMBoSSj2eIOVFZ824JqbKDkWazLk5xvW7tkal0R9UnI9JelCT/T
mRc05dYGratWij9OmUda3apzamLCax6Afu4xfcTzY0WPG8uwF8rKNrTylzBoLtAybmvg+KFs4WMq
fiVDuBoZtRGemFHGLIDw9Ekzuq0JAJYJz1WatbyGQCDWtjEVO435iFaX2xl9xRg5713KgCm+boMj
JCZWktqVmC2ONouxc99O1XGhSuTVw6AHfiCbm258qgmZlmcze+wrmV3wyhGys8m7clfDGVpkExPh
21reruhSPsn125BLH/Qj2PqPZTDIv6BiH9RUXelt4BpMjrOANlUsPeRKHtDnttRNkdr5YzU6T8oo
Z3e8k/CULXa5MhwuSkPehJn5ZSaaL3eUNLUzsvpCf2CrXMgmzW0ctWgWWyMqUTE9STW0JiNQcBOO
xcYA/kgNTfu5YSm0Z5eKL3Bb6TJPiNl1XvFNqumhjW/y2PCTARUu7NwIo7EIr2HpPBl2fNknWOeN
DtxeVFhAjFR5xQH0MHRsGXL5NunVoersSydVpB2EUOZe2B5S+NJiFWLfhFPBCubjO17nSSuexxhJ
bNm8VhnquLBWQh/qpd9bm7BlIx/AXcHWWcHht7cBKJ6HZAy2TryF6P4scvMmU9oJ4bT+4tTvA9o6
sFNbEmA6fw6sGwuyoydrMitDOwCwDiLk0X27TkyEBhH2sRgSsp7w/MxQ7Urz0lH0TehAXIwJoaUm
ypuHEgqu5RK8JD4I1iUvnpduOGrTQOulnsTa7tTRU1QpvWgLXFPosu6bhi1GqYzrMp+nF6G24iuO
+Tt7/PaKFl0kPEN+019D5nkQc01l7ewtUe8Ih0BtoDarRkEUgAgqmUOg2dZ6gFrWMK406s6H/NTh
7rCkGzHTkiNxZXikjX2fq1RY0ozrYGz9gsiTVRkto07lSQrMA3E1Wy0fdk0HVRrAIXHxzhG44TEB
BRg5yaVU2E99Pn1UbXIZFTdOb7wDGVk2l2ey4L0ot/2g731ggujhgsa8N5Ri4WoZ4NP1bCeFzdbs
ygO+oQs1CSGrDChXm0AlBaTwB0O+Y3pwlUOrn4LCE0xP3YmDq6vKdUOnFmlQy/luBabaHQ3rmq7e
JtJ1z5m7jyFH9MDpAR9SV61qk3k0Iotq4eoPFTevNUBQhUM6bxWbSHu55zCXw20gmf3eYZMlU2/T
qMFOG/sHCsF9D+VwHbQQMOt63sP/pyZ4qu3eWYF2Vq+KVv8wYmk/sn4FRf7uLIOEPgs2Yo79zrhh
W7lf6OmN3o9+qiEzaRodvqgxMK8LoOlM/VOqMXmN+0tRKQAVGuUL6sKvcJLXfZg89k5/7CMi0cnG
fl4YnPo88G47tPOoQoMtqDMqjteAgJ+GM4FOeVuSddYMst9lKnRlDnfI8IqnuuwdNDp9B3YZtX6O
p7/O+jWQvSsRsyOjX5tBG3AmDLXxCZXga5Hpimc58SXQzLca1FJT5A9RPSGayZ2VEiufPXK3TKut
fTtc1eq8Ag63rZtaXiGp8MZKv7atqLmr9WKdNCCGhEp1WlmQ1Gp7PQqrdglU+ApFw1cMYKBaEZCs
TmVdlR1WLAdrfz2pb3KQYhCatc8gMnGKG5GxIvphK6VTAW4y9bSgW5sF2kZmpoSjW0N+UKB5tIn+
plsF64hjc8I35jtbaO+Q4+453itI+THeTPQW1mBv1jmsPa9NrbVehrdjX5EfoN6OSegjKvCNMfHL
Xvss2mZrj9MdULTnisI9gzvVt5yRCjDy9sHJoGN12UNQHos2v7FwAt4GBiEEw7Bt9G4pcdyKNHKR
geN/6mlKXzQ1+iCAzwniUrvxdSWg/ypF9W0IypqTwnVvOdFHGMXywLKdRb9CrRcXiZ6gYZfhoO14
oqTS75KeH5iCxI3KUdtFQ0DYemyr962iVteyIuRjmvLs1QGghEyO+6ecgJCVgaxil1kmmvWZw3NA
pmOdU+LqlQVg3SjLNfV8xImaBzhWQwWU7thuhOhb9gp5PTryO2TaOXJlOVR2aa7gYjHqaVtDD900
Q/AqqVHxoEhgDTU7VN+zKaufWkIBN+TnDnhSrHgDps52mUy2Oz3ty2uOsAq53tK4DYg82wZIObn3
ea2to8jWUJovom8pknF5SuGs3hoiSAyuX3LMkWg03QdsZfuqAKQmpEJP0VOpLPOEUVDVp0BF6FKk
5ZGtJa03ViIyb1zaHG3a9RdRFSlXBQTqfV7Ycb4m92T+xA1qIbyupx0rULkL22jeDWUo7UVXcPbo
dLJHmpCGQayuZ9npfRkIx1PqiHxnpOr03FYW4kCYi2wAfMxbE0PmV0A95cVMJjeFNgRbOR6nqynI
58/UAMtF7372Z4JDiE0pQtsBtcopqOSblUdSCiJfKStBaCLkFasJ7Y3E8/AW9q25caBDvbOQ7wem
AX4tBnmLcKabiP7Qp1/6EvHeDQMp5GpqavcoZ0CY9wVRC9oEl7AM9GA7gN7ayrWuejlH9TZpCMow
Bg1EcFFx/q3ze5v9EOpunATrnpt/AeIRNlAoMaAmXYwmkjUgA1j6iyTWkSh0RxMmIIxdGJem2lnv
k5on93Kecr+wQCJjkytpXalycD+MUXkok0o75vEA3E+RDwSApLUrTFRUmkSq9GqUy+7G0iv5NTSi
/iWyVIyCTdeJGytGkIu0JM/ew7ig2JjaUvJUqlvIvJ2ZIkGi06xPHGJzwk0/C2JKZjeuNYQRQdCl
u5oR6gELTro3pDI5JpRHz0DkZvJWNOMgxTEsBytwTGlVMnHZa1wVdGhXk6xVNgblellrT5yfmKBI
bDKBbO3iuPC7QOzQj94oBs9A0Ti3MJjf1KDZ1E2wJ3Qm3EQKHkeTPCliANLWzndd0AH+ZNxPB6C0
iEQka8OYD1VMmI9L7DVHJSRsiVhFhbOBlEu2SzAN96Y0ql5DYPaSviAjGzA7y+DsUQRrp5NQKnKc
3sDCsTQPqGJwW45FtJG5KyDpsYHyDmzSoAszr097DjvhKAUbieusG7tSvLyNsta1rfHN7sqnYXCU
a0medOqA4pBp40UlLapcuKJe6jjJjUJWwYWkW7elnq9zu7iZp3YAuic6qCk1CVabZuyti8nq6hzC
aNsTeV+9poWyvKljhPQ3Tlp9palzZbkQ7+NDjf4s87uUJTWzRbOpJv2dgKwZxDbN14vQKBwiNLLc
PFIhK34xS3Rbcw1OpEvER71XUBFjpOgY+zUO8lCtAjeaqYKep7DMkF90kqdVXzQ3jME6GlicpShG
+uElqnJolaLP0EyJoLeJGZ/qwItRaq+wMTQPUlsDdCIY09kHYZP4sWRlR2HpwzZRw12H2QOcs9xf
jGpl+xpKtXtNF0vpIexhN+oKU0LNCuY9hEy4QklatRdToLdon3WDBN5AxXQwKM5aGzkh8m4JhaZK
1+1oyuAA5xjIqNUfwl4maXDo35W6j7125DScmDgbu7r0HRNMc6Rt+no8lr063qpdzum+1+Tpw8pK
2TUy6hAOzKkhOF8TxZKwie84XtW/jLiN1sJuk4xPETarLDaiiymPCCwyW9olqhohSSCZKNybc3lt
2AYE/S4Pm5sMA9hryBnMceu+xs0oTTpvWxIeNIUVO0mb4Uq1wke9rx/SsqWx2IU3yqB0q0ICkl2T
yqCVHOhpd+jc3mR0S2XJFtHuOnUjmmB8cQKpPMIOJYbCyvYqay1Hm/i/2TuPJrmRNE3/l76jzB0a
a9tzCISOjNT6AksymdDSoX/9PGDVmJE5HNJ2z3NkV5MREOH++StfDYpt9kPWvJDbeE1u5X0fyA+W
EX/gVjKWcg7XLvvGqRgsStAac1jXQj0DgfF/mYLnNpDZxs5cMiOShHepdNeitH0NZ4zFyLYEkPCW
BvlF7bzopXkHkiR3QYO8kkCg64HAQUzMeK0th2C/UtvHg/VIB1a0DmezvQFnuo4LMmDBVhNxb8zS
uSit9MvI+iezBrwXO2N90RVafaNpgOnK0mKiBXmQqLmqbc8vyUWUIh3wOpJEt5Ee6K/BVBIJDw7m
D3PvPMSNTQ6L5qeduJ/A55dMyqtRMTlYXv41M/VLYZaUDQRFh/G19E0rmbaVJcqvFu9Kxaq8Nrrs
SqS92tDosXFzYz04w11mm+2OWvXqljgEgnDN8aJO9adiNr6q1n5rkwcVUPYdlJt47g26wbCPwkB0
I0bttCUvgkDvaS2tt9mzuYmx8zAI7zwtbVcaAEAz9T4o4ryqhQRMSbDZkn5Wgo1ZYXndg/L1NBeM
VbXhUrcWK0IA+5K3ROyn0eM4OezruYkMuk6OxJPmK7LlaSAxzVunpraW+NL7oeuu6NWKVhygL4bZ
2MWC80Kc6QLiN/sWKSzjbuvc9qJO9sQ9OBfgDcRjhfE5lQx5LhGPhlYE15hDMHR7zTfDZiCd0S1d
AxDfjkz9K7vnrBwM1h06pONEQifsM40YrZCckoc9nI75jKuLU0H1mNnRlnMRHgc3/zbEybCDuW9J
s4wScRUnhfaA16c4DF5g5zvD1l5ADk5dsZQDucOjq3f+7IzjXvTqpqaDreq6mPD5gRGtzD8g2IG3
xMdYyCe37iBhiZfljU+oFCCiZ9e4UYpton4YYlBzQW5AKKr0CPw8n7U4qLfkDiiaHFA3oaSi8Elh
lJ/GVzvLDl4ouXOgYashL+9B47WVysUxsON214wmGXqTgjyCzDhYU+6XJqGXKx2j15kcTgPlhb2e
lbujOJ6oN1lz5wKqE8iC5j5bYDnj82Sl4ZoojYu0m/WzpkSySjV3uBk7qfmt4BQbeUsUdGmSGxxN
BMW3KVc4u+y580VVZzfUebgbemTuHR11iqS497WzomEvBmFfGkUYxivPo8/OTjSs4SRkrYhSavyx
fXcbZR1mLVV309ynL2zk46ksoy+zFsQv5hy6l4EK9kXH6xJqNseTeqFHEtwQVX3kVESgOCEFgRvT
0kRvnJEa/CZIvrmwvVTbIoJam1l5QQMYBuxqg9D5bawB7IA9NCApiDHPmLCQU143Dt/IIlvVWfoc
wcOU0EN+T/zCDIrDikblkF6KTRR11lm3+Z1WpKsqM33Xk2hbTFw1Y97KGYJtZqQPddPahwxBoUkB
w0qmxmbQNB4SdgmNc1xgPMQaEoClag88uv1IVP08p1504TmIN0JHUo/OpsKEsTLCOdnpMfmHZnIs
anFAlgqqzRIdccKN5dy/WrXWbPpADaugcB/mwfjaO/FJS5KjTJx9kqU7L2WuShWQitqTHLOy0qC+
iLWwvhwE3h9yUSFzEGCuPEFUH5TGRM4z8dci9ljUEi4S7KqsLupuPujKzZhaO6rLiUg0rRxfepYe
00AjK7EyLd+u0vspyJ80Y/yAxeJy5ytbL0qW9mVCiJ7xUa27LsPmlDeM+oO4Q9n0QJY6WeNFdCBX
/DCNwSko5Nlq7F0CibWC9TtRg3JkY1RgwDIhvHs5WFpGhSaeowjd1Wx2Boij8E6Z1MOVPltPasaO
EQ6Du3JHSx6hQ+41L/d7Kr38WqtfSE82170TmOeUK9mWNq6UKrcTvEbMbcZjmbyo4aNWkB0ar34k
Zyo+5tj61ob2a9OSTeiYeyJ1JQRWAeCLzf2BIrX8aFX8YPXw0ujn+zKO30rRvNAyVfn0MGw64m6H
8LKmUoLJwZ6IwY7MbRK67nppnPOkRm9ghyKS8YyxIZSbko9FkHzT10m+yrkPSUx2SNitgKj8WghC
x818X7WsDrML1JASuryi93xlFmJjye1gY5hJ5r1HJdlKVaXwIxG0hCl1l/mYy3VmSZiueDyOpKPu
otx0H5wUfJmu+ojyRUddIUD/irGTrUHbLRRnr2GUsXVSW+qImixVza9WUt4kyQU+AFKPK7EmVZoD
TFbe19yFizmVLODSvpcp329K2PJm0axTXDcTN5r3zurJPRZfk74ZvtDFU28th0zQ9FrYlO6pMvAu
8WTeEEXgp45xlVTgQEOVP6ZLwLXpkeZi93SilPp+FiULTvfW8H5h7fGGRwNAloAhQOrWvhF6uJ9b
B5NpuQNThdSITBhytvaRdVzIW2GTluXxY52b5KGeKeWLB+PDnreF4ooxH5XpuojCZ71JtkPmwizq
4c2cQzaOozzW4XwbMIKYIoJ3hiIJ848Q3x2INkkOYh52VsfYylZzRaD0q1MVOxT+67ojK9sbQ79I
glM45Cejzjl+UriwdtJ8nxTkP1fs1SlFjF/ZUEK/91CoFpralTHouqKLaO3pBFVwOmE4yIsrflrp
mrrQW85Cvk1fySooZ3Pd0tGFzzFDIekM9yDAwF1dtQ8iyGD5zuC/zyPtXFSc7RMnew/VcKaS9sn0
6K2aDM/vo2sYIb/nTSa5jQJORfXCVF8UDIX5UzZ0BxlApBChzPm9ix9zmW0NqqCpRZPBrZvSvWVk
t2rgVyZscTBtgvTG+ORVCAZk+EzdAXZEWX3kJXKEScM0xRbiSxEvVNkE6G+F00rv43MeyS9dapdn
vWuClVTmCZ9ot84MtAzIhb1imF5tkTdP8dz2u0ED/HMAhdbMjPt20rCapZsiqoHorGGNDmTwm2SG
f02PZv6eJcFlWxByTY1q0Y/3ERlbrhjuSlluGr39AOuEzxQBP6xgehjcJH4l/eCaoPrt0ABQV/0m
xXeyolv35LbtSa+662J+CcXsVy4eTuxsMnNugO12RmTuuiDeLMoYOqH8wGh2owS8K52J1Vm5WyMb
DlnLmmRMig6e+LLtaYroe/7gtpeqYmsuyxVyhSvogUOVyO1YGl+1mnU/bNpz0YsL0mhWXo2LVN30
umLORNJRhN2VgTi7Nx7zLlyFEH+eeVc4JQ264kjtD6OAOQQ+ezYnQIG9jh3R1Z61OodXlv1JOQPq
n2knjZFJSV0kZbBll127facOqCl9rd8LN2eI5N2L3V07RV8nhYGzJEemLCFbakZR+kJC516B5adl
kO0609qaFVu6l97qqn6KptpvUzqCEqSv1HdRaSajDyNklQ2N0h/t9MAZf9Xk9mZG6Up9RHho7Oms
ZMwvSyc+LA2fhNYfUwm0kt8wbmK4gyWmv1db5QSeN8UqpC62zdVGkJJRBVC7M+cGg7NFI6EN9FNH
Cm1l43abNQMUN2+B2a1trjd43RWGPauP9wVpfsZICo+a6ZHEFUaOUjDbqyDL36zMfOqd6QrMjaZs
sH27OPVNvS/ocyPkPrrRVBFo8D/TuHHEBE6fVNM3PeDoFEzmB4pTP6NyMbOqW+Gld7N19Ip2PWX6
XVz0lwOkCQt7w4mqUpsRw8wmSVNkEeUOqhGDZa9xjnZ5syf2R+Jt0ksjq+cHxXjKAhkBuAKnmKF5
tKZi41KhS1Ig4T4MTtTk3WE4uXMV7YmdC09OjUYyu/VFLbrkEknSfFX242nUZ0ad4P33usZPSs7v
QjWMsAtOisFJ0Or9s/K58vo5SAtejaB0SF5LA7vemZT2vRe0AT/V4wCQGheTczH2Vc8EGFHZsRky
qN4/iGs/uSpQ8y3KO1rFLQIqyan7HINEwruyc4TfRBFZ6o0yTJ60BBMkCi4v0ts617R3YHv3PutK
dee2xrCFuFTtWpvt9Nv/6i7/CX1Hqvs/yy5XGLmHt+LtJ+Elf+Of7iQklM5i21pK6cF2f+hO8pZW
JQEI6JCHiycQAf1/6S7RVjI36DjusZNgwlgse/+lu9TtvzC5Lc8b4bcFrPL/FPkuDfNnZTAvEQEO
pAwsEURkgiBf//l1Htw2FE1LUBmJoyNaBaNR6RdGKYc2zgx+2TftNFQI3SzDvdImEBGPvEPldtC9
SRzDOGoov0oZJhnQL7buc5xr3QLCD2Gw7Q0sGZso17PuIuzC1DuKVmXL8Nur9oG+WLZbOpDCp7iD
v9nb4B3B2RvC7I2qQQh/PAx4vHOtd98MI2dFobbyOhhd882hM2WTBip9jp3S2tpoVlhWo/QF4Q7h
O1YAMecNnInH2F27ZGJfaqEXPwdjIFeOJGbcAqh60gqSO2OVFRuz7rLrJqOJEq1ruzHFmHMHJno9
KMXALDBBJ/gTjzReTbam+Tw1mgyFM7GBdZp5T15NfdXk+GfWWV2GN90YuidKR6zdbM/jpQNZ5as5
odUn6ZSzkVFvXMqhVb3v1mhQRK1ePPgW3xEFeO/AIq9ocyiXE1yJRhAVKoV1bKnAZiNS8TRHTlIH
OKqtru1XlU3TqXKC+IssQBsCJ7u3lqNLEY3hvRdWFNLC84d7wx7cDU137kPcC/5eQ/PfxnKDD+De
F2YoWOVuHlY82u6ocAoBjI2QbJFHYaYts10eVumDzUKiDSXBciZ6VYOGQE6nmbZG7Wdty6CjVhAR
2Y4Hpq1nQ6mHtK3lVRTIM+KLh9ig/Lqd3MZb62McPlI2GpzolDWZNqkleW/6KF5rTTbvpZGPMNZY
Gs72oBFQrdtNCTPiZJx7bDOHlrWrK5oJxyMStZQGmxnIsKQS6dAFzTI56NodIGhE/SMpswA36aYq
7HJH9de8pdS+xl8nrGOQwZMlbj9tjZT8kj72+Dx1ieJoBiyN0DKlyS50KnlQBr1Pbm+ci2bW1jby
HGAi+9KiRvYkogV7zSbNj1Sj72Biw3OgD9V9kTj5ZVC2yTv9IRDyYPw5s1Pc70ZEeqRER/UjreHi
di4oAsW5E31Fc1vTBmAkOxpRyJMrRHJZ25IXUNNPDbcNLT30mcppg440hJYFMUHbJs851OSEPobo
nU0XHQZHTdIMEp3hHMCu4iHkTHFYNmgOsaZuYzeA3JEXqXt2GXlbwybsEnSFHPCnBz32lu5VRi07
KaMJBL44drklT7MWVWSEydfBMJNDmxvhLXAvgtbQzCwfDWa6Jr1kvGI6I5t68Vwx7NCw5AmwdJFf
tTS2bjk5GudAat6VCov5EtwTEMWw1IlQi5kcotwz38vQNPxJqOFAwTpsAK7zrXTUs2xQgZQ1WYqT
MxVnhvTWdwz7McStO57C0KM6mNbyFiU4j/7IGIkizaun6jCF5n0R1HR6eVHjbIMuHJ/bGaXWHIMo
wvnN0FxB9uoSNgpozV9rgQ95d8YW5D7ktzXKlOR868qNwBjjNBogePQQnR21ZyutaZID4gf6hSmI
fBpsSnDqQZqndNQo4Vbo9EoZbITTvOvkBceycq7rqYu2NHbGvsJwiqCmKCnHyZN5gh2vRYC826Hg
dcWj3WsDJ48Cykgbui+Kwpp+R2BsONaEjownB6pArkOvuKTHu2vgHyy5J1G6fEvNKaQ/0YStBSw+
B31PVEtC4xOyIFxat47yAFsq7mGTckpw5MVshaw+uqFMtZRej9HNqMIRWIn6rZUxyJIzCKeosjuP
fcRZT1R7vakOWZZeEcWbreiRSvZ6OMmdBJz6LtcKezT5Oue+Jr0Q+PC9wPmCJPKYQDhXDnhDizmM
mL+9yKLLkNpUvy+zu9YA1aA1zC8BSwV1JPxXtHICjJLYKqRamT1CUU1fzfhOBKxzrvVSY9cdQ7GV
Tb8DW6RDt9kiI/XdLN8YNDtRIXlajq65mZ363DhBwe+WrswAimmmMmxKKjohiku30VcOERoVub55
aGxpGb2ajGlTDJ3veRHLR8+JwiReolVQgCDUPvr3o2aRWiYNTtepFtwaycjioO9TNqKuCC6GDLe6
OV23VNmOrTDvWeA8CZXdB4vy0lwlA3ItMmnT0eJ4aE83iMUNWg8qY6Pn0U09IODr3eKKmuqLMkzu
UlT/TdbsGi0hDTYX+t4SmXmZZVb0rtErOh/jdJDou9lsSf1G+OwG9kOth43HeTl9cBwn2mfNwCLo
GIyTM4J+v2cx3aLP5qjkZRoUXJX6TYhfx2q9D72o812fEz4yFxLMLfxa2SwpdjkQDxkFtPVOc3fw
xuELusCWujehYJ0b45DWUXBljxjna8do/MIoj6Pr0bVNEdFGxzq89RLzyLJIPCepi6u4UuizGuSb
6PpCsLvSaRYRchetgYTJDjPCalMGTr0Z3OWX3PbvwVyeZTweHDftvsyFQTifd5Ubs74PBq/hx1Te
WSK4I5ULBV6tQV5gDssbbPwWZU4+MdQ+a+g2yurtkGiXkqy3M8ZkKLpsuOnZFz2rMPyxYDHJxvAJ
XXJItqZzxKp9DAN1I0Ljoqaibdb6bO92xJK6jcifAMsxS079sG/rtDiTluwgAfdIIaaadxe06FeB
iMZ4ayDRWQ1tJ18imIbKZhFHqRt2GyfnZJb3lfuhZKVfIEXPN7RkAw93QnsZgO7ZSVD3dy4a66D0
zG8cEI52IfRDW6OxYg2kqMQiyYmE5deg111Ukp1E6iIQ6nROVuyGyH0h2Ij6ALJyh8zTV0nC6keN
J9DL1PcVOjyIhMEs82tbJwhIdO0Wm3KMhnN+Crx88L0mu0pnVC+9pb22s2INNIi3aIwLyuoTXAwN
AKv2IpGOuYI43shVyFLrzE+UcUMDh74oDS/oqTPphpAaSoeZlULXPlQ1mGdS129nkd52mOSZUugT
k9Wpzeyt1pWYIL30g5ZrwoFIVF4HBgLrMJ6B1Lxyn/Y9ij7G1JXXTzZDXesBdYrpQcUwbKhAe7+a
sMC00nhxZf5hoeje1nni7qeqOtlO5aEjrZ/sJKYjvActaBK6gQEgmy34shGvexO3x9aNmupcBWN2
nDNUcc483Os6I5Sdm2+Bi6cgrtV8wOAxrh0IVK2Xt5Fyr5KESCOkOnK6aCJHXaNRJgG0jeTCAKIZ
DDR7l7pp+R7qM0myEgbwQYrWo5SUnvc3S6G47d1sQZvDXBlI/cnjGcf2puSOoSA3EWhpo3jUA2AR
yx1QA2C2Okxaz5+7oSbkTqYeMgktNKmZg3tct4vzYBPzTDnk1z3wS2bXtKJR7YiZMqqROyRFadwU
ysheTZQ5F6U+u1fUmzUQGHh26mEMOI2PJBpV2Wzs86KmRJVmzuKsJr1+FeNABSsz7yF1RMduNPaH
GrkpAeKUEzIZuBcapMeq0WfebUdLjV3uVvWWwds5jk7ynORtDxMNM75TvSlPCof8s/oul6SXjRhs
CzFhDITiRvg+IiSE1jh+GQe8I2kyYijBYSIq7Ii0dz9KcrSSXdVS8pDCvw7HuWnUuBN9Ul42Uzed
Oik1C9RpnEBkfFUWjtolYznLd4Iu1F7z4mg8y1aSpZCXLoBrnA/oULMpX5vdSD2su5S4Wm0h33pK
Px8zI5h7n4Zr6wLgGHsoHop22OVOGDbvhpbaNmZ4jYc/ST3KkDaYiXEUXY4zC2itKE6s1Y22Yxkn
9lOLCxTxTVxyvpgw6GT+3LeCIFIxAavvGttMxFZ3FNKzMia/86mAdlK3WUTUFgW4zajdjgh/qj2R
oya8zFjocceP3bbJww4V5VdzF1f6czpW0txXthtrfmNh31wTVaFeYT9dEtryHM9H2qNXOjhsOzrU
7dyyuM4TZZQcpjifrWqUb91mJtqs4gcbRsJHo2V9McGH72tda/qDbbPS3NV9HuiXHDTZpp3aToeL
AllwuPKcKa2hi1XTv9FwWWgRO6MZ30S5l1PhGGlWeZgb6lH3fQybMU89JEJK63x3wtgVb4wFH2tg
ccHSpwWbBpxbN4DWKyMp429T0YcHSm7TLxlCm3U06/1NoLXWgV5I+xqRK6VKHUGSPB/NTxzl+kFv
UxuolR4gI12R19QaZvdx6FKhRPqKKQ+updFTGwG7JXCZS3nuQ0GrI2LbrY47/hAYytnX6MyNRJVX
bBuwXgWnWbLdn5PMrTZ2VxOQkfP2pF63dRSkaRfHLfR96V2mQ58/l6X7FiiFxtPuH4vRwIekOc26
M0tJtWsd4aqw7zLUGyvMOQ9zF9HiHbSkjtVHLw89P+mG6zY20W9WEmhXO0l8hnxd414telKTBD7s
iY+DTVnIFI+koXq19EVp3kyl8UKN7ZFTQgBziAFBI29eT9tvbWlvxnJ6HAaP3J/kKegmVLB1NyJJ
tpJHHvVLW0fX1Ihy3NPqN2w5JYosq2i/JqLc5/Z0Mc+5te8T9WInPIDR83MC6OhTJQt/IPy/qg9J
TX9rEmmPeiFua0WPVS+vaJuFxsqLY+AN34RXUekVeuWlrqk7M5uJ1xb5dWgOt+lcn2UNnYr9ufHn
qkeAo06Bo1+3I9RhKdoPD6eVVS9k4jghmcPoV/YM8yX1vhpphGHd35Br8jx57iun82FvpAGtkMYE
bc4JiZ+hjfxq2QSLeJ/XHwkqOmiPayiac2gYG7yhWxbfHomb/Zq1+PNhIQlv6BFmKnOrBclu5rhB
d8oXioWZyacDgacvk4f6px/ilylSyFmH+DDNwUvmJl/NstBPUhSv4B+HqamRO+RkZU3hTLNo/ggl
LjZwPbtOOG9agHOHrslo1diQd70YTNiUct+wC1Zhe+lUJmLZXp/fqPwBsS0Svnef+wT0mYduhLGv
l0pKezYAnPnKOv+SrooXKQw6dTm4rlw3e29ibVu2kQCd11xfX2LoM3HhUj+WoH2mVbpyC8J9QUqF
cTs4yUORWje4vXa1ZTU3ca9z4ne5y659QJd8wGC/d9HhzvzvaWU6O7fN7ipNkeCOaoQehzDR76hX
vRRjeJmk4+NYD8FD1qHgj4O1o8+XhpeiAUf71rrHqMehUWm7eG72EFv7hoCAdYO8d3SyTTioYif0
AeNCsG9Qarldy9k+fUA04ttwztIMDwDBd7oLtxoM2RGdErmMZnxBdNSRSMidiOk7UBry4K5ALBV/
G01lbtIa/YkwWyypxSbUvVtjCqDBJ37g7PNL05C5qWVqwVXVfjY11+6suVe9XV+BoxyAbJ4TFb8H
DIYzW/Tabakpiw2zuxBDL9H7ly8NDnvoK73YCwLSmogVI+kLST7hRKtgo3nXw1BUqz6hGKESyt5w
jnqEKiSVwNBNyMXxu8Q6v8miUAcuqOi1Y/tF6Yw5VWRXWS7ubKoScMEhN1NnGsTurdTazoPn3dJM
A26hpf1qqoQ/yhqcAwNMv4QnteZxrkyK8kL4iXRjpq22B+BB8pjpyIqsuxYR7WRWPntbuIYQP821
a27TCTwJ2AOZcHcE3OIUDkK5nzWwGSzKcYItt8gL8r+crT7kAXSO9WU2o2elYZxIqw14Ez+U2JG+
mRaXRmL4jfAO6POwZivKVGzn6GQ0WsEiJUV1SFxvE7rZ3hyFdtaay6asL7AmYPyZONNB/axIH180
j35hBu9FjHodSbNRjS7TBJl4wdQ/NmFFGGT4pEqDN1btFFt2yZmR5PJr1utVUTfrwUrWDqK8Te4Y
2lm30tsADUFW2Jupvc0q59DU7oPQUUDM+cI8bUyvOSwGlgwDmob2etBpKIZCRIMCxexQFY6zzzI5
m8/Q8S5vFE67NzeaN+EU3jcDR/E4S+ytDLVuZWFLJ6W3xg6jfytyzBpy/nCb2M86DIEJ9mJ+09Rb
2E7Zof3o72OnP4eSr65qJujMvo2qCdlU4m4UGu2tJlrycJ36va8LVK6kJyfROUOB0sqRiNr5iVr2
Fzg03EYVwwo27lCgwui04Rrb4Kaw2tNU1GekARuH+LSqNB/HOSBURsZPSZ5e9bLxzU6dcIRfxonm
nC00pisrAMRoUrzNThBuMPG+TI15lVrNZTHhXSbFwGHFxxLTtPLAIPFI7fVWlIziXfkCnnYYEVgF
XZxhrA2NQxBQkE0Vu1/bQL26xpFw7PSHMCjXyBtzDnMtsZ/pCOPUOSu3iO9ckb+4qemtY/wbaoBM
lDGlF6lhoe0s5Bbph7FL6vwtk2SZWj0W/7Hr3IOMkGMxiLyYIwMlHtVhm5lA3EXMUXDqq+ZY5Sa3
JSoiH3jvS8cjQEE+OLvBVnvmwReqA8SSrYNqEWkqI2nl98q7yZPsoQg6b3j2OEYxysbm5M24MbNs
yGr+1bgMbCqMnZqHuXfzUMvEHVLfnM5Sza3IzsEnETeknXV9VJDi6+Z6hao6beYtnHVwq5aK722M
bLw8mcmcRgTfJeYDbivIAQtC0dmYgy3v8yqLcj82Mzp5YmwRH4geaYqLWWGRDfBmvJeYCIkMTVvr
Iy6Q35VzP9zWwk1TUElt5HfO9ITWwq1YI8LM7EA4K21WGztsqpfBCPFBVc2koeUBEWGny4f0MrYr
uAWv1x+YnD0TF4VLjoA+RdPz6FQTB8cw0LKtk3cRp/qIdYLv6MYP+hggGVeBMpA6GQuPF47FHOzT
uuYx4p8teCMQFDX1rohmRx0Sr6TNlcdujJsuVR2AfoEvaZzK/FVPUFwMbjNfyTGlq6uQzLx/p7j9
b9jJv4jq+h3rdjd8e/9W/Mi5ff8L/5Bu5l+SqCEXSpTsdzgy6LPhm2r//S8p/vJcyNul4HOh3JYi
kX9IN9v7CzIONk7gfiJqRSef5B/OzbL+WjKEdM+13IVuJZD4P/7v1/H/hN+YSLMpLAv16c8/dhH/
nItDFw9fwAGTpSTHgMf7HExFEhXnioG3UuOHtmmrzrnJkDMx1oJQ5Y0MPtC22RslrCT4QyTPzxEr
f380I7ikncfkO5ifst30HNe8SitAxcZF0Keb1TnuFahUJYs/xG/9+qMsngJNA8RvLf/9h3gwOhwx
OMxsUu5gUhCXjrNP81a91nqGyx+e/D83+Mcb+nPS099X5YmlPRpiTte/N+T+8FHg0WljKK5KxpFJ
GAdFnyYg8h8aDH/12JYibsT3ukuq20Kj/vApJNyHtEyWll/Ntrdvmdi2QCLVsaPp8xDo5O/jPWlY
rbuEVev3V/gzRfvPFdLMYpLJZy4JY58+u9btLElqQu61lqqezmzIEBFZuQW6xpgyxA5nAPdP9Xe/
eoQeT48iDj7Xsz69LR7paLS58anx4jcMkYH4WAxIzcMuc/j9BcKP/xCb9v0ClwRAQs3IUyX0+1M0
n9vKeJI5bCOGwijHIG4YW9uOnBuYgnFt6nG/jtws2HhuM56DSv0pn/IXrxAvzrIe6FyupX96uEUc
JdIlSQN9bZOc9NJr8cI1RvtPONVPa8GPryoLz3+7Tkow6GnQdVJjrU+f04tuRNiakB0wZ/OhIo8C
tsJWFzC19CaWkbv//X39xSPUKYMQ/AhNet2tz/dVG9OgSxyTlkZp7Mk/YiSf7OmBXoE/xaX+8qNc
YVJQS84bzSI/v6NYC4SBiswidbn+mjUV7mw3a28ii4zY31/Ur14W8Oal0hfzDw/s508K+sRTDWYu
35jARhwjAX2281CeCc9V9zl+HtcfrCp6xLguL+pe5Ovff4Ff/Bx1MpWNpU6EUNPPSaKOVsgEl6Pl
R5Wu3XuMjj4EynSo23x86HpSmlxSdv7wKH+x/vCGShsHqUMxzufQ3XKcKg7v3N8yljbEHkrE3DWs
bUjXI5G/WrfrGs/acsZsPn5/ub96sohYWAKkw56qL8/jh5UPbR/6egALXy9waGSyQ9GQpdbarb0/
1Q398iIJ/kdFQeYYXTE/f5RUJWuohD5qbaz+sp4ThvNRfqlUb5/zbqJPJNM8rF0V5p0/vFa/uExW
H6T+1IqYwjU+vVZxbCZ4ICyThIQk2yudFizFWWUTL8zT7++oXP6tvyeFw/u///V9vcME6TAHWxaB
7Z/XO0U8eEpgoumHGDE4JEL4aMXcbdlKKUKcsossiPXdwCnrzsgR+aOaf9dEVP5h2f0kZfvne3Cf
CQ1ldaBP4uf7jbiNSJaI7xEZUI1RED30TuFt4iUAZ65qGOLIyn3TS14TuA84FvHt93fiFwsiIxpf
RHdpDpTL0PXju9V2BZR6tHhGCgLKR81KT0YKG26b+LxTo4n+Hpj/xwX4Vw+Z8zXavWVANLxPF1wV
s9cjreUFK8ea5MzKWAvSoODBtD9l2/5imSJKl98rVfLLwPfp0mYgRQEIh/c6QIxQOr2L5UxOw50N
M38Icsve105ffXOqIbtqesowf39rf3GpYBCOyXa6FMZ+DgmFmAYF0+g7CK0u9ztTs/cTq5Sviane
/f6jfnGprrvMxai1DN7bTyvEknFTCA2Z8JIYfjWZkGFOAIqdkLG/zUJTJ/xJhBuMrO6qSqN68/uP
/8Xu/ePH259WjQopTlhOeDVUs7yyoUi3tcL1/ftP+flV/T6p2zxJZiHD4U+f45iFPaGkmYxqU2Qy
Xhl6bj85Tgj0iUNlE6R2evr/+DzCZNlhHLYb8flVzYpW7zIP9L+g/Mdr4MGbquBxDvGbF7nhHy7v
52f4/fIwCZOx4qJHJPHx02iCAyEQidO1G1Ep8V0wRHjTf3J2njtyG1u7viICJIvxb5PdEzSjLCv8
IWTZZs6ZV/89JR+cPWQTTYwB21uA4b26WGnVWm/Qf1JiDS7toGpvDLcqfQvbaT8izz44EddX6v+L
zu2m6ewYiAybw1fpNbWNM6M7ByY80EhIdUMwSo+9ajbnOBu1c2O24v3tL7wXVD4SWbm6weNhM2St
D5WZenRzHrUEQBbaLGe1NZKzqy7pP7aTpB/spR8PpnV9xf0eKahPzHu4SVWEBDZ5UpBkCcWNqjkr
NeSuNC7N+xgvLU+tF5w2O7tEADPUe3QhK3HwkXdWsMvuVKWJFcDlrW0zeP5uxs+6gThJPaKDHfXU
VZQwVeA+Z71e1Ifb33dvqBpeHeSDDNjZqnvbUQfvTh+bsyYVV4D6UWM1R0jDk2U9ZaB5sKYRSvMR
Erp+cM7vDtUma+GdS/IrKwAv75UsQv4miJja2R6TN3ZB2zPquumPnh9xTpAUO/i0vyW2/3ej/zut
GEBywLlYCNru5ghUB1xDkRxuzlUl3EuRYzpSWdFCk8pcqi+lbdWOB5+N+tFiuNHfUeG475OAG10E
wIm0YbSPEsZNkvHvT6IqQpUBlWhw4psLKFWmLF6WtgE3MoIVgLPhhtQZwsTsENOCSzQ1uvWUyDaU
ozYTp/UoLo4R9Qcny/oi+vd3IMOtulicWjJ7Xc+FHefCGDIDEkBvpESel8d0pD2qIWt2sLnWN8G/
oUzQ0TpXnkpSsZl29FbVaBwSJMpC2302RvRl4AR1326v673FhZSFELJMJJ8h6wHBMkcAxSq7M23G
3AckmV0ydda+qD3MqEktYKzfDrj3BSXUG2kM5JSpAqwDdpBM7VhF2WlqsuLSL+r0iMvB+DCKJLq7
HWpvbBbJkWU5DiaN23UMnKqYk57JyjJ6zpVqF/dLgVeUEfYulKquvtyOtzc0i4IbJp+UidytnVnb
zPlYCqs9180wXnobYTbE4Cov0NH9uB1q7zgi60OM3LBYHxJw//JMkK2crsUV6UxjWkf9bCk+l62T
voOYr59S8nV0kzJ077opSA8m8HdRb3s8WGRHvPv5y9kyNehx2vDEYpAoueU8tO5inKcYCvdsD91F
V5T+M1Ct4BewN/qA2eKq910Y4xfZlTYAzSAL3tFBbb18Cm3njYXaMDhwJQoeDA1ZRiuzZ+dgJ+2k
A5KdAD2B1cCOkjvtxaMv0Nug1t0eW5si1Z5dZ3pC0FR77xZF9G4Kp/6dGiviZ9zOxUWgvPr64xTL
8t+Onci3I0It5/JF+AxZAgqZAWdXlCqnLOoDJADqBDXWWKHk7kULBMeTErTuz6oB6tX2fYdOiYHP
lpuhzZGYi/jj9vK5/iJcnry7ZUZPuvD7uH3xk4yqqodOthIDB+0pO0IRJErs7nExR/1HjaLKl1TP
nA95084f5iq2vt8Of7165d1tWdRXSOn58/qLDEYlRrdsKXiYNrpzdepKtIW409teeazpJ94vGcg8
bcZV8XbkzStRnqoI13N6Y/dpUmC15JnxYuTA7QLb6BVC4yR7X5mSSwaRU9zRsqr+sSETPbTWGL6Z
EBMF7j0g40YDbPxy+2dcnxQ4dyCipwrEE2Bqbk7dyA60pSzmEk2gCklGdM7YqVryzp7L+eG/hOII
ldbHOvSd9YDZxSWKMYRKF6P7s1EaU2rFthHsx8g62Gh782pRSXKw33Y0295stDFNTbrRQ3XGEqhd
TkkwIiwmOgticOAsv5Z8QUamnuyJDM0FtX57pHuLmuuSE9jFQoSccD3SKcnbGZZ/dW7SSH8TWJGD
F1AIJEvkhQeNmeZ8oyr3qaMgzQ3S93Z0uXDWpyKi9Dw2qLf8vkw3mYH0drY7PavOCZBV5KRBtJyW
yAI6iyLJvZahgfnqgCTdNHP40vQmtg/VYR46fOWU/Cx98u7jWhm8rIWG7yGFuryJQw0lttsR5arc
DJHMR0Ven5MUmf3N9AaisscYXCxCPSANey7s5znJbep0bfAG1Sv1NLhYBN8OurdjdZYSJWbi8qaT
e+nFjgWdmjjQC8qz3aF8JDIzfZ4QALlMptt8UMzefgRilGn+GMLXTUBdvbW6aPzr9q/Y2bDcdFDf
KNXSRtjWdlpHL9w27OAmG4P256wNMILsKb/oZtMcnA07C4n7mQ4QvTVKh9rmKy+qJpcpukgIwYd/
t7pbPBYBvX/Rwec3kRmoD6Z17wvLHJN3jazxCEturBdfuEV7I5ydoj5TAx5MX6k7eF9OkH4OTAUp
cOD3w4+asxQALTUgnEYsxA1ECHTl/OqvLGSVCTs6Cpe4G61/CP9mQDM9rgHPa+4ExaahBzYh4ijw
5Tkyn91ZzQwV9WpcJKj1S6+Il6NeHDEgKTnU53TuzOc+z8X7xRrNe4AwHzj8UU5UYvX+9gDl3G12
kLANmiYuvuGIzWzOfdNUtDGeGWCY1tr7cTADn5M7/3U7ys4xTFlHWtzzLKfGvRlZUvLLzdlECcNt
YBx1Ar+ANG7R2CEd88TIvzslU58B5nOi5D8sX9JfTgi6T/C/N0MsIN1E5gSHoRJB+5RX8YCiwRAg
1mtM2h3S2UBHbw93ZyLJImQnk1o7K3g73G6wwcAil+AAgkBsqag9J7LH71kV/KW2QwzzflD01y9V
tiYGT9gBUds3NpdNNoBRygGOnxGCnh5yHB7eduNSfARR4Xy7Pb6dA4HVCUUWXVNaCdtinahgSCAS
Qv4oCgAidaqdiiAH1ho7OWCvsjjIGHbuUThY2KFqBtmSs+1JMVd2AtixPSO+U4GXZWPwGJ1tLxaR
5XfwYp4arSm5aLpgAtI/2we1rP0f4PCqkf5T1nbA5mCDBDX5Af0SFD+aALotUsgp+CQQM5VrxEDf
nfDUo6TwLWn0r6//3PgKUfygiUqiIqfjxWmY9Fmijn2LVoFDi6gLHCm6W9GWHgZ9euTAz+9uB7yu
t8i+pmCfUuDhD1sjVTunwoYOGJDrBRxgnFYJWB34FqoywbdEmWSI+smbFwTTJiVP/gDSFHvJ5FZg
Cp3hwGH16ojix9DTBW+PvxJwk01urqYjWudGBwCsHrvnZkrwf3EC4+BW34vCM5FjEAdyXsybkz5w
U0ieo+WgGpgtcOUQBqmH5qg3ZW6PW2zTuEfpldI4gK69iVIyRl26i/lTAXQrn5v8QUPM81RGIry/
PYnXoQRVQbjvBl0Kvtzm2KtCm6PNUpGvdMPi+8jO+OLMre2NdWwdJH47ocj2MGWTmbYKTGS9QN0p
7yi5zTpEmhApqUqJ+w68f4g/woQ8/ZHt2dXxQ8Geto/smVrShGyzIMzGccZ4NKCezdafSh4McKzm
6tIMmN9U+agcfMirzU8kumfytU4JhRNoPTotnUOBGJxO1wW/+biw6rfQtrp36mgOz2oJIRHgT47Y
bxst90PTKMbRdpQRVpe0HCvTaDquaZLlbhIwG98VM8ZwzR84YFsv1PAE8mz0KL5GAzxQL8dJ5itI
QYNOWF4PKWCgZCYpnrQcQbG0mZqDC05eYFc/iCeVptpAwCg/rj/JWNWoO2WgXVFDNH44lZ6cmi6s
3+th9nFW2uUTKJLu72jSzIOVtjP1pKIaFWDL5H+2aKS8tVqlq+lDZWU8PyL7gaKlGnZvEksol2Rp
rYOz57rMy5GP5yPKLzrYMloK65G6/SKAk1oLAngWBZNGAy0jvWnYvVnWt2iwmBXPyykY9QG3Bigr
GAuByPTUJGj+GVSd6t6r9zW/CCSIoHNlkC2uf9Gs9XpecEL7+MUkD2VtV16lzu6ZXd4dhLrOwyWc
hmueaab8zv23jqXrBThxbAp8QXcO7floOI9lOryZBwTIc5dy3qAMBSo844wmN5Yawdy2r59yslOX
l45EZ13NwKCohT0UYvZ7W6sfSlREfR321xnp+eo8ogJ4kEftbHcqibTspQiNzMXXY0atYsRC11R9
YUTdyUZ/6FlTauWxdQrlb60VApi44tYfAIpMI457KO0cfPadRQ5oQaY7VKQpz4n1L0iCmGrqwiKn
JpY+6mqHDzSS2l8KJHf+Hksk4w4+8c52tnhyUKOgHqPhLL4OOOZ6OrsB3PZUUcfoMQ1F9Ii6RAoI
3jJrnGnIA+tTUWIPDzwu6I8q8DufnKcHNwjOdNJVVP6+FwlOlJigBBz0phRnSS5qtnTLCWkQ666y
+gquomk3n7JKD2Dj4XGTzdF/uCtJMAw+OLow1x/AyJIGZGKz+FjCQcrtNbyitHA6OwL9gdvbdye3
MlRKvhIzxtkitrnkhNlY6lbIECIgCQkjrbBfGln7T3BbAwhFqf0d46PGdyLFuU8zN0ORUdHMt3MD
5Ww0u+j59g+6nnyuNNyBQSGaZAu/z4AXH3+mzKcNtPB80wir5zC2pnsyWjjFw5I9FkWLCHkEz5/a
9NGnuE65qExR7uVyo4tmbGuOqSCnnlzs/KbWiO/tzBweFbbkAVb2ejeRAknYsVxdpmpuzrB4prVd
xYbps630T05YI8FRR4aPq5vhp6mUEb39Qa+zIcKRsmoSd2Pq28asAuGYMYcWrJI094tgWs5CoOnM
TFeX/xCKRhmFPhvX+u1dMOKopTjwWXwuY81zeod900Lgcyb76Fjc/YxkHxxIrgA1sclBlhCmmRYF
pl+m4mnqk/ASi0wglBDA7EbP8+AU3luV5HZAgWmWyarB+khQdVx0LY3XnT7X1WcAwdmFrVt5nd4m
HysUUiC1ieCutIrk4DDcHahNrYutqfN635z/C91ULARGvmkMIWaoEOqHSa0+Fygr3dMvOerG7Maj
HyO9OanXbpvpmlMGM8Inlu/S2ry3sY1DUcjkXZcFxYOFf89ft9fM9WFLYU1udlA9Om2gzWGb5CHE
XYixPsoBwR3kGZRlZ7NBtTk3LiH6wSelrywPAaH0odPMo3fW3nBpfFLm4rynRrLZjt1U5QJuChNb
zS6WFKa4A9IUUpR3Ia9N4VF/XE7XOlWVKl8YrUoHVNA3m3VbzWNqhENj+WmQNM8ZPexPSmsJcscu
8EXb2ZcQssvBEbAblKccPAdMwylZrFevWFyqwk5p+SAujUdXqhZGCclT5cwBNjNDfTdWnX55/cTa
PCt5s/Py053tO2VKhIt4Ca58TlA2Xq/FzaUFk4JqXTRY/+B6jKiVqsUp4Ji4UE9GY0efb/+EvckF
AEiplFuUu3yTSHTwH5cu0k0fVrz5WE5iOC+aEvhwijq/7/Gsen086lC8yrhGKIZvTgm8bLMsp7To
K7qYf6k5OpigPcvvaLHU4oRMfPrn7YA7ZztlL3ACskZggR5bT2yaqRVMcYFsewubE4JTfDFJec+h
3f+6HWnnU1IqENTbKftwkWzWbYIEWaaVi+0jTvmUtMXPcjHjcxwnmJxCs3v9oQfmGsQ1WQmgLU2s
x1WmmTIhDGX7ai+oYwlKEnYvNL9Op8Zvu2g4SDquR8cJBEUGnL6sG7ibeE2NK5+lxOF5mhGLtbmg
PdRgcP1MkhH9/GE4SAJ+40HXx4AFWocOL7k9TxmpFPgyxayyAasilcdCA23x12TEzi9Yo/mHfMTh
DJ9Y40eeVcP7KErCh7jq6/QuwCfooubx+EQrAhn7oGi9zAmcrySwvHdvz7acze3P43VjQJsiEWcm
1j/PFQo98SIKfEvPrHt2ZgWhDg3Y21H2vrqUPeTs5yIn319HaZHthIsxY7OR4KRQtWX8YOf2Z6zI
2odO6X7djnZ9CNKS44JxwQxpYIY2e0XQ+yNzbAM/nVB/0YGWe26A7SCWu9MlMm20oqLiCEd6vUEp
CZE3MMtccOye9RANRB6SyFpCFAYzyJtLjutGGhoX0oxXt2tI7ciaSVFAwslC2zpUObgLKhst7+Is
mh670EZixMIXBH/Y9JSOKuTq0j26WXbGZ/I25PiBHCEBweugmLqiaYWgADA7E2yLmvdAVu3+U951
3UH/eC8UvUVb/83Yw4FhHarOnTBKAz2ioK6JfyqEWJF3hivAVjCm9OAk39ugJjc0YBRegvxhswN4
+VkjrPn4bBdT+XdlDc27cUTpzBvoUd2puai4qI058ibUxn6pfVHCioY86I/lDFah46pxR6P/Modj
9FyDrznfXs2/M87NFjUphgCiZZeqlDrXnwP9bBGEKJCcp2HOSkyeRfwY65XyDskiNfFaJPngqub6
+2XUq7dYtsbP2P7Gd3Xd6s+1KOd3buKG4CvApE4qVuBQ4Zv+na5ExXfdVIR+Imugl1ljFHD7p/8+
vTc/XTa/IENQSqcBttmJKF2XFoIk2OipxaeyUrMHDa0YSZOCOGsDAYrytrtL+wp/YDvt7hQuVcgJ
vfM2K/TwDGakOviaVycRZx1cQnqBdNL55yZBkhixYoQa7CWjHT2ERdoi+W9QQUzdVnxEQCy/3P4G
ewHZLlwANK5kYWc9e0GHkUY/IYpMCd6416NWPFa9jkpUVmBTP0RH6/lq88B1Iwz4XIpnFuftOp5d
L71hBtCojHgcLzV0FeAJ4BGW0Zn820O7eirJhp+MAh1BgIDbfEuSXgVVe7Drw1ibzamlSvSPpsEs
pDDa07NPVWwAFHQUS7c9CL0zSszaeEXw4AUPus2/0GhJ2rzCAW9Segzn6eb6gr61Zxh9//H2KK+e
LURg/1EGRJfZBlC+/qCiSxpKURAuEFNZzkqA60lPY9CvcnuRhrGtn+E79DHSlcF3wvwIWH5dCCa+
LbEmJPU2faLNAoqICG4oIT6UHr8N1B7Jy3ZI7itMlFQUXVL8QtlHQXuJtVH77Lbj/JzaVX0fpsHo
3f4YMthqQ8sfA6gHSiWFDdra649RgYJA4wP2S6jjblFXmu1jGde+fpOSLLCsHCEZalvOllpHgx7Y
pYHXSjhcehdJEwXQ4smpBtdPS3H0NNwdFW81XbJF5Xt4PaoZggieOz0OZXQUHpDiLJ56PDMOvt1V
WiK/HY8GCXLjRNymnhr6JXY24oPGmRv8JUqSLhFbxZ8pTROsnTrdeD+DODogOO+cP8BveeFTWYCj
bmxeRpgl0eGZbeHFWmd9a/Uin06mheXjYtRacu5Ec1Qb2o/IZqG2RzF7C7Nr9HqwNBveTo1YCVKc
ZXrGiQjjWbGAUE/Qp3rtmhRci7zFKCJD+9i2NtHKTRe9IJ7e68qdmTjdA+1G8+Acv549otBjBKni
kndtiTR4UoQR5WnIUEuYvtMbJzmLxp3fjlWfAdycFQyXSrU1D3CE1x+TpEvwOmIncABZm8ufVxB7
umcrGNAJ75E/Tu4NFa3n2AnUN6aTTQfDvD7TiWdQobF1m4vb3FwfdN1zt2pdQNOdgXi2jXV27+Kb
6moTGVJAzbQ0kYQrc+OI2LZz0BEaUokjpxK83uZsQcFXGcFRC8/U08APu9HGuMnUz01r5/4MJvkU
akNzyfsJP+Rcny6KpYiPuH8e5QjXl4tQ2RSkuhA/yLI3x0E3gHmyEg45pFvTc1DXkadqnf1omaji
3F67e9PLuqIsT3aHgMMmVBuHo6IHqEaEfWf6diUmr9Fm7MRNRCi1Ft3A/xDP5NtKxrF8mK5PujYT
SL/TCfEMFtY5VHI+YG9lTz2zCkO2nQ+ev3ufEuAIOxMzA4QANnPaI9/OcwERh9TBUF5TEZOfIweX
b00/as5fH+JCPk2A4ZP/0OLYhIpbpPtEQajGRlTVJbHzReEcIaz2JgzsAgVEUlqqw5v9EY5zGCEz
bWKr1DgnlNasU2TgndIEyZ/2gA7V7fnaO3UAIIGvokHER5Q/50WPJKDpqVfI/Htd29ZkWIl2l6WF
AtuzaR9bmN1eqxXWwSK5zngo4zE2dgFUEbpS66AaatWGbWOHG4Qa6GglQZt/mqf+XrXROKYdNyFd
hjPLH0aqVI9TirXb7VHLqVpnGfwAyAlsQQfq9pbBh5rL7KZgwLw5xhMnU3tI8X0d3yEq7n7mvVvx
mEHEEd+98cPtyHvTS62WBIfr0mb466GLCZFuNAgNFKVRJG0NKXwVl/Gdi6QohjZi8G/H+82y3w6V
li8yDhpuH4BY1gGLzFRTSw3ZkK07StXUwoItGfbOXyNizrWv55leIBCCW6BvidBUT3MeSxW8ofym
BQU2UkZeVQZuMIWUTp8qm0dV3GHRhjUtdmZulOF274DM+9rGlvZPRtEZR85az9t7EP9pC0OxqKiS
WFbyt7C76WdqTYjO0gMAwmEihoXv/TJUB/CGnSUmuUFg2jgXSLs267orI/rXCwTxeoIfFElRVOFm
3TkOI3iiqBpjyYCTGK5f+SnriiPc0PWbmoSI8jwi91IYiL7E+rO7onUrM3DwgVtU5BaF0dHXsRr1
15hpbej1SdN/6jRAqSfDTPkceSz0z7U2I4a9IKj5rXSMkDZ51NTmXdr1wXsz7uvgpFPeRgp47Em8
QXMh+hXSeoF7FOXjUUKyc7TSGgbz9FvcgKfBegjJjIgmUveo7ynG5GvunH0apbwlD/L5fHuV7oUy
6RiDSqDnB+5mHUpkPfqhbEjWDbBLpo5WjdYu3BpZd1Cf3TnwtJehNhdigV+5ZsSMyjR77c2gV9m3
RT6NTrwCo+wEonW6n8xyudwe4W5Y04ZAxttZJ79bj9AwsA81Ykbo1NaA8Q5yjpI52WOSp1Z99c11
YwVHh8Y5iLvzZemeUuii+kS2se1EI5KNAj+/x1Mbkd+nJYqD6FfWT4Gu/ro9wt1Ikm1IXidRjZuD
JsvLtpvmlBdzZBcAgif74ho1Ovi5bdU/bsfauYq5Gf8Xa5NlTHiiYPhFrhwhAflpQAvnRyX70rej
7I4IfShqKiSN5pZybailM2Z6hbKHFtaguGskKku9eEQF74grtRdKY5J0HqSSfbFZlXHpWijFkoWL
CqsF1IryC1Cd9F7v8+jh9qh2ViJ5BY0QWng8E7eg0yG3p1GPAl4zcwPoCS2LCx6p1HUxnbpLk1r7
OE+5+f120L0JA9smFwZNLd7A6+UfO71rlwMThqo1azEeoPHqoOZvR9n7ijyvSSigejFpm2OE8imm
B3iSIujQ6N/Dpvi7KnT7o1Wn/2GtMxSSFMSnqHBtpkvYAwDVYRJeGWHeV2J6lnOzotuJ47dyMF97
gyKdhkrHWcz7ZROrkooRGD8KL9LHzjdVYHddT1GznOcjEu/eLJFMI+si4H3Tr1nPUjRro1mPnI1a
m0yXpQyjO7sLXo10pJYnObswrflKLPp1lKpARt5CEcOzu+ZPsr76nKf6ctEZkDdYQ3B/e1HsDkrW
Rsnb5bNzMyhLcWejcnrqE5RKn4q+5bUVZDYmwrfj7O0rGPz/P46cxxeZtLzcdKEQR4zwtDTNrE46
3lCgf9wFSQw3e8zY2we1w510kocPz2haCzoKDZugsFrw48RN28NupapOQdDGX4d47jApsu3nrHPw
G7g9zL3PyfuEao/pmqTwm8Qq0VIcc1WWfoNP1EO3VD+LUNUPXnX7QVgkkt0C+X9zW86oRY+61VLh
yYfu0a0x/431dPJuD2VvxiTBTKVsRt3qqs2lJUUed7rwADLFTyjPZF6XIURfzFg3KYHzBmPTf26H
vB4YlRad4g74Rws5IZm2vlgkidbplTay9jPeB75rVtZHbRDO59tRrp83sp6jgcKXnWFYr+sobY4r
dgTRFhaJnd2NSbu80ZPYeVvUAba9IzkA3jaWV5QI6t+OfP1JiYxIJgVlDiuYY+vIqEVUI7ByJs4p
8vcC55CvgJr7N2VXNw/CCIqzOQFqvh30ehNQSJKVR4mhhYglP/qLj0p1EyMcNh/0q1E+ZUwHHh06
4YbZfSu4RS//JRxwThhCv+tm63BaHFqo9shwpdV4wo1dL+AC9TGs+TXj9n3wSfdGx2npQtWzKD5u
pac6M6ErurDF0wFVbwnL860IPwQNov+XtM+Vg3ru3hKVp4nkRZKIbJHRsWbDyQl5ufC2ChGdNnE/
x1v6oAW7t1DAY1CY+l242ZbAkgYxPCiIIE3cNn7Lw3e8U0ZMRtVl7Lw4rh0f6lzh3565naHRRUJQ
RBIeQUpsVicwSlfa5TBzSji+yfQMZ92BU+Z2FHnmrl/cYL94eoJyNomxTYSN2sZcMyNKn+OA6tgF
EviG1b5D8Ct99WOGPEeWUPhvqaZue3EjhajBytnoeqIGPjblGBFHzuK7S1V6Guai3mTi+Xx7fDsL
0qJNL7tVLJGrBiBmLLFRFVx0kdF/19LQeaSpVXxVlFE5OUGeHuQ/clLWn1PyZUFa0KOix7lF8dpm
TtN2wUZWd+bxvZGM0xnSse2hDIMzWV2NnpIr+eMURvlHJ9KPRBuvZxNyBLmDSo8GCqu5yVayCMMz
d7aB5ufh+MOxArX2C8hx56Wcw/7g0+4Gk0ULJtSCfr151+TjMqn9UsAIxu/4ro5n46lZ8Inmlard
3Z7FawYECjSG85tCT/kUmYb1MVYotp6VPSYz0ZghD44x9FllS5zdBM+asJvSJ3NCA2mKTIjByvRk
DE7z/vZvuN6PxKVbJW8ptGO2wANQNIolFrRw0OKdHlRM7c7YLkUH5/VuFHnXknCS/hnyo7+4HniN
s0YzJ/dHve/uY7JckBXU/m6P5XpXyEQFKo0s7jEqfR1FdFjhpAVFNIGP7pOIl+FB74bwMbbGGRMU
3GAPJnBvWJxh1KQhDF2jv0OjRSgZOIG/1KL5iPGM9TxgpnOQPe8NywYTAn5Fl/qWm4+XJzb6tkuE
7VqaGvfRhARAtuBi4mJzeuq08Cje9b3AF3wRT/6eF5M1l/SUYaYUPv6ozxl4qK8Is873sVkmUDad
H50buQeb7mqIUIrpfUkAHeW6K46IGhR9lYeovU56Y2Bt0eOOYNjNvSGR51pcHsH2rzY58aAEUIVy
UA29klOzo2Jpu2RgpShRfMH2i8aPAN7Ar+z824vyd3tndXjKWEK2EVgkcKc3meDE8Vgi5Jv7uB7N
rmeMU/iNtTS9s5d+QLouzguabnPmzXnvnuvKFT/VONGRUk7V5KlbIv3Logt0RecESdw0wzq1mQb6
ykaR/0T1g9+f5+VXHvXtvWY18wcq2AOSbaKWzkbNQaK3++U4s2jAcMPSLV0vjqJC5nliO/lxPllP
o2r3Z3PgseO0rXKwKK7WofxwhAGQIVVGtziEfrLFNPL09jNr/mGOTvFzDPL5rki6CNR8jc+MZ2Tx
kfLdXlSJEIMKyd9XJMDCjcgpxYTRlKLNZ3eZ8C/MTOUUoJhzyTtFBaava+fbi2Tvq1IsgYCMeiNg
v83JtaRJH9SWkvmZiQ5Zk+iz3yLASZ2wOAJy74ai4QPWDC1B3nfrCRyXdrZDEAJ+ByLsZEZm7aUx
bpwRle/XnsdMIIp6CLyDEZCFp3UohC5HY3SMzO/G3Lmz6ar5g9kNZyWNootw8+CP21/x+j6VAYEt
GlAQkITYoi8wyePZDHTFxwcxaU4aHlsXgM7ZY98o5dMYLu0bZUpaNHlx44vdRj/balIe3Kg7C4go
QD/grdF42Aq4uDnowbJwUh8tBvx7YlH6y4SlnokUxls3cGvpJ1gcBN2ZVY5OckLJ+ZJq6OtP3eYd
ZEXHSH00DLElRoroM34dLa0XkBK3v/JuKOpTiA7D7yAvW4fCTiOd55FQYaOGd22bhZfB0fu3rdlk
rz9sQOxIVVFJd7pq0qM+OBgCNyI/HGoXh+nFuSgIKnklrr0H5Y6rFJfsR2rZAetF3Jkn3HpUIcaV
wJSCFCGY3PXVMDXvKrTKcTpy3V+WWU/nQUM6tZGIBUSljp5Fex8VYLaU6uIpQWFiHb4mI7JUXIel
31N2GnoF5dYKR12tCvqDke7ctcBMAT7IDgGHwOYEX+wkqnOzz7D3HlQYZE31KQtQqiqDprjH7ze7
u71e9vYDhVOyPwtoC6WX9dBET5EEz53MT0O9esxtEz883K0u6P4sXqrlOR5wSX1w9MhBbC5dBMH/
F3Rz6cZzvgwNKpr+FAhsz/o8mz9B6rbuyiK1H1Lc4C5uauMqORl6+v32gHdjU84CewFYAdjkesAY
hc4dzms8V6ZOvFkKtTuRGYKYbEXkNUX/M3UL7bGfrCPg3t4ionIs5XBRbAVvsg7s4tvmKHGc+Wq3
hPczb98viUoBgePqCBa6G4ps7fc1KWWb1qGobGVFpRYZlALtw5Kr9qdysCEs92pwUKXYiyRcOrm8
TaRs/2ZQfLTJgK2X+mDrYm9pF+U8TkV2TiZcVl8/cZBGob2T7IFI3OyMgrpgYqkcN0iEFg9znuDB
52b5x7rGq1NUMJa5JLGI15vpy+3IezcXtUj6LYS3Yc7J4+lFzg3sFIHC0eSkWxTN191EXOpGbXGu
tHCqbqY5Otmx83Woo7I56bKVPlBjO0hV93YqzXIYVhwL3Nqb8c9BnMq6Sep3RuJKqzK0+gwMrOqs
+Knh8uXTyjmSdbt6QnHuSqSJFAbkHbrtSlWxng9hNRMTkykfi73+A7o/zkFBbW9LQkpBukjWMeB8
rj8v5l/zFLVuyvHaT+8Kg/l05im4cFv+sAOzWry6s6u3s4WcxcFH3btYpO0DvDnAkvYWxTwWAzJG
TZ75xqA3lWd08Xie2jS8N820+Zp0lfPTccMJGzQnn712cdQjZ4a9A18y8MFhIO9BVrIZfI9xN+Kj
qW9xyXk8n8GGRH3ijyrVm6Qwjgj/eztW3qBk7wCqqeyv48WZpYWdQjwzMTPPwb7M12oruUTYSx/s
2L2hQf/h0U91iG27CZU0k93GpSDtcWP95JYOTqkVfoz4FM/nsV2Mg3V0PTTOVyniSdeM6uK2lW8Z
jbYEYZj6wzR+DJu2f+xUEs0MFM+rEzogGJRk5FlEb2Sbj2RS5Ms12tTPk6q/G1U2O1D54YLZuXGw
Qq9FAyTcg7/oRssbc3vuuW1hUAzOyViVePqut+lQnwzc5+ITyvXLp5mm3l/jlOG1iicdTXGz/zCU
hXXSUeu45ONYHpyG1+cQP0bqpHIkwr7cAgozVbGNbkk5h5U4+1xiT5h6mdka99ZIueoU5FX7Jeyr
IjxIGnbjUmFBadgBa7Bt8/Z6mDfdkGCfOVi/JkWJz0AP7KfepBTOa3v2894Un26f/HsrCjYHpgRS
BPAKbO/S+zLyukx9Y9QyuIJjerGTUX2eBX4a/yEUtxpaeZwCvJPW+3IZ+5D/U6a5Ad14MZ14YcfU
GOU1zZH/1PW+1MFqsIC5sSW4f3PktG3Umb1BqNHQy9OQwnXHL3j26zBU78Gb6Q+vH5q8tUDYAAsF
urkeWhNbvV5kNbulMN9FTlN63OXFxemi5SDS3sh4KLA6JFjz6r6ai1g4ysjIMiuW2kTQFpYaa8gp
jttPXTYWByC66/tRQkTImiFk8KrcTpqhz6Fil3biW1pdXwZbad/VTqMfQCL3ViGwFyn3L7ns2wa9
ppfU+PMq8ZE2HU5UPqyzmdLq6jlzzrenam9AL0PJn/Ii0ylioyuijlBOmWrv0g6bZAS8h/+wlXlH
0YgEzw9jfZODT1yFGMq7CaJh6fTGLTrnOWiQFjWHKfjTpiPpVd1hX35nbUibEam+wrnFdl4PLWyL
XOW6j326aH8FAaWbfBE2Hhjwz2Y4Pa//krKCKYkRPPqRl1mHC1ClckrETdABqNtLG1nTezhSr/M9
Q0EaMNnvQhjZPs2K7QJsXD03opoofV4NDUDhoPTqpkp+TJEy4fG+HHUkdtYivATqCmSi7LRtLQwF
PoeIQq7FqfGggJmeFUVoKieHsiN7objwKCxQz+T22xxTfa9WE+2P2FdFXJ3CAGeWIdQ6zmIKR7eX
/d4lK+uYMKrIVch2Ny8mEaWwvTl0faxT1RPWJdovLVCM4hTEUl1FesU7mBP40eSqdyGqSR4KKNld
0ReFN+ZW//P279kbuoQlqCxTnlbb1pMB13w0FTyvY+65d9qSBc8cemgUqeER/nHnWrVpkdKtpFUJ
RXSzLVrMr6x8qWIfr5TsJOy6uaRVD9Y6ipsBiSItOJepu9y/doDcPoADgBuhPICi2Xp3RDptPEdN
IV01sXvWp745pRMHgpnEycET9XrfC6jFwMPgvtMJ3no8AOm3KzWNYz+fxuwUt/VwBrCGVwvuo56r
oa17e2jXRyjoPVlZpdjHILfvNJjCoMQ6BPUXpOK+UuvNz/AGlbvbUa5XCNJJNm8lNgct5i2ko08n
K4PXHvlTNwo/r5MarawWix3MX063Q+0NCC4rDzM0q65F28cCsblCU0KfjF0B9AZTeaTM79+OInfz
uiZEBKrC+H+wClnN6xWB5ihtwSGa/AJJqg9q4yYXy0R3quFteJfyn53sUCk+tPXsvH6BcIlTXSQb
ki2nzTMF5rk9uTjH+tzAWLl0bn9pRTv/XSwJbhFFOh+s/Z0FSTYk2Q2ygwLpYD1STJeC1uyIFzT5
DISqzLxc7cMHV6/nOyuD03swgddbnMcDmR79V02qxGxqfNn/kXYeu3IjQRb9IgL0ZstiVT0j++R7
Q7Sl92TSfP2c1GJGZBFFPA3QrY0AZSUzMjLMvTfqHn2hggi5S5vwWkPaReR00Zna3lpPNKvMJyMZ
0oOgZW9ROKr4MDJ7RMakAf8SSYjMIDKfpimAOV+e9Wxwzk7HjCvNHpQ3th5VHxNmmx0EFju3AnDw
/y0qP/0vi6p6C0YCAASdUDs8Vc3iPtOEGk9tn0cv9+11d3+E6Yj8czNuSMl9lrejqLFXhuPOf2na
yNgMN1HKS6LPStAVmFJZOa9mj5EHQkTkylOLRuJ1c5QmokLVFOdTkFmwVOi6zcGEJvkTMahHfc9y
X+9mWI8QjWECMpHfnGI9LB5Ds8opSJ25ORHq9GcTBcrT6KTOwRu84wBI7X4KAdL34i1an10YKp2o
hnoKOno3zwt6C+c2NCAZpWmqaQ9o4SjXUFPLt5XB4Pv7h7nj4mjvyW4YZRiKIhu7yfQpHRpvGXnv
xk8dk5TeT42Zfr6/yI5xMkcZ5jH6TMQa23IIUZNWMsN1DIbYkPKKQ3Llea+DLJmbg7xkxzgh+9Gz
lI4NGYJNOOMlWTZXHt7TLenOt5lYqEiq5VNh0e/L67T7qhQiP1h0Z3+IHlDCk35U48FdH+CsKgul
mWQMbG/y/LjM1QCt9e4hdcbOv/8p5XmsHwuY3NDEIahTfkFpYb2UbXWh5o3Q/bHI5A8FINzJhCL1
QhWvCFIK/weVpd31QG2CxAF8RPVjvd4M4qIeW+Ihc7bcpyKfkrdxHtXwjaeo+KvxhuJgwVuDZIP0
ZqVOG0nztuPUuXEzTtoiAq1lRkrUiP456ab+4CXaWQXlOQkwkpJASGSstxXHS2bojTIEGCzUZmAQ
T8wnKg+c8s7Ho2gDlZFkCKvcFowWYXSDxqsaiNgYDSLqUVzDMcq+Ke2QPC9aGx5UAXa2JWlSUimC
+hTv7HpblTVWCU3dIfAqU73WjlDO8THJ/vaOEbbSiECWXK6zRSovrp41nr0MQW91yYeo7cMnpZ0T
PPOoUU4enA9Im7QHJ7b3LVGgIExBzEmmluutJYkyEK9YA5imwv0L3d/8FKXT9BDPyG6nYjqSvrm9
02Rg1B2lSCf0gC1Us/MaOF91IZgDVTAoJ06ap9bEYKjeHsF4d06N/grIJuptUDG37OF5SL2l60tM
vhTNU5Ma2jWLSUnue46dDXGLgYNJbWf2tDH5xUqV1tXY0BTm+Qc9bftzalZMF4yPxFVvVwIvAt4a
Qj0wGXPrM2hWxU6fVsQirtq+NzvV+uwVxaJDTmy8+GBbP2nja4/Iaj9PCaFkXPDm9URuSyQMzZuC
IYkrgRZ4KSH6S+I6ProWpFcLXZaHISpmcbWIaVD/mRMLBakyVUlha9XK/ZDJxH/3i2J1p8zrqy/j
OM9/K26XfJ5jU/xN3OoB1GtQQnuYKTEbfj7qxhLcP6DbawUHkAIDUhlSM2OLEhEQGzIjSvogiajX
+PFUVF8y2kYRNDnX8BFZh4TljQf36lb6gJCc6hCkAgRaMfnN4+XhcbsirvtAQPD6NoWLguqxsBbt
XA/D3F+TYbQvppyxe2lHyOf2HBr/KU5b2/6SxaZ34MJu7zmy2+SOEsKBxvp2XvcUR3k30mFAe7xL
njsy5fMc5cyvEln/nCVOdPDe7K1HTxrUCK1xbFZezl8CZ5NR75mW9gRfhaWfCrRxz14D9zYGO+kP
zM86eBNuLztlbuaRk5XgYG4e1E7QVskr4srESRqwDi03sMyOouW9VaSrpGNLzx1Xvd4VA0CBaQPG
DESZeteKEbgXWlLtgcXeXnQpSyRFDXmwiUc2wYFYWq2KGC8bRLqbnKm7tR/NsMl8lTv4anSIXIoY
FTI4jeAthiCdAbPnXkP4z3gx31qK8Y/CYRgrIfn0YIdV9PX+ZdzbGjIVyC+hdymV0dcfsEZ7DSYT
cXFtTu6pRZQ89fWyQr/MsPO/X7+WDEQwP4r3lGzWa3VKPWAwiFXNnRk/8/qFZ4pP2VuhzOXRlKkd
J4NBEKvK2U0ECpt9tdNU4gkikjd1UB+UyXN81O4qvwaE9NjM1nTSSdPP9zcoN7B20YiZEBsjR827
ALB8vcFQayavV6WLnpoBsGISfyqycZDDBNxPM4phj3UonEs3C+37/ZXlv7xdGeVmcEUA/Wj6bix0
8iJvWXKOcWgoqqK2hvQI/n90/7q/zp65EB2j1SUpaYjlrXfo5o4zINFF2rFQIS7oI/p57dbMi62n
g4+557AQGmId3lZy081SNBDmUZlDpM24fH6KqtylTpEvSN322c5G8eP+znbOjlCSYr6M9gzwg+ud
LVOWMCtWJqelpTEnFITmkHh144tl0R7mnnnEcTx4vjCWI6G1HVuVgRdpB9eeHW9CPtAZml60GXFE
tGTwJI2c0QQJWAFD75XvtAhLf3Lq6Xp/wztHuVp1832NPJqXZaTQYCD+w5jCfH7Womg61d5wJOiy
v0FZfpaSoZjN+tuyaaVRZ5zapEbJZTLtGShLRU1j4A1mZvr47Gba0XwL+Y9uroRsKiBWLIW3rS1O
0gmrCSEODRXATEUgOmqjd+G4vB6PzZNKJ1JGVGQIW0nSfBpVBGQTnjkv+t7nqfOSL054aY1BP6Kd
/mQObndEfY9iNwEUAxHlZ/7lCUe4IFz6CoSM3bnFeyvOh0cRhSbQ4aR6p02T8k8/t32gd073hB50
9WKMWb+ccA7Zy2JZePY+ty0GbNj/RLEZnog0uv/otVJ9za2Z0XDRcNRt3LtVMOlI0Wh8M+RrUwkN
o3Gp8pqXU48XKTCFNHjeAq6sABkF6DhX52golzN9feXgIb21OUrMuEQVd0znY2tzo91bfeY4yFip
dTL7jZvVH9VSbUafgn3yQVtmV3scoPtEBwvf3ivKMSrZGyVRJkFsUQxCGEBGZoq//Wzbl6VvvGey
+9xfRBi+2kWylOTxIepMF2krWG33amhPEz4rnZUSDq8j6kBpR/u9pVRN52edcSRbtLs5mScCDgEc
s5UhV5WmRbJl4FntrTFIEs++FIzR8BO91R7u+6db02Fz9FVR7gFSjvFsrD0c9NREBykoese89PqS
/Zsppfuegb3duRaQ/aweIqiqZkcQ/duXh5XxVDTnKJ5QO1mvbERG09ged3qul+nkZVP4pip46eJw
ROSgzOr20/2t7i7IsCVa11S8gKyuFyR0bWYvkbGy6zTPDhQ+P6/S6lS0k36JE8DB99eTb9nakbho
idLBokkhM9jNp41MjUEvNf64YAz6U9Ia45OnocAzM/kpQJ8p/1QB5rhWol58c2n/fPXqpiPr6QY/
gA7JJpGN9LwZ6AmS/9kmfeUooWjrG4WLD/Pa/pTB77hAMSvfpsnQnzW9OUKt7Rjx6gds39uxUbRi
dPqgb2ji0R4BQ9IX4k1nTUdEp9tHiKCC1hW/F0Ar3ef1yU5a5niFVw4B8667ADlI86S6CLfe/6J7
G8LbcSGpJKIVuzXYcbTsWjRD0Ni07MMZRzOHA5PgU+/VAzQoQlBFpzVBuCLF1tcbSvjLWjOHIVAz
RqaGmpn55YhOYT0X6ilWDlWk9rYGlZDAgZ0R823CMlG2U23V6hBYWVQ+uAqONO6r5W0NUvN0/ytq
O9dQ1tzQ5qAPyFCqrV0Ysgva6gOYPyjLRF/0sP1sVpy/aGl5i88sYOvC1OW5vM46NP9zjPbOe3eI
rYJO24DCEGgJbThTYa4+ZXNov3GqJI2RILDmI9nn3e8iJzgiwmdQI5d//0ssQN+NalDeD4Ge9O3D
IJCnmtr4cxLl3oFz2imcECcyKgyBATCBlKrXS03CjbxG47OoVd1d2q5iSJ1CSbdu0/rctPGnFL7U
lbE5E3dXdU+ut/RPULbag/PZOR5+B0EE9TYSgu3b08zQcAeE6oJqyD2mrCaL5SPcZp9IbQ34ipHz
6mSHd87mA5MNELpuu6ox0+DqIo3GYIqT4dFxBfVKISi6WaFysLcdjwxxAPw57oK8cdvuUIsKUN48
iqC0DSYRwBF7XNIiDRg10gdQC4HI9Kp4aJZ4CYwiOUJe7lgTdW6qcawts7qN5Q82VNqkcum2JJH6
5ObGXwXDd76K9vCS7ThE0jlAkNwyKsFbOHaDREupJiEyzmVtnIc+qz8vYZMciALs7gegOUVm5ifR
EV6brNXkZkxuKgJUpJandBnHc5wnGkVTpT44uZ0whVoNUhjwXQB5b2OwxvHKgg6MCCw7Lr4MS1c+
5aFnvGh6pvuiZjRVmWiTX/Tm66tSgLwppVCX0oDaeRsX4ChYFIhzERR5owVQboh1myo9z3FvHAQM
uz5AqvnRiwPOg+dff1DEjdFbsuj8tb3XXFStiK5FmVbnKYs/9ZWVfRCW3r/BFxWBsJfMHzy3ug7k
Rgdfe88HEFZDMIerDFZy44u0wXUbt8rHoJpRx/PzpaPfpGr59C0uTQDT8YxU+v1nYSeRAOQHfxgW
Jb1dY3M3zFm38yWlqes1fULHXxgMprKdZ3dmzM7EBLKTEqIXdX/RvWsiD5ZGOHKrJM7r7z1DJRx0
a+B7kz/5uT0pL8ZcpR/ur7J3TYispQERisEkX6/ipEZimS1T8Iw+ss5hKCp/mbPm3aRXRwzz3a+I
3fCMUDgC2LBeyovmdGCylwiYcIyAohZCsU0GUZ3Rgvy3nwrxJVfNoxLA3v54r0BSYDEub9d6UbPQ
rMGuqjFAmGPCKIeuCtTB1t8NuXX0IO9tkEK3inXKLsO2b5e3S6iP8YzL0UTsPtpWnyQvDQrS1hdj
kq9UVKGWa+ljftQZ2rsToE8pC+DSeD02Mea4zKbZI7QQ1Cr69BFBfFCLbrgMiTaewRQeKXQcrbeJ
30MtnIw6Zb2k7tNAbUR8zpu2uqiz514iYRypiu2dosVkedkpB9m7Fa+QekJimCsRKGDYvjFyjwnZ
Q2gOZ6aCJwddkqO1NmZqTND/Mx0YABAU/TzOlvdUztTDqjk+wujvLkWxmNYyIlW0ENfGGfVGg0Ik
AACjLqwv/dAnp1gU6hlE7Os5fHR4QWzQdpM59bYkkQlPGSsd26yU1ruibude9RYUgMf1uNx3KXuO
Cz0cBiRK7BuNhfWueIDc0tKFCCBSmdq55HsKyUI48sp7Rkg2gLUjzwT4euO64iyh1G66BKWmnXw0
ldymq2ClT7VjRh0qwsvR/d47Ljm4FS4kuSuEp/XGXIbEI1gTAZglQruo9mBempJ5bOE06AeVj92l
JL6Bga07RBE6u1GpLyGBrjqX54yhoZ8xjIGagJUeLLV3XKBzaZFQJCVz3HzGNnR1ZgAnIvBC0T2W
5HafFOVwWsHuhsCS2zyjdH23YCUUuhY3RkYoqGBRXFO7YACWLYbKT6o6O3jT9vwwKLP/XWtzTr1R
GW7qAGBAbSC/QmVynx1lcv/sc4idiho7QQq17Desnn4dKgvAy6l3yiDxl2wsT+u+GVJcFKWN6t9C
a2FwRb0bHkQFu9/xJw1XEpuB26yXsfI8HcoRo4fhnKaPWh6ZT3HUde1VzcCY3r/Ju4vBw5JYDYlB
3jwrLRCvKpprcgLRmaFv1Fb8NPetQqqn4eX931gNQAD6lGgUMZJ7vTUNAStVZOlPGEr1zg5HpoNM
xlOUH2p37e2Lb8dYHTBPkhKwXinUUkdT4NiBHcqjQF3C9pGRIF9iUSkHsOO91IDcgxSSLJ0hPpvw
w16a1i4TvmDNqKtvyoSygFPpmVS+Ts6i71W/nJT8tEz5t/sfc6+SwZhGVKjRb5GTRzeXILI9JStG
six0tJdne2TId2XN1TUdBArvg2Jd88KcPjS1SL6jnxQ+t4gjLifUurNzFVfd1U4j4w81HAr7TW7H
5b+DIeb/7v/I3XOQvQF8OFIhW2NGf7xONY/3z1NH61Maj6BrcyX6xxPp0fSSvceCHg0oCwCTshex
PnKrhJjaODxKZeghUIt/uNjdjMK/DvaBqV5HpOq9rUloC5EuyAQgp+v1+lJLeEomnvZsRk2stNNv
ptRAr3r3d5JAGIW00GTuieTleimubkyrkq3ZTcpIBsZAtd+Q1Bb2KakZJ/IbPkE+FS5yQNC7tulX
JQcMwsIg9NPS8AERgv6h1BPjxGDD+HzfPPbODBSczLtArYA3XW9MCCeOzJEqsZAN/EhnhvVUmtTR
iihjsLYn8j/uL7h3aFQ2qRoA1yJh2Pg7YTa9ayTpgHqZqTxGuY4gdCnihUvahweP1N6zi/QcKgcU
DmRqst4cybxTzSZrVcIUL1lm90pAOiicg/PaWUd2XKGOQWGkJ7V5lxy9m8sCsdrAGo340Srm5pyH
TfHj/pfbXQVMADAc8qybTiuMnkIweJhaZNF11UVUsf4YJfroXf9/62xsnQoOyESewABo1uTP7lQD
3YqTg/7d7bgIEADIoP20cRq623zDMr1EaAyCDWrdiOcnO68mza/qHLckmjz7rvZJ9ec4V+3wYFS5
RjIyxLDtTVAlfzLXSjfO6mx1j5oaKXFQ0HMe/DLJHdyb7vR/tKWmKb5qxMmnPilzPQjrkuJCqyFo
+k60WSnd4GwIX4SlsZwGeLQZZYbUfHQ7UolzW2XL53bO2yOR6J0LJ+l+qMSQkFA125R4RnsEOmYy
yjdyXWQDimT+ZNiVeDCrtESmfz7iN+1ZDeEgdvMTTr7tJGRhaXo1ehAB4rhp4Y+j2vpOX9dH6fFO
QEhpDmYtoTQFsW3lQe+aIhW1SrenbSGi6aD+idbUoKoL7bq0JRp+pEUHprrjTCSrggY0BUjyu80L
sNBZXIyej6mi6fEwplP20rGeDz/AfH0ITznck40fFBGIQte+ZMipqjAFu8dcM4sCWJF9M+gLH8Qy
e6clWwBSl1Oy+aT1/BLh1ooudCUqado1qvIdZOmY+iPV8eD+Fd8rNMqwhda91PPmEV2vY3l9Zna6
26NAnQxqYLtT9EHkTDU/lWVi/910I1yYpu2i8e3Ylv0nhrfPf6W2rWhnU8uYc3L/9+ydI+EbZR2m
HcFD2FwKEIt1CmwUl2NQu1oiTX8AEftfqfVH4Oi9ldCDA7wluRVw5NYbb0Z1UsOFCekuFbEfQqPb
hcRsNvkhg0YPgu29KyHPkhyC0hjs4vVa2RRleWcoXaB1iqO91SPHAcwoUqU6mUjbZi9eqri5j/jf
9Nf977nnZCih4mXoqPBYbALTucvbTmPKbRBbKqNG5j5n5A7zed5rXmSfYKbPv3GANEQh2To0R6HL
r7caW4prKoogjMj1zFccxUFaGWX/2tbrA9vd3RsBpiTwU43bii7kzLw2s9Hqg6o3+0fGONmn0IrF
Vdj18GhJDeT733LXYgDyogQHcoBWx3prLVVhIlt8jNmJ8DmuFIMROp72ZMTaUZNjb2s0mOVwdIpI
wGnWSwm0inqBcgAU4s66DmJOT3HtJBenC/uvCusfxC0/79UGoQCjl1qBLBkQUcof9Iu7IfobUTmF
BVHQ5DkVYnA9v5+m53oql8gfi276Ui7m/LehNDysNG7jF9vIyqOLsveJf/0Zm0tJfa4zI+rwgeCz
oIwPcRO9YAs1lDj6jRcDdwfS5adswhYDEseGYCwOHBoE24ZTYpYaKM60uzTtZJ7vG86eL0cKWN4/
Ofhr+9Jr6piikUYGHM9Kdsp0fXxD6VX9fn+Vnx5re4YMAaYqQkFFIqI2Z+iabTcp0wALtnLsczpq
88VI3CYA9Q/V2HbHN5aRVm/iEnxeVUzmo5FF/RWiaVv4lL+m/tJmgwOngaLLFex39bkMLeuxJ38+
iMd/ot9vfqsl5eVR/8TQN++1jopiidzYALWs7f/NIkdcu6XUVPo9vQmhtmNmcpE5nbjqetZ+Bp/v
fY9NI7swmzf9M6kNrWA+pdvVQVuP5cF57VkhTUzSSY3jIqlcf8iyRjdIowYONLV1klMzhu4DmE3r
jw667YFT2alZsAAgJDoKyD9s5dQrappdFM5cPMcgQZ6K6Jwxq+S0JEBzEEz6p4ef/VBPyZH33Nkk
dCdgxQgUQIy7ufFttSwEcBR0RRtV576ZuOhWSlAXaMbkZgceZmefKEdD98bD0LbdclFN9F5H4cJF
SkPX9O0BcfXSHB1/bOryLbBf/ZJk6g99GruD9GJ3n1LijTo8r/0Wq+N0FfzRHHoSZcoRpIlVnBuk
La+qcI8kGPa8KFV4iaEmOUPgXP6WX7xoCXNpNrSGi14ayUMzD7pfOvXgeymjjpXedU5a2I0fIwUX
o4wJoweM+dVjnViZFiasX8TfSCC2njwEARX3tL4YRlc/L27fvNHpXPvlcNju298vKRuIDTmWYjuH
13HTBlQ+ZVixaMp7q4ysFzhg7pM3Mj1FjdvMX5bZCQqk5H3HmJ2zm4ZHT8ZObEVU9b+/YYt4dSFw
kI4gJ1/rXft9UmlK28wc+YTeQfk0Ton3sUuL7PU5ALEpzWnuDXnO9tZ2oRcrRQF8RHRi9FHc0J9D
wtaDVXaiAEltoGVFMUHOcFmbU4RIKwBiVtGY6vA5itMqPTVm77xbxlk9hzGVmgNvtPNSwf2VbVVq
W7Lfv15RVZNuCDuVj2nG8+IXXqtWvh575r/336q9S/nrOpv4BspgzEBlapF0QOrLOBXhualB3ozF
2ByogO1uSQflwzATksNtQJpr0RKp1sB9QBUxSBmhcIJzfVSB3LNC9FdRl8EUGTKyKTDZBuqVdcpR
DSZhfqSHMvY1p/Mwt00Q42sfitk+ImPtfkWUfKTGGX9u2zyuXaHWOfys6FblkzojaN1bjCJjiEJ8
4L53TVEWDsA9I165za+1BdhE39O3siu00EumKWv+4uLfINzlQVR23affsBApUWTARwHwv7HE0UVH
OpqImYzGKFCWFeYpLab+xWB85uPvLEV8RsICBHlLydLmxVVm2ZPTOsbfxfNcBY2bumenMo6I23sn
xgArlNb5n1K1fCV/eSDMFiV5TZHOqqmar0OzRH8w0sN6M5Za+Pn+rvbsXkbykiOOQMn2wSWP751h
lO0kNXU/Q6HOvypoFxzYxe6GKIOR1SIOR96+3lCvKlBNel48qnjKhekejT9mbf0wlmp44Jv2TBB2
CShmtB7Qb9xYRMSUkklzecjrfIguaK0rD3mbZp8XY2gvyHSFB45j70oDE2BTUsOGz7jeWgsVPWJa
AQmCOTVBPaje+ziaJt+l6nFOYiNmVu8S/nX/1Pa+J+dFNRQUEhHLJi62U6WuJ2akBFGRuZ+h+Y8M
CB/q53BEUf3+UnsR2S9LbbMScuesyWpKLaobF9MliRPlXV45Su3bY+ydnN4q3k5OCTwSd+cF9xff
O0zeTaRMiR0omW/sZqnTxKwVcNpydtBbss33udWqgarPy9tEj4/msO9dBkBdsAxkpQd8+/osdaYl
ogo7Ags3VchCpjVdlE59vawTQ9ZI7yS3DE+5Df/6UBC6j0ofDFGsPWpuzVCb7FDWac8usUcpTUcZ
AijZei9xiIYTs7+wy2WYwejM8znNKRn3raVfjMxgqkeMNPX989r9gADX6JQAewI0u1400ws9jTrK
hED3smvdM4YCSshRc21vFVwwZk9JEtTHxipCBEAMO8lpbExFDYyA+TJzHxbn+3vZu2OEq2iWgD4n
VZa2+YsTnhY4uJbA8FM0Or8laTn5kHrmyHcy+3cCKklTgynKy6LdAGMR388Hm4KGU7vWJbWqAmaN
e8T62rtNxKJ4RgMaMwHIekdyqnsaDyoEIaXvUVo3ZSBgFde6yIpHx6mig9u7VzUmCgAxI8EKrLl5
x2jnqQAvYFAyNhmMZrJ411xJ7DemssTnMQTGbyy1dWmWVPH7zC6ZVmeG10Wfj2bJ7+2cTrMc74FE
HC2k9c77UYx67oxjQFtp+Mcw8/RUAHVh+hljKLQoNX+83nbQM5OTRJhwDB9gvd7kMGJj6Fmv1Pvq
wTHj6mybdftNGPN4gKneuwx0RiV0AgWF2ynqSTi73givLZ5a7xJ5XfZlZIjq9fUbQoSKKAvhQALJ
zYa0PI8NbYIKVYe64pdaGgWz4hK9Kt5vcNmg5sBlw3Kk+MnGh1TtGIO8Q98rtfvQT62w8hstFJ/z
eZwPuic7PpIWAn1zYDvIeG4L7l3WUR7zpJRYbNkXI+1Kf87r8YJKWgudwXFPtGWPZAp3HlQ52pP0
CdV+OZZgbRsiHJLc1foR8QUl/UNPXeOhasVwMro2+2822gWmaPLRCwfjwFJ2HBptPZCGdLdJ/bed
9Br4A908+IFCSfQLnft/OtFaD2oaHUQnNyZJsUiSHyVbx5RUvfUObcHQ9CSJKbrFeXeaO4ACFU3X
l/smeXOn5Sq8bhwc0CSaQetV4qwpqd7nrCKG8ckGWfOuZFTIheDwJRbKqzXO5XIIMsBBx15I39bL
RbkxtqKmvlbFrntV1KENFGGmDGfVjNdeNhqHhAaIUOFAeBO2YchMBzOs+jpovGl4Mr1iCbo5LZ5R
2zoKzOU/tSqwshSxP41KhHnlLJn1rtQ+KpwiqhtgDqOcJVFbvtPa2WUuFe8hBOHro97SPNYUv/3R
m16t5SeXJydEBBUyGQXG9fIF8l5V0gH+KRA8OlMpa17qQnJLCcWCtmxofLXzUZBycw/kojRLJX6f
p2C751ptGStWRE0g5x2dOhjpl0phtqeRhNHlvo3uLkXODaCNQjjms96fvfDkdpZRB87iLNcu1fEt
NsF63TrzwWN748vYFcEDWpOUyuVQnvVScn6VDbijDlQvki17I+x+6HE5TH5Um8rHyuitj9Ay4i/3
d7hz1wEdSbyAzCJBxq6Xbfgp7RhpdTBpFXIFsyC6iKr+N76j3BbJDs83cOn1KiOjeUl9sZNS9OXV
sBQ9cBNX8/sx8s6/sSGJEcCFUSLdDrWNZkfxzJAN6apTvxgFl5Rqmo3c0P119kyDehMYTh47dNO3
W+opdce5WSPwlRRnt0n/mwYPYIrwjvpKeytJch6ifWyIWv7646Ez7CmUSarA1hb3wQW04jepp74R
qVW/9onBCOlfcUbgHiRodL1UhJEoo0NlxKqTkVHOo3p1l4m3tDPzx/vfb8f90xCB8I5RwJHZMi0x
gUQgYl4GUWUPjd/NuZq+1YnxHjNamMmpdtz6x+uXpDkA4ktKAN/05xkQZyRskBmo3ZicoY+aftpN
i68xO/tauu5Rk3zvSv+63iZSmPKQwxSMB7UGzTxVda+c0kmfH90hNNBriONr3WRHSkfyiLYvAqUM
jF/jxbsZU1LyXFud2pSBrpTlmZq4esqpqDy3+dIidKrXbyIUKU7GZOsHN+92u/BI5fgQ0kdY8M5m
u05itXbd4sFKpMYe82gxgrGH8yGivP+kZmPz6Ohclftnens5JHmVEgMpMjy6rfidpwNcaQQCDfxp
0IcolaeJPMLXUYh4tRPDWvmPcgYiSyy3vhxDRWSGLdNozSfrayem2Z+ssPhUtE59cDl+ityvTxEh
ULgl9O0AWUBFXq+VWnauLOwMRObSJ4ya6NzUL5Uq+5FPZQUjkEHBp6Yrov40TFr3Frg5j20G9Uzn
rYqSH3aYIargmkBjDxzf7YtBUk1YiKOA+uJuL24jqqbITJvPoBjpp5Ti3Ell1MqX++d66x7oNIGN
QNiaEgGaUusPwLzIPo9dAptU1WGLJ4rl0z32Pg9Z/V0fe/egfbi3KRYkT6dSAGxamtkvxYJltluz
ocIZuHZvXloo4M17ZpPbR9qGe9uSBFq4noiY3FQ3qW+XC4bTQD5uEB7r4zzzwZlGful10btuUI4q
+rf6hrB4SOLR6AYbhOlurBZZJ5WSG1brpnH0OEVT9c6s5urBxrzOs2kpma9PuvIW9oj52ZlDWISI
aXVvw8EbfmS21wVh5lXf0tK1n7s+cp/7LrX/M4vK+lI3sck03TR6yWstoX3VHIJxbr0Zv54BurI4
i8zDlgHihKTMhpm08HD70vEVL1M/NouePxkM33znOb36prRm4/usKd5Bcrl3VAAXJDqN4A+Z17VJ
zOhvTa4wCK17879hirx33tKU58Q1v7bgf4+qinvLATmCfkvHUQKY18sZZeKFapt0wcykon9KxZoe
BqZgoAVhuP5QmEfFnR3H+VPUzMFrEsRsS/pJaZtlL5QWoQ5dvIv7VvOpnpqPtTseiQ7vPAwsJbM8
MgByr83lUs24VzOG5QSd1Yrl4jZDfS5VcoSnCHD4U250btBFSXJQ2d+xHeA1VDHxotQ0t10YbaTi
QLe2C9I8Cr90Jky9K0S9bnq2jNmtqZ922Y+kTfurVoMQvNx3YPK8Nh6cCJMasWwA8S5sipxlF+Zu
V+ltoI7D8D0dTMTU3WJ602pjjOLaYHxFk6BkRoQ+Ji9zmR2tv7d7eAtA8yiz0luT9vaLR/O6JYR4
3XVBG83Z95p5G74TJ/Fj4yjRyU3S5fNcD+NDXTlHHYcdy5JT10lH+fS8zJuUAgKhpfXT0AW1qzhB
Y4/RB12N4mcgC/nH+x95dymqMTSxZYVyC+HpYUbTN6mQgCmZYFwskekPwPdORQLG+/5SO/eTWo/U
m3FlSXTbGq0GDY4+6hvBoDKO5roo7djzIltAPLV+Ls6dHh8luveXBEC1PkI3NZjGhMQnk5MduqO2
GyZkg5atnJJFmd+Izppey9NFKe//NgkaYb1i49hzqihhC1h9WYLIbukK9fPyxsqMI6ewuzl5N+n6
/lS+Wi81Kp2WhGaGUGsmjG+JN+RvFlErjKaeExBSuWd/uH+AexeCwSIUs0lC8USbvdWxXatLgohp
rA+JH1Zl9eiJ5N9ET9oPUKDnJ6ezvHeoIByxe3ZiC0oVIEnlfA66U5u4GI2DrjOStg3CIbOhFBbt
CXGt12eJsNKowEg0kGylb5zs3BSDYZNmB5Fa/1mV+fLW0LQQuubcn+9/yJ1Lx/Q+WqVUuJDn2BZA
u66ulkiQRtkhEybR5muCcWRWBLK3R6ifHSdK9MO26OVBSd727M1Z0ztQlUXQGsbQnSYtbZ7bAfof
wkBK9+SipPU1FmP5VJpl9iYdANjd3+st9km2qFifAhcZMZd/baaL6winlNgE/vGJkb7jP0JQxWuU
yry2BoUaLbbdc0T845e97V2J1o8GGe7cFOiUpKwEIfyGG1mxVJ2nPmF0u1mM+cVOzfH92HjAk6dz
Unj5w/0d71jrz6olZHOuCtjI9YaRQ++mMGPDiFfEz3llx1/E0CUHq+xcRlb5WXRSLRLtzRuRD1rs
EHKwJ0YI/xBqZvueUTRvPaeunzMGH7wQs9REfcuR39kzKUI6+OY4A6SvtmHd5M7x2KoUASLNeojb
2g3KlFZSlKTjQ5d0Cj01TQ+mxagujjvlX+9/3r3DhGpMM0v20yhgrj+vnmZ5WJvUBFLNWHA5zveG
sOKCku1/qhLrB7na3lWl3YO/A6xIGLs5TJA8ZlwmOIUFs5n8qiu7J73MkncLVf+Dq3J7pHTdWYWO
i07ctSXHVq7XpqJBjs0bw/ljbFvhqWCUhg9qz7oi3V4HURLCgAr5Ife/qXa7TZlRkdabiAWBO92c
aRNG3RBHdRc4VsSgvyy2krM+KC2Oljngua/OuvngLKN1dhThNmfVmbNrJ8owu2RVbPpq37Spr9iF
gUKgAudHmGP/58GPlN96HRCC+6VAwSB0KoaER+uTd+0orZIRIdF2iuZnfZEv0ZBV/tBPJQJYbv9m
sV9o6QdeZI6xr0629ZAY7ashbCQY4HiQOJIcdFoh65+BtIRdR9GA/FVl2I+9In5EHaO8ZmHmFw0Z
1HMaLke10lujh6ot2SJSnwoijvz7X2LRaNGrJAo7WE5MpEnPyjIJzc/R0VSvoNdRhPT6dk6v9z/4
rVEQ+5q06YD10DXb5m+Ayhzjfyj7kuW4dS3IL2IEJ3DYglWleR7tDcK2bIAgSAIgAYL4+s56q/Z9
He9G7xxhSZSKGM7JzJOpHFpthwSSDuQj74Kv2MMiFfkX9OA/ioW/322N5rTEcYkLGEzIP96t27El
2hFWVCxZSyQZGTZGurCizWmmxXa99nAlv0A+pJlpsUEL0/mpCj+jTXxxbAsJc5c0kuaucdaOXVI7
/23LLZIpkmZv3uGGq/cTwof5SpcpXR5mr5Dp978/rv9+R3g3BB8YjCTOzOY/qhQoe2emJBalkyrt
yq2qO6iikj98Fgrjkn58/d/P+3+8HnQnKCEAcgF3+Wd3huRk/Ph6sIdalryCH6ZunyIsD18t2fCx
/cvD/vtwgmgNvSA4HBy8+MffK1APUpLd1kg5V+ls7oa8YOTbNmzIr4eFxtjcQ/VCNpogj3c9JCpB
8iQZnWSnGry5PKntbFS9W6U/cvCHC53nKhe0SWdxx8ceCLnzggEuSeJ94UaP+IVWt29GY4qbAkdD
CAPbmvpRxkm8Rhd1TtMaBvQnJol4qFnjbrcmSflhnlEPUaMEaORBFbBLhIJwmY9QGRGkFzNo+7ot
cYQgvRyxf5cek197F/S296coJom4RwzQ8utxUK6gwwzz8q5VIcVMGPzg2hvku3CJsOxe+tOamMbd
eFR44tNC74nkgnzlObwHW3jfFjxlj0UYMn0JlzJkYkyZsjVAsar5HjVMkP6/+yuIIAC1QG0NtAr8
w99vCALTXOQVcGte9y3lyGXviOcj7JPb9qh2UR//ZUng5/29ZTGBBCfh/wgiziMLfz8PgSlVtkDe
DcGwEp9LafRxhfHS47TBWf5/P+q/txZ6U/So8FFCA4CO+O9HIQeAGwx5mkO+mfGCNZm4qXfkcaJ3
3G8wdvJvDfh/OK6//zYQeVhVOPjON80/sZ1i3Qton6Dg3RlBmume2/iRS9e7iwHfcDsVBfu5wImX
H1DBMv6o9rkcuxnATOzqirXsbW7C9oarup/pAPaX3ZTWZl+zNtZQXC7mw62lfOzDDBxF9Dw297B8
RqNvPN+uxkTCPg7dVh46O1QmpWvetwKudi15r5eCfxLkbL+azE6Mkmok+jhyFTiNTpJ3K0Y3dxDF
6F9TsY0vqZySb6uHQg6eElvzLoA/jtT2fLkCc6vioZ+cfeIySX9Daw4bb90yGWm9TyjYz2/jI3el
e4fxW3WtliH/vXtElhyqMvY/Ud9ZfcwCMl6oVojufYiiGcGOSFM/Ca+Wd0QUReDoCVvGTi8YLb8Z
h6x5ixiw4/fTIlJCR6xT/RKd2MRjzYpyhcHBIqM65DydyCMb4SPetSi7sPHgF3Ctmja8F6sga5cU
xn8mduwXTGbZfj/N2ALw4IR9EHwZEFU5HBzEZCNQDTY8qeEcO11mzN1v8GlKqZvgXkczD4z0NAOb
eHWJRPs6ITdk7SpW7pI6jP3cRNfO26MLMTlyDhbsX9b3P4/ys3E6Klmw5Ni7GNL4x/resM2gBobo
K1RWX2drq24xGSLrzu74j3952Pkc+L/X9vlhNa5aFC8YfYE08u/NtK6Yl9gdyRCAmqouKFefGub+
TeTzX9K3M7Nxzu3DzXQG8Ejx92NAv5cG03xpl8lJJMep4eEGSBM7Eo5zl9q8DS+ME3dTebPAPFc1
5UZVkyayy6bM/JuyFdmu5yf+/YejbENSCj7Ns0f4P7WZcBDM+7DXyJ+YUNa91k4lHnox0lr4lFc9
+dg4Mm7LpTyPAmYGNgp8I1O8hJOKhMXpZMIKKUGeIO9dr1a/B0S/F9BLbQIiCj5t4pC3dqjpop2V
lwyxDUC29JrmHQQlK3vSRA7FcV7yUVAWepYdh7FC6saCgYtjJph7tH7h+GolzkdOqxbabM3MTxAq
Rt8hTnKfqCO+/rOlvZku2sL36iiTNnvCSVFPR7WG9sHmS/g+Ml5GanpG+gsz8/WT9Fo/Ns60P3yZ
YIsLtuBD33i1hE5Uc/nDaA9RZ28Wd88UJuopX4rMvVo/xFeW6+TbMPPqvoapWIqpNMu3LiMcpqVm
1MNt0rawoRvUhHzw0uTzjRQi+Nsydc3nbE25I5HGjleLiAvvhihMekptE76B+FuvdhskBCEDy15d
2ayEJm6G1ePA5weQSLM8BB4RD2eaZmDUuWYuOp7X8g6j4FhdINP2VwzD19eIDkB5B39pcCjjzFxD
EZqERIcVAy3uAq0VHDgHtccbrsYJknEEonQ1PHe+Yz/gN8whBrh2qSMc87QjYoe0SubtZHi5YzCt
CfKlwnxMdvADMejJBGIbqa3toA/Mj+KRT6hanl1j7HchU7hBcyQSvoHhmxoaWL59m2A1mUAOGaav
NF1idTnDujh2QzI2n6HnNkHFs/Chg/yBfAKs3V+8Wpt70SAHttuTtf0V8cu/BKsR4AAPjurbOmdy
7NKkbN/SEJk4LpVg+rBPMashG2I5bHr7QiPPYONs7faa8QeXTSLvwoopIorkYi6hySlCT8dqb5f3
eWyWL5+odD9CEa/voS8D6VD0Gbkdo8mHQ+vMWFBrMPwLYWKSJod2meXJjgn8oiy8IIoTuMX6a1rV
/htNfI0fbXJXrFeqIRjOjipzf9BUTPYomhDfCKZW9re64IgwRRh7snT9ZLfkdtstMV0tGikPvq+r
J/i39C8O05Dkhgz49Cj65/PYnF162JBOVT9eYB/xZ1v4Bnlik42rxJ24+lt4M4/tNeHlvHW+D1U4
nmftBN1WqabjZCr85mLafXE1LWH6RBzuEqip6+RCyBUJAvCpET/7MLH7eWuMQvSRTj8JZK01HYuC
P7kNacsYdsjLAzYE2sJkI8tjmRCVd5XYi9/eqnqlpcOkDg1wa7nPRWOxRAevXjhGkfMLGE2pm8Gz
htzWGYMwku+lTq+QlFGSTsqhJ5LyqZ7yjiBi9rZoDcKXkpBjv4ZBPk/sDK+FIYZXhgQ1BlEvrzQd
2bD5rg3QXYUi1wZ1SFYiIGfGTNl9hYaIXzLf6wdM5Vc/9LTVlq4RcS7dOa3KnuBl4zwtLBbVdSmL
4ZEnJUdZXjhdfywDzy/GrUcTRfhYdKKvuHtwLFf9U46AX9Mt0s4K1rSgcClao6w5JKsPz3WR2+YA
B5pmhaWrDi81iIepWwvBIMrhjZpphVBzT7Mge3VK7CQw0NQwEW+WcrPqeoyl/JUwtK1XSvJ5PyLw
R6Qn08C/tIOQuW4PDB9ZpE0IHGlRe7I9I//0PLlb9sM9vMmhJMnhaWOuMXJa6f5CMj0LOvPYjnee
V/wPmIq6PkLIvxenpHQwFqjVnv4IG1hdCkeTjRxsNhRf6LhRC827LC6iA+zYnY0MH+FIMrLOaLZC
k1NvNSTeuVRAGkuyptdJMrccWzEWWycjxnTuciw7jf9t2mct8vrB11n5nfft1l9GrbfqEePATp3M
3IrxNCmTPu0DifvZu3J6qDeBd4J0IIGYlF5FLOtc6SuZk/FHeraX6ZBQ6p5KPzbiAmm2U7jefZgc
TeYxe4+jXXE050Fce1h8EvAV+fwJzK70MJeatvdhh7k53WK9rgiBQ1D0ZgtslxkzKOY0lkPz5G2G
+JaQrTU5QEgcm6NyEOZQ1ZOAhy9T88cGRyy0B2Z6x7ZMPUXuS6Kutpylv2QZjb6ObsyekKpRuKNc
5up6gMOevtBKLQ0+pNk+s6pC9ZjavIpPm5X8JkGJisqC4bXwBV7aVzXX6jXpk3TBhbiMP/rg55xq
o9OfmK/tc8rYvt5ZhmV+2AL8va5harXMUP6XpD8R0baXVfARA0tIq7V0USnCcsS2+rbTEP4c3IT5
kQN0cba8aYVdYSkvdTBQeJnhDI+1+3fjz3rwNlvXD+gD1gclsh13pbXwdxwcS/X1nGncmEga67+h
yiwRPJ+189zVHmLl6633ou9K5IFrVAdZco0ylWCMCqs+qgtE8M0DBnZ7V8IfcJ/hME+kLhEBvRbv
1hqchX10/Rd0uzyniSkVvzKu33M6F15Nj8wsmAeco8/NnWxgb/IWUXr3tzMYFUHBrsQWwZeTPItf
RPYwxGxsaVWMzB13bGvfcZ+pAp3B2mCOV8Xd0srvIH/cls9HSNHiArRjWfZLVspdHFQ9j++pkpLR
wcz6YUmG+ocrR3yZrDiBH1Cw+4OWmI7oOMdJddJ9K1sKHYH86BOpn8Aol+vRD1kdTvBT3XJE1gyr
7HA5MZje1xrDInO15bJDK25PSvMdIATPRUp9E7A67EK2O52Z6KHiCdl2m2UBneJ5/KTsiDbsGaHd
gM0zrtlzkmRu6jgUNT8Cl21x8CZl8IHXKV7Tnlp7n5k5rS+23vb2WhMMT3z0fY9KrpaOfCwyTdYO
2Zb1ZxOBfhxyouAdVeeOwaetV/wOXu+soQCR3XZHROlqGvFTIRGcgV+0a54oGua8APDB+6TcD25u
NlwrOpVo3pHeiXvU4i/v+JiHh9rtErFfLK0e0Vg1V0vutqSb8LQvpJdy2B5zOHQshSrUqZQ5dqLp
EQF9MXCX96cUyHlLmbbsFyQEGPZFCZeKl3rQS3HUVaE/ZFarkcrSZ7dt5SNey5gV7wIAA+zNkiG5
hCVR0hxc7sviAme5ua3PJgnU7Fn6G4ABQT5lcCgFtoYdTFAom9KCCXYZmq1PO2mIsJ0mG5EHeFdk
X5hQSM5vg2dYulkxHAZWNO4ET5fpuZgJR4bonu+aFm1vIs0xsf4dE7G4N4alhDo6U0g/wC0xzaKb
uWy2mwIHlLxpvAwz9vICrQks9OrrOEKJTffNWHbClrSmG6s13pXTkrND47jaaQ+RHO7VurQANiAw
2zrlnRYXDmPKDnMYBly5XAhyhLlr/GWfJ1l9yuYp/yATYOALGP5gE5iQpk9oj/rhWGdT096KAZmM
NGVqu1MFGYYrleGyorro4T7LwJq8pIvN1qNwMf2BzDWbnhjPrb2QajMfdRpAJaGH4I9kQyPVGQEj
OEraTSNYddlBGawpgpZ4NTXXqKwLDKMDKh0vAFwl1cGAMU1h1l5g704C980JfE0iaHU2a0PADzKz
0czNFbIVTb7QEj0H0CrkIVgUeRhC6RCtsbyyluDzWWAx9LlwOPxgcYq96VInGhSUE/k+LPlqOoWU
IBxGWNa4ygGf3Npg4J22pAtEWjnIqgQoRW12OuTrcjcFNXhqxjpCo1ctSneNxbrtqqhIcSo5EATK
SAvFON49BrfwZO6p3rT7uci+mnD0jO27rFyToYK0JespcnMqecGqDYI/MDu6QRmGPE46QNb8hsK5
RKFWVr6hZuPFLz3BP4zmyI9aTk1itHxtptCC0YAjWk0J8cFjgk8D2h/bWh1dXQzLcYa2kFAI0bXu
Rozx4DhrW8SP2JiMy4Xq+/I6FkHiz4DfVHYxkmEsu2KWiC2KxTTEDpOJIeuKyflHEsUGlznoLX4b
ziuFjqCvb+1skJyST81U4wqEJdUjwzH+zZEVN4jEuox0iFW8xcmAsrqYLUoTJPzmv6dBsCc7TuZz
iWMy3haD3xO4y5Fw3EQB65rzxArrZFsPb6nfd9N5tuUVWKWmvZF8J094I1nRWbQBJ8xc5PWxn3x4
53KHzmWAYi3rSs8K2QXC65schisVNleq78i243K3fTP1mGUDM3pgW1UqFFs6OUibuL1rF1v9qUgk
7Q3Rq3gXCB7B23c+fDoHduowrIn9mssWsFbmy/oqm0ufd81SFI+hyPYJiJ9Rt2FIF4g5B6Ffy5mj
zPRc4jVvK8KTusogg57aIh/Xbgqa3eQGRnTdhgHT4tAHMarOcyNePHyEDfSuFpKXvu2duNHCbQy5
NdU2U+Ca64udA4lHv4hyvoa3PPkt6r4cDv2q0Y5X2cbryx2DYPNh6at1o3Zok7c45XbuCADD+SIf
tTtVuRsbSqYKY7T4CqBiY4pOYPHj7GisfZDYdq3uD1ie5U9cfeyHSCTMo2zQDvHhOM9HhL2z9YuY
1eV39RjVcizatfodwJIgOTRqhU4ahSldBtnLw9ZKIG4DkoE0ru0RXxILxJJ9ZUnMfznDsYxTKc/G
BJgBWMCQ9PvvnfXimsu10rAngQ1M54GJfdikhLwSafAjNlo6JTgYF1e+wSSy+VNnO0GuRbY24iB9
WOrbbSzXp8lV4hvM2ip16H26DBTA7RKvI7L2fiMLYL1qUHG1SB5N1a8sHdIN928PTMHZxr3keuv5
5Zpi2O6yYcWGDZiG6c+45Zs8DijMBgChU/EZJuV/uFrOSYeIk1QDhBlbgDBqs+HyPOumKdGxNJT4
0pvONa5+SiwBSwLH6BJCWAYzO9zcbL5VqKtwuMw2v8AUC9JYJ8OLmsKDqP+jECkgKKYE4Ms9QX3+
tSLY6KeTixjQRg2TOkA05Qa0MxJ3EZY/8ufCdu54RBDeHFCVKQlc0Zn7rWYl3gaC8IAJ1T4HnYCP
fDulxpPPVHuQBFUr/UqLfq5nKnHOTEcbUvLHVBX6Cd+fKU94LqDvlj1kzVhf+L3HadneMXjC+46j
gHpJgk5WFAYhuTQgaBqKmTeLy9k7sLMDTCtowTZk2i4o8d/NaApEtwfvvpKJm3tlev5rHGb2Efa+
/+5QLQOrhgv0m8lg19yxice3HRnm+PvKBJOsqmx2WsA3hHe5gjawRm/W06zn+Z3d0eNg2BRjm8c9
ZPzCI3P52e7z+rw3PeCWRS9yQDNtcC1aANDukAjcEB2cvfVrUyNilZZ8Dk84r4EhyJBsP3RSzn+M
3maNcaW+tp2P5TDRCOu+Jxh6FS/MseEK3YD7Q+JaPAvsoN9BzxDuKUAnM1r+FNBtK4oK40EmrTbK
4KHb0BQ9KHLty715M+gMPRWAG35k2TKLA1QttTwaXaH8ht/xAmaFRPsIHGdXqK1X6TuQMpN9ImhB
++uijZgNkPlYfLOimh5dnvsf7aAHf2t21WygJrea0NRUXN/2VjTTEe03/LBDu82HfjHtfDWAOvjq
AfXftMiCnK5hKlk/wavsbDAH2lF3sP5qliPql/E+Bu2f2ODlT0yZbzfwvmOiK1dRvPXr0O50miYA
yA5U7l29xJkjvamCdTAEXMNCFzeRj3EMjuEErXDkbHvlH/ZWAf3PymSylziK9WktR5HQKmc4zAPu
M1Bk6Zyk3Ygz+ylmuLYx2bwCm4QyjsDTKc1mAKWST89ZZd1+DXSjfImolsH6eTTOx5AhWYlyQPAR
iKMKV34EZtqpPl2wfGwCGH8cEYFHpd2nrBNN0qrjvhZh7KxT8D3LIbJ7ULaA4xdv26G5L0Eh/lFI
xH2bDRpe7MVzJS32obnibNwkSrbUbE/YDQCHEJfj7hcuJwsv6mobO9XCJ7cbBlu8kXIGe7EiK+LM
vyRTdmtEsV4LABmMbhbjuhe75dEcWT/VCi11FkB6blH/2vbQv0GUO5sD/Pi4PDBBkCSwWFeiMACP
/odtW7jdjY9fasCZepfO2YYditnv9QKlsL8mcc6Xy92o5LLaU+5ADFWOncatbaeLBfXLjzYE9LKF
jvlJs8KMh7E08gk5sslDWevyZQGX2lNnqvoJE8vjN9NvSX+chppouiQ5fmTYkUveVcRPaA23kgEK
CDuuDou+kXQFDvLhIFZ21hov6zlVctrX7yhq5YdwDS7GmiWaY/834LEg/XWXwEaiw4xrgQ0yDBLd
Vr2nGjaM6QSDjMGgUGhJ/4sVnix09RBowVcscAVGJl9Gipn1OVBI6fM3lCfVc6lCvXRONeGazzpr
qa5JcqX8vpY3W2W2K+9G11+qPRdvYwSQdCvg82hOHBa9PWp9jxalLDT5FtG4iCMB0I3rQQKwulzr
hrXdDur/DXZARJ4wfTaTg1O7ESeQuPwJiimFXJUM4JSes/YC2nn3jZhQ39mQDCDZhjy9grhfzmCY
LDbCMLbDbQY+a6W5H/rHJM9wt1vnF3mc1on94ND/aWq8xcGIJGfMhDUqliNNUU69sN1nKCPVNKzH
yrPlI6oJGlircWpQWC7aNwwuJr8kFsCvFcoG0YGzYJ/lkMuHZUUF0cXNFODHYepy4aIFxid6Pbmj
r/iC1EM/qms1uYSfsnRJrhscfNURDinldFh8zabLYVFx7CqEJ4xU9xUunmUh2W1Zrq4+wp0AtRe6
YIww53UvTq3N+dwJa7KrCKAe/MJs3IUEM0aoEwGlazX6rQHIbtYJ+FlV4qLGaYtqg0Pd1+L42UEW
t/KutnOL8ojE/GuEJuPnXML4tRsylaEmWOFo0fIeh7aDc3wH+m2paTsz+7CNsc8O2BljDRePHVF/
Zev28qLKVMrRRIj4sRZkS7thr+bisCbAfFBNZE529RzKj1lB030jEL+UUwuhyd2e7G3WmXbMHnw8
t5k4fIi4gdZ0fmWIBjmLSvLsmaCQXigoNdC6oxqu/bno6WA6lrzUBkYiMMqS+YNCtzM9sXyMXyNE
D83VXE7urel7/liZ5tRznS6XIcmEBdpuc+AC5T6UkBu07d3a7tsnKItGX2JGarxBQ2S+EsVxMtiQ
4zuGMckf4xaXFrWlX6EVRTvwoHEVIamqicBuGYoIgDp1qdByDoU4nhtuf+B6aA44WHkL8GZz5nKG
2AvokVYwv9iRCa9urSoEDstyk/d7ycI3g2v7ucDL6aHlWvM/cyNQ9Z7d8m7Xop3DBf7G+aGUUqOM
lYEBKS/wf2mP8CwKK2LIv6JqFdrRGsucIuqixFzs6KEJxIt9KjYGbB/QPvlehRoVRG5Z/wvaCNg9
rXD+lLSGRUd7B4IXoF8zlQCokG9D0sOOFUpwfKsEA03QmdgHMfExpXMFzzAkv1crP86TWV/LFplh
Nw7ExnLcFcbn0A5XmM7VVdRIDEEy9g+oSQZ92hP02Md0k7hscit4vGgBur9hPLo4w8YEncvuQTld
7kCtHF2XAbNkwmYcGiNejyUdZNMAA0pwd+B6qPh0LOMEU0EUfZk69XGAFPKYNq5NDS3MtpOTL9Yx
uR+BPSPYVg9q1b+1sFbcB95syC5Y+gEFD3Isix2naJ8P+VGpkECA4jkknfbe9aCn965aCuPejDMm
XqCA0TyhkhXQNrUB4k0Y0+UiecnXUDZwo88HSKQoHyucg8faZJN8LnhlPKMp7EUVLER3U7yWCN+d
7s2UhBRADC6d8nJJK4xVIVYzR5U9pUnykYpxG69k2Ex9/r6xn28E/CrcS5X5iFIraWIz/0bAaI7S
BrQfnrHqFpMM1M0J2dDmxy3NLkkY8u3OlADRwRhoP/2BkbWPcwc6GY3YyeqKsz+sjTXyo0u5qJtl
Qjzux4DklfWryXB33qfNzKouwHg+vINusenr6CvUQh1rqzH7NieapNVJKXCElyzzHqTyUsQmfiVh
Pgt6UM6JHxOks8MFHmPBJvJzHPeOKxHhBJ9FmaTY3FnNc+BlAyyFYZDf2HKB1dMMgQIQGDAqcHkY
8OlgeGJxNbn0JLrkZST5jErDbZqALGHe7pA4r6nBliLQXTQ/K1NU9U9XNUO9XvTgSbmgZaikXoBA
9eX4qRvcMl8tWld2DE0o+pvQ92p9ILuBOXaHuTdYfos6sPomWIxsXPSF9+Ntig69vGiQsLEdFaDz
+FRp/P4zTRtQBbDwR4LfF+95UK+VSJPwne0B1wa4kr29tFjf+NOqbGgvAIs7f5WtHlemSHNQKYDX
Nnu9Jw6mztVSD/5yGTdkiayT6jdclW6R9xBECXOat9rN1zamUR49GYvhO5w9mEGfuzT2CNSzTC8t
pCaRymmP2aFI9rEGlwGwpdtJOTWfA3bMMzwBZbhddoJuJqa4X49rWGGLAL/n/ZvjQfy2IWb2qsIh
MBxCObBvCbdzSnnitze4bPL8FNJ2eO7nsXAU0/MKIUu4/sojXMyG+TtfBlaj1yracMk1vqjDvbGz
K47t8uWIkeSQQuu8X0CYmb1hAAkYEwFm31LXAoejGKpJHsGkcnUYGhm/76aenzEPnb3uDU9rNExL
f1yM6CeQCKgRqTAYt6WgUMTdhN77sYF7B4TM5TISyiomvq8LX7LOE7t6Omq9f4553DcUsj5ND5nL
za8dpuSfmxvCdYJiX0EWM1dXboHhPZq06pgU2BcIuRyuCikNNANrvAUN5NVx5r68mbF7NhpzB/pG
7wwBvWW/DbeqRkjmhrYBbWSh9Ui9yDUyAkCMg5kHCPRzjFl41bOuAZ/Wyk8HoyBvP0QB5vdZ4kR8
TRO7AJOGhynCIUgtdvAaBUQIKqsg+hD4dF97QyCaHmZvP6E7ap7ZMGbDiU+srp9nJH9/GARaQrBT
BvLVzn7YAcaQZT+wnYxTR7YwHC1vw9nbYajh1AzTMNVtASm4t8uabbDrUGa88ukmLjeImec7glGm
Hi01wfXd2glYBuzkwNfAbBLYz5an4hZD60R12jHJgT0vyO/FxT+B+DSsLqkhtf1uOO6mY9hH6Dkk
WnfcxkOL5FsX2X4JWIuXh6VZRnEDNVUyItmwH9WxZ9G9RcgEliPayP3nWGXiF4zsm4ZugoSbEcZP
/rQb03+36wa5ciOEfFx12YO6zJsZusU9rmBZ1tzeoF9C+wob/vbuPN7Au2ysxNpB6QMeBuQq2N7V
T0g+0CNyVykCRxdcVl6VCTUsri9CoDOmyOKCeX6NSsceyrCHx1UWXuMjCSSlAidQpNzWCide1kJw
xf2C47xtYa1+kQHS/ACxD+WDH2BK3WFZAriWsdc3PKDEOnqM7ngcbudQQhJ7820wRfmatoEpimMf
6yZf9jW/TbS1PU3BBH1yvlQKPd4CSfe8WNmccBg14oQwVXFyqU5cV4O8yk4qa5cnsvB41v6R/G7m
tnqEtQ5sXscZhzhN4tDsR9Hv+2MPae5L0Rsz3ti2msWRlV7yzkB0sB4ZYbwB14Mi49RYsOJnCAGw
vieOa2CZGTGnLB/leHK6bIH/oAEECLsG37k9c98n3L1lpzL44HxgxGKKB5NC+wbcTdT8mIq2h0t6
XSw3YFL2+TOTsemPsUyaH/W8NEVnzBT8EZsb7glynEbku4elLa9MOq93PiDlqoMTElD2Zhyn63xO
AGGLDJ3cCQVC/m6It79xhoLcGvr0DBYB2U7Rfoas6axEGPSblDZeSkgpFDDYBNQs5EHDmxWWvGYB
xsQ3Ge67pzhmFeqB/y3S/C9dGdTisFVq4HqUoqb7p+nRpNbdoagCDqulPY1BkCsv//Up/xyFhckv
7I7gAA5nuhaeR/9QwqNJMdUYp6bTGhh0rfD2/w97Z7IcN5Zl219Ji3EhHnDRl1XkwOHwjnS2kkhx
AqMkCn1/0X79W1BEZQZdNHqpRm/w0tLCIowNCPjFbc7Ze22z1NA+pWg6xkkPvRga+Zlb+0mft1z0
hxwURyYVxeXrf5Pfd6HGShSApTZIGb6Ak1zel0QMbHNa+L9+KVKTEetCj2JVOTVsQeDRsimtbK/S
0BXoTiy3oZV220irizOsklNV7cJLXlLaf4RCQKI7UehFQ1Xw2vWOFyRVsUoD0hJSO4+3U5JYq6qb
z5kY3hggi2CYTGrwZigDTz66dKrmAAmJi35gEvts7se9w0R65gG+dVcomvG0CvCnPw0QzOy5nY6J
6yHhI3B2QAGuB1q6znqTtm/SmGfklG+MDY0cd8FGHrcEnfrXY0OgEG9bHP6ea9VfYkNN1+GAxjzu
ynN4kLeeH2hEaFVM7IzGE5UoFrm6qpXY9aiANPcIAuxjxrb3zPP7ybC3DAsXnx4jwoKvcOrTrczG
5HTIx6RIivhlWokjqg1t3TiKft3XTu8lWRTc1daofaKz2PkCjcz9L88leHzQfBusmThqlkfxtxeO
o52NTYOH2jZI573YRaqCSkvXfzWrRMPctQxJh8od6c/6yYVEEuHkJvAUl67dGysiBtCTDWolHuah
Ooft/Hmo6EAg6WkhvWWedE9eOCXSWlonHOGVKB2/0D+huTnBRHjEaBefy5g+NWwsd7Z4dS19wc5z
h68fYZK0WkCbg4KXrTnHyi6ea7rUG3Y1X6l+5R7+CmOdhv1wxsrz8wTNdRdCB+/fImk+ua41Oo3C
hp73wezNTUVcl1d3hr3J3apaK6E1eaqWa5v3x8ubN0tiMWMGsTEGnNc3i5hkNOqUvpKkmIGXHak7
Gr9pMxI4uJJGWvtCq1GSAvf/5def212CRBZ/rY0D6PWVC6MmICgfXS/Q5/xTpuTF3aRnlFKHcciv
37/LnycALLwQj5f1j/XoFBwT621S9bXLtYrQ2arDVG+1mT7C+1d5a5SanGixFvH+a6f0AY7lAWVU
mwl0NBscwyV9q67ILyb08WdWoLfGiilwfmEmtZde0OuHN6duW9sQmDwXtdbVKKfgykD781mDx6D6
c2EEw4pNQGL679/iWw8S/h0paCQqYqNdHsHfphclUal/dpxs50HkT5kIzXyduVIf1u9f59Qqu7yD
GCttDJ0m7DH9ZG1oFY3sg8lysRJgFQQByxuXSG1NRwL7JAIGwmc681uDCPJq0J1fjapcLs80btp0
LuGinka/d72gPUtz2QuAZHsGsPZVImwC54YEtqEqzxH43ho5MBsXFqtO3f6UrxkB4UgmbKye06n9
hgyY24DQoDX5aM6ZRerclU4eLATROZ5qHmxolaaf5RqBD0karPO6Mvbvf4ZvXmrJaBVgK8CNnbzg
lLOCsAkM1zOU2PgCqIIkdD2uPlVxdC6j/OetyxKt/e9LnSxGbDCsjkaT6/WRC6xakCcaUj/zyfg2
EWSSLfn+rZ3OmsJk47IQHdQfhGfz5HocboC5dWnnD8qgbXEfjUizJneTLtkBuj72GzukhKNPWXtm
Jjt9qD+uDBgIT+Gy6p56FxPR4WkUovOdNnW+52Xp7lO6v4DxtfLMO/jWpSAmqszN0AZN42SOsQDv
Z5NUO0yzvfMdSb3hYYv4IPtGOXdMOP38lrvCLrbwgZc0htP3Lcu6RsQhKlZFH490XLRPTT40K5oT
1l3mZOdccaezJ5dbzLmQYtAsArw8uTNNdgSfOG7vj0qMRtJytuYP0wQeCpqmZcnfQffuzCd3OqUt
F2U6YV9mLAc992QTGpt9Le0SZaZDk3NJzEl3PSiSjw1e4Q07DtOnyFMeoq52nqNpHO5/eciypeFT
5Hikc88nL34f0kRrplz6+dTIrUw3ZXmn52F3k0eO6dNqLZGMlOdu+o0xhDPfBW3mwj3ENfV6veg7
NvNcRPppk9CnsYQye+xQre9hE6MleP8W3/pYFze+4SwAXAbT64vVHcIQ9mYSo5Qee25uDVdlE7U3
gTZFG1kjNlOqUj3zsWpvjF0sU2BawQ8S7nFKKs9iO1TDtJIo0RtxJSjb0nVxLPklk6W7q/th+GBH
c3pIZCtuOeFlDxSFdb/GsVuTf0OrLHDzmMoUdg0/KAN9pREufm4H/eZfiUJtAQiiMT0d8iOHdFKl
E0TJKga9WjrzilFi7ppMaXeNZWZf3/8s3hrtNlYXDOloF9TT3R1mzyLXraHzdVTRChpEJQt8HUUT
YpmxuCBLNV7jXgou0jhrdwHMi37z/l/wg/rwd9fa8sKxN7JIugeKjITi9XBoKHKKJcHITysrv6Ds
lm9s8s93dhin66qdZq9spXls1bnyzaxExs0n7Nddl9JKQeD0/p/z1uAkasZhnw0swjhF8SDgD4NS
0GKehyi/yCc53fYq5golMr+kVWjTYxrrM2PzrWuCfGDvCySW1epkmRoyVZ2VIZQ+zqDEMybRL60o
ad8mk9OnK5p3VBPywLDPrBxvXpewgIVUiSzhNBFNows+R5TZCC/XLfoHsljAsR05pHRTImyzihpt
krQ2znzkb14XuOEyy2HkPv3ESxmNcWcW0ldFpu/sJLUsZMUyuQhwfa/7ctJoimAmOzPvLI/xdKDx
arGEAcQG4Li8C3/bFA/Iezuh4/QAmNl/jOOxXYvOMj++P4DeeKMI9sE2zgsML/KUI4CWNDOlO7e+
1ZSJ70Id2mMLQETRht+xLfdeK0bhsTXQ4fl3+v79q7/xaHFrqgR4GhqqvdN9B/uEqUm1iKGUJdZF
YqGad8hk2rJDbX1ZCPgBdXsOmPPGpMVFqaawK1hc7Cfjl5UM0qzLmtV19JAhp7A6TxTVUzuIPdsc
+l9/R0EdiWWRJnVZPV0jnXYBLluO9I1sUi5aq21uI5S95UbFGxl7aibDzeTa082vP1tO/mzpeLCC
KObX40fimDBR00tf6Wa5nUot30mzUn1cts6NQK+OQbCZbv8XFzUobwjQKMve+fVFq7yN1cxkZbbS
qLwYDerejWMqX8OqGrdqIa4I1p3SM2/KG9sBtgEMYcFzFBD4X190ChLbyoxA+mWQtxS59e5ekrGZ
sT40WFDfv8M3NukEW+CmZtRysdNDfy9REHb9wIZrwlusYx87mMOs3yv0MVcS97anw+jeyHRuHt+/
8k/hoyw9NEJJkF3AWUvk7ev7VIuZJX5y0RNRKaA/MdVXNU3I7xgwpk1U6cSj6lVjfnWqoMK7jkYZ
MYci1ENG8PdHujEIEsVQRGtUTfgF3v/r3nqrWJd5sShScog4+RDMflAVZm7WRQexmkNWOuah0DrS
GVdXQdj/Ktnvx8Ogdk0Flj0ZWRmvH8YUOZpd1xxZoo6atSmhFwiKk9tYSPHrC8DCB0Y3ai704tMw
HHpFehvhB/MDNOZbtryfCt7yLRMMZxe3Ma9dkaf+rz9OAnHh3oHQJ3/n5EXC0lZaiLg738xLagVa
0V0PcTH5boCwxCDr7e796701E8PYc1ydzZxDCtTrx+kUKrmbU9H7vRGouzHqNDz0rfyI+1GDPZ0H
V1ZZpufqBm8NGkCm5LiAvFyoia+v2seRO4R4CvyiM3XPcmuUZVmsrBEGKguSQD/zSb4xU+gohA2d
z5MwkNPrVQ4zMG3nwTenMD1WZtw8NMKYttTT0s/vP9A3bo1KOSg47o+Sr7V8/W/LtzlT65znZKAN
ifzSdmobG7GFAVHpEH+Dip/PbMveuKCBy5pFnF7fwvZ7fcGiNHCgYJbw0zoMNoU1vORGLHZEpVXQ
j8rqzAB941GC04TrS4cXpsTpsYhGekffVx38lknLR9mXbtE1GKjLrXPw8B9Ut5Ot0LIPIgENzBfV
5JOJz4qQjlnxOPoyiaadqUMtqGOlu026RFtbg2w5fqrFTdy16qGt8NeYrTtfq0MXPsWQsL/g6jYg
HOjNrl8CWWzdDO7DoOmuHA59B8ZDsiswsezCMJXn8GRvHRjwKXBIpeho/hxyNWs6EZro33yzaUsk
QgFGLFOM5gURdcVDiZKDXew0ho8u6/G+rGO4I0iFlBeplzGmEIAA7fr9sfnGGkY3gDaZxl7HpoH1
eqioSgkYtWGoaJZUEBvlzkJf6qGyoOiqNCPdzYrbYq4s9TMHuLeuTG2eQja9CEhFp9OM2ZEHH4Wj
n6j2NwInDDbss7zCUW76mhTZg9X28Wpo3e7MTvON4UoLhL4SRzaGqxCvbznE/VXISht9oOgR8jIr
XZERqPtm3Z+L4X5jKoWyvVyHWjh8k5N71GUW6iyHI8yGYBHnG0O+Rakz0sMdETdOc7Oza9GfucE3
Xv9lpiGCgo2BKk5r6JNmdk1aYmyvJggnKopYtNrgOnbzMBbMAKA9Ku/9YfTTM2U0s8E0l94E5bzT
Ewqt/1IbnW7i7Yvbq1aLiq0ojWGLlPJX+4KCSzFgIVSwi3F+yqOrkqy3EhsOxiK6POC9i1dp76Az
oqJ9ZiPz1l1BmtL5BB2gNaerfaFVU+JYyuRjBaZCnzdG55mIViJkSkPmv/8Il2X81cwGRJDCJJR0
CqwIb0/eRAebDEpYsAkxcukrFNi0+ue5BMDy/nXeuCnmHg48gufH/9zXw18LgR6EtT75WQ8HwcDz
hf+FnN/QLevn9y/10/BfuIgWW2NmbI4eP9iWf1v4rNQFQbAUzLGt1jvZtZXf4q5cy06ZNpS+pwdV
y4bN+xd96/4oz+kLTpaTwGkYVgQjD7OqhugI+RrcDBHfFRM1O1sijv3fXEongmC5OfZKrx+lhe9N
Q7W46JskKbVmi2oJ/hySeNf+sx/3f76O/xm+lDd/DoT2n//Ff38tqwnEVyRP/vOfx/hrU7bld/lf
y4/969te/9A/r6uX4l42Ly/y+FydfuerH+T3/3X99bN8fvUfWCDwBd12L81099Li3PlxEf7S5Tv/
p1/8x8uP3wJs/eWP376WXSGX3xbGZfHbX1/af/vjN2rWf3vqy+//64tXzzk/d3zGeSZffvqJl+dW
/vGbYf7O3IoQgS460yuloN/+Mbz89RWOZYxxtneCTd4yzRdlI6M/flM08TuJQ+wfQFcuMoYlWbgt
u//+GhIVNk0UI2hLOMye/33vrz6lf39q/4AfdFPGhWz/+O31VLxcmEOQi0TpxwrL3/l6hGCZ74We
jg5+NBfMB7qKS1yY6Qbo+NdAOufi1l/PIcvllnkK1RD532yOTtVQ+PEGM+gqFzl8IBavBcAKdrZn
JvsTHcpfl8FUQXwFpwTwnq/vKsJjXSuZdFcaCcO+3dfhIQ3U0cM+r1+QmZFuYVgViP9ouqyawemv
8HiIMzuXH1f594T5519BXZw2Lk4d5Fgnx0zM62oHHdJFjtuUXyB7hrczcvEkSL6XTNjf2g7ZiIKz
5JBbAjOiFvUb3KC4CgrYUDeWnYonM0YZq+V6LoDNxP1LgzHnFihK/6EzB6BIpUwv4SbDrVPLTLvQ
eOEtz8Y7y5oaOBtWcWMf9v2IK1tZou0jNUjZ0KCJrfVEfu3MzIx8K7a5/oAZrwxF9xRh/Huam+kG
Bx9nqSrTPCeLyo3r5FTyFVF4mtIkpG05+YzEfcBc9OMF+v9zyW9kUbw3l9wPsZxfmuy5+Pb3+eTH
T/05n2jq70vqH4oRJAFsZox/zSfm74QCsbFBHMeqxrzBV/6aTwz7d6YJtgcLIJdQ1SWq4a/phPmJ
upDF9pbjEfsINGi/MJvwcvFm/XvML6VZTNOUgfnLqJT+VPjW4zZETI4HTRhz9JgabgraJME9rRkJ
hwm1VlvPpd7EOiRDtOLw67VBsW/yOgv20VyrfhW56srQ6JO4razucfY9VZzf9jLotOt8LN2LFHfT
pUsB4BhSuwH1iJ/iWMSkasezZRx7t/FNsPb7KnQtrFJ92x/GeHZQDIbUjhW4KDjutIEkEqXbdoFF
Z6qRcoNnd/482hzTxh5z+x6fGeHSvW5eaMl4X7hlfBz56a1uN3g6in7AFdOGzaOEtQPoQLYbmA63
GX2flTsWsHVBiziekkfhFk9y4megCNapQYLpqsE7tmqi2NzWQicQIY+z8TYBGLNaNukeOx2B9Ag3
Bkib6gBCadhmYaFvQCr0X4cMPkqjGy8AzDAIlVBRSsAMnkjd5GBl+bQamPtoJDf9kdJ4f9AyQshB
yGr2fuiFnUNzAN4PG5wAqzFro0e1mJQvNCblWqvcdMUUwzZSi6fD2OLLX9naqHyeGw0pf5fYOyl1
HImlVbufQ02mB9CZ1X3b6aTaGn0GFTfNvo9Q2XZp0W/GgGZbG3XTrsdMvY/KILDXRaFvZaMWOwej
wsehgZjXYbE/hvpsX7SRWZsrwin6XYmZGsNxnJkXONs1r6uaeZ+BSrjSYxVQrZWXW7dUE3DayQIY
0PMCjikhyUB8Fy7XBJW8M83vbO6si77psC8E5Xw794Z5KwqmfqvK8dph4tg6tdJsXbdtL/o5xpOo
p9YBPxBweJhXO3uAwxDyoX4UmTIAXcF7QJ9RbGvALR7uq2Rtcixc17qifWATkIm1Ae9N0NVcWeYc
rKrRxvwL/wITEXqdvNq2MrW/oG3nu1gLeHSZurZH+4H6XL0Z2GgjqA1azJ61fYAbZhwJtTE9iioA
suw4X9tBBmwdgsg+d+Z8H+W13FUutDdrcLd536ufKM06HwwrkJvB1TTFc1U4f5mVOb7srB5bRWI8
llkX4d1RQngHoSguAreIkpXa4oOmloelymgT7THKohlpb99/xQgyeQE79Bq+pBDrthq1vdOabNTV
Io622B0C/mFKfyhsOPCA/DOIOODo3QlsoI47xu/Kjn+d+Cz71WQJDWvOQI/MzMYn0Beqh3d4/FKI
yPyA3espVbQG2XymX2lNf5EBpfAI3dK2umJq13jaAr+lULYd8I/6ZQXOrch5RBKy8rGuSaMpkMrv
rNGNgJGBdRpXrRlF9qqasu5TPbhzugqQZSDv7x4VWhAfRd8sWEZj2LQEiavjWO4K4lLWQmlUwB3p
Y+m0qj8YdvDAq9pdJomT3ebR+MkOXHvXmYruW2IZjchO9evRSO6yGPPIJMd4o8RpehN0eOaNVDpQ
9Yaxu8LXY0B/LhP6kUVZp58sMY47eDvdtdR7+6UeI+1iclAforxvdQABMvawmAww60ZVXuaGOir+
ECriKDqZY/4Jh7Ze47Yvrsj5TbDY5SZmvbTZljDIVkE3f1GGZjpGRIl8w3bE+dSA4bitqjbyRsMa
N62jwNbAiPmiBQCpXH7fVkkneSiyfLgQqTSw5kybKks/pophEhUxJA3ADaXLh4PTxb17HZcTKUBK
3aUPNa/6VclBKPHY3cy3pVIcnbAx1roTij1LWRSsBDwS/DjYXfzMNooPY0nk915Vw2IbBWlbrRMx
+qw30SrOlYOww2ENaEKupMl0l9VEkYAMEZnvxMon3BrWxZzmyQd6kGhHB+cyHGBk4hwWa1oiPPcy
SrajFawRG4TtulfccK8bUXcZglNbIl+NLR4maGlp/1WvJStWl+R7HdL8RtNAJ44QseF0mKmHhwBX
bUYkOob2+RhDe/V7gJIlzaUNHcqvVtp8zlogc27/aGfZlQEty0KIjRU0TCC8FJYVr1BSYlYOx2on
0+oZQs50VKYyvDS1ZZAQErtT0Qj4nS51BJVjqO2qmZkymdsrWiz6oxJooR9mRn4ACoHHH1bZhzS2
pydO6o4PoBbqU9pliGn7FpzkXH4WWf3o9tNVOrjX2LGDVdM332RTNxspUKwwMfrMFgMVL3u8mukX
oeOM+z2E9gtpi8ibDOdWzzRUV8rwpRiU4EG2VbTW0yJeh8U8s2y7hUfSZ7KOHRdQWxoRbwZwHZOn
Dq4wDER4nSEBXnc9KMAsi51V26WXHR7N2jNZgEu4z0O+M2JXva96O33OKTUkK9j7toedMdiTPFNv
W1iBzHZd9jCRZ3oAMDJvHQsyETiIwMN2UT52UDwMEj86mH42hjdNVPoXil3VRrOKGBuN1G3SoVvz
G7B9ce1muXrbVJEN9YQ/9Rp7+YQ7vT0IJ5kOgx0Gn8p+NJOLuKyzmzEIvmrDkB2agEXMAjoS2hoN
NrrY22Gcyw19CWzHdmXv3TTGaCzN6HM9xSbAs0qHjKuE1b4wg7HwwVXv7ZrVhXnZ4R+muWVgquuk
xPJFEda6TicVYlmYadVtOM72cyGym540gR4UjIqbJMrb4shHjF1SQuC+Geap+6Sn6kNb8kaNDqXo
GJaKg3MIPgbIsk3ZkD6hEV70UQRKuQvr3oy8gq2nDaxSXSg0bCJWFdKVNcJ+67GK8aCFld6gJ6iD
owUw8ioCj3uH0X7ca21aryOlnr0pd3AglzowEFjNylf+xsxYaSoVOI9jg30V1oF2EULn2IC2JVjB
kJ4wG+EDLAou58jSt5zhdG0FkjIdV6mbR16HHW3jdtFWaatiV/b5EUqXtiLXjLYmwKfSU3r4IWA7
cZ+knQE+TeK6wzGYBv4QdMaTpKdE4KKjjKsi0VKs9xa4WbFwfwp3uioDWG0z4VuHsdGaDwnsTJYQ
DQ5irzmjN2hqfdPXSiV3Gaf99cjLToZNYum1F4P7ecJ6lwIvcbTBE5B5t8RuhOhtHOU+jUYmLgzH
ykoOVvVpbpL6c4NURr2E6xK8ZHrdafcRRBloYJU9b0rKsoE3x/ZTE/dzBtE0NsSmAO9H5Db4ZtNK
nI9G2X5vdOV7KS39fuC0t3YwaWP60h34brLKn129knAIsqSGPS/dq8awO3YgufMJ/peSrPmqcsDS
sdUcUtVYd8t7w2ibrc2RYVODb74zE4ZK7WAslABhk042GxVrrcNei251mQtChEzIYJIP/NpUrAeD
veQGUyDokdCO/HkckxeOifba4by87yZWUurZ6Q70W+XzSdQ70Jnzx2Kk+d/nT7UhCFEPwBbbFN3Z
QqSXhctOLJ9hgRBlo+WfbSJ0VnYcXxrmfI+bD94GQSrPiTSvklQ2N22Whhx5jdvGqDeZVV3hf3sR
pUsTvLirVfeFeK67eDS+6qnYKoAZd0M5i0t4/h8GZ9hnmX0TUJ7DtKntYdO31N4BL7U1cCQjsvZN
CC8AzzMNHlukXmOypx/UdWZEoGWy+cuYBIuyZyAAwHZlQspEZLV301hr6KbjcoCw2pU5meK2NCFL
pfFXmx3sraC4+oEGJiXiSFoQysQU3iIWg2SsZoNX2iJbz6Oe3we5nqxmd4QriobtAIYj9AfoDteu
OU207NymZ5sbB9YFUAPFYtULF9CuMtwO8ImnjZupyjqymuQu7PiWRSXfaNNRHSpl17pJvHOqmdNC
lLG65qRH7pUwU27subQcjwrVfGVkBLeBtgw5ckEgjc2mvIpomns6IcQ3xgJFsKsY+gucGhKsOS9u
O3Y5YzxCfWrx3NkI7uiEU0Re9YBJfN3ImIXzKtqlQ4AbL0hoqxR8wGbM/MPaq9cXiRSwGp1wPObS
IE8mfgQ8zoNoi1HZF1PGDiK3tk3QUePpMHFxwkq0mwo0O7J15y6bZbEuuscCQA+LSXefx7Pq292c
7yw9aDaOA5UlNO1DkcvhEOk6VB2YErdRLS4zowbC0c0gssP6AauyfleDPFgBnW3XBSyZo1VDizGG
uvDsJMu3BAaGe1MowbZU3ZmYV3Jv7NgRx0gbxabOLWOLXKqGLGPXt0nO8J6hXS5G7IGdxXjszfgW
GBIsFTko+6Gas2Mw1XBf1MJNfLjQebqRcZ/fzXL81iWlths68IaksOLVx8UYsePulOLS5LUDU9W2
phcjC/toi4FXNgzdO20a0ocOWJ/wZdCHhj8MavuhcUgm4UzlGssvyO3LMDb4RxqHt3EgitEbraLy
p8ad15HGjKDMlJrCaHFXGcVjCAHtSoPzHAKEUmBnF7HTghBRiDdx4GnnGZ9WkKkH+Asw3fqZAysS
tdSpihsYNzbHyCS8gXTqApko8jvTnOUmatTZq8EQePkS2dP02rwGncKwgxNUf8NuXj6Y0syGlRyZ
h1YhJQajjGF5UmbUP421o23LxErv+3pS19CzzI2cm2wP2Do9xonxgcHA5qeTk3qYlbbO/aZawjhG
pd6TMR/7tHFK1ueEzzeq227F+cNY7iVaKcE4XiNidO4bwP4dp9TWeVxYGBft4EjqHVV17BBee8Ah
pg/ObNJY70blSzBPk0ftMf6uSct5pHmT7GESjh/+ozTzGsSNI1axqeHyj6FCRqCadrA6NS+21WfN
SYaL/wBeNycUOkCB6W6/U2tyvia87VdVYl0lcRd4tuWG7BbiW46dyZU2an/ptX6pQPehzPn/af3+
Vd3/f9YP2L6USyW9Pf1V/w+2AnA3vlu+6749v2od/Pj+Pwt3uvO7yYaCEh3KTFJblrbWn40Aof2O
4xRXEk4mmrDAG/5VuBPidwp5lOeFjXyL6Z8v/VW4c39H0YouBLE3ij06Sb9UuDNVOgp/L9xRTDSW
JsWij0bLQyXwdcmc4IoUAZ712DZzZ32IatLkHJgmSaI2lw7zpv0SqvCzI5gdc1s1T8vkJCY/DIp8
2k1w/qEmz2WwsdQRZt26znOidrxsAXu729aYiUYJKiZWcaWP9bS4CWOni1ZJZCaw4XKkKe0uzZcQ
HILakmKtBNJqk2MH38latyA0xVXClotf3SkxYLrVVKqlnW6wdGvUHcbWsb6EQZRM6cYpp6Kl6uFQ
7rd3xFzp/ZqcENtZOLYRoIuwdg2PLUcMh4yoKLXcOqUF41/llBmTmWFOWdh4czgOaQr7kIAIpOph
lzFbToQKN2FdtzGcaj7Lg1JXpvktKRBHHUv8r6CHpymmlx4wK8YbG1CZyVmaJHD0v2PCrrigkrYq
k6LqYZd1ORDvsiGQiOKNKr3QqeSR2I2ZAgtUVKAJ4GTS6rtelnm51me09VRRdZDoXxIkxtD4w7Bs
ipVJ2bHwYGunHDdGuMMNBT9TT1d5zYIOSGl0nD3p4U76fQIuRbk/FqHbXaht3qW+Qg5JuJrYbAO8
1rXyIdAkW1bsmP2ebeksV2OojtWqybL6pqt7x4LEbnT3fFxm97G1IYlf1IqRphNYlk4/otLo4nWd
zlAgRT0GF5w2WovzZ6HITRrOA3+ewMVtk4qozs02KwrxzZS2C07DIQDeTxnA1ZriVLrUcogfP+Rw
qEo/0vjGMNBB29ZBqTseCejEJBWpHnYH0xrUB0ftVeI7cECx5Ta1SuqglHL7toyCSNLrcXMiHkor
hcuwCA/42WGEP+jKmRvWELdUYC6K2X3QshxZuNJKm41qqveAr2ZFmOO6CLWIE20w1pGzyrOA2lld
siuCoMZC4Fxb1ZK64HHO0Md1mpfxtyHQIzA3FiIOdQ+3bdSfQ/B2OvROGLT2ajlVkAzmzkYv9hjr
Zz3Z9myG2GhKiharLpuHkjJjpYt1F8b6deFSL/EbaEm4JpKQP2qOywq6vmEWELeJeiR0D9fstE0d
xRSrMUqim04z229G12TUSBeO+yp0HYouk15BrQbfyIZPC/vwhjd2/MSo5TGyLaCiGk8cRj3FGeR1
E6X8asLC+GLSB43ro8RrXc5levXZ1YcawHEngu2g9LmxDqmrPxW5pd7bwWw8zepgf6rqJm9WNKSK
y6wJ2bw4NlyZyw7OyBJ/I5ZCALLGgXxGazR4QxA4/ECODSsOiDZRpbnUF3gGuxUq46oTU4m0yr2B
gWFcSXXs75zcbR4zs4paynwRa2dlT/zVJE4yVOzI6sGUMcWsWNwzQrhVYyovwS/PG3swM+dpjFS6
CpxJ9WC8ligvOJtWYQRLRwx5TfmVk3RxkOjXug1T1aRzRBemvC/p9mbHIpQlwOhhLnMK+VVhKv1K
WImRdJSd8mRoPQSGNrQ5ytjRnSJdCoPUyYZgTHgBp3nsoPdS+qcYzmuqrVoQZ/VaD0QdQxypzHAr
3DayQdD2qar2a2NQ4RiNPI58PfSlHpNLq1HuVsjckPu0NOv2OMHZVi54byP7MBhlQUjR4NZjA1G0
VC0P2W1DKqJ0+gKTfGb1ZfiVvnXUP40u7NCVyem58lq31JSHAjC6WCD9FSdTC8nuOA2cOQ270r7Q
mXLmdF8kSshufBXqjZrs3AH82cdZbc3rOMwbOI6hbXwc1N7OLmmfAIEXVg+svMq6UbXyR4HIqcDU
qxCvhdNcw7Wi3hPfGaHJv4A9GpB706XyASxjqlz2nai6O1yiWrWPojaYCE0oRXSfRz34LdIPCtJN
9HiEoFa6NFrsSHbuhtO1iHwhEWnchXkLbslxA3nraK0Ze00XdEvpXknGLUXrAAp9MuRXQV8L0moN
VTw7KhGBG/INRrilMM2uWtOwSh7cnBK2gjELSE1slsJz7bYmzmSwiuxo1kMCZg29GcGStZ7mlMSy
9KrXtZnFlAp63HF4M8W1bLNg2tK+zodtO0XBTVDGVEgXVuK0L41GLT3VkvVLa1nVo0WtjTOdm9hH
trjVMWRtWoaGqh7yMAcjBjOfpMI5DQiaiYZ2Vvex1bJ6lqy7Yh1oTCobWynxT0YdvQH4s1WPV4zg
6v6ZoI/qGxtLJz3SKK+tTdIVAL+CxLXAOhJkqa16a+EPZSHaphWQV/Uw0Ipp1lCzHKqIab7Uolpd
KWA5k0LirCSetAXf6pjx2rFD7SLWqYat8GYNTxiHrHE1Nm6UbYKialyAWTaNBaLgQoiUThUTZiSC
9GDYITG20wwAmK6B1e9S6bbDBpC3+TRWUQgGEKRLVfvoCRGSjaUC2EZt4VndWXUbWR6OSH3bd7FV
HhhQY7eu3dHCltcM1r2j1hXe6lGNvlkwoWjgcTo4iCwonHXVQFfaQLnqQekVQXOgSnOXwVfiVxIP
feW6PUxCR5mK5xwt0QfMjeRTL8GnNQEcIi70Y22GjDFSgbXp42RFSoQPKw6UXdAKcY3oagStW5PT
SgRIOpf7RE7M/Gw+oltmEv2zTuhGvMOIF7+YfMo80DzRxSNKf6P7SFiA220VK4EA1ShuJP4ve2ey
XLexbul3qXm6kAASQE53v7lJip0kkhOEZEpI9H379PcD7XuuJJ+y6wwromYOWSJ3AyT+Zq31XQWD
O1jHAgFEfSo6f+EMYpRGC+7Wir2Ll9eVuJ9U5XRvMQAuemyPqUayHWlcb2Di2V9NPUWPteOW9HtG
Wr+Hkwlz5l094+SyrInwmPmsH+zBYUgSjo2/PvhM8+QxLntDjtYT624iBIWT5Sy/ZySxc8yqPE9I
Zs9s8qb9wv+STkhkNtRxbG403s2L1SnGfnPLjpcEKAcRNK4g+0yYJll3XkFK1iaJ3eHGRGAk+d4q
62NTdHLc+KWmqCCMnDpRLCsYfKyjOdqzBCb8JOoyXnwil/pr3pD6ugkt030hRba78hrHfBbQxR+k
8WZ7j/PDTTjlyuEGHgEkHi5FyiyXxIZiH3dd3dH75/oMvSP/Pihlrlu/C7+302A995R+1REslDp6
GSHf2yZexnpTsvSwV+iv9W3s2U9tJlWHn6x4bL8bRUjpZzjI8Ctqq8qnvR5SY79MmZ0PT6XnpUTR
RKYv/KMdN9LaCVBEhEL90Kz8qQ36P2uBfFoABJnYiRCL4U1BevRzC6CHWsXE6Wmy5mwCCnUARmdf
Squ9j/20y7kwh+Y/JI+ie/KRJCC7xn+j0U2ueoIfFHiYV9QQtLHPkjnNL6TvBsclFdN+xhC5T7Oh
3f/9e1zFgz/oE95/HyoJPE7rL/yLiBEiJ3BILnWWw9G9x/OWsSLGDOK29J7I1JE0bTns7L7Qe2RR
wz/o3n+WP/EJQ2lEFIFBLmCILt91Sz+82yWt585IwDHst6y99joW8PaqBfnfv4gyfvwaf9EX8ksQ
1pJMsyrEAmTEv2h6k64qsL9l3kYMrrdlBlYTToMMdx+lQ/kPAsp//7s8SbyBu8pRVnnZD28olAkK
iBj8R0/RtesikX9mqWpdQzHs/8kLJ3/Wqq2f3qp3sbCmIWfA4fiLqkvIelyyqfLoaTh9vNkHRjXm
1nJqEEpv8y4b9xVV966ekvrKz53gqyCXYW+cmoLz3WA6Bu7naaq7L4QUzUx8qmbe/P2H/9dvmNeI
3tJD+UvT/quebogiwqxHPvykDMp9D2XxRCxJeHj/Lf/R/OX/brjy/5rYcvVm/Oti/4vWck+MZFnF
XKR/KDdXeeb6L/7UWvq/MR3DyQLxl06KeIj/HrE49m9rrBcW1XetL/bRf41YpPsbKqb1krKs1Xq4
OtnaP6SWzm+rwMpFy8T/UA4ezP9EG6Xe1bY/nj2cyKjsMdpgCnZRX/xy1iXZzL7eo82MUln6V0Pe
qDsbtLRwN8aOmqsm6TB5BhntKQwO4p4sH2TkIl7apqFwbhKG68+1aVx6Ge1FrGF96t/mEvtZ8uKM
ejBXZnJMjI6EbAH2Pk2Q7qWpPDr/OsniqwaGKgHseSLdY7L44YuvqvAO2RPVqJ1Cm96BfKsZS9gy
f+MYSV9TgLv+lmjXJgInJJfHuLbreRc3lqW3aZFWw84LKr/bgkmP7x2gEHe4Voj8V5C6cFEqWrwt
P0SZzVKPVcr0tmoutu4idcWiDvULtV2DDKpQlfzYxgn7kTohxX+TwRKoeftEsZ6bstNwBtg5RIcp
J2vgymHqaX0gBRvVDhqYOjqkIaceEdJ20G49v2FUvkGlSHL0ZpwQ0H9Iym5xgOUEVuxtKUvnsQKp
5aFeH7uuaffkO1vk8Ra+b5K9YjEK4sEvJCQdjhNVbfqZ3fTySLJu1D7Rekm1nFdSEYG8toXfp7+w
iiAr5B42nMmg+EFJSvRtP5KCPD6wECwWkFGtKfv8PLFAbomwjbEv18vD4jGtQADAm0IYk5JBOGyH
wYlHMswwLkmkNY32D7SPbb/3ZImXMycEuLpAhc27S9xn6asU+CdQJvimDu7G2ciMLa8BP2oRXjqQ
+Mb9sncTwnU3arJl8VDWNCE3TktuL4xCMhq2TgZpZwcGajE7WfcUZ0GjwxVytiBQcmKOu/PSBawb
t0DXmMmXI7yc06zs/twWPZ7vviN0mQlQGQ+7Bmv9uHejZvLhQUYuVxXqCueK5tEqb0pWON6ePX7x
pKFkUgvJtLtDqMq/lA7X3GZJfbJRBQKLYwfi+g4pGML8dsQvB1gkGq75hpIPsUqL6qT7oGMTTJ/3
7PvJaNHeBON63XpQKteJZAInoi1RHNOzY2EKgrYe92MyzPZxYn8Q8cnEtL4TpNFiNypy019t0dWg
WuKiXbXRQ19f9GQTijkHpNNHGxlGVXMvdeM/aAl6hjUmLe6mXkJogZuhsRr5EZGslR9tg+aZGZSf
VYcULmx/jrLQ2OdQZ0PWb5J2UcmNmv2WDFZ0Da73bMmoLOBgeyax90nnBuZ5SAe/+zBnXpcdu6TL
WGYvkQW1AP2uEIe408KPt90EgeXDMiFNvFHc/MOtqfMoZOTYqfJ3YMoLQpDIeHegYwjpc8wS8ohK
XbO1vRxMXVrXxDDL0SWKQwb39cJz9sQTd8DGWbbiYjQ4mO1YOqvUMiXndMtaT4IsUql1TxJWJveW
MLPaBVE6IbixUujELFiCx56o3BPUpKbf9DIe2YqhO0bF4KRHfmuOKksjf970roG94dY5MhWvdwdz
sCA2nGlXSvLS08ArCGFGP3bk+Vt9VYClNGm5CC02C21uuhWJ0AiQUDbuCq6Re2L1/QeTELe05zRF
FzjQLzRbt0wZ50W+SlnmqJLS1qc4/5gwy/pCzJ6V7glRjRaa51ZOh9oNuRcaYjqwDmiGV6mYg69E
NdfurkR58YoxzZK7WkLTI/ddIxVwZHoVErkQb2spAmczzMopNh1b4H4btiaw96UO7YE2dRiRSBCn
fbVEDenh3CH5dx/f56XpGvfjALTTnC0srab8nMJuffSgStfbWerh22psV1cku8mUjgfJT2xm97ZC
pjDtPYRMztYZZb/sJpnMt2Tr8TCweyAjXP5eGxwNBx2J4YPX3C9NnocoxjsCaVB8IF3iSWaW65Qz
7w4CSKoIMSm4oSJ7IL/ZzbR88QQT4p10+/m+USTI7+c5Imydkdc6A50Fd3INO2edjpJwHiE68Vrd
lVvG7RPzSv99otrk7ao0ep+0MlQe9ecqQQZFXsY6jfWZLoFLfp/SJnMTMbKluGR+65qGWe4sPO8+
TjTDZxKMMua9qaUWhvz0ZOCn4A9cee/TYc/ubKJlka/7W4Lp5RvzLlHsCZpmjldlE3Ypy3Z4+mVF
U2d7930OjQZFvhXv02k868wm06nqGFvPaYyi0oFd721zUYSX6n3KjUCUiXeRprT4dmEYhLeVWw57
UZPftqnjxuk/juvIPFxwJAEbYZDOLcB7JceDWaxeR+05wwg64HUAv7zP4gkqZy4v32f0yfu83uuX
lOE9q3GVfi9M7Adnrg0m/Pn7tL/6Y/Q/v+8BIGszSqN2zz75KaQ/1u2mj57IWxHVrRUjMP4K22aV
ZSNBZbuQhiqx3D0bUiLfEnjUZbzLidW2DpXpIhtrVAVGp00qYe2QhTrpdjWEMp0dfUZbVhU2xBqY
Ts7bxcrmu5QPj/0DvCXiscNOhls1aJMC40qzL/y9+ZM/dPoBHg/LDjub5qd1Kng7tpDcN3qs62cl
x5V1MU2+c0XcXgCNjAH+d9EmS7RL0764BX8cP2rcU3e2DqtgU0R6+ay70H3lpQ4vCZOfm5hkK8gy
TYw422M0QXA1OKTImdIeEC2Px02PMx6a1dzAoUEWjBCTLYumSwtiRN6wtZHr0UGtmlynHKet0lHZ
MgfOXbMf82m5DttxIlObNdmJJyqIjcUb0oMX11F+NJ6LcJK30m59OEEPQk1jv40dq7zWKcC3PelT
5ac2GJvbAVlcu+mXKnkIkqp9G9ndP6RpyChdWhUavzlIGKgxTqL26wwKgwxDQLclv7s4Lvk4+me8
RIo19VjR4sYT2ecHy8nKj8qKqyvRRE2DWn6s3rrFKGfjEX75TIXW2xSUxvmdA3biUewqdFP1lK6A
3wB2ivHpKNlODDWA57wE7yk1KJ8tV9N4glQT54ij2vSaTYJNwQl49HcPGJbYDPHIFK9RGiZ8gDoF
h2LtFU+gd5ziMuUQlzdJzpQBUlDZOZsen2971CYgn8Y0g/diyZRQrtkpveLacINC49HILJF4oxvZ
5J10q/1ipbLYaa2jYMcIJic13m2Hl952k2fSWWt+bG5mDr0F2dHWooBpmdESg4vsE9zItvcX8dZA
2LYYzubk8xB0RbQ4ovaw28FIA/HnkdABYYjH/L6dQpQxGwRbnYX4swhBeVfA0lAX0ZTC8YiEAfur
nVqeymic8kNaLd4HVPBm1Z5ODsqaZEqZxaIBuunXzd9RUA3GR08TFrhBeuqhmjA9uQZFuLSEm6Pg
LFFVB3Ct4FGPodtGx1lRLAKUMC6f2KZDZp1ti6RX30rekvU4Tm2/q9aYqU+lu+p4NyG57vo45CSm
b8hCWawHaVvSf8JsTvA4gLL2OiyzQdBFd9W96KQGbYWz57OusyJzjrEOovYwL6LhRI59aByo78cq
nm7q0a4gb49FSAE4p9zy6IbIWFSHNKj1fbPo4EPUFFwjsekncMxtVVJQYW9mQelJa2NRRsod2pXc
4WRHWBRy/OdUC7Wbs97I8VcfoqGaPwVRRmR8gSDc7HMzFhlaFa9l41hW0Rf8F0Be5zkrKU1Yax1t
lrdAIQsIPruKad+f2Sr/vwX/X+TT/F0P/ljxYf7YgL///T878N/W1FfyXsg98KVFX/3fHTiU9t+I
v8PzRyeNg4m/9q8W3HV+832yPCyfWEeJu4n/9WcLbvu/MfBhjsWUEPQMG4D/pAWX/MOf5n8KsyOd
N009SQK2H/BY/3lgheEcSE42fO/RVqPv8l04560ekUlO6xJhAyKTOtSb52UvhcPJHisUxaPtfgu1
nUUvYRH2ztFroIJsMUjM6WdW8XBIWrvIzS6dl5Ta2XH6Lz3jR1Z5tfSY/5Lo721V5TfTlgwrVOno
p+zmsRKh5tTJnPJOsAxxjlMe48zoOYHb4zKEyNomLFHrArG2uMOX3Mu3OhO+2iceN0ecLwHiU1nV
0MOMDrbGFjO85DpBtWusZOrY9KJ83dVhJT4y10aiBuUtbI5IYaHmFC2AOhYTSX0LOaZ+CezUk5du
mvUxNM1EIz0WmuK4y0rIp0S9U6Fza/f7uF31iBUkP3vPD7kOIaHCGirG+YEAbGpJZ6rmF+5pK9pN
7QDVZqmjMj0kVADeFdGOI+5ugKNPsaT+i7wMCgw8ptmhcWv4HBuREv3TdlM9vfKvBVy6iq7myejS
E/esLoGjNiEPta1lSushyWupbuBc5ri2O9ZbO8DTPHMAl9cvECbsHm1wi9kaGErzhvAw9B8pjRgH
4HivltOaOUt+KbHLL8jWQCbwCIKUUUFOXu56HiJoSmqRsoGuJSAcSGIa3HonDXFKQ0dLw9TgNrIY
fzz4Sz3EuzCJeRddYlcvZV8bEkrH0L4fie0voUyb7qrqloWucwA5R57W3NBJETtU30Jf5CkXjrCp
aaI0gjRHDVZ9zjyc9xvHyhf0ugC5kWZmwXPf4vXbDcTgZDuHuIrPpvCh0mRuRWOjoHW2qDdbKIND
UuT1yxjnOE8rgwAASXwk39CrTHeopBHX9kMpYEfZhftF1qiOrpAAj+EhbFH2shme43nftn0CPJR7
yuA6U5H5WKl0/Gozd0DPYlus2mDCWTgx0rDqtioMe/sDtjF+WDRJfpiLom3G9zYX+PAIRWnyfgOi
lOsiGBYvvJRTDXqO3XwgD4XW012h67Wx8sdBPGYu8avnQEhutk4GeIfKPOeHAtfI6EOaabqbbCud
XVLg1luRoQ6RPRBPB35EBWB7ep3KULknI+YFI0GJsRD1BMElJn9zUweJBdtJFHoNih+ErQBRFGTm
T1Tg6BB2sUfDt0N3W72QO9uBbEvzITz8cbkudh2q515SaexykXI0/HHRNQQd6kNQDezp7RbCFSzv
0eHuoFvptkkL2wNMtdq5sai56IdIPdsNUqRzgT7B3kQzACtmPO09n4kTb9b+7kV0YXqtMqYBUITJ
z8wS436dBASeTRGWb0maWSe2Ldh+SI3ZD62tUJaiJES72WW7KLCHU5QX3yOcwYSdM8o4eCJPb/3M
ZnXnphawvqRselrRsHNa+mo17osktD5Pg1xNWmhGkR/OL1OFjB9XT/GRpScFDXO68pW8RX3JIMCC
QxIrj5CEYHvLqjTfNWWZfbLCSp9rNYLX6Yn4wqpUJXfO2EHwJMjCOUWSAC1EsL75mE3qMaA+lXxT
cPC2rjV0rOjtEdyr5id4GzZ4ic3n0/ozv6KPJcYwwQddYghAMWbHKAWAAdqbWdX1rpL+/JCWjTA7
ex7UnSfz8ppale/AEf1TD9GZsWCrrmZ/YjkJUhg8cjeqXaSa+GGuiN3nM0TlvhR9jaGoZEigaHV0
1n1kNwj/zp6/WwklEwJXgqUXFZI4yYKmEDBKVzBumjz2IKOZxfbNNe8e9nTQ9y/QW9HbDjhaUg1v
FR1EeURBhDi6q0jT8eOkuAJW6+7jwXQAQ6dAbkuoaM4Whz13biIHhlkLagJOs8x878s5f+TEzqkm
gZkVGzqJ+mjpKOUP/Nx8QPqh0z39VXNQUcu6L3M9ZgqGZ4JNiHOeXC/ajcw2MG3/O8YARMGLH4Oz
00DfvpSLdk4yL+zXPm8wWboCKVocC/ZZTDzmx3qsvaMVR7XYZAQcAP+buy7YahRZcKQ873bJsvSM
7IwUeryv1/mY+tuidaMrsg7qU1b4yyvhXijheujXh5rxNT5bKym/8mhMGL6AYD0lZdKd8hLKQkS4
KrwaUH/2VbwmwJyyHFQSrS7f2Gbq0uFN4O3/5pnhe4jU7Ab2RbTrKEU+zqD+XgIr9V8F1Nx457bV
145OqqITxDzUWCE+isgHXxFzXfCrIHBfIBcm+mKh9npw3TncgbSZ4l2jx+rbbHXt9yBp6ztO+Br9
HvfeLWuF7ncpO/+xN0O/a0YpYP+Gi3/dF+5S7ZrMzoCM2MF9Zc/+l7yZ0YQLL37gwMz3bRwtn1M5
qgtDEMlpU4U3QZYuv9Nay8/9EqUHu227e1SndB0zgQcFguVd7lXR8NLBmeX88HXT3ua2WZ7Q2MO9
AerIwdC1TYVwgm5Rv5RUZDAMM4HMOaGbAjMdN0GD93TAJYht5SVNF252exk0PHBVjHuBjLTZajSR
34MOLNqGwX37KWjgTW84DoJsG8fLwvMkBD5F+AjmFYNNa2t3Lg/jZOQi2hTo4fwDFrGJGVss0s+p
h21zTSMcLujYBn9XWXq1pbQQM2t/UMW2rMvOuicnvsWFnKtvOQT1q8VwuG9IyZk8jKJetgC88dGe
LvYc53u0Hr3LYJzvIPg4aMkYJCAvg14080uOuQhE9yo6gp80WQpsW64moJOh7YJmE+1gWqysXMZI
69bnjCwqvSvDQnyzoYtYiEyjONxFbCuGrRI2GwuNHWacwmhBvD1gUm7mirNbChyAG6u3YU7WtDTX
lSoZGKVhQ6vW1rYnHkY/ljR8g4YHFfDcbJnygzV9LWNXviIln6e7XgMazGcXeYFi6yp4BiB3RMI4
1AY54FD1dx6VUnwtQwbq3P+z3V1FqtcT30TnpNc60e1zPLvVPU/kYLgC4cZsJKTqwO6WxTy55qaq
3voZUf0Rfa22j+nk9uXBn8iKAnQgnZODHIpt0NBh02ciXCFLC1zctaPC38SYhKrVDRNP3me1m0kU
tsNwp0Y/x8poZHXEWq0v0O11gAKLJ/6uL0brNFuEC3KYxN5lDmEvbkFZJicnjJIHu594rrqVq75T
HN16rK9QXLY2xmjp0JDjmV/QiSDkbScuyVjkB8T5yWVMS+eSM7RyjxaaLsyaUZvCscsnrn9hBYx5
NEZYnJjUGS9+Bdkdb+RY36Y8Q9V2mMp7N2RZtrN6S5sNMkmKjmlwpm4XCkqxTSHc2dkGaP55DNP3
7POopVhfKAO+NOgAH4Fh81heIBjeNLL3vkXSp4lmQr4NESLE+ynxxG2a5dWrlpFuEENn/Puw7hGH
aLca803cDaDO07lgm94Sy2ODmIu9Gcq44iJlbIK+ZhxiJ9iofCzSA9vwuj7ij7WZeyxKXMPoRO23
4EuWVzQ+7G4qAgc+6SHBFhJpeIkjzfEuVi44uNHEwaca5V/Oi+bs2Xaexq80GNY2VRBUqJx8bt/G
K3iZxintT0GVFNe6mPj8ZwfRDh6HxL/2BkUGQ2T17kenS8sXDD7DMYXe++rGDsW8RKr5ZneyvmfG
yKg0rE3onnvhOefCdtrxbGUWFjDV99Zr2Eagbsb3JgBw5WRfz2n6KYmcAAEsAJzlgEu8DE5dMFYO
F5BrBK1KCFd4lOF3kL7xxYqt6czzPzgjpO+udVusSSgi66tdbsjh3vVaQJym+sNwsdjO8tnIZvnU
y7l395KJ66OPQQXPks6dS6bS+M12QjjlNZ7KuzHgCtsUmSu31npYKNnAhiMnsj3BPG4eKb/RMHH7
MwFjTVSFa0PIVDdBusB1Qe5jeW6NaPYVm8ezqcwbSbgVXPl4OnPToV7F8orTv7GIIFCd8E4mDtOD
CCpz76Iz/taQkPW9H5R4yHXcvOrJ6MdoDlm88Hzd2b7IxZalAfFgVlP4dx637zdWJsJsKlqWZ0gA
RK6VZjEOtI0xq491M/svsilRzXutBdF07b/Yp4Ga98qgnj8MtmZjZMruEKBLconBLCEVTIMgNrxw
hhM8v+Jq7jB88bAc8fjLC4n/LIlDJ2JzxD7uzqLyOCa6+Rz7fvQR55J3sRuXw8Jy7NOSTyeqt/mD
K2r7WVVYoBgcjuYiV2k0wc9Rc0SjVdxhmmsQkvuUNsfJnfrzNGftwcxy+Dhl0j/6EQV8bTmHMlfD
hxZrs8EP5ejrJfPfykmKBXQZal/8dEt+CcjoPnUDJggSDvoUPXZsB1dxOdlnnj7fzBhFbyTWDye2
q84eyujE3LEU3rWVkAiyQxwD+bBTCVjoLuvMA6dkdsNagLyNKoYZmVVcnTzrNZJqNtL6MEIGfi5j
HW17kPI7ZmKUthai9pzGDyjJ0NyBZC8QsIzDDdKXb3g49QE1vDg3npNd3ETYpER625gHmrtn1ZR/
Y27s7GN0pxiZW2+hwisbdUhYhKujSYvulkVee1+EIVvfSoqrRkRRRi4mPkDR+8bf0IVYatN0Naj2
TC/OAS4R9TVcH7NNgjK5srCM3dtt8QV80HRFedFBaPaaa+KELcwDgfvBztvs04AEt95DdIp5NvOg
/zwm03w0KiSbSNoIn1a72XhwsphrievzHKIodph6jvorxonygd1Lx5fvhBiQATZ2FzkCVWQnV1t6
39nJ8D1rahoXSVXDOanZ/zRIRJGee/NXf3SzD21VVasrQA13rS+4iYy9cNyLJWnerMk0FMx4Xihm
O+dzg1Vz4za9LMjW9qevYVoEeImpOrh754iE4JxFHs5fn6Gs37iRha4g7h/dIBdnivE22RqLmAun
ijCSDLRN+8opjLtvWWMe6tB+cfESX4qkjPGyye6w6oG9wyTEqzVZyPoGFH4ySaaLCUV0nug/Nmkn
KuT085pckXQ4M1IZnuvZ0BvIrphPcDPkx6lbUa6cCyrdex2vefIkwZgBo2n2wSwj5aDTu2gq61cV
FVDZYmbqT/MUMvuNug/ZhFjiTDwCN45POE3yhFwAx4qve9woPfoIsJiDCD8wcg62QzNoAoWzZh94
1nicwaguhykaXTarnTWvUonsgXpwOchxzQjxpWq+pqpoviCeaJiY1cPv09ilza532AHHImMmnblH
Kk8RbAI9ulfTUBPClw/ilgdg/bWXIr0zKqq3TTiUtGDsgW6YFZP8IlaK+5hl47mkSbon8+RAnEqw
7Pxozr4ucVdhtGtSfZbgBlIHZa5sQnOSbs5BgXfmRPQFjz+K9X5beH3wrRmtGXm+T9O26/y5pwbw
BKgQdOnLPZvv/rnGY3tiXdJ2d2zY5gNbrFcex/ljEhTkU6R5dpfP5gxAITr2oudGDwAwfnNHb1RX
S9It1lXkB+24Z+UtiNhS9XOQdxj37HxfMvzcTphon1EHWw9Nk+RbxbKPAZoVv+i0rU54kJgX+uKx
DBFAJ4zK5hM1s54ZYwiqbfrkciOIQkEXjxCfdrI4Ok3ovYo8lgDbHHOT8C11kM2SXYc4YtqYRRVn
Zj3dbmzt+dwbVzy0CU8iah7FreA8SL/vrxj6RVvDY+rQCOHehG43X5exL1DRY62tN7p1MN0ugZwp
AVQf31oNO+IQ9QtU8pKQlj4V5QUw78RsripegdxTw2Xzd5lP46G2s/gTbtCewiqMdx0xNlcktjQ3
KG68W9vPPi6C6r8YijcW9daTalvuoJa4gw+ZHjcu+45Pncs29FoERfepdZW4qougeyEqOkQjAbDZ
vkuoI6ZXfFqgirAAW9mORKmEPQlbL8ZdYxzJBQiuy3tk1FfUd9iGGKb6GU+enbHq9snPPSpAB47L
wiKKSVDoxlYNwX5gcFkTXWB2bLjZy8RQ5j/OtYuwfDCstyIDP1kUFn+Bxt67m90xf+KJ2wwEgMTU
UuVYRmqD65/xwEAzkhPE1NTVpevK0OxKQ1EFZTcF/aomOVXXVCYaanPXcMxMrk/TxXcaMHwyOQ6u
H6b7/0YV/O8m5kTpEf2Jt4Fl8S8JgSgvwhHp5zcsiPNVkPeWOs2La9Dil6zP3LIPy50dNvOtn4rq
+e9/989q3XVav2JzHA+sBPwstMk/T+sDb2hr7MJfgpJki1g7/TGaZbJbGLruYjRKpxI274MIU0y7
SS+sP2SWeFT/fTji6u78QS3M74e/Rk48rYcb+L7/a5jzGPRNZOqYfXuGWo8ZlxiXE/IMtBU9vGTS
Ilhyb/U4S8DSg8BJMHnD0jMqAJC9x0EM8DmZcv7EDteS2M1oEfZ9HsMyjxXbh23JIVYhI/HzaoeH
wAQPf/8J/vUtgKckUWUNEefZ67m/fH3GV0YQW8bUmugoFmdW4TMD1XE8/85eWQ1PFdGh2CsszVU0
Ccv6miSJ2x4anwHtfmx6Rky0LRAQZxVP6TkkGjW7IEsL7aMydi7IMmrr6a5cYBBs5Jw44h+YFKsC
8+dvgdIJmThbJRLucKj+srMRxpPM43Gl2zJMvSPiD0b58KlsC5kcA8Z9lwI6ptpL+Y5MEfDhEpKy
fvRiGj+5bZrnx6UR8Obl+7cgauFld//wOf+bF4nAlJQ9TRiv5HX+fKk6Ds8LPyT0y6sIRDmGjvDK
Sz5EvC5qj/vOjPE3nXasm0iR5kN+vyrIYeU6sevIRqacQOVBwNeYmQmoWvQ/3MfOz1ptIIISybuj
uJ1shVrb+sXhWyWKTbDBiWK7ZCydHHJtgtcsqitUKjN3+Bcy+GS2G4Vx05vIthEecm6a5JYs+NJc
lO9E6pRlVchCC1HbatKhOUMuh7sXbx4I8CpZ10KMBAwMy262PykVIinSDTEcjMOS1D3UFNDTLs/p
OSiq6+AoAiQF/MBcfKd1Sh4gKjF0jWuWJ9tpCcSXyhDLcT/i23nSk4OlCc5M9U9sonXF+dM1FkgU
5TRbyOVJToSh/PPXx+ICq31NskjXZ3p4+ONQbUkWnI6yYgYJXLJRLZIO9jE71vazd8ZzvOD5QXY6
ZRuE/UCe2imlPMzILwj5b4fbKKxx31/yuHbGiAwVLP//wMF8Rx//j6p4/VoRJEi4KdrX/Jf65QZf
2K3kPnupzcArMbeCvCXCcrp4CbEZTWW5L1TpOjeQ0ukJmzi258uCeji9UjBO5otL3/mBBUYbH3XB
inaLbditTpyMaXKxvDlwDxg4FWIDrqkWT2/P9inII/6pPQUlFmpwu9g1g6ZPgi+Vl6fLmcFR8syO
wpqf/v4u+/k8hqSNfJtjxF0vY/xlf4lOHuU8u2mIjiQYi7UJiKCZT9k5t/LqyosBNEdWCSa2czt7
PwtNesvfv4B3evD/fNq8Aj5khHWrWd8jNvNX1tlC6tdcJC0jcRO35cGLJCHi8xIwFvljK8XH7Ltn
HbrmORZlN23wCq4nq4zs35VRVbHNYDm4O5v5ckgEBuPWQ+6MAOITnuM00GF4FsMY1ntCNkkK6dMM
Nz39OpkoahE5+W5kNe0Vyo/8+A9v7tePlw27sxKFJDHf0K8d++ebQBkvskKve6O5qm8YFhXZ1u7B
Y6GabvUNjXAfbmKJGCv0U/Olsgomor6/5itZQRA6+1FjwtpgKdUfZoa7uwEc+CNpdtBCcyHVo+7n
5OL1BbeNFaqC+FqM6M3OskZ5E08w0plqM/kPZieBT1YUuE5n7ro9TubmwQ3p57Z//47fUSE/fp28
Y6QKHmYZYo7UX0gwyHH9TJXZW+esq0FM9tzjPp50Sn9UCcU2YHo2HLjGypuMgLb4qEpGx7QVdGZd
7Zhp//cv6Bd9Ai/CCghpxZ6EQoEA9F8NNTk6HeqgeT0reJyTTVmJxyTRBaa2XmIEnhxv/jjUA143
hZst3o9qDsJrrQnMYWDWkVEysmtH/B4pjUAwSLp9klvere+kjjz0VZp/b2LFtlVVdU5aWFFnj9YY
TLSI646Wg6Z6satWPamelcNmJraPhn39UzGoin2DNQh/O0erUjsSQZod2lBwiZTdmkE8tHSgqi1T
MDdVTr0755KETHzhYbQNQd7Fx7ycyPNDgMzAMaOvMPzIkVTJnFOke9ZFyQ/L3peodu460anw+/pE
xrM8BCgX6IUJkA73ZUBTzqY2LGEXJFldotwnuYYsINwDm17Y/8Xcme24zWRb+oWaBwwyON1KpJTK
2Xam7fQN4ZHzFJz59P0xz0G3pUxIcPVN/6gCCvjLpkSRETv2XutbyNGgOD233kxT26o4vm0yIIX5
Zii8u1yvbbHFXp1j8+oKKnAYflh4a+6utplFz8Ts9Yf9J7nQ/wsx5f9DGAoxVn893G+8OiRLjt/n
v4VCr3/gf2go4r/IHuVhN9fwZtgj7Lf/g0X/L0x5vAOuYWDxMqAc/x+dkMMfAh0OY3i10aDk4Q/9
j07IwvoDxxwj5upFI3vF/Red0Lpl/t9VAZf1a47dKxYdZjJphcfrYGiDAh67avENklZ+2pqoH8kK
dlAGGGhC8Nx2xW3D3PbCarTWGMeXxTXmoC8kkkqyl5+UkAsjHh0Cqo3AWisRVwhqXQMNx1+/wuN/
/31/2wNXf9Sby4Ck52wFPAbH07oL/OXZ88pea8o4gjkbFv0X0UrtkzVr6qHC1ZtvvMQynswO0OG2
AZDRbWOIW5/yjiEynAoaM8zj9Y7XuLFc0zdbdIsbMVZVG6jeiH7qr3fIVuTm+jkrv7FtEwX/tCiT
kImJXrDSg0nrCBhS1RIUbaVPcBeG+ClTzUwLjs5pvRXGgP6m0jNsx9YEy28LGgRu8mBGIryfyPP5
pSdJkfjGWPWtzyxMfE+RsTx5fWxwqKLUjG7Gthw/cVigDdnEif65cxOa9p2oSigQdtXCZTfHzNik
tlUM1+HoZJ+wwIzg1sORZiDLggdWn0R2Tg9uFjtXCxUJTu84E9eqpVm2hRbS5kExZKBORZJHhxnv
eBUgFFX3NA2ZBqTr7rItoi6S2/9VsvMXFPyrNauRCOsTG9dzM1Y32TJRl6fkj2W0wFOomTpL5eSf
/+XXx/bk+Vope7wepF2YHGmPf/iB0bApEs0EU1yB4Q01sbEtBeWRJMUtQGXnwpO26vZOL+gh+bOY
8/O4ydP3KHarEPNAb/j5UpcYptMqd24dNQ1xYDFxfGg5ZTTozek5eUOHmCUa6I/sOTfblLCmpNHZ
JFMk0dXPFJRWH/8wF1QfG93ux/GKbCTxJ5vdDrJuM+e0ppDaoEMfjI/sQ+jzPZznsGHa1tws06ig
AhYqRKscwjnQwrQy0eFrjbdblW0HqMpAuV1noZo3vaYuN+jwtc/t0NbTRhRY631spuoaSFFa0iWc
KYbo2CTfFsZJ/5ZQt65AhEWsjkXSeWilvr7Df7+js6hcfG1r3PuwBHEuoz2IcI2tsuiuktoTl04R
7/1UGLANzq+OxP99siiIzCEKQI+ED1zH+YFoP/VRiMPU9OrxvsVOWOLUS9G89En0xHkCH/6QFyAW
ACh9juC+4uiw1PNiqXHaMONiLkP29JjvOVI2X00EDyjIi2odmPOnPOb7Fx7uk8p8vWXkntJQ5ngC
3N04dVdGpeNCng1NRNsA53wS4ZKbosxRq/cTLfBN283hY54Ugx1Yib6UTFKX0g2SDCBCUMi2gOwT
T7Rh0lBk1hYUG35CkrARgEd13ISbEgBcS1kz9Dd2JF1UdXXY49wwlfFQJAAjkKG0fYmSScvtC3Xh
8dn99ctBFrbY9Ti/O7q1/nx/PQ92K7Eiqtzya776XRfqJYikvgTsUeoXbuSrCf14mXAd9l6DACMk
vJjyj6+V8TFUPy0ayGtd632ETyDysOMxNKXx2vBm0lb5ZaEZ+NYsSXLDeY2Mi8wsCSc9v2C93YfX
gHeAKYbNlohx/viTEErnNorI5IDzbRNE6GlwkWrrmukaxQbjGpY3nNwXrvq6AR7fAGTKtM1syGpo
uE5zO7oywpKGLBJ95qyYrRQAgnZph/bADDXFbDaFC+ZbhQsR08nwm8JqYHrfZZa8zRuGUNve6DW8
rm4LlXeJc2feKHrfzjbDJPdgdszkEb9zwKVQLbMQkqmJmqYFoILhBpTVl6EpWeVikhNuzATv5sYN
M3SYVS+Ghx5fH2DTll3rmiFt8sWKWYY2wLzThZnvbOsMfZOexdTTNH0zAVn+7Ai3BJGk0V2HYuXo
CfnHfcLkizlCMOZRfYgigU2nSNPioaixRIIkmpd9i10KLA2jTizKNcaUC4/1mx1J6AIYg80PrHPg
WSMr/n6sUZ5GocdwLwBz4f1OcClfIaZObrBkhTs9k9V/dD0LiToVIjlWJwfciW3BMOwiR8Bcw+ZV
7rxsyDFAMWB1MogxJTYXHqY3L64g34yWBewnOsj2aULXPBmRjZ0zD0w5FbyusWBqFs83wNLGp/Nv
y8lhlkVivRandpce6doIWj/LX4tEIXIOXtQhgUDJfDt1ibnvZYr3Jev77kvtDTpdc+xHt2kZ1p+g
LGOFoS+JWzvBR/7nwqdZl4mjt4hPQ0OUXZ/GlG14b35bO6wNVcNkNwrRHXLPmO/HGvOMsobsFscg
Umhaob9gQncrRbZ9Nmh2BYzfE99Efn1bqaTZl7RUL/wk4nii8d/3iUkGn42WPivdyWJKJyIcm4x5
qTkhpdi3WSVgP9GrgHTG/H4TZjNyKGATS8nJdSVO1cDgvmF+Seg7196CQGAOBY1bS0M02+BaftTj
pHavHKuKCuZa5G8gg3Uwp5+/qe88Tfy8No1K22QuccoPATm3pOaYeD4WVPuqdpLmhndY/6jj/v7n
bYDeyJpeJAUrBOXiSbvY7lrb0KdI83Mkhs8a4pGrVEbF9zlKBGGUXfQtthf7UBc9EpzWcH8kxHpe
aP2/sz6s50MeIn4uasiTqmRx5DSgGQ19GGIy2U26rJ56BGB7CzPpiKMcr/qFDt/JwOT16eBLG5TI
LBMEbJ+sESkyfgZZReijTKitfdfS8PGRd4FiLN2keMY20D1EYZ73Pt7rfuu1NZCvnjhtD6N1MQEc
gEFk+1HfVKY/5nOzm3uDXQoZoPOcLv3CwYEMGsy96DR35x8QkBRv3jrJQZiy28IDDWTieA2oCE1b
VxzHr7ownAjEYVS+tckPhXMQ2mm/XVQNFZj9RWKu6pIQmqRuDoIDWmH/RIaLes7RR1Ntam80hgsf
z1lv3smiQHHG8sRfSvKZcbJEyTqaE4Snjs/+uITXo1Kz5md1OD5AO0SqTZvHfbQkNAh/0EftZuxd
6KDNYmZqP6Uuovh41BAkz5gyb6d0oBFrDU2hfKt1U/SaItbGbdKp+j6f26TdMgFXv7VJkDVUa2Y1
4cEDobllGCCGQPew4W5ary77ZzPCQeD3YAifbDgQMXQ2DxvhGCVTfJcsNocExFbZfWjn41OPlOin
LNz8j1cTmbuB7W3T/60NuRpVCtPYoYPPFyzAWAmomy0M0cJbPmH5nn4TpZq0d9gnONcMjtbxvAyp
zt4bJY2N1MUsWW/MRD2SERK+LEhQGMg3UMvKxRqu2tTm+IpVsHhBkm3/ysyp/S2sMtQDXY9bOEpL
n3+PCRjEONmWbG1OZHbJJlQF+HSU2LO9MTWGdHvCXaevjJzkR1siWLjwGr3z5trse+TKrS0eNDbH
zyEYHEvSLdF8lrH2LmEchjy2BMyP5/ow2+OlsLW3VStnb0Yg+MdwN7Aynjz4XY3HJZkZRw6hpT6p
cSZaok5ASM+esVuUHCjj8VOA1nfan6BG+10sGuvC1rKuRyePt82CSW2xrhxUNcffmmoGTZYNRYM2
gtzl+A43yGmsA8bPxBez94vQkvgjmMEZAWscX1iy35TL3IJ1o6UQYHMzT9MsXfxhOIrd0FdjkeAL
cCs/LMXyE/jDHoX3fEB7OV5YoXkz3vnO61DGgR5Ga/p0vbQQhHisGkDlI68btoYkrKPCkNHEkw+A
cRWuFlPvYhfNx+FKpHjYcC9J9TSkRYEqcgodez+XunaTuQhgUTJQoiFhdycZoIKU+NUR4/kQAfQf
VZanyJ21uW2viFVaA52kYg0w41SHA1dkCJ0l8+Irbm5ioLL1ko9E4GBmMOiha1viUNpVr6gzGAKP
3pR+Y2QL2I5YtE/CouGEknNyH7Dxts9V48rfHeCzD12u0scW479OvEPqkc2Voi/c16oKP+TVQGyE
oy3LL4vVM99a1pjdy16Lf/S5OaeByKYYialIqaTHLp+q7RhiDNsgQcrvxKizr7lJBhhiHU6SG7Vo
UEYcb1m862GMx2/KgfCxMQuJFpbEC91PCOChaRNX4w9COIBaTrNyP85zCTp0whrPLbTr/uMCF6JB
UFQ1H6sMfdxmnfF9q21JkNac1iO2d9NO7pxpxG5vpxmCHKdOrIeq7RuMKzpmCT8CFYOpOS/RHRVz
PzmQAlCDbpuOJKQNdhCpbe3ezG/dSiHvyixH+5qESfyrsZwi26Iose8RL9dfLQAzIweaqvuN1a6Q
eL2n+kqFuvVHZG4M8FPK4nGGQPFc95X3CDmw+dRqzvh59syi3sguHGFTomBcUSGjBE1raGO6LWot
+jILI8PmQlpKtm2RyCJcpNVFuzKp1Bc0S+QaJp2wrW3nAXnfmknpPqXw5BEspbV2J62esb1YqLoA
V1b6vi5SL7u2bWYfOE2K9CFzMBwhdi/FQbpENwKmXHuV0ThG/ffzG/g76+Z6MoHeThMbZtXJulkM
eWZVGOh8lSn3c4LZ494dNbGN1NDsaWJdUgW88/auR2yQH2vTnWr4eMXCq4oJ3WrxNNSevXULVV7j
5MopB2ztwub/3hLNZkBhZdDbBy94UlkZSaTBo03hxIUkNUDb8ay7cnLJOEhnEQCRls+LRKO/L8dk
vKH0az+MWc9Y6fwtfmeZhPzNzSUszeZgdrJTmDg5oAoPnu8aOF2vWiXg0RiZBkmyj7shDETXl2ZQ
NAy5/oNL4z02abOZjFi9k3rWVTlRnp4K/XjOiuuxgCDc0iA7TIzDrpGbNbgTp+zCoeGd444r0U65
dMiIiz09NGiqHa1qynmkJsPEZ0ujnd1hSQEOe43Fisl01X7AnePhKOuSCxvEOw80zzPflQ/Ah3jd
Pv46lBqVjZQ8qzQ/chz5M1HAMWpu8BYpsY0/sG7rl/M/L0X62x0Jg7nOcRsMNWi3k2fa0Gc4DksT
+vjNsmSHll//HmU97u5eLYokQm+eXN+2iFT0oduGYgd51LI/DDBAO9+TFd2tbK6Ychp99X3hXIIv
wNY1rJz6usqVWsJGgdc7ApKANi7ZRtjQHp1QpT/KfqCYVvQR73KTtZz4qy76mlASV8GIcB3r7YjG
Z1d5DaAnx1hw5rgT28Gop2u4G5UkmvE0J8tiqbIvldeNvY8WwTO3WtylZDvig3HJDimimwF1chfY
5AQQ4gKV5hraBZPjlmQnlq8xxVWjCaDYkEFoZiX0RH6W7RymJJQZ47extF2GTGHebUe+fscXAqqw
IV+0+u44w4TYxehFgQcqtxR5Pz17wBRBIyG5ym0r347c8XmJ5+ahjGMSODywCzhIzSXrN4TRaU85
OQDQ5kpojFvSCUO67X2sfWeZ7Zi0EmMSo5FZDIlDKoMwX+vK1uj0x93vahysj8oU6R+qPZjdMFyj
6FOS6l3qj3FY/8GPHDrbvM372c8rEyxSl2RaMOE6b7ZjK2QDwSXrJxghcWzigCwSDb/tqKLbetT1
D0Xo1T0RA32LPBWdxzakn8aZSeGi3IOlb397yAvBOFeT/qVkrkCPT+JjxLk3utdhA810A04V5O2w
hAaDLWhszZcJqehPVp6UGM8sb4m6gu9zMGs2dk4fs2JQxnasCLur5C9WnZ5nSZbTiNGqKvIHc44H
VAU1OTN+2NX8LatVX94yJFnEQUQpBH00PKFBDGi1IHv1qqwJ9A5wFN9Tuta2MhK+M2Lp4dtY5EW5
h8y/ZvlMvfN1wqIJbS/RcCLAmeEOWdLMra3QS/kBWPYyXdmjNv1IIhVOPj7r6aeO2OVn5PE2wSXR
vD9UMETkwMKvqj3hDU5ylc+61Vwn9EK0Dd6Q6o+5LGBAgBOkt0TUxnji1FoOqzIcoLwscn4ZjHYC
XEda5F2cmMhmqlimX1YD50+xhLWHA1VjJUrsiVmY12BFxgvSWN1udmeJtlvD8I0Xy8I+P82DFjSW
gsBOsKHO92pHJKnMBKs1NUZo1taK8NJjsoxxWXtZWaJuD3P0qkmc51v8H5N5EHonkxuV0l7e1bQ1
LlXl761GJoNsGoA0naR50keJcseaECvQR5Gmx2gJRSZaUTntqw7/uWbR2XYae/qgY9HATlvRVT6/
IL6zxQPigKux9uNWNMfxFu90OpE5bca7lVjltTVU4i4Cx79JvPjb+Su93Vk5gTgITddigsnV+u//
Wuu7umsjZyK9Dsj0WiUjLgmgvUW/NIuQB6u2TNwrCJ3PX/Xt90OyJ6BiMa3A2OmcfL+qaSup947j
j264HFiiZ865mPcWvL0XbuXbrZRLrSWM9FykBqczpnkycx3tjeND0KnuMjuafKOkNdHhrXxwCu7o
mhHWf23T/MKu9nYb5cqokRH70bFkwT++tW7CxFMgA/LnAZcuHRN7M+P0vrdiyIooZ8bg32/qGi4j
6M8zLDZPrgf/SiatVtCoKWqbbclcHi3aMB9aQRzr+Uu989QY/HDQ6lB96NI72a5nbGB57mo2VNGS
JlvTCcD/NdN6bFI66UjkfsT7DP7g7vx133luYLqiibZArCGhPGkDp4mKRKp0nlZ7FPd6hTFpiSXZ
eDyjF07mJxLm9UQuOBzj6jIY3jHRWheJv94M3MyrG7LzfK0jQuqlnhPd74cugh+Atem3o1KZ7JMS
J+tWcU72qZjCEUC03uHDX2pNrcaigdirmIC+QxbjqPnnm0HP00D+ivgMUdzJzXCqiiXSdUJ/zNLx
zhDZclVC0POlBzPm/KXe+b2BdBooVi00O69h5H/fizi1unRYZIiNKiFTQ5szP6ugLTTNqN2XnTEE
/AtwYOev+nYZFpI+NhMSIhZASJ+sEjPMjWXWpOebzLuifeEa9LNz5GmcpzU5EbyjVQfGvYINxMBk
7iiQaRe++TtPHAp8TvGcmpmJnNbCDAsK3Bt66JPqXPzBYOa+6POM7qFgUPjh/Pd95y4zCDdBQHq8
x6yNx0+cou0n7axy/biaG0yR8C2wDfOapTshJ2xgRqx/trqwuVDvv3Nd2sss/zYyav7HOhb660mv
I0s200xUhvLSiogBHeQMp7qSLhCCvSYau32COPnfz7GsIHisX8fjCM1O1ivCfDW7YX5KPQDZae+s
qCPKyLIK8LB3F9QS72wDfEOabVTjpkF9ePwdS90hg5QXJUhprAeYjFy0J9JxgwHn2a957uQB47ED
OQ6sY/LvKzMIaVfo7Hbc5NOhuJMNsUCAEQfR7EafCDboD3T39TscfN6FS73zW9KBoHSQEnY1K+Xx
98xAhqJ/Qq1DCkslbk1Za0GYuxyRCxrJJWaSzAGd24b//J6gg9VJzKKfy6DgFPTeWCUgXpMxrcBW
9sfRm+qL7rrpQYSDdXX+NVkfx+OO7fGlTr6iOWI0GEmYD5KItsX2v+EhFuKrC6/F+vecXkcCsOd+
0hWnEju+lbQpe0MnnCxIy7i8JditfQBxZN0SiI24DZHZ7vz3OjE0rDsO2QmI+3TdXdXyp4qRnkNk
aqgsJ0kCxwV5Y7jD603DRlOD5JX1fZio8VPjxd5EYFrffcjoGn5huKb2+L2GaAMxQEt3JbVBjGCM
gLMNuKXKJzg9PViCuOALP7rx9mlDbsH+SJcCZT1VzvEt4jSX0sfAUhgPKimRl0b5czyCHn1o6LMx
nA3B6W9DIT3S5akJ/vRO0ZHQpYoy3QxeXmb7yIidrzoCng6TY0pCutFUZOjmRC3vzawNPw2FGX/T
jbb5MKEVSqH6lsW4QyQ0PMNSI++rKCTxPeDgC2J/Ew/gQm109EjO/zpvNwK6X4g9+Y0wFCCQO/6q
gnACjnlxEsjJSDaZUbj3k5t9D0NpPJ2/0juVB0IeNh1mgmzw0E6OL5X2s1M4WhYBQK7G3Qhrewd6
133s3NS8p5e9PMIwHj/2FJ14w5GxZBa4G46uuGcdYDD4ksCabnA1MMw5/9ne+cEl0g8Evci26ICc
3IWlHnKvThJ+cKHKvYoL8p1reDFqSJcH0VHMA9+LLzxmr6LDkzcR/uAqkSBuUSCGPL4hboIrYSLS
2hfDTIamB9HqLtHzBUQUUXAEvZSAnbemzATe92w2nCcritpfht433l04tFO+BfdDdyicMZljhWmc
r7iLCH0vejvy9ufv0duyhbKYvIC1P6sjWDFOPq0DcK6vaN+0Do0bbLfgjxUBf5GvDyQoXltmOmxE
2ZttIGHe33Ps9X6f/wjvLJF8BFqmaLH5z+sT9teOzhYP0EdEaDaXuNipUht+E5a8fDl/lXcWSIfC
0yPjg5MAPpTjL9rMLZqCJYyBRC05sARASUCtZsIMnL7TKBxoZJy/4ttXY5W44W6kS4g2B4/n8SWL
uTaqBjNEoPd4WWkK1PmTtTjNHQrpcKdVsXiMUQftrblWB4J/MrVxI0tnZJw56tMYR/ptt0AcSDBg
Xfhsb352g5dVcFSAd0HBeoqpbFKIhI2yLUBALV2xntr/64JjIgr0FrbsHlQeUCQKjejPpMkx9Alc
Q79y/ga9eT/5EEiFDRcKokGoxkkJOUedhs9+gD8LlQEZXLEcVvA283Ut3BTDnF1H6ZAG5y9qvvPV
MSGxeSFjoGN8qs7pjGjUqiTFMt7KlhahlEuzo24tAaWbQ1YFXmmn5g6IvvnRAN/xG7Vl+9OOi/HH
2AIe3NSm2/yZAWeyvJuah2XJdenlLaREf4dIWeto2xa7AQ6Wj3+cEYn86ohULgFi4fBhHKT6QBFL
GiLtVqzfZYGyeWuzRu/dZEoLSCfm9MMiZUsP2i4Sj/mg5w7I6zFaDgMRC8ZWRjOZnxms9q25wv4f
qZQH6zp3QtO+UL+88xt5pkQTxFu4lqSnv5HU4CWYZG4nTkp6xVyoh842o52U+g3nt3hHk8K79GC8
WREoZGirC5P/rtmzJy/O3GKCa6oaiKOI26uKhvi4IWoYXcn5Z+HtxGitmIzVjgkEdt3Djt/QfrRB
eIiFb+ea4q5nU91qExGIMlXwTtyy8eFZzVegAjAUWIR/07IUn89/iPfuMAUwowveABbBky+LRMxs
XEeqQAkdwjvG6YD1YNxOc2sGmS2bKyTFEJPOX/XNEYM3DzAp+lfur8lo5Pibk0fVI9qc2mAqW6hI
C2aUQteSgx2HeRBjX9jPqoUy1erX5y/89uuuujIEG3SbPHw2J9tjDHKn7DMB7Yif4wWK9kDe4tyY
EA/SYvHJqUu3SqSQbM5f9836zxdeHygWZP4hc+f4C6slLRwrJD+0ECq7nwB67wczIy61K8TNWKT9
j/PXe6uWXC9I/cHtten/nKollIRJXyxJGyReBhQD3IblhwV89VU04f5xIlwYdqrIDOiE2bTgsLv5
HiMm0/kE82Z/4Qd/a8tZP49NU1GndWrCHji+AZXmxBN7SosZe65KmIKhMpstSuQ+8s1US3NYHQoF
TYeLxAvGGAYiXKdCApsqmrDZAj1ub3RVDfm125hmFuBRaQEasztgLh/sXNuwcgJgU/nINNvQlvj3
QlaCfY3YO30YqRS/aRKpPyW2odF7ypUOY5M+nN9MOuVwBohuuW0BArxoPUoMUDzOMPguCfPPmTHO
wNylzofKCVZ8IE0yfOKxMb/C5QMJbo1N/FnXCFEgn2EZBJMPUVlk2gK3bSskhvs6auKvOC6s+2Us
5tkXTOauvEUnw9gGKpkFWDLM0LeaFR4WKtquAaSTFfSN3zoheUUw0EwzImmelIeb2cmTBo9fQrTx
VZiYc3OgOo4gL7dTcTA5HjyXo2C0gQlogWiJLYvutNk1EO+G3rliVq27KEiK+Q/QedUEskmQz51/
CNeX6agW5TcH0eewgK/Ep1PRUh0xKBuTugqUNg9XiJawwMp0ubIYRFzYV+kNvL0YHT5arBw/mfXp
pxVWXcnUIpk1yDgzdl8HTZYvuVsKwdxk1cppo+b84IiKkbefkumF6sg0PpVk8Mw7SiP9Z2oRb4je
Ma/0bbUM6o8wulDzXV1b5ps+jLrnjIaqc1CrNvEaBgqwtrEsC8TkKq0rXEDO8OSRaCx8Zc+29FMd
ThIso6z8lObkXW3rBoXSZpo4lvoDirxnr7VX3zwKfPeRwB+rCCa8y4VP0Leu/EY3sen08AYOQ98C
kQWVjPreq2KQccwtEUDJsbesW+gEqrniwOs9TGXW/MqTNQonM/pMBwOpjx/wlRO25eVGFEEukMgP
LQ9qdcVKoAdOFFe3jHAj1H2N15It1yxFR14S7SUYBWLCdm4V1bdM61CZ9Z1d4SMq4h7k92g7V17V
RniIJ4bsrDmEDa0q8GFbojKUREPq2ejPOc1/3y44F+5CuKoyWJYGrK0HjvQqKcj62mL8Eb8S4p2K
rzCDTQteuU5bmHayfrAHYo2282Sl9QapImKYTIu1X5QztRFYcxTdDXnnfhk7OlX8nSKR91Ly624l
Kpx+o0lrDj/MkCAECqXMEQC5vO4F/b0c6L6bye/WyBr305SF3bSP57S1kfKMYbfJeyXxVjHis65r
cww9GIt8op0iijfb9FE35k882m32oIZu/JBHjsiJdsTeABzbW5h/TrXctWkyDv4sWm28A4SYfZ7M
KJF7VBi15dvgvHxnVKXcUgO2hLSHciCCOqM7B0jQpm/uWRqhEDPwpnTfhsUQkzQ/h5SO/GPtlccQ
Ye8R04K3TpB27heJVH8Yp6buDhtmo7ZVblnfAU56E51vwfQWIOZyH4XO8rFtdP2rQp/SbuUQpeSJ
Gl7y1dKqNPKtqW2fMjFhLhJZz4dqQ8Z3hGM58z3KnegHSaV9tPH6kICjqh2iX5EzpB7TP+RXkM6J
HdlIW3TVBxiHKv9g9vZibKx0QEvdqYxc6Xycv/ZJbz2dX3be2ePpYHhIBZ21u7dS+v/u0c5wN3Vu
ZhGApI7p/sQLtO68uyobA6VRNxlf89RcLmxw7yw/azgADiaWHx6vk4taWMDroZmqQHNhDhtVbQUZ
ssKdSw/kc9yM1v6fvyTXozjFf8Aa6xnHX7LvAQKWEWtrWUbLvrbhboPq6nGLt93BCQebjldxSWvz
XlVhWswi194OdcypYl0TutLNjraJ1mmdE1DwjH9m2eDccrJRI6gJSuf1XC+0OZBdd/mz68Rlc4XO
y/7aZnJU/8Fdp3wm33DVpXLSPb4LrV7YJdHuKnAIBP7cLC0KDySxfpe0S6Cq6dKj9c6OtvZVwMUw
JGWOdHIeydqh1FJH9oFRV+nHpkEAgdjGu0Vhk1z4gd95oFabFiYtdGucFE9+YLNR1DMGkXj0yQlG
8cL4MIflLxfb6Ac6YZcmou9U5GtDeh1SMgOmZDy+k5HVlHMem31QhgYobWZ1dCQmDQQhasE+4Klv
driW80OJ7vJCbuzbbi6TuXVAyrCBshvr9vHFkzp2RrNPx4Djq3mF4CI/1Px/fagVdjBYRRfkIJR3
XZcK5hGQi81cIKBsrXHLiRQaQ1Xa866xjRFSmePWvj2rYqcbneX651+7d85scDQoYS2oGsxhXv0V
f7WLelun39nLIYhbMJD46KKHNW31SdZk4EGni8aXBgt5EGvmSgQZwEf2YXfh2Xjr4uCGcZ9eZdDM
wE6feyz8oM+dZEB0lWfZXnZ2VDwVEQPlIEfjuYJs5uZTLNre9ockFTqu7ax4BksovkRsm6tJuqjv
RwTbP9M6IZ8tlaOD0p/grhXXNnxBER1+kqFY/n1xRsLOSQApOw2g00ZYlURJabcLUVre5Nz0KFmD
DtjGjV6XdZCi6b9eyOu8UB2ux8mTQpTWMKchztkWQ6WTZUKLUH66HcMsB4C5D49TfSZVh7Sif384
2G4MDnm0+tZA3+PnGClKCtphVa1VvTnv0sktX1RrRPdAESU6W2dWV4SSd7s8lk29Wwv021CE5X9w
j5kGI9Fie3AZpx1/DK/giGu5dR80HmoROeriRoHj8+lQprdlu/wS7NwXav23yxWHO8brtLbontDd
O74muhcyqnKumZRpfsj7eP4BownaK6e9OMjj0Ly5cLPXv/H4R+Vcyw6DbZguou6eLBopoSGAzolr
8aYkF76ESLiP46UCsyhoSgmIgqux10B9WHUWJKdJxuK+odP8Tct68fvCx1kXyNOP43HkZvNfXcyn
CwNdhILY1WEM3CiOsZGxRJhjV1xp0Geu7BZMQAlX+i7N9NVcS+Rawtz45fyHeJ2zvfkQNHspfBiv
kex7/Ct43qDaWSPTohcEJwb1gsB/axSldzN7dkZwm9L4IC4+Z/IrpVKEYM5zQVq4Kz84kWXMG6OL
hnCjK6VeQnsiLzAVtTb5E32Ll1kL14D6IVOHjFjW8WogNjLjrBsblzAeb+cYrLGM9Tx67QwGcFQd
f5OBRkQSrdEPGI4KpvxLe1W4DOfYmdaskFlMLLEqPWR0LQNC+AQxChpa/A1+KXqdOjiNukuqg9PW
xXUS6+QwDmZ9df5+v23m2mgd1gnkuqzI0/FF3U3wPIp+Cixqd0Y8OSb5skK1hyL4I06B6XEoe/1Q
IO0MSFdVF97zdy9Pa1A3oCmxpp68c/TJyECqojkg/gEU15CaatrMTu+EtwUhZi4gJ0bbyHdza9yU
ckLoirI21C5s36/D1pOnjoKbSR8AM0Ybp7dhsdycZh/KFnah2r1ryyWNbxPR9+IBoS02pIjp2GNI
M/el1sCs3pOdO1QUaYV3DVOrzK7s2DRBMlQjkQWZJC8nII0ZAEszE8G6GaCIAWHVSk9tJ0asxgGe
1YgijoKlwfedaN9LM6WlXeoNxfdUygIlcUg43JYQGUzXRebKTU7ASGBMPQJmsFvxTTTmvbXJElzm
fho10ZWxOG24I+UJLIzjRelB5WVKczbWybGqsnhpr4fObr+73VR/htcrP0Z2nGXPhNZlh4bCiuzC
mROAaxBRtJ9dT946g00SLX1t/YIW8W0hir4GP9IrvJOu2sniByWbDtYgedHtObktCfjd5FXLQ25U
5e78Q/5aaZ78vBT9DEpWUQ+byrq7/lXyjN7iEcOwCrY8oyEKQSdlgtQ5JFv9JkyloYKY7kZxL7So
4QAewdnB9Dgtzk/RqkY/QB9u4yceRUYW5z/aO5sOM0OMWZSNtK5P28goPvumbY0u6JdEe7HisPQx
XDQ/xqH9Aihm8c9f7p061WGoJleJG01rACzHd2JoQr3vyrXHFJl4kslDTHhgw1F3UtT45B3vnFyv
AMjBcCx8j/1A+aTj5GI3je1AWgful2ELyhmRbzXaWNPrxcQqlql2eBzCKXwcELPLCx/77bMCKRt3
BG8mcgZWq+NP7QAit/FrZowZQuZFadcPu16N403dxqH97xfjUixKBqoMlwLk+GIte0s0GwuYIEGC
hbfMwLSdorqJGKtduNQ7tTibHEXwugDS9julFXqKQypOrAW4dDzcLkLUXzS60DuZ21G96bjs1UiZ
uQPPAEkRsPgzYkn3wjP4tttAsx6x1Dpy51Dorv/+r7fDITiPybi3BBbV9U9EJM7TBDff2Ki4dgIN
wfOArh1E24W95/UVP3otyTSn4ylQwWHnxgxyfOEY2tEQNlAx1ISz7LqPdP1etUuW3VnFpNe7WLV1
Sg7ykL6k8WC+wJdOnywyR7O9no/ubwa88WOdUcrtrIzBMHs8esxN2tcNWEeVtP1mcNYYKxmykGvY
uzEmN20EjTmbyXCYlwIifF8RTkxm6//m7Lx23Eaidf1EBJjDrShR3ergdg43hNuhmHN++v1V7wMc
ixJEzIYxmAtjplTFCiv8obd+mUrnfiubWaA6DfJuOcW5On1oplidfNfucX6r+WV/bCr3OI2EQ49t
LW3F9L5tccS6fVQvvgqLw7rQ/YaHjajlas8DfIxMXcTLQVbjMEwv8+q+6VqtPKRjrznoDyoCXzZ8
nTY25UUezcAAmHUIwKA+2H7nX2UurJDagKkeJn2MitMU6g2vCVwcaAK9lX6uIhtZT8CoSBwisDh/
uz3vi7PO8CDLAETSNrXIqs+HTwVs8AjV5gOZHO+ca01wARMtWLAXvb891JWZUmLjiLEHgVFfMGNN
AR6paJaDcCn87aKGFvRO2NN4iJrRfpxNkoHZgxfjRaE43h77jVaw2vygXVGvQwqJatS6tRDHKnmU
qLQDgkXwOaGbYFmseFn9WIZa4e4nurbFXnFDNH3jAY8QEwvXiOAxSaI77neL+m2uqtP9EArIeOq8
zAiRZ3pyiCYTTwYk3syPCj/f3c8or3WIziRhkDtaqe47tdTng1uOeuUvXVmhLztbP2LsEAA7abX4
W4VD6mF56ApgF03ebuztt97devIm4A5VQl+RjJVx4T9XjjVqldGHlnbw3H6sTqqiab+R1o+a5z4S
NBRQoipFEFrO8joU3oKiEnz10fdUZ6oOTT07x7zF40GS1Ja7ibAQO7Aio3Z2+yNdOYMSsaqC4/Yc
xK1X4Sn89CKcDVmjbyM4+pD+FylN47rTE9UkezwKSHnRztUXVPFvD30Zs3DsbQthGtbHMW1VP1+i
cXIKLkdkcrWxUBZ/nmPssYZu/ouNIddRGlN6dk1q5iBznGfKxch4WoOdfjfhVfmwbOON03L5WPGL
wEdSYUOYkB27uhhcQ5SJq7JjDXp4H8pimO8XLmh97xSJd0e+Vp46HmpcC6v0vTcs+n5pCa42vskl
Kgi8KTwdYIiyjIns/fnCaPBuWYxZPaRga5VTpaJ26INcGqo9DezwV+Ug/uGbFgj5oWis9C7qAH7u
VKiMCJKGUffClYYQg1FD2fYb2rLmxk+8COoMUirELg0DToFzUYnUezt289LBmwiJzGephOpzbLUP
fb0UnxHozl5v75Ur46Fs6BBIEBwR161OE7z3HjDlgOdNbYY4yJpt+JAoSvrdEQNi5eg/m+rGFC+v
TiRYqBPJ74CT8PrqHEsrjsSE6WGD6q3fYsCe7tQ8RVXOmOFIJMlMDzAJl8CFSrBsVGqu7EReJvS3
qJrDtLHXrXio1hPccdc8DBGl60Z4upRlrBrtoU2iODwY+VzcqS5MGG00q1MS92r0YIJV3Xirriw8
STNLILvPUvv6fCuitV1ZLtZch6qHBYqodfizJYfOiCwwCvOnWF+MjVN4+TxChKeoQHPIgWt0EcAv
3miYtcBWgqbXiVJeX+yxH1ceGjs20+A/byxKnJZUhpSwhzci7z/XNOryNOannMFcvNPhcWEZn2Xi
Cd++3wBCqg3Y/no5cREg5JDsCzYUWlKr5cRXb9L6uBbYEBsoTqIDeYIRMrd7hI+tUwSqbWsbry/4
txGRrkOyT8YaqNKevUNFKbjGLVU58HbYjxD/O5QI6vK9iuILjHu99Ft8pDaefirt/G//ff7ksDYN
fnoiSDkCOD8fdtCLEBNT4WKyO+kYE0deFWRTPX3TekBwu8rrjN+mKv1J66qkOIPCn3byaAN3uzYM
8QwS5NUv6H1AwRrs1lBpapcp3mxJ9B5B3ok0vjAsxLnbWXyoI6P4aIMPQJZTTfvfIxqIYxCWQrJj
i6j92cVq/zWfOpRzVWuxnR2XOG4ySGzgaY1NGISQkirk8+KW9Z8lz5wCresIZ0gwJuoJBf7+pBe1
g0gFhr4/ohhAAc3Taph3altiP+jhq/YrKZWGGMbFSGvnKhVqz/ViwcBwlXb4KQD0N7JhLgYc4TFi
2dnA3v+wS/rQzxeCaz/Gfj6YS3h8fmR25Z80akCtJFzn9a4J5yk5pFHCxJtGCc09OCXlxaPxGx3C
2UkeZ2vA73HEhP7eU/nW2GiaHrpLipH8IkFAK0N6BaIC79nN55DwszyEtY5YqWYhNr2jvU3dbuyN
9ElRY6gdUJoj+MmZDs84bnPQhK3WCJxsW6VdnlH/SRa/1+uBLME0cCwWlCofG/7ufZgLlGQ9fVCE
PxWFDDsxH0ARH9Ly+2UEnBAMZTX8sVuXqHDC6eNbSSfrTzeg2Q8/fnTBs3Wi/KZjRYoE6jjXDxBV
MZgGqzKi4pJo0V9uTq3YJ5NdYe6Lc+4MpDxETG7OTSxNMfNDDSkBSPAVmx1N3CWFmmCo6YxoY2qg
2HaEOxUI0kaV0nMm2q4IdJdd4RNuTPOOVnR0ojMiDEajO7pD1kWxvmC4ZAD2GOjNQGOeCqSKhUcb
NdH7TtwbvWYLlLeUxgHmNEyOj9bu/HtRsSbfjVD1zV2Rx9lTD1QbCbF++ZuEofXbBSSS+VAoKLmh
FTBhLewN+JmLKP2RWCknV8tHDAV6kmN7p8OF/FXig6IeZn1wHuvSS15ZOCjVloJv+MYjuL6LOcao
5sqejGxj0b09P8ZmC/1FR3MsUI2yOrotFUx3VmZAx+r0/fZNLIsOqxtDSovSkJEdCtQ2z4dqhEgz
EanARWuswHZoDAyPSmXXz7eHuXIf0v5AzRNSjywKrCIJXFymxc46ERg0hrWDItLwHU1kp/btDDjC
MNfxuwaDxI0b8cp9CPuaoIkoG1jxOs5GAkShRoyzdTeI4qCKRbtDzcZ4JvNsn/UwwlRkY54ye16t
JxLejmsB5aPfseayOEaNyblphMDodKd97Zep+06WXzUHL1YwEHZrEd3lRoHuVwNv/huyI9BPVQ3R
A7+rwzD74rQ2wCl8u/rntIDCdmchGVFjbQmBdq+LVsFtvdO0z5qX653f0rf4FdPYLYOimmhMz7Q6
EcmJ4VzvwhiV0d1cpMaDEkqxe3Ry53eUoUy8WULdKAJ3tlS8yatBKkvgtL5T4IQo4KvyIiDGWDDc
yLFfAysFUoZjrmJVhuq+8RmhfVIEKKz9VzvFVG5X1oqj7OlZVDQm1KHraDeIVD9kyDjXfjJX1cfe
mpf+OCFJtAQwpjVkR+ZKe61KrG8QhdG5jZM5cYAyhUbc7lHe00YivsLhyhHIXjQpmJldiiFMgeqp
XjyHmsDbRy1oYkkFviU5UGId5yMH0/vdeFRgd4tFtdVfhJf+mtWseMoqT+3vbn/0CwITmptvDH9u
P5JPYvPzQ+TU1hTix5sGixHplj8XI4Lkrq2g/22h7JBZme43yG4HfVRq9+3SK77Xp+HoZ6WL7KSN
/9zCAsbdn6IwZjiM1YjoNYlW3sXzRyM0nQfPbWZyb7WM9xOuI1jrCMNHsKfAlNWcnpGaK/DaaEJY
AWW/Ea1ddJyYH00c7EEc6FkE5/IS+Sdc62U/NRm9PEAWZQK3N9stsPpooIoTD3rl0RQLKW5Qiqv+
ohw5RYToc/4L/plw9mY75i9xHaOvMFf4tVbSLMiPXHeByT4UurJ1BC9OIBBaSnOyyCRvmtXlaaVt
HhthVQXgETBMr6EM4DU6/uyz+OsQmd+YpPrp9gZ4I5men3qiSuTn0J6hBE7h53yBShdhmL5qqkC1
eySqjDIs76a0VstDlbTUDJtIw1NEpwSWH0ylGIDFKvk07wu9w423nfUa/yrhZJ+AvhWIIY549L2z
68E+juFEtMbxToAnY3L4OYaykO/tSasr6i82gAYXZOwL7nJ192TM3kJbdSqbfYvM1PKhLyMjfqdH
xgzh0HQAr0cxjL8cxzKIC2GK0JQp/oheWF8tkIIx7GBvmk+pnlU/F7rjqECLjoah43b0mfC5pZ3s
JqJ4jpWpe82XQbCpIaWimJJo3Sd4KWZ2LFjiD3Ymy6eelubtfdgWzldyj3E44aOoov4DGuR7Pw4U
9J1kjJ88jKlYkzYv/jZRpNLX4n1EkFvMxb6tOd90bUPlmINjVICrLhFNBSfrSz+rwRritx0O36pJ
m8Z9ZKR9c681dh9Bz8kQzxG1l33uFrSIjiOY1nrXadyF+9s74A2ccbEDKO+DcaH7RMp2vgOafMFh
ePCSwEh09P1SoRsE+6rZ7kK7Bsc4TLWDHs+Q3Vkzx2mnTbb1uQSNWhz1yJ4MbIlr/UeX4bfwOBi4
Yj1PcjnAihFxkxwNpfUEPTNtfO5mwg5jRmF4p+NwNgZcaXiB22pYlO+8QXRPOBXMGDNVRoK7yoQ8
Ok+f4vzpmkx5yb3G/m3YOTKRt5fg8q1F4FM6adFQoc2xritNMCzxBJ7TwJpKXIAXVNYSQVW5QPH+
SK1PbCSs8kytVpyCETAOyAPwFdalvmHMmmGoaoxp8ijS0E7SivbJy3CBvz2vy2AMCwPSYvjeNBap
2p1/WUsTI3LxVhIMaDQ94fhbIvLZtO/mRp83dtGVoWgUGxK8QdMG3ub5UKBMKdlZE846INGO6BwC
Pm9t94XajLLB9rgoE3Onw4CQxR36APSmVxFZqAv4oW4cBxhW9dVD0dvRSdCI957HYaIFYhN2EON3
QN/dpLdJqLK4QktJtWaokoud3HmEidlzmLgLnESrM168NOsJVHpQaXt2ShOduq5uEARQNHFv2oP1
d9C9Hi6d1qM0RG2n/1JbpuSY5gtNlpnecOerVtt8nsvWsOFbUQx9DFt706Dicq/aHJy3/igYUXpx
5wtdK9jvRVWHX7yqTIU/jF7vfQwdRXlQsoZkWHEHvOhu76ML9WkKdrL196bHA3BjjT2K80xT23Es
gkRJPW/XdpZ+bJPWesgxsDzBUrbu8rgsdoiX4RyriHn2GzdufM8orDsPtbidhcDmU1Mseo/4rRTx
9vIMkLKm9sVOb7FMuv2LL4N2G6iUSuMP6RsUHVarxEVFJAMaTqKx1GDBbxkwM7BDq9NxAkS/8phN
ZrNxrK8Niv4F5BykzOlfr45bhPmHvQxuFrBhnOPYGahhdcW+qnGiq5wmf+icqAtuT/Ty3HmIQ0jz
CE3+WYcMYeWmOW9KE8DDaJIdSozW58LJQIRV1PtujyVjwfNrC0IlpCOQYC4vxVp30YQziBITDnLL
UnkHMr2DV2YBpH2LLCj3nkuhzj5UDPX77XEv5kgfmJlhqWBp5DxrSYfZ5qqsprEOmtn9TH0hob1g
4ss4D0b94fZQF6eLoej24peMWjm3++pqUdwJmtikVQEicekfI2/NI8Wk/JXeP9UZRyxbeLc1wAxY
F4p5NLx01Cqw5lvtGZN3wG3asgo61D8/RmHeStQ1hMCqrcdjbmlSbSfq+HteqRO9zyJAF87duFIv
qsf8DIuAEwcN0MJEzKuuTp4NFcoEURNESaz8SjR8s8Fc2IfZguBFjWw0H8wyUQwYhG6261XgULNb
VBv3zOXq03Lk3AD9c2lnrOFhM10ndbGWPlAzbX7qG2/Zs3juvZaJUeVXIM68u/29L7Y025lkXSo3
8Ayzuc9vU22AFRPGMZ6X2DbdZTqFTcgyyTEX0/JkeTn+Klj/+fQKsw1xjctNjWoRHV3w2QTdoI/P
Rx56w2wWxMeC2O5TDYac3p9Ki2iWqCsJN6Z5cTMxTakPz9nhS1PWPR+MM6vM8IfbwG0N4yfwAu2u
bdVyX5v6uPdgZN5PUKM3Br06Q4CcqPgBsCG8PB+0GQx69XhjBS4Z017VYePXlaffZVXabdy814bi
SfRo2lBeBKd7PlSRImspdK8NDDWyd30//ERVcPhqto54ub1hrmxRtibqWyhoEjGuNVEA8Gd5NepE
rpHinOZx6t7De3+NksjtQOmRadwe73KDgk2SLy83roGk2epCgh+swOHs6N8oY/bLCdPId5bQtXeu
RQ96p0+50cBMa9CRny334+3BLycLkRfim0qkJaUAV0FdlLR4g+OXGFha5h4jjv0X9Ojzk8JN8QIl
8v8wHKdeg0orgV9r7AsFCmy2tDwLlnYxn8ylxVS4polmCSf9PqItcLg9vctTQZmOzwgI7i1OXu0a
GUZidW4zvRZKkd3b00kt+nBf932101pNeSgmYwtKJT/Y2SOK1iCqthLFAiIBUsb5Vs0JeSZgh7yb
/WwHIp/y3TwqkGbxTvdJfy3qK/RqW7PMHu1qEBtzvjwpDM9mok0pVeTWfmqVM3tuZbYZ6CA9fadU
GJiGbLC9RxNl4za/tryIlpBZ2tTOgNadz1Q0jj6SKGfBOGnDY5GS9IVZjlRslLuvqCWNACk3taEv
MAIA+EAlEH7R+KUxv0ZugQZyFmWxssAWY/leSM3s45LTBQEMpd9bi4GfAnqsNDBQFHuKs6TfVbln
vbrYHPkLWuU/b2+yywMMlo3qihSPg0Ow9qcFziWKHmXTwMvV8qWYIZ/2BnmIZuaIUbltdHBaQ9l7
ZeP+508ti3uoIcJZYIt7q+0d4TbuzliBBGqVpl+GlhKKpZf9fRy7W45BFxQyBMn4yKCTABW87avz
b211ePSRxTpYTjnenYWAzzO9o+VFCjLeZYNlYGxe9m4wJgYkESuE0ZVq2ZesULdwNBd3Fr+EPeBJ
iRSCmvWLjvyPU+XW4IAWBxRU6tMn2u3x+7kV+FflprXxjF98XqyVMfvi2pJeX4BtzieeJYUxCsOe
8Iib6g9ARR7nQTO/pWOa36FKEL6YZd+89o6u3N3eV5fzBF+MPrZOEkiX1pI/7J/CJouNT1KyqEHd
lxY9frIvE6Xqd04qfqaFvoWSvTacBpSCkIXriyN2PlyMkq1eJpUWdKjI7UpYx0fsOWhLjVRVBxx/
f92e3mVESpcBAjEvAUrvgMFW92TsFepsK4sWqFR9XkxvTN71wo6PZUQ8vJuzod6FWILfm0maf5uj
fPJb1USt7/bPuOBeSBsoEywDQBKZgKyva1EpVo4voxq0eA0Wn1vEre1ntUq0b9BCwMJ5oxWN+Phm
nYnGdOEGODPN1SONwI44OTOWL7rDoT/UoaEtO6VWR8vHNaYGcD1DuNm1RW13uPrqUY6kdYjVVCGg
auG0kCBrf3syl3uVxo1kMrGoZBprvUw0YLrMakctKMGXz8CnHOfzDNbsXarY4Z2hZMkhRlhrn9nT
FjxFRgr/vno4i8A6J8amTQdIZk2x7EAM9LhVLX46GrovStc+JdVQboAl1i+OHEWKx/HFgENdfCyM
n3SzidQFP3h9+ZU48Y9isrPnLvaUJ5pANGujZkv75+LB+d9BaS/AhYIntpbmH10TCsJgLr4gjq/p
D4LKLUMX22tT6J+0BsW0rIIB6YNOiz+WHVjlxZuLZ7Mom2MTD/XGxXB1EQieiLx5c1GJOj+p5mSn
ER4iKjiJgnvWefPDZb1mcBIushL5YBxrQCwbJ+WCvcg6UBZHwZ5olVz2TcrhnwvJysOmLMJu8RV8
JXehkXtHpUm9T4VZit9JDWQjqRA3aAd1OkJqLqi41+I+08kvER2an8Ge1YEXghw2nSK/QzcRiFje
Zd8mgYGGyNxo43288J2Sv/jN6I1rmed57RaWlO2EgD3AwcbsnEfboBkuUOdDK00RkEzsxoF/kXkq
sgzRGDRmau+xc3UOjp4on0BxEtB0yVZ184KOIH+VBDcC5ePa4QI8/36aUlI0ErrEK3bjDz1rBzxY
5sH7Mi6leyrjUFH3SK9qYh8pPfVLE2UXZZdXan8/UWyl1Umijt2SqqjvFAQGv1R2bLxQj4yHXWEB
9whu3yrriFL+Xo42WR7pM7H76qIegPoU3ZDO4Pni9gUx8/iEC3ux7217K3i9eBTexoKRBYdakhHW
TmFjZhOlZUBD0N3rPumKU3xSFMBXIhv611qo5g5oVsL2ruLDrDhtsPT2liDu+iWUv4FEU8KUZIix
Js7YouXi6lDfLY3lt6LFNOIbvJH9BhDyd6tI1a1tKmsQq7tTRlWUvuQbBCfgfEM0ZM5Qnrk7jaWn
n9bOka9QVrgDj4BTFzZF+EKUqXPPkdOPOcjfXTpNc72rjHB8f/tbX5m71DmTpDjAdhdRwOAhNVmK
evFzuj3MuFv2IjGLk6q2M6KWi7GRQryRzNZzRwCeUECDCwEN83zuCiJiIeMtfofI0b0+Au5+tsqp
pcEGEbTfuW0IyjBTWgL8vugT2xdg6H/2FjTCnYmrEXJXRtIgNBIq8+uQKOihFH2EuKhjLMpx4rpR
jgiCND8wwDbfi2zK2TSi6u4tu7PGjav52vKBG2TzUsjkbl4FUWJuPQsloJlWZqHs2tFOn2fXaXcj
YHx/SUPzP0JX2KpUwUGuwGUkglrHiHWP5Dqi77NfO+nP3hvVAFdLi85jnSO+l3FJZPVyf3uLXFwH
1F8IR23QBETfaAWdf7F6EeDCkOnBS9B0H4YlhwHopgJFGX3LifXipZNDyaKwRSuIfG8VAtdiGZdQ
cRlKb5VHLElG5MiLGeKaZSOyVtqHpWy7jTW9Oj+SKam+KL3L5N//88yFmEebRuoVezrH9U8gI9G+
bVTkcaXU+e2lvAiamB9CeRJtCtiez3g+VJOw/SfUsfZOaZffEnRmfTsGFLf1cl8dx2SjyCqPVO08
H6fCtAjxXLibeRguJ4oh1F08FnafLnH4yQjTwkc/ovphD/nwLtJmkGvYo/mFnaMsEXaO9aurBzNI
0bTYWIGLA4MJO3woINXUD3iqV7FMo9ejHqIrT/XQ8D6S9E0HODczVM8ZqTWUjjbK8Vc+LkBi18br
yKSZuSYYDfhK2XFJ574uHQdFIA3gB/ZCvli8rY97bWps2rfpcUTXt3oaJzMoBc4Jftyg4hMwm62I
Kr8r2+xYzZqysZTXpkZ+LnVOoLKDsj//yHqoppkFgWLf0wv9GOW41hVOVT/0jrtV+F2XuHgaLPRk
mBNgfxrPq6K6CypANVGL2cOHQgx1RDge1fHJeOWwGI8tBjPPqFgNSlArVnJQ067b3z4460RH/gCm
yZUHiRA0zepiKDs1dMICW3Tbqacn8FbKu6LJ6ztp2vm8zFN8GpF1i+hBTnlwe+jL8E2OTQgsy1Ac
p7XkCrls2Wk2nNUx6cryYJt9MhwhjmCWTeQd3tUqudeJSgTd5AidJ+cYmvmIzTLwW/NvuhR14Gio
7j/VS2Z+rmdKs7t2UaIfAslFdEzh/my8Sleu0bNfvPpcIi8U0ZDb7/HLaT869jzcQ3JLYL2aIHSQ
mP44mITmt9fp2qA0mjhopAxsSnk8/rlGbQcrL3Lhcj94Yfx3bhq0t7QUaaG8Hd+Bs+sDAUzicHvQ
C56M3BhsS3rZXKrwdVb3CWoOlAKVvNxHteZF32MPQVZfbbswebAKNEEBfwGy3FfNYN5nUZv+aBer
iw+Q3KfpZUQvH2HJrsbDz5gLcOYuLLWPt3/ita3LehDqyGwKlsH5upRZAto0Ir4ZxtwJcO6bDu6A
3qBGz/3v0AONV2szD9wq27LhvXYhgcaQKo5SdclavQJaEqtmNmcVpmdGh36hisoMH8L64lIJxwu2
/vmfZyoN1Pn+LsoqF+CUGo+yLAIMvW/TWt+3rpngE1OGPvab6iGfot+laiTfUGPccgi4MlE6Gqj8
UIaQOiOrmxCNnTixKMbuc4F9oGZ2+X2fpf1eVxTzKDRzSzj9yvNq85LLcAFiEH/OP+nomHVYhoKF
JeDTg961iugevZVN7RT5hc6CZZibhOck4LSoAD2sBqqQhwndka5saEho2TIn9nHow/ZxbNoR3ZpJ
OdZKlfphREN1NxZ992RPPdz/QuT2jkpFtBs1PXl/+ztfOekAImSKyL/Y0qv0JZk9JPV6DVlDwP/P
vd6lvgJs465owvYDwDrjsUnKz7fHvLbkRANQyWSbheduteRLmukFXih42rbFPhOZ/eQoUb1RT7vY
SKAmyUQRKpAXChnw+ShJZWpjjlSp34skeda0fYJWVCIxgPqg9RsXw5XBkJ9B2w+cMp/4rQL/z4UZ
J5QFFTo7fNYi9sFhYi8blnBip1499WCiNt7Qa+NxA0m5fzwZqKqdT86p9FZXB8f1S4zawXcP3pG+
qP2kukXt1/G4iUS+2L2guSRFkA0M+BWQ1fmACw0KR590BtQV6DxKFjm/AJpM4tBiJosV8diU0d5a
KtSbdYE8WAQLQ/c1gL3egXo09aVSb4yDgjEt0HzussCK+6gIcHWN/k5ArT1s1kR9qA1ErXdVXKWP
YxxXwxF31NbbKcKptlQ2LvY+cyIRQhQELoRmrrsDBiL8RVHlru9aCuQ3HYwscj1QHg/FXOlHDVnL
wLA2ZQQvYj2GJfihQkHLiQtydcNlRm+7Sg+GQ5uNFtjlZGNG1RUGcAp99DYSvouzJgdDPdAi/gDH
v77e8llFQNxiMFOawd25iYOHRVtMYktZ+9pAyIFQYMSljXd89XhXCsl7reSePxTgz83OHj+UpZV/
uX11XNv3dHKkOTT3KMt4vg1HuzTUbJ4B+OtO90EbsbYr+6z0FwTV7rsa7avb4135VpAlYfhRPeau
WufLTdQPsM9yOF1FSr2xL9rysUP6WNuVetm83h7syn7k/mDt3vakt9bxGGEAxQk2XUhnau2TZsx/
F2NMdmaV9vdekeWPGVt2I7y8sqBSCR3LU2A9JHKru3hGII3kxvL80h0gzE0YxqcgbH0FE9LXZdA3
If/yQTl7Bul3glig/0u7Q7JCz7/gZKUYcgDg8BcUpECh5zm2FyTndZ8T4KVI4IsMx5auoSEwNU4N
RXjxjvbYDHeoPm6Jol+dPsGc/Dlc3GsUDAJGYdnrUShhG/0xH0pIc7Kwm0fON2L5OLj9hS/iRyYv
YzgKPyQfFJrOJ+/g+JEtEbeoUoSWfiLOdp5TbxweEzjDr4u5qHd1a7i4lGi9sTH2td0FwdLEN1eG
O+vY1UQwpRscuDFJiPuzhf7yYx3Dwivypv3Y58n4AY/kaYtZ/taCW39vGKPsMJDbdNpXt11LBwFn
tCz0i0ZY8wOSNGn/Haw+Att9qUxt6cOdnREscL3svduCdffHQet+KUuLqXBrKs4EqRCK5tF1EN7y
9Sl0P4ShPjZ+TPZTHOOI9vbO60RX+5iwePmetYXjV4dTpL8uuRp9SoauoLwOhGTwzcFGbtdEFehQ
2SVKwAA6vOIhVaYm2yULxMKg0902fo/o2XBXxGo57po2zz/boYX692y4YbbRGLtsUkkMgGzMAP3A
j/GNA/BP9DCrYdyWyYRqVTPbiHeg1vjXDsv8VIMf3rf6kv9A3wZNr96r7rUlaXdJ5Y0fM4XWzC4T
c7VlFnLlWIAZgK9NeIG0yQXWp3fnpG8n3Y/Dov+61KMtn8RkeEgQNpYSy0Js1HYuqhJUt/4fcppQ
FGbz+cmoi6ouRy/R/W5qTb9f7MkHpa4d5xyo5W5QOqrMSVXD0SQIaajvxfBqbx/OK5Mm5SAKJjrH
1XptiJkiLd0Motb9nFW5qwwxM2Sbqd4BSer+uc9n6G63h7x8XqR0DRchVXTEK9eyACX+KzSXK8Mv
k3J5HM063+F/kcEZ7bcqv5ezA41PqZlB8Hq7cEPQI70ns6HRmSUjeZVazIHTJ6+Jm8QHXUv+qwAW
Fyr0e+46fFRNYtTVNW8ro2rE/OMDG0XmYRqiY+Vm5ZdZo+D93xdRxqb/C47Fm/B868yD3oiysnUf
Ex0v3U1l3L/2fWE7AW0qWEO3R7vcqCSJKKzQAOS5oKO9Gs2ZY/KKyCBoTKmgl0n2avceFg5poqnH
JY68dt+lChxhLa3KVz0bla1H6zLUkth5FNNpIGD/uc6fvMZ0emGOwH2rRn1YssX4yKbpNyZ6bcNI
M0Bgx7BGLF3+/T+X0mjhZlplkAGTqUSXyp5DY58a8JcLqk6fF49L9/bKXsCU5J6RggqG7FNCvFmN
qDY1ellxDmWp8twy0Ca9P3R9iyUV4u8vwBfgaGV2mvt1PtRfQxodpB1F+F1ktf5y+7dcO5hQElFr
oVdHOrfavu3cDfU0wvLq7AgrxjKP7uLOVo/ScmFjna8MpSEeRUEAcjYLvkrlptkwFAcejB8mWvbO
TNyPZOLhYyumT7fndKFhxPoyE2qf5I3Qv9fiH7i5Ya6UNKbvTE3xgVJb9Skk/qmICOYYHSWg0C+A
E8z5kNainXZT3Dg4r7dwpXaR3WLRFDlFfxB9Xdo7y4Zz62s1LP3/fp6lsSpRIgVxnebi+cZzdUVt
swE0O43VGqt1IAoB2hP5iHKEXu43FkUGuOfxidxupAvgMbAFuiiAWGiidG1v+DmOJAY6EJXWLxg8
aUv0wU1nE85EIprvU+bRA0BMaPyTuzQkF5P/zlfNsRRbx0B+8PUvYiNIuWn4jHyn8/nTv2rUvElU
HPOi7ICAgvG7x2QjwBpJ+dXBiW4hWOTYQoCGiPG6KNRgXrp2Y2Euw0UUfuXVTbgO5GEt2xIVi9Sg
FPhyjAME4Yk08h6dpKTeCU+JI8KOIftOVzbf6OBd26UyEgK1B0AUSvkqEohR9lRCJ1f9sMjGk2p2
yUOWqM1nqxPziSooXlr5VPpRvRACZorQfwyqWt5lUzwci6bNPoL0KX+MpZqdrNJK/tzeL1fuXiwA
2J2UO0gL1wBG10QANS9T1bcrTKQMZMjRIGnsaEPf9RJLIVU/QamQ68L65OSdb4LZDct6FjiLVbVu
o+I3gpRoOlgdOzFVNYRVc/pUkbnpUl9CfZcs8AiRgBUboemVR4CGFC5gUotU1oPPf8Zom4PjxI1K
MJZHn/Q0rr+aehx/gR1tP0zgVTc2/7Vdx3uDAhXPDs/s6nXVpJ9y5WI9YiFi8K5wHXHoxyw/6d5Y
3XdGA26LPuf97W96dctBm+PQgdVEOUj+qn+fOmZTLWRMvs2T91P2wU7VmM2fgGIXx8JdshhucBj+
te25+ZbTFzAB9UvzFvJz9dkUkz3vOqHmoATc7v2Ylxgs3f6J174DCDY4IvTuwSjIbfnPLywX2k28
HZgcKaoI+rnyXqDlIf4Ho7t+75hLs7HPrw3I5qPzBUKcu3FVF4hTrx9xMtX8QS8FfrL1HL9PoQka
SFbace3rw4AGze1JXjtbIBAlVcQm73hr3v0zSaV11MqsZ81XZ3P5iNXcFzwzx++3B7ny3BIC//9B
VtdLWkRuNdH38udGOsRDaFsQ9fNEkaOM2U3/l2UEIIvVG51Wqo3n3y1cGl79AnMqlGeN/EAS2I8H
9v+MOGJNe62NtnT3L0sMso4DbQ32AFytNZlIWUxNKaqYaDjW8/uqx1NxSlsr6PHiucfc6Dclj+pU
gO++++8LC18D+hIFDjARcuH/+Xpelyyp06KMACIY1qmBE2qXNsMzBLp2Y6NcnSPngGdJmkmuBT8T
QBKKzc3vt56Ymu9aroXj45RgKE1juTDQwUJGKhAGhlS+rk3iv7pJE0gRL8BeAGIGzHtdhUzKOBsj
l2RVR+0qEDOCC426FC81ciuH26t62RRlLBgpWLgh64UP+upGrOiVlVg06f5i29P0YA/JOL1DsW0U
PrILLDIe5YCZCzVtlKd0MtE+b9qCJDabdQWEv6G8huasdUeni/ovkdqYW8KP164KBIHp2NJPJ3Nf
XRWAmGLMk0M8ngR0skqL8QpZovYRw6Lf0N2WjQDh2hMhqV3I/qgyPlodqa4HcmJNlLAQvYbnmBtf
Blzc7sI+y47uWDt7eOfdxt6+lppQI6TtwYcgz/RWcywcKzYGjaupWJq++OqmU3QyG6+eDgBTK3Cf
Ccrp87Ao/a6PC8U4jW06FjslAqa4I1OOyv/DviARBWRJRk/2u2Z/ATzQSnaf6kfKVCpHVVhaFwBv
rtNvAJodL2hqp80OXWUs4zESMQQ4ovqE5Rky89v/cHZePXIiaxj+RUjkcAt098x4xjmsfYN2j9fk
DEX49ecpX7lp1GhWJ0rWurqKCl94Q6aVuiA3Bx/tqzN2RsDetfho8+5c6NwDvCL4s0D32fJWB10p
yZZ7lTJei1tEGukYY7vL+f4RkRfLJl7mb0frFCkF3N23zra0VUeBjTtGniQTj3O9Wl/LcfygZq1y
ee1IXKzsANn9x+1q+wp7XtR1Q9zYiBVM5SWNXTQ/KJT/nbWi+nR/qNtdzlD0pPiMcsTtW5gAYDB6
o7eD0uHBd1NFPbOZsGJQoB8sijadZ2uZD1Zyd1CQgbLPB4BuK93QrqYDSRKXOZ6lgQKGTSGeGoB7
9lCwfk5Lc370WvVIH/X2/iBwoY4BkoxXkivu+uEosKcx9NbB2y6Ff8objPrKrFoXpH3Ki1PjiHd/
aXdia4iodPolQFCTnZ3rAdGqmsac+k7QLcv6JSkbmuyAvYpP8I37Ewji6EVD2e+UdbrxEs3O8rmv
l6Pn8oa7IrGD1MOlJY8sAm7znATvyAktOpsIq9GcHGUtqVMVZ7NAlABmd+tr+mA8xaMz/xjqRH9X
rFLLy4rgEfl6Zre/1Np2f1hV1gwvVjm135BrQFAzseal9nuhzD/b1m29s1eY7lNqWp3xBMVE+XJ/
NeViXZ8+pkHFlOUENHvTidaSxRwMlLYCR2sn9WKXWuri/6fX1OQT/PZAes/zeeQKy0/5aKR1UFOj
MB/v/4rbm4ZyAb1HShsoNKMUc/1JO93u1ciAI6hnHcRJK0s/9GiMHMQdtzeNzIfhtEvwHOWJzSgr
FpONsrpmoM6TVn9sRVMooSnNm5uVNPrg0dkdjSoYWZeUorE22xT30jGPbc8MPLxKuyc6R1P2suoI
HwWO3aNHeH8J94ajCIXYAXKtUmbueglRAJSkLpxD1iF1f9huVp3GKEn/qvVDD4mdr4WEuHRhhqrN
PbopeQ2Y5klDC4ckukv+pyHc97WJ04M4YedakTrlBN1sDPrsm2sF8LELqpJBVrVRDNwX6vxMUS+B
4DN3q/1Yoibx4/4S7t0sV2PKwPXPGFgHCOKKysGRAw4VqIbkhCLSfB4g23+kshl/WhfNzXCcnOZL
NifqG9HP07f7v2LnQ179iM2+saJuNcXCiVwQpTzluMxird506GTFR5rwe0OhvE//FDgDmelmKLCD
fUlN0Q3gr3Q6cjdr9KSsLReUMq9HtQH5l21uGvDPwO+IeGSOuFnchqZh4xUNuAlFFMalSQrjvWn1
q3HxtLLNQy/VUZC1h3ydHnR7glALrDYqX92yoTKnAUMmLwZPYW62lRrFZkdfmr2b9/ZPiJ7l3yTt
s/AzQ5+OMuK9PcwBIf0Gs0tdZDOYoG1fQaVgsAJRHLEa1VttIupNcrUPdHcZD/iye98Thz3GIi3l
WdossRmnaSa0zAGa4ihaiKqBO/laqqYREEBR/31/o/4uYm2/qEOXkQIX+Srokevjgogh4PyRI0q6
zn+b0zQOQTukIxitotA/pWu6mD73FVY7sGmqi+gMSi8VAMxiEMkHJZpEeP837a0A5pbEkRAX4HnJ
L/LHCV5RR4wTdH4h8ZjjlzLuRNDQTIeWbWmX+0Pt3YLIEbHU7GbT29KlXFwC0oIaaJBmU/cjo6r+
1CDblhzc63IRN4tM2V+2V8kiwdVuFjlyFiw6K5AxiWXhuY1lsvoTRV+ElgbFMPxOKdUfGX7fB2/l
zmkFgAdsgRRN1tQ2z4lZG0tJGOAGU2O6FaIRSXtOiCvNM254a+wvi42LjK428eehmwtMvKfB0Q5+
xF6QxXXhwdiDiy2J2Nefs13nekTrywuaKHMQ5xaKtoadA2zYb8ZV+ZgoZZkGs+3E2DaDTInR27fW
KbTSIf2sTuv671IU9XcwtizgaGt4QZuj48Q+jrxGH7hqD8HMWbLmUWmTCdiK0WDHm3VAPF9/NC0C
VinBI60wt10RJU2NXrRS+Wc2vJD2P6YThbr+tLNWOyg+354BTEwYCcgGLU7iqetF6ydjrkU0JCGd
geHZSVGhQSux4ClJqoPNeXvBMZTLzQZZ3oGguNmc2uDkzRJ3IAfF2F5yW4o1u0Z1yRfci0FqHIFg
bs8cVVQZbFMtBRa6BeAo5FT4I2VKUHmoqMaY1fvumB2BnG4XUHptSq9e0kRkPOSv+OMSade0KvoB
koiC2jKl4pwXnxLVW6MZvFdvC4aiCgAPX6ZQW4CaNwsXG7SZxmgNoqVrxhEQi1QocY36fP++2p2V
HIjlA6uxhedHwsBA3FugOUV2dC7Kug1Q6FNPeoO02f2hbrcFMnq/815YT/RBjOsFzEZolVmSK4Gu
F8j4ZZ61nFIlWkAsOe9K1fx1f7gbHVrSThWgMMEi9XWoRZtrQkXgGPUyYH5rznXi01ZBmnSI8GPF
QwBVTDTe1UG2BRPov5DXOm/0h8FSv7sor2Kz4hjL4Ht9Z7WQn7JxejvhFqxf0EHDlsdf6xbvm4Of
fNslpAtA4kVjXvYKtwX6iEBypCGiBHNU25/sbp4/5XU6++2IISE/TYSx59QPdmY86Ygkv8QpCqX3
f8PtFS8pAmgQ8X6Rxm4RZcliTSbVJdSIJxtjyloi1JNWP2ddWVMGa/RHh2v3hPx29lz0kKnuD7/T
tmF8SkvMn/gIZPL1LnESzOyBgSLSn7sSAgY7J8iQxf+pGwqWD4i09n4ZZ/X3ZNG6j4m5pmfKuuIn
ngIdKHdjvFiJ5p3rQojolHkY6d3/gbcvL78PsA0KcuSNN53M3yW5THUUenieezLzKCcv0BJcipLx
gtjEEmp92R0MKkO06+ee3pmGVDifhSO07dgVad/hi44mMlmW9S1q6pr3qROh3jhDuKj2+jim6RJk
ikgOAPd794PUrkBdkUYVIev152ghA4PXLNCo1TSUDTLdCb0ycp8MqzoqnuwMJRvTBKrobsnddz2U
kuhptZisLCRnYjVnyoFqzfU0h1PdlUf7bOeoMRgRGixMzHW8zT7DoTnlPzwase4s7ve0qYeQNuUY
quOiZqdCL+JfqOZ40Xky0aaCEW55fjJXR5JNe7OWQoSwGZg9t/31rD1tzbFYg2eKDV0aB542a7hB
JpHzpnet8nJ/8+4NxuallYSIDVn6ZrC6d7RoHMs49IrRwcpPxbDHF/irgsZDcP4I9bA3nLzKOMsS
n7ptqYhaV9u6g63RehNQGKWo/ypVILmIVAzfXj8z7gyCe8puxDibJIcS7hh7AF8CxSRnLUynfMj6
FAuOGUXS/zAU7T+pdSURxvr1F4v6qUHhyoiCeM48rCZWIw76TJT/Kpl99GburSD9FxseL5JWSHtd
jwWpfSgxhY0C04zFGFYQyrsLWs7YIpZuObw+UaJSC5IZgTZAaOyT6+Fyo+WDTUoU6Di4vST2lAd1
gcg4kbERHyzj3vusA0SVeD1KVLCGrgdLdUR5xj6NgsykkvGG93D4Glm28slotOrXGuVtj2JPa74l
VXWolCNsi5Oc5jYo2qzz/0Z8DCJuwHhGMZ1gApMY28jfjSjN/7z/wXd/qeQmuwhtceubm2ODr9uS
oEAij03ZoGNQuHCxlagZTlnrmB+J4EbNj9ekede0arKECyqMJ2XUhJ9G/fjWSlG2TDF95obGP/GE
9+P64FDGOAIU7LzdHGv+BWwO2Z8tYSnuUTmrFotgLnaUU+/lzjP8Bw+xjMk4Uf40Q7QE8XduRW/5
RQ9p5P5C7UR48G8RXuPAs1JbGkCclpNnZgD6qr4cz92oCJDvPIvRPL+FNvJaPS4CPNCoPEtw/eAW
bvOMzlqo23pcnVgUP+loRQWYghMi9cV00ebXi4LI4eRA+HUw7vYRLldV7ycVC8RsGNJzR/3sBOch
efRmHApaI28qvA6s8fMqiuZb7HjVY9IL+7ETq3OQH8hjuAkHAFUiCkx5HMTfDa4a7YAR0WslMIS+
Pkm/WxRqzf7h/tfc2U0k+dzbhM4c1K1GAbGP4sWRnoQj/o0P+ZrE75Vs8pCiLJugBCh4HvjR/jKg
GJZq42udGfi6yHAS8ci3ihb55nqoDGV0jQXQDc6H2rnElANLaQ1FuS4xQ6u1VN9FcuQgLNi5b+Fu
0e/+DVNj2td30qDNUtWH1LXVIucEOjQPMcpzTtF0fP/tRCCIEVD5BKPIadmWijoucY+TmITa2q1p
APbD/mq20/zUmWpy0r18fjbndPWRKaYsMOXQGoY4PdJ72JkxGb9N6uwSWFICvZ5x2nstin12HKbr
pF2GmoCSwknxz0igdnTjywxvs29NqaoBhIVev7pVs06xgHLo6Cdw4or6saGP/LmzleFSpXnxIMq+
/avIB08+rBXW5BB4H82ugSlSWNHfYwsleh6gmxwkPDuXFpw9iXOQP4li2vUCdIAcTCMDQKF46S+j
B11ixIl7skuRXWqvnw/uyL31Jr8hM6UkCytkE1CvrQkCstExZpkrWr8T3iPczy0kmITW6H+YGyVP
kFfUfWnObAajptqjWD8yWN2rZK6z9+wVmftYV/Brg84Y1oMB99I3qiMgzC16XNxNm+0ErEYpLRQ9
wslItIsYDOfiwGoNIyu6YD70DgysLV08iseYAMRvcBx913dCC3tk2Z4yA61KETeI903m9/vX2d7C
k8dAWqKnSUi6ecQzHFQXNzfSsFZr95yt9rcOTbawH6P44BPLOW63OXrFRGtYywBgl8fgj0oRVUV1
dSwuEWrS7+xkKP8ZcPiloFAPz16l2R8sB7a/5yjF+1dPkQYGFTBoPnz17VmOFNuMoqiKQ6VCFm+e
V+wB+hTWvSH+Q6QIih6QCs1ZSY7erCawI28cmjYOa1GtFwtz9jd2AnEp76sj8YCd1476FMBlibWT
binXy7lEqPGXclZurEUvRhIbL3W9Jq9PjdDrlpKJlF8Axm4mBDsoKVpricMqFTGmVN3otadswn6+
T9WjLsHOncOx5POzgnQJtqGvIQZQOimRC5Vr69krBS/aUs2pn7ae6MJIMYeD3b83IjGDdKqVzPkt
ZTiv5lKvDK75pa2ji9OsbQid8VdiG/EbcENHtI+94Uj6UNWQHwzb4utv1sXqKlrHisO+bZVwaDXz
xD00+MmauF/y3k3/w9eTWQSqB9I13NzkZCtiPlFfm3FoT0S5eUQFxl5wrMfy6z8ktaAwMT1VCQRJ
2TcbpWrxMBSmtOtqmzVMo7oLnDK1PkQ8Tq+PRtgjvz11ubKg9F6vorMOUK4qo0C+WF/9OBqVBzXG
/yHBL+j1dR7KSwwmrWvAWmyGatPUc6rVLMJlavt3hl7aT7jaTs/ZqkwHb8TORUxbwCaphQ7A27R5
IsrWLcHWp3moJw26AfmABJPZdlXr50LMB0sof/fmLpaMC2mPC//gBmlpiNFdHRpjYW6p7VdQLe2b
Pj7UN5Hv6M0o6FdR1UZY5YaHB6iJhlTa5WEPwfOyZC52GS1yVtPq4oAFq9x3Og0l1nwuPyWd81rj
QkJlyH+Swib3vrb1S2z5nI2XTXm42Ml0AbX6YYzS8jMCoMNjPWfRwV65VfFEfYCquukwHAnfFgA9
04soDK3NwrzsCC7sITKpDdvRFM6RV74M1BMflKFyTqOZtu/AEFafegB4z3FlmmlQl63xt2lN6f/u
v347n5pqHmZSACUo6G1fP63Svc4o6yxcU6GCSVSglyT5EZVl53FnG9HdBkaPyMS2ZRctBFEjliV8
6gV4KNB97DB1khL0LdbcvsyTY7+xJyIad3bao0LwztmhjsZlQGpENXgbWsAIWYBI5EVYFEv2b+Uo
8XM8tfZT6lYHBbW9edIyB3VFIQFJks01p4+OqPjQIDCqzn4iL8kfiQXUEzV74zSh1/8cWUN2IQgw
H+5/x523g/eXvo1GuQUAmlyDP8KnsU/UxsqYI33M9NdgWf1pWgyBx7DV9g9jOR0hwPamSsWZ8g4z
gEwv//yPAYdkteEdgXDOR1Wc6fsKv89S6HFJgdNp1rofIrE2vo7W9Yf/MFU4ahpRKXCmLeadZCdF
iYdFNhGJ8JGxnr707vJjUef54lae83h/uL3dQ9mALjC5teQSbCa6APkxsxl5AGFVf82dFQeUm/Hj
Sgb91/2h9j6idOsm1JARzlZFtKmQC6xWtQj1qbLhmFXa39VQlO+FRgfVsAvvAKV1e/ipslGegVhF
QZ8H7Hpqabd2vcgVvA7TNQ9w1qnf9mI9Uve8XcDrUTZhBvZ5eVUXqBF0eqF9EVVFbU2rhvfzRMvg
tQvIFUO4y4vChyJdvp6QpnRLnxSrhI0mzieUWn8oa20/eKDW3xSVOMLr3r5gDCcNT8jeAAlvS4fm
ZGltrsZV6EqjjJoktfdzSGpv1XntUH7Bt9i3Jpm7zfg/8pzlaXcQF9xuGX6CR22APj7Ayt84vD+O
YRNh+aMiCBSCcHP7UK/M5rM19+NTZHjKpUCh5tUCjVjkSNEM2XuB8rGNUkVl0mdxGVGlm3bKm1S7
rG7i0YAyj6QQ9nYOg2GaTOMbCIac/B+T682mo77TViHiMwN9ZvoVLzDvutEvIss7wHrsHQbUDmQy
g58WidP1YCDBBjf2JgQRTQiv9IMqH5/V9CgMkE/AddQjZyTjOG4v2nab05AjpYh2D2pfadub1KZs
4Re2sGlPr3qYGbN3Xha9ODX6sFzcJKLbH+nRv/ePye3dzStAHw8AA4XKG90l1ckTt3b1MhS18Hxj
IpOqgII8YkqfBZE5L49s+iVUl1IcFGH3tqtUxCa4IukAwnO9yPjGr07UcBcMubu8tbLlV2HpovSR
GbUDjE+m0/2ZypRpu9roIEiJHR5/wHXX42UFGOVYZTzVWX9O2mqOfl1N1fOcDE6AEHPjj8mQHFBF
95ZXYlB+m91BW94MWiNO0hZDWoWeSVeojwinkERAcKW08pdx1PJLnnrpV00Z49fXfx1EA6TOMKpQ
shx7Pd8qbQZaRAjDKs2YBIZS9W+XBG+gAaWosKisOrDtbDlIk3c4QTzGdNrphrClqIdej6pUbmML
D5FMirMoJlWeUphBWtjGD66IeDjFAEiqRwXl0MHvnAgrIZyyO/DIQoqt9pN+BG6S22jz2YGDYJQm
GcoA/rbLQBA4ZipafqvVaX6bO+sTsvpoV+lD9Ov+DtudvGfS+0OoAebNFsJtNXFvmfiahEVuT2GT
lXnjJwgXND6RLA+qlYrnekrWbyDOicJIGMWHxYrHS2tmXnDwY3ZuF9nb4eXz6D5gdHr9JZZ8KCmj
oWVdOgkCisNafhfyV8xalD64OEgTdbvlo4UCSVh7en7ubPOIVbJzkcoMB3gyRS4ZN13/Bm2IkCxX
+A2gBSYMEQQu6X398PqZ4p/EQL+NY5Guux6F27JUopw0Pyb4U1/axJpeTHfx0C3octaZODmpfYtA
tHtW7DT5GhVZNyG9YpJn3v8tO2EArWbp58HCw4XYLPqcKQsG7nEerlrfPI2T7j7kWjk9VTUQMcWI
jKd6EEWA0sP4ZYarfHDd3G52kIk0hGmIEAJQzrleiSU1MaoWyFmtSwkWGkvAYDaUxBej0oX3Z3p7
nf4mldB5wSEK5Tn5538+yMXYzCm2ugFIPg8mr9Z8FU2+hFE7l48Kri3fzNlWi9fvauo5KGBAhCZl
5/9eDzvUnTZj2uDhlzLoDz3cnjCHkP4CeWsKMXTlaltt/RP8iodlcus32tyXB7/h5huzsLZsq/Fy
Agb5Le71x8yVou+LwdCmYNFSYGV5CigUPYC6gC8lFMfX3NX6mNRLOlCo7+bqRPm1eHzl6vMbaFPT
uiQNIaHdfOhJAV6hg+1BgsCKn/JlqC+O2WanJFOcD9NYeL63HJqp3rzYvwelL4v4gZQZ3KQ/vdYP
sWgahAyVukHrJBkfosYcT/1SflPiSFzuz/G2TCLHk0o70ApBVWxDeBjawkDaeUJYs/S+1oXdPHVe
0j8167qEBmpQD4NnT08EDM77bsyiD/igWg/j4I3P9awaP9p4WKyDj3/zoMt6IsA6WvQybtmCIrlO
ctQWuwloqeKeq7rRsZKvhsDsitm3vHwKcgdRMl1gw3p/OW7OthwZ+Yff9RmC9c3Ot3D99EYQAsFQ
ePGp7douhD6fBYvTHWEYdycpC7TSk0eOeX3ISjrEJuZ6InDsTnmL/KLqQ+bVHroya86T5ynnTm87
X6XbexAT747MkDKfJ8rfCs949lopXsMkXUtA2+vmVnupQI39s+hrfak1t/uAiWUXYe6uGgdR/94C
y28LRoF+Lm/J9az1vhk6u2Zs4hfRBXVqGP8bl4zudW16+VGn7+b+JCnlgcApDNIO4MTNCUZaYa76
GSaFWzblZRUJQMwUY91P09RPl9oo2w/OMmKSeX8X7Q5LbELmQZv+Rk4TDXnD6+ZcQKEt10tkTPaD
Xs2YuWZrevJ+G7WUaXewdXe+KsKO6ACDRgCGtb0xwV+TSNqIGPZ5l2G33I0h1vWG30LLglUgop+G
M8WPw5qJ8/3p7nxTaCTo2f5WaoEXfv1NaZFrAgYBOraVWj3C+M/fucZU/Ks1mn6wdXduR2q5vIew
V2SHaHNo8qU1BqJdERACok0jsF3CZqPpn4vRMF+qOu6+3J/b3qdELpfCL/GtBLZez03XY/Rw+lbg
hpmYpzhbisfC8NDTUKvulHYRioFzWr2W6cW2/Y12oATGDbG9k7mPXQ0YvwCJlcznCJm5p6np4zcw
vpP/8O3oxMLSQWOW5s2mgqOynDYHUQQdMqiXNOvUF3fqyiB1x+j7/aX8vVZXWYKcFnQym0otrdJt
VXroLcwdnFgESqaN70Ylz0DN8qZYAaRWL/ERVky782Jqo+23ihd992KRfyxML5r8LM5GGGhtDg0l
MvQlRGSzeG8oumIF1aQmztNQ9I4XKkVk/uURkr9kVRH/aNH8xwFwoMvgL5SBXw0mox5LEMqJg+/J
Q7W5zrS8b9REeFylY2Y+j8bQX3pP5Kde8/o3wMKPuva/LSo2ayglleWmkCd9i7W0tSVejZaQswNN
4WINgnf8vxTNCsvPimiKn9Zhyr87rOT6IKqyLD9k7VJMIcVTRDVHJ0rfuyIqPd/SK6Q9KMEOy7e5
mGd0LCykjP11XMWnQmjTQdS8c3LBkUgOJeeXm3izUrRhCzuJlDkgYYNzjhNd/LMbrRZnytRLYh8t
j9Q5SBRuMiO+DvuaGj25IjG7/E1/BJEafmPd1GtYpjVL8yH2vH8GvdYPtvXeIFi5UpGXCgLUWq4H
Kfs11YZeJ2RIitFPKtOGDFPlp/uHZ+ceouoJvg0kA6CmLdBsbRo3VQeFWFQT6wOfVDya6yDVA+Ll
YS3RMM8Tzzt4UnYudoMGDuVA6dZLOnA9tcxcBq9cicPyrqt+iWVN1nOkOAb9BhTgDoK+vRkCokPb
hn1C9Lup4qhi7Y0sJuJvmhTbtHIxmw8DwnPfOqQf0b3IurPbxfaH++u682pSTwbTTkMZxdAt2ivr
J22qoZMEc60OQxBXdvohW5B/FJjzInFWWPmzaubpSzFMysE33VteUHzAFyH0UuHbbE/QeqlWeVwe
sit4GrtFjS/0PPpVEgKV6eBR2dunbFDJsgfHf0PPqFRvBrOUzIFTVfZ3vrmu+2pmH1Uc9yYlnWdh
xgDvhZ19vWdWz2s7i358gBvegtly078Rc2M8IbaBpOP9j7c3lpR9d+jxUtvcNulnXmd1GYE5j9S4
QiuZCXd6Te2es7zr/8NZkOryPFzEOs5WuqNCMhJcIwYEnYZ6eMT2CBY6vU+LqmUHJ2HnS5GOcWnT
vZXYy82xG6d1QoeUk2CoCJD3jRm9yauuOdgPOxcyBUQcQeDTSdid/BV/XI6GWQ1GuUzsvjahkzE1
mkP30BpK3xJJ3T4thW0fBP+3tTuc+sADE6GiYEgtfPMIUDppeZJcgc5akyonTrf6L5Qp8wUdp+UX
Xn7gK7Ssb0BZeHOphnkalxe1VXodNlyN2NSr94/MfiGayJuVwPJ6CZIyBmhVZVzdlFH8bF4csAFj
fZnQQzmY+s5WBbnFy0fSRWF8S0rOplnPqHMILH1r+2L1g/1lbDMDqlxeHAy1c6VZVOlMOpscdiAX
17OyKbuN3YglERB+8+yN5c9Bs6a3iqPP76w1Vx/cFt8CNHaN969eTjrUUjAES0Ep53E9cDqwjJHB
HC1rSd7GRWMQTqRTU/hqaSwHIht7C0o+IxXleTRQJrwebHSgJY8LUguV0+df8gzys6oY1jMw3ezx
/rx2TorUtSNopSwDPm0zlNladqNiSABHU5neLr2mn3+jR3t2eGh00xEubeclZDxHNqwQhgUNej21
3NN7r9EsNG6rUZxjKmS+ItovtpYYD07hzY+Veui7JU/eJq7kWuPbES5hmrgFntqKioBpKsZgscy8
9GN6hL1vLp79NkbTo/FrQ5TfCv5Z24+btv6su3l95Nu480mptgEd4aRA6nTkxv7jRhq9SIO6xzrH
Vl7+LzGV/OOiesuL7Q7pUeC+t8YUvehx0ltF/mmzxnZnuWlsJuR1GJg/jsZsnaBIiZcMV+5Qis0B
6C6O9ML3FvnPQTcbadAybY1tEqDGrnAMW53lsVhjWMZJ7uBanqVvFLv6WZL8SrW3//CC0Qil30rn
GmGam1Q2V60+kaMj7mOG9aQ1Z+j2Ck6xVX++f2L2viSsD7oSZM08LZsv2ZlxTC2J1Z0TsTxoFXlX
AQslHDJbOxjqN4Fmu3OlmhY9azgCNwEHnj9VN6A+GDjC7k9r12RvVkXP3nRakv+oHbQLfC9r24/t
qAdWNj6MTWm3fml2KRyGwrrI4J0IerV/4oSwZuTco/V3MqKpen9N5Mfd/k6oeJJxJPmc9ubtc+dV
t4Fxo323VMpPZ05m3ccVuP3YN9C/0R7RPt0fcOcjwJbgyuJDsDTbMALMeDXkGccJZhpWlW7Rv5TU
lM9OF6/f/sNQcJskNImWzNbAwJio93VCHVGs7pSPRpWDg8qXknurFcZBIrnzvPG4gNxnFQmQtik3
7YK2rKxlDFoX/WnFoOHYc84/j1WmoIhZNQ8NYEq/mzHouz/LnbiMkYnKpAoP9ctNXKYvPQVvax6D
wrCVB+xP7cCDQHCwT26lnABFUFOQcA9Psn7l1fXHNdg2ZBqryYZWSr18srv8veO002lyY+Vkxkr0
cRJe5s8qfKe4MZF6dKoj76bdrSM9qqS6pqygXv8EbzHMnoXgNVA5tWbsmqHikuKCG1zC+4u6O5Ss
8SOpAYF7a4XVxyo0qcxll3qL+4CbQI6GZ66duVVeDU6QC0ubHhaRFNDeImlcNS6SlaZg4DVOdEoF
5aIh0eNLnAxjMJA/Iy1eH1FpbnmZv0cFGI24oXSY3OyaNbHVMqmMMRBoqZ/X0slPyA6ub13U6B5o
HjvLuanN9py7mYG9Yl3UgHEj8RypxXQ29Gy6CGVCmc+Jx+RUgOMIK9AFR8KyO++hDMxlx4n/4WBd
f/G2c+MsLjROVR+Ld2O6ZDwTtfcELzD7hBCjF9p0Gh/uf/ud95AuHwkVERznaYsWMdFJAErFNuvG
WTzCN+m+59m6vKjrml3EWOaWr0dj9Jx1yAgoyagf+YjvzZpTJlHrBnXO7Ts1ZwNlnYSox1Bm91L0
7vymi8nxYjMdw1bBa2PVleIAk7N3jch9gFIBNSn24vVSp4Pe6zXl+UBYtfsS41fij/F05Bayd67o
uVMtkjcJ9cnrUWZTbxAO57Iy27Y/aU1V/a8t+3+jrB0OEslbMS2J4iLboOMhFVq2AIQxYs9AzBuD
po9cH3FJ5V1TDX/Z9lC91ZW4ondp6qEaKwtarxWYfbXucYVvzecqL5Pv9/fU7rwlRlAWyui/bEKP
WkyJyHX5PFjRcDYG5R9UZ8VnGiD1QS9iZ/PwBFkobVBpBYS8OTJVn+vE5tEQ5F6txn5fjcpjpWe9
6aNhvr5Lu9r4gMnFEZhsZ4ISRU8NEI8bxHA2E1wzbxT12o7BTHnuhxa1rj9bg/1uLudD9vveFNGU
B7FKvRnRgk3MkiDrH3EPk/mMqnlummT+gpgJhQl9skdJcnVCp636yJ+GfsD4CuXDc5467SP48+ri
mfUy+26VZeZJmKP36KV0oMJYqZXTZLXzf9jywOugzUlsPZm7nM0fD2dTaF2TTh5myAlF2MJL0rDI
ouzZFt0RN2rvI5jcF1S5fjfp5Z//MdSsLPWotA0L00KaS+cm+icZm/SN7dTOwTbbuS5kjisjAjb1
jfxWl6ZKGTMcXRNWzOvt8qRFg/75/rHZiU6BOkiFYcDswPfkn/8xoXaZcMYcMZIeVH1B7HcqvecC
2Pz3Zh7ct5mSd7/uD7i3giRfkmFG0ASz+HpAc7G6aakNTg+6cA+mOXzWFAWvm7Q/kmLbnRoVQvg8
2DtTZNmMlBRN206MhL4awSHktSCNI/SKCnV+HLMqOXjV9qpcMjqUcTAVA5wdrgdcEjPWnZa1pMMS
AXhUk28zCpZPhilwbuiA1pxwdlD/UkfLeM7HSHmr8Po+iLwd1ddXuIj9CVYlvYh0bPNZ+3bqBJ6O
aBtOXfuuiEojbHGyT3x7zI78jPe+qAs2m9gcTgaC/NfTBjRvkNKyzk0ZJ2WA9oD11NcIJ/qGks8f
72+fvZuJGgE1e0Ar4N03Ra5Z6QplpXkV1AhBfU/zMf+rBZTyoYazNYSTvS6Vr9OFO3hd9g6jp6EA
L8sGMDA3n9Z0ev5myxyCco7wkR3y6KyMtXq+P7mduEiasgF9YXp0BzZnw0hHx047Rsm8YQqjKVN9
6HwQkZfSCiCY5s/RUKTPU407dWSJozrM/vA0JsjeaTNuo38lnpUIaS/ughJmdDVbDaS3xTgZ6zA8
rs6wPg2WMVy82VPo05rRwfm5/bSAOjk1BOqA7G6ETLppbrPBBE6Qa+v6fRaFe4pQ68vCevaoDJeR
Mym+qB314Aq83b9kO/ybcjBRGXje6/1buXZdV0kyBZjsUKJZSvV9b3fvOoujev/7/o6IrmsBNAw5
lSRYIAmp9F0PtSjFbGQ99REsazvrNKFi8V5LsVv1k6XLv6udrV8i3VF+zGtWvaONqT95aZa8kTXw
vxpNKM9I37qfKjU6ktrbW3xaD8iPko7J+tj1LwNDUhm5E42USiLYPr2K4VKH3XONA1WfYBDpWn7a
r0eIr9stx2GmtCqhdtwgWwPaAXNrx8TzK/C8vGz9enUXQOq93X8Hc6jZATIL2cUQjfiRrGhlnnNj
xYzq/le5fSf4DchNUSDjtrxpkK1l3ziw4USQ1KK99Goh3qbx0HzVaVx/pk/zahkPWeTkn4OeB+4O
Cv71Uq9OUutuSpl3Kik7YXCUh0mHsxnIFvvgSO1sbWYEvgPUF7tti9AZUUt2uoK/u+A5DtpExOBZ
XBuppuqIILM7FOJo8O7J7ajQX89KyYbKbk1KQaqXvK1d6ahUelr1xtbHQzvC3bG4psADoUdM6HI9
li6cIq4aUmsqJVr3Zramxnuoc0ztVa9avr56e8DMlYxSQND0azcnI0m8VBUegzUtHghRYr7NjDVK
w2RyylBbpvyIgnz71qCmRzmLIBOfTh6D69nxCqQGZsQUNgFwvIXlCMK74Sa4P62dAy83vNQToKsJ
OON6FLPLFWuYSScWRIHnMHHRvfCbpM0fltnxPqd2p5+yJqqP2v27s7PBNBCfELPfFPtj3V4wsuai
iRR3Cry0Ti9gONQjmOXeHuGKpWTHpQbeUf6OPwJbdYSOQ+WYAo/RgaLtAfGWyH4EKaW38P5S7g4l
/zY0PWX8txkqb4oom+hKBUajxgFRkvZUCvE/c6zcgxroTo0QrTq6JCTcnDQC9utZKehDyCIil4Xb
t0Fn9vXPulrdsGjN/LFeFfvZHMyPsZi0f7I0Xb/9n7MzWY7baLbwE1UE5mEL9ERSJC1qtDcIydKP
eS4Mhae/H3Q36iaCCNkOr2yrugo1ZJ48eQ7OSHvNeFsfkCCFM4HqBffzzWxRxbalj1JfmNBFFcbO
spxQ6s521nTjYaDERwXBRXuNwtTNEccRray7ooTBqZKFZ2CK7kZblUez9oZH2fo9Zn0SHBbV7nNr
+nsOQ1ufFOYopWE46MDbN/Ge2XRmYo8Ua4YlzU6zyNsDugCUVp1ZHv9890DchDS/xh48QdeftE9m
4ZVVjQl1ldlh36rsMNrY/c1W+8cthfzpRB/UgWhD5z67+XSxpPLcapD+UF3vv2tj33zyk6y8S6CG
7ezUjQVkd9D0ZmHrQrvSzfVSKmlVYmmos5GFHKwyaY9idqegnHr/z99vVNYcgnPUR7nTbrbKpEUj
8iigidrCC5AackRfe9W/9cDb4rDJMZF5+5NtIF9r2w9qJQiuQWy85TN0pV2M2vquVhm2ZkFZLLX9
1yCmST/W/dz+60grlZDHh8qm7S9z37elq9Ne2Ufu85xjG3KMnUofvu38rI2jCVmVDjx/7YunWHG9
lbLZjoXjcTsU1dyexOTk7WmQE65sXBrNT8eGThLSgJgYn/tkch5zLJmGMCuS6snKcDh4N9uJS3Gw
KLUP0pzzZicc2TjUK26CKDw1DuKRm1OFUM5sa2kGegIZ+uAAEIXowltHv82f0xaXRZ4p/TKqdgAA
N62dAsvWljQMC8smkF8Tiu316tSuTUbuMOEmwXsWHrp4SGP9uzY4+g7SuzWSuTJdoFvRUuDfnLPM
L2LRkqSx97CLr2tgT1g3SWgv87RzT24842uyyLKuvbsQIq4nZRJtJQg9EUwmrXpoulgRxnYe1IvU
jM+toXDebkHR395p6596k8fgvmPxuPLgkTPcxEQuoGpPg9uIGlk6hZMxF387dl3tEFo2tgujuCsn
kIuRBo3ruWFPpGejBaFFxyD3UC7SeEj63PzmZ5l7EtJKTohWOYfUj42g1nrr5e1J/uIA3s5S97lZ
YGOsONzNhklH3ypoqh9DOeKAfTEiGnJCU0WRotFOT6IwammMObpDI6xjlNRyDnCd6H9mdPbSbzto
/7RV0p5rPIhOYxQldxPKr596kafOMc4nqz+ZU2KIIC2SHnxo4ho9pnXvNCcFGkYfoV1Mxb1ri+pY
mLFf78zvdTZKCLFy3Fe4ATjlFm7IcfuSDpERNmb+57QZz37krAXcNR31hU9lqsQkSinakUqYWPp6
1aGX/7VMnfeVRP/Olu/fXvJXu3ndUaiq/erzJ5i6eTUye8xTSoZASbGyHyRqUHmgtZ72EIM7nVzp
0UpNwLensbF+yKsP/WtYSmBEM4Drt9KgjYsPWcHDEcbK98nN/f5k9RBdl0i5EELzfuf9eHU//Do4
kEkYC5rE7aEtga0atMwBrFvXPzftOF2KaChD6RnzTpi/NRTtaquAiEfMfUv+ILnNIKZTrFitmw/S
tjqSiUHhPa3vsa7X2/t2FaECUNcjAVxJoNfHdagMu0/LkXYtr4tqWrWk9a3M9egLTZn9Aa9MVBWz
bH4a1GLtRBubQ6N+ulJcoCLcls5Ne6ozzZr4gIuToHtrWIHXZOPZm6f43bxKV5dtVwT93PyxHxGf
kgZ7/gH1Zd43d1QuekxOehjEGY1zgSyMBW1wZzpGRbcn7by1Sw2YofRnoiBE7/n1+uZmZ2e2rySu
l30RACSqw+wjwVnadnFYRsfYqe9tjgek6zAaQfhtRQ0kko9MGSDUNKEdywxue2tZGOF4WG1S5Ntr
598cj4yQtaRHhPvoen5EXNk8Lelq8Z5PL3Jo/QNdkfVd58QQTDq15wTyukLPtzNdWDkwc8hnbhfU
EHULHF4SAUnUNU6awJTmlAh6mkJzcO3nMnNK72D67sC744v4udYsOf2lJcPC+mfJNAVVb1Ze4OWD
hwVCRasm/9L4QP+9/ccZyfpjEbv/ZepLPnyzOuSes45OBXUTnvujP3vZU5SSNZPYFl/fvoVfZ5mM
BXGIBB11bxLNm5McT2lVLo2gciI08ZUz23zNrcW6uIPSv8uuogNWLzuqXlwCL5bwlp+61g3eTry2
tR9IqtkNwC+I5tzkupGiDyFDNj3Uimg55EmqHi1pOF+0KE2/Np5WfH572lvj4c8CO3n1EEJF63r/
Id1Y0MzWAX8P5vA8R7lE634Ze1xvoiw/yLTZoyG8CqNYZy4smgVNEFegzusR2zhvdLdruTH7Wnyk
DVJ/nyTRThS1NS2UTeF48kXXovX1IPi1LMvkNjKcfOXc9235IeuhoNm5IAGYR+Py9ipuPTi/D7f+
nN9wF12HT6p5tQxR7i8PSWr4YYKs66HvM+f49lCbMwPwWNlKJtXLm2jBG8rRLSlAh8Lr1DswSe19
TTj+tSGeqwOhuIKDPx8RNGBVoOBChC5zPTkt8p2IPF6GntdOF9+TfQBG4QRVbDtHA1rhzhF43TrH
DkFckcgPzggZ7s0U6Wez7dnkTU3G2UyOtuzN9waYjnOiyt19EFMjM6zT2jk9Ysqs0iMRTuwGdlfJ
T5jWKTdAd0IvwoQCvH3H9UHHfGUYYxLUReOYQaoV+l9Z0kOEsgsjv8vwerOC0SyzH5OFh3AwIl1p
7Hy3rS0CTsYdhp7/KsZ+vYo9H8apbVbRdxdso4FzT9LMtbNPuXknUdnaImC2QDkaKougEddDuV7V
uJVNSauac3XsxtL+DkCWh5NjC1SAjb0Md2tqa2MPlW3uETLA6/ESbTFTPVoYzwDcrMRghhKZkLNl
RXt7cWsohFcgz6GAR4/zzVB6XFiAjpR43SJK0Wee2neZUjTC9FW6k89uhFeACuSSNDVDKr2tpI+2
cEZLJUM4YHD+M0LNvg4aS42ho4n2Hu5leZwarT5M9tDGO0duY5rk7BDiTaolnL2bO7LrvTytmwrM
wCibwGltecmhSQauPuWnt0/35lArSxBeOMWoW48XV1ed2VYEG2ka/2+UtXkymmGkHDVlOyOt3+Ym
VKaLGdcaKl/IYt7Ci02e0I6t8cDGlaiP2dr5b9nNninA1nxs7g1gVF6zV2kG969PZzbzkTbapUHS
dtPXVhrTSK7ZFN//fPF4xqjbwjqDHHXznZTfazaWcUOIxl0aimHq7wv8EZ4Q99Y/vT3U+ke9Wr21
O5E7hH6E2zbpGctEJyuAV3Qfm0jDqP2zuYzDKc8nO0R/Wgeanv4YZVyliYEYiUdAJEilrk82Er7d
0gwMCrclejfwDCB8OxknFdFnOkI820nctiZJykYuw95f85rr8YyEJhcXmalwcGR7nKxhesEN3Lqw
ndyKPqquvkvR391JpDbuy1WdmzuFB24tTl6PusxWbwPE8d60nXssqsm78xGeweIZRT2IqOPx7U+5
tUWpnFCE4vkGFrzZNXmWxjWy0n1YD0t1zN1Bu9Ri+hci915BYWM96dim4IqLERjgbcP7WmWQvSt6
3jlYzUnUGF9yq0D8vdY0WgVcrRNYfkrD+uftGW7cnav27do/xOiU2q5XlMs0ars1xps7cz54mbAD
fS7qx7q0ltU8wAyy2k4o4JTtTv72WuIFtVPS0vUZAuJ55WjQYY7jdwMGp04n65ecFugWxGGcnuUI
Ao0Lihm6mVaeskHWB2Pp5PvenxC7Rz/630Zp3TEWWf0fsBauJH4WmgDrc3KzHo05m4NdkzBDf5mO
wm6Nu9g0o6DypbpzYls7v73+r1lZ6yr4/E0QRZPCbZRodl4C5gw2oAtg+rAXNQFSbpSpdxHjsLzo
quqt05D58T34bK0fJpGPWWg1qvvf6I3EDm//oI0tz+/hVKNeu4YI67//PUBuUy82NH5PMg+Ej01l
4/xq/A1U8R/i41UzgBL5ai4L5+B6JBM2N1hLBmCAaEVyXlqyy0C5poTSaZfJU+abxR7tfeMCoSoJ
aEBjPPHxbfHa1Uu7oUmuD2mUbU/jgPeQWrWXSx6ql6VAGO3t1dwcjzd0LcTwbN82PSK86cTKM/rQ
nWvnHynnJpSiMCh4xNQU5vKPlfjZTavIIXA04iCvWLieTNqhkHaPxIsVBdbUa6EJ1nM2pPgvQ3GZ
+/iwrJ0Lt8+cWNwisVu9pzPJpASatenjrPwflj/FL3++iITHCMbzyIFzr4v825Y0oqWYOuzRERlw
kovdI9yIG/VX4fS4SklygbeH2zoBXIRrTzrETHgc18Ol6DaqnrwinGN7COiu8UOrTmXgTLvw3Eag
xadaGQ4EQMgB3RyBofNt+pkTAGXP6rF7TvUL6u7dzk27tQlXsiWMLthTvDDXE2qWFE88nYqfURnm
cyuwLzEglAVuU2sBVd1qJx7fvNOIH+GCw/Ffe1OvB/RTu88Kj1NGM0vFHQIomNbSP4pOTw9LPg0n
JT1xoOWtWjVWnGAwyv4cd66180u2Zr62ZCHZRlEZ3t71D5FeR7eEwfute1Uetgve5EbjdsFMVerQ
tqhjv711tr4n9hccPRYa17Ob75lS6JVpyvdsi1g/5bFrh53vO3+9PcrWBl3paJgCoklB0Hc9q5Tc
QvdkLsMO//MjcNiPxovblwaWx876bUUHazEUK9HV8vCWVwqs2E2mSbzloD8dppjb/x1NXf0OuKME
fEqXBz9HTIbYIf7w9hw3V5JDz9W5srZua7HOnCMuLMFpkrHUv1R12sDloA/m7VHW73ETqpMKry0+
5B9IbdzEk3KE5eQ0QDR0E4gLtf/079SsGuQhp/loTj2KAAg+XbRy1EJ9HtKd4GvzQ65cu/8f/lYn
vmum1Cl9JlmajUPle7b/QryhC2lzSy9vz3TzSzqUWgjVEar6JeDz2x2qG4kwdMHO7MgdDrUea2f2
KFqVXkZwEy1mSLWtO0lv2evD2TyDzJE4erUTvk1bRZYOC/PHG1zEGQQ1pR2sRLPDhAgvVC1t+P9h
puto8AnX+/smM8nsdu3LYry6TIonPymjsxrX1k+vLOb8GPWWeMmWQb4sulfvPB2/KAy3G4pADsIm
gD00qPWL/7bMjpSQFrwYeJFSi7qbWnPU0atb8s8wHzTjjgzURXDNEMlfUzYkDu90kR+LMYmQksAT
yAll1mo+jQ6QIYMo9/s6mOdZm4K+dQ1xVFavffGycerwZR9Na2fttjakAwa58hYREb9t4hHKMPsM
g9EQ9f7hSESuJ8GsLQibNeji/3G3CsHK76Pd3JaqzvQqM9Y9ifzWaS5yjTJzWqb36eJae3jU1jYk
/Ud5AotFrKVuHsEJ3ls/+aANhmyXkCysvGjoo4ZeoeqT3zfJziW9dbXwRemM4XHnMbzZCfFSZqUS
FG0hSIsHE41ILbAcpTS6OdXYhC0qeNNh0Ifkc1bY3r+zsuhpffsobF2itNit6DOUebrsr3djniaJ
cPIOYKxItIel6ewPjlPu9a++JiLwHUnjVgIvzVj0vF8PY/D1sqj3aHqokyU/p/if/oi7CRV8wc5H
9teJPpYVPkloLxflIdWL5KcbeW1KsQijSxDCmDLKNM/lo6jMSB7Qzx1VMAlzGQKvK5d/mqGRZeiZ
ZeMGWS8iVMUce04CQ+hl85T2hk4nedFWxWHyZPvHzBz2BjVUsA6gI3TSbwJCt23yrlw7I+ehdJ5H
L2po1dXyk5Taznu7cf541tc+MYq2tDytH/S366NdWvx2GlCVvLWtAEEL+0KIFQVGBiv67b3xWqBg
ZXri/sk3AxN71UyNmiiBjEfm70dZVoVu09C9uyCP8k+aGeI9xdXMDeIM+dU7+oUG+4Nsaoc9bMdT
GaS2g6nBojL90QME64JMa4b0Xdd30/tesZSnJsYReic33QBJ1ogAkvNadqNP4Xp5FljBqs8Aei04
A6dU2c3RE0YVOovR/1B10qRBU9aOvXMrbsWzKCOA5q01/JX+cT1u4xZOmyak2p1ZWE+in+wD9Y2k
DGpgEdqEEYWms38a89DLaYkflfADp/PqI0d8zxxkY4uQTBpANQBvqz309W+B3y4Xd/HbEFkI83ua
jMZRbz34rv2o8r23dGPB6Q6HsMfbTePiLcXIE0AOujfylkZt9c7LpRmO/RifSPmQuSyM8h+8zIed
r7wxQwYF4+Y+IQK8Laxi8YS2S7dAoZ1a5MmHwbizBk3D3lv+h1LP6qAMEsBzDXi/Phq/nzfU3Yze
6/qwt8by6DWUUMdiNo5oo+7hKltLuZ5qKMkQUF6RWxfPm+2yIMsbDQQh4L0UYU/T0tlpoAg3aA0+
uFayF3ttLeW6hGQL5M+0NF7Pb5k8JzYwJUMHstVDK8vkyZIuXIC0lzsB5uZQBHj8xWvwqh+0mLTU
HtOqD5PSSM6xX5ln6TfToRqqPXrfFgGAqir9KbTD0IhwSzNPU62m8g/0UKWctJw24ZD6T3KcDYWJ
TYGupD3UGEynzXzwfSrk2pT3O6nDL0nLm1AP1AP63S+xMvii12truY3WjIiwhqveenuq+awfASri
T0vXuAj85x73ZJOLIr54/Uhv46w1TROUUhYeN5YbP7j6TK0PqM+5m6qOsLxD6+vT29f8RtiDIzmB
6K9aPijr9a8ck7ZGFsToQg8lZeo5yXI0B/NT3+nFfeTb8Q5Av7EL6JLD0ARkj5jgllpaawrSigP+
BDunwNE7qumyjOJ3TbNoew/YusA3H2Bti0MIZG0Dx1L+emoEe2NkzqAMTTtHztFU7nCgyG0i9DW2
1WWusGMP9CjC0NpU4pzhh1wGjrDF6Y+XmLa5NUag6wHTjZuN0IDfuOkMvKKNCkNiHO4PiZGqo+0P
3UNdtfHnt8fbXGP4cmsLjkZZ4ubSajQShHkhKTf9wYFShgUgMIe8H4EE/jgeIZfxTe4tFBu4P26C
5npWuiEdExOjuPAvmIrg86Un2qls5Z7B8etZrUMxyKovCFZzs1F7zOGxbna6cNCq+WTTHRxoYzSc
imi3F+z1mQBqhwRC1ZGXFKra9cZRrZtbUR2veOKCkrk1JncUwZPj4hhtQFmgvXv7g/2CQq93Kgu4
iogSNK1FnnXuvz0ziK+6NRUy5gaYb4bV6Nn1aRSk4sHIGXnOKgv6Nfa2OQGMLa2HOrd8vAMsL+6R
mJ9IHcwJB40gcqsyP6IUZd5nZTT+yLzSOEVRKvNDN8/6O9YOJ8MGPea/YhQ8kuPbE9m4eEEpebzg
VVPaJ7++nkhUC+VouejC3LKmnwD45V2Nzt1dVdJzFrhCymM+C//cYuN753uR9gW4vYt3Tv7W91td
RdZeZ7bKbfd4iqZT3iY5l4xwjKOIXXHS+sE+j5Fh4Ge/a7iwEf8hMwGuB6mRhh+Crutp+11immK9
1fARtx+reQJNMGUmLk2BWWWRnRLHmt7l3HyhjGf3INm3ur0rf/Q6hOBnILxnQDdn7rf9E5bCPXWQ
PLFmbE2Yy7jDeS6SEbHqnsgd5PGSW9kezL+x2ESbULEBAKmb3MrCNCRGc9HbXeh3Hl0/bq3eRWba
P01+ng+0fo+oC7+9y15DVYg1wq+khZYj8ypomVytqqPVOa0tBFyAVlNhMRnImrfUvVIhbHzqJu3g
jkb78e2R19j55pyu2jSYmlA70QkLr78zcODcTA0AnEpmK2yqOnv0ln0hhs1h6Knib9IKRGGuh2mH
Pl+i2e9CzWqRlYgcVd95vVKBjIy8DyTCaMlRIG14jBWwa5aK7ONUpvpB8/PkvfTGoj51UZKclsT0
du6qrc9NP+4Kl0M6pbxz/dtEj06lkXK2lqw2PpoW7S/d5OYnN4blctAjML7D24u+tatXhSeaQ1Bc
wlvxesQ2cjRQMkYUmqyOZWJZYSI991n6OfpzgufbBh3bGXRrmr8PepPS2229lI6WUG4fcofiRNYe
fEHkYDmR8TxG8x+rw7GiaxhGqXM1H71N7DVtyqY4x1nCUb66g1zWBW3UiSMmRUswuPN0BLS0zlg/
7zmAv5opdQjab0CBwEKJzW9m2qSucijw0wsjUre/WFYXI4KxWmAg7ldo+bla5njPvmXdwVcHibyU
gIgkji5J6F83uHq0JFmhqJ6FA93V5dkYzP6d3UX6Q+Xo0Z4q3KvjtA5GC8yq7gH2+itQ/+11VX0u
G6OuyYDjxXguh9k4+W3lfnx7m766lRiFZngEfFYE/XVpR6ODiYAOgs00Ju/ThgIBVMsGBNtdAuII
GiRBMA99rfZakl8TJRiaexAEjxTVRozu+oSsQpJ1LYDIVOfp3wajTn4S1ToKIVSoAYRi5mo4baY/
sO5ePqN5FPtBPDf+U5R1tjo2BWaZUMGj7uXtJXl1ctffxYsAuAhtibW//l2uV+qzkGhadZn0zbBt
Iv3kTmN6iEditq5vbKAQHZeEt4fd+N5oI1PLpIeANPA2mnJX5rO/Us2dMsq/VJWX6GCF1i79eWN6
4B5r0RnkFJLaerJ+21dEn23HZmCcWcvOhZV4eaB7c2qGU6u8T+DGJHVCDOP3t+e3sdPWirBB/w1+
ZrQUXo+bIzhImwrjLjFF2qrv5MlLayuoE305+ovu43XlWQGY5B7F/PXKItpL2gZKsUbgt4XidoYC
xduD0m3mDo96JNSHNpX9Dr7z+kYieCTSh19DQPEqGh6STDFxsvc+i/0w60frgjvet2WR4yWZwXnf
Xs7XnxG2GJsFEhc617D1r5cTh1B/MC3K+Sl9zEWIsU5/yg0ZXzLTjl4iezLuO5E1f5oIrxw10JBf
VoDs05t3tGxGMlMbPteCHtsprsv5UJdmGqb53Oych9eXLUNxI62cJfLgW2qjtEY7Sz14NAMy39+T
eo5+zFmhP2fAv1/+w1qu3Re/IEhipeu1FHoysdQULG1EtN1PpRHHydGJU5KVSssnF+JfkZ7x46n2
LA03J0kAutZSUJ+/reopYbYd8C+HUWujc+NY+YNXlu7ZBJzd2TCvzx+JIXw/zjwMQwL+60mimmYL
YQDs0NXvnRuLpr+z3y3j2TRb76cba7UXKGW7j1aVODsV4dcZFvuGJrV1o2qUAG5JUUQieNwLzlzc
dUYelJ4mc+pGQ4vCf9wsX1LLmcpTvIzdR9urlv/5kFUQEC6GWf/w9rfeuAwARVfYkNhhvWqvl0FE
ST7NEXXUvOxLbHFoLA31ovLMneXeGgc9Edr/1izjlS17rMMkhZfNnrLK7iE2RHtSRron/bx16fw+
yvorfrvMQfCzsUE3ByLWkNOxi8Ot10fQwWvZyBMa3+PPt5fvdRP+ynyHufALWKaqY16PWAMAigpR
zZAStPERD0wrOUSF4T5VFNn/HrmD7wFsdCRzvcm8Q3ZEvit8M30po6q8dxOTJrq3f9HmEqB2gHMD
qQ034s0PQsghzVcyR50X/WdH1MW9yl3979Yr3YOHZfQe5L11ZomBVqgKfhPKI9cD2oMsO7kAjEW5
SC8T1exD1Kj8uMoq7aQtm0OtoCMkFW6nV5Uh6S6T40ERa+kLOy1uVdxBNJCHTJ/sy9vLuHU9UOyk
7RBcDAz65lw4pRgyGXs9QJVbuAfby4afMokGiaq0tcrF4pasdal2otkiO7899sY0f3VyckeQpMHZ
vV7RZe2gqND4CEfUKh8H1Wrv48mlc5TGmdPbQ6Gtu3Eywa0IBQg+Sc9ugU2rxxOj7eDMu1g2dQ9i
zj2MkltqtjjBmPVLlwimGTuJsZw7fRg+0gI/g2J7nZCBlbh5etKh0n4QuSO+KTVHH+ouipwAbYJS
PygtaqdD77W6H+CmqdRZ6XY8HtLCTbVzM9jNj7YzrebUdYP816mqeQ66pXOSoB/T/r3SaE4LU6ex
fnjtnP/Q5ZzVF7yArCJo+2b+C1uZoQ5A0tYgPTOLf4np9c+V13UONYLG+zr17tif1VJnX1cf3Rq2
sdU7dK5G+UtqmcStnYEvFTbzfZIFtAtrj302+s0FyJWmKkJOWBiZtnQ/xrFziqfCAYiCTUp2TtSK
s5ePyXV0mIu0c874cqKeYuJUe0r8xUsvkR/55PZe5Y4HtC2rJFS16osjdZRqOYhaT+cTAiHFxW+K
CVitEZ4ZlKVq4/fdGNdfocvG36quGr7ixWnXkDXKpqftE/W9gzUu9iNWtNhn0u07PoEN6eIgomGY
Q+Ebs/4QZWVjBVwS2b+VLRPx6LmJ/gKfrMV8K3WjD3rXEGgOSCyhSJkUkM97rXKzlxETmOzojdD5
gsKu1BfaAJI0MAw5KP6TNvu8zMtokhGhzGqjOwJSNib9Y7UI3D0WveI3DbYezWt3VfrTr9wY6zR6
9+PQmvO5f24k7YAogKGgdYoRzgJrFKnxJPB+Se9ReKueUteNmGni5/exLUr7VHps/5AHyvpaj1ny
baIR9isERB8Xc5T9NeoBmTqXPKjmMdVtagPFnKEiF1kxWXBRZdQJKuwIHy3NUtMxrt0WcchUn6sg
Tjo8ViHVqvIsGxO3riqOvozlottQDRDHOXSTnlknd6j9gsacqskfkSXQIT2UY3Lf6hrENWahn2Jp
J9a9sGYgbghCVh70Zpk0gTciw3KxR1cTBzn0Br6qYEH3Iom8n0gk4XLVJKBFLKj0pzvaSjJMcWLN
/WZNfmufnIj2n6DANckLDB1p7JdhrnJ1Tv1i9u4qZevZAbXK2j6bUcQfJsSs7icrtQWCEVn93jPa
+hlP5EYGhdb177IoMV+mKdXQVx/K6R/HodQfGhNM4DNuXEUOIU869r3uRZEJNYkUE2t6aPynpfcW
HZMeu4fFlnpMs3DHubjTHORUH4i1KzNwcRB5sUUs0IvUYlmfCtW1iJ0MbfTv4Lgqv1htJP+tI6P6
MttYNcB2nyyAMfyG65OKlf6/JHOyd0qbU64iJ2nHwJrdjn56N7bcoGo7/0MfC7ZrrVqwNNY4v8zs
RRounaF4H8UNktYzKcH9jGKwe8YxmEyyqo3qf31GfQM6+CjRH8BwNg/E0PZ3rluYdtAReFenAjgK
vCYpyuEyFW508KHnW8c88SLjDm5Cna+HYvwXmNgcggm87sXHWsM7jF053cW2N33qRgHrVll59Lcz
s1UOFU6u3d0Yz8lP0m31t221TnsYS3PipVT2jKQ/X1o7NJ4vyrDwBv9FOuNUHY04yeM7kSzTjCSm
QMfIqJo2PprepOkH0x60JYCPYWmX3KTIfZRdHrVBXdMWHU4K6e1jp1cCJ85FW3APjprYO/RaXWlB
VyUZ7HitHrKnJBnQeu/TQY0HlVfleEmjbI4e/KqeuvtUo9s/SFx8EcNYzuN4V3uiwB1K9iB6akax
4iLU3LSBm2hi/idJ47n4SIZr/dC9KcFkpEm6+hEGgwGUni91t7zv+TnT0TMVgBi683P5Tm9Ndz7j
Yh57Dyw+AvWOgnkuQr8tMvmsvNlMH6JFjNGxRSiu/uGYo1N+jZOi4k5UqhUxPtiOh+bD2bE73/3u
pHHvfY91JY0U2HXsFGqeyOO6X4zcRlozmOxlEB9ay878n4pwsTl4uao6cdaSaNZFYKuIAmgw60ZP
l5VovLxR9Nl2k9LCWsud/IyEfp98QyJZKwJpLt7yQ+jj2NoYmzhNe4liG53uh8jzubNCPfWl9lHO
gz5/hpYYIR2m1/r0hG5iKn/kg5EYX4SV9cWD4FUxQ7QY4+h/nYmj/HBqvJXBcyY/Utl7mLPG9DjP
ibJa8gIfonXQl7qos0MH4lj/TP3FqCr00GU9fEDpPK0f8nlqXUp73oJ/d1fK+CuqbbbWsH20IX7K
praxMPeL5/pdDGIPwWYo7d786Bno3QLEW8MIiXQym+xFFE6fx8fayM2M96qVkdegywD99APrppkH
6EhG/+xRv4xFsPSoWyJXs1ixpULSS7sevxQmjU/HTKs81YQzgPScBir2puginVwmT7L0x+ZnmS6r
SuRksvWfrHZS9knnbEDE0dC/RfFGA7HJflIy6ePuMJpYct8lZNDxwYic8mk0ZikvHfZ6NaV6a2we
vBqF2TjwS/R6zNBpmzp6RgqwQWJQdxdleUHVTD5SPlliDdTprLqQj9aiGv8xKVw3DlQ59BHEH1Mh
GBXgVuo7H8s+5aPATRNTngdy9ofmPOd+Nl/ycrCMS+3ZvXWX17NNh7hW+9mpcaDHBVaxBrO1MIsq
XMph0GKMBvw4+eG5yxg/NXAcjWCxSxTo4nZUVqANA6pRvUioLxqmUs/9KsNxWKKCwLQpzBpzKGNq
cLFAobY8DXNtWmE7oXjVYmIqU/+AnWBJfTxPdY0O6wp/jwpnp/WVXKLkgPUYYvK2PhTPMMARaV4G
PfucSJjfYT1KW5xNGI3PfuXEZmDUwh8O42jIL9qiyzEo6AXEq0OLpztqdMhJV507U7NKcZ45pLlj
Pqti7r9SzZ+WcLCE3gXkQtF8XzW+ow60tAzwPNLWSI9oXiBt5LiygH8WGfz32lTE30sbiZWw8ce4
uih7Kd5hNVpmB3Nu6gcpdC15jOgBUMdljJLnkXuPhYNS+8leqXVJsBi54/FgUf8LZdUWVCNc/t+w
zAaCAzdzYZmNCZhqmHUI8iEAhA1FUGl9r/3T5H1JOU76XRMQKnpt4EduY55w0hv9s4cAhh1MfdV4
B1fW3Mxd06JD3epDj/GANij5sSnl1J7TtFym74SOhhVQ4Suyn4mYMhgjWCVM56inHWx+iqfEzE9L
vEyLCCa/mtqvXlVIzT0t2GcbaL1Fdndse2cqjq0e++K7Pnba301H/76B6H2r7rSpm7zAgX/NuUqz
1D1qONWLQNHOU1L38Qz5UPV2dtEiO63uR3zbvEBHHW14r2uTphF/26o5xFpULUeHjK57UHJW83me
W0MS2LpDyVbPpHXAJw8DXb30AWedcl5ootHHCbFk21vu8HdKloNfV7Z+HNOOuCwgm+7iJy5jPX8y
JifJ36ey0qtnVaMPdMzMuqvpn/LmDwj2RcUFpp57l7ZF0oT/x9GZLcfJLEH4iYhgX25hmEUa7bJk
+YawfttsDTTN0tBPf745t7ZCmmGprsrMypRFLc3JrwHZrgn38eQLE/Bs+HS9OWaiW/syhLvn5ZUc
47upsczfSCJz3MZbX9qLun9sg059CqK5pjQabVqUcYNwQKiruzCNvRoxamQ88c1bM38H7GDYqTsa
GV6lmeWSD3YX/gvjpZxyL9Rjd+e1Q/RvXf2pOpQUz+ugsHg7lGGLbLujwe0yJxhEfdjGpHvTlIlX
fxpnFhyRDnJOd3VfPJJX4Kl0WlqcXvAAdqsD7ibu6ybrZkhpj4dn03G6XabK5aSVfWOKO85hhZNh
1dPFzqq8uY9FOx8iDqpxe0gIGHto5c1ESilrbVNK6jhklTX2hF/U3fQrll37Qi2PDSR3331sbQuo
x5tQvRUy4JcuISuZ2Yail85stXaV66bGImwtiRnMw3nnz084Jp9ZOdBRCrXMrl3bJn1/UJPFOIY3
W5JNYyBYhd4K+6Wqm6ChrXLIrJvjabgvt9XuPoHnpt9FMQ6oDldHqjveyehkLUiPvsJKlBV8d9c0
Kdkhxce6NuuYIrIz0yEphbJTGrz61xyO89Eak16m7ori/d2EcWeuky+tOgMFnuc7sS3ye/USwwdm
aRDRq1fF+jz7VIGuGZLlOEZqFXdhHZlLq7hbr0MRV1dnpTLmu3KNc8erWfQX0I6hS/2RTJGrXsw4
nWIfCuHYjj1RD1ZShyONw7x6+RyRdP9zcnXb/3S0HfYpVmx986E7K0wyywx+k7ZNP2JR0ntJgcRp
nH+XlkDfweTT1H7W6UVG2ZbQ34FfuzS4mEm45rg2Qsd3lfLaNutkZaufmGrucVpGdfHTpbbiuSHK
9YffzNWX3Rr9GRt//Bj3qH/cO2l+Q2814hJTOra0XnmSD24XrN2pGKr+R1TNBRBozcXr8fuZf1tL
5OnUU0i8dTjGH2MVJuu5nKfkOy5mM52Cslj910Q1fpCPu+v/V1jOFh6Spg/iC2WckhrUdKrKtMK5
BtEwXKuQpirloIhRuY7Sfl07BvYz9jeO91hpNU9nTfw5RSYqhv5BTGZpz9qXjfOjM4tUz61Dv3uV
a72dmm5rJIKB1brjTm7/+WZc5cm3Bt0/dzSm3tVf/OVfhTRTHZRgJTj145sXWRsP05AtQ0MG3hwg
fHmoasHSuYNdovNUuLHV4jAXxH9se0veBbly8wUwo3ZT3YjeflgIjrrouo2LQ2D58XpaJ6+gFZsD
ceq8XpfnerDrZ2vt9HYf9u6sz1PsFMcKSGa+9roJLuHqDEFWatfY9x1Xh7jxm9se1vdOf4F8DZtL
2Xveu1eOgubCm1sU9Sr2Ph3bEKg2DwC3qTWDJN62fgQYweS5LX8dIWrKVjZDxUCg6c9FF2NDMA3P
aCPtws1H15Gv6Ea9PuPMtO5HNarmoCOP0AR/5A+n2Hmov25nFXRtxVz76KFFvdDazv5XsG1td3GV
xKuoCJV3x4pHE2Urs6/3vE1LfFRuFBenwHSuSJUyzZyvhCzqdO14mA5UUIob/d/2n+NXdX8YxtWy
07iM679Do/YyX8Jwu6s1Pm5bKpzSAzsmsnW7iqEYVOovM1CRV9cBB8rQ9MPR3pFUnBjyZpwnY8tU
ekidnsQh4nfi4dENrHY7k5sCkmZj904xYS1L3bKVxb1rmuB+b7rITm2wauelGabRHAG93OC4Qq1/
elvi7tnYYNt5tEEKyju36WdzQHuLEUnh1s3fvsASP8Uw0HJOvNauc1rpUbrz5uMEe/FLs9f3zb7d
EmvYx/JTMWOWzAxoVXEWc4/G8+hV0WnZPRYoqToOqxU4JwXHsliqMUPF75gHzDXXOe+TwV0+Zos+
MTd8nJyelf31Eg3FkK3SayvwNwYd3tGkDDAzs8FOJv70mNZWFL2VTtFHaV2VXZWWwwLSElflyLpR
2xdW5mKD/1RbZNinLeva6smv9ujc2qJRB3Ar55kiLn4icqj81N38/ruy/O4uXlxEuFZX2+1FavpE
zBoDHR6a1vivDTtTv/i0tzSJlnz6UwNG8YUFiPfe8fatJ+GOo8jxxQk++2Svx9TztHqYfQ6nf3q2
/R8YXDtTjhK/eVzKNTZMJCHYDxDa/otFH5/E0HVzq0w3rl1fLcXFSqt10Bc5eNOANabrvCxNa1vn
ShHBdg1gA5YDDs/hfc/2SXsY+jqRR/Rs3mvcWSpBd+w2Kg1Dq1AMff+/t0Yn1h9QOinfTOzI6Sny
SbbMx8Uvde77UywOi3Kmt4Ai8desdKoZpmJdcPHEtP6wFS7nuUT5nuQxx41D9Y/X68ZuIk8+78mp
3RJh/Rj6dvk2bqSHwywqbzw6vha3dS3fPM2jnMRlZdNxTjk/vY/OCUx5iLulKs7e7hcvxh02Xifb
okfWlj0ehrXCRAmXULZ0qqliq8Cbt3JLFzOPHre15LYthYmeUDSDHfL4zG4qRoQshx155VmvmNWk
rkQun2+9bauD37K0Qje29Lg3tMP+e0VwK7OmELpN62iogQ27uXrFmL5oMeGigT7jQAyO0wZT+zJL
ltqOoLXqXQUt0jLEiLPK2GOC36wrFf9httkukcX8mIIlyFNXu2APySyG5XtO3HE6DpPtyfs+KJX1
25AZ+C9R9Vxkk6j8a6GE/BMDDLd5s2v/x7IU9cW4RSlyWoagTgNdkTMbAyH+81rAs7xaFObXapw0
7hR9ARufcvfb5VUN7maOMwtM68FQKS4+zbTI2Sz035Ni2CDsKmv6SLx+e91Cjh6xgxNlY6mc92Gv
Vv+u26R42XZd2K8hTcFytGwNubmzK6BOMJ7Tk2A7QaSU1v7JMgyPuT+q/hJDArrZZughH4KtMyeN
CSBzgnFEl7tVM3+6aJ+nC/as4lGKqejTqAzm9eRYkzjH2+DWd91NQMKQE3QDYJcYaJ04I9iMLnT3
ZwdM34GcVedm6+zRzutCs27VhWYuDrsbb58xYa0ibePIe7bCumIe3GL7YSSGcs4jN9l+05uKJrNn
RrdDRI8vMiyNtp8yKYJnnA2b7lS2kf9DxT5g3RqGjSH7YU+AgYe4+b2s9e1WuybIQ2vrv260R5VJ
0zc+24KLeen9jhEODwusd41dVGs6mXJ8ZsWV1NJORwsvguyiY6z9Qj+u4ZiUSCnMnJtmCafHJbbo
mMp4bB9oa/b6MNW1ux62KNROmgCdvw8lYWYf7dh2XCZikaY3mwHsC+PX2GTSI335Ue71cvUxhAl4
G1gubyh50vfSlryMf2KAZjvtu5KPbIyFBjaAWI0nrw554ACbZdq4za2ZLvU4nMp+mnJaOeR2rtcR
fOvi3P02oyjr74OyLs4TJ8rbYHr3Ori3+DI3XgYUwl1SmBcrqVxWcoh1SjfwTIyHbEu6D+ViBd+A
g4G8MMcHD2YcwvKszciaJdtf3i9k8u13QcUCxWbH7bo7oh5SGq7pQ3i1sOBwLP0Q6sHi1SeYA6fh
ffS9zO/iejrERWk3bFZ0vJ+8qonOI4vvAvC6Rdc9LiM/dzAbR9xMbvKTEwTgE3uyiBGdwhTbKYiT
b6VuFZt3qQI6i3Hf0REUlgcfM1m6wNzeN05WOlKWKagHLw+TFhgoPSemv5FHHAvtA0TGJWh2aYOh
Grc5A1Kvb5zRlnNod+SqeViZtb6GzsS5s9G3jY8glHtzXYeE8QffYVdeOqesvEPQuPtT0ZjuVzNG
rMqsATGqXkwU4qM/NVw2vOlqK2vlLMzD1nnd5xrQgX2ILpx/i7UOglfheROhgnOwONeYRNi7ffPr
NdckxfBGFV7tg6X24R/RJqWTQpoN1UMlbf0wTxM8yqSS5adb1lEDAomZHinwJkoVCyb3MgSuPXRd
tT0ORbMub2qd6zjHQEL1qe+VEuaGOJq7cmsr8SPZE3e53dYQv36thy8vGrvqsjIJW7mHg//7uG0r
TyzxPsm3pwDjyFeyyw+tRfzJMiofuu7wDUzxFNyKwzJsy3AIN6+Q57Hbou1exG3/svOA7neelMWP
mJw7/70fumjMKijo7SuUjbrDdRABjLG9zso65W7gc6tKyJak5s/0S3wVKorAip/NESs5F8DE1rmf
LM96EDUahIcblPg7bLxwwyIipC1Z5eSaw97bSh/0Gqx7blmN98tb5slKHSvpp7TY1rE+jho27WB8
T30A6STWeW539e300BmP0uvUn3C2m6dZrB6be0hb3Wx2dxY7W2fTMovqZHyBiGdTKyqr5LLjHOa+
t0ENmeR4WGodsLeIks8NFq09gyhv6zWuw+lNdLBm35O/LE0mnXmg0IfdfhBMATvzHwN4upotDO7d
hPfpXK5Efl9rIwMJ7Mhi4WXHoVu8T1Wl6pQmZqwgeAxw6sSAl2RttXo1VzHaAbPD9lEH2u9fEj0P
/0gP90nFQuBFNe1KS51neEJ5Jq2UL8S5P3FpkJEFZ+Qn0Z4NKqjPu1X4wyHB3epGIRXFPZRPwDxQ
98kDFjphjd4sabBCSMbxn+czcRy8fiL1NTRLaG5bKMMLizjb09gItWUSw8OCE1SSehFCUYF+U1SX
QxkP7vmm/ML/X0ZL/Qzlil8ZpHnxn83EjklHF1mwu3OoTBaHjnqsiepUaeXU5jf0LxQhwaFBkeJG
SqeCnpSe9WZAeT+E6+CdJ9k2n2GcUDm6xpT/Td1QdDkzNz+sEfZihMtunknlAnp+bLq4+GPCTv31
65FmW7dOTZ/eBy8+bo/j44hpynKcpGfltJNWdRzrsZ9fglXLs0N/Z0AfRTCkVcXEdAR7D+SJ7xK5
QF/d/uatKKVfR+bv8bRu2vpIxLxjNrSOiXPCy3uUlxaP+Clt7Wp7jmFdmnx2zYDSui52jVeJYWQB
TZptAs4c6qCZJmf/6e3bCJmY9BvDaSxYBtiIFt8yE23261Jt0e9lrJwmM/9/PnqWQMRhQ1gNB260
0+JP7iY/bWUqByZjEv/1ToEd9GANrHZWnR2e1nhq6gO/snkrR2t03pKeoJFUu5OYjokavQkzoWgH
4Vk8aISWHLbwCF3mN8D8NosRGpmWSYOhkP0d9BOuiGSJbeoYy9q3D205lPtDge3mk/F2pDgUJ/tf
P0XiKhB7LydhN6THteEW5g0l5QZFdqNAs8JrXiUsW2VSabfBm8wDwpLLHF/bIJbWxZPO0OREAvXy
gdGzXFLmfQZ5rwvbA2zeJu+SNoZ+dhlN4apjdx3ylUMAALm0AObwlfutPK+F9Y37WeZV745MKosr
u7Rf5faF68LEubd54oTsszSU186vz0ldNtOdD7/JdXBuD6yQW3kIS1qvS4D6ts68SIOPTUOBYxE4
Ci4EeIr1Pt5qbjjgiVElW9oOVUKeGgcUShLP8NJbPZs/uRgX+Ti2NXwk2pIqThlM5Bf9c7OnDOoi
TJ2IluzQo0d97Wuybu8bHTEFWVNAngMW3N6RJZxOHUwf6eYaBKPs8qQsYgCUYCvvk8Rq96tFCOR1
mDQbUWp2ofD8rWKDfyrHZThzTNk/Brez/wbuTkRFdVOoguQMHUngwml53qxia7P/+2vlU+lNx2Jt
+/5r6wVN/NoG9uM0lx36961n3dZ3lQO+au2TSmP2tvc0Ik7mglMIzIKvA+GnaDart7b2hXOclwIu
i/ZmuYfK1tVpcnxoO+OU/HQ5ocO5bIh4LcT1/ixTgwO0guHc19cSMmrKRFcu/EOxwsV7BivEvYua
+kjPrPHGtcm6S5mz9CXZ2yDKoNna8ebZYV7XFlH/oWQjKD6Lig2MS40n1McIP3mnzbwP2QBXX9Iy
LVocd9lbVioYJm6hFo780YGrfPRmN1io6ZtEYY1DMR+KesKCiC3yZryzIKjfRtom/wfT4CSffW8b
o7/g7hUygaiGvOkAhLaD0JUDxoMWka631MN3u6hJsmc7sbPGPktxKboG57hpb/364jnbtB/QcVKr
Yc2L/V9oGX5wZQh6Q6kh6Ne9yXgp4h+b0WhMkmMdV0FEPe129yyEbN+acqx/lQs8Ml4tQ4lgwUlW
w2Zn3/yF03AgGAxcXE053+LpuBs5uwewAoQQ9OPIFuGqQnw9kzm573dFMF5ECAgKqS5AU7QOUn4z
KdAKmDgS/w3wZmu61aBQudM5q7nf29bLd/LdVxZd3PEQIHqXF2aNZcpFyWbBgSzC8M71b+qDtaKW
Z8gvdk64oNpgymXQ25kYfKOehh1zCLAxcubSQVLaRoHm4LwuA/U6VmH/jJpn9F9sl/v0K5RGmPNC
LY/TyV6r8K2JpRuxadZAYW+4tVSP8B7UOphlQDh38t2EVV+M1tISmIu3NRQ9MEvnaJA34X3AHHH0
d3NTqo9QU/Y/hV8LRtDbmc/57u3ZkszTO1L/os1vlljVgcssP0e9RMtD3dtucwFlgfXv/v9VjB0L
nxtMr/NS1h5ig02a5nOXezWmbbexc5fIssFzt64bjyVsIy/bRstzk1q3ceaOBdYuE8YrP32gDJ4s
xCFdthH70R+dzueoivjP36MOAg2qHtvv4bDVf+y9asoU0Yn9PUxRWN0XaiRnDvIunI/OLuW7Vnv3
N5ZCmRxXp0Zf5dItCblm8YhPqFdhy2sWnIHvHGcq/3XWFFcZ3tEYObLMaL8yA6E/n8G7S649Q9bq
xiixmsCZOb8nSnrWE3Sicyzhyv8WpFHvM0p6zRdonPAQ+yMwpPJ9yz2opC/1LxlNwxtR9QkiJTOV
4kg+tYuuoKrDQzdgT4+LyDhiSmQ7Cv2AGZOZ8DzfVPV1EpG7pU2L19bBKyfA+xFo8moQAqAs2rfg
3xit2PxivT7+IMdNYU6i4v2tC6XjpJw9Hsx1i53i1UhK4iEyc0hIKfBw8TCqCYh/GjcryiWOlvrX
sva2n62NWuwH6HdnzP0e67bctQrxFE+9u4FUCU6xYlrM+hJqKwwPSu16vGs2i5ZBtcp/CAtv2XOs
rubqYLYmsXPKm7TTKg7Iohmha/Ihlsoc5gqJ2w2f3a99PDnhcd1Xx2cVapR73ltNGMLz7eLDWpEH
AhEsXPNWowB8KeoooWAvMrwv6BPeCs9H8OUlyFZXcBoWToox1MckUdETbcjwBeHlqcd4apvzbLub
Pg8jvxpzDNE+Ov6w4mE2Svlk9W30LzSCLgHCNe6P8PD+k6L1/YIsGIKU/RgENhiBYxQ6yi2K06BC
AHEpfBAmq8TS+m/rVWZPG9QhsKNabu2BLhPpy2SgQGQ3+XU+jv1q4xiLm1dgl00M4WEzMqXobuhB
bYn0OyfolvOaJJ2ZTlRA1uR90JUowKDzX0eWjYJs1t70p9gpY/fNjDzjUDjCWQ/yNkkyyjYLjXVR
1k/LtHXqvW7R+10tEvjeb6JSk8b+bs4hqPL0xTg7fUPVdt7jLIqtO6CaKYLconO9mgEeNXO0Za71
tG1+ih4iCdIKfH+5Ygyl3qogIEuMJ5kStM8B5Y9IXvk4mJCoUvQXu0hXvXe/wm4J2jvOs+BbF0v9
uGOg855MY4jb+B6gdkcu0f7A338tMt8GcUXJZMfPYPz+/FCFHDypVFWCV98Srn9M7QPJ49BTmrNw
q/Zht5salRRcPsCGmpBDxKOI72jSvepQOTAghz0su3e9Eoh9RBGt7KemWqk8zJLqT79vzVOnCotH
sqfaZ3Mh2qMzk8gCgQgS+7n33Tylq0WWM3r4Yn8ctNHqv2Aw29Piemt8orkvnHwu5jVBw2glv4xs
AwZC/P5BlVAVOf9FHlrBvF294XTLymA/rfMqWj+dJFVGKdLTfeOV2wx7gM1dtoa19yStYPnNsat3
MmO8Ycvd2Rk+y8a06I8m/D3PfWJv5Z1slwnGc+ySR0cuoZ/tRQy1jBGYcM9lMvc/mL07KOmtLp8o
AmN0qND4fss9ar68tQSMv4Fjn343Vu9NMXhRVoIZ8Z3x7uFhbNv4WMTkTOSRscsfwq4G3CJnJEeo
h0RRIpIbKKjlNo2vUB9JWmiCg1GSTh7g04SqlfYhrn6KpRZT3saJfC/qgqKAYiB4RhyLkMvh+710
U5AElIqy6dJFjf70sHRW+QXASuiuXdcDxqKJpMyGZTvdeb7Z9mwbalwdMczb/oLqsbiJZb8R2dJA
cOdYomEe64xhom6zSGS/tosYXORqm1NhnG51jyZpvZ8L+xXu3Ro7+o6hzeVM41RZT65vPPPSAn79
buJ9szK5REwVjJlleKyXNfowOEY3j1tt3JIJVvRfwW5FS76FXBJqbG2YSuppsPNoj2aAn0o0y7lZ
koEV2tIrL2DRTX/snbC5Dz2Ux3DigiNV7DsovzHC/W1tfmKdSiFKvk4yug8NILPFU6qVPJgq9vg7
u+v+3CdPhCd0/frsMgTcxn01Psfacqt8CgKezBgR1hcuccCiuvR6pOOieq1VVJbZuCzBf10YoTjq
iOb74XS981a31mqhkgsx99EJ0bLZGNF6HK1uDr6idRb/1bWzfuCRwfZ5OHB56dMsA4LVJGu6BJH5
tyI1WU5uOFpMbf3iXQWawZ81Kr7xqKFxItQdN9oZUm5hl5HsbInAm66t7n25Z4izStriXor7uYh0
n6nJbX74hefsmcZNxjqZ7kb5k/2zvnRoo+BOikh8oODxB9QIDhfKrcMAypg54rkO5pIo1zrRv1e7
odrg4BRfCxuF5VHvOtYpWG35VbSLjYrWChzcpjzR7anVwLzTPGIrJctaNjkYafezQ8iINGt2BHlD
/oDjzHTz1TkDkE5UeWdyQQ2b8qXgsUZcXlsAFZPqYyQtftjjcb147rlaHLs/j06wPYVQGk02I/aJ
UrxTtibFaEapm51ItKZlsEO62D7A63PUFtYrcilEGeU0Nz/WFY6uT1em1jucEtoefZWuET2z0M3I
RKsIcWRJ/4SVtb8fZhUlI7+wRE6H/mEw6YCIeE4rVcgj4L+CMEz2ymeWWMv1V4IH1X+NX0R/0QNF
954KAJIdTV+PTqcOk0OcLNWcl97muqeIa/AeJbXr54jglsuCW878SNJW+58ercp+RIwRrHfTsInl
qXJk/ALfOfSZXJX73Gg8yO7Wwel+9Yi+kVz5NtlxnaWXRwIMQ522i1dfEZnMIwHwnfUBQ1ihO0ao
nrky5KRwdSdeBmlF3xrn3OQ/xIbefGxQnfvwmbp5QDAP+CgXP/kzrDGwkoeyLFeslBL94bZDncXr
7Fvndl8bg351N/1dMBfbduomp+sOCnWhf4UMKZ6XGP7/uKleAsN7ZWEft6mB3LfGsSW2wKuBg5ha
32z0r+LIYBEe1V7Z2/GWRcKGiJHximJtgVhsId36fIuRgryu47J9ldOwPi1hXMrjUiwjBEGoxoJN
Qhs2vQ18HyRgtTyFgaAb3Jca6V9qT8mA2b+g+nzo3m/VN7bunHN7NzbWwSBrax+8eO/H16Cr9Zba
kmYB4f7aOunSbsshHBlybwE4tZOGM4w27t/oLo6s10YwMTIQj2V8S/dEFGcfSUtx2YNY5v2+7FdK
PY4QSMPU0JV/ahajQ5pu4Jl7ngsv73VPLYSAlS6645EjHPN3seO6HYzf2o3ZOSoGrfwsZGEd0Cde
l4pTY2zHH87sAuswqMIu6tuuAVLyce5ORNYN7bkg8fq1JHu3vSq/Xnp66kbfo3GRHzsm6ve7KD0H
wKqmrNkjK5FQUrvenIPv6djJLZlE/kO8aLs/zc6i+7Mcans/9DOdMEgTQHDqkIrEgc323HkMkHGz
YOy1CLMGp/1mKPJZLlKOnnKnRvuCFL8iZxWlZXUfCAtOqIqqhich9raHrsfHLUeI1ud2HQ4D424s
+ShiU1/+tKP3kWs3XBJXwirzRMCHa+7G9DLJEiGmEr58SCSnRVpaexWmCEdV8RSvTo1gqNj95LlK
iLnJ24VcgodoZRbKCO9IvMssyq6n3QjFeqi2kGm0Rbx0hW4ehhMT7PISLD76tNJn4Tp1ithVF8rW
NDOqDcPfOALYQnQ/zxRyk8R9FqBmKo4BgUboToQ9OJcFdILUh5hKspIE9q5q0f6JIniynLA0Xt5o
nJafFjC7RzVk4EtRYZb7cUBqRiKdbPCyap1V/HDrSlfHrvVsB59FDtfcqmQAMT2umpOmL0mHDxsZ
fxiUEzTkSViBfjQb0n6NboB5YkCYWyPPBTIrFvj/Krbbw74WXZDpYF+fcHmQW852eq0yY5YdgmCd
e/HQQx7JtE7cZji0hljY1HDdN97rdt8OkK9oMWYrtE4rVW09TgTlVMfK+DeNwaaLR39bJei0Jasi
HW29fmJxrV70oGbGRoJO60wivQ+gLFmUSYOurbfMa5fOXDRPM2Butxc/A/7ks+dF81s3kRWV91wI
GMNoRWisRKTknQdS8gCSteAp6t8cFlyOjielTdsc40pG2Pjv9cYKDupHlZWbbTeH2x4/tClV8zti
acDLQznrFiNnt2EcXzbycuKB0Nm09gfEs4lPUUBkOBaM2CuiqBENzoLdTNe8WWsdqctSBPa1d5cY
aM1hk3FC9wh2EAxeeG9HLGGx26CbVzLbJxi2qJ/ut3aNeKlBqb7bwh7CIwA0/1e0HKoZ4MT8NtN3
FKk3J/UTgEIQ5/UWeO1TFMjlTfeevX02XlW6l5noyeS7X8PtIiZPWZD1RWX/2WHK1GOvsMQ6oH73
sbx3WjGfCndrTy5i/eavQz5V+M+W9jakCAMwSG3cySExPB7tZyIRAOqkmYI3o7yu+wgZkxVwbK1u
j7q5PTJy74DeLRWf+JTefmYTYrkTXleG59ATLiLbyHS5AyK25WzpdgLuCX/GS8ma08b3UbDtBaDd
z7LsqS0Wyvp/fenbf/AcRHyEP2/4VLDDBNS+l2wwNkBNyWnRwNrZggfNDE0rFmTkduN/gp45KpfY
qW/QsGvwJ5kl6yTIJlFPOwiiv2Yp7V+FUkn4oMRqlk/NQfeTY8QkBz/Eti5DzVFKSJ0u/GYzBphW
6UDVjysTa5k3zij2jMhvK+a2tPrsS+giFFFVGx76cQT36Cdpv6kKjvPEh0EJycAiPwWS4OkAmutO
uUsaU5MzCIi/E+uKzT8rLPo/bY+C49RMkTcfBgKDX4Matq1RhvnfAzYJZqjmav+weawJDK6JcM6S
xJinBpnvfsfbPcqPeosQcaV6HdZfwCTjfPIhyDcGVH8mipDFnvmHWEq3eZ1lgKf+EoRo632TdL+L
zneuntJARG1E43roYpzhi1KDJju77ez3SBCFyRojltc56ln04OzUd72/9pjzWx0SSRhD3lWV+FRk
bxHUHrXM4XMVig0pu1XGD5M3zPHtgZlheuzQNG1WeiqpfnbNXjYpLSRpDLA3Dv5C9f8oO5MlWZXs
XL+KTOODyelBJt0BQfTZ95kTbGcHOI2D0/P0+kKa3KpbVtc0LTu1MzMC3Nf6W74NsqDSc46kUB/7
0W/RsnceC0ES1MyhlGVpxuSmWqbYcHCoRMFg6oWJxWa24Jew7mbYpX4/5mJ+4uXS40HKXop9ysV3
gClDSNW3vXVNzKm5fI7QB8mWDxmhqEM6NVqnYWiuwoJgk9j02YeOM1ZDB8UPtbbRrGYLtZg01/VP
71BCeGtRcZXsR1g656qZq2BXytEydxZRqd8TbvVroCbE2DMI0NaVF6aHj1dAGvvTfx/FcszAmtXw
24tgfS40UtbI1EP+6JB3NcWi7PStsTiL2tdeCfxXG1NFGq+bgtHZKy86Ld7oBWK66NW8KUzHrT9r
v2vBIM02+QVkKTCXWO1Y7NoOx8imyHnImHCK9C0rBSQaM+sUbqp6BW+RPrjzJlUIVk7TAk40VB0o
7WxKAc3QgMuzF8qqPEi4LPtOG9N6i8kCd9nUe8u5ZEfnShZ9xq3diayPVlzWTGtOhZkyB030buYR
kwduOw6EoLXEA8KIuYxNbmf/emx03R4XGiyxljk8klv2q/mWmVQWkczBjVmscSOC/ZJzjIYrtIcY
/a1wYpLbfCsu+nR8CiQj88ksMhYlezKSc8N9eRS2N7w2XQInZ9M6go9fVgjQ+oCTYpcYlnidNCNa
VMl2eHRx5d3hhAc/qcekfDf6MXkSQMjgcEtfqE3b6vQbbI9tquiJIXkWzARfwgZdBbpjkodyLZe7
dl1GHvoCc8w+ELXw4oK76R7YxQXeHrDv7oMgcZ8XW9bGcyjthHG48oNXpZr1TTE3orJYc6au0Z0J
7RA1AcvGKJAWarPqbkoe1HLrp1gg2csmL79K026BM+J3ApSgsPQESuKKnTMEYngu3cpPj6Ls08v3
U2VYRrLZZoBlsoMUcW1KnFs/fwSMTPIDqRLZO/YYMYPD1Rr+0MWytOOMqOvbuhLuDd05OfpRogqf
qqI23vhq6mWDTK56VhdOd6Ps1P8ZqUn+VVow3g92Y7txvwa6/B7qXrqXE9SaFKRxI561RQnfCW3z
Wj/Cv7spJ08fgN1I4qm+NW8mTF3itYy/MjMZ1AphbYgjGxFkLQaN8WNQFOfEH+35AemtfRo0aY0E
x6EsONR1Y7QHqwOIZ3oNBmcHipCjGJ9QDEGlyhBGWjufvbBL7hnSsoh0y6b+jgAkXJ4SW/pTlwvx
ZXfpcupSswDULOHOkQiu8x3W3+YeuVqqgDXIl7l3Mqd9zpVlvAxVqe3NwNxxa3bCSA5NZxjXaDyT
/tmq8d3FBJWOB3rvAbGNapQPTIl2y9eXjlaEwVucg1b5yHJDnqDIAn0iMsCdxcGvBl/t7Txd2r2z
tOO8TeWAPDRoelfehfSU5u+2CnV4CzAwj9daM1zGzeztQ4M0j36wPpxVWo/QOqJj5u4Wd58lwsoP
HcYGdSG7rF9KNRIw1Eb298BjRXZA1JjfFss6ZneAD0EW5as3/ZDvz/GU4VafjYiYvnzYObnpK3C6
Ol83XeJzQ9c17rBN4+SOv19mgKaDW7l+sy0X29lXPWXpuyylT+PdIjoyIyRLajhniXYMfAsoIB6W
AJc3CgdWxHiZVFYcy2Zofzi606fV7o1xa5YSqqqxO3wyknbmX4Mp/IxsfpnOymfr3Tj5RMjbYK72
drIat4jbKpDBbiUCEjfFDGJfFnyuNKZwA7vuUo3QvJWJ0dVMTPuIUz1/RUMSFJgsA7hCBqCkfTIW
o/7EswH90wCMEgywDI2NUUTj88yVUucybU1SmnoKDfdTh1f7hbTuqYcKA8OGu1e5xxDvOgzK5YI8
qHJoT0Fw13+loOczK3tdoC/HtAw8bhmIE/EYIMltTYtfRc9BvqOYoHFRXo9hClYm8Gkxjg5vEIvl
h80lYPKAsVAjQpbpzm2Jxb0oBPwnaIjsZsaUk0V12TpqH7gN4tvRW22o76Bxrkwm81+r9hdztwbw
C1FLUMxXx3qfHSHnih8rd1ElpuM4fnKINDMae8bQHTY59Sc3cz/A58KhE+Fxs3S0rBhi45K9ECeP
WycQy07of2CTrcgFyavAhEmq1Kfv45nW4K3+RjLwnZO0D6hE047+YhRAQ6Ymxw1JuahVfbRRSjzU
lNTzUpbz7IJTFup3HETw7gxYHghGgtS10pn3PjQcbsam65pgrxeBpDX16vkTWlu2B8Rz3g3+83y5
XXukJweWeQhGQufXARdlL77xnQGO4VNIT5XAS4IQ0izLzZzZs7nFwIop0++94GyCvpW7cg2xGpJA
gMbPMQPrp1lN/3XQzXADTwtEXgf1+NzzHle85V51xgyD2K0ecEnJyoazEEuR306d7Yjd0qUOR0mq
UdpniLtPhsuNE9MWpm9JCG8+g9x0fpemLc7rgh8AusxRMHqYHn8pdrOfbPZS2FJqj4xd7veUbxUj
KKNl12sVjwP53+gVU8Q3/ILstkgm1jveav2F4pH4/66GiToUZuMdGAAIUqiVgRvJ6Gp0iKRFyjhr
bct9D1mjhlimbm1tnDrMloPdr9Z4nMqiPtWuyLNNatS+c4D7VtUmJWqQ+Agl1u7NpQ3DPCInh3cn
3aBCvIRgrkMKwoMfTX49X7Hl5eHJZEXqrkckyPdqdiqPJIIq5z4PmG23gSCSL5JyXK7t6QLBmHIK
/XjqHId/xPDr4iNf8bHsAcZ5zIPCNPQDmUSO2jiJDM+ZYVwAt8STty59ij8CEYng/577Z5EF6Qeb
QLhG/pSU3pGotro8NyVo9oOZt0Z+rFedr3GCoh+Ba12bQETYXHwpm+JOF5M0I2Aa9VGFIbSTU9ew
iJNJA+G2T80xiwvc5jeYQLErslY6mLW9ab7CYwn37jN4WFFjVQOS1MEnmLIrKmeOLXMuXC5Nyko3
TTeMV1bS5d9W0Dvq3c9m888ML1TLWFRtUm/xHmU3AfBWuZ/UEqLqowAh3PQc1LeIMWzri/epSs5V
pqwbzsmMw1m5U3+lOBAwNJb8feZVCbRmnwqCqOTRhRO8nbJ+/OOjRvoW7JIPPdmKznZeZfcWdHk6
bjOnr6eHGsF3nGG7xbXf0rpYB4MfnijLTA9CVROsZ6qzbW6RFRz7KKrTnZ04QXUEc61bWrdDTl9+
fz0zbk3F8xB2or8ti1yefZ6dBd6qBWtIRmov9gMgMIFRZVFuTBT1ePIIhH8xp4vwESV6+FwH+Hgj
b/Lbj3TMnAsHLSkdUx41eJsQFjmPHLdI/6gaSgb1BNgnfRrQFTGXyvyopMf7lUvsmJHBuaaPiUzG
N5d59S41S8X04FjTt2vq6WmWlG8wZA72LsSi9SF13lUx4jHjIOqu+BPonoW8sOs+gs2yyFBHumzH
GST2uEucPFMx5c3iDcWT+mO4sjvzRLTciJn0H6omF8nZovjgTKzJbB/TgDTuHcpZLJHEBA0PpCE3
a4xxD0NKQ55IcmZ7QnLjVxD+0QLx0EXa8gabPUi575ByYXYweey5Agu/egFG6sarFHleufMoGh2J
exT1L4O7a1NUEFqCW8oidR63Q+AcNBsQNrquVVhCrDm1NlJe1Goql2Z1RfrcOO2KsLdhcOtS3Vew
kEBDpgyQ9c+Ju17XkhGaeWbw7GPdWqFiarGKZLe4ABXbyTetHZldAXsxHATiuKRqNwV2X1o7i37B
5blYxnGaGFC2Uw89FQnwERQFFFYQNDFOim2LpCR97seLINyyuG1Iku585FQJNjD0mfKWUlm4LFvO
miiaaaQpraKhc0cu98pdW5L7EhE5pz+mqSufkq5eqlO51MttVyTDDXMwZKXtWAuyyc5prxJ0o1is
jaRjCLeN4dbC6W/hq3LHc1ercH3B/b/e+KJvMlZ/C+U0w6wGcFsDjOS8Eg+zTxDSzvBWsoD5VAKf
iBdOoZMMuO33bl+V086AauSyRUgnt+QYVLd0/vLScvU5D+zKTn1IGlJNyOBq6zddJv55NTnuIwbb
6qW1ZXU9Erus4rRM+h1bWICRDZDnyKCLgqlQiiR92suCncsY7rHgKg/a2vfb9btRDqqJZnXbuM+T
5IZAkz69Aip0M7nRlQj5s9rxxShS99Rg8uZThULbz+XijNsOEeEQKeBSgPnct6pva6Jg4DxIDG9j
ZOTOrF5LIla+qtZGPWb05mzhaSfyfhodd45qZSt/x0jH8CMJESgisglb6LJiQZcIQW+m22pMxFmZ
3sUqhNFPIqg3bGQIF9XjppiRneOBsxxQ2p6kwUg38+LG/gWGAZhxEvxz+NTXqEWJ1N8YC1qR26bw
vc+mb2w0+gwIers6cyheueGa4DRTvLdCnXP4RtmsNPaw2TPQQ7hyPXkFfEwdGdPYG7umZSKMe9Fy
gtdoOjcCb3+6CZEvYh/mbtzMeTDegJeHvFgtc91OF/hULwnms31GTkW5OOBAi+Qwl/o78YY+fUY5
mnU7l+co2fSqJV0ogN3C3F8MGuctBsLsbkis5gEZ0Ygfll0w2JDVEX450xAUR19l43c1L9n1EIwe
oT5N5d4atutafwpykFBHZyhVogZ2Y4gvQztLQVZgPNTj4k0kBkwXF9mSeveeoAqAS91oAEKtoevu
qwL3PD+sxjYWeHPebYO8dR6SixWWiVs41ZYd1sGd3CHNwMGUKXGPuAJp3ChSdXPxHR3nCqkH0EoF
wlHpDHtTG+Ztx+pd+/mesQlfg+0tj15DPurHkuIAG8cwqO4W5WT1MUsyXf9MBqh/hIUCcl/BU3cH
9Ln+NXr2HmastfA2hMBqwEBJyJtfIR28h/1nsNHWQO6PRyDPq/Zxj0T24i5PYOHOvR70/JnDgr57
ydrYN3YhV8Js2IABZ5q6Ygrwy18zTZcfAYeTRP06dI8Fv9AFFYH9jYsMdyK7WC7eOuUnlh1R0RLw
akr+2hHKrKlCiNJeuYj2mZOgb4k73kgiM2AkQDK2Zkp5UIZot9/hHBKndPXMXO05M3R24ii5NMIh
Yva2FjpCbk1hr59oisY1poA5CE5FAQS5cRw9n9uK+2tbWEXaEk5lKfvRK9tMn4I6Gf4omA+8UASq
vFwcrTlRCvl8w4nIvOXnXM47nVXAzrpjWydtA53FFrVVVn1kRsOZOwipw6PsJvM+W4hdPJi8N2mU
LsV4YwzhMmxCohdYMtyOyb9r9TBu2OuxjsIJTFg3TcKH0fqr+sfMiByMqrBw+61d01VFlHeKL4y/
JAH+srz0qkf09e5DaEAK5BnJ407vZ2GckpWSb2Qh5ztFY8CrUS1r99TbPCE8pbzxqEKbanhmgZfD
q+8hTccCu/bPBjE9r0A9F+9+m6m7JC34a6BJhyuSOVpKdKgqa6Kw7t1HcgnJIJhyuXIrsNyjh8R4
EGxCKYLb0Ow1BvAZte8Ib5Cr7srx7QClhpn2d3bie3pnklHxShml94eP23YPTrIKFvYO3+pO6GL2
Dkhs5cmkfVRt7M41Ac0ABwiG6lH7blZq5iHAWXuD67CcWYdHFfDPLp63BOdWLdOVStO2O0154sOg
BcTEbACRAqARkAcssPwvQERw9GqHDwCX0Ej3VL7BAjLg4irEOsVMsER3ZIvF27aMaeLERZch0B10
igQAKJWRtSE2Ga0AeWnmdsYPtEdt0XpbAysfQwEon4gxWFpVtNYOZnJbWeK+7RKc2ByRaov3NTM2
w4BGYZN362rhIwqkPkyTx/kiS5XKr4rdqidzh8rZaFym5j1b1lAd0PY5XiT6Nn3KvTF9HjHBw126
Ye9u07zWf4Cq+LyCrOjeu1II2CFMJX6Ej0hfQcvDCvR6IYjLsucs2OMtbL+KgZhqwjyCJYmGvMb3
keAUXXaDGqf7lY7ZJBI1il0yT6rikVSZ1dwTz44hLfH4Gk5lMlpTybkmLvHGpM+V6JIM9xTgDm5O
eekTQVAzzXd7tnb5uHQc75sUDVvPPwCUvPWx8k+7siZ0JQpywuBiOwuTx6ES0rw1VeUdUQMM+Yac
nXRHAnNRHpY66/MzojsutA4lqziFhNqqCOasx58Rkh+IKMnbw0ZqfWUSsGZuAj2qp25ywicTE7Wz
07w4F9O7MvZDk7fpnsfzcsoPhuaUHppiB6s7oB6aLf+18ypkht1sIGAaHd7JcLCc/dQO6DXK3KqC
/ai6wYsnLKW7C12LzwX76QWhdIBCMTiKZjf3U/BgaIXoI3fqvoxDtPrvC8ldflyiFX5AiQ7blOA4
RopOdaOOhsZyKwJRMjTMs9Z4egyYkhCRKbYsxq+cRW12URBiL5rJZbuICbPWbGXUE8f2PXKnPs9q
JWsAAZLV3k78rBtzxT+xJTzDSPm5ZXdYsEwZZyBa29vMuNAnpLmFe0wwqA5xWWcAppwcUxjhXvvv
M7gN8rtKWgCfLexUZMI1JudpGWqxG0qLTATycWznp/Od4CZoez1Bx5Oeg2ZOdo0Z4V72xSZPwuGe
L28sITNq9RnSA/zWIOjxT76dSHEwQ7GEjM2WVV/Z87B6vG2u9YG9y3/hhi/M7YDik203N8NPUxvm
I+EAbL+dmsA5KpS9GuPid9h2q7WpiJMZTmuSmukeEDv8abymyY6mLVKCzwHhjc1kD826bSkgmq8I
nbDzmIGKObhSo35ddeJkkTYChYHZyEwELIHLzF6gwRiPplf1vD5hWc07W2EiiJsUdH/ruaR6kLdH
8S7sf2L4jyQ1YL7wUtS3uxVoEVDPnZ2jCQTcQMQ4BK+5ZCmeBhq/3Q15Y+QczHM3U+onnIAjBMHi
vWxn6cBHD+DcGTLhsx1gbCcPllc0ljBGBPdZxvyHhJXk2faMOj/gJrM+IYsI5mQ8m4jhHCxru4C9
mRsv6DoFz+ViHi7Ggry5DJ8Md7kYKZxyx0sGNcJhBj4fvXcdEQFc/zrYu9TJd5nNNrLi6t/S9uVf
UvwyfJq8VyFLP/kjwzPDFt+SorBxjZ3FN+W7aL1uRrTWEIiSZmt1Z4dUQu5npmCecHCB6oGMTgVW
uTpgCQXHwptRojk/II/tyJOsfABF2kdqdNi15SV4jX3Blz6ZfNS3pYaaODKY0JzONjUXJ0Q74tIY
PRZEj7plFuDrDQhOwJQN/bdWLTc5h8W6nv1yqPGKVGsZ3GCd7esbAGjv3W+h5J4MUmCC7QJuxw80
kHURbLE2WKPsUq57D4cqWNmQp+1niOzxVGHeWq6QuYl1b0/4hvdjoPV4C5+a3A7KKz5F3Xf5AyJw
dIs8gwsQJU5jtojWpsZEDKPrf9hA/vKEYy6XcVelTBQFX6DC4GkhBWs71RunzErES7FQ33kohlk+
CdUTcTAqNWEjKFJ8QkGQl2c+mPEu7JTKt1w/qvqUHTPPtjPytd0Pbr5coycnenwxtfeWFcgLZ95v
XttUdxkSWD+db+uLuhIEKngQxFNh97VsuWtB+ycoFwiEhzr1EF/gIyiGqyK0Z38njKrer4INCI+u
aImk4Ns4m2Yzthvy0EJvO0pnDHYjWaro9V3S+rFdyKE+Tnag30n/bKAobPirQz2TDLmdOhabgyQU
YrvIsFe3odvXb26+Fq8BkYHsQGayPC2rlOrKmpHTbRlrAmubWuiX43Re0yTugwUVZkYgE+9GilYL
ZNmEKWIRhN+fAwsZYUVZdUZ80HqeCRAa9ipMC2fD51eMeHvTmYdV6fqhNORkPCMvpn03lHS1Xfl0
YiZb1MdZCGcmWJLMaarLAztcoa87o+3uxGw343bspzFHpSAzd2sSf/lWoMzKd34X9sMeciWj3DZk
4ZobC5UHJEnFRbgactwOYdtc2bZqHHJk/LXcd8ls8Ra7qHjZO4xq+NOHM+qrxiUDEAt6GOxX5IxZ
xD5hsU+uZmUT/lj06nXmTkLuYRp9FWEQqmHPwORnXFaOrIi98IcmQtJqz3fMg1azIRMSIDcolHuy
JALv46jVlB8bvgtgAqSvzRVK0GnarqiYrotgTN3bqS/C4nqa8xkyuujmPfLR/HsyDF9Q2iX50kxr
tY6gZ4Q9WV59ecE7w/2ts7Gdb+B+fb3ryqoLT7OBExDyYMIEDrXWp1uTuE+CsDpHvBjKHUBCVq/n
+vcXwB5ycyS2US8PcCu41cWjZlBNFPS1IC9whY0EebNS87ZrwnQip8zz3W1DzjdHQs/UtTMbMCMS
iwjmW21j+kat4f4WSuO/DiqJ7dhWarnG95Z9M4U01cX23sfhNKP/u5zlMavPDCubzemD0hJ8F/EG
iKDQwpaQbLX+Ia8s/2TJgkBKmPf2PhhAdoVbrKN8G/XZQCtHXw6P+aTY6/rMTu6L1lTfU4//mCQH
jIXbwuyofs2qFVDDDEwy4X3QzpAsB4uYrYBDg4sIe8NLVrUqOCWpGl7Wel0fCdEgf4Fp/AezlOLw
8ek3JoShCw92h3qLsJ51eRJF617EDAuKQI+n676zM3mgUiu9Y22CgPJ6jPOn0u3Yky6pY2pDPBgx
Co42DRkF/Wj6x6Yv9PfQTlgkLY2tnjzaFu9SAPqwHARuhOalKQmh3V0Kwv64xdwPp5p3d49bOenP
c18XvyCKnUBcRu+Zi0yjJ34UD8pvOOKWAslD6cv7mzJ4j0Flt1tC6VQYaTup9qEMU2qiKoCQ0yxl
aUL6rRa4rYtTAdVMU9yQVZaWN4TUcBSrsWDK9Wwg37gtWRkvS+yYnAIBsbgV1uqrrdAhmbVujY8u
coiTRZ+Ju72/UbxpH44O++/WV8kVwT8CVfPUowfpmta85Miz2TDbe8W6XYPMvCcHGumTDsvmHnUE
FHfH13zoiAKDwGdH/BDo34sYGS/BziTHEr++Jo1ZbI3C9n75srS5qcngzo5OPlugNQ0xiJvELQv3
zFU3pHvyiJxsj4uSr4D/cjwEsi65mVzb764SJNEdtPyS8Ah2dfCaMaPoQyqIsTbr2vhxRVKsh7Ue
cms3y2FVFzdNdY/iFSzWmYz+jyAhyEam0a+/VUXM3jXxLdreZaPovwiyz37YZ+abHGnjvTMpbH91
aTYvRWDazxx64U0+VP1biE9y2KZGGGCRrxzcWpP1mjJIvrjrOk1RSg5Cz5q2StrNycE+FqiaUMTl
wuE6F0vfxQV7Bq72IED13zcDscyJk7i3JTJ7gyNUDl/sy7CX5ZSbf3I0mh/jYPvvohnpizAlYUcs
26n7WFoDwihFhy/XVOFNZ/KxPHtTAkwo8Q4lViVHpdJg2lbAXs5GYl7WO1Au43FN8vXDElrrmIJq
9x2YnMecUiI2JYJn9d1CjgERBgS2QH0jR7p1UoDwiCHGYlSqzfzGaNFjRmGfqmkbGl4JcgYXFHc6
DwYIdRgI5KrW9OMssryj3DdB5cwVRlJV4nQI5xIalzeuP83yiixO8dyPzAXGWCYUyY4z0KUI4Nkm
16+NTRLaoXcTrKFJ6mbnincPn8M96p0s2xTIUSkgrWmRJwsrGQ4wItj469YIXmlS9c3YYAbcAWaS
RTSUI2EjlDzN2a7mxkM3gBZvgztKyy2eMHBMtyKK7QG5vcArR5oI7rNmgLmeL1REDcmL1aLEXzSt
ltnvM2QFl0SArmTnyuGAo86FGyQ5DPHYifhCa29T4Nredr4k8AF5jmHtS3OmXykBgLRRhzde9TJ4
RGehaeZn32uvu0TnVvxGS6v77zQnQAfibjKbE7OUupJTbxKwMU/Nz+IZ4soCowHKhyC/tgurGXbB
EqKsLnhh7StgwlXGrt2EnLo2N/aNuSCZ2K5VblS7phyCV3YDatmEJm4xgljiLs2XlQi/VuqesBgm
wGlXBStjd2IHSl+45TSP3QlHQ+xI60LzGm7yvHhL+dvXTOm/rsm8tyOJ1BzOVUvATUTIHxn5YwuL
GDlyVd62pjZygmMAOomy3HGfp6xR8A2BBbYv2xwLOXxQ8714azWTzlh0U5xjdh0j0shalx56y/up
0Pid9dKJ34uwKI3MkZ2A0wf0IRpIF7x4jpDsEwm7hI9mlY7F3WQEQ3bOu8bDyIeJn9dRY3ptlZLY
onTa7ytqXwkUdcKS/dNY188cSIfwO6XNnUq93gHSCRz0gT1BytdJS45ORHt7Vx4m3wXRwo8mdJT0
hvuYExf83XtkIhPhEk63RaiTdOPaHSdskvP+7twMqcKu1O7iRovdqBvSduHvDfJZyI+dxavX2d1n
Tww5ihqLMXQfeKP4kbQZlTfctuoGMxPV3V0izGFr6EQglC4xKPIHpBL8k5TuUzD18on4E/goIvP0
c+O0FHRiBxq/SOhqVTRS0PijHSWSmNgJiAwSz4K7vvQypgNOW7LsWkf+hryCpP9ao4R1cibvamIA
xqOUDf5XRYTtSN4U2TlRySroR6QwcQjUpZgmHPcaP10I7XpaW8YNVq+ZyYBsHu/b65B4d1LrZGOV
CbeHsrV/jfocgwtKpPAVTXl2sHROGo+uJqzI0iWQe8v3gSSEwPIewc4c+BeaLUNtYdptUd+KqrG+
FJqA5hgSGFmRUd6Jb5o9DHuzpLWNZbT2erkXqNVvnGCu+n1oJeu4KTXc5nahSUfsUd0tN14wD9hW
5tSc46pwmz9lmubvCULGZ8cLZ4LeZs3L9E2boaj2ZD8NXeRVIhWIbYbhPqcvIjlIXRT5Ea0DMzUi
u/4YOMokRAr5+Otc58FrQLQ+88s4zsheqpGUaXMd/+SVzbS+9h3qvdJh5UQQ6T6tgeMDZhLLhQ3R
pWoFDqYvslvDMN1nIyzxAhuFU17aPMG4BxIMPLQSlfbQEwM5XcYA+p3Vo9uvHIpNg9MOtrMbu503
1u77kDYe9nJrtZ+8FUEhjQmp2Ep4apQaZGtYcM8O2ynvUOaSN4rRIkaO7GO6bPAHRgJCNN+aiw/M
5IxE3kZpxdEaZ2Bg24l8poHTBqZ+M/qIvm/QgfTklUECkWwtMEFY+YafFbZbMUxF+ZSSNJIQcz1D
PqKdDMctebv4DhKvmKHjkmCpDlzIeRoDhzjlwbZR020ba7Q/yf7V+aERGWLszO/tK9LsxyIeUPBz
ujv0QfCwGfabqVPvKWG3DbZ2Za4lEiXsbbHto+WIUe0wpuJgVFczdSkvFXqIz0Fpo4b6C5znqltG
UjLwXgNPpI35RvZ8+RCMeuHPR+V1HRJFoelRPhflcmqFdynRAYT/rTlbFxRvKgsIUxwbMHcisOnV
8IP5uRqH+a1dEbsbgSyQIHfreNb5DMZsOyInCxd993OJDs86z3QQ4AtjxrrECmCz2tPJpO/M0eIB
mZDUPS2NragrVHxKaIawLxPSOKGnIlscC4aHktPYITAiV6qnBPGR+LnU+nC9Dsx8ovrrJuMU/3LM
1Fp2niSc+trAXQJWvISB5Hgl4R0wsLKDO6fMsB8MGDja7Wpl2CpltthLnCLBPHKjDCWBpArldGc4
7sNQuQM3Wcnl1OAhHaLcao2CedLTJ2/MwzCWdeYzpJAQY2/9uR8/Vn+xX8xsqa24g5Wlo2tsAx7r
lEK7mE96AT2uMdXYyI6q8+IKWwCyhEn/nk3Yt6+YV5YT/mWr32kbTD/lSMBiD31PHjh2XnWH9pMV
Feo2ex7pCkXxPaS2jKGDAoD5BMwjZqUq3gzyPtoNkZWLv2vgeN/qrPNmwmeM+fRXy2LCNgTL5Jcu
t4xQBHWMuiXE/K82C6eprUuaaAK7EleaHpFP28wkKHAl4E7GBG8C0dyt/ZX2mE6xoSFfI6dgSh8a
F0aHVhcJ3FdXZDQAw4geoctALuAH0PgQ3LU6q4drqGyLGV7pNHkyh1mssZWvzhGvUV7htGmzOvor
nGx7qZntYrQ18gyvEJIbzqNe7P4yGxCLBoAwzvzE+4ar659rW+aXAQoZlsCZ/PrXumJmFKON+9fr
rISxViBWNFC3goU0lbf7C/NkHwo/KbfKszJ7I7g8T6KghOcg0TAv/59aqH/QZ2RdetX4V3xBUMWl
c+j/asYyRUq4i930GzRJC0lTLiKX3Tz1s32Yh7S8WtHYfSxJsRwDgIP4X//l3/7Pf3zN/57+qLv/
qQT9l3qo7lQO8vWf//qPKoYcuG+GeccRofl3XYcTM43PWcfqg7sD6RKRtMB54fmf/5R/VJtEVJ6D
qBGFSRj8XQVgKhdNZRDbk2FBrpLC+GsMvb5hz5hP//wnXTq0/qb4lHMC1bkjbHYflw/0bz/MSWap
IlOLSllt5OdpHaw9l+m0cQx6IdzK/qO9iYBzCjbOnTt8/fMffvkz/u6HX75D03eoevVgpf/2h7fZ
mBb48OmOqLU8NiKnr5Kojl2X9jgEnTEjg6cot//8h/4/ny2sH8wfP04gqLPCv/sG16WZ+sxF9bZ2
Q/MibIKx66Y1bonDz/+3nYr8YaHr2P/F2Znsym0rYfiJBGimtO1WT2dw7NiO7WyEONfWPM96+vvR
K0sttHASZBHEgNmkyGKx6h8cA30f/MtWn5Fm2djibwDBrCybcy7c3IOq2nqjj6vSW2dlatRUNEuY
KBPa6srky/T1vkQDH7FJYX+s3Th9HY3qp5n12bu3D8Rb0sSFXmMZ1ZUpW6rZFsAm1ALQyW0OIxWB
P3Si6pkeOOzMx2PdGcAxGdPBBNLFZ8+BqrvcHzBsMVzJXPMoUBtFS3rSD4lR0LAAJXzAEKN/6+GW
47nycxFXdLhyy/Hisg0QOmO8GjT+Bc1H5WR2c/bhzbPC11N3aVKolDbM1afKqmDmNndIOLEjO/pF
7J4hjKKM26qInxiDveOLeL/hkdYWcHtdXdARWh9xTYEHm6lg8FK1a466ZdPMrZAnMgdn/uvNU4Nd
qVvsd8EamqsP1svSQBZhNzHnqf05LjsaDqI0f7YIFF7Aq4ZvjZPCxPkcLB/lAQ6YLqf+21Wg4AfA
BQmKTkGM9zoHBRk5EKojt/eeH+PGKrItsLBDosmEHbP6amgctJK4gOAMOqBXDF04AVRnjnDXuh2D
ye2hUKKV/7rs/OWsdB9mChwieZbN6qDokXrzARDWSmzuBKiNA2YQM4iFQG2J/qvvVeqADMeQqdTg
GGDo8sAegjG+hNaA4tpcxW+PUoznqqZtWy5LuYq9eH0Mae+yFXNckC/jYASeiWfYpW3in4934uYa
6q6B1IijCi7s5RpC8sc7R0AMT2ra8nMX+Ke6wKA+HoP6v0zKgE6psoS2ZayGCkjpTS0aiVKDjk4e
SgE3y4d2gfCD2HGNvL+t8XdG1pO+GgBFPG2XswJKDujGR1IYLZwcMPOAas45IB+nIY9d6M+hroHr
tbpCF2QGl/w0uQYP3v+wtI7quKbmOIazNmgveLzn9YjOg+4rFR5IsM0pVtZX1RninYD86+9aZgjw
l1VMLGyV7q+urdITNcjagoaYccznPPyq1HRwDu2ItVEJyuwPNUyT91Fdm880x5oXzPDUP7hy5xOt
ducGFEf8mJKy/wEsO3d434PNorufXONIo7irQH/ZubDkyXz0c1ffR1GAqSa2YxwT+hVBHtKB9Ues
DzC6OCHXrh6zqY3QGkYo5PE3+ZV3PhpZX+4MlFGguAyM3CDeCOABZbnM+cOmcHasNLt/diUkgCLB
T7826hc1ysJr1fk7v2Lr0BH8+V62DFyO/PPfwjHkITM2QPfA9ENb0o/QGG+A+98QCa92hpKH6m6+
CChwwoEB2/bq0FFyiTuoe+bRb/+2wGheaMrktHXRkS0REXq8uluDGdJYFKQH9Ad9lfO4ZdKaUv+W
tmMeaMdCM8sXRcT1xRrGlFq8CetsZ37a1lo6VArISHRb6Gs3YxeONVkEHpwIuDRo++JFAALbL2+C
dP024fYFGEW3z8gFDu9Lbgo6XHgCnCiNxJ8V3bWfJ1DflQd/Rj1XFMsvj9dEXg2rDwCpWEM+xaHW
xxWy/Na5XP4CCS1QcRArnQq8vUnr7fR4lI1V4FpySWi5oHRVXW1rfx7pviJ7cGwmFUldE4EUYekH
uPfT+fFIG6GV8K1xseusuGGv9m46GD1oO3I/ukP1bQ5z/1bS3TlSRpEtCDu/9I0WogXpKi84h9Rv
D6ok1MQ6m5o3UXW1xbIR5mc0hNbRVQrlQ2urcCvUqSxeoFynXx9PdWM7W1gcm7wU2Fja+gENQhIO
cMVYAIWlC4CBTy11OtDUcwWxDOuznbXd+Io2NyOfEINui27ecq9gooOYp0VJH9Ba81QNCdp/Zeu8
1Lrj7gwl/6rVtmQoV9NJa3g5ry2ccelpMAbyuYxTQQsobaIOidIoRAQcU7XTYKr6K85Yyk6E2Jyh
ozu2BebGsjR5Wn6LfIA46xh1JhTRIF2cqXOCIinRRIfVUVzf/PXoTKBHzhl2BHKjy6FsBS156KUk
ubOvfjSrMqZvAO74CqsyccHh9ZW+E4w2Z+favCq58zXhrGZnGa1GDGTDqEHQVicFUbFXlE2s2Iug
lr/9ucIq8gltx9YNMuDl/FoeTqjBsZQoq9ggjchzBH7dp7oE3vl4KbfmReRyXN3EDlYYq3klyGgX
4I+tI4QzC4Mh1IeVFI/aDvDhzgbZuqDlCeDxQEkHrudqWnD1VbvrmBYmTyI4lk7RW8AERHFFWF9B
wzhEcjgd3HzgnTYNP+q66m94+dRPc6eRnL995jZ3Gc1zgqplrcJNk+IKJQZ0MjHdFdcOBtR5dJvP
3QAp9j+M5LroYYHv4baQwei3k8HrDYNSfgHZoo6hAPQwpI50cK844u2s8dbZF/J9hqsafV9ndVk0
Yw1EqwFOUQL3vaHHSJcN9yqvpofzhHC0coOa6PyH48j7Av4tkZsahbGcXyDQeZwQzgZRnAYwbYFh
ZKGtfZvM7FrOrr/z4t2cI+0jYZJioWe5+nAFHAdHn9Bt8qOi+yAiMz7iwTNfUdRIXmAJYjmBVuHb
n4nEbkNCqzTSOns1xxkJOvB1SLenYFW1kySNghNshf7OZezvVhRG3x7vmq1pOsJhb7JDbaLdclVR
QjP9ER2Poz1ZzedxRmi8LoCzxjiS/jWETvrSDcr0v8eDboUD6sooiro850xrFQ7UOheVOaCUABVm
9IpJmY52qkAQoFt8efNQ1D2pyVAVlEWg1Yrisi2ZZvQOoP9qXki18oWycnJOK7/fuRE3ZkWZHJqT
KngzkuMsl7KDvgQpq0Ep1lXVcwKykl5IaiN/7fx8PCn5N63uXmh+bEryJ6ox6uqjjarvN0mpNUcD
WMm7GtPqEa5njkfn43HkHr8bx+ARDFVOZUqrUOqIKk9ipG3Bu9TulbNSXOyxsfEdNxCcmm3x2ejB
LJRch5ggiOT74+FlxFoPL1QbYAmNMpui0HJBnTrvrEAYnHjVGj4KX53/BNWNZKnT5+dqypWdiuvG
WRB4nVIhp8ZlOOsI2oFNFGFCS9GZA5hHWSF+FGoTHCPa+wiYSHtKIJB/vnmSxGzkXwzDUFUeEstJ
In2MaD9Y7WPvIk5XoBLxh013+oweJJomvCh3vumvVVutKpci+9MxLM6gWAVvNx0m2qQNwmpdkny3
wkz8K0P8d1VA6YQ7VaPProVjCIVphvQBmiv4lFGBtL3HE79fbUvYLhmFQZaFs/jquEDmQL4polCq
2or+AdPE9CctCRxQISA8I5VgicMEwcY8PB72flNZgmPK/KGFINogT/Fv16SNvnDkYKqEfyGOY0ku
pUywmbzBZ/nBJox2Zrk5nObIHpOruVyay+GQLNSgLgFykhqAn8DxmLc6hRc/KiOk7LBAZu7N85Mr
is8XJHiNOS4HdGypSlwMDfQfhbZkbGTtx7kz7Vts+QMGmkW7M8ON74ihG2MK7hHS1tVFaVR9lOGy
BPXTzZprZJSo12Pt4Cm+n1zDUPFvs6LofzyepYw8y01MTZ94zhOHVxzPq+UsKdAWtJE4qnh6gG6q
R0wGEzIeoZXl/+ywqv4Xtw3+AZCMds7PfZSXI9tkBrzHbeBXy5FNlIWmurK4MNEvPdF6FrfacPQX
dH6KnZbhxt6hgqsZVOUo5RIEl0Mpvh6XoWkCcSjRbKzHaT7BrQbsPJcfCx8n78drujkzviB1JdB1
prW6VZJMhMocAT2B4pyfCzJIYP6+ckY6J91ZxK3Pp1HgcW2XtpMqVps01kc4HpnUj5khAPa1EpxM
dHdQ+Db+ovGrXxA0kjYJo7KT1cmgstw35FcM6bikkazoarMmw4QzUVa3UECoLym4FJ0jCh87R+L+
w/H+oHzMviTU3J3BXkOTBOJ3e2yaGEkdSAEeIjTlGaVOFIdwhtlZTk3uhPW0hHyc0XnSyY5Xx6FW
S0SSW6Ol6VSZ7+KUF2QY55iamUYV4dri1xe1bCAL2Gp2raoMqdLIbU9tHxjIegzVq4qo2ufH2+n+
G9vo9+mU8ug8c4OsthPI6wAKHt+4yVLUIXqC7NcgaccLOkH2l7aFiXmNR9iFHjhuQJaPR9/4BC7v
TLI+/oG3sQrzrrBHeLkVjf1m/jtA/pjGCybTE5QmQuD58WD3eRJRSKNNy7mxDH3dfpamuAgi4k6h
Au2+YsiFyI6Yh6ufYZlLYU3ciiBDTLJr2/hkAUV4ez1YcIgYn19hI8i+Ok8pJVIVgafu6CTx/3gQ
Na84tPsIySbmh8dTvT9AjERCBoWUu5v5LmNSV2HNl1jgbfQxh3Fche0lot25s6E3RiED44EpUwN6
EquvVykuMtqqz4LOLrRfzH+eFB2p1MdzuQ94QpYg5Wygt7BdlnMp0KxFSXpEnlXKeU2h0d9sLf5q
DPN8+Q8j2WR4Bi87qmarTLZHtAz2yoCxK2Bk/EwD8ZQhPozeh5HeHg+1sRepnfMI0VCpprO+/kCh
gy2NLbVj8H1sYEl01tkc9eFV06nXHzKjST5lE7y9RvTVl2aw315JRn0OyJAOQMGm07k69wj0Ut/J
gFFhXpi/0A6fT8WALmWijubp8Vy3PuAv0IL76/OtG4JowPSd6PQBOZ4KmlQCmQzue/wetcO9zoRc
tmWExR2XGUkgi4qg9GpHOj4mVdoE27IyZuMjenfll1Kx9S+6Ar730LeO62VFXrz5umJUkGs8KDVq
Z+uPiVzPOKaB2R9HoJTPGCuVnja41n84BxjcUQeUeAIauctzMEwYQ6smEu0wDtEFnQ20Wo25PuLl
9/YiFVPhPUn8oLFKRXA5lKbDWAZkDexJYFkiEGk94YRnHQIDOZa3bw5ZS5EgAjrg1urM6XWDKVBv
9MfKb6bL7KKMHdIoPqf9+P3xSFvRikYc14yEV9GcXk7Kbo3MnVPcNqq67G5tzQs5d0D6Px5la7Nz
oRoW3FpUMa1VtCoNn9JfDPeycrANQZUfKejaqq5zW/Q7l+fdUEyCrJqXMCZfIExWWdKMzlJjd3i7
qlYvLtijTNdq6KgxwEI6PZ7V3bmSQ7FyNkVSMl1zdXMpGHnDK0LuKMmz4Ar8OUCCqA3f48nWfHN7
E0pqjGNHsTPDjWFtslzshegicM2soyStbPZBiRcmVwBZdfsV20TtkmaJ/gPJVadABMqq3nrOeDD8
Puhq81tI4WRBOM5o2RWQ03QMdlDlaM9TNPTXx8u68QXp5LnM0ABCo95BkSKeQDqaCccS4c0nEMso
cwr83ACAmzvn7C7Pk7MCOkm7lrUEMLHc/T7gksgYE2nMmY5YsyHtahoI8ABfUC5lr9t/k4clH0fR
7By7u5tuNfBq66DpAqzeDOdj22rDmXcg6kWRBVVTm+PyCbX10EPJCwY+5sMvNJaznQO5uYe4DDj4
dFCoTC8njsje3NYuVidqiAnVIVKRtfSCMM1ffCQCYigaFcogExIXO1f89sCGhe4UXTQyzuXAtdCQ
YMVpiy5f0v+F6kf1j44N0QUqjPAqVcyXBBPItx9U2SOnGsj1BxBstdpDqbha7hdytoD4j5Ssmuyl
a/N8+Hfuc+V9HzaxQgW3qP99vJXvoiuwIl7BVG8poBjA65aztYvZrCYUcI7ILygzbJIOVDyOxeLT
28ch6TRIN13ApOveG9eFXjk1/GmbMpR01Jlq/zkM4a3sfL6tCRFaqVxw5DBgXE0oamdhpn6iSk1k
zFsL/Bfmpt/rz25EAPH7KKtjGSZotCP8oR6RA2kvwvZRcQ9dqUIk3lwS4QuRrNMjgZxJg2Z1XaAj
VWV9qAO6sQv9W6hM2ge9E3S7wBN5jz/SxtYXJLW41tuy97zG0WGU47h56qtHFN9Q20OzElXwYbrV
vepcA5x1Dz3i7DsfbCPCka/YNu0DDfFNe5VJqCIUCiZbGhJzWf0vlZd/UESc3w3EhGco+LlnzdJb
zhWIyj+e7tZHtGWFi2oC9f71VsHsLmizhF3SZfZ0gZaOEWMMy09Ha2fnctralWTtwN6ojNh3YFmX
Xk8dWEiEUAAvLoVaVJ6gqLATM2WUWKTRbBWKhUD4BOxFZ905FCaSn9WMixvw6gn1SFHdpN/tuZJ2
l0M16TsNta0FlBURCe4UvI5XMdodsYzD5ks/1laenYqwm844f00XeI17ddDNoQQBRCVdt3hOLuOU
WsGEotmkHytIiSeiJcKEGJShOyn2ILKbq8jtR12R0iCtiuVQSQRaPxOpfmzwxLxBYjBvJe4pTyPM
xT8Gywguj7fh1qnjkxEZdTI12lvL8XBOiNvWZmqGUf9IoCteoxbWXIJDrtdiGIF59VzsjLk1R548
v8rm1FTWkIESwHuQj4T9yW3V46xVSexN1ZDlcOjxYUSEOn95PMv7zgib0+VqAz1DcIEvu5ymVdgY
AkwugTl2u+iQRr8kr0dXOyfIJyNch2oYcc45R6GFGh18Q+3sFyo0s8c/ZCveMG+e8MC+aNKs4mki
NHyiwgj8W+zo7xUMWVQwGvZwoZw2/JsXrQV1CVn6vqmNPTjc/dicfwIsRn6U86klLdegVAJ77Ccf
u64irrzONMcEnbyD7p7hJjVeZYbDqc0a5fR4yvfRh2Etjb1sSkzW+qELYZ+6lrzY8VY3T2KK/dcE
7bvr41Huj6gcALQ3L2luCnU9ucSZJ4zkRrC0vkXgCTDTQu7lPJbVlzePJEyigHxTk6Otkwl80SnS
jUKHnWjoJzeZw8vguNVFmwd7Z1L3h5NGugTuOjZgjDuQWWBHlpI3EdB8F1l1Iy9QD1cVZKlyxz8D
iFWQGmj2gEr3p5O+M6BQ3rs8RmmDLLdJJyBzdxYgPrib0dWs8LatsZm7ji3M2yYCR/zW9ZTlJJ7z
vBPpNa3XM++TpMF/CpmscO7g+o41kaHg4fGSga/Z2Yz3Z2A5mNxGv7UIy84Ph0EiiETdIkTtNGhF
BJ3hqbM1YNULb18UhPgMV++des9GCNKBfSGmAPZcJjqrSFuoVmsF9D7puMfiFRvD/qiE5tdcsXAr
KpE9RZgU+9gRCdOqxvHYyvR+Jwzef1qbCxNClWSXEADkfvtt9kXkOmGrapM31Yr7pAxTcJlS4V+T
rJpRGJr2Urr7Q8l49KGhsTAgFZjleCkSjkgAuRNOOrr7SsV5xAwtNLzA7PaKDfcfVqgEGV3TbZ7F
EDGWQ6EmM85oZQyeVdY9qoZ9036OXDTbta5NOijDo/U3xiv1c4Ab+86mul9Wxuajgmw2qaysKVbp
pKGnOhaD52AV/jrAoLnmFGTRvdKbS6hq3U6mfL+sMm+kEUz644BhNJZzxTFnVOxIDBgiVgRvNx4P
yGlgdKrWXx+fzV8tz2VSJyTAlauT1prseS2HSsPapWIfTB7Wscg0Dhl4okNtYpUK1M/o/urRzHpv
o7TzB6jcCa3/mObIQQpE41GAwe5hSDN7p3d6f6EInQCskjTLq2yNAkQ8qlOBEaOi4quYDiLnEx6N
IZ9+Pp67vIpXU4fHZclEhRLAXRyEJ47rlmairhA0KAhBdVePgH6q6KLhOwo2zQDgAFPK8ZDrbI1D
NqGb9/gnbHxoii5ydIp1iEHITf/beTVdH+3YxGFTW2ryQorQXtXaUp8AzBs7D6HNoeinQcEh5oP8
XQ7VxAZZSKMNnj4rLV5oeaiZx7BpUHwWxtDtPH42giHFYh5cBkg4+d5bzSzs+RIqkiUoIQ1Kfux0
Db40mjpPBpTVY99q8NaNKbrAEnbeNXMdvA9mbY/vufWFobHSIXKAccMIWs8ZDUFdK0b8hTTtZdIN
fGIiKnd5NqNXiBssSpe64qUp/H6ymO7T46+7OTzniuBhsZ/XD14zbfwwIXB4mpZYaFBqNJSTHlq0
E1sjeong4wFZd6g8lNjEKuLNeGuHb0BjWZKC5Otw9Q1aG2hHN9ajF/RZ+b3EsfBi+J11GLqq2zmy
GxGSi4e9DCeUqsia1BJondPq8zAik5IgpYGD8nUYAXkjdROheqO3l8dLu7WbAR7RuaWTqZE8Lb9s
jClmYgq2V9W74yebATwYju1zXEZ7SI6taCSLIzJdAuu13sltp2IcGYF1TIxSL25h7iC3hBEaxgOP
5yRD7SoeUaPg3obzCsN2TXkV6dSXQcENV1SG84w5qnXyC2SIiq6dP7YWotfIbbmnx4NuLCQXt6zH
SGSF/gud8FsEQudUDEGCoJ4dlAMmYngFeaUhTYLqBvGvnbDwCxG3niM9duBGsEgk/2D53SaAx1mu
Tlg2gz4eNPTOcxfDvzlXxXmuem0+DX7UFuguZ9N3RBkstOWRW0Xwt5JyNAMV0uHQqjFyoAmuFu/A
Z7fThZ6oFpyHDin5Ga2NvztVYDCLdBvfCNsYe/6gaIHiH6w66J0TSu1j+xTrUfHKxIMUZWb9zZxR
9opBvkN65MJ00Fdlpzws6lRYHaJ8qGJ+VIvhKRiQW8RDSzylJlYKb/6K0OF4bQKStSiYyK/821dE
2K9v0jQ1eeJ27lenFcFLgUDBN0Pv5500d2PDwKB3YIwCJoA+shqqGSp0lsLO9Cojcz4iE5M9t6qV
X+0RocPHs9o4ELKRRVXGJjm5y2a7JoRP1jEUjfDxmeTa8bR2Dp/ilAYdvEv9Rcf8aGd+G5GM5JI+
JytJC81cfTlj1mvhI0nmZbmdf4hEdMPGgiSsHkDGt+0exnBrjr8PtzoQeSqf1NQ1vBm/K/faOgGC
a+qMWeLBbbiqejqkONGYpXp6vLhb3xGJTDQDeH1SIl3lmBHSqcgNUuQdplH9llCt+VqpQfU5TbL5
/eOh5D2zOvR0WHghmMCqQPWs5thoqJ4EtOi8aprVE0VEzLw74ycmO5h4jYp+LDCA+Vk1NCgeD7yx
uAwsgG7yMTVIOctjYcXoaPV+o3lJK9DhGXTlE6ipn0Wn9u/GFlylPWn5zrpu7B+Xwg8VX/ruxLjV
ZAenRDpZMGbv1w4XBQIlrxkgwPjQ6Lg05ZMjzo9nufEloYmrEjBCt4UC7XKWDbJgbjcjYDqghfRN
U9vm3WTGWPjSytt5X24tqCRx8zUJ4pS5lkMpKfSwDMkHZEdbFXXQth6c9oNoc0EfpNX1o147zvuh
hC309jlCbTQMNJjIpCy56r8FuKii9GOQRHq172Mh1KKS+qlKlRp5NTerd5KZrQVls1JQlNkykWA5
WC30Nolornt57jtfjGIqMJaIMI2wnWjayRG3zoYlr0MQ+oBF1oibBPu+FgsYzROuXzf4wGn9c586
FmpdPEQpx8hIQNNLP6EK0O2A5jcSVBfAD7kG1WFGXyWIxNY5rmoTawOrVPrbJNLgKny05o/VFIAT
a1Pd/DPzDftT1lvdz7yhPvX4u25Nn0qlRNHTmeSHLJcaX1BhDU1leHaSIdOeNlY8Xswitf5Jk1q9
WZiOn0KQf14z8UjbGXxr+tRrQDtJRukdfsHQx24s7MFALCzM09MkjKBC7FKvPiYuUFqz8JNnDANs
j+dqf4IKv4f32tpoPG9RYJCqQlymy9kndN1rBdUhEJ1GjhBuqx6i0jWvCvIc/yFIwBCW6Hnyg7sE
PdSSOBTolXvZEKLnGDrdJcPj9ZaVOJ08/qZbEZAhAD3xgCezXB0fPcg1ZM5iw8Ov3giOA+WTH/kA
JPmAt8vw3GPX/PYhkVrg/FBjBJeMNs1yIQOrKNEKq2fi0tC/7+BMnvDtxLyG/zv+U/rolj2e430g
dNC1Ql1C6iRJiZ/lgAiM1zZCgbOXanr8FbwGKle+oh0SFTunDL/EAzLM4070/XV3LC9SyMYGXRwp
9kBpZHVaRl3FAzrpJxRAA7Xwxn7UngfT8v8ZYJV/TP0pfGmDBkXsqczta5vFw2uC4/Fl6l31f48X
4H7rkgWSNtDTh+5211ftUTlFJEKh8ocZwCcVGvH3HLzga5lX+ZfHQ90fU7JACWbiSuVVtE4fdIPe
cFzHs9ehtn0aM909hfjVnsqssT65fped1CGqD9yu4tpko396PPz9dpZJKBGCDiu50hp2HsCUtimH
oYqBiGKOakOCRF4MqoHkTK+rl753650PvbG7NEMiJyiDgUJ3VredA0u6x7Bw8jRJy+hTuz4ZneKe
sGmZv+OBVF0SXXx4PM37SIyCM1V6h1uWTHNdOsakTBu7ConCuomiz2mmv298p/iTSKhctSFEc5TH
v+eQDO+Ei62dRPADKwwKmzfoarJBhmmnGyYq1qvoH7WjHjwrKdj+pE2CnYv9HmvvOGQuQCvw+2En
rQurTdvV6WBhcGEACgVQO8QozCcYCTq1X7xj8wyHFItZL9aH8Sa0YPozIu/6hNwqXqhtmrzqlQiu
jxd+62PTtKRaDwyLDGB1qHEXizEzIJREM2QDTEEdwOgYNwVHH3sLzJUQGr7lroXu2+OBt744qRTV
GvhyIKj1ZQyLC8y84nGYvaYshxcMg/S/cGtNb05jZP+bxlo9FwgenLXEHHb299aRInyBENd5H1Pi
Xo6sFehj+RW6ydT723djoxXMVVO+oIvVPtVh4O9EkK0txiHmTFlgcel8LcfLAOoOIsKeEvpodx5R
pT6S+mEUMTrFzsUgv9YqRBOrWE067sSrdUW3yDDilQ6ZSOSO7QcaFCaC8+3w+c2fjnqNfFNRlyIf
Xp2ZChHAyWniCffObKyO+BWKW5UjmKMpSXlGcpMqUhO1uIvC8lB29s3GhiVTg/1LjszTao0Dppxb
9Q3VKm8O5hL3rKq6WeWgv+uwJnumXN4dRm0s3h6FSSe42yVYib2z+oQWLX8rinKpoNrg6WqaWG7g
C31We+uzk0T65fEC/8ILrL8jaF3yF2QPLG7d5ZYxULPVE8wdPRqlyRHx5+SEVeV0ngfL/lAaXfG3
hvKzN+GZchpVXBFPda3aFzw0k09RV6Jbj6KkeXQrHkU7P21jN9NuJ9pSxceNfV2QJJWjj9m0k2cX
Qn+fuMp8E31XfQT6ln8PcIU7qRNyqslQh19LXo3/xlj+qIhGmsUZx8voNOMf8NISi65qEg87u2Oj
8k/xhL6VfAWbVP9X8QxCeDkLox+9wSoapHXKYUi9CJmdb41qKOIsFHxSn2xUMv4dwP4HxyLI1Re0
mVEi2FmpjTjDCdRUGnc0ZQERLT9iFlMcDgvq/1aPSyXueklw7lB4fpad9vmEmovxNGG3drXxSEbw
3M3/7aapjE4FWmVeJZT8FVyseYlEmb0k9YAJX5co1s7W3shviIIkUmhSymaB/PPf37Z9JeB7qaMX
+8VIiX42o2d9KrJn7kr3b6TdkdctUHtnKfOpPKjt5P/1eKE2TrQkD9AsAG1vEJGXv8BCrA/HSJXD
FVlY+wXYZT/ha9B/tlOH5k3fIrx9wq3Pefs9AOOKISVtEeDK6h6I20rv6djj1ad0JXajNTbRP8La
UKBQ68AfMHoXmX5782Tpj2smdCtQbMb60Wv5GuZY0aB6OA7V5d+BMoXXmK5ndXHwCogOQYNb1BNO
N9ObK4tUEwnbVE4IYhy35SoDQjSxRcqpDNVJWeGD4+LUYiRVCovZV+YrjvVGsRcsZFxcxTFQZlLJ
lR49ac/qkof+qUOZTtCvL2xU7zR/SLAY7Mpnt5++G2CQzrHavR/dpL+M6KwcaQB3Hx8v+H28ojwB
wY57HtQJcnjLeZtGPA8hlVoPpJn+hWKRBZvOQsCpydHyfjzWRvQB16KSxkoUBs3d1ZEPXd476sxh
mfWhKZ4zAlTuGWkovpld3dSv2TxNztk168nEFx6S47Hx0eDGsyYr9ujc97kAYBDxi9BFfosu5nLi
Q2QgbQIZA2t2wsqhqbTwMmOZs3N676Pcchj557/Fj3Yo4ZY4RucBb3MCnEmd7rkpcTbA06P5x417
8/x4kbcG5MBSOQI3QENstafa2O6sMUt6vOigTDoFjkFYmUKiwgHx4AO32cmQt9YRxLz8nBQUULNb
ThCTTQ1AQtN7Rl8Hr8Xc5J90a9y78u/DMKUK1DIMpJvIErXVMoKZc4c863qsBKrmDBkzsQ8uFjTv
6VTV72fL9d9XiWK8FmWQeXavmu8fr+rGMWFsshsSVEviTZazpLQRmkPM+GHW5B7eWziNt03zOs1T
dXo81H3mT9XLAPJBICJzWrMfELPu9BkSjYetU4JFShkrX+JMF0+BpmHtTTseJ5Bc93/wMkj2qm73
on2y5kZpCP0h+lV37YBKwWog0FsmGmFuccQRxH8WQ5M852prVwgfoVj7y1Lxa4hX8tE3y+6vtur+
zcLW+NREc3pKynBEYLAXL/SI2j8fL87WPoCMC2RW8kthmy+/QxGOJpZCWU8ruyupaCMy9KdiF+Fl
UkrDwDfaEejd9QMSRrGhfkTU3dpJPrf2O3kAKqkEMZ5Jq1/gO7np1y6/YLBwYD2EfgZgN3aanerv
1jGG4wn0H74pfPpVeEqw1ut1XOY8RVH7z1WhJjhNYsI6Xdx5rs49bePb46XdnBiFM/sXR+O+ax81
Jk4COQeZi/mLOur+O8PmkfJ4lK2DhEAIGkwEDRg+q3ABnTsvipB4mKetemoVX3hR1mMOVihvx+9Q
tAAVT8UErTme78u94kch0TYUCGb0TnwphsH17FANT37glju50tasEA6iRkIpikFXm6IrtCKNDLfz
QJSi9Np17UkPdYzNw3CvIrO1MQRxXYos6hSg1gvYtrVTWsT3CYOzZ11tYw/j7xyz59iWLhfDm4H+
ZAVgvSROBfD9+p6ksZGXHX5Eng+JCK3vrL7UYxV4GjZu58d7YyPy6SpJNhgLHigkgcsPBgDKiKmn
9V4rHCRn/dk9BrkSAx7pm6seuDwSFBO45pD4O4d640WJMhEhDyySrD+tBatDHXwTbaDOM5Ww+Zwn
k4g8TDnFQYsA5l2r0tW+ITONA7aKh9p0DAfKqbxCzVwarGNKxW7ucCvjBrsGJWRE7/HSbGwwiV+l
wklVV+qWLJemmJyyoZk2eCZOB5e5Sr+V2AOhF27vBNiNKLAYaBV3Gp8n/BCCppzBDYweKiJYlhit
1exU++5fNTxB4TaSNoCDoiOxnFCHAffQKWxjfZ7Vi9v3NS9fTTnVJkqCjpqr7xT0BHcG3brd4FLa
dAZ4T0G5W+0wnbZAZzQYlXaxHRbHWZkwAjbQDD06Q65/V8pMRcdCbQ0v5qU5YPVimB9yoyz/LKsJ
RWoiR5eQRfnBc8yz88KJGb88/tJbCwOKXnbdiCjmWoAnwY7QNkuUU2JNsT+lmLKejKhTTkHiUlqJ
R+Fhpm3vROWtQSUOkK4q9Zs7RU5U9fFfFX7vOWzmaxwWf6fAnE4t9qQ3zMPwe/Whfz6eqIyJy8cP
nQluAYvwohGiVzvNj5sZto1CpuEG+Te76L8mCGReorLNX5S292+RJpDKmuriOfGTH48H3+jWkB1z
HME/Sh+UNbm2dAa/1Wx5v0IpaLysqYt30SQC9zAVk3WJijY9Zr46nMdIK4drnQIXGpocsCtN9D2G
00ZMl28w+jVAXiUmc3kY8LlMgz7V+OZZk94IseO7IdD/aUU9Pdlj1VweT34rzqLNgfWLzPCAQK2G
S3BOVCq8J+bZan/i9AN/uc1K62QNFb7sOJhGzwESce9mq3R3rpOtqTrUfWhp0zAiS1mOPRtqXGCp
3XpaNbkXN1RxirbQOTm4bp2d6mrY6ZzIuax3GVrAXCbyaoH5sxwvycpQczvGIzUdT2mG57Fi18U5
sUS380bYWlbItJR9gcHzH6t8I87nKckwU/UioQ/RqXEsfOgohmLf1TRXHirtD1Sf8TAFpq1/efxJ
Nw6w5DFKUC8gxXufFj0okixg7C5X7HOntNKBDPvgV4f/Wx3NPG6fRrtyTo+H3TjDgHdoehI8ZAVh
9TVDq0o52jUM2CCy82uiqgOWZQo1hMhXxj9HYQzVpdcV4+MElh1dhcbce7FsrDpoEIrAtmzKIeO9
/MA2Zn7OrPiNpzhtcnan9KMoe+ytZ707q6Vb3hDfD72Gy3vnFG3sLHAREuJKlEcjaFX09iNRu0Ob
tp4SR87feNOal3TSS5pU+Z6Uob45SWiypAAoCkN7Wk4yV2fHn1V8d4ZRWN9rDIyf6Ezpl7pP+9vc
dqEXBnZ4FFqU/9VhiWhDhgCmMasmHkiJ4/fBAXrCcOvH0fDyADgigTVH3RnkefO1Ko0Qz6Tc/mPw
58hAcH3u/85gcw+s5zw8dWlUHQkTlnOgKIXrXmxX13CK9rw1NmeJbqIs/sFiXeMyHSfE0rYZWvyo
lOKTMg5PKapsExRTvT7QW58UfCvH+ZWaa7Xz+NkIS6CXePoQmoAurzeyjrthWIum9Vrsqr4ROT9W
RhE0gF9BJ1ih/vnxudnIsqiASW6HjPd3kiNdFTsheWTr2U3JKxq+YqcfsnxPP2VriwIgYl7w2FBL
W21RUTV+n4dK66lVh8FGnmQRBnJlMz2VDu6ej+e0FQuA1MpbDIVPutTLPYrra2yl/czLTjGnz7Vj
1vmHufWhlHdDY7wO1KMmLI/aHm9LXtenIcGi7/FP2CDMgLtASIHOJQLjFDWXv0HBa6HvDQ1+pWZV
I8L+KMeiF1E2/os95+Bd6sCo/0IlxMxeRTjp0hK8D1AMabV/k3JKfmhRNvz7+EdthGZyXNpBJO5g
HdcBKmzctEoNXIyBWg4vWYx9dd9a7TkL8ukU1Y0eHlDT2RMu2xgVPrFEL7nkVvSjlisR6omL96RS
eX3Z2F9cOGZ4Dla++VEtdXM60DRxn5OwK94+WfrGQFYpYBncuavrtnbq/v+cnVdz3EqWrf9Kx3nH
DLyJuD0PKENSlKMo06dfENJpHSQSNmET+PX3y6qamcOigrx99UKRZQCk2bnN2muBW4UXe5axPexK
uoXeli0FnF2CEsoBbmmgGpxUr2zfXz2toQME9kx6kCPp6dN6duGIMNvQK2+C5FugXE0g4WeStoA+
74722EzHUOf6lcue0o5X3gWoE3woU2tFpvEqirEbpy9j1wKVX7K33nnOgCb97CXVj5Uc+ieZ9F6Z
VrR5306r34SpU1JR2GeLVC5Id4HQbAw17t6B9RtWRtoW4DAbkSZLt9bKf768Dn9hDE6xoyl+MzXX
npATlGLpkgWiq75xUSD2q6RYP4YezBw1so1T/5pB+NUFMeOUGQmsMa1XJzMIto6kOsxadtSB9ceN
ru77qive1COECLuXn+4XK4DNRZ7CLAGW/NUKmHQ8xILjfp9lMvg29OGXttvqdzGKwnut5u5YqPw1
D+AXhwY8d3h6p+w3C/7pqlspVPplF6n92lrIw8hqiNATtyv4Z0O1fFPJ8v+RBqclmTZyEyiYVMDT
K6KO7G/jWPckssRS0j8ht/FWxJoiblkk8KVtjiXeRbm/1G+WTfmWTJvedb+/PNa/mFi6vCHIps5t
fOqrsS6oPmR1r9TeqQEYr1HvpVYeYccEgnbHl6/1qzGGjociOPwnuHhXiyipSAiwndVeyH7+lDvV
+qW05zrl0vFNs3XilUzeL9YRrZPoRMC4hBtwzUIb+aQ6wKAQEVaOeoDuD6VQbUuhobcc5QfVZXh4
8Ty/1nzzC4/AMNbQaIgjDQ/Z1enpVY4M3IHSWAH65iDghNg7McHxy6P5i5mDWpL0NbUFDzrTK/Nc
2EkRJWU37Ktyamkx99c3EtX3nUhK9e8PJJUvigj4VOaaVw+0tetYz9407pMmUCrNS4BdZZvHnxiB
n/QURUc6HPLDv/18CdKOtGlRX4T17Or5AEzbrRvDxJw1/fZxXlG5hSrUAgvoyFds/y8WJhQhhinr
fLRfXSouS+j8VYcLN43iz6Wu+4MjbfstLUDRp6Z1X2sG/tX1qDYQ3hkvgsz5060/VU3fQ3k97pX2
o/HAwSq3W8Y4ucelch/1MAWv2bfnDWEUH2g+o/GYbilKpFfPSGNkUc3rTJLOraA7WCJIHo4LefBa
psXstHKvBtv74hTRVt45M0ndY76q8SafbRxNX9mZB1lXG7g/+kBH/U1uB/JnnAX9eqzhsMQfWHpZ
P2zsR0MY4WUf86HJ/yXGbkQOzkpa8Jtb/K1q47reJVnj5jdxRSHwFbfx2Z5nJ3CCgyQCZ072+cqq
ErrpKSh6HhPcy4PkiNprr7fTqvO3WxnMfzAOX15eqM8vSUM+aQnD7kYvyjUjithAQJZNG+yVHOL5
HlAS4ZtfoV2fkiPot6NV4ua8mYDyvOYZPrM0VE+pvRC6coJQSLuy3oNE5W5d82A/SDgmDrlRui8y
FsC/uxfNdTCkxAMU2tHAeLpghzhDQ0EhQwOzybKmK1Tiu8WqvLerjusfLw/ns83Bteh4AZFomnmT
a3IVeDqaaIKffS+9LLuJvS76R997HydLZIe2njgG/+3rGU8TDDDxok2q9umzuVHdI2rJGJJQqq0p
VWGW/ClEMSO+XbGEHxOvgffg5Ys+C48NBpfSPtVnELLPMh0IVfcO4lBc1M7hRrflsN86We/7vpj2
K3CdXYDW0Ac3915TiDFL4omby5XpRDH9aCw4mIOfPm6LwvA0FDLcD0JZX+YcoNqthDpj5+bdq2KU
J1ft+mrMJXSmuFasz6vBHdypstGDp+0kgZc1HUbhv1UIlC8pXod8sGOaHNPMzV3Cc+VCcx0IaX1w
2iD+hJhM/aeraqgPuGLt7emR2QzIs5nEXSl73N4E6bB3dikcaCoyod9Mkqap1B1t4JJRNrYytS2I
+HbMn/xn2Jbr7y/P4vPMMwUPOwTuQ97MQMuuYlRfBDhsaKTtu7yw39Iq4C5pooO65TZ72aeLjqfg
QGjX3U9BD1dmtAa9TC1dRCO6JF5U3758R8+zS+aOTCs82SxC1euiuj34oic92UIb5hfLgUkth2Ph
5Zt1gIXRpeCxbcQkzQAyIUUfvvrpE+9AD5kjn7fbpB0Oux6t9j61wcA3aQgpd7vftO3bx4I2hHJX
DFJ+bJRdwZnuhevv5LuDLh1hqy8PLSInn1c3ggWrKn3UMRBoHu+KbUkKZAYCh+YeGvX/ePmZn69o
iDugUKd/FUoWMtFPV/RaKTqu1qbb0/0X7tbWrW77egTvsC2vVbqe2yY6kCjnEApRyn/Ws6p6+kJy
GEn2btxPv4vZD2ngCh2EeeD2S22CwVfsxC9XGFUuYgTjKkDI8vTh0KTLa4OC3bujXA6c8GBkq748
4BjR0zk3/d5SsZ0KuQWHDQDHbbNm2U5EbXEGfP3nE6354aQ9/0fbrX0B3/vVr//1ofvZPI79z5/j
u+/d/zEf/Z+3Pv3gf70r/ujbof1zvH7Xkw/x/Zfr77+P35/8cmjGYlwfpp/9+ukngtPj6QL5z9a8
8//1xb/9PH3L57X7+fff/minZjTflhdt89vlpbt//f03437951+//vLa++81H9t9b77/6/v1+39+
H8a//2YF7n8AlKYlio4OuE1IlPz2t+Xn6SU6Un/7W9P2o/j7b7H3H0bKEdAn2QX+F7q//W2ATYCX
fOc/KFvReW1A+rwQ/Pbfd/LxbEfPc8CDX37/WzPVH1u69oe//3aSufxfc+tTVAbZZDjNDaUzOAmu
81eEWs20do0f598ohzVLknZwZob2AdRgDBdi2ag8R1dxWjL1w9LBhpJlIdyq0cey66bi61yES+um
S1DEivRp7WRNvZ9IozbtIVd6kesdTWV5gmaTt6EznMYjFrg3WWmARrdhXQ5DcUMqCZxrCvnp4nW7
PI9aOq2rfFIqP0ixoCqX4jzS6XTIrcUVyc2QSy9s00ShBDC/obGoK9sDlBt29OCBXAYGVK5gkP7V
t6XTfvGdzNxdY9nmC6n/2FxaC6g3qnQNx4q3B0Gdj+6tNZRZ9Gh5ZTQM+0hlEDbdb97WTNFNmVmt
HxyBpwVd/Y4tLbt/9bjq03LcxqWlMiv9KYsieLFjzshbpQprnt/GumoYhHIcM37zJdxzvCXwoRa7
UR0tu1VKLK1966ai1ogecTjZ5v6LaSp4bCHdQP34y2r8xZwb6/Z0ykG4EpJRLqK38RkZVl+OQVjJ
pf+6eb3GlwArnpHnt+Uyh7ikog1HwTGwwXZ7107t1m2P1lguo7x16gyB4FcOIHPiPbkdQ7hLjGg6
nMiHJ1crEGphJBO1zr4MJJFYGlrauRZ7J1xA8B+6UJuhmhdBLe/BIhIJ57e6mJr8VbWPp145WwFk
Ktzpp04yRue6zLLFSyGnboi+RIi0BPX7uR+aWd70fVmE/kPChGRhmk+sR9iY0KRX5OssiDFYWsUa
+wRH2TaZH/Oywvu5r6cuGJ0PkZxXz/pQ62qOf7TeOOXlOw2LQUl1DiGqh5cn9+l5w0OQagOCxHaG
ChS85FXm1wQ5agy69Yt2lRRBGs6bxzD6E8WV9UYAf/DmNwnMdq1+jfz73HnxZCpJ9QHqMF4iUKhn
R0/dOxCLb17+JazDac0+T3NdRuo4DqFiDjMPWMH8JirIDoPTa3tqWDso9RBUf9dswdB47zt30+wI
QWs1O3WeHQGj1TS0jlkXuSWoNcJQF8nkAwLzHPA34dQYc7LMouU7w16tkZu6Dl0OIkUEak5+z2o6
qUBwNIlkF+PrVA1MfsFk+cnRgyCRTTZ0MgvVcXVbSOJu1TAgrPJm1WvENyceiqj2YZ37iTuiwd7s
Squgi4cOVouiKuUVU4vod/2sQcLuisjUknYdPVQ8CWjzldeIScy3zCo0Xw1qCwcHFZnBGBbdiZo/
xk2Tm8dD14TXZJGw7zVdGnzMb4GKiD+yAhjCej94Olugnglp6vyBEUX079gM9Prkh80ehEsStCI9
sne6whYIswBXlOShaSqJOoSX84Vg6gEynpIpQeM1n7MHJBeb0Preng1kFeWKydNqrHT3+4zyJ1+N
u8R4f7PLeJTO20q6bYkOeQY0VyPVbrEbMLDbPPLWpavMXcd+1vFcicxn69GfR2PV6vN9KqtAdrXp
Btbqvg2iXMidu7o9xJ9rtUAwlhZTWAXUrBArGWgnHRZP/QjlaDFNl6/KjTcQfgjOFlXjjepPNVya
y0HlAHTzG7IXenQ/T60yk1vAYiurb+O8xHGZltHiyOxNKeiQ4obHKQkn0HQr9bgH+M9zhvTlbXkS
JH26NcAvJ7DG4fwb0pkrr4z6hD1sWzx+bSe/IMDAqabmurvYPEv1miEL53Jj0SyNdPjRNgpGl8Pl
LR6IXJKunqxH64GkmzmsPRJNzOK4RP3yOPcZscx+wtdjVUHsZHZZ11PuvAlqSetEqqmHBP6jdHRQ
AO20k6Frg8eRDM24fbK1HPJPi4b/Knyrom21nS0N3E5F0713PkBdbwjKd60dAX29Of9CxGrWd3te
7c6MOqPzXsYEqsVN4M/WSmYHhCfroDfYbetjB1bS7kLCiZk69rfLaedod+WJrbyTU7KD9c5e1M7q
cNHFA8ej5Fn7qMizcZf7MkcGspFicqO3+RT3wx92YAGYuXXGwOWM9ZyNZABCuKMawjdB6aOKfagR
+mj0TR04jRceSycz2xFmhY0C4cszfdXmQFoAvgI8b+wflBhY4quZ7mrfwyYF5WMUbn5rH+tsXsti
5zYsTncnwcUyRJnv10RPqIFWCuFzRwonuPdWb8Eqby1NhP7uldu6Ot3IU5DkoiuJhg/Qlc8cva3o
3KBYi/5LMLoLD7/NrflBc002JO/Gbg66TxjfuMVej/aglz+SKom69Ua78SKsP1Ybbqf6XUIrshfe
uEs7q3jXZNXM6VLrZoQIUfWZ9KN3ViyNHF8u2+ESUjyJKP7qrl4/BBkeklYEZyBgI9Nr/9Rb1cFC
N5Kr3EdEzlVu7YpZb3kh0xLfVsljQ/VHeXeutdB5cdOvtPy4n18exytvhVZV9jGVDxa26R+5hopu
fe8E1FaWx7xtyij4tthaB+sRXuqaJV9GXonwuQj7kbkmHDSzG0W1t+pX8mvP74Ne6cDIyoM4ogpz
NRKlcv06VKp7PNtGNxiMQWbnc+wfx8zWTMtSuUAr38IuHeCOjKI2fu/Lw3HlbhDFUPY0ssjU3Mi9
XS92WU5jL0JvYEIGC+haylFtebSZElq58Z8UTWq6B6Svoyh/JW/7bAS4sEF4G8UsMwpXfuO2kjpo
SzT7hFWEXfMRYxFxnMxZYvHjYny8ZurX9s4T87x+zTInoCvm5RHAdX7qwIIABsnGrqIaSMsGXvXT
RblUcTuUZBIe4UHX7G3vvMFQimP2bqtxxJzTwNb2bLeLE1PXa7PMb0WbycWG8DsAaEI3tzAmu7Rs
fEMozznyxBiYA8HvgtMznb/Yw5EUwx3kHRkqqovQQR+nQnXWqD8XForg8sOIVEZrHeyopKZwF/vC
L8N7tNyNo7Fkfqh+BFZsHIc+onrZm0RZXvSf8iQ2qxjVu0mub4iQqrlIOyvD6TxKYbvcSnEOx1CJ
rI0jFC6LOanO5l/OrL4fQ78ZJ2dIFrLbb2cS+0V2Uzq2OTQc0qaICRgO6SA5urB0tF8avfWcMU6D
IMWPywnY2v06RhB/KuihpvuyqWpulloCodb9tpkw8UilzMqcb1YQVOV7JDRGR7/LKpJu/W6UOc94
hHWQmOZt39VbX6T0ZmZ2ccziLJvhRqV2O6u9HzdazmlcTeE6kswKre4L49Jy0prsU+wfiSehn7zf
gkBwC+3ZZ1n62g2stNhGcCQ7DH7Ba5s7YvFultY351U3bza3Ukybz41BG7QRBoZxT0vCfaBXwVvc
c6hqsbt45+UDDtuahdJw5hJM4rOZAc48OHaKG7z/Ah+xFg4u1Uzvk1ftbZrINFLdfWg8wGbBXcAX
7RAv7nfueUUNTWgcrVGHFedp1XHC2wcnyDChBxwCc1Y72rK4nK+F2/fHrWCsxNGrGyoFZdrUflnN
/9CRW675/TRB8o9QXQVkWB2KqcUfscck2MrjMNNP/6fKopP37owrY2TJtpUUTWWZ2R6IyHkkmLLy
hjWOLCytM7vovDW2MdywTyOwnQ62nUzUc2y9rbe8hxeU1s9V2XATWmCn/qyJB9wZ9nQoQYYHvxo3
Hb3p4elmFmTj00R9W8dNRSc24JoC2/EVKp9tVm8sybHkgNGzaXxE+nPw7OmYDXW+3ZO2LIvufZ2t
Olkf2TFbu6l9nflZIm7sKiyM++r6aivQayKUre+c835C4Bf9x0MN8D8Awzt7Lc+Jmwb+nC4N0HRL
GuUkSMf9Jbq5zLcTIumx4OKe3Cmg4OZbLqeyBaUIljuJVoshObvQL5utZ9YTMhEqT+f8pyHafWq0
6Gx1Fr9pxafz+UHGANfO44n0Q7BoOKN3friYSARdQkEcCd8Ee/vle3h2eND2zbFhADTA7mgsurqH
ImolIqXzg03SXz8Iuw3Ld+hPl9tXq/GIdY6wj1Qcay9f9sQT+BdfnDYw1MvoaoFtiX4+qtNPrxt3
m23BTpk/gsOnnePHQJ+OgKCRcF+NX+o4mEIQk2SvSiut2snhcJG5SJhBcrmM13GGVZbIanRnKYcd
jLXD4t/5OTAI+4ZV7MnvBJbGFmzFgi7GBwS3eubRszsnwXD3RYAn5eVZGTeIYkdW5T6E7hYXj/bq
mJ0akDYn65I1kz8cM/LuxqleCL1FevEf8xkRymJ3ua1hHRKOfV86xiJUlpX0/WO8Wq5b7rSaVFvt
nYbS35r2TTL4TmOaGGKJHP0WU4sknm3sPnvlfD4N45NhZk7RkoGFwUgMgcB+OswyrJcAOdT+kyiy
JM5vnDopEklmye20dVh8vYjhnaOAyNk7xxEqamlkj8o1uE/KbNy2L4mw+im/hYKXTXWoVRXF3dHJ
F+KD2wEKDEZKIArKOHB4ZKNEf6BSwESomDCBStpCLjdu5/elc8xF1E1EmUTUTnVTcEJ01IcQfxP2
K6HeSdfvr8/tsrBC0jAxp5gHYOdqeTmgfxaYzqdPSbOFTv9dar/HnQbsN7GtvNbhoqkTLxTVbpqC
Cgvz2Pqbg9YyZi3+POrc528ky0xCwLEH9kNHaMsb2k4vkdzba6ZG6irRZHI78vzF9C5J2b8ZJ0f7
yyGxehZbCnMDZuyeboCwLg4CCqq2vKNcubJc6nlQDPbYWObQdzyrLPyfMCuEOrh3toI7ybtOC6CL
FKiD5Y3ulrWsDrZV9n6cOguHfYZmPfTR0A2qzEbc40F3IBK7WxIpyWwdI5wcx00VcAWH9ueAY30q
m1Svq5llqIi307OPhWMfMZF12LwSjF3HC8TZ9Mn5OIo2OO1nQY8cNDQv65Q8eH4xz90/SJyU+mET
Xo5JM64hh6SQc8BoaMg8uZuXTc21hSPhDD6MjCKIZuzNtZfeKo402gLiBzZbtX0NziZ1hVqPJeCK
auaKxEmY3n/7upQXTSdAZLhurnOqVEtD9Jo2/8H2La7rd4NJly9ua46hQXuYlagCd/VqCtBUZ5+s
fVNNgJIZ3LEpclyHR5UoGo1E3PYwA+rqecZR1V5BQ/ApKuAcEMh5tzUtWtZhJenRBR9VRWhMZVCK
tUYkW/ky6u9o9VXOChoCd/MfZHJilCNeiaCuuv6IWsCUUTNADAbmSrh6ruxTou16KnxPPOgsngjG
45KOBqxoHw7xP3G1ZJ7sXVln/Rc5D6TGdk2+avkHYfZESHGJ+ACEJVu3E8VYSdgMvM5SaAN0kRno
l+f0Km3P7RJugjJldCnEkzB/ak4HZctYN3XwMVhXjSEJC2FWEVrUUDfvutP5XCwqAbHuTm693thU
7DjAS9fLCP9evplnC9ulewugN13//AO1//RmjDc2tpQ0Hppwgg07tScAukibBkPEtYYYenk4JJbi
NUKFk+z9kwUGfs0woQBKYms9y64kuc6JwX0sTaSs8a7pZ5PlbhqtsnLnjoHJ0m5tO82xcfFFWz5c
XNt88MyBgQZnhte1xKuJXwKnQAl5d0l81p0K14lsjDb5Znde86l47+RiG6Gn0nWLf+a3ANeLP18e
zBM54JOHghaRg5K5hTXI5GeejmbiI78SzHJ+uCS+k65Nwg+To9ZYHIBXhV13O5Mz3po9It+qzG+L
xh3GbhfalXFLcqifeZqxp+nASmfCw6plHZMV/LR1fgQEjuR36Fk7CGjJEKSerxO3PKpQ26glR7UI
yukuGv2w9G78ERKg8csMcsm2DmefzF0CkwsvfGEKND25s9MPcg7D72KLQzgVt2iQuT5EK+AN7ya0
Cj9Y06wJ7bk5VCX0F8mbSc2j9bjRW+ePPy7Tsa2zSfxt02ombhgaEA43FErbnIfLK6fqj/M5/U8i
s2Y1X1L2lRYcgfuJWlwbE6J2nClvK/Q4uTGFoAScQYTTcb2NaVfGfmPd5bXdtQ7Bhibo2EWzU4BY
eHken502lGMhiSN/jhrJ87UZBiLf/KgcH+bGMzt0a0lw/6hElhjHrQN82dOkU2Xj3VCUwavG9/nl
zaYAkQzDMed5fOV34GsVkmpK93DJGPtuY3O+lHBucv3iVEn0AQlxF1UumfRXHv8kUv5kGdMhjpIQ
nLlw8cNpc3UDYvSldDY1f8zD3ASvEhZgk4r28kkaKYVs08me29kIgRWZHSYQrgvWCLJusOqp4yUE
ttzFpGcnDDJ/zDrLVEuac+nlEjWtbcJayoagt6N0bPIZtTQrOF31srJqvzKlpD6fxjq4XaO5qYH/
2CO9v/vRWSMLBFCcYTWMIlkj6tcUHp6Z6/AEDSMvZcr0AJif7mldhSj+USP/eDFRRH0+U35x3GGS
ctSPcqU95y4MG4/Vsoai0Q9L3b8aZz2Fu9DUHhohBjgXYJRDQPy6sJk5ugrytdKf62a08iDFlnGN
pZwqTDUQw/Hu5X3wLAVOBzNPA22WKUYaAuynz75YQZi32ZR/Fn5WeN4OhCBxceqsJAlxGRHMnOFF
jeosHYcxU9T6sXWV3pU2qaA+FR11sdc257Ooj9ooQ2D8QUowz4+sQVcjbNG1+JwnubEkq1dCVX0s
KVXi/p4dtIVanH6A8ooxqTUIeLLxp3OGY80v3wViXczJSyqIYQy3gCTGUFhm9s6Gss69evsaycGV
3Q16pK77SS0ZVf7dUNWmqn12QBW+M7twCFe80Uv5sPDgT1nSsK5ZEhXMMLJOxTCvoBzqkHpo2iE0
HL1VSTPa6y63og4MJxhPtraKionwspmKmmB5XtQpndQnxp91/Nrh9uLJMjG9PudIX57ua1+ATU/t
HtwD/FFwothXYfw0OiDLKcc8XgL4uo/G+dgWNhQRZABWKek6Y3u/5hAZc/K/5iYw1TRwTvQFUA+A
O/naB3G7tYizqNUfV8tOdPezyShyVV+pQdUl8Jz/AfB8PH/pX+sOpLWfXow1A9gTmXD2EZ0Bz/L+
vt5AlnOkfoS0DrRKWpJghrlPBF3Xo1Qq/Fm3t7U7mrRgGdisnzzvQPXvsmAyP+AgbnljRvmYGfPs
XluP57zO7Hired+pThqg+8wvYGqJ4Zll5FP/GbqTx98kVoZoj6yviR+nEYUicU/n3yS9N+Piadvd
T3NivoqjceM2YqoQ1qMzUP/qd46cpvnr4hRy04dZAh0dd/Bp9LSeFecbtcRkHizSrvkw4ohR9V4g
I0YCuV5QPnL3HWQN5vFIC2k7pZl0SLjmub7aUD/qsyMyHklSfWnOA7EQFen1W61JxPg71xkn2/tA
gXwu1je1HMJwOo6AH311H+qB2vBDTlaZB2h8pQYfpE4JNHFfDLVBgoiEgKlJHTVvhb5dbWkOshn/
PaxvAz10vqCgF1LE3MG6Btbw4AV65q6FC59p+TanmMqEbSaHat8J3IAt+1j5YeHIYzujHAyiEbeV
zLWoFnKvDxlF5/CfWRWbW4EEPKBMVpKN4ki6zEG5lSQQU1ws1WSfLvs4scuQ3HNTLoPoDsrzNs97
D+FF3OldUhsekzuvdDbAGBaSJ9zfRjIUuJOTVEud4dCOZsotbR6Z7CjNYulgk0v29mKA40rgnsLD
hc8atNTQz0vIwlNiYtyGZnfrkCFGvtb7lhpkLw4dfQoMou90AysU3JxXW7dltsJGicjoqU4En6xj
Z28Kwwulb8FLUDjb55MVDfk7e3YBJqQ91POBiwB2MU/R+86GKUB8FpkLc8JXBNcDrt6RDWc0umgK
UA6mWMvKvCs6ZdZ7Ffvmtdlb0TYcIXlw3l6cFIAVuEzv9ChVcGvJROeH3PWHsPgglSi5xwneQz76
yn4+HUF/MR4E5pgsdjVdIpxVVEGeHlFcHTSQrtqPM54A4g8bACXLS/s6yGnGU02rcR29MaSIsTuD
MS6ojfiMz1oFTaY1KeHWNbgSF+UaFX2FtYRExz+WjKXTpnCaWQnR4DkxDTiEUryy16rOdgicA8HZ
E+FYDUIJyG1U053uBpvRnan7mTISArscCBf8W2ILkqM6yDiGCgwy9n47I/YCvoL3iXmIgek6WaEd
dRB+b1l12lEQz2/QtykpllLISQh9iBs8ShFxtlZ8rLZmkzWvRnoX88OlgK9kU1FsT9uevB4p9aLp
sogGF1oIx/vKcTzo2y8fXN1KWfEuG1mxNQzcc7QqqKg3nx+Q1I5xTVdatDTfLm5c7nUoXh1hW6xn
jbIWqx4gzdnFo23VBKznStAFeOPGmQHXBFuf9R+2rgSslsYZ3brZ50YmSnCX3rnK0Q6igJmzN5ZY
4E2txnm8+JDDlmdWMe6sejI5NWxn3eYfwpBmOlZnl8wjNZqL/3gBhchg8Df1Ufpb4Kjbch1MkcpV
qynEEeR4fQZ1KRmt4oYUwcrHL9iW7Oy8qoYmEuf9pYB3QRi5EAnxMINNiaTbeSIDnJeOtgrl74ND
RrI5uEMAsfRdU+LARLtL3QDNvXz1gGZa4BZeIcUhF3Z9spGpwSDSdUY92yagf7oTfDGG+F5j/qHJ
W6qIB06muGmPnEqMwGEgG8EQUVQ0RgcWjbB6f9nNSQvFcZyuA8asvnNjuj1k2tnTNL0dM5oyjhkq
Z3yWkdNkmr1Z0OUqerF9HUBj4HqRkCXzBb+AwR0ua2+uYKqH+iHyAQCBh0lq87fEz0wlwsmkqdp0
4JhrfzdYeJHrYZ7IOAKwmnrzJeHUEaSm5SAc9cN3R5yx2q9LvkphR8hMNHFkIjNIRS2y+oAKDXoP
ZJSHq6SM4JbYWwv9AQFR9Al8RqDFPULE6QQf2CnU2dOGOHl9C/sigNj72LJ6bHk1VyeIm869ddoN
udGsTks942IfJ7czeT47GIB02Ysg2H/wKMaWj90COPbu7AbqujSl+8IAVFpKbmB1tiNtuXVbHy71
A5qDjUu3TtZA1VgzDd392W/tfNs8fqAtA4OI6z5Ea21eMH3tvp+hFnhorTIWy0m/CKnX+3yrjXM7
SFoC+l0I6VD5zre7lb+FlY0bQcH6lA275Cp7hVRseTs4VR5GdzBAGGd21K7NKRVp1Yg9KewquW2S
zEloK3T6U+rpfMORcmJuC+oyA8MdwEpyTdumPZyBc4cs8mE/qKoeF1a0a+bvAlFOlpu20svz6UNg
N2B1b+LFhjH16CrhkzxeSt/kvotI59wX3Hhm8KYmmTm5SyTh8mkXgUEsrKNbVKvJtLfRStpunHjN
vZX5tCT5QzEvtLDcubINxZ0AmcwZ323TxAVYlJohhdhD8mmMv8I1WBOL2vncUaS1211h51bff+3D
zmTgLgda7M2NKu/XKGu4MafFvrq3l8EEmOJv/SGmpLSNR3Z3zF7vN8t4A5ePu7Ax9S3d4DlJrl1N
wbX9kEU9pf2kck2pg06DjvvScW3qhaM2OeadHsOo+7QWtYb84xzERE1mMCDYS5bY5Ze22gY+S7hr
Zn30daGBu50gPJdCSulYyFzd0p6zjTqdVqfrxHGGpd5+7EimlbhTgdub2lToGgRDa7Wq8e6D3GnE
uCvPVbLLZrSLJpqjtFO5Y3X7dqXRLrjPzxOmQ98ssnMkmnTUhcrbfqpM3hIy1tNam+bNv1tWOdTx
PX084YwSKrz4p4PpcmBU82IqCCiPIUY3IzwouiOJ3oK2mUHQDPZIAcNZ7DeKDPMaHqwOuEK7vzxx
sPRdM6Z60qAf37dtY0wSwWA5onoVTlPzozqZkYWVhT3gGOi0/siZHEVTlWKutwwpwI4DTN9EIqfc
lhZ2Lco3nWvRGrqvgJnPyfuReIQ1Oc6BmS8Zh4oa/HJOEFmrMvCpJGAtEpbHlByBEi1M01d73KAC
E7tLrWaebZN0vlT/3G0NMKykEk2a2cGgUGZqEmUs9UpdiTm+YJDLfjK2xyqpd4Kp5hm5icvobaM1
8Mh5p+zpbuuG+CNIjCDfzUtjbseRvsnsLieXo87IjZKniZbJwdeIGuXah9apwHiCz81mtMxrCw0O
KLsgiJDdI13oGx8oHRfk6KGcpjya3vx35prsIPedxZbZkWXWd2ZDn4sTKhPGMHlN5azHog518t0v
exfrBKeFH6ZjuKp8TuUwRIyqo8UczrALnLfZYi2Z5QVpsfRoSmepln3hVB873kZICgP/aS/PcRFS
fy3a0qxgj2x/EN0humYeEPisDei1d/Hi0UM7I9KjDbgfjVBIlvb8tZuTwix9aZuOmqgg3M3pOLML
Md2pYAKVG5faZEjLVdWYgpynxYScI/u+mJOuvEd5tVTNxyzZjMFSTpdxR5rYidcuntmlaGOFdjnX
u3Z2ZRV/XdFvHO8ErhwzdLmf+nymuadCoc4sv/NQhjrN11SBsQGINkmfEImI0DIGW1CRNG0TErj6
eFxqQV7o3QUsVuWeMmbyHBnMUNHxgaXp8Xg+tYlSVgCXAuDVn/lik0TKClO8ErNHIkOfUleizw1e
YDlnIQaw0axpzPNpkDH9/BbLvJ0hQ6kn2GxvO03IAzY6CkkG7YKB1oTlJhS12XTdXLishtyUxX9U
hIbqx5psbZyBFT1tk8sDjjH1JlYNeqCsdvpTjFkYgD2oHxcTQwKbDeAl0iTALsdlVi3mykCGfEb/
YrHraQl55DMkoTwnbVUXm13kFpbN7c8hANPm4wytFofg3NZm2znnYktVeeY6/5ez81qy20jW9RMh
At7cLtO+m6JraXiDICUOvPd4+vMlqrhDbEVQe58rjTRk91pAmczfZbvW0r9N6oLs60beAmInqV80
c531sfARyZ6KLFQ3j13RSo/v1bOQFAn2Af6t8Skc2OZ5Jbf/FA5yDWgqsVAn4H5gh/2BJ22K3dzd
6Vh1QcC8kFM3OQD1NzYxWRwO3rSIPlEToLmdpKzPYnXBvmwl/qjWVX5L3o2yRcsybbn2Ax8/uPdY
uZ78bR92f3/N1niIvfuBU9NcH5isHqNb0d9bLyL9MPTO9txGGO9BUWThGtSsLP319SEcBWxD5zRS
iPn5JVnA8SljGDKRBOcUl/Z0b88lz+9mUcUfYXU7F/fmgZk1xIW3RlA+eX1VLATLeV28fAeN5bC8
lHE8UtPaQxf4X1z+I7WsglO6OXaYPV9gjomDUz1iwzVOiTtJJ+xxeQBKML9GWlmkKiF/LZ7k1dgJ
oOuXQeid7rRXvcc/5jBY+CWs6p6+lUll9Rg9L1mXC5RRO+R7kXBVyj8iN0PEBgbqxutXZ0bE+kWk
pXwxJ1xlo/ZkLZUvMFV83NGZ6LUuyGXKjgkWuV20n8spE8jG6UOBbIZ9lZWrEAQKiIF/0ZhBohCh
tm/l4p+yTGCq0Y0FPfx1Z/22m4BShQWQyQ62zA94Oyk3Lfu+rsfGeVkyrpnmVJbBmjMfoeDRfMOF
IitnsJe9EevonDv5o1p3v/4UP1MhMN9ifAwlmQWQkCtGIMu/5a73gncXSbS/JGUjuljFjpolxR9U
PDcTFbZi/4PU/Hfa/2fsn19vIzWgCQ8syV/6BzI5z8baVG64vti1K/zc1JEOlZ40BQBIRd2VZJXJ
x4hqbPRS7wfH2fC/oEyPUdp/hzqAGdAso1h2CW2xnbf4LAKTgMLMy2lGWdDVc0k0x7p0TCpbEUKd
p2pwMIrObdOAABBqx4tKs1b6cugbkR7pHhz9YBzkv8E6U/6eUv4elW0UFyJszA/RahIcctDJoNn+
OjUYUecPRVFLg6Z1oxmwok/yA3DU9m+0wz+eumTDw5L74F9sxbdDHAIzNXzXGOzn0Kk4I/R5WZBc
R5WjVkC+MhJsu63VKV0pZhzxl+yKX6/An0FxlgAkPVwDASGk9lEdvAHFmReC/cCL5+fUW0Vnv86U
1lwrRxO4L9lx/pJlzMH761/8jw1IfrFvEXkN30Hq9dsIG5sxtVMaudOzp6qsoAdOKx41hTu5HXoG
XQDO2RSl7vdENWu//hhvv79oK7jSyTUl5RV7+Rt8bVqseUiqpXzGfaRQy9TnNQBhZ5REbBBMBRe9
6n/9m98YoKFeRdCBtB8qFlYgeAtodHOWoOmNjSfS+gU3KMkrsvxrmHdtP57Gjnv3G1pPoUVWBTpM
YSeXMJtWrnI3DpL4k9XmOXr2X3+2t0sU44VkC7GlGWhADMebp+IPOzKAIDafNKziKXHlOEU0aWqJ
LjVhOe81G1T5vlQO3v/mkHoTlyfPifwPRq7h+2f0L5/pzSFJTkiIpr9/KubC3dHmqmeC5HI2P2zJ
2LkTSXpjYDLw05dyxnL62vraTTgfEsYnYYQBhk6CyM/vvLlMHftfFDpvlzL5S+RxM8oC2pKkqbcC
Ha4Zgu4xoTz/MMWphdoalE5AUoRc7q9h5tEcYFJF0mQxqJmP+etXdgRO/P349MmPJyImkKwf2J+3
kiZKgVnQ3O0575uSu3lmGnLYP0dzVMavyboafnoajQ0b3/tdOQG1uTnz0Y6XpwIG0H0ZA29ri9t2
J6Pov208JsXXlMnnbu6c/MGakVqQ+7ByGribIYw4WUlovBfLTjiHgTZhclwkWzxxXb13TMTjvMYG
KkJTjZY2yTqP6OZrMN7uGzoIBGI/9Br6TO8wJfEjJ0ayszeMcPaWgtqmwcN86cLOThdoWAzZO+sh
DKlC9WFBfuNkfExwNmXpGWNf0M9XMGZnCBnWV+RizSSjU6xn5twZbcI3SKepui2cRqQOSchMTjIe
7DRNzWvgUcsSDec5w8hYuS5FrXYFBUnN11+/vSPm/6e3h1WIPYcgFySLqRFvzmHiLlJ3gSl81ihx
q74+pR8N8QOXkRmH+ECXMoLF6yGFMKwpKba+uDplSS3ySa4xcydHLzrt7ijSQeWB01+7gpZqPjM5
ITGXS9eFfvxvJORbDhLbP/IOTg8cSIiE3u4HB8s5ALDZP9EMtl79J9781KlvMALRHWkPpnbL7STn
8zmxctKOqiMvnQNRMP3L831baZEExyfBbsx0V7LLgjeHiBmbwEesqaeFSLY9/d3x+rEt7tFVuMbH
kDqbQjNAGF39YXOIsWDXOY9oPsdkXYzoZQ3calmuNZVCMJ30h1/KRhoe5L5h+IUe2hnudw5UVhHO
ytgYb379HX6WR1CfoVTxsXX5mMQCSqU3spV5Q78UQLU9BbvB1GwA7bhykouxgnuRavf/Ux0EhOSR
nAybHIhd+x8Dbcquoyf3mFymCEVdwXeqPidHIKNZ6HyEzv+3EVvyZdn07AninyhS/1GfF3Mnwo2l
fcrSPOCwrGi+/S8/fn8ZIBT9LYgGYd5ia8Ykfvfrh/12vVAcUph7Rznquv/IQ63LLR230EoftTVi
4VCTnvon11ZleQgf7jsbZ/C/qZT+8QF4zQiecIbg5DK5Yn6+9QiqcX0iDYYHlHTHCegeTba+/BJj
FGSN9Vd1OFj7bAh+//UDkA3x9wNJZvNSl4guCFzhH5dasS4uVtRke8w5IPdPYTgN4U06+DEgDx+6
N4Yb38Ys/C8b9che/fn3UvoT8I9AV9RZb0uPwnNmZ6+a/hFnUdpNL4HbNtsrE9rz/V6T6TVhGc7v
o9ULq81SknYXvby0LhlJuoJ/d/lE4zoECPX2M1YZIL+b3q4E7dJsPZ2A3FJwkxVrCCOWScE9O1yP
pDi7YviCVRVFxK8f69vKCnksCxuRKdo7qv+3TU7sxe3akPP3SPa5c9y6dlYwoIeruuiuU13MXv7D
++Vt0CTfZNrgbEqPjaDxX17y2yOFEEnqfrJP+VQ0gW9bkaUco8QZt/wxOOQ8WYIYDdBXKjsFA/76
y//z13Fywd5hhEQUS0n385rOM8+Dw9y9B2JJAoCy3Ba0lylSFLCj2/17g0v0+JtlTOFAc8MhRnQH
cWRvf+UwxGsXUSM+aAFwfvgVV6KH9tdpWIRrEx/9XD6m24iT7tzX/uC2L/Y07swTxCQdm/2j26KT
mJ80WqkNVV6Cah1sJeoBVNcyBmXSyqImXiLsdg3Ort+8najz+OTzU+Vi2NBl4IyLN6Gw2mWQnoNK
RdZu6VdCjqUx3A0mLGQdoIKHHr9UEi9vmoXOCrJKiPQxxYrgXUKlmGrqRSjIHMUg0GwTl2BkmapD
66Jr4DLnSmxc1WxTjRLBLqUpC0p2RNrP2W6ey7iD4jtjo0IVlCniba4NMejtQS0fFGeLwJI93jh+
iW4KmL3pAUvO7SRfSVIiflikmPUjAL1G0mKPAWgU4nG4U2D1MbPG+RJHR1FKC/htSyqfqWm94Sbj
aemNfvNvB4YjJdF93u0YzhU4Y5rLwvfO4Uh258ZLsNj/ph6Wblb0cZwrj7EGzjRZ0KxOvb9qtAVc
U7o7+8B8FDYMuCY48aFBNWvP3PLbGHfgZp2VZE53goTCycMMulmsypoLbdxFMj6yA2T+u85OtwVu
7Wbu+zJkJeFxAOF0qcyAMdv/UiGH+anfSQD5OjLBDV+Zl5TZeMKq5WEsqlK+JdhodizX2rJ5gMZk
iyESfUBf37Rsq8h/qOx2iYhpDIbpU05GBFZA+AVvjy6qtMIOVFOImXE1VPChxAMkzjkngxqgsMPp
/xXhUxacRwgXv7vOZisIeZLhS32dNgLuCLRLLSNBTI8wcz75lgeweW3KAksOo1EFwRyLnGFmfVIL
r1oDKUSE+FtYdf7YFatR+sbovEsKH1/wRYPwGuqyFXGuYeh4Qpb4rSrdWUozIAj3pTe7pWAo4T4V
++el3/hcTmdYy/cKFSdxGWSFpd4rM8F4gnDr0/QnYIblvkKKz9M74nGq1r4xjNbYXgN3X43xHe49
yZvxdldo4wLL/ICcMd+tobwMigfWDAHpAqK/xFJ0sE1hJp1mAF7NYqVX9i3KwpbBVvEpgHfcmQ95
iAE4DTkLmNkY+f38PgiL0YB7Ugg7J69gLb06BXQBF22+m/1eha6Vv1fLevJXtmxxbNzZBGNPLvsc
2kNznUdTlqESK8QGfMdda9jGzFh5pexRrXqBKZSFqTSduW3nnokWk1yL/dJ2sQdHgKtO+Avt6PLz
Ykn6q9lVHlF6fpkmKUbRPp5fgsJJFoReWs9ZrymXrf6maomFm48NzCzhsrFmrkwt+sYzFhRJbfWC
KUvG77PXz841UkeX5v6YwVPL8Xe4K8dDx2oefkv9mHRmQJ+XYhMpuKr43Yo1AeoFl9DAfRmanMRa
uuqiHgbFJ84mMV/XkeoC7kynHiRJN35sKztIr43jzRUQviI5FEPlh6tAndOyl7xA0Bp5QvuKzwJ1
Ak8mSi6KRdttk2E8j64yTVXdJHqlCAKDPy8ywe6bDvoZF5hd79Kjc+KA345lGgC1o7ZILSFZCCL3
0mcva3yGLuiDMqvjkEO0WhuPzVg0KQOXz3VkEL1xigwXlUqnNtuift7BdvQOI0o/kxHG2z3F+RY3
3gnLtGWyCpSGSb2aH2v7OPUGngKHfIA2nkemTkqMGnw8K+xFjsQlK7dAPqbCeSn6XosKlESGaEjp
fpJVmOF58o/LTUFHmmt3jh5QHw8KZJxyS7agS1QE79VX0pAe7Jd1WTMboiyTc9tmvNOoM4Icw2RN
Ez+da6MXT4wFCc/zVoc4XmiXKp2kA2khU9XL//BeHuz7/yy2wwC0bPvAvp/rQv68o4ALTcvVqqJM
SpO1pV+Qaa4Ceth7me7Zh3zYcrRC+poj75iaZgl3udc09lM04wGXK1ydMR2yNGY3gQB6digzIKsK
FVE0qnOltUqUfDeTMNDGFU2iZzaoHEbhOqnTIfT+aONJsPqSxCYpE9S/WQrAX9VvV7UbeiJpHDSA
XxAMwToqOFB5u/FUc0biSRVBUaDcOXSclfWcG+FmPnX+QbW1Y8vQGNxV6e8J5HJ9moBJjO9l7ofa
aV2Ws9zqmpRs4Sy4EDWkvbgJ5aTEOSDfyCdJBpjtmRWr7VcRDB2D8zyMeAB1DDysC+fG8NEANmdX
SdgHlwgwwKZ2kfsEzJj04TNWnDipSZcv52m4TqZJGM91VMJ1tWwjlUOgKwF93ROYxAlwn3X2hBKQ
nLi9ZnRf1+AuhzKtHGO/KftG3i9viA+uD2RdOOqFDhggmH2xiY5H87N1z8X9XneIpVdJ/rRW0kQG
oQbYsVp8UByBqsZl+pEUVVrjhUVH5EbRksiRiedQVgyMGfvOq22PQosMPzlnnXycWDBIY9L14wj/
PDaXTJl2eiUAiG26ueaUWxCfxGM4SZVetPYEEZhUla7+idSH/ERudMFGmYoqcj+tDWu7ma4jVCoe
k6uATzXAUbPz1X0U2RFCLQNNMASMOp1U8dSr8hB1iJwWmvlNFM9OdBPaF8X86uW5Z4fGsVskYkEV
pAqoGlRli+6YyZ7nObUqG1UdiiSeJIc8uNd9XvG9EF4YoaQCqdU8JchC0Z6oPZeLwLk7QW04aDv7
Ae1YcB+OdddkN5kZ++63Sr3sxkdr/jrmpCKQZJCiMXzv+IyR5TyYk2SYP8UJ8zoaPAli+CeEUeRg
tAAiOFCKHkYrCUjvKUoahKZiiFfOM7UJGXGpps+ag98GZs+gnYvxf6XnaXCF8dFml1xp0CzKC95/
N5Re1/xmMgAa33uVQSWgeGN6Am9BJ1opmh3Z/N5PlzBkcph/r8EKI1nGwjonBFOk/qnL5wPJ4pYs
6vM4cxgt582EyIWlV6JGp2TuBpdMZhEEcQq2pCxHzqlDOKCr12I1ZC1aXMmsHP2QtQWRGxo/7Fnk
Zun6MigJEYbUegyvNCFr017crEyG/D+/7iffYhSEHxLvCUNAJCJ5Nm+Bxt3z1yZL6vKhKlvE2Qix
VT2/C1+8KSZL20z+T78YpxAtPPCMjOGEvHoLxZWFM3Zhs6cPeZl24beNTiFA5N+SwEISRWesVX2t
uSo45n/9i9+SIUD8NLShK6NiPfSHb0kjwwgJw6zq9K5etjZ07wFWRz95iMiYQcKNxGEKwtvddnsL
Hc0+pUNZn91sc0iz8blTe/upOI6W0SR5pHiHInBa2t9+/SHfMrnQt6EMaGYASMT/BEL6uc/fULsE
QTs7t1qYpOSIq46L63OBfM1wbUvjhtiZNmXEV7yGQfhxHee2bW+bkpC37GRXPVB+32RGk5wRzaE1
PlUyeIScSJXT16VVyZQwFpdRl6fJ68uViCEqVSe9VsS5gOOq3eIdrMCvv6b1ZrAOyCTYHM55Bkgc
M2ffwicm0h7W5mzfjF66GyGlE5P0yMxjYDXDJNaRSIOOpKmM2v+8L9EaJ1fCdtPmna1y5HyHipv+
Megt45s1cagQTHUQKjoWT+uxwTeR4J6qAB14ejHJATHGc5ruTf/cw2UzPa0K0tTN8c2a4vuol3IK
yAQh7YbObiGul4hCOpeNg7A7UuqQTwlx7s6MOm5PEQ4Gm8td7ohvOheoKdu6Y5RZHe3WfNsSqTNk
cDqD1z43lIFFdQvoO9hfCRhFu3DdvMoJXos99jDZBq4xDcU1nncUwY+dHVNX3+4TGQcvqLE2ht1Q
QLVteaq9Imvy23KL6vjZkq4b3a0XGUt/QaDTRtvL1g+h02KHzgQ18IxwT5DRMg0TMt8c8L6tF2eJ
MxK6da3lDUO4Gr9vG/FBzXlwepJZTwwBb4xP7mKaHrGFTdRv5U1B/o0d3GahV3LWLxtmAIzW+7iV
yTWbhwFa4NAYVIpRiXE6BX8St5PmtwktSAdoV9SY8y59N5KGTmtwBHFqNm1B45zj9DY29vBlXoeg
S86js9HJM7GzR/V5XxFbNPWf0A3tWKPMLiLM4j2dYZ51pCU1AZOpPBrs4uuUrov5jerXDu+ntres
5FyscTnBbyF5gDnT6Z2qaWJG3MQL6Yt42oqnOWwlPkl5FXSkqa4FDF4pZYLq22ZGoQBHjkUr1fSM
EWgaqGIXb6pONhXe/JfaSElew/elgb9gM/A3Us/6y+I0MzF2eWjkr/+yxYiB+BnAAwMGBOZoJ4ba
RTLwlhjDslejI2i9+7lJM2c+oWQl0P2ThaySXExOwvhO5tR6sJtlU5dR35LbYcfB3VIShXpZrTUD
DxtxN15a4pGelmVsweYmK/lUlhOxOJFbJcuzHVTDcGZwu/9g8gwmNjP3ZVI8IHYFxyvOZTQO5mXq
+f/S28oujOZdXhCr82C0pF7dTtgiskvaZPPXeCi2/MbxsgUXnG31H4hByJpr145mee730NvwBvj2
cu+j4SxvGidmIFQXJwTnZ+OKIPVijcVqPUZR3b4YwRbMJxO3T3CaqpTxrnSD+6lOw/YCOtNEDwlz
p0MydergidCAOrouqIlDvmwRfGTIo/U89e684Exx7C+WH2UP5eoN/gmUKH/pK6aB92Nmva7VmjDV
q//KzKbu1bDs4qV0jdU67aOLCOQEWxhXM3FfKcGkT8BVcOGX1XP3LDrnTl8N5hMeHOOvaE6cW/IN
q8sG/nFF15ycA28I7/iu1pWhBZxBDfjHJwahAYQgACGoK9qfxj12k1NUBttns3T3G1h9tznPVjm8
m7Ou/S122v45wXdzU2yj92EMDec2jszm2uStJBkCHjxC5tW3Jp0Do8raUqJlgmeSh5K7lkDTT2br
ef/Z7DD9HA9j/36DnX9KiB+7L4d+LE6oEN1LkzUW9dKyX/01d1E97fl6bzrj9MgMgfVdYw/WdWca
zLXIXZvYsrllgExgbX+14VJ87CZ3+a1yzfGBkLL0ZQnMqkCblHdMdO33RxxV0UdSt8oHK4m930LU
0e4pJ831hFo8fDQRv34uvan/HBFrd4viholAXh/fef3UcpsAup2BiwwX0DR079zZrz+241I3Z9Hg
3zjbbHxN7Kx5ipoWxIOm8SPKbBuZfe/cLkFjP9tOYlyWfd6/F33cfEv8jGyeLTYuzVz0gFKx9c0i
Qe0uaLbizsm87d1uG+OznwztrZXO83265NiY4n1DT56F+TljuNBvJBWH65Wc45rfwlQog971sW0Z
35eHYR/chGUR/xel8WvkN9M3i+vtFp1idCoIesDk5XEeZoX5yeUAvhprEb7zkiC4c/asIZ5s4AsA
C3ufQop5rPMLPttLEzb116nKveyEM7phOkVMmxC1C/vErjF3EUpGfVFYTwkBM1/XzDWQ1ve4v2h3
7j2Ok/dNk2EhJU/rlYyZ/dTsc/41rYusPC92jXreW2qQktjC1EwUHCrh2cGHypT5bxyoFUMK+Ud+
4uIpwJaw5J022+j+2IxguvHwrN4XEyO4z6AExXsiCsf3C5cNbPxQ307EXJ1CYOiPPmJLm2khDfP2
zkY2p3TI4OcMJysZb/4fKxjrl5Ri7WossM6XeA7MjAlVS3LF//m65OQBrlPze7rb4z2J9n/Og/PK
uIaV7O9ivTGmoDjvkd3d0Pi0xr01dkX0BFZX3fHFSudMedS+UFGk0Q3UJlO1u87mSk4N8B2say3H
a40G9gRZZX5FQbGel8hjRIDbGv8xkpFBam2fMVmeT1X+xdxKj4nchvvY7Fv3Bdua8VDQ0rC53PU5
cR3mszJeA8WH71UXki26/yzcHY/W5vmfianr3ldxZzI6PC3GG39b/FfbGpggF8dG/xCMXkBaPwXx
dyOt0g1NZDuS72ETJHZNvSF77lZnItQmHtpLy8zk+hQFuI7DPyDtw7M99BvhgDzhh2mu7IvZLEjT
d3/40BDidp3sPM1uQDHMDwlMwHyqwyrmCzWcJYh5P2DHN94zPKr53jgbx0+UOU94UXLmftijyQC7
MLuGzlR9wp4Jyrbu4deYqayfCyQNw6kRicqJp9B+tKLcu8lXi1T2LO7L26QJsy+uPw13gbGl39wB
/YAbjwGJKAvdob/b5WmN65itieX2hoC/7iGzs/pCyBYomFvElzxrs7/CNu3OFL7h+x4kjXg4N7lj
RtNKQz+MGGvs5LHa5/axy7YXPvif+eBXf3a7VUN+khLYFA5nd+eMV+S5GX8Lju6hcMfoBdOSe90y
r79xuiWpTt6StZfcM7wnt139U9CaX8jWcR/XYsUDWDrj7RJZInln716yvi3/2F07Jfvbawa0N2N0
17pz/8kng4gktaLIXozEsM9cws2Hul/nOz8y9nuT0+yW2U/xncvvzi/B7Bof0nCeCfcD9yxv1rzI
6tsiCdP8u1LXgxKKonjPQpIiit2SzJBs7wSIU5axdqdQy84ZCeNUkXaUZPi1dLuokiUU6qFjR7Sq
bVhEn/RBK9kLDhT6OQV7MsU5BTjEl0dA6nUk/a+MzsyLWfbsNcA4Sx2bMwOCP+KpTCuKK2lKFZ+3
kxcz1SeznTBOnQAR4OfWbEy632Mvqtb5B9Cy10g7KPtxpd0zoK52/9TYK9QFUaDnoSLV9rJN87w/
o65J+rs+ht4gnSppt/bErvPrl7yaxnk6JZE35teJML/0agy9w3gVowbQMOJ6C7+bRK7GD0TWWxUm
poISz2C+wXLTQb/X792li/M/Ri9pxpb4kqHJPhDmGVsWwGxR2uYjpO/q+bfEHyRddpqIlCXseCFA
f7uOKBxDIm+6ojkR/JDg02KYDBfXifANsUMNK4ybZjjzqMSiN1lUOheFGDEKFDK62/d2Y+j9kFXj
dwKHiwmBJIYE768fIXR2GxbPC/xy8rAxw3c/hUHT3sZFDMkO7lbs/lcKsiC7TvkyGbfoWor6N53K
X+1Q4w2vI4EbVCxJhAAupAdJeYxBOlvDf+lZRWZjbou0C0xCEigG3wXe4xdVGmemITCaphdQ9cMA
nXCpdcN7HSGnHV1R7DL8+ho7XH79C7UUaPmizUyKOHEme6/y8x4aw5bckvDV8jsVsWjsRAjeK3xQ
SBDyqw6uRGuFkSGJfpV1LhIxtONiLVWURKr+m6ZjtPGqWWzJJE/NRQhhpTxXfYS2Qyij66yMYF1W
C8RGFyTQtbngViEqSHlgNIekPk3hhLzbWgmXNXqomZ3ZEuYMw2hcl3L4hKt1nwazNxv3cH1ORvpN
wKNpbum+t95+F89NzzieyA/6/JG+GCvaaYYBNtuHPWEEx3y2MYK2uFjIoWeTq5kVNVHtAwrDVPml
wgZaHJuj6Qp1EQcoUACtY8sgDry3ZxQZJJ4XWEJvtWuk6UJxY3bpAtyrKVCF1/lmyEPXFsLRrlIo
+cSmOxivYUaE43cC3JMGyjIOay9g9fgCLx48tygR0vCeZp2o0VPDxBBiCfZlJ3jl1mr6aSNoXyGt
nWuvK6KPwJhtYvEO9HhWTt/ZtnfU0EZTAN+eaoeaCL+eMsBoENlRPEzdtMJB/dDwqtf0A5aFrAZA
reJmh5KaUwZMBfcxBUvpPeWFy8TpH6hjcKjUtZWWzkJgQ39NrTW/rRb81tQ+cdFvVINZJAita+P3
wpZXQwXCcw8GBBjeUlmOnagfvm0qwXDaIUwaHEVLmlQSONO5n4kClNzIEf2MmZ6znM4Bt5nHrDGC
Gw/DneahtenP7+aZHmV1o9RsTyW5auvrSi7Y8E3bOJsowzGslRUDqFTGp1iGbhsIPDn0CIwXjrYL
yY/b+iXnWDA/mST4tpzOUZpXN1hL5/kLXVv2tZaU4QW+nFFVH8y0nIgcXp0enH7ou9x9TfckL58y
n3D3m55+zH+vzpLRh9mHUDtw9TGp8BwYHqbR9AR/+z9Iutp0mmbURoxZ2eKqOZMnapcjB4U2OmuP
9XyoxJnQxJKs20n4emIc8LQhlmAoPZXmoTvu2bXelyVYrejPJqWU/lZ4ozT6vZKu6U17mCMUCjTE
TMGsnrHcCxE0tpjUP1RbE1dfW5uIsukEoLZu5mlzCVTOzuo80lFESmNDhLF8HAzs8367VSGKmDio
3ZZ+8Mh1Ysozog/1iPqiaCsB68MtZi3QPq5/KGbUGpqEJ+WqbPj9iIlU/IG6sQuEVhxc9erKbc/M
b7nnHQAV/uMSm8IaKT2TOqP1Nb8FEDZtVGzO98FDt1Fh82YywHvtXcYZJDoXRQPZWyADBUqSWe31
kiCu9j6po4xgYnHWaTZc8c6DAlBM4hGRFyxKt1+Ng/zB6aA6Yob2oOpSZntwL/mI1rrJTm1n0uWm
dzp8p68wzDQgo4e+E+BHPINqmQCbyfXTdK18eRVFzMQDuX60Z6Op7bWBDJntamXiiTqIfeQC7HYs
wiL7QW8vzphsJoojvUSomnldar2MinbLs0XECw7Dt/ZXf97Isr9fN+gu0kALAOCKer4pcj+4atar
W3PMFvezX8pJADQoNY9iULc2Eh9RjRig6U5W2WSc9No3oHIYf+SsbrHwujMuWi6yRQkt1HvTJij9
spWxryHsnp/b9YkcN/4Sy/WcKUdF0AQHIXAwkKQnTJx4NSF/BnH0GFojit8j2qE/whzcvZin/i7O
6sGZroTGNGX5APwZdv2tNTDtCj468teVxEq/YvHfkt5VmLhWA9Cc+aGoUnEdzkSLIrGfUCQQJ3Qq
nBIX753mxLQ82HF74XPQRctqxaLvpO25rMt2/HMorWayPzq9W7nZxTPnLVhuLGuTCDCTaEiejOLQ
mzkSL8gPDR0FvLDnJeXje/+4coxykItWpTYkNKBiiTx01trTSEksP5U0QnmAhCNIBdAebFiMDJFn
Zaq0THV5wZL52Kcd8dNCJKrQvrlhRjKOMYI7mvYOPQdhcg8Nyb58tP2QxLnMrBSvcwXxXF5mg5by
guyAGUwvzMSgNb0kTroGxUXPRdBerigkt8L+nJN1VEbIbo+drJex2tB1Oo9O/JxkxrqjCSJHtem+
DBZaqmvDMJh5u0Cfu3wLXek46v1nlRE44zcmnhzL65CrJUnTsLSLCKlRdfWDIeNZmW4vp672MOsg
AOWJy5QCgngUEWTpB1j0ubC63lKKQKiZetmheZwKsZatgVyzbX+kgA6wJzzC3siJyiGJcsjRB5KB
xHJJj5DdyY0W7NZaJqF5aC0TgvgUwl079nT6gw58MwZyR7ErqaxTrctpcQ7wmh3XpHV5XxREVjkv
DUUfw/HqHGcEpmCuYP5e0lQ7cVtFXk4yj56ZBFIamHEC4TcimOQR1T6BTAwwGamOSGtbsRob571A
1AXijCqxYszUUUZraSEmT6YJ3c+GkwXD5UeiHcOweC+WGi/FAHqagvfKJqNuxDnCeOU9Gtgu+ATa
NO0NlZDVG7OA4CHzzS3s/mtReEfegCptAWF6XqBSZDb9NrDI9JrpW1uIeMQ8Enczxj3p+bdhFMMx
3GbYsw5zOLNDX6nKZNsoEVlYmrLJ9HMl+lt2CuIC2YZrPMruNReOE+8UDcR4mJe1bxemQKu7DShd
tBYbYORyDRxzrxtki05OLqpeM7rzIOz/aEAGUiDv9bGfqThMLbJkroQYbXWbtBHjO1iXGnMx/Ifq
SJNmEH3amKcjz0xd8npPMw9OfXd64vymU4F7mxUwfoY7Lib15UalAugD21B+c7685Afo6WGVEiFo
tU7AquZnhZsjp67mWN2NsT49tll+olzCEh2Jx1auHH1ko0SSs30yyXBDwqlM4WVOrIl3UbmSCBrc
9hbRlbNY9+1RfWt1oNE6TE56TDOLk+86kVjGB1APWi25CIUiz0j9J1vJglTmi6389j/eplJOJv0g
L990V/CmEwJwSqh9IDkC+/0kRlRC6LmqN1C8yfBP2x6h3DyZ5LjV7SmB2QLGB3IyCR1TMlr1Hpwx
lJeutE19mIiHV6mrE1Vy64s8onfiV0UqgkH/G/CBvCKt0UI8Kxe0NTCLl5ELoZt4RFuoTdENOKfy
mx8R4UrBQZCPLNdameJTJf/tSVOngkK3afD7fqjo1Ece2xUIQAsulYwwJRiHV6S1XkrCw5QDWerq
HvAVoAFGecz02ncRLA1OJ8/e3FaJi5CHKYIV5Q5HRyhHbYTNgeed2I10YnqI3WwFgqOQ9yXZGntP
qALxqsAbRAjP0yovY+OI5oc1INj8FB1GrrMkdNO7e6gl+BAqa39SbvuJQSP8TGnX5LMcNYyuFudo
Qax3kVBfhHFjvCQDkhslsqb/QtfCQBk5/MejYlOgTeKEIJhnD3QwYOwC1w3vhmZU8gd0vEFlsGxJ
VThyOZfVFiWPKnb11c1sTqpMV/m3upT5UZRhSliKlpzqvgPVYMH4BzSidIg6REVVUcOhDq5UpZ+4
rUghc3VS4PyaW7BRypvYeLDUGC+C7+h/tDJG3wtQbQdapta6fnZG6qxyth1wi95xqtZckYTwPXRc
g1aDoPgQ6aoqn2K81ez0oqPlDzjI5PUquMvM2gMmUzkgeg6A2RZM9z3PxWDsA4Gj6VS8EFVj7su5
M9fIouqRdqbJexGsqVIbTkFkN9r55uxhu0ksl0kEEdJfuU2xdEsZayFvl5tJ4XOek0tNXMQWy1xp
FLnIN8l1TpjJ9KpzNnSsA7pQOd9VKxCqU14/anwUcp2noFi89cA/xPzBGqf2+hwCJ/ru2VcTLC2b
Wt676JAcrYjUElF9ADHqQOoShX+pBshYEQ48M+PG8sCIJ2dpQn2JVIMtTuQfqRR/H7aAaO3YdEqU
iM5IHtHgFBgwa/g9ZKv1lRhxEd/+8OkqIRG9mNT6WlYkrmj+yA+dj9Ijsk3pEtVy0BAm4xw3YqQY
E4CHtTo0bxpyaZN8DGxGE6zmTeobch9q/Z5ayCpMmkFuIw+PACZ5J8oNSJ3oIZl3jGHQIUs9juvh
ueL4bvCgzNX2ruxIdg9PSrG6972IZ7XdR9+Oah6MHpCgQ9uyjjbFuqJj3Pv5wWorapUb3G79zEQc
IxHZpz73gqURjaFOqupURNkPXetRoyX4LdnlGk9paOqkrOxn2aq6VXL8RcqGRg2C0YeVjrPSXoda
VW5MgJdEsBRxCwWVbY6Sf8FcLiccuEjxl7W3SBbkE5EVJvYCywvTcSVJJS7AmPSnHaIML/Y7LZeF
WZYvlPjbava3ZPuH1nYBo5Nc7RIpEftSqXoZUu7L41MBW4zdYtWBjfGqHVL7+FZsYpm5ocT1ChbQ
ak21iYIc6J+mtHOlzOhNXwJ+8NjLTw2qGnrnomXOXcdRxkU9HCYb7VsDL935ut7ey1LQhcmsomJ2
VUkhwhURscSDyM80w4m/MKiyRtsvDCaHBjBiY05m8VnZQuKd5C37bvHGgNJR95JaU67qA+to8acJ
OWFyTTvLHYuPHHdSmJO5LA88NF15pdYGMQIYyhDRMEblEeCS1ed4WmLO4Q+OWPdAJVR0gfZ2u64U
0W3BFLrmhNxNDnctQ9ebIkjI8fsWgemy+7TgOVbBGoOShvb/j7Hz7G1cWfP8Vxmc97xLFjMw9wLL
oCzLOb0h3HY3c05Ffvr5qd0zwLlY7C5wgIO2ZdmSyKp6/rFKFps7M9d78PI/AMR3itYffbkr+3gM
S2fA8wfv9Pso+gdy/qO6v5pz+QiT71Of851cM3+Dh9W36PJPgsCMe8FQ/Xqu+mV6VhJAXiZKp9I0
eVg1al0om7DKYlzPDbJ/ad5gFyN67oqVrlFTJD9lp3KG2th5JbL7IUddY20TYU2mg8VJi0dqhmwi
lT0TFHkc/cwalvZnLJp6kgEOxjW/YdTWisBqqBgeX3riSgwnEBheiJM111W3wyYCHNquk91YwRWN
0s59RqzXcWoRRSVbt2ASv12SadT31VLVxXPFZfTLVKB1nwtrdKcNWbsrvGZWLhZwPNKpQz2346va
tF19gysuKrfRxN+HikpH0V1z35H4ZYaEIBhbML9kvJUd19amFNGibptandejIBUmyOtMoKivhc25
IGb5RW5iuPXiDbi8x0CdJfovvU/mQ2dOVg1Sw3ynnaq1qmYMXk1mbQi3cUn/EetcH520WNVuY/Tu
MECWOPSfpRujmBW6mNJaGc+Kncti8dHmouj3UihAqXhmFc25TpiUWuk2bK1CRqA/rt28IHVysn6i
lAxhmSH9OqXpJ/NSeqXQbyesD1agchvoGOoN1TxFyIxF7SlJPtnugaSodLA8fdJUuQYTnNV8KWqr
7D5qs0LV4k6JOR9xkY71hiBfUdFEV6i7lDgKkp1xu1waqnSbfQviaZzdoq+Vo1mTg/npsCg3n41q
WRkYqIJH/b1c0TvlYTLKyZi8Hpl5AzJM2sEPq5jhnAggf8GGAn3lmX8it36rm7lErpJ6k407GcAa
rTX15tHW63dz5Xh1tbhJ0LY/pTnfwKGtxbFyQhkjrFtEMrwzXme4S63TT5HDRRH1DwmVLqVp7OJr
2unilbhJSW/4XpYVRCysq3/E338Oyt9H/G8XQop1Y3pxQNoZDr6PSHV8tQRuv+NnxHe10ncu+7ea
WuJez8/fcuLvJ8m++UtWv4nN+ftZNG21eU10KsHq/OEyslKfHe4w7oNoCb5Fyn82nG/I85sijUh+
+r02k6/FxWqjpFf9sQbKRv9P9AlFMWJdzadoajvVuUhjrRQnzAcN8iJN7euItGoo/X72tETVyIh/
H0T/Z2a7Ho6k1rK69Xgv6sehcaLqRzrkVvQ10xCPQVKd1PJuKAaDXIn+6m38frXLH9zp95e+1fXp
MqcgzGahDgIyqC+ebXayJaxBF0eHmEcllnpALO0Vn8i/M3LS36eSmBcp0HDQTZ1WJ3PMGme7yAFp
ZqQKGvcurTbGBT5f2GjacEaTcaKnnlibe44UuG8vll5F6+vIwYNOMgsh5eTjDAMvCPUhxxnyIQqR
acq27ouUdLh7u+fp7XaH1Edzp2PSjSx/Cl7KJaldwrDTNKa00m+biXRqWapmE45d27UeoimhYGWj
jvSmkW6L+GmZ44wjgOnkG4Kvuo05zEmxdYcFeRJ5ALaLcD0RD7mqtOpNj8MqmMxWQhkVxVuOefWZ
8O58Vwtn/GTzGZrAXtUljFwzwruzJPzSwk6GIyAiiffd1Mw/pxQMbsdcV98noJg3ZTbpByebpnCc
XW7EAXzZ+GpoL66CnmLKbptMhfzsDCRlnrOKOfXnfmx+tHFDPsuCBijA1W0/dJiVj+SgGidCPPTK
W+csWTbCLNsby5TZD+Ti7YXVreBTzoyEAMVSf0qaTtnZEes8jtFl2olCm/FiM2Sr78iiWdWKph5e
OMvHh54Pv+i8qB51O4jReu4F6PcXzgt5IIw1QfXRufhVoCB48/KmFz+gIHLzLBjzKsK/50zzEwjt
1uu6FIRcsyZrG9uc9LwUWsvam+aa5phcnDhDDCb6H2tVokCKhaWTlgZ/h46iIIRkERixRKa2Z6oT
YIsruxB5kDEgwdu19d4uUz3INH0+ZVGsvTpqbb+TOpR+pkk+HlA+6pdZalxlrhVt3Eao6JcK4yDm
Pnf8AdxeekKNugNRG/Ubexs7w4Rp6U3RjGqTxNx3jHpPI8r714h5iDbqObutVLfcDGJwt6apyo1O
6v67KEXyHKWm5Ztunm5mZY3ukwztjj2LAiZ2FNIn0qW9qQydJTVVkilAYVe2W7200y9ZK9pD7/SJ
DPNJ7T7Rvko7QNkIAGgkytR4TR6zskSkWPpthw+S7iWyswolb26cQXZ9qI6iLIPJrXSEpmo6bbGJ
zx+ZyywWVHGv+sKIJoQh0jhmBDOfTfb44xqP6AaTxXzQqrbYjFlEcTxJ/Xvi7mI0kcM8R3u0m2Mc
si7VD864xCfCXnsnbDjB3c1xOn+JZoiZ3iYHRl7Pmr4LeCH6g35tPb1VJbVEMNGZo/oNichnfi2m
1ThaN+00lJ+FQsT0Y+ZMNH7zExvnyg/8StkzPypFraKdqkzW+OQuiJnMszNLG0ch4/fqWo+mwyck
c//6kDTeEqCOoBfBOgQqJidlTMQIXlNHmh6uC1AwPsuhlBf8UPlwFjMWkj3ynEbbg6Pl2o9loYcg
8x13dsznGJ9FNnq2xt3G2iKAjIdAUp9dXlRVlKQloRglsr8M8kWx3FXHAkiFXnZJKQRASTQw0XAe
PBD+w/5edMsclFU02mepZipMdK2q6mleYqjdasLHuhVLut7WRI/Ynpqb/W2auXjcqTEQidshUESS
5mUqBPtuwU5X0yUBVxTQdTJgmBnjVt1zGRT6bTYW5vr/rDP8u06YRBVSOnTgBRuRCpXX/5aOQgjJ
opkouXb6b8vinwFxYIf7Uwf6v/7W7t3/6z/592fdgAvFyfBv//zXY13y339ef+Z/HvP3n/jXOf3s
6h5lwv/1Uduf9c1H+bP/9wf97Zn57X/+uuBj+PjbP8JqSIflbvzZLfc/aUUYfv8V8c/6+sj/32/+
x8/fz/K4ND//+dcnldfD9dnitK7++vOt/dc//7oW0/1PGcn16f987/r3//Ov/z2imk2JCvp+rv/+
gZ8f/cCP2v+4OiXIXyBlzrCu2VQoBfmG+w9Th8t36eW2aX4nbuCv/6jqbkj++Zfh/kPVLKhIzDbE
71iCNIm+xqvAt6x/6MQ6GKpOSsjv7sK//vtl/ylJ+f68eBv+D6UpRF38XWROKi7wjYbu0zT5ffzv
3y6eLIbRQTGHgYKt8dCPpe8WS0iH5WsE7bvR7fbgdv1W1bd6wxFXGkNoyHc7pS4KW7bFjF0lj665
jAszYZI/zVkdKm3rL7H05uRxEQnm9MTcIgykXEOPfe26DrvIhxAtyE2aPvaLju7bGPaTRl6VQdpW
ncRIw1JGlmk/Qg2J/HWArD7p7o+uGw8omcH6ohxcpMsDo4fLjPMgvYriL2J099KaCo8UwnNVYTzM
5X3P+l4ZL4rWewNcfKHY+xa+xwd4u5AUX7D0pC8iEq0/ywJDpxIq3ZkDGbkESkBy1kEtljepwRlk
Xb4lCnjTKhlxGaVn9NHrtCg7kQ+cArMxTM0Il/M7sIrH7KM178NA0XTqvFp5aDQsS/rbWH2hDYe3
f5lIMggW2v92tsvu0BNg3Fv9oRvVp7Yot1U/P4258bkyr3i5mz/V60EsDh2kuYvLcjgVvcqajgxa
0SWNrBwhJixPmrsZDQ4Ks+hW382SnTHf6zI6zJRXPdut7vfOo+1e7LbjdZoO6ZIayiF5od5R9yut
HLd5lXhrZid3LWNal6g7hcq3VpQnVb4nhEPdUX6kPteN0z4SFjie1ah+HjiwKt3wHvNCe1V91dDL
FWr7JozmQNMuRRUPWUITb5/G3hrPhYf1Mg4s4HIv6updUYvQdn8g+zrn/XocCjkFjWyYROeDeZ2M
ESzsJ/awyWnT527swRfKcmXRxa3v1LfdEj3PRkbIVjvOP53mJcK9YcrlA7AuiCPndsyK207MftHe
QZt7CtpSpYgCV5dxUJZN7ZcNKiv4ivWEx5lGBOPRNtz+WY7V01LkyJPLqtylNf6GNotoFqbAxhtr
bSt1zSdoNLCryTerJ+aLcNbOeBLvhNUcrUiZqB+ufbgRPETuDbANwuc46Md0h477rnGj57rmLV1o
LMoPRiG8Pi9Uz7W2c13uozLzrPjcWPvIyuC/VU9NjJ1U6iBWiF0Q5ZPDxW3aX1lMAnV9zO3y0pcJ
iSFN4JhHeiY3yzQdr5y76/aPbFcPafG5xkf2tifRHHno2dLzMRSTEVjT+1oC0txZRnbQkzGQ9XbE
oYHiCfX1kZzCq+yav19bjrMy/CA13SMxTHIKuosEX9dLL2s7ulN66gbjyluU3q/a9Kld1NtuzV6W
2LlRV4MeduLZLZ+uGQ2ZWkuH+gHspThhdfJat3lsrfiusfe6LPZ2NImgNLVd2deWH6Np48jZNsjQ
4xEWSu6UXvklUzs9mk52q+XdWW/HX3OavoMyJhwtstcaA/f2mmnXTvoNrV0Ddi+MRlVmLp+0XMSv
K9quOyLNqm1BFHCgsm5c293pRpumwyqd/lKu7rjp2spAjqNxa3Uy8bGLo5h2u1vRmw+dXt9jwTzn
brfN6Bn9lQNdPZNgN2veGBseTrBHush4PCVA0m/S/j6PQWX75BCr/W5KlPOYqwE6ZK+z+3dSLhJ/
KK2GkKcfSGZ3VBIeu4U+vQHzgZ29Ie+mWroaQulM8aYq+tHHva6F8ejMgUE4go/1KW4/Ion+ta5s
n0C6S6X/Qn4QzJklX8erXn1lrhiZ1/UhDicrTr6oxZHeda4X3kr17rKTDJ+w6D2lBh3kX7mq7/OY
2yeaYyM/qZw6TPsBaDZX3W1fcZm2aA1o9zCVoG8vedYvvwOmYo88xatn4bWktBh6Tt1mGMTZKVb1
cyIV33frgsaQtV1Cy7TDtn0RdvtKBBCSxei1Kw90eDj3bfrVEE8SR4Xt54wkCzdZtpu4ORqJvj5Q
7EuqHowh9kZ3O+ifNRUKMbdGwwrZHheqHMp4esebSvSRE+0AKg95ryJs1/AlccnqH2nCwh1XoZ4u
Pv5OL5+LAOiLTAjjXMwpqvQVBkyjb3557VnPhK28qStS7RZhel8aOYEqNaIg9Dfe4sz3lHiH2dyd
hLOemjK7T0zrgd5OzN1qURfHpnRu7CZ976Uks3+UJ4eXN3WFN3UPqTj1ZjBajBPJQahrsDp3EKFv
ZZqSuI1JI3WCsT8ZxsNVYEzaPw138Tv5+cT6TJ4y5Mjsr84F90L8p+fU+7479fFrNLTvCm6BpD1M
oGZm0XJW7jzoyNAtiyCxMSAq8Q3n/61dM4nI4g01/N5qn8qie4V9WjxWwaNDG5Y3x/oSVipNgE5U
0yxjFZvEHewbqpYS3+gq5g5G73WgkKCHT0cVfif43XtEtHhK4pjQFrni4Lyp4nmLNNTnQIr5ioSF
iU95cb+MpdvErcDk3TleZg6xnxTFdpzSo8za/YgTI2Zu4Yq1fQC2Cal4HwNAZ0vQGPkb1ReP0Vz9
MIrmKDs796jvCspMUNphn5TV2tRDPT2MlbZJcudLyNwKRGx8DZZLxJrb8PKGg8Gd78U9TgbCw63N
Asp4JMA/wsDJpeJWjq/aK1vJm7QUFjy56iGDhmfMxatGGfFetj33onCk5yggkCUvRp0eUYvta9cd
fKpcN5rthjQqv5p6+Uh/0J2GQ2HTDs0maSPXwwO2+M1apFuDpSoZVjRRLhZO1x9W/Qhfsonklvo5
gLIGmHl8HqyJ0Rt7StK0owetTmiL4GSy1mHuaEcS3C/UfjG6ZB4KDnXb2rw77eJZVX6gDmRX5LYX
GfMRpwGnA2CGdM8mJvy8jzZZYV8DfQJLppe6E96oKj8nvfMa1w7cJb3Tyvah0UssZuNFWPJeSepQ
AjO/6UZOsoP1kLfDm6r+AvTYjvUvxF2HuT9q8Udsjj6G7v2sjr5U5p3dFls8eawIp0btgHHPSXOe
nPdIHNTpWeOOjioDV0M4N3RWvFRuFdLbtcuznYu5rsLhATAeKO6zvpCdOn9QURJCoW4w96X84CRj
n4+Tz84IpMqIW1BpV8vdrCVsFyVyWA54SFTFC0HlgYhMv9Ydz5kdz3TkshNYET0O20dwQd+eUk9V
xodsdqwwpVG7jrJf8LgB7O4R5cMpxbVFNNJ0kyV7zbCPANkIlUr1RkoivkfjE7em70rVIACZyJNB
2ah6zKrb7BoyT32Bu7IFd+YWvqOxlOOb/FE17W5eMVJ0IG40Fh9Eau2LuKDjYpXQq/UT8Hc4OO29
1p9Fx2WQiLsx/QXSHNBawmqrAiSJg75Wt64m0mAtHRBjGut1eyRWB/eXNYRRig1M76KwMucNDTDP
eFj2KUenG6UgGsvvI82HrOk8wkzQw8ooD2MST/DbL62vElsm+Swyp3Y2A6Bm2R908zyilGXR0X/h
gnyqZ16Cphs++LZ979IHs7s6oK7Svtu6xVk8lXdm0/2wHJWYEGzFyK/rY5op90XlvstlCFdNuRCA
fhmWfD/XX2bdBpHJ6FAmRn0oVHSx7La9mT2M61N1tVl2vKH1teDPDbCP6Z5dO2coRDD/7nkw1l3q
Li9mMj/ntjgXqXZkn8AYx7mmVo+trgapSM6irndCEdLT1vEo+5Zub3ymrNnSUyy7RPxvbBKS1FiI
RROiHjpei0saY8Q4ZS0INslUq0dyytadq+QBo87jwluO2S2gY9FziWc5TRUu037A4m9Nw5NTSs66
o5qERKRtMwO1gxqjqsuGjz5lCphH9ZOja/dmVaz/WGjVG7yDBovHVG1T7FX+NIKaBQogXmBpuQZa
ZovFU5T2CO6Y7mJB0FOj6TsHjcS+yOIgHaKHwlrj20IqlT/1XfPUrR0rblLTdnAhTjm/SEyiZKE1
6sagvDdwiVyigNLgLL0lmpTvWE5gVe4GjQNH/5Y3I6mUF+nU0a0iGPYmXXjFOsjNEun7tdObHdWE
j1JRbhyndbngETNQRiudTafMmm+q1kSF4rq7RkYGECqhYyfKS0JAp59VdvQO1nObqUqHb5sTO07e
y5LZ60YQ4r4v8sEBqMPPTDcynYv1IXeje7vTVa+umxua6RpAoeq2m6gpn6qvNDPDohtEYNHWErZp
rvhZWX1oVpYB/8T9l2au/c6hagIXhubPKUc3lFmrj4xf2Tq10p8G28Bp1hecDFLKy8hyP1kDG1kX
U/1JfcTBnIxHoeDc0i2nRm2l7swKHFmKj0n0+qauxnaXGgLr6rU8nPib0rOnTsetYG8brWPxazLy
TJDs94h1+ZA2Df4Ham8vWB73hCvc9ap7KTn+JWnkafn0Za+tR8PV6FldDEgufupVDitnXewR2vF6
s4jR9kXJ6ZHQVaa/OrX8FVbhwjleCVKG3e0w8LFFa2X5jVn2m6XTUQKbuJsHtX9vOvE6d9q93ojd
0tvgkW046NVFcmUf8/QXatW3Th13s2v/wioV5FX+s8PglvbRB8LXnSg/Hfc5nrVnXesfusJ4NGWZ
HCAVPhUbJ1PXv9dYRG1lvE+JW/YVQ1xKjLhhh8+pibkV1DRc3IQjsxz2CPICHaQ7Tb9KhvhjYtVp
4MDPetNELojZm8jbRsDuPOPt5SCRjetLh+d8U0Nw49oogszBiq4oKy7hO9HIZKcX7w2YnherE0yk
OVwozrVCkzSOAEcjHYWKeSNAxP3SqTcug8Jaq/cUkHhGkR+EbA5lOv5IwAyJ9lsbFhlLBi0euiID
tZBQtHH8ghfsAUv/TWT2NwRQBGbBYapZv+gDgLPpKDPuqCVp8ySAEbM9aXFoW+ZwcdRALbItU/l9
0UybISeTA3D1Y1am3QjhcgLU/5VyzNHi7Fi0E3D59OUiNwhq7EFUr8bcj9Ur/d8b1UKZ7do6h3YS
XTrntcOa4FEkMHhV42Ye9gnfxqKcae9pNtyiXtyZK6TpdSNBExEWmLsIWrwOqzGRXeuhMNxt16Oz
l9qh0vSjSvcLrqsnU5SKl5T2NpI2DJcW5NoMeUQYT6oj/cBn7rJS5day6yg8IyRAB0URL2sWA9Ub
wBtaz5jdeN3V2zpaHKXsDyOl6tfpcd6yEw7NftSBNCheKjx3zFtvcYsTVIm/TJF223XJDQY5IiqU
Z3DBya+VpmXHBRSn3nmednHfjCec4QlHUbmfYJ+YWrNheOFENJ7cVnwa7HWDsgaQaZy0E7Ry6hSb
N9MyEy2gN1ebl76k2OKvhxNkxxaUYuNQojhTlhbM0KV3sNVoptXuQW+xV2eqvrwOjTig0gCUcjUE
eZQzXg2jPyAzQ1d+0RAV5OXwmKTyZkr1n3VlDKyYc3sT643S+KbRLU9xZM3EdMQlQBNx9Bwx6MtZ
rgRjFyOMaesdffTqfRtVR/7sgdbF/gFTJFcCN0mInEXi85EXAhPDqcJcifcSO1J1KfjkFbf057o9
J2p6reiut+rgVAFNG1ZgDNf3fC0CZ279GLVGUiTPkVmHjgEsM2JWPJmAOTdEb2CHZUSm7vS1KZw9
PWPGpjJ6mkmb2ThY2GM7UgxPWJSWEFsMpghNbMsBkYbOpoz7VqICyPLHtmu6oFwm9arozgOlyR3u
qpErpJSfZd2HptYMwO8oNq4oRWUbTCK7ebiay6eNVqox2aAxOcQo6RqSomLrhkU+f3EEwF7GLMB6
/YYDq/Ro1YJ0t8ptR3itByy93IxmL5+WMl0+lEKNf+UVcOd409Lim7bxpw7dsI0bapzHnDAth5Rl
+gcJo2g6L1esw1Q8mxpzdB35MfJhj5aBh9FOfHWQu9y2rO2k76Gef+kp2Ad8Rlia6Z2sq42erdgD
YgYyt13P0Csviq7uKXm7n7mJvalN7ukljjwiF34NSbe9nlEQa4WUWyTZEeNCUCPeM8x+q3XFo6N/
6sPkF2kRDoV+72J3DMpWP2Md+RJzyy4KpTd1+TG1y2InoNAyoz23QtuqEmhqmfjqhNsHFzXvC7XU
912pnkvblRta9gxPgUF6KaI3/EAnHFVued9a1S6ezQ36eu0CMIXAD5yz2DaZpGrPbrX3tcet1mdm
FU5qFjRtcWP08pxGPxr9IV3t3stXMLlOf10aUqJfBbgcmJ5cS9+ZsptUItBnW1KGRAmUKgqNtp84
i6yvgB4H26ZEUQMCIQ/9YNdsf4XGMKC1D9h2GeBS801Ry9EjhBwOmhM6QL3n5M592pgEQVrvizQh
ly03tDpxbTgsbZCV9piZj31sByaL2cAeOwImVHF6LGrtgPrjECNe83o128V0xMNJEfU0AyMIY49I
ebe4eLRn9NUksL/IKOuuxjBvVgyiWdltGmVqvWp465VLDyq9xJ7TiNBi51lMCd2PmaLPAsO+Rgav
ETGdmETn1yS+KxX86oKWuB6MJP51vcGsCZ1J1dJxrb4OJCUxoefA9cvNHD9I2zn0trm3EhXTMyVj
03ZyX5D6soaqd2NZv+eoZvxpikKCE/buwJI8Dw81y0W0PGZWFNSr6c+895kcztNkbPEVskC720p+
EgPw3rtokKNXZDDeOG1IIPqZMeUoAKD5WAYlrhYLvZFFIWEuh01CZdYY5tTXy5+i/Cic16WYCOT9
orv4SEBPqEElWvlbnz6BaqglAYCg0Kqxwq3OyAXMTd8zNmjajeEqm3wqgNWq/ljGvwhY93KtPHdw
zXWsbp2RquNl6ZC7GoFqFH7Sur6mIqJoMmejJC+2lW8YdHnnjPggkvdEIL4qyr0y3RYaKHJujbuu
NHbEMnmtad2a1YOjfxQjuRlLEuK2vS8LhvrOULajmAbP6PJLT0xPxNzmZZUealYRYK0MqhWUulXG
O2udf5RG/FVr7ISyb24Lh4rP1rg1S/W0suq1Vbon9AByokyqQ6eKl0ZLPKt9aaebCiYkmp81Pd00
MWHLT2Obkx7xUs2XecC6UT7Xi+TN7X3DWsvbVRmJdTCqvSLv8wk6QvbW1pJDWOTOwUinE6pjQOE4
mPRXusTpDp8fC/FezCSeTPb91BvbbKk8KN5Ai46x+Wakzq5qpgzexX4a6UP3MJGfqj7bpm1BNtEF
CVj9qKWo8xVl12a2p9WSSdEN7OghzaKj0C1E/cpWF8smM+NwzSk/EYKNH4lAddsm5DwrERvh/Ww8
ViPmdyHwbqZhPLyP4rAA+A57yGbmb+w9c+ZP6gGeR+tOzFKGdiyb86ry1gFQJofc2eMd3yvxoeKE
nJB1w2ExDavquVgvOGk3pvqusI1np6Y+yNimozbxE/loTBn1cWGh4huLkE1CmVGOl+Zx4LRtUHDJ
XEdDQ6l36foV6TJwkcIXdem18sUxFj8W6F+L/gzGjCkd6Hm90UzGyFnfqFV8S9FIWGj6NtN3iZHe
dO3ZzGGx6lz6mcFRCXQtdaaAMLq93ZqXq54memELwOxdEWV8JB/ILM6W+twru3oALtroqebVzU9Z
Pes9xFeYCvbAxr5vSx6q1We0Eo+ZKHbFZG0U+lRoDn3utCwcyGT0pzIlgkMQxbJdGn1Xzw2yvBGC
56YTXLfxFlvTm57hKMHYpnhALJ6RNaeq2jrp6AMRDzoLS8oyJTaGuwaGJHxndUjWurbYl7cuRwjI
CigQB32tax/JdW6JwikhAg3S1gsSdBLXJudsJoF7HXc5IxhHKGLQ1r3QLA+2IKCsG5kfB8wEiRHB
HFmp2lSHpvnjlDiCIWG0mdc5CCX7KCpIPlKdcm8sPQNacWo0QNtiPPXrUO8qpbkMSfQxW/W7TmLc
OowvpuG0L9lUVAc0bBwLtbw5L273lsvXVV17T+37z7pIT125+jhqrrY0Px2b0KGRWXU2pXLJaUW/
guTusmw7W2EVtrxmuUQqL3l5V6qWSdjwCcxJnwxDBeLYGcao7GS/JT8v9RZY2yvk+5gzX6CkMsMy
S8OS1tuyOSE++ZirsHSfF+25zW50EXkc0b1VwR/I9YmPehOJE9aSW63/nHVlT5QD7eAf7kCyLyis
SG8jdYCV6UJ7XTjLtJsOJDkn/qDYL1eD6KuYj5X5AMpNkJbO+XtYfUHcimeqgFB9OzysRZb45J2/
kZwTFO6bMzWnxtIDt4Fla6OUBHlStGC4iIA4q4v+VcU/DMDjYASndIVsvSSyU1I4qhvwAh0sqpF+
bkynSeWP7FUUHLO5K80+v5ATk79Za2QRkCVuubeGMIMnCddk64BIuMobcza3kw0L1I9v+Vr5Sb5S
KaTfERPbeKqV/ox6sr0LQWdUvB5SWYUDVjXsglSbS04pDvXIWcaVjHaazUABWlzs3WQrLsRyDsPb
KT9qynKqFR5XUY2bIncdVK3D9Ijd/cNSucMrV95roEPS7X6NQ7tfskjx6EAcoL1A/F3gSb8b4EQk
bmyX5KHBVKxdv47OwWJEsdfBb82PBardcw1NAhUBscSTVe5tdzn3o96Gmh1blCfHEkwwae8UM7pf
R6aP0UyeXEHiPUhkg0S1Ubmf+niXlZp+V2qbCBEjx+vLnJBhsigzZQmp/uEiJQRGjRdGTomAkPXI
c4ZlRmdnQKPHahq9MBi6XELuesy0eNg6s6scCN3QzBC7ZL6xgd4Do+yod5QvseTTaGdDhkb3Ms/O
TknMD3KeiWkyILIN8RyrSC5rsSH1x8vFerGmdg9DvIkdrsA+2aMRI+lNvSGXxCsyrGm1kPKQrarX
0JN3knmnBsWqqFuXK+kW6eZRq4mC9YoqjvdVbhYbtbFRqk1ZUbyIsTGyUICSbHsqkUmXFJk9Mibp
qBNxqDymRFkJz+4TwMs84fcGGaUIs1WEONBIOtNNK4TF0Y+jwWsilXgBox3yKPIjdPGbKGpqYkCr
e9I0q/tagyB1l8hGGywQllXZEJJOL57svjnnc6mHjJo1dRMI/7SG2WYiNi4gIQu6PPkv9s5kN3Ik
3dKv0uh1M0GjkTRycTc+u9wl1xChITaEFCFxHsw48+n788rbtzILVXm7lg30olBAIlNyOQczO/85
37G7J43qskXRF/djYScxvXh+ByqsYFbdTyUOJ99J5wcNFQFzPtjOXeNwNrZddIdSiqc8an72QS/y
O1jQErEhruXbWCr9NVxF3tgR47rBPr4pcm2+ltTOV2G89J88gwMLiewvIDfVVuYGdaXMGAY3lr4t
+e9wMswDx6priIIDTIw9kgHFdEUq/SKV1a6KpHDuja+ehxCJjOAWtKwo3yV9Jd8YuTOYrpv+AvbF
2rq24O1RjYIorV3AE0vD1zhP2OcW3fiDLpfPpNJud6j80TtrfLPvhvzyKcbv8NlU2ViuqOu+AVuK
52S0aL7sSoBYi0Zp85P+DAunOoy2W519C9Gpjg5ci4534+TdVNp8doNoLl6YcHJkHMl6C9ypYWlC
67EGl33daB8Ti32Z3Y79nShm73WoQl2vRduGX3Y6yXrl4nfbO4XZIXuM3jbNaroeONHsm8RC940S
3Sqq1gLDObiYi0/jqvyp76LmcaimlgHKAkBqXH50UVXu7HIpPsOsTs2mRSxiFDs02B7LtMoesP0p
eFNs3TCih1zkkNPdEIBeq0uH7r/ReRNV71y0HTlvHeeaY5N7Jc66Re8d4zl3JecHdjgNO6p6xo25
ITEm8Mtol1VxjJh/Uovi81yL+pxlIfIgNb/7Rk/p1g0q4mehYaAS5Y2/r+zbnHZ1JomTG/xqaBTY
MtGGj0ndsXOxgVd9FMYS+2yx1HZojHcbKc/e2ewPblCo2USxll5aos8vaphmHKwY1FsxU7RUDBVi
ZeP5J2NkeBfkuF6HpsMJgzlwJUMLTWfSuBh5/w8UUMee2WPM5MwSgdoC9lTZN6YN3PPsxOJRACFZ
sTlTNeZgxrkcwKish7Ib4LroGPTJrr3FEuJCo63n+L5HAN72rhjuc/JGetUFsO4yAZggxK516wmm
wVeSAfJUylEud7o9PRE0tFuN/RJE0WJ2ukyng1sWwY8h7+JhbeNg1xtWMeuRvvRyo5T1C8DkhMww
R79K4zqrsmLoBH1ZbFPsVNR8AWy4IxLrnU0BtbLLVMBlSb0j+dj7KdJEzxliprTG5zHShi84KdZK
vLhFhOWQCDccNb8pxJ2f571FMj8qOR80Yg1vvt8CVs4Ez6wDTnDEpzFk3rBRLv06Tm3hns6CB9XE
854QXHayTTZs6xHLUKx8dQgwtD1GxZQ+NJwvgM6XdxkbSUwfY/SVNhgryUvFwW1Tp/dT2Mx7wLFr
QVf5jqQCg9xoQSVuHFJ6QxO/jrlyb7LReyGWpi9uB47QgYXF69qRW/4sh+86ig6ISN1JE8p6vb4K
dzAB8otDVuH7aA9cBO4JcHaOt59pI1kNU8pd5Br7CFVz/ub3PqrLVAoCRJhoUvSJB9s4/QNKVWMx
ep/TcRVAVfI3IB+NWmWW6zUbCnm/J0wSomCESV6U4ykCxnlDXk/zRMCWnAIRfLqAIphSB92ubpj6
8gwxVCGqkq4E2/xf2ZjMtwhyH3XPxLwNmn24EEJfEdhEjJ2W6k5RB1GtMiiqPIele0xMbh+wYHML
j3I/hzhnYLYdlapR/AOl17WtbzTn7IemcvtbhpbuTuhpvpVzO28tYHM7+1pqHQah/whQz7+9drlc
5sGbDmWt8+egzlCcmtBxe2wKU38nmZLoVQQmnv3OkN9P3ZTukqsa2znJ41waeZm5tj05H0tuGSep
Q5FMz2ANiwfPD/vz4KropbZmSttF/ipQF9alRWJ/mab6YOpyFw4uWI/B4GVm1/idtNBr6NhYlser
OFrPRf8cjDJRIF5i+MXa75CTFtU1B0MOa+1NuXOb4Zxf4Z22d2x/mCMVTCUCl0HlwoD0ojyBLatE
BWKSDKJvlHethkNt8uUHQg/6TD1OH1Ek7TXJd7wXo98joTtiOzVmwfrPJJ0Twxw522aCDKwtO2Ja
XGKNHio4agoYJhSQpGPRYCNS5W2zg0R3LFHzsHcTCUR8+eHEuXB5YfuYhkLOIDAmwvxdVFw6are6
G1mGnr2Cu8lbE0ZKg80Lz0mny+izikVwnpH9NN6azSItnDxZsbHDWq1te7RvuEFJjjuj+ijzEHMm
Q8kLJg7JLzJqXywJ+H+KSa0720n4u+v8EHU9eGATTz7ssoEh0CSpal/mLrpwt3EuT1td4HWK0scO
YyNbzGCot1njpIeO/QeJwDF4KQrTHjTOuhlYzsBliQOhhk3bOglUXYV72wFPh2SEi+2Oag209bGa
jhn1LFg++35Zu6rNXhrOCHi+dOpsYOROXyNFfhe3WPx17YPrg8c/tagW4UT5p81EB7ZmkbI/XgZx
DoJG3+fuHH20k+Krq0FPXObC0r9mmONfeVHUNyHZj3yrYotJgaSHk6sY/8CB4V0s3uQ74hLFjTMM
aY05xkserLmqtkssutPYI5OPhHQPyzS0b128xIA7PHbTsmgew16nt2hY9bYcHXbRyfQGCeDaglJb
CIYdJo9vfTQtX0UONCmMomFH2DQEIu1YKYc9RerIvgLA68ls5xnJApwf7tgimZeNWTQ+Vpid5jLF
4QHQIygNlqSjTybxhsgn1Nhxqm6BH9BRn83zZaqx85hUPUKNkLtJyewtCXJNxoFj66m3+noD1Hxr
rGT5oaOp+dYCkjsCjWXkqqbu2W65qVZTahsEuk6d/ICpUjbSABG/osBjRrBnQzlWJvdd5fSXyY6Y
T9PYF343ft8cauJppImE3lp13z5I67owTEPBKqRK3qTQT/CyBRX2pWUO7siQADZMOjqfpXA/DLTE
WzJ3MetnrBmzV8h4AaOh1ZUK9bBkGeGkwbcXDD5+Vq0n0rDb3MvECy+Tj56p4pGxMBh3pIXtOFrQ
jdIpu40IMSr6VDKehdFbxnc/nMOHIL4tIkYfySn07qMyKW/8ODa/ykqyOkVnnS979OyV8ju2AIbw
gxLX1XyxTjpGp3R7wuTTySPo4VBPTW4QS215cqu023QmBOObRMvEQx/ImDY/CwI3GxTvJzMJ942V
I9rjVSzIC9XK+wnLPHomnJAcCoQMpueM6KdVYWyLjX3mb1QjXHdTFBVpfFdDuwlgbgtzIEX8TFyj
6dfBIuL7QBKguUIvkdcbMzI8rs1yLBTiPd0iILDdU76Are+9eEV5xzkK+me6BAzZMX6bg5LvzZ9/
M73/p/3+T+7y/zL+//9wwH/8zwDj/r8OB+yT9+pP0YDrv/6f0YDf4In4kkSKY7u0MtuURfyeDbDk
b44XYKFj1+CCd7Rd8V/hACF+gwof+IQDbJDPQGz/Hg74jXlqgNuADb/H0S70/p1wgHuNGfyxCFX5
OBH5n6ALl0+qvH9oZvbyhs7w8D1pIBThJrMBW/sAv9ZkulLru9GOdUaqtZk/J1MTrSumTQuzVc09
N891cywTifjTaZXNa9PY8s3JrSw7mKR09Y1YTIalAqYMgd9Z5zxLEeBrnk/tDTettYREBGgg4JUg
uzSrTgyOpvxMKAeNotJ5PpywBhfppvH7jjYgTNRrzMr8NM7WmX0sfBUOJOK8dg1yOuu+WUqJhyTx
JUULnf2JO7uJz9bc9ZzK9ES3QTh1+iXPZH9NucGgPjkJwJbDQmrKey9AwNl3i16c5hAAaWpZr5uy
YWAk+3qdOWL4Coyt9DbM0sE+Ak1v5aGP+GI2qpbXAxoJ8fxoejfZX1EJbLFDaL+NGq42FvY3WDiL
ivU1a5OKsoyiQHtoRA+s20HkOU/pKNsVU1PvE3cbeWIq43DcF1CI1rA8NG4CmxBrgAeVN1Ermhso
FiilQTOE9cHLNUzNoU/0j8VPy3c7c4aCTnFN8i+ycDh68cx6BJDTYJ8ME4SpxM2/cyLMPt24JKVm
gVa/bVBJH5RqekQzfD7FKrW9xJxJUlp6F1dz9NnriOqMovWt71ZETyc/LaDNIRzZZPMtFcrbJ7VO
PeImRCqtqxVpV0VhpLd+B5vEzdyIKFqdqSdbZAzP2dpAaUfRwm0S1g4Hy0WVKjoMc6icq9mAtiXY
4kjMnNk+OrQbdE6uSwfq2Mrf5qUufzSKQB/eHCoDV5Cg5ZpzJnbbyiYhuSpjk4BcqEjLVygYxwj4
17yRlef2LHYV7jLPLNZ6SlN2QYI76zRi3Ma/bidpcswbN0V6GXo+Kgctvj2RWJindY+DldqZFtfQ
klcl1MCgT+6XJcw+5JCmLbKWUJ9DELrLevac7sOP5urVSBwkWyuE9b0ZbVSS7ZTo8dTQGvBRqjqT
265K6wcbAr1aE9RPP3u/8e8kJXXFljnW1GDdccmsz0NgmAgw+P9ldSqZKQ5TSJApjHQsfnJU31Xk
5qwEgLKTdZQHXU1CvRMvhaeKu5oYJIYG4U7VGhLb1R8T9flTY1pvWKV4aJq97KMTsIP2A14LvZRx
7kavNo4MfxN0/ryQhWlSUIOdkV9wxLKKM1VyNYYvFIGuptDDfJr7GX0S2HXMrzQEibNKGeVNZCeL
6IrI6TpFl2PLSFj4ffxl7Nwq6HX6m31/Kbmgqd3qcwTL1N6T+V0SSAE51q1W1xGXJA6ZX4dUv3n7
2uCmXmoCVldvhhPsosGFJ687vyOUQ3ELM8Aw/YVrH3+VcfOx3hlS3MU6N+64NdAW2tXIUPhGuGP1
FcUpUU0rr5xfEZuu/IkK2/Hrilf9SrSNuJNQkDFu6PQAzQ/ujeArWJpXr7/KeyYXwbNJMTxtR1sV
P1wvq+/9mjgBQWGRfVH5DauFU3H4jr6HZwWwSMJmnCgKZQRR/Clbt5keo8bhe/G5JQuc7V6J5Gov
C4hroAiI0157ZCPOy6bET0GhLLUyPxZ8SQ8N7a3zc1y6uHnmwh5o08QEW1ZukuG0jXz6FFQ8yjWh
pSTdF+E0lYeqbHzziOXLn98KvHH6JpA2wFwrRMT3ajWw46yv7tga4/uLipyguMNEaqsd+ZrgC3AL
f1zVdx7QMBzLt8TuUcgCMJ4fAh9ttYv9ZE4Qk0ZzETScpCsTZtUuSpq8XPH5JCB5mfBOo4lMrXAx
c/SbZ6u7p/APRVvhwgPz4BEVX+cAMaqN7eH9OLSGlPeGQwJJ1HqKKNTodHxJaQcN1qShzGNlFbMi
5aC9BYawVZfrpSjchyarpqvpGi/cGrM1+JPMayu1SQNb/Y1U6fC8YAgtcRyajmysykNQIW3uwugW
8V3hRUTDue71ufeDNuVWKvUvFgPFvh2wSMm3lYE+BzGSM/fnRbPsPOEyVWnAjIbkzhW1qoB2En8T
WnXEE820DhVVAP94Bc+heUvSMtTdznC2k2PM/Tke26ZeeNxqKO/rXCtmyC1C6bOOLI4/cL+d/DS6
8/CinElitB7sItjlQiTFqrCb7Cd9DHHN1tvhcTsP0dSK5ym/GuWnsk6xHhWJXB4aQ8oaVgCL94bu
tA4H1jyN+zKslzFe+aHH9F9ZI04sieHjjJmG17KUcfKDwXRf8xc0zkPcjfPXFOQlGKSk1IQbOIyW
P8AHQ/uBu9HfVQKu2OvEx5LfCsH0kbvC9uSm8qYeEEIcyE/dXA0i2Kb2eOcyJuRqcTFne3274Vk7
ly9VJ13o5ZXov7Vq5qUiuSUYx/HObTZhoTm0MSBiDl+LZfqiEoKP7mYjtoNr6hxFnW1WeAygUxao
VVHyUnNk/WgTHPNFYv1QwYxPtDOqYWRdmCdE3cY6W424vvJgX7/qeJzIfM1DTEM7o/C2H78yaGZv
odTerzIuiRqN2vXPMeWCNnpfmNJBhYAhfu9c/7f25P93adxL81k9debzs7t9b/5fiOSG9l9tu+/f
c4JH739O8V7/k9+33sr7TQbMJnADeL9nbP/P1tu3f6NkDsGJ7SGbXkf8PZYr/d/YzAJSpsL+z6lc
R/6mbN6AYehd9+tU5P07G29wJX+u97McYgAuvqPguiP/+f6YwgAgSvy/YiYkPDu1v3XqMaCkhzgo
84kgc6xV310F/9SU/iMVDqy5oKI8xtO1nFiP8ZL0bL6beQGUQ6KSWRT/DCzZKnNFcqTyaP6a04p9
aDj5+SaOw55aqQ5XRQJJjDJVGLRYRbOFSbWs+4DZ4Yjtu7T6lDQIkKLnesn8YItoTqo+AyFMw1df
RR/eMF8ViTwfv/PM5vHt3AkWesCrVHPM89A/jvOwqC8nL6NkVxZZbm4qHOSXmbZjl0hEHvAYQOSO
z5QadsEpt6okvo/CxVTPypRqPM2I4JglRuF1EQYPY5gELyXHozM6BoXwmCO6gEkE3t2cs0It7G0p
CcwdwBXl6b4efeolWqxN4Z5u4ALeW2ui+PvgBPq+rJMxvNBMhdE+l36V3oSA8u27KjOCUFpDhezZ
qpNyvPeI/00SKF9+Pd/U9I1cLWM+X8eaCgw5nMHeTukPZDfRHOMZI5DAZuCb9MFiw1WcE2fpiUwJ
VsYaRnIfN7clvs68WjlsDcQDqd+qPZb0SDCxm+qgfc7QNVkcJKB5drmQbdqtm8TQzLvKGinFMlnv
ECVpbQVWd80Yoh3JmVCswUS20ZH4Un1h9DdJm053bmi6qRDAGFmfDNnm8tIHqM93wB2oS6Ofwqbq
E1wgm7frh1QuKxw0hzT5NmQYdy4xunaGW1CPy0QOsBN1d87ZlQfPuWOA2fctG6nkkNl8y2HspvEu
SJaoZpcC4O0x7j0xXjqCttmtAl+crccSM9qvkNZw0287XcEtkka3J9dpA+xkZetxBGZ2Pw1PdGrR
cK7ByYhvRYRotGlYBjZATDEFWkvJtE96Ls4JSIIU2kJTzKA6JGV3p5WDHXZI6bOq4jJ8i9yAlgwf
Y4ObrdooJiBNZWVWrCOobvXaD8rrl0MLI9+C2EggLO2G5uz0xWb72O5lWDLdzuHw4flLSnvLhMG9
F7oUR0i9Uq8rmhedlZjLXlFuFucBk3oLOTjQbLa2oevBrhqGojO4rP2AJB9VlqTcg1jgsKGliTCi
2ROlc3aRLdRbC8qfDYFhKQEdmBYbN4JOxzCBfIVpRonR3p+9FcWEDSeFOCX6CRgu7veN58pfmA+s
V4o4/SdlwrreL0wnoo2n3Lg+gE8v+SiG8ZU9eOE3MB/tBsT3OO3a2PeSO0RIa2cFvBaOgpHlm9bE
XlMo++9OLvhUOZtctkOjP8pjx06wfmystMjXiQAgRMdhSXwD8mBoHvQc5JidsFtjAMRuTUoIG0yb
2TbZEEzi70yjasJwS/MA/DUSh9mzqGSCSvdYINsfZvakHLMlg/GdRW9gg61S4HXvnJEWAjtgSM0Z
Rdq3dkJF+MqtOp2dMDynDQCqqB+P2IPZeOP9rpiXR1W7FTXjkduMiSgwZvPJDI9vp4yzTWtRe8t7
RstjXovuuUpc/vX82jaNBXJUD2WVC2tt3FnauwA/PC5OMYYf5LixZ+VTnXzNtqizZwA85Q24QdTe
oov8B87usrjzME4SPJWxc5Ktx6Ebv+P8Mc3lHbXtwtkUZsxuA38YplMzsI3EpRay0fE0HQ8rp7WS
z8x44Z2y8jvCUXX51HuDuLSm1mis1LJXq6odMPxY7puBzXgjiYsDteOlithAgYO/qtJIBTtVZfUu
mXiMtYvv3cuzk1fChlk5aSeZuIw45retZWtOsK0gasujHSsc8LaAhc/Opv3IJlPklKJRiNSRIYqf
ogqEFIlXIsmfHIO7/gCTmFEVmHD1nooeu7IPb2RYuUnbBQ995cXhcWo5ccb+TATftRFiDuAYQ5d8
jsNJ3TYJCfeGp4GaE4Kb7JVMTF6Lnh6mQP2YGDyCDml6MSGIXlHTRN47D+/uts2VpOyiC2oiUkGd
j48+VboQqOGy31L4C6Bl6lKTkbxSaEdlA7Pq0rh8nA2zc1c8OzbVZTtuuYHboQwTeUoJV0EN8LU/
nMuQG+IzSBrsbh0Z6GXd4DfNcLDYBQc/wfwOxcIZzzDZ8PzpluIyFIbETBtVpEy/8sw+LT5/98rK
WG3oCxz8IEU5DmJcB15i7Yydzt87k1fPnUWPB32HjemPYgALhw/LSeSu6VPsa7GOGgSDRJPPmTh0
cRBoCvnq1go+YNyPr0yxZt4rRNo1QlzacfyYkdW3SMaB3qvAmzdd0TfV0SvAeF1DZTQQpsCmCFc7
Ms8e5ig1l3KYW7Ae3ZxOJ8awjMNmyKxH4dH5cKjR0QYSBWlVfcsocXiYWgBgO6wcBv8sEmZ7k4Dv
68h3lC21Im4WCkxONDI8EAssvZuoB0dFJLNp+9tuocKWzBTDvVWjExJIskFzY9JUOQ4HYU5Q41HY
FbNPlPUMh6qzTPmuCfxO38khAbXYoQLFh3rJMetNaZiom06x9q20pmTia3YKj7EBd8K8xXPJBWs5
EhYbrWMS1KlgnSKSONnmJUgiq91oEUQ9gBEfHRLvQ/vNzq8lgzA55NkEpTccJEXbv8Y+qKxdjXqF
zp8b3Z98pbErWLxy9hYdvMu+qFtv/oZpgkx77Tijva7ibi7xsA7ytfEaJBF3Zpay5X1qMR8T1xbN
xHVILDFhm9SeU4oSOzozXXGcnLgINzKw4/iRIyA7FsaJC5nzso8PJWcoh2+gdLo75GJ6RRJQUSFU
olC8UI87caWJHeXVAb8voUQ0JUKXoUcT/F2BMJSs2Vxnktk57rrBAWS5SlBMyHUiTMwHHDJ5cdJJ
IL7h6BtgC/DH75UjgktGMQr9X/6Vb7AIMz7yue0PGURYwWunwqmMPTJhE4e/ffi5DHOA3ZVGHYzl
JSfDTabSVj3HdJabg8/Vz9XawPSMP/qyU91uSRuLBMZUheClYOJd83/czFYCBGaNJmCjJlTUH1JW
2vXzCf5fzzkzrhxOrBDxxjXvQvtMb/bEtNamIJp6uHR6IfUVkAJseh9VqOmmgQxRM72H9ATgpIai
NVaHFincObTQUutta/KArnmsUeF2UDyw26xkurnFgmcVlwQA+/RUX7WI0zInzP7gIuflcZrga2+M
Ktp4E03Yinj9OK67XoSvMYyPwOvWZnCS9gQEc+4OYvGvlb0otfEz11x6J5f9sMHoVA3O3vPdRb/n
Dr0Xa+kzRr2fqUIQDxKoTLLt4cMGEC7sEu+DEq+1I7q7RMorHEDo3mNnWnYMliTno03h6mjZhFXd
94emnTK5CejwsY5hEmn1wKYHycAOvNQQQ10a3GoJW4aVwK90ppC5Mzubn4yvbGEzU6L5F9+pMy77
c0YJVPhqFTDtXgentP2LmDpsf7MI5LcBpFXDfVY0l3ogSnMwzPnB0VYu8WTdZwS6pz68Any0tsNP
SHgGDSEVC30CqCUct5UfEc9v2jRAudEFLmQM+GQwMy8EhalcXagb7vqQ79/2LAsyBJWK95MfEmPA
eskTxMVm/lBsq5DrtJMko0YWH+QxJMeOKUCWuOab21HxgF8mIVTx1kCjHH+GNS+Fnzj9xELrK3du
+0WAw6kh1ZeKpB6EnsCPaJhnHVnNqp7kttWKNxo9UeOpz1uWnmKKcWjnhlY6ElJd+g4V2n+dgMUF
28kiyIjvHWsQ2ZNRjvGOrUProEtb/H+0jbq8H6cTKX1dz/di6OByrsNB0sq64V2QVFzUPiCWiaQZ
1BsHvyzVUskMsjXtWyvcVhmr0kam9CAjIFZYE2MfkiFvhYmi4YGD3fOQh/E19YhDhWSLIzObEYWv
cDXiciQE575CEMCMlUU1eyKXwE98GcQo409es7rajCH3Ei4/rYJjwOwUFqIXTiZ8I5vptI89ZTHq
sapVU5DP9rGNmybuGYEjxui14j0a4SARxGUIZHRyueWy+ulpSazwiT6LlJDjIAd9sVrJ1gm83Zzd
1LUen8CiZt19U/UJYl6aI/6EnEvtzx6eo9hyjPfKA21pw7I2bO+GJyJGNsvXQkvLzdzSBopJWMgX
xqnOl9OZkURpHU/vtqUEhL2Y0UdqNfBtkphQ4aaoe7c5gXlJPynJooVz1aINDmwXgazj+2mnPN9h
UwKTy4lmNZAlvCvZkxx4CPtX9NsoYM7dBwfHX4KvzFYcjXybMcmaFXdqMVymqrjtuCqkAnPGCoii
pNCwoizZKLkS/eLdZ3SWGmoawLnaXN7N2HbusHE87dz7YedUJykiAgkd1HOPTqKKnvLBKnqHvviW
RS+r41AS77IBCYYNqz4RHVT/7eJMrbuuTCJQOAUDKfY5qKrsU+jzWE00D1wcaB/tvdfMxJfxUzOo
XziQFRvCIW1yWqaU6Rv43AQjhvGqdJty1umOcu6s27nvYX4igI7BuYXzwX7dqiVzdxRu/8Ur2uCX
nCwbXATuyumSKHTtXZu5lHM7tRfxJ0yVdym8PB5JCw1u8MCP0B613xYR1bIUgpZIz6qgM6DAZvnB
9nHZrnQf1L5cN4QE4MiicqymGMJiLhQKgPG4vSkU9evgyHrTJUfXS+Sx7nTt70vQvCHagR/RmWVp
k96OM6+5bc7UIlq5PvNRuqzrkVBgyb7sZGgeJ5hFXTfsDN4Yj7irQ4BJEAyrdYM0/ApPm/7aOmI0
Fjtl8D3qg4zQTxMm33Ss/RcaK3KP+FGevjdRtzwFqqr4kCMLemBmF5k6keG9T4vVD2X3hdgAWKmO
/JL5Hjq2teXFmlPXl3WcArqJqq8eks/ei6eOmGA2lyRgAm6NNcZQfb1lA1oMFrYB8W6SHJRZ5/oK
I1HEKxP+zlgnT/FgqfpHkzdsc5xW1u6XpQFLP5UuUElgDKxSaANB4K/TCFHnLg+74tzOlHdkvYX5
MeXr0FtjMnJ0LnT7ca0sh7duxKpV9ZsE+Cv8tD6HIMcNZglkGwvYqTehWKyXKSlbjA5UqnopLM6w
vnM8WrNRt/sDPdL2fOpgHZmfLV4VFouy6+Iba27p92b9SmG/rrJMuveTzWkMBJ0uNRXW0rLupZ6T
207SNbKOEeCPSzBZ0bFlS00xds7E53uJK6W/x9ftOuxRxTCt+zSOH5ALy5mmgb6889pBMscoonq+
nbSyjzTHwhyKsNYRlAPgCSCUhbQLQ53fV64bfIiyYHydK3Ymq9pLwycoAPlNHMmGAtN+AEG+QKl9
5gREVtyyDGM16t3q7mQZ5TfryYzzC42+zCwtgwG8CKPsrhnq8gvuvdKM7uDFlrw9i6U8lcNSTKcB
tz6Ju0X00xqudFZtvKpgXNl7XLM9gW2mgUTjvDR6UoQxg5OVWdegal6MnHpBbt84ER0jfJuq+6wC
jd3UwwdLamtxZ70n3AveLpgopmQfF11SZ3TOUL4f+j7BP0xBFaFcXpvLbSvTxjkXlVt9MitWDwHa
6tscYDu/qRJRRAcjCtvbI5zO/X6RGbabTo/po+dJ+eB2CO74dNT8ZhcTQ5FqrG5yIANbuxp2c8K5
3qsIJfBIAOhrx1cbVW0VtZLdWsdskO8QPEYU+heJ1jpAEU5nDgNsn54T5gFHzdr5EMxdax1Lf0KO
K/xofHAhld8MraJ6e47C4iZu9j8baLHdjKN0cu1xo/ZduKVHm8h1uk9EFj85VOe9ioCbKw3SqltP
rtfvKeDOCOGliEfrrmRmBbUnlXcztOQ76PvzO4Ze8b30ovZCcxxmtLASzyFd6fNovrx4+MacSiBi
dnF8A40+J5usveTk6SQ5cmGsVdP6mDQKmpM53LUGVzxfP3xrC1fbxmfzTA0RAJecoowk+ZLLgGUq
zCV6ZwaA/TG0ieOmYR9cLJkRUM31TDs3YH2M4hHT2YfMHqdhx3nbBVueYvRYDViV3qRNzIWVW0qU
4JLi6NDqjkLagAANFKaf1CXOn8FMrgGxa/Y0S0IZfIHcqH+5HhbftfL1kNOU2HXklSpkYFQvoM9O
jBi6bcKxf9NOVRLeqqSDgmZMR840VBm4j9gjwJmKeTr305TC4kUL/oZUL6fdNFhVfJn6dvyBHNVU
WEZ1cMU/OwffX+4qS5Z3YSbyW7kYvLB+Q9ZB+2F8y+tafeSYDfzzHyYR/4S6yQThD7aav4v7/4Da
HEVQsfDVDQEKgf18WMEkXMFjZuT9Oms4Gq+qSn8fAP0J2Po/qr68r7l/mBFcLTp1MfOau2JI//67
5J8HCU6BgIiu1pCaXQyO0BR7jr1w4cXywOGLDKVCjDfhf/On/dkx9Pdfhyfpj3OLgndRnwt4jQqc
SKOJa9nnMpoe/vqLE9dP/c/+GtxQf/zxKWVYXd7x45O25lja0/yVD5dQwvFMLYn1H4ajGD3oyAEs
KtWf+jR6Tn3v59zd/fVH+Fd/IJOkP36CRGEeqdul2Uaq1Ws3goOA0upuZR/v//o3XNmy/+yPVNfb
5g+zn1ZFus6bptmW7nU3V+D+KHBnclbuasls1wQ7MboOkX8tV7aOQ6bv8a8+4QtIRmKP9GIaChxg
Im7/+hP9i3tI/YP9K5qZSraObrboLV9l5z9xFkVFCuvvaeLeWIXFmWP+by7xv/h+lfrzH4+5Csxx
zu9S3JwTy0BuO3T06R9//af8i7mauv7zP3y3yzCKdMI7u10YwRSNvb9ajB31iKXl+Ne/QVzvhH9y
j6rrX/aHX1GHWevmnmm2Q4N4Y/43Z2fSHDeubOFfxAjOw7aqWFUabcm2ZHnD8NDmPM/89e+j7luo
0UIxQpvbNxTdRAHITCQSJ8+pQbYQ0sgIxrXJfVZ4WoZkdDH3XGd2G2Ou9v/emGJE6QYnDQ1yoaG9
Vsv8RMn2XFkq8fBJaf/OdUQHETuGdr2ZbZmpxBcdIbIUbsVNcWgn36Efo1DoQ3RBi+l3vJvTSXOq
i6PLpTW1nqrqpEa/8m7DQmRbKIQYjcwN2dpm8oEK5jeRPpu7JqaFhzv88tgjSbY1QdlGCsHGhmZT
xw8ZKFKuJy09MBH6jmeveFRaJLpb6Pg0QA7d4fIuyiYmhJZh0eiqHkra8HH2JYpgr7evRgBq5J8b
Q0hOHlsILZlJU1If95NfqsVZjaHnoL+FnSKw+IUdcqz/LfJPl6ejrS77jlGujNdvHSFMrUrRoF3x
bUW7ZpB1zCkY6C9tnrJO25upulvq48qjxT/U5hO2QqFp/T1KAOs93UqXf4ls1kJMmYCCt+gOTVCr
OCsj4x1vdAcG06GvSI8oKsB9snH+yYYS4otZTGD92mzydTfcd7zkFfovaO93MGL4UFftFlAe1C8v
z0uTWIwthJqIe4La6+nkz8qzpypXlW2vEWBWBl5gOphWGsqGd177t1qmvU3MnqLFV2bITV/gobz8
IySHgy2EHmpGiEoAjYORQfFjiqKF9V3J81Oof7Ht39w5Nw4hXba0QrxJNAjZoqYgxuUEtmm+SbkH
WUU3QEQ3/h61K8/IXgb1yPirZTtUFXucxwyb69KrTjkMRGlClZ+bzWpeJe3n6yLVo3Xf89pFD/I1
onA7xtl35R+lAciZNTeXF0mTBGhbCFoZ6MSaVgd+PLn0TvcerDzcx1Z8a2jLfcdbro0zYIVTQ982
jnh52Ffm//dcUAhhIbp8mbuGMNqZvjn24i8G5uFOV6Xp+boWHLX5yRnRH2YVu+5uTIpns6coQqCz
bp0ZChmKsIh8UGOpTxA/nLUIqpLyh6o6h9Z5ufwrpWYsBD6vV40scpP/mTEBoAt+OS2yU2sL+gCm
fCEZOJYLcEQqZ/P8NMXUdboHZ7zetGJt3Yh3Vspare7NqR3pdTTWKq60tHcZ3CgUsujnuUclcJ0v
8SkyflASgAlePTpKsWHU0mGFGJnVS0TjL4eZkvMCujZbM/+KKFW6n4mIHYbJUjTFsQ14uEvHPxtL
LrFHSwiJSWoVtWJ0kz9p8UObP2tWwVP+caxgJW7uIto60wyWxKEHSNdtWKMmCRWWEBybLIfCFF4X
X3GUI3wUJn0zMU4MRuWFJt9zY/8kcbBg1UmoalHeLBBU5oHTuY2ho7GQD9sVWbnfPg7XGPXepgvx
01G7hpIpBwOSo54fjj1lOqWIP28ssiQ8W0JozNQmriGC+N8BGBq/ysCEbtG5n5M7TKs38jtjvBvH
k90djVTzcTl31O45mOZmPF/+DbKfIARNe05q2p+DCcqTf8w8BSKZn4MgRhPycHmAdaneW0IhsOmw
A9ZgnyY4o024+B3vLySaZ0zp8udlNz5LiGDRoCuFWpOxYAmO+ndwRmBpPzjDnd484JYjcB8bVC+L
R6MgJfMNz5TZqhCTonRecabhzCXMG/a1PX/tgvCnG6nfqjk8JnP9UzfMeuMMleySKQQf3c77mYeO
2efVHBweTXKjF+46w/1EoXdjDImtm0Kkgepdy93WIsCV1jfVTh430xDJwWwKsQQ18sLpXC4CuWHc
Vql5ZIWu8y65XfNX+mGPdph+IVhvWMS6A+9Y3Ctk8k2kbhPXmKFehDzEKe+bGbRK95SX1wnxioiJ
SVhL//PDkxNCRKfaeVaPBMr1ljOQTyQafQMkVkH69393m01bl5icKYQLfe2KofI+webaHHgE9gF8
fyI2hBMq41nzh7z48hJKEnNTCAohss5ZUTCn2k5+rZF/DUPN9zQ0bwZtw9wkccEU4kLbalCq24wx
qvM5LHIIhKw9RdjT5SnIrFkMCzxDN8m0TL6aly+lHnzmhnn5y7IfLjj+gEy1bc6QoZXx/Durlpcy
c747Q/vn8uclrm4Irh44oAcG3Zh8oKB/oMa599watno0J3NAq5fHkEzBEFydIjK6ZCDi6flF9cG0
V5KBvH7opqvL35c4vCE4vIbuWVk6I8nDwNOTCm1fdRNCilvWp3rNEeOHzbxMtlzr3984O+CaRDPp
/fOT1L7WTKIvZ+iiht+oFn8wNzcEF0+DyVVoGERwAj3I9VIxcS0w4D5dXaMlAwPeuiegNNVpM6zI
Ej9DcHYIolPT7XgzcoLmvEZ5Lmqk3etqIgBg1f56O1bnJ2um13DD72V2Ifg91RrTRfhu9vvG+Qs7
FnQ/sCMcSTAv24UkrhiCzw/aXHU0ss8+9e1HNVC/Nl6MhPd8DdTpCum8j40iuH4OMp1Hi3H2Uy7u
dQXeDqzr/XrOmDU86mV6+Ng4QiBoSque05FWExqeQCFG2nUflT8Qqz71y/Dw0UV7ve6+sXC69DSa
AZlOo+X3fdlD6xccXTP/NCvx3TB+bGt0ISTw+FOC5RtmH9YfsjO4K8v+nDflc6W0T6HxseqqLgSG
wK2CFtlbPMl2+//dpGki6yMALpCIbAwiOSZ1ISQkYRPYaAHMYAjgOEJ9JqZDC9fhNKYj/qDlsf8h
A3jtin6zM6GSDqaiYQCIAR8LbbyDhR4iQQgEqEJEwBzSz5cHks1IiAVRabUOyDUUVJzBgIrIPRsG
956Up1I0Gw96N/i2Nm9UqCQRVReCAI3oMVgUEltvTj95c8sb+lSfG7f+BXRyY+XWH/5OiqYLgWAy
PQd4FbcON4TMGiaxYacSSy+vliSK6YL/I6jSKkjEc/TDgrbSz38DUAg+Y2N9ZPV7XfD7Ea2Dsfci
omT2pZ+/ryQ+8XoDB4x1WCzMetK+1dXH/HJtMnp7vhWRBZa6ZDeQ0KUzLm1/cEv2aEDg+RhmmZR7
v2ZszExybL9ey9/Yc9sBMubNmfDcHR3XOLoqWMz4tGKVahhura7db2bpEpN+rQm/GatLjXEyOFn9
pof2uaL3vWvvXyvMrgVjyrLfjGyy/XqtKr0ZqpwVp6s8iOZySzlRpdHCpxz9bR4euQ7MxUOD2Ohm
PiJbw9Uo3wxm0zUce7Co+Fw6CJt6OZwtgJdYHyu5rAV12/vY+fP6PPhmqBBcolMtJeEHcl0rhD83
o3RJm/K0o0l63jmoBl32KFky8nr5fjOUTjuzalRYhpHTQk7d00UNaLCxB3N9YgUihopwNgGyWrpH
PXC8lwE2PngCteBRi1pl43fIFlcIG33Z2Fk8J+REPBzltvO5hXcyAXHVa84hKqevbfOM9uLlSUti
1Gul9s2ce+J4WCFX7GdR+48XW80ervQPXuhfbfXNx20LOmOoEGY/hI9sB+XF3g30L/1IW6hhbriz
xMVW2dC3pqjoCQ8LKmOA3ParQfXVbvw114jXcxO2qX5r6INdXitJYqeuP+HNdICVKoE1MNS6Ibwg
5hkAQ/K7TOEY3Hr+kpUHVSF7cGhY1Myo4GBPoh+113yf7Qx4GoQANAgelDG5Hof2dpgQbeESkFup
XxvjLxovbtekTPPiLwVVbf59BJOL8+WZS6xEFZKN0O6hZqD7yQ/V/lOIb2dF/f3yp2WLKoQSM7fG
qlttxCpNWju9Y2C3PhSe6J9n3u1aK7w8juS8VNepvdk8I9MDG7ZMUr8sgEzMphNvyR8/etFXhXxi
ml0Lttk1ebG13+7g3qaleWMO9s/Lv14SE1ZqnLe/Hoz84GYO2d4C/Pk4xFV/NsyWGAVA+i4qShB9
xtqzgAjQTstq64MWLyQZgIuR2UhXSJ/ZoVcbFXfkZtdtDo2oQelkZ2i0jl+eoWx/hHxDh4BBgYiO
qMf71ajDNtJYXyG53fj8+2FC9YQwAftoUc4oQ/swZEJ5iRepTvmSQFYAPeR1j4JGXl1dnolsqPXv
bywtWhDLaywVCF3yuD6jlUsGmBtRieGah+Wl2XpYXlfmv+klbdv/HgdwZLFU9sqCmmTGL6gcwCZr
5xVXnwZ3HSgElKpyIKG2vZvadiupfX+f0Gv+96iAo2soN/TZn8v4DvWRs2nZn+Zyw+DeT8tVGJv+
tXb0o8SlmvN1rdC/x+b0pY2Gr0GsnzYd9f1Qtram/2uExIxJ9mNWrYKtf18iFL5W0i/vvOzbQhBw
1HaCOZZvoyP+uJZLlNLbCJOyZRcCwKgm9Qw9MddwtdrXXn9dQFm7+cNlyy74edDpKYQpLLsaQfOi
9rf5ir2gl2qzXCEbQXBvJ6rdwakUAlgA31T+bBb2F9e8Uqpsw3IkCbC68oq9dbsZ7TXVg7zGpwfr
bs6eSHub/Jn/5Zpfo2DLaJs3fMlDtuoKPj7HTRWrJtPJjeorbOGHsVuutA7abzU8r+/tCrJvjj0g
sDzQjblozvNlE5Osoys6vc3BnxQa5wyNiV6RHCsr2Je1cciijfAlG2H9+5vwpTSlZ0Cmy10MEDw0
oEhE53C3gLsNio0MV+InIq3DFAHXqBuDK5gxdTSB2H+3H3gk0dcV/NtJEwUdtHrxy8xFHs5DfikN
lPShcNrutq/qn2plLYcgACd+eUdkAwpO3zbg9qGrXHyD5mSX20ikmXt4FpGIrqCK0E6bdzzZSEIM
WIAjQ7EUMrU0q842/IiwT83w7xSWe8j7IrnRY73xFYuH+8tzk9mCEBcaulnaKE0WctFqOiTZPF31
vYVE66Jp6IDpW8+MkujmCtHBpFW+nftyweai4+CYJxobz6r7//QvUvTv+zmmKkJJy0yFiF+tIDZq
jIdwam/VLr1pSAKgRefBeVUsuLxeEsMWIaLJ6MztYLFDllvf0AX0rFXu6fKnZXMQHN9NDDvpatwy
AIO+XnoTl7fRuL2xOfCR4/3YKILzU69S0JBxyV0Ahrp2clKbAm1h1FKybcCWxKpEaGhUGQ25HniW
ZvSObRH/UhrlPgqtUw0F1+V5yIYQokDXI0UfzvHi13n6pHo8xFILsT3Fr+Fr2lgr2RiC47MPvMRo
TCOJO0RAcJSdOfVoXweQr7n9+DEfdASvr9H79JqIqYzmVN0PY6xfeYlyxUWPfm5tI4hJHNARHB1a
eT2OBxx9QR0MGu35TnEVuJb1aON5SRK7HMHDU7WZbaRx2RAkASdlOVv20wr4Sni9KLLiuFlKlB3N
IrjToOFxTkbicZ5AGTHdm7wi8ZiEbs2upRWYp6U6p+LnNvvtVFyyfCLGswzauIcEa3n9+uvzFZV4
QGXIFSQ0wxXAPIvwZS2M8WCiUQdMldTnMnDZ2CVrawuhIVORstVhSfF5JU+KFwRkIYCB/SIYzmXy
PaV95PI4khBkr47wJjMIOYDSVEVhLaXEOKBCMbnqwxxRDehfUFa4PIikCqfa6xq/GSWOPDOFZFL3
c+dYwSDpOOr1NK2kl58SWCHs9ZXLmo4ppJn18hfNucvjvha237lOiQhOE14/l5Nc96FNhEbB9FdC
dFaU47tCoj1ATrSo7sEpqdkT4EqzTKCDAqzXZteJF91pFe5vwQEUbJdZJRHGFiKMozd97Xa8tKCe
bPiq2tEQHqWnWQmdGzPvu3ljYyXHli2EGGDPZpp4uQX2CnWJaRXi8aC+Ol1eWZl5CrFlGCIYorLQ
ojmK5lNI7m1YhhDncQ245If0MQnILXpt04DW7763kUKoiYxISbQ5tjjD0PrkImOaz1N9zNDBbOe7
sniBrHcKHqG/vDw/yS6JmMnFbCCKVSPL10b7ekJvo20mqGGpQCbKB4dYl/aNTyy0AJNsocCcGB3d
BY7R3dLyO16FkFvD6B/cXZ6JJIyJcEgYw2CCDErLD7XiT5LVt5xvV5b35/LXZTc0EfgI/0mRLTri
XLWenTpTuUIC42QWiF+Y6dld9J80MvqW1VzRyvbP5THXy987tmAJwSTNFC4zq2UHmrWPOy6CqxYU
6g3lXY+waZFdGYq6sUmyyCUCHdswsgd36i0ahdfqZX22mrswtk4MNpT3LUMimphOx0VJjtv1Yonz
WkKQKOEobvOKUZFh2cPd83UIHnS0HpPpiAYoY09zyPX0Pmmf1gY7RDf3KLd8bHn1f9ul5430uWUK
cmtVezMmaLbRsN1BglmM34cF/SsDqt8eJpjLw8k8TYgksNXZbsR10bdQ0KqapxwBjKCeb+Pa+eAI
YuwYISsKeibUqPXNRPNZNqU/XS+mlrdxzkiioQhyNCpatJFaIjotc7LLTXDUqnKjL/TLLvl1E8G2
2gcPl9dL4s8i2HFGU2OA9M/0ixi6MXcYTrk6vNT9xu5LLE9EPCoFfLBgrEyf5uVvo2X+iQN3a5lk
wULENy7jCC/VevYZIQREHhoHj2l+O45fMvS/EaxG4mz07WIj8kksyxTihJYsUWoj4U5HkO6S/4Z3
UxY+V0YLR8AHN2NdxTcx3LaznkjNEJqSP+me+S1Lm+PmO55sAkIUCE2lNpcpt31oBNBgaem7aSCa
32n6+GOEzGpjy2UWJTi8MbQKPZdMIqg66Ked8spU3Hmf1Ln/MZMVXBwOmRiWIhg/XXuCg8y7iY0a
0qZlIxeRLZPg31oAsaOuuJavZ8t8UJEF2oUOvYErY9lOHzNjw55ktxAR4Ij46ABlLwPZOmwqg3dc
zTga/zgVI6JxOgGoSwbIm5BJb7YQiZLYIiIeO0PrIYm3yOOU7gj93vW0IPEHdKelg7RczHvSoMvb
JHNPEfyoQ9HWgKYa/DD7S8OC7QZfw8rcjZxBI8RQgPUghzvokIddHlCyccb69zfeM0dVAZMb4kaL
96uq7QcH/je1/jIWG965Kkm8lymI8MdcCWOtTj1UV5bhPHOr7xToFW7hvPS9GAV6yhNuqex501mo
UQURPEqaoZ+5xHGjXMuXa0cVMuSPTYhKjtNfWejuhs0V/URxpH3z+G/rtFjhWUggvXjA9iur9Yvy
mr+YA0LqlKmtWPmh0u8HqsLli0iB3nhJ7zvRxiRldxwRbmmobmR3FZBYy07DZech104ziRZ716pp
tl8GM1PvUMuG7labkZzOxjsNRp1nWNfGm7oPW0TvMsgUjsNkmP1pGorqbtTH9hNcB1yvm04Nrmj3
iB7mkfbwjQuhbOeFiOA5Y1otEbXBOiz24+AeMvQwpuI52SxHS+61hhAUlCEu7GCimK9GypMJc0Jq
aY/jygwwDvCRjF8um7BkGBHiGDSWUtJzbaKzHE50tgafizT7PEfFAU6z61zRjS3nlNiyCHOEGtbu
cptzfw0+XdTfQaeALlY2HRPXPpOB1smwc+IJ/v+NrEZyLoiQxwUlyazlLd9f1OYWJPHPyJ5vFtXc
eFiTLZ3o/WFluYWbEk1z29sZdXhvFaCUc7dEpWL5jtTj5S2STWP9+5soEzrmNDiwGFIwWn63Q3Hl
omA/o4/+sc8LKYAJV/KMnBg3YYtm2C5e7uaRV5wt95atkpAD1KaBDIy7WD6U/58jffpaTsuXbGxH
eDGhadlMYWWrJCQBCVdEDcIlxunDK6dz7twEZXv0WS6vkuTOJiIbHciqm7hlGpkD0Cs7ORCH2U4K
5uTJyk6LF/n0uVweSjYTwfPLOFicpGcmXjR8Hnrebmz71p2yDUeUfF6ENUYK/NELYHDfU/9WgLpO
82Cijj27/od+vghl7HrLzsMY8QyYHW8DBGPDAD30rWxC9utXM3vjDNCn6uk48OvduTIfgLBmR32O
52uopKvvlycg6WtTRdSiXfXzbBoIw1bBjwgdxEiFFdvcQSql7KPquikDYhhyM/UxL14osnzMxLR1
ym+nFkNqCNMl9ZTi05L+7LUI5YJhl6tPfd1DFeTsNhNzSU4m4he7MAOvaDJUe52pqMHAy2591hGD
L/NHvck3TnZZviliF6GThuNyNbXZ7I7WpGY+CJRTWzf+yvU6uMN9VEHY687PMSq7m7OT2IghhJyy
69pJ09aXXMd4LqN/1Ka5taot2Jk0yxQiDb3IVd2pPHq55eAcwqXzTmVu/M2hTzzUqV3+GSK9v0ob
t7uJ7bVlOt8iJ5JM7LXG88ZCgrF1o8zBtZoJlJ+iZl9rO7pqqm4jq5HcnV/38c33XQ0mvimlagNh
3F0+e1/HzSqJpJFcfV3NN9/WeP6Ou6zBFgLzZ2mo097p7Rv4Ah+QO7pdAutqNvTvetlorzcTVS98
EF0n2Nah8SDzTYvmFiLBDR+XOIAI0IR1rU2NlCtjayS/UH/NdxMKQzXvcVCo8ULfON82ewcluaKI
0NRax5nMgNtj5MGLGIXeP1lnvFTLt1QH3n05ZsnGEMIiZK8zmCrd8h0neOkXHT2zZl/FxtPmOS5b
MSHbGWodbt6Ka5ye6XcD1/na1vYaqWl2stHW3TzHJQetKkTBMJ2yfiiZSYq0YxSaL0Fv7QFwkyCi
KAoQD2LorSK5zJVF/KW1hGloI3MNjtsCNwgRGY3SagDVQwp9YbKDidEuIOLdGlCSDImATNZQHcyQ
8eBaeVKr6W6KjP2iZ/dosB/GLbyadFpChDIXx9bzlnt+sOLfYd0si+6s4mJp4vp9XNyDgN73RnLU
S7vZSLZlwV4VrkRKTMnQgDPOn9Pqagz7Q4MoxXH0PO2gexCjLs4IcXX8mKoa/Ou2d2NmFAMum79s
XYWUKYUFFRxXQoHG0j6lhXcmhTqNwJUD6LY2d+/d8Kt7IlzTdbNqms3M9hfYq6tMP6lzfZPVjn95
Eu96GJ9f//4mQlIj69BlqGw/pIdgt8TfEOQr9ojrfSmG7slxUGqBxfDyWO8uGGMJ8SKO7UE1YmKS
2gOC193y/jUL5AJg5QjBbVZj3/VmxhGiBhFpgteZ15WxfEyoGrgzEgqQhxRttgvKchd2yXlRri5P
6n12NkYTYoflduroreeXRt/WIR+MOzjgvlL+QTJOKT+D4uyPcap+a53+eVDDZKdU0SFSu1+llcNP
nE/7jR+y2t1/Xnj4IcKdalI0B10QfMFUnsr8E3dcrQyuou55Wl4M5ckqil+b7TzvHtqMJWQ7KjCJ
2F04WB3TLs+6scqZwQhzeSay/RMiyVA6E+pk66kdd7dapr1YmvrPFEYnWHDn31pVpwd71KNzZEZ/
Lo/4/oOV7olwJaUpdCdWOGgU4GrA2PaB8RDn6qFQ15sWz6Qd5Glcu1L1tAQb/RqSaYrMdk2ZDd1U
2pZvIO63y4zxBHrxabbdK7tIrlwnfykK/dp0l2hjXWWbJgTLcXYRT05G2+8dLfRXCuAu07f6+9+P
/5iEEA4RirNpU15eA9VVGJrLbbtqJ5buV3VM6r1iap/A7R6aMvnbaZW2ke5LwqOIdY1UC3Ktnjlp
0Q9tNnUq2dF+LpVqw6vezXF0T4S3qqPhltB2237elyewEPuxSe5QhvI/GuBFHGseFjGSsrHtG5by
CYVGP+5oyUjSsN2YgiTsukI4LCe901uU330NGTtXTb/qbQQhn3uinfCEUvplF5ItlBAGeUpGXrPg
nNIXky7VWoH8OLyqe905bBalJB4jIlqhCe497iO2P7r38fKz4926hiV1VdRTHGNN2OCc3Vg1ycHo
ChGurdWSNL1n1Xj7JAas4dS5H/TQX8PDJsz/9aL9TtR2hWA3mYpDnZjjow9adFmb294MYXqPUF0s
xiw+I7UUoFySlSdXT8+OggJRnTqPYzwDCirm7OAgw7F38i0aR0mQcMUgMaGx4UGCTss2XUgmCis8
pGzhpmRGIsQIS5nznOYjUtHQ4CFo0vuHailIfU0lPpbD4G5snmQSIsw1KhFLiEwer6sqcvaW0eaf
wYoHG3FUEnNEztAKvlw6WwjcaWNd461f9Sm9yuGkuOxJEn8VQaFBP5gjdRje9iNEcfrZ2SX1M2oA
GTdFhGC2eElla7T+/U3mV5XaFIVot/haMlvHAF7gT31aWr8uT0Ky0yIZaDCj/A3I0PbTMvhtOsun
KY6uFSx7M+DIEi8RDlqhGlPGIfk3SPfD4Di/pqJAGM4Mz+pEUq7whG1Zv70WTaEIPRCKP12p3rKI
6CxsJH+SIPEfsGiS5pQXmGW9qjD0YXdq2vAuyfpngLzNLg/0aT8l2saFQ7amgvfo6IgsS8WO9aH2
gHBSgSof7PFhnpV+OSMXcnnrJOYtwkbryqxZ2NSGfSA/VFp9iGA36tR2A/8qCeIiQjQbY2U0MrzH
sjJzl0blaY7GQ1rVyEpgKtpA6wB9A9WsVRsOJZvQ6mhvLD1RMuqBBWAZ21S+Jl3zkMXIX1qIiW+c
fRJXEuGgzoQ0L1LEeCwcYftVgwVu3+Xl8nZIdl1EgaZ56MyNxceNAVlMLcnC67Ytlj2M18vBsVAN
uzyObBJCPEDFZfSyFHcyXOtlKJZTVbQf4cjWPRG9aWZLkBaIafjoPyJxpGs/get/NrzHy79ctkLC
EZpMSPDYE9Uby0H2a9DBf5Wg2ZTzx4CNTEA4FLMJxZsARSS/Gbo7TanoaIri325g/9N75YaVymYh
eHekIJjweh3ovRy+W+cxThWkp8y7zQuHZAQRnuki8IoUm8q51Qf3VPgVCjW8J0zcOC5vhMSELKGY
UIcG8oSZwUbQA+bF0bTTzPLv5W9LTkVLcOJJr0MbqTdeD0yKY3rqdNd2szwNIbJdTv0cRtaw4c2y
y6CIzozqVDeUhXVC2dvnwZi8j+wPIZPDmqO1+r3Z3K35Zkhc1K0Prt0avN4EKdWs0qKHE81X2jm9
RkvRPSIBu0Vd836hDG17wbs1h6aG2GH55gGRxOzUq8keUpbPtfYPRU6exKk8A13YNXr/wQ0TEugI
OlHIpFlFCldXem1+bxLvIUAhtdSG7WcXyQlsCb4/T0GNOLln+sDBudMuUJjYEMz1i3qOHbiVy8W9
N6dsq+dXNpwQCKq4D0MUSUw/TA3D2RWm3v6uPI23rKJJrysko+6MKK58o+u0raRZcnxZQmCYlAaB
F7Q7/WGcv0RIDyElCkRry/BkF3cRh9mEGsTzGqj0TP9HK+29W8/HNZvVlmSH9ty+VLrr2V7IZjYg
YZJFFMGYqm4OSmkyIbTKbiMvuO1GbR9l4efOzp5t8jdnC2gtWToRl2mYQREOjm36rovUD8KSKwf/
sL12kogqQjM1zQRkNmIOjWmQoPfWQQGAO9KQqkBKtpGPSSKfiMiktyoamsYyfbXUsn0eRTlQA2O5
dpylPalIOD9WxphuhKH336EBXwqBAlG9AUkplqzLJvPQ5/EquRLT+9G2u6DSX8Ih+dpDAtOFqAHa
zp3epn+aBYE+2OvOl0O9bFWFyKFMoKxSQpg/jtVTnw3osFZf3KD7MjnDRtlItqZC2MAmVNtxDBP1
GPuXhQbnWnZDBvAzGdD1Ji+ibCJCtBi0zKRcxCiwR3iAHfsDAnj5wfKS581rkOTMNYXokLlGb4Sl
yWKFziMFkmMbN1vgAMkqidDNfhioQ7Q0AEW9GvkqtUKjdvd2keo7tXWvKnAKl3fce790LcI1myHs
cw38A4CwuvsauU52n9UKihlNVPmQAPHUp5r6dTka3kOCWuuGoclORRG72XoKFM+malKrOjUIKSmW
duD/5sUTSuC7fKjRvVXR5ISh/aPhVsRvKkOqdUglmkiDGvs6AY1U3k/gOXr+QfutETU7rTbpU9hI
ZyQGIsI5Oz1uQn1mvMUGPpRy/WmnbuNGKvu2ECyK0MoteDcsxK3m7KrU6XHgXaDd2B6ZVQhxoCwT
9Gt1UqIub/7YyvjJrB16iWAyQsvMp03zGuW+f0Ld+nzZCiXuKtJVeklg5vp6j1Am47oPjecwBfNq
IECHZOLw8/IgkiPJEGLCaEZuGXcMErmQnXcGEozOTbvV5SP7uhAN6hLes7kAYxMAYPXzgobBKCt8
LfM2zm5JSBChm5apVDUk/KTh07KDo+Se5Lj06msQyJshTbIPImhT10K3NU3GUIbpLs7qx6Svn3uv
/dFpH0Lv656I0kzQ+qwmG7SVV+tHx0BmuK27GoEM9yOoFgZY5/YmnTfNQMnDgQE4M5tdWetXieu1
Gy4t2WWRiDJzKl70AxwjgOTIm71ru6qvVM17uWyisvUXvHrJ2kXtVD5vI6+5rKLBILibhJ7dTbSA
bAaCayeE+W4sGaIvy7tOKz7xXvRkDR+iCGD1heOdAq1ZWg1uAILxMYQk5jDDe4IC47OmRucijTYK
GzJvEJxZdQ3EXymU+/AlHoa2PnBylJnyAPJwM37L8nORfzLyhmGye7KI0FL3q8QZN9BVAGL+3meo
rT7aIZLH9eHy3stGE5Gai+XxkGtwXKBSeprH7tpoo5/r6i2KWYOczf7hplWS7SXnNt5sn5OYnIjf
NN0+LbqYlM9O6+YhSY3sKwJ+dbwblVLZJV1mbsR4yYkl8lCqUdQYrkG6FHfJvKsQv52NMv9Ypi5i
OK0s0NWmB20+dOmgItNEf3umR/kuLwC715PRHV2jqX9d3irJ8ShCN0t3hjGub9gpha4FyoIp2qJd
Ak1eavyaPetsxzouu5VHSGz9P/BNFKc7iOhN39Ijc6+oRv43ndXlEIdLdZgqu6h2XhdF/uXJvT+a
K2JFJuS+C0VL1msIPKiakTZnbV4lt2YbxjXV+GSNw4eINXVPRIxGfUMzf9hiE2b8CT6/HpRI6vdc
FIfMCHdLoW68+MvyTRFLiYBug2IEtlC23slbojvDzZFG521kl7vTUcmb+Dpvp+FsVBm2n1sltf5x
o/Auu9q9/qo3Z1LetkNeU4kBQ9rsXfhf4H8jkKzPpnRFRBryxM+rJp1lJ4cWIdxN05FE+9dY82Zg
R/Xyeikzui+L5N6e0qSn52JubhV78r59xF48EVtZD23YBU1KHQgQmDlNj86EKoianRK7TijJQzx+
eSBJpBKBlWk9pY3nMlCRtwdPNSG0679NZUnGtSVoJ3FskfdSUce8SvPI9Pu+h5E51fZtACZ7DVbs
3jlR1F9ZumgnECTFVthfT8Z3nqFFXstyzr02dhXDL8GcjLA5oKHyc3CKPSon35yxOTRFf+KwPtqg
63cDMPFN8KVsRVereWMdXR4MST0gmZm3+W1cmj8R0buJgujzUmxd9GRDCBlN2eZ9vdQdm5aiLTc/
9fZwiGBJHeeny1bxfrjyRIyl0TeZ6SHQ7E/tiHxuXn9Zj01bQTosVIc9Zn95HJlpCIkNaZ+CJDGm
YSXqpzpQDlPu+SZEoXvXDa+4Qh8XoJZXm7dVyXEp4iuhipoCD2lkv56bq6HiuTvQNm53kqCgClcV
I1bDVIn5tEMffhu6y84ln9ruzXl/z10ROKkOeW+RoRi+nQzwAxn9b4hhwHV132Nr4zIkG8L9t+Xq
VaePYcgQzlox1ZLDHBnXTlq1O+4Slzf8/Q1w/4NltBUvc2eG0LwETUQl/9kt81ZlWZLsuSJ2sQdy
1AwKX59K5Zw16OgVC3tg29W0J6W9r0MT0S8F6llU487IBm+9R6wr9N9w44pYxYHLVhXN+HzgtTwK
dFfohtoH1aH4Ydrat6karjQwuxv79L7XuCJasYRJWM0b3qXo9fypJpiaOc2pP0e/nYRRS/1HXWTe
bioM50OnhOsJfpqmObD7jAuI41hfFOcYkInBIX/Km2XDfaR7J9w9tKie3KDgCsURnrfGGdQnLBdu
NezKMNgHU3gozOm8+cgq2zHBXZWiHes04FJugCIzqnneZ+C68yQ5jGP2T1x3H0XEuSKmT7HVIkW/
HS6NtH5E1x0spHP+YHXBFRF9XsjrXjwC9YRHZr9OJimgyMzz501MlyQsiIi+1FaHJVmfKl307BSt
/dqrzrWRGAUQno2wINt9EdRXmEPWaA1jjOUftH3QeFbPK+N8lx4xBB74zPQl/+ATlCvSVA61pnrq
1HBdt537TnG/zFwBNycjMa3/wPoac0n/j7Mva44bx7L+Kx31zh4CIEAwYqofmIs2W15ku2y/MCxb
RYIENxAkSP76OZDcMxarU/l9VVVRGVKmEgRwcXHXc+AXAQgkzlKEzK/gMt1Kp15JGx11Ft2dbc49
NdIm7CCCFinqGIrA0OwiXx47HPeJBeJB5OJX4M/+WvLl4WXNfULpbAv7dJnB7mXYoZlfNsGQTt0b
HUVIGn+O8vAmsw/x1csDnRK3jSIQczhPLgY+yIpKepQUp4lJ3lTjdHXWQvvP1o3cglL2vID01sgD
CPMdyIRHNKtEiWdXR/YuuHt5Fv/ZHJDbkr0lF30yyxi5hsgV8PDUjZIVul67v/n9XiR+sTJDlGnV
icaxXwaBaFCGZode7qNKnCsbOHFTb8u5EbMvZFURxMKFztOBiB9n/acTfqPcVhxCQG1FRgRlbLa8
0xO/Qom8RU1WdiPj4nXYjn+KVsNNxqrl+fKl5tm5Hq8T9anyL9WInWyQikH0CRgHryZXX9OwPtZw
5tIgmf5YqTwUTXG91vY+5PqPaJZ7VPrcLEi18oRfwKQ4xyt8SkC2Nnw7VokYESLqbHhT9fQbmiA9
0MIZjXpCxrcFi3k+JGItV1jWioUH4Ffxe87H/EsCtPKbxANorij7/vCysJ/QQ9vSxabuOcsa5J00
ckuvms5kH7iZ3IqG2yHQaaJp/ErHEfkTcRV2Lpt3agE3eoI4OSfcZ3YJ8px+AUkO+MVzDeQntNAW
1jLJkya0Pc5vaZcdriDZla+b6nsko/3La3bifG3LEjVrRMCdhJrLJrubM9Sv6LA/Y6+dUNbbokQD
pOypUNBwwKUIP9QGrTmHMpHGpW4eF3Xo3cyDtDHr0O6yLI5QGcGC4e9JwyMQyy+qCRHJiboIIQXS
jPvQZDsOKBzG6AXNqlegH9wH47nA+Ild2maLc9WpfioRVlvBy+d9IkHVwdTDVVUE31/epxNDbJPG
MYFh0jI/xBoqwHqNMkUBuSeMAdjo2HRf/tYwW6jPUAFjA8TfUAdU/DFPFpHwtn7HhhElErr84+VB
TiiFbWHnUHVFFQZwU6pg/oQSQ+C/jPuhk2+kmjya+sujnCg4k9sSz3BAP9UywauHS/QwUX6pGvBK
GGH3I+3A1Jv/uaIz2UgO2s/+kxmni7/rwm6xPkVYJ+08YLcER6iTrNPd3FV2b3sUlybLu5cneEIk
tvWf1Bbtgn890huxaVjJK4e9MlxemuXzy0Oc0Khb4M5OALWzyXpc76AET6ZjXiwpWoJACXpACj/l
FTtzT5zQottS0KXNwiCYS2QO4bVmA6tSsHe+Pbsfp+axcbMGr1ZUrvmhmeQleNBvYWvRoTyIzlx7
YJGQ/q1ECGgen9tDZs6DJurRr4OCKHotxizckahezujTEzu+rQRdBWBw6gKtnnMmD7mYv+sx3zMg
VZ2NTJ0awR/ZX5Qm7KtSqQFV6jMtXsU2GXderpq2uiyb4lyA5MT531aChsWyNnGFhqNQ99Fr0F6V
F2WcA9ppbFaUwKjy0CyuOLNmp3y6bRWMDgHaQKvGW3ksreJlP2fvkF4vGRISjLyuerSyFu81Dc6o
0BOX3l8gQWudk5qisjwSzQ8VZveZbLKUzPPFvCQATEYpfsFQy4iipb93eLZVqN1EAgcUfVTie1S+
gnzKVd2m2bKeSXGcEgr2XCjq3lVV7tD3U5fgStTWIfQvy3d5opqDtt3xZV1zQgVsa07XZi47bdET
CFOHHiWP3sarlamalTlTV3PqRtiynDca25+TEJ1uQfyJZeqd7QDEVdVvynn5OjX9gbnmrZ3CCt1Z
KLOuB54An/FcK/GpCW6UEKEDIoMzQQcItSYN1XRraPe2OxfEPrFL24LTfgbvX9+jZzNcsm9aFMMh
WKbLrEXHdBbIP//WJm2LTJMuqCuD6qSD8+TcoeWXwE95g9rcM1t0Yo22paVzSxZdgbYHXVr9eE80
K5HwbS34R2ynl7uXJ3FC/2zrSzn4oLnI0Ow/8vJiiDP4lW1ww0XsWa7g4/3dkNW2xnRNBhvGmY4P
rKvpB7Q9tldOtustV3YGrR/ifn9PA2zLS8OhnTMtMSPg/nGCaE+QvFJDadpUEkf+pkG9UQMi4RLg
D4M8zEABaA5KEvkxrFp0h0xWASscqbuwB1ShXrrdPNbSnMnOnNLgW5JztD/boeMKxZh9fOtaMaZs
JSztVvfG3079PPxhtLqDlpp3Z02GE47RtoixBlir6cfap3Wr4KJEVFZl43BG1536cn+Gf7lm1aA0
L2d8eRE0X3lN3pn8HG/vqa/2J+uXrwYAtVLoR0FdS57dd67+Qow8l888YUZt4R3HJtYZK/DdslG7
Ff3BQqJzQ647Jbt9kn06a4acUANb2CcWLVVOBwzUjnUadqS4JYiPdGztz+iZE8pyW5QIeFEWSGD5
HKaZ7Na+vMxUBW7w+PpsV/Upqd2WJC5LGVauQOiji4Z00V9QxIQAct7dh8UPDlUD5s30b0vr5m6x
0dDGLYK6B70yl0pUAZDlXGPBCYnaFie2axjWYYly/MAOH8DM+qaNA3VGcZ2QqG1RYj9Fqh3AaXaY
55Du4g7kDyPnbdp3634h6httwMOq9dXLiv/Erm/rE+3Yl0kLlstDLe+EzV7BC2h78/FsZfoJ029b
njjOa5gpgUIU4jsh6+QaxdcpbE0n8rTnMdCwyHkBO3GLbcsVwXIzuhoskIcJaXcr6r1Yyp0vr1na
xAeRX16yU6N4ofhFnUjb9l2AKOwhrHX9ujSqTfk4Qc9WRYQ+uskCJ3tpznhPp87MljV7BPNfzTgq
1pFXLFH+1PS7alo/e3t5lN3nfFXgJmrCHa/IkVB9LtZ/SsLp80kuYJsKXI9AcBkH96DdsXuS6+jy
5RU8JXTbACFrlyKLPbZob2p7CNlYvosZyJUAaGQOdEBU5/jySKfEb6MEmO2LRHv4zzBGC7B6YBXf
qy7ae01NYp7qmN6iIejw8mgn5rUtaRw98NNaFMA4lLh3m4Z8cX1wBUYHtatddObuP6EfthWMqOGK
pyhGUxMRWVp7Vw03zzCQtBg+wbC6WOyZgU7cONsKxkmsfRZLtGtJoo6uKb8mcnobIMH08mKdkLBt
DeOUz1m8orAflmDyaerZq6SMzyUTThzRbcWiQce14B7+wbj8IWfD7Zj35VERdknK4FpKd87KPLXj
W12wEBSRZwCxAFCcaZgCdbvZt8C/uTgLmHoCfkBuqwZXZW2ppgjdtLWR9eWYhy5GTqQIItAhD/pt
E2ao7WsTIYKdLFT8MUB3wbQnPOJge6mrYtyPqED3f69renRdRs/Bop3aw42WYEm4sDFA6lH4xCN3
gqXjuQ6DU5pvW0XIXQgqVFAHHiRq0XgOIpvY5SCyjNKGl9dj+zpDOhWQLOeT3afEZqMtOEdDdiEQ
29NubLs0ZxnPrk2IeG/KuiYRN1lUVt1lLQiKHh5PwX89I8ob/vXf+Pl72y0G7A928+O/PrQ1/vtv
/zf/+5nnf/Gvi4f29lv9MGw/9Oxv8L0/x91/s9+e/XBAcbNd3o0PZnn/gBC1ffz+/KH1n/x/ffMf
D4/f8mHpHn7/7Xs7NmANe/+Qq7b57edbVz9+/416l+u/fv3+n2/6Cfz+28dG2Ycf/7iz3+zD8Je/
e/g22N9/C4T4ZxIzJngsmQAYg68WdA/+LRLTf3JCE5COMs4j4asrmtbY4vffYvJPxqOYCUZBhgtt
NrSj/z2R//RpcAJMPhqTJIat8++ne/tUKvS0IViNnz//oxnrt61q7PD7b48G9/9VFPkRCYUAAnE+
FgmTWztNk9I0xFX8QZLMjsmBdlEX6F3YTQodBnzsqm9RYPhwBAP2sER7S2dezOCnzcL7vDGoOt61
wHOBfV3wZdxXSdD0ly7BkX6t0TQS4EhXM+/ueWXLud1jrXSJVvAY2boH1Jwu43tdzLH+hiKKLvvO
ataL21yoHsWbNVHI7u2ijpv6TUEAuNDsEeo1YMdsHa/rVyReejxyXqMZ7obWrCn/DIapxd/8sqX/
YZGeH6RIoDyWRgkXEZQPVn2LQBmTWgGapZAPmWubsr8E0DCMCB1Ng4kvV1TSKrdbFUqQ/9QwE2l2
5tbfRLUwPlorY0bRE8uwU3iY51bMWjI5oAFT/SgJAFHVDrRbHGnOJKEB7gMzu9zYvSlsHhVpEAVr
17x1EVsGihD1Khy7tiAwH6q0BWCaIbdw93u89/IaPb86ojhkjEUSIiRIlHixfP6Mc6ECisxcgMYz
M4UUkLtxHoM7S0YWbeWNsUJ8rXiY2TMW/2Zv/LhREsWU8hBwY2w7LmxU+EcBkz/yBTInUpBn6OFz
EWW0yeH3qVG9abLCWpsWRUupOHPtP7fI/LTjSJJIovOXS4oz9HzaOZ9UEAIg9EcQ67hnO6h7wb/h
IAX2ql0VGjNVQFrymgHAfbwDUG64FulQKI1FeXkD/vokMpYiElyitogl21RlEReZLpfQ/IiEw5E7
LkSsBMwQxo2+VF9mkfhqRixBnw7o5RVfwdU4meQwAXGxO0dp+9zYwrJwKiLJOXJzAluz9cKtUGG5
VE32PUvWBsRm8DVqECwHoL5MlotFGjiFT1fPs5vnV022KdP3Y6J8HKcEB5VBnW6rbvJkLXnS2eC+
UCaug8vZApkWjQKgM0EWenRltEY7VQ8LRXlrQhkWgquwGO/A31cuO7RPmOYuqYvaNPuet4a+r8Hv
MNy/vE3P7d0oBqY1GDFCBOti6HC2TSCOLpNgiFrn+9lYAyEIxyrE/oSzQ3FpOiO3Hdx1tOr9oUHL
l39RXT6eOTV/WSxCBKAmwa6RyIiBaN2bQr96fz0dLCp72vtG8wA6HBF6tbp0WkK78BtYDND7Q45O
j291yRtoVNPVhvBLCWq6qUr7AtrWa37wnTg84aqnm2iuurOtQY/Oxi/3E9YLixRTEUuKHRbbSoMZ
gfsuaVZ2P2RUBDVyCEOnx7eIHKoOrB790uPhgrie8F679HW77GW1LsGd67rsakiMLhGRQW59uamL
vgGlZZOEIrO7kYeBfi/qJF/rHWXJDJVIg3IhzXW4JhrfWqnM9edSOZuaJGgqQVCWDJOPMC5Q07PR
GJDMpp+aqfsac3DI810XSg5RzLIxScyOrICsK5DiedKeeozw3vioTjqSSbw1O8tEfxwdO3+GHgPk
v642hbWR4CARQpk/uxuxqOZqqLOi7b52II41SJsMlYxeU1Kw5Qa1AguWI8kmvX6qi3kB0tpYGNcX
Oyh8J9A4uGbBpamjcv1kgnEQt1IJbyDM0VTr5AKgr357gBOYQISWKebT+86U1Qq2U1GhDyDU2l9a
CquPDWqbpMAvGazQ9ZOs5xl7x3i54AUNl7mVngeHDUcRj37vqjlXMDD6x+ETmQcLwmXtXOIrWhgP
eHIVNN42sB2vq2/zIJq+OyaTIdNdxNrVvjKmygxiUrWh9S6APzRf5hEu1y8N8nzRpylEOq4+wJeE
nTEB8wsmysu6Yas1sfpxGMfgr4xi1A9sfUmWLU1Okk5/XUk9GLCk0jBGcbxryxZ0g2PvoCheHnGr
jWgMXUQJ7m0CM+MvIw4mHApXM/eFrUiZ8J0bI6/+6BBXuLzF1HPxNSvZCiF0dLQAa0P/Zgw5ffkx
HkNav8odi0H+E3vwcwo4E1jJz9XR6nOmQSLqT3XU1JYBeW7kwUPbFz20UVENDTmYLG7V22mQOTRO
V/A2P+TS0gmZkDh2GnQ1NAfScybF3QyaaLmkgyNiem9lEKpdz9e5vYEQATmgDKMMFMhoAyH+sAMT
dXrfTgWsi6usrKw/+fBT2RuK+x6kW+ilY/N08fKMt3pNMlxQMDcwa8yWwSd4PuNKZEXj+iH+OI1N
CCOWG0NhxE6rl1vU9EfRZUHcDLEFygHDS24fLdtAdF6kEWtyNLvLZuFFmvZqrc0l2PSYV5H9OoTk
2OupG1DizFF8vOwzV3ubGhQiNU5nTPqz5L6P9Cq/bKKEBSRxbUKrYQcJ2bZ69ayp1xaF3B+lLRjO
lu1y/wA2YKM/uo/nmIYh4HjAgjX7Iw5d6VWK6XpcNEFBYMaTmftftX01VN80ginRpXLar0O/IEN0
m/UzPqUK5qe45LUYjlUQG3bspJnAurfgvsB0X96tx/jx86mhzTGiCIPIkEew957vlp0rEuuxXT4y
4H5j+a3pIVqrXlX73Yayok26IKC6fopp4+/HOmgJNmQWqBlYDitcbZsfE0AjuI+wUg2Ww8Ulg/Sx
aYU2aVSQQMQipzuv3UaozUtFOwe1ZmGRYEBlsxA/wcciWIo6j7AU1sZFYIFONZY4EkVCS/z0tD5e
FVbfXl6EjXaSMBdgXQHzSsLtDP9i6hK3RmIRffBhquMW2uHJvKWFnKdqB8+yAMvWyyM+htWfLbtg
EYNhH+JaCgWspufLHpYtrNZujj8MI4GE2AWsIeoCdz/WJyo7NK0fMnQ8z0MqNFuw4HrKGpgsUHpY
JQcGDvs2FoPMymNmIwllgAM5vTe6xafmOsDBt3ODi+rntuW9a7CUs5YNzgpOkd8OsB34jQhKRfCS
LGUyvQ/busWT8KrC3VQJ6/3Ul+eOAnBM7vnk/SUAJQFYJFhBW88G5uAQ5OG8fCiKRegstWMFKI/M
hRmaQoEabJZDXxjRoX6L0qQsUmN6BWQJPbKZpx2sneDG5HUQvc7qAvBrvWvn/HuodHjpsjESIChr
Wv0jAlmceV+3ojbf3Eo0YEMmEs7rXpZNwoEYDPtxAEeA46CCMX2RzW0q6rAmr1hoSLJvGpOQXTnb
0WRpO8seMFhFM5lo3uVzNeEwTKtxiwZ3Oy+j8phQMkZ3QtslQlZ+JqMbL7rEFSTzoJy5vbIFSAr0
Ll61W0FxWEAUu6u5WlATCRK0UhynJAaYEgeH9vrBiZaqT2Ok82zPIkvJDtAtSbukIrdDsk8UddUu
5xogWRTMuT1ITdebDLW34QXy5wU95gGgb8NDV7V19HHhE5rsQLkXzvOH2aIB/XUw2CZ4jxsjHn9w
I4T5uMZT3rRp17akGN4lYEqsLjK0x4Oet40k6nOSqmW02MWofu3lPalL2fwoaNdO8x6isvQPyWid
C3cVGLZQVmqzpudyDz8AFHkXWR1U4jYhcVBVF5Po6KCLh0I2zGKVZ8KkAcIhayeI9ErM0BXvmAit
CNErHHVdfAXEZ1XoVwDWrPr8UE65ddMrx7NcqSPwWtzI32cNZf2VKKMilwAVhjtVpR2g4HCt60Eq
B+ilIBK93ReZWcsFPBFDUKgLp2rcNrsqcREU7ARsN/65DUbBhysIhwuynWMwW8jt2MHqSlK7MDmL
N6jNjvFin34ZKKXxHjo9Igy3tkPU369jn4DHrhSmy+klmYPA8yiUvBrji7kpSa1TDgg03IugKVCY
Ts44LpVvYIMRYbIreZHw/M3iQH0SvwUFeen0Ma4YMPGvqnFBuP+NAICJStI+SXxMIjaWF9UnFKZl
wXoTRXrASgVLD5X9Glq7L/hNwDIT61dE9Yrot2XpSpkdXAlFkB9aBODx7FBZ/pGWKdAhRdFksah+
H3ZVaVDSb8OAN59pThuMV5c6ST6Ouez7nYHrjZWlclS4QXZEFP5L8PwwWdIeLR3wi6NiwOx3XUEa
Jo5l4fyKMW0rvLRDYYO7po69ygf7Yy7jXeJsCwFYG9gbFzYxNT7XPU21sHzF8vVljH9wlwwZRtMF
gZMJ8ka/PaSLCsr/IHr269xESYlYUjAGAEG6DJoKsNAPfQ+Hpj8apWBp7ZwkS9yjMKDggGyDyIP4
6pMtG/TRYr2CYm0vinGNyPxalrF/ZIWd7tY7AcnCCAxv9fdZMHsBEybwO88XJCLvdVL7pZkmgo/i
ipW9wzNMDfqs493P+RjDWH+PgBswr3Z87lpxV/EoS9gucgkCQGkXFwRr8VN6snVI8JVxGfjJZXZ5
XIwRUmN2P23chHsIDziAA69eo43GBHc/lzp4+vi/F/npc4gU0Op1TLsaD0CaoJjuKySGlblQDVsw
6Z6CTFenOWW5Cu/ggOdtgvTw40a162QhavC8R5NfNSRZMp6SqpgW8SYBYD5WaaK1xkcoQBLxVAhz
ZFOSVuHijd685hS/1HEe9vfJ0wq2HU4Q9NrTnAqq4KPturYRjlwuo/TeOVoD/eyfxENklcb6iEjh
LwAAq/3kZ7EUkNOcGD8MaCIEfrm0PfpLP66BikZ7jZkyv7xPgrSOy4inxCT9txBlBvwd4zGDdA22
8I/+tKDB6lb80GrWRvEhCDkayq9WygEBfJH7IFJ4cGpscaaTMveRDxT09vdqiml/T0TeQHwGDosV
kzcTjN03A2LZ/gvp5F+iKZd40U3oj0O9cv/8zSjywn0cda5zdWxyie8tANGSs8sKFQnE3rAnWVHl
kNj44ueSJ+Vk8DizYhW+BDdAi8HLTlW45ycCoobwIyy3Uk77rg8skpXhkGcYnJeAT2/2VgMG8Eoj
YICQDbapGK/iNvfHecT9it9Vyyg8izuMxXm5ZgnaXdtLG7VopdzpJNL1lGZDjrAhSciIzxe2H/AC
o5HrWyRI8f+ldojb8dARhIp6xPL17VSh+BWoJabE6KTI2+mTaEBJWh9QJeplH2iLQHQ4zqyn0DDS
FHqUB13jiq1R7tWgn/iKJ7iq5i+hmEvom1y3bVVd/gwnA0qmMOVxBCpW231foiFi7LIrASAcXrDH
M9O3UmPBhsxV2fqJAa7L2Y89c4UTl/Zp6oADHrBErJvXCjNCyemAXNsaEmg5ayK/fGTuvNQgXuVF
/Cl+KofKYQXISP18rVIULwYCjs/3CtHHIFV6RVw5Af5hk6QIWSyifs06YvAJAfgTCPXExwFy9RRk
WQnXJjuOTW8yepVn/YrvWJ9CbxncckQNex5VCFFmpILrW9fwnYDpoBGY4Dd1BeBkl9rIKQTh80pa
qEomsgV3HpBMEywzfD2/eKNiPlRAR1khFl9qD+Z8YxaNWX5xMM+y4NplgzHqNmGlD1K2I66713GV
MWHfRQhjgUULLTvBUhwFCL30sEfogoBhIEYQSHyNckbgkuMyTLD5QBpaMSvR1P7aQDObFzdDDYHw
Pa1kaVtEogEhoNh07VZeZ/G7ah1dcGd8CR56T7o+EV+hbyFfgetWrECJhL8Xo64BH/MR7qWPUmmQ
YPtYQFK3rvsqkqXoyT3wYoW+FaLvluwY0XawwZ9OkXLODrjRmObpoBH/RlpXk9h8QkTSVfZDiFx2
nu8yvrBifu9i2Db9j2RSIDH7MmQSoYkLg67MOtkFdB2qT2s00qhNR9wOM5x9QlrYlGgXT0YyQspR
wUx3E34ZxGCodchMzfufM3nay74rESDecc4WP61HdaPRGwhxS9BNiRdY//7wqqH2n2geo/dZSf3v
wKgT4BMLemDxkjFEJ+oDPHef21A663CUc1iL2e1qPQ57iYPqT2UC1LT28qfIwqaEJko4kj1IATyG
4L06DVDZPS8G6LiEmlC+HYs4d20KWikE7KNlzRJ65frGn3JQfvtw4IA8EV4imGX2ql9DyHcUIv9w
i7ilf/IKwFA4FE8DcZPgSushKsHdk8fWqHKNUQjddGP0rnpSWNVToLGXxAejA9/BiGc0wkTRvs5r
UJWkRQ+I1rtR8Q5ztg5ZvOla0dybcWCpxBgx0H/wWOPjgQtalBEhjskB8wBThvo0475xs5fJOFtp
BRKrYmjq+lCUGqfx+LQgiAN7pVdJ4U2saCBBeVNQpuNzxKebtBFiOdAPkGAK5SYAObZx6AuLHALi
1fSuQNkYnjrO8xmnwbVQs30Q+ROkJwReinRSvX/2M97dc9/ODw+YM8FR8IxqGhzc546tGQEg4YYY
oaon1Qi+d3+u4AfgJL081CYvhNMUxmGIsRCywv+3zVIORDMygyn5bxkJK6Dv7Poui6I3MTDDMNNE
oOYsTEdVYofbyETYsp/K8eVneR5C4GEI+ZGEY/JIh0PO6fNpozaTInxb5ncJsmriq+LE2+PDAA7Q
w9rCdD63zn8dEMxKCBwIQEoguLiFA6kKExJdh9l7X0QvvuYVbvyreKmg5n6e7JcnuKny8DNE7Dbk
MaGSEqSjNoHMWZdR3lgt3v/UGKgT9UH7RbCFc89cKKdj2WWreTc6tpT7emy8PmeAFbkLhjXCfXTm
iZ5LOp4IrhQYIJAaBQQwQnSbQOOShIGLF9a/10+HysGuwxmfR1AM90clAXPeH9Gnt+BkJgyXA0yL
oPAPUnasH9fd1MOzP/KateD0mqFaQPAOdlV8HOcjI7dqYfAnQfT0mM/qntTsy5PYbiM2LgpZyJEx
IYT8pZ8b925v6RyAinaovGZaHw2hDsXq47slkGN0pibyP43HQ2yk/0cIsVmzeIY1QmU43v689kCm
1pdp2EKztqlBw9n/V2iNhwj5E8AE4GAwHNW/qAPmMkSiJ1XePl1LMJL9bsSVxrloht5fGC8vqNcv
/xdbQnw2QfopwglEPUqEiOZG/bllnZVZOQiSmsBUfBfXdcy+CoMDc+4I/nUobJ1E2ktG8PQBHv78
zIPTpV7GXOSXT6bIxBEdgRzRvsbLy7P6WYrxy8QQK8RQ4Nejj4l5udXrYYi8TKwKwBOvNESnDLgN
fTXCCDjksf1zQHuaFLt2yBFbTYDQvsJbTC3PgZR6g9saJTj5rq06RH5e0Qixh/BtnfE8by8X2Aa8
vc1mVZF52YGoZoCZ0vc13CBT0ggtRrUGp6vdhW0ohnovDUeo7RWb0dwr3iZP+bxKwBlhb7KmJv38
usqLCVCbMHKEIoiJlCjVuISjEat6r4Oyw1b8NFDiAH9WpNWTWQELXeKyEI9q7MnVqFwI1e2KmkJ1
wzX0ZoCbaACDtqXgxLxt6IgPwMQSY3zLBu2NueDJtumQHMVpDztJPODxYGuygvvRJI3aiy7WQJ/7
d8ijx7VZpD8NmUcLCpk1h/UFNoS/xON+QmQJvkUl6KGTLYasK3gV03WIbIXKd3oGqp4COVivS/2R
wexN2K1YbBJ1V6UIAx8MGCaDOOvy5IclbhkYKHWqsUbYFRGYGFmGtCysbLNdMLa5A4NBz1A9RN8m
fdLF7pD3IuL9B74k09p+QL7BZ7RgA4ZU3LZ2QBLhg+oQbc73KEJCOcGxMD0h5a4mMDr/XOB6DvKa
i9nRr4TPiwUhQu2y7l2TJGWFNvdmAKlz2kFxzHaHUi7Z00PTLtjbvZvpapY0DBCZmHYwzQiXuwWU
uO5VhZahYU2RjnYK3jR65ZEXVUU4XAB1z7p7dBZXS7HPIhjcTVrHTW0+N4i8BCM6fYRPuf3URT3y
4TmQWGro7fLYFFrQEVb0o52FwLe3E5fG+kvnSTT0ozWIBg/g7FyYBBUxXTqZUNQEmixHxf9uphUQ
yl0VTMkHKPFW3qFKMNDHWvGcgws5d3d8URxwXcplFyqa2KUK2XpVGyAvIpLRvo+NoDugJRS3Mfij
Q8SMJ/Mhg1BfRjlvhxSnr7gvTac/g0Gr3c8JyeCLamYv4OwipEQbfiO78Gtb4Tg2rhOvhFPdPo4A
3p/2YWCOpW/pKFs1vllLbcMDrHJ7kEvINCRW1N+LbryjJOpuTBTkN/U02AMfEIJG7Ut+ObVjsi8S
J9/FXYHCc3T1/1BDn+110eXpEjXNnmcAZZYrrY9L1iAL3HQ8wlfLpdlFZQOOAnzllYQ/dm/mdrxA
3UP2o08qDcpjotd0SUp+LMqwvesixOZTjRDNAOjtNv/oqUm+6QAkLAkb6w9OAkEgpDa8jsKkUGkL
OLFXEcJ0R2OH5mEo4+wdgocK9UqWJT8IUj3wZ0hH3k+0LNSxW5rgQIbavh+mCAEHqIL9sMwjcGfN
AkLk2sldFidZIT+riSbLFSoQxu8ApS8Jem46CzdH1Wj2nhiXD9JycFYFWWCu6wTlCPuI2PLdPLEK
flLd3vDBkh4toUULGLChezXHUXgzCOIlNOM+hwrM5usZ5uzrMK6mK0S/g2tVsYLuJbTfD+IcUJzW
VZICbnMXfHFd7x56NITvqCLrt2EoW4qKgg7lg+s6QHIL3ekUFVNm3KMLrJqvBWqe8zQknbpdwFN0
ucCl2k1gxGKg+gx1dw34XXOk3UhvuK7nFJHeT9wt38Mxy24jguMzDaPdI7QIdIV8rsEGz5eWHaLY
NrddEZkvSzfDJguR3s6HdESrWVXtYpXzLg1GFn1DZrpNGdXNRYtAQQo4F/tuJk31bigWW+0qa/OP
fbH0n82MXsC0n0dQWhEDfrMSz4eMq0TMDQdvLtb/oe5MtuNWmiT9Kv0CuAfzsAWQmWRylChKlDY4
JCVhBgIBBKanrw/S7S4xpSJLdXrRvfk3/xUjEQh4uJubmUfYvUy3AfMkq6hZx+KxqMUa0uSpPzJB
rMOxcjTeBTQRzjHB9iMl9eRo54392PvufFmA9+NqCeDKoskQJkrrqEhVeun6WpuHlVEGj5LxiHrs
k5/hS1r03a07ueWeQO+6UZCv3tlgtNktPJ1NEpvJe7NtxAGTZONQiNF9lFZyP1En369dvfoHZpst
TNOr028LG3LIBk8ppsTpy90gAycJpd3RsS1TTAqycTx3g1IcOvJQI0y9PrgPmiF4smZhfShk0j6N
67h+Uxxwps+15pUNseCgc1PE3dwNd+SXGtzrZrzUZF9+WfW2OVgVs1aiBjj5Olt0m7uM+SFclDhv
cmuX7plHYyYSfVMcSkfJe7hdFr8fgb6hN9a+cK3+M7hcdxs02WaIWwV3NZZyF2lfdLvZI+RSBtf5
dWPrw1Eqe7pt+kR+kL5vP1vlSHAwu2W8tpeajwdM68awBnUxS286z6fZasFt/OaQuLXN0DcXhiWw
R3C+ajK5TJJMvsPuJ7v3gU4+d6s/fODCT8/42Lyr1dAGOExuvq+CxLmkw21Y0YDhUuyvS2Nx3nGp
W1PmIZdA8Lfp3Ioughmi7yXDYT+LgamXFNfreikDW11AVCpBB+r2Q2qtQU3Mrued5ZX+mUHPLxrF
at/4Y2qBzEvtK6O54KBdLo695kG01DO5buwpIG3/snSs0UPL0sqyGsIqEMnlpIn0FpSlutbspflY
DfKRf4O0dsiNjz3GfXGhvOJ6Dgrol44w8mPQCvOL0hI1RVU26VdQfdR9bo5jd8jMyrIjzHO9Cztp
pb8P9LoJjnWGzpA+rr2GI/3u2A/WmjmO6xCMYY31z3Wr0e+/WBgXw167+jTIyy4YafQYszSmc6wZ
6huLsZjvvCbIReTOMmt3WSDk+yLNx3pHy3fJLuq8bPNYQ0kDCTFJDO3gjX2/vl/8RqrssKUeehx0
M+ZQJbvWTml5LKnJZYXMhswlcmqVjFegJUUfWcpIP0ze2i5Rq1fuJXS9xIgngxTxYqAQHz46OdWf
JI5IMaDjYDhGA63obBxc7+iYs94UH1ZrSUyUXXOnB+poEuz0c58BNsuhq5ZGxtnYO+ou0NJyGy6U
VoEMpZakVcmA4GC+yy1YMyEG09W7djG09YB2AbGY7nWmfjkFxdxEpgTHv/IqwimSjm6NW5CtY2EO
eeQaXnkctAVDk5tq0VD94CfKEIS5jsFp6nJjaQnTqW+GwS4Yv7C4hVuZAOx9y/fg096MlLGYNWNI
VJVdlhnd2c27e16jdZg7jKfrhcaPp4ryrMlt3JlTGoVXZQ5MGhdzjt1iaht+7Pp65gGJFdI4L1Mp
aEcqx1tCc6L77Q7mcK05wexFNRMnkInZpQUUB2b30RCa/DoGpCaWFIt5aNvEsHbpmJnKjEjhMq2N
6M1DRZtCL3PfL5rdeiRmyl/yKiKSDvwHra5hRfBMEOp8d5eJSoRO2hlzgNLEM7wMx5y5dRzm2I2u
uqeZWydnRefbj+k4flnXLL1PM/ElDYRThJQJ9d0Et2OX+Ik86FwezNRSrqT95a0X1WJW19LK1X7M
ZBAJxJAi9KBpirCunfpOMhA4ltJdQuXnNvF1HOrnIU3WPRpQ2niIja7oMPp4j2Cc28Url419G/SZ
dedBIJJxPoL1cB44MLgI5dNXoxXlO9E1iLt7z0sv+7Zp71TXD+lOzemYMDubgYmhVs/Bed0WXWw2
XbUvu8S5w1TS2GFR3l6UiaNdmeVsX5iCpmWb9jSvA8qi2ERv+8gcNnVYZ9OsQt3jEo71YOz6nTDc
9hr+4DScCzklYdBPOjapJUNNbbfHYzYw6gQOKYRIdd67PNyOQdTG3ZrI/CtDyqruUNBfiyUf5RSu
SymvueW5/HO3rOK8IL/gJyTvuXXyvfICN8ItKftY5KnxBeRt3kPaCQ4tZtp7T3jFrVboMhprN3vQ
m/q+KmCCpRRue89Mis/tZA4IIK22/WzpiTwq00rmMJFz4Uc54OiRuRQ8dKqDcOfzGFHsWjcFZclx
nIz8ucws70uZpMZDaVjT5UjnNnZEx1hFIOOPgO9mucW0WYT4HnRXbrI5ltDZn7ZDaD/b5VYML/ic
cWvPZv/Ujr6W7yo3pxEKmNy6543T5G3Uy3zGbahaW8BCbyqMyKqII6Gr5YVzVYnefMqybGDcWcVv
CIvKy/yo5O9GwF+ciWwRznntKqZMDxlETkmuVabHWrTDJ0HVlkWlsCz9CxfvJMNA86fxTBtKF5OG
QjvLO8e833gDe2MdGdqZL5q4cZy5eFKjL7geqDz3rUpgQ7WJY13SupMXAhFmFcqUlOZy7pV4Ks1h
RuoHzDiG+VjNz8Ow8K3wUVKnKQGK+XWkazWGdOTGXVOM1hGQmpnKUz6vJPPQRr/ZUEiTfe1lw4W9
UL8hJHOSIa6SDjMTravh/Orr6Hwc+qr67AlkrWVv9XGla51+rSbPuKO75gewgsjhQneYsuowkVQd
iX7NtJu7jBHz3RyQesLi0NprK5sMDcuQjYm31LrDmCUxojCAkcIhiuyszgq7xEdpdGml1GVUlCRp
creVsWOULF1uklNbTbI+NL1qyhuzNaY+pqpISkJa4LariKSh0mo5aLpZNPYNMyyYYlwaXW49VtBG
tSYaNX8ukj0Ns3LWr5gF67ZBRLU92yJUa1b3ikGbk+4scUb/yq+QsXHLL3EzLkldXix+Ylp61CsK
MHFbjaBDVjhD8w7UXirR5Q9pWtptGk98KrRRUONYjQzHuWvdYZ+SqzXnKlNa/b3vcN1nJg/8p7rZ
OR29trtEN+m9HAREqaGJ5WJrenFbKFHyHmwNupRi5K+iBzBCc+fxv9Va4OnsY180SxyIbHYeHLpM
2d1PsFYTW8NhqIINGjWNZBYXQYBUh5YrcRz8gu9w9b6mdsL84gO86pXvrTP6IP+sxJRpWdj4AF0a
lW1STC5XBOF4+KgyAAX/ciChnK9Rv+uLHam0V115WOlu8ba48oq2eLJ81YxMH6sGdNAXluLx1hD1
mGn2EaQXq07urMHZ5gu7EFVz66gr1eF3FVuMKeJvWnba7YXwGYYFTa+NS1hIVyZkLlJ3ERAxlyAn
ifLtQz549bIIUFi8sbocya1U1YTRQzPbebUTE4ybAOygaf3LldTP3yVa5SZ0wcYkEIqpoR0ifm9Z
Lez1TVl/FL6q7jXYNUNotojPQlvx7exgm9RfMQsmy4L9nsly17p9kMWjhKcyh6vZ0XxcXbX8YNkf
gzwdbx3YsWfgwPllqydWVJquuiowTq93wqoha40BjWChVXdFME/eeUcK54VWI9DHz81UNgcsJ2Ex
zr5goDQU6vKrQEtfElrtOgld7lEVM51veY/3+DSTIGgVvrYDFWJSCAdHTNce6jhh3MOTtibzIkIj
RdH93i9zRNAThhjPUqeBHfYFpit6s2oo13VZGNmOdEL2ZypzyvFrqs0b4kJGbTbRWmbpHp3WmGib
D7kPOcfsgiZKdJvBBPai92cGtgufq7GyjT7yEjNtIwDF3KFC9Zb+uvZdXcWmzgjaB6gP0CZCKWDZ
RXA60Ok3yjDhFQFuXadU3kwh78jDr2YabjNGiKXHCG63Yrx330JlVw7iCrh1ooa6YS6qj/3GwY7J
04bsgG6BF+PhPhZacOvOOlExn0EBmD2tEBY4G0nwTml6y3OuYu8aYr5deNmxHSR+sCvgVnzTIC8B
HhaCwTeE4f4LxeWUvfOKWm5Zl2XmZ2Qw7lHanpM/ESKt5WCNdvGe+XHJFTTJ9GsqDXben9YZulqi
QEbWNZ9DkevTvT876naSVcYjIGOjO+zVLdHUqxErlE7w3gA+9OKgaKdzA9Aijye4MZ8my0ZH6JS9
fdbYRQE9UTp3XZK2+8Fs9AdX9kbIxNU1zmS1wtDv1yVEcrRco6k089hU/Yioq2ogyAf5GIznqSth
pzHqGTpomkwzPzeoNmoE1XAkGg/vKTpE9Fl1C2FhnI7WSOjV0Dvk4SA86IVW2nckBc3SX1lKqMvU
NEY/1p1UeHuIEOLDNHsDrOOh4SlhA3hfbJmh98cUzL7ptC3j7X3bZ3C6tix56JZJAB2l7PIs5kIv
YF4Bl9yuNQhAuLpCMO0d5+sltvQ6363dzL9JHeh00EZqEY+W+D71WbMzk35muIizfPaIFuPFPDSS
QTnd6L/vHTkolnOcjoIgBwWqzfbKYrDOhZ9higVNKFmYWmIkwYWmZebTUuXlcdZEfwtXr4jggJmP
qGJUQ5/BCxZcdjAXirzJzpdYTUvRh5X0h2SnstyviL/Sqi4Kw1yc/YAY+6OWZGK+BrnCLxAiBwLu
StTG5zyA8RDWEDGuWxgm+s6bGBoZrYGJqqFLdKfe1UaRfSidWU4R9yZZHfl5nFmy87d9c28mawKG
tsw2ufar2npgoIKRhqOqPlt93T7IoW3DLG/AHmFUQpRKR458JT+n2qSn5FazFmlkHldSIe/pwV2+
NKnSzmXBRx3LvPRuBjW0x8Hp0HpIr7wEF/DOtET3P4IY5x7HIHWfhLli9m/r/ftRLuZ5iWOVGRWj
P23Zml5DnWmAeLy+9896/HPceGVEIpMQ82A+NI45Vu9Ry+axBNyKJUfdjjrLUTvSF+OiWdoMbuBk
PGTJMj8EyWCEolc60kmnxMikSr73cAtj27GHe590/2DYifHUwkB/0PknTqjNbByU/wc0N/7VTJP/
gG8HX52vHiEoD7dCYRkWYvWhG3wH6y1juUsyGsOuD9wHsqHMwC4VE+MLUDTtcupM+akA7Ij9mUKl
Q1O8hnNmtB81v7Lvisyy68gG1T8XojFohcG0ZK7v86JA/+WuZNpRJ5+4oMp6jOmBo2J6oKJta/Fe
4mNjOzdDkXVE+R4Te7hJskP/DElgXoq6o9dAw7G9sReoNMthMtFqmLHV6jMjfHWV1cV6DpF7Ge6T
fJ6cZ6exN/PC1q8HO0psqQ9a7I8OE0QJXiVsFnpa8COKwMhdPYZ4Z6ykjb6+5JEsXeTw52qZQTFD
15ydvW03k//FbZqBoNKJspor4piT6U5MngdPIdYWN00htNhwrKAjk8bDqlrQQvPRQGO3HaigmWi/
6Z22eH1MQxOi3q4X01JmdCzztIQtJNJkI5FzBjvaIGmRrnr3brT8gRImt2ZXyo+tj30YUwJWx6fu
QzKUz8V1UbS9auN+cn3X2OnCUn33pMp1NJaQvyLyJZpam5QsXEVGZDhLkEkWQQRivT2J7aZ6UB2y
dB49RgNq6Wo6YZ5g71GFcOE9d77AAoiC+aJY+qRyo1kPfG/cv9Ge2wxR/rM5R/MPAXWAVpYmJzQ9
iA8vW4EYHmdJMYvgWS9Qkfzb9Tbd0qH9JK06he05+WNTR3ptS9MLPVkhRAor+ih9NFjN7N0XPxpd
r/+ul91efpZHnx65akD/FRb46YSD3FmQJqW597VsxdZoqX8SP+oyqDiIWku77I1G5cue/LYiMm52
Y9MO0/I9dXUDNPQHHb3Et/rniuNPVo3lNJLWfO9ltoIEN+qzhuQjL2hW/nwV/7d9Gq7yZ9n27ffh
1KjhhbfD/0duDpvD3H9t5nAn8/91+Yj041cjh+2f/PRx8I1/IDijbPLQcNsmZ/l/2zh4wT/OJpi0
0dTCt9hM3/91cQj+8S0Ht1i06fwrOu0cBbrIm5GD80+AlQDifhf3B3rxuHv+hZHDySEm84FLvAmu
XRP0zDx1JBRN4pLQbmPI5ei8C9y5A4Q0aF304AdvfMjbd/rLd/xzLTg8AWQF/3dWTT5XZZN7zUwa
W2UxGGRztQpRnyUg5rdlgQjjl7dw+/Mv/yrt/tOzoYXxDdSKxM1TA0zkA0HZeIJ7g859PE5k1HVd
1rENBPLGUi8FkXyPbOP2dZqOxfPZp0Zfdu5pPUyiaUf+HNwaWi+fVLKoD96ETCfsqiRhsqePvkQr
ZO/tXn/OPy3uIwzf+rkmQrptH34RZc9aHvTomedd6TTNmeVhwMeAIb25Kcy8vdIdo78FGvDPiyop
nl9f+iVL4+dzB7ahOzyGqfPgL5c2UwOesWfOVJZFfWW6dXlmCZXHr69yIn7+sQyuJRgUOC5nxz61
NvMYe0z3bZh3UGHLYzsO6tJH3noQdWfeye1IpTn6PeRcS3nr0rjD+WdYbil11N/Nnfj3pyBqwz0C
KiTEtJdPjB4MyQ7jFnad1pWx1mI7NEEGfGOE0gkh7Ocyls7Hb0DJdbESerlMarZzXvi8U5Pqad3X
Rmlcrl2Vp2Fha8sXbkwaHevUN9l+WF3phi4OYh8MvxqMNzb/5NLZjrYBpckg6mBX4QcnnB87lbBr
KayxEu3dM3+s04/2MNkXGkDwM7KaLG6g1rx//Y3/4VyxKAHJ55UDY50s6iPi0MRaLTtUa7zcIP1m
LEF6+PtFeIEW0CCjiX9bJKB6K/3KGXeTyJMQFLOMiEf/gwODWJeeCMwOXIFOSWG0BxngXm4Hxgqy
C1WDYw8JZfxfP4vJDWI5DNak73Y6DMl0p8RFbjDvaEMnMdo0YEGzDt6I4H84Cxby5S3hsQLPOB1k
hraJTNlIpt3Q+8xKM6hLQS3y9h6ioh4786AdXM8e3jiBf4jj2Ax5joFNB/pgZ/tVv8Q3q0yGEa0I
Ozgt9d5GUhClIzGHPqz1Rhw3LP7WyR3FSaB7xEfHuzr1na9oXWNbu447lWu2F0JmsvAYau2CDqvU
acuvdtccZmMs84NWjQ3tIG8pvhm96PEaKpIupnBP53O/RaDzxnn9wz7AuoDawvXPgTr9KCj5rRzt
zLCTzmAckWs1ewOKynGCJvPGi/5D/OFF2txoG8+PMHRyp5BEjngIT8sOyCpiFvyB++VDro10yNNL
Z1IZNAFvV4vsotSSt8wufvv60al7AbcJEdaCBXjy9Y8qYQitr/U7Sqk0Ws0Ejw4f4tXrn8xv6YgL
pZgLhTWwMoHv/PJYjXMgPdxABkYuW0VEp3wJof1C4F7T6WD52u715cwfdcqLswUjFOb2Rmp0se06
9U3FVW1dAbfbnbl41gCprVJdtHHNR6x90ONEmZ+ZX4XWSjtcqLHy2Ki8PD/ThSeL0J30zApTauCW
8g5p19HUVWOGM9y8y6o2THEWoPV/TpgAYsS0KhdYAlVT+EBOG84C+Y15zIOTKHiISAqqEGP/tAg9
mp9oPBukXAe7sL0pBp3u5shKa+sdyMpaRJ5f6x89yOa4zYEJPtSqMnA9ybmMY3ydQUWHCl5z1Bs0
t3eF4/fmvZTaHDAbwvGLGMFwbsXuxkS6bXB7WS7WpnX92252GUy5BAs7MNlF9myIJYDhBc0UjQ4W
TUB8owWwPQfqrp+N4q70mbgXmcZMuY1ne1DfNWOR98wiMcyaZkZjO2ncUQy2kfC7No3s1BiqcOgR
hWHdMlU3PiDOEMIaF1gHWloe+crtHqsEvSkczBwvUeGxUJt1SQY/ziseE7pBYyiTfPnWp3XRRoVe
9d8SWt3rThF09TNGl2TZOVSw/LJQAVof9LJozDXLxLS2g7qKFo9ZtsCMau3sa1OtaXvROVbfXjqe
QBUXuj6oPm+306zquk2lrcdqdCSOFsFojtHqFwK5F34IbuzBlbDCiS+/PB+1pNfPzQTTaNca1iZM
8zItQS1l8JS2vZGdG5gCebt2rfM9JB3oKpSW5rVpzd6nYcCsLZSOlxQ7veSgvB9BoYujN5jaO5+u
nhG3CTUJCHKDfM3vSULCUpJzRKUx4Ik/+70a93ga5FA9/TR4FG6gcIKcBxfyQrWN9RndIdeOY9nZ
Hj9/UUPUDEZyZW+dpQv4Hehwu7XSjh2bLKJ2+qH0toekvbBGTU9jk7Cj4nlJ7NsyRex61MwOhpXF
bn5YKrw5jn5Ds4ppicAkF61nq5vadjI7TnGBS+PZ08SnEjN/ExFRil67SWfzJh+T/HIGSuljLVPN
d3KA5RPBLmsY+JL1n9OlgcSH1MHrwsFUiNuyMunSg6z9Ai/ErM2fB98Dly2bZXi0K+FgGb0l12EC
2fJ7RQQI4h5G2l3uzvyNGVaViWAlW4szWo/d3un1Dg2HBYcv6nwfKNdsebU7aQ/efLvO64rNI4oo
I6PHoex94AihRQLfms3jRO/p1+l+rzkxg2qRAZpda4Lmghz5563vThxkgsIEQRNBzvWwVEI9eyne
S/f9HAQaug0l7oXbuvMDYEIPcc/X0eYQBYkVGVMbgWCTNdkjvNdhnM1ZFtCKJHBFJQ1yHGWUA+PX
zJKB+XRD8snqLaaFk9hU/l4FqXnzI3D+Fejw30MUbsS3BgrZt2/D1aM4xR7+HzSJdMlk/mtYYZcu
YvgVUtj+85+QguX+gzKF3JWo6mCvoZPG/HSGNO1/3AC4AHuuwLJIlri4/8UULOMf1zOo9UErqSmA
rf4PpmAa/3DdGqR1BgWzQQ37N5jCST2K2cdmAeXb9mZJZKIXe3mxAh62hgQ7RPNth/5snTHH7iho
kRQd1M+q33f5h1825g+V/knC8HNFfIhwWLEtfv6GIP6SIWJa4Wfg8GlUev6FpbeHOnlrEPmJ8473
7xpgJUiRQF9Ob2/ouVvblIEqIkaLrKLKjN3vyTE/y8ObOfzGk4bKfZbhUUTBW7ZrWyryS+awrc1M
Ro93tuUpvKCXz4cCVODjnCB7lM9Zf4Ppfpi54kIQZxmMHNv6Nf2bqF6+v76tp1ngZqkUcMocaO0e
ifvpiNhcqYXJXKyLYjEuk/agoVltU//CtXYMstoxoeWdWTkHtEivr7wdkRcPTIWNuahHDk4ViNPp
ywfGfKlNFyTz8FzQEM4jPQfLE7tqHD+0ljXF6Fmd6PUlfzu1LBngRMQWm6T/p+Ph8hHBeKpYshfL
U4/o8kjGA51aabej7t1DmAze93VRhn+9bMCaQbAJCyndTo4uQ0U7DKqKLGrXtKDdYphPJXMldslc
nk/lFFvB0Z68t6bG/fbB+JS8TmCT+FL5/vZiO7LrrlwoRSvN7i3oeEP1aalwS3ujjjjJsTlANgcI
5Mu1DAr506EZblrRkO0a5gMBhuOUsUc0gEi+uZiW9I2NPKmOWMoBLCGf93ysR/Cje3lkXBqzntOZ
RdR4Q5iv17NJsFnfWOT3fdsW2Qwjwd+3MPByESCJqjU0rYhySedl8JKoh5jyRqXwxydxMMBEZYW/
7+mm1XNdSDVSk0BG5RYeoX/Nq3iEApbFrx++P61kg8ViRQqODFD68nHSIigQ+MD8rDJ9a/pgEYvR
3Zulz592zUaxCtBicg62i+fX8Oy1Bbw3XMmj1Mw+wDi86yrxxp6d+IMTnnn9Nl8R8kleDTLRl2to
k6EEjY8iGntDRijizVtoXe3ZKNu7Va/jzRSijBdDjTHkV4wKggW3iUbp7005Us3MgzOgnV/aN37Y
H56dj4zt9Ykr7m9bPOcC10G9g/GPiCwNhzqZmOvqJ28AZn94k1inci43Yzise07CSK0ZsBBSv4hW
h9QsRYVNgWdL+cb5//0W3ODArWUBEEgn4/SmHXRh4KWFgMGapycJ0WKfDsUHuoQko6Wj7Uy9/RZ4
rfvZqdMuhGmWS8jwqj/mjl5edmmX48A1O+edLSL4n9b3QVkynCori1dd6V9fP9+/XyMOIlJgS74l
WofWycFjgJONR4bHrix31fzVS64xvXu3WPevL3OKGm2HD48zOpO2AdTHZ/vy8BnBOgblvMlfRveo
xDjtp66erxGbFVpEc27Ewac3PC9czHlyKajkmSpNtZNamh4WrWSCH6Pv3oi9v19opIZeQFcAuZjp
nd4sNaxOHVoQdyheAb5c0ts5GB/L4Uw550M9aWdNBzfx9Z34wzG0rCDgDOrkmLSvXm4ETqsNt4pR
IuWi6pygEkK2OCbt8HdwJ/iGs0F0QJGYjuqY7L1cpzBg9incjCKxpNpNkFkJtBOzf2OV09vrdJXt
2/4lrVzLNrHqBli4bDsTlklKEduuLnaLVocZilRvvLHT3Ttdb/v/f1kv0zfq3MhTOfLKNi7W7qPx
t3HixxJQcQNvA3HpYrxcwm11JYeAJYLq0oWmUftoyWiMvX4MThs22/uxkc/zPYDiOdwvL5dBGajK
otE3PVg6XfaW5h42u4vP0HXGa12X/WPf9/o+X6mO6/m2N4haa6vWt8ZrnAaAH7/D0OnN8R3gmnzy
uHOFL2/vL3i59dlhxFI69BNFXNKd3WDq447xP2+cmR935q+p688lLZJ01NKmfnqn+s6ENWGDt6GN
wezBxsD6Xa3mJkxcRIdrPhZ3SR848VImdtxZY+ziOAbnPLstGRQd6cX1ihO+5b3Dirn7MHTJG74O
fzhjNCGgkxH3DKyvT86Ys8KfzHFSiexk6p813yr3bdBzFSb4JL1xDN5aa/u+fjnPnY/23ywIi/CY
I0SXX90l2M95+8YjbS/xtx3/5ZFOrn7drXENwhskmtLAv0wbccSCOZpc+wZQ7f1iZmaIMeyjJ9sq
fv2cn17uP971j8qZXI3c/WTlFSjR0SzJMXdRDM7SLS+k6b8V7H7/mrhW8FfGa5c60P7Nx4DLUR/S
3CStwT85zOv6bKHsC52WwUfC3csivUdzdBYkzXFEj1QFf9sOwD/F4pt2dTPA28NDx/byTaIRk+hR
bTy/0vSrN9jXlVXdIVnPQ1VnN4bEl0chKAXCNGVy/vom/3aKTtY+ObFDC1e4RGIVSet5GqvQZNjY
7PtvnNWTaQlg8ifLnBxWQ+BwMQEjwChddp6nzhhq9jgAsYSuKY5uncK6XM67Sp1bzB8KYXdlMbzU
w+sP+1vA2n4FbWWE5xTfuMy83Gisp3o973nVQ1ncdhleOZq20wCkIWfukrb+6wDJelscwP2fw4zC
/eV6vpcsJV6OmPG4ZUjIOMwzHlicKRfbEUySX3+6P24yPFueDvo47ugnPZdMGxHOpbzLbgrOMpEf
M2d8B/X+iBLvnVEEVwI3R5ps3iUtWTMUi2+Gi3wrRp9mRturRnKs87+bVv80Mypzb1LTJlFes8ZW
H4beJEatWu/daCDV8mPDJDVxV2Hv3e1n7JCd969vw29hg0KYFi0BAziHTT3JXhpYpuswkBRiGXfJ
LkNQdbO/RFC2YpsLyHE8AA3gwJMbuC0Y+YtWUEZirj47jopSkd36Q/De1duHAXns/+CRflnOfHmO
JpRMSNrgABca3YC17I7zqO5eX+O3dOzkkU62bUbgCNiwYvDkKfiXk4ynxtvBxre3mPDGA0Ff2bbo
xb1CYUxDnXgLDkVCc/JtoF6DDF1nkAzdTo9mVMJGjGGCJr+r1cVFzKg0X4t7VysTBG9Je0fHRTrh
4CpnG0aaIGEKq75w3AiMX9z4aaKyT5in4hWVF0bjHcUywtAMh8VZ70zY+tcVaqEHGMLehbXqa/ml
x20gi13s/m6mlmoizEXSIiYoioLle1+dlbKTt76HvP1b4+fmTaKPsrwPjDU1CBtqvZzm4L23TSvt
Pc2793y9fjeZ2eRf5mY/+WfLFGifjSDv20M/9e07qbdWZBg909XcdZw/YsAxkpKs/nJjYzl4PtPZ
3OmdmXzPuVgf8EoUVzQqGJ9NXyrUykGc2WX5HTr6ap/35QyTXYyGsURptqZdPLdoxQbaW+VuqdLU
PSwmJSL6B/o6h6SBZb/IAAPv0pf7nJk6xwZsdNqNyE4AP/tsfNBFYA7YBjaXDHZI/dDxxSqPDJy1
bhkVtK/MIbvAtzY5dga6qqpE+Wl20v2E3GmVZ/hg65e60dgY8NZWvBToTMt2uO4Yg3Q+rVmPOxHq
4l5l+6QrmgTlQeBh29Jmu2lqsuGMAUbt9NQ71VJjN9hO+1HBd6it3LtBdWneDkkp1A5RprVXvNHY
WLRV3aV45947A+JLIKlcOPEM968+H/1mRQcvcC7rzJqNq3cD1rg5yt9uDq1ez26neqG/XwzR2uBj
7OvdoRal9+C2Vf8d7jLd01FeGX26zcpE86Av3W2NoUDIycQ6uZq/+25Nhp+VaNb1rNESmFEH4Sw0
jyc8DCvb/YqAJCsiF1VaWaxVjOWbu/NWT/SRiWHgdVeb5S2+wvo73tdwwzRZ3bgKuvXJ0Vems/PS
0jBnOmIf2o3bhiUZtRU0360RhrNe+Lfthiu1WIynBa4c0I3NqOl0+1PZr0+elbufi8rCArafxC5p
th+Yl+J8bF1xnrfeakRuqp2bwvwuLFs6ERNUNw1FvhPpHKLepM9Y3hdzWoWuaM+xyVlAbO33SfYt
WHokFXq6aA+z097gS/of1J1Zj5zYmrV/EUfMwy0QQ0ZEjs7B9g2yM22mDWxm2L/+e6gjtcrp+pwq
9VVLraO+sAsH7PF913pWDlOiRI23WvinMX3MapUnT1ZTxB/SjpW3zqdu2/BxDPlnyR91EjnSL0Re
x+0Ew7YasYfXCwh5UttvXXa6qAcYeZwr7vZiPgOo2SmhPwqrnfqQWZdGTrqVvaYpbK0l/woEBvMW
dvBoSdpXSNjFrs2FvEbUo04cncpbwQx7m5dRV5HlZhhIu69KFGcKc8YcBUOdBp+9ZQ3npLoVg3qq
nM8SxPBozE8Nw6O+Bx2wNDt/Hut9LfLxmPUBvkqtrMtPs0bDJtQNNHOj/tNWpoh1f4zdLIh9kX1R
pvktxVQbLobeYSPq9ZhPD36A0ta5L3rx1Ce4cIyWYHlq5BkecJa2dsqzEKTEftRc8xU3lrvP2x5X
cMqqsIOcEeoldgoyUFPIACtU4jANnB/elJ/BCZ1qxAPzKndq6JlAJQHIvrvASBTOAL7DVFNkGaTD
4EV4TichYxfYPmkEQ2jMRbcjlqfiJuvz92d1oAl/tP0eBGNwlW0dVD346ozmfi1EPLBBgN3fTzZ2
yGJ8WbwyBgjB44pYGGJ4Q5hF3M+qH3sC2Qdb7txlPMrxWFhLuHkWZszE/ZTEbATh1AArPU7StV5a
jPuwzPvPrGNx4AodZhHSDC67HbdM9dP1h8jOpQyl8J4HkCE3hcuykLq4vltVLnJvUGT7Dg5pa5ab
txrj4oTHVV3r5ZbXkhfWbIbQHYL9lI79KwSKV1Ip7xWhJ0e/cNMqHJKqvZU0zXeTVhgdaYT+Jyvl
S/eOnd0Wo9LIuthEhPDY2oelHBTf24KX0qymfmcagqy01S6/K+UlV/Tl33zw4rRzJ/dZr1NxVFZG
wz7B+qg91479uYBRhD0RB4Hv37nI63debx3TVbV3WObah1bzLELGFpbXWpshnmKRZzxhFzWunNbo
qlO3LvY9CTptaCxJl5FB0KJ4oUUdK5G8DHVjAo8ZC7Gramwfp4SLzSGY0kOyML0TpY0/7QqPyq5Y
8zV7rId6vbPgEx40wFWXFOi9e1B95Z2Husy0ePUVZuy+sq+FbZ6YcukFDY2GYZ5eXk+9Oyuw1w1+
FRL7+orL9UWfFleeaCjYu3Gak9fAA7SA30RXB+U4d8KqJDf2qoznUt7k5LkeONbG2rLQrscEU64n
H1+H6ORuqCEp5JUdTWsWjbJfjrln6kMYdKCXdt3oE5nN2eMF1mtjn3QBf/ShTy3rR2e0HHHkPO44
w+70zr229OyaEsmhT/qdQsCsIHm0N/l0k/eU9CQ+9kJkzZUQdtdHM3UXMyzc9qFbu/EEjJfQT93K
K+aNX3z2wY6LU48JxQhtB7dyVi1F2K3BIpjQTFEnwdNz1TlXBaKL5wA/3snxkL+Nem1im6prEZxh
qqiopUIRMph1VI09mpB6pZJDndQlN00dszlVj/40NvxA2Q5PEP0nak4dT4t63613gNXVMUlHL+bo
85rqVv3ag7vuo8aQn1mpvlGElhTNB7uPgyVY71NTm4/KrdoboU2FF/e4eHGFJ6t1g3QGir6RQkVl
iSln/ForgCqs+KRZrkYCO3TRmuvFW/W4caziSSu7Bq3DVCxHEYxeRJYBPJRFd7r8aLbe2EcdytOb
AkrZ17aT8wFUlQK4ljoEYJq9P5OxY9RgZKc8aJ1IOM1LUC9RUbife0/iHBaaN4fmtFxQ1Fwhqvq0
+EbzNfec4SBshcvX1QyPtzcjqMzn+aZyq/Uuq70qzPXgxSqG9lp6JJLVzZzFS+ZUB0+WZsSfSm8N
cJx55LFSa5ZWhMaUVArXLmbODVPQ4+Ip43aWOgKkoLgeKnKa4eamn1EWc0BJcp81tGqPcqixrJuO
+oKB6qZeer84uiCvAasg+0tz1FhcUO6G2R8uCUy212q16livoWJRMlruAY8BQ2nOhjO0D02W5vHK
ZR1KgF0eqzHLLpipiWbAO0mpMd2hbPnSFePVXIsu27XlfZX4j7Ws+9sg8V4qDX1zCoFHObKnMrg4
NLwpTmpY/aot7FkPzqKfSuxqwolY0xJAEbZ3tNUECD375JdOE4MN5Hw4lZMeytqtHixjQuZUMpdC
qGUe8hdhPxQt1AnN1cBprU13JoWk/yzW5SEVxj0EhxdttQ6zJ4b0CMI5TARYMAsRG//F1P1Wzsqa
duCSrQrGulHcWTmbzZBcdcqe7vKh6ZOwcLRkU33V3Xd0Re3LQH7bA0Y3/bbt6yGaeyUfRyVB00wV
mbmzfMjzYIrNYThY5eDFDQCOnyrTDyMwic9SelDUvZxibSvs58wpltjRzW/emP+oKrVcMghHchfk
W2KrN17nhTkfAA5aB3znOvKl/NmCUYGXcKziedHwUU8iDcdZnAGtObepKMyDQ3IC2QAcx/s1v0l1
/TJ05i5QBhub18+fWpW1cZEvSxlq0ouhqn1zuyxyJ+n97DyXYgHJPbfV6J/cvATj5+65nEYuvWx7
bLTDUHAeEK3VXGbDqo9TE0x718/6I8FnNfuw38WB5hWkL7IMxKi/t/kYNZl7tyIknEqzhUbjClo5
5V+4i2o4BCX321kKNm6T1u90tpypyaKlSw7uAlpOGMPPpWgo+OprB1itwSB7KK1hTSOPS8nrmHrg
IZzZjOw2m792CSchJ0+/Y+2bwjFJUw7O/UMQNF9JMc12k07m26Xt0LWxhqzkECVZedUBkr5uJYcs
4iKX26Cr09h3ADjvC+w0oTvqUxnnJWI2He85S3+STRvkZN+CPz7aOeupt5DBEi0qqX+aVobbFLPb
biraAnB3imJst+VQhFVAdIvX5uhHywoUphoKGPr993ql4Tkk+UtJxhreSk5UZEqwiJMQIPcCAfrR
9NIyppGRT1us6jNxDWVoN9oNSSs/0Y5194U71GIP4F7ckrRhm8eBZTSL8nHmHGoMlGFid0ZPGTNx
6m9qDsDecWtO0vOkTFlfltpcCRWvtzCnY0loxkOQbBINrpjpEuOVn0SUJwP2kGAeO8SlXlu3yKvZ
M4frsho82lTJEgzwHEr+basRlO5DR/XG2tNxmYw4X/XgalksYZ4kdDH9DhxqDcqRgNL5iArOd8Ku
wMqZIWkmhnq11pe8A9NIiMvMP6DQgh6fNg1YiXQvLIca3FXq6lbyYjbkNR50O9ucski4u9AaPfmt
dRNMx+A4kHjbji6e1n7yxG4mv+6J+n5pQTlbgx8p5AfCJ2xPXqbCyu68XgyfAjcdv4ymk9S7VK3Z
cpEFvDv+pKEBS/fT6lBknf+cVWpaCUwQi/U9z2Vwx7WjYVWWhWXdciDx5udsNOsdISyBGSa5tvrP
k5bWyW0mp94PU7l4m+IUcetNY62b57ROJUsSSli2pOEiSbA7YpV+mOtGXWnkxfBbuh/dQD575hD8
G0oCfFAXDEhNT1VZt8FLU0/jeKYcLepIkxbxe3jxD5g+x+G4kMYdU+CpQ1M6ablj80a1aJbBzYol
5Joe/LfZKM5EYg4x6TTY1Q2N+OSQla18BXfQPeXGnF1ktwquXAY5jP0I7dtpBnt5ykELznBAkkct
+JTn3Sl3Gy7iBauKiqSbROwkJHfdyim7abDGFvaPPG0/kTJgJSfXN80LV/P0xG46xanNLZaoHv3e
KbkWLylhFruqs7zqmKnYAVOdz1zYtN6Ik8zs2ILxT/dm7l+IP/DbPSLV3eRbqo550TciT85W7uwk
YZBW92J7X8lIiFS3yaattblJc+zt911nuhCeqmgeI6UYdzdD5jT3snZiT93xwObzbBpyP0/F17Lg
uJ8qg6vWtUpeiH4hnw3M33ntxyTOCocKXdHBVy7s7xQ8sBhNq50Th1tfiEa7ZK0+XA/c6lw/RC4O
BH3Gzm8AQIq0ZUCXmuuHaVE6euUcZWjuqMSLLDKAHgV3Aadk4q00pKburHuB9YDron2ezfZJnvEI
dhdvbAS7peS/3hVRwX1bG+wLxgNAcsQrwkCo9F1pGjckRKQ1y7kbaHuZkMW0F3qZ3OYuJCoiRbKY
GzvwFg57mfbdhGTm1ssANkdFOotsrcaNJh8R+Lpx+XfzVLus7kJG+URMxszpkDfkWQJ/Oy1KTPMY
oHZ551YabTXSHsMyzdsORFF2v+qVpe3trsmG68rRTplpfg3UuqB7FWXcmBpwsHS2/CxiQHK58WoX
Q6dG0aVuKMp01OPrC2yQodtri8hgJ3CSmQITVJ9OuORNCtqKgo6VIPjJEEvDP2IxGFvPfhzW5VyO
aeaHXi2/LKV+5XXJzBHOHpd516SM+BttxXDdjtlji8hM7mbP/kEixqHy+peh5RZ2rCriqyhZATPw
aFfegMq0wpq9eVcyTx45k6YPQyD3RD3Z6S7JEufKNChBqVm3bv2177u90NLWD622mpZH223skNIX
eTuGn8xx7/VEDQ2Pi1tL9/to6MmlKEmimVXuRBY7c2QqnKp2WPWsd/U+8+pEuxrBd5Vlb+ybrDvN
zXQDzGCrvAWnUZPyBjgyAFvdiPHx92XsDAofZzxq0NnReM1WNjJwnPKC/UIBn4KwQFG0dq5l2420
Gyb5DSdRsUQrJ+0T4FqTegLhGFsxAQpDBuLpdqpLVkU/R2gP+/GnEJko7mtf6Z/AHnANNXrV5yTV
aC9Q4LPLAsWyvi1rfeWUNyzJ1QYYMOGhmWOrhV4C1OE0Ib4Gr0y61i5JGrTsIP8YZSJVMeC6pQBi
1geEcamyfswIrbpSRHi/NJlV1Jc+MxviKEoBujd1zXK+XZMpLQ4KQ8d6MmT6yPFp1XbAHNQQ2sti
/9RL0ld2fcn9cNLMglSXVF4FtTm8ElE3P/Zs+m9C70rtALqrulfCw66gTRABS1m23B56aLQsNRWi
WYWWJEvFIXDW9LWcB/0cGAVkSDV5BPiVxHu7oUAJc+WT3r5bfYP2w77oPQAje2rXsnIeJNl/ycKh
SRGS2oKYA082fJlzy+bmpdlLj4nS6Ak+4q1C30Yyts9IQ/IW+ralpkEfchO62pmUFAZAi2V3nKHs
J2rid5BW6iNAMusMCMe5XSouRsZoaTF76FycUtJQHouJkUVdwmiwbOiTb3M/IygYLO9KFf64CB0w
zWYyMFWrfZtn1DMaqE5RAZOaHVGGrADr8d91FRh+fymakK5j+MKm92vnwjBtRcT33EX9AAiP8hdU
icgNHpPlg67P+67T9iCaehi3cFIiunzXYDShlYIno31BV2GIvMKUsKOLlzJzX7i0zjHNKFIZJ2wi
f/6B77tNfz3XQS+OwFuHhr/9u/7WhceBY6WaQO02VZU46F1a3lRrIz/QPbxvXG5PcdC3YXT0MKm9
f43pAHYoE7zGzHYjqzaitDLJf/H8fV25E8AncHN//l3v+8J/PXHrXXogEZDYvetwDdAurWaml1hX
t9p6Dno7cjPng4e87zltD6ExihGNvjviwncvj5NljaJukwrmV5SduXXtggl0C3van3/NPz0ooC1K
X5TEDYLYf/1KUgB8Mjchhk0NOdWSQ1FDLizHun3Ik+KDlvo/PAyjukEP1DCQXr7XqxULIDSswjxs
4nbI0YNzdt+AsLA+yib+TbvAC3ToK9suRgBMfd67F6h7xZoiMWf0fQ5ua+KGuifsfJLNoe6ol+d7
37lyjY/G/D/8QBY5fiJSJ1wB739g3oGZ1BPuRQISUpz1rf6yJOYc1aVo4qQptA9e6D/MMQSRmB02
wsNmpPj162UUaTuxMkxIqSoo1+ogoW1j9+ch8s8PccmyQmloEgLz60McnfPCnDPFPNBY4dACMrMy
SMt/fso/vLpA95B6bAnDm3Lq16eMdFj72eLV1f5tNT3U85udEX36/Oen/DVx/t5cZVzwGFZB3CiE
zbxvrpKlXpWyWECXCVplRfnc5/M3dj90O+JkFcUdop69pQssh2MC0sU/loV7Mb2R3EL/yax5zVpv
r1HQBHfe3P/72chERDBK+xzjsf9ubcmGqm9HTg3Un4zqCAVsiadV1lcdKp3IQmd0/PPr2D7dr29j
y9N2PY/BiobZeb8JzZ7VmJJZ4vfFIUjXSPj+TdGR3ziux3kd9tAqvw+l+Pznx/7+rW3U0sRdMGaZ
8c67EZWz+7el1zHxZXVg54iBJkVO7z4kw0fJSf/4KNvB5MCsDLAe/DqslrotzWmrVFSUhUu6QuhN
jI5r9gf70DbTfn2TbAgoQ9noAIbz9X59Tk27K8CM3UVWWwBhXIkyk/SX1W7usniFlcUJ+YMZ85v8
d8O3WHjG0exAG/kNkeBDT+40j519xMIOlNk4EGYITDUfaZXrT71RfgFBckzpa7Q699WSqp01PBRQ
rT74p/z2622XZXYzhGGAABvx7i1PmtHjHGYcwZCOV+u+IS+WVmFodVzTxLH+yDTz27jdnkdYkIeN
BMSN9W7cOvS59K4x6RrsxN1wVmEbo/Z7GQ5/Hqe/HS54zLa6bsLzYCMPvPuoLgUEAKmIWcCZhtg8
POiK64N0tEcOoXh4zSn+3z3R/PWJQW35lUkTL3LFG+Eb0SSIOgEFG2jDvqg+3CW39/S3UYtI3d4k
QUhyOSCyvm/f9W9nNKRKLVGf7MCyGU+Gm5C1UsWSO+oW8pceTRXsU6ntM2n/d8D8K3PlY1Pxf+/9
kv9XWU3bmP//myoPP7rqW73+3Va5/YX/2ioN5z/k/+i4SPAMcJjdYrj+a6t0/uPjaWRKwSMgaYmr
wv/YKh3+EucMl/aXjSIFNfr/2Cpt7z8gwDxgGYAG8D/BrfkXqKZ3kwD0wOYfsXmIu7lJLP4Jfx8j
dGcrick7x4ubbJXM3q1nDCVwbIs4t9HwXeMfXF4Nksmv/vaK7v47Dv8OUnq3qmxP5q1sLBaOcvQj
300Gttey0NKMxkBfQV/1Ml3/3rpDQn/fkusYB7NLPtoIju5HX4004f78+Pc2RJ6PKPKvUzFBkgF3
mF9/Oc0/2UsX/zFXgUYP8VrbVuS7aJaafgmeyE4UP2xzrc0YkY8R5YM0mgPtSPuDZejdHrb9OzaP
jcmpZdvGzHfvQc5yVpMG/7KsEnt69JPVjx0owdr1QEIdfcDGWe7+/NvfXXK2R+Lc8Lky8vsZke8W
hklvRNuu2JqKQjln3SqzzzbqxNOYgX364D3/PsB4lungDORewMnn3QDrl3kZRr0oo4EMdXpd/eKU
VwJULxqDXFsw9ue6vPFUr3//9z8Svyc/1tkcb9Y7oV1fu1BWJa4RgmU794ZA2aQ4WYu2ccZT4jH+
/LR/+JnMY+YP9x8e936tleNgUWKzqqhcXOdM95dCNhSHWKTFW0U0/RUyKOf852dur+5v6/v2GVFO
c8LDKQSN7P3tmFrs6CIKqiKJ2fY79Q8+XsF68cFjfp+oqFqxIuFjZZ5gUvx1okxrjtWgJHaiFALN
TtW/FfY4jHuF/8CajHIP27QD7z7X9QdLxO/j1NaRZwJTgSSH0/P9Dm31JBsiNUV5wPKA3ijrw4QE
ljdVZ9WHLrRtov36Ovlw22WLLE7ag+8XBA/6PO0FLM8TwIhnDzp/Si1FHw+GkdNvXKRrl+DuswwM
PiUo5FLDMBCp5S3arm1qAgmrrKb+9eeP/Ps78HS0zRzk+dzUCt7Nn9LXUzAOaxON5EavZz2pCKEZ
UCJc53kWfLAW/dPDOHBB5WJH8Di+//qp1UrHCtkba6KcnfNATNGBNHj6Ir09yy9//mG/j95tczO4
K7Ay2KjSf32Wy2pXMJBQzOVjcLCKmdFbUQKUH9y6fh++lHOot6B246vqkA1/2eGGBFFDXm/QbPJ8
rotVEwc1z04sVDsCd3OC9FXXluqR/IfpX9ZfmKGwD3gkp3cWWi4q755d9+mwSH5jhkDnO+ByuNEm
STtp5JoF2e1UStl6/vV7xbhKviHrEabl95MGF3ZKE5Mud2aq5U7DXPzMyuvHf37Kb+udC26RxQeS
E5w+/t9ffxkhO6pQ/GIKLoZ259tFcp3AT8ckMybRYvvyk8Hk/S+0g0Nh+qP5hyPD+zuRTtOH2gFX
6G2ibmXPX5/adBrZg9MyAl4JsuCcWKl/JGiL9mRPus1RE2pNDxP8tZkmwsiAWoWbvuV1VR97fULB
VxANRvT6WBjqg2H219z4ZfngQ28ATUzcJgWI9+cZqymDYUUqillWNgff1IvpULgOrlnDnLY+jofg
cqmzu6RKSToqVH3VF1PKNFblj9yDkhM5i9Mis7TG/KN5/dsk8HQyPTnxUJYjffZ9mXhacmg/VqWi
wSj8l26Yqq8K2TtxAUC471VRa/p1LlDKRFs9IcUs0S3mblWmF9YcEF8cUqyP5uiRWAbd2jx5XoK+
yO5GLwVKQ2Y0CWmSJbl0THfZIcaZCF8O0BiHfEZ3iSlzlG8gqHQ9mmhZq/26+AOGVho08NA17GOh
Lek4oYMiTGJ2F//HVBn1cuwTt4Bt3LRi3kvT58+ZK34iLMGlOKVrMOb7dJtbnV5QvCG3gX9EMA4P
C43UOzrx9d4kaIm4o3kRr54hkA/PcyUif6kQf9u8E7TBuOHvmhIJYJgtln8mSBp6+iQnTl+Dqvzy
S+EWy02uW8uw+/M0ev9dWNU5x1PA9GEhGvzvrwMaeOmSVROx7tqNmPZVTYTKzo4bd/xgUdh2C/5T
fxuftm3x38exS/wwdnmKY78+qlg2jyaI+NC0czf7ppmEiCOVXOmamHqO0EZ1hN5NtQH+XS8kPfnB
ukty9AqJniA8ppNhXVz0eTeoumWN2jTI7lSvkMNn9L5MDbiQS/2FBouNhMxMHlRZqRag/KSyHbKE
TW5Or8CcSabzEmKH9/OQf1XmpGlhhbEBXQf5FY2c6ccuUv829+uxWdriM52sdPNYlvMnAh+RlHPU
8kNKtXofZZLEqn41VBG7bXu/LYn5nohw+5gkniTWzPSnC8k1mHr9xu0OxaCTpTP4GWt/SoTKifXA
i3HsdCTseF6tIqD0s75LZt+7n2XnELCVRWap6e5+zDS9i5NAa+VBK6V7ID9j2ePS7+hvjYZ6Qdp2
JW1pqW98dCOye9chUC5bRH/QwMXZBCzMM81gUU2PNI0CZKfoAXu091s4SnFvTBIE+cC/Yt0Zrau5
x0D52kmvVBMXjujvE32VD7igy0+mmVU/7H7sqzDI2p7AduH09Eeofh6SMb0dA9lahw5elgxhOwU/
O2mgTpea5nxOphoZfWMo4gIAfXvRAGxpDDtvGe/0PGnvDWcSV3An80tN+NJJGywq7IEP7Guxzrx8
/aZese1JWysOuT/C+tAMZ+jICGnt4UjQ6A+Q8F+1IoPHMYxz8LljRD1kGmaOZiTchAxXUuURZ1pf
Br1F6R5scFmRPDv1bN51ELZDFEBv9CHrHfl6/kzxW0Op3qzTug86Eehhanvm9Vq5xZmwKlqQgQHq
XtFdHEIkM2XIw7qfy+o1PjYBDsV0QkejvKG09Arc/1NeIHUZO3NGZbtURI3ZSihkiZbxLAkKQRWc
muYeCLx+b5KiHRa6s8QEVkBTy9UrglPOYw7BPv2Uq1CW1vjgCaB/ogxwnASVAmGHYv5gA6mIXAYi
eWVUEHEajLzBQtMQu2vacDICf6h2dVIiAUCd4j0aafGYmcmQnri0iKuy02EYVHXeH8yATC8U7at4
6ZeBqK6GDBdWjDRlG9FsES2iGe8qWIAk2s6Q3gzk3unoLieu2S6TO/8ykQoQNkX3KbFQzQ9iRj1g
7RGUP3eF81xwSw15q2ietPpqXZJlN7OPo0YNDLhcMzJ5rSr3oh0NZ6emwHkzC8QTEWx/Q8Q9ku1b
2SBmD7FsrYRtgNhDJqV2Of4FLBJLt5vs1L6fFkO7NbuM48AgMcGkVjQ52VMN6ePKC9JPKHrb+xFv
71s2udVV3YhLMfSPqBDT2K0QnnTON0LdvlFhFkXY1+X0ldPOW2CzuZHKTSRqi5p8Jfil4850tWwW
3mmqHpYgpaHX1Ge9tbWXIlG3zoLgGbXHF0O9dXX+BGzujWQlOuP+elr19JpFKg29cdp5Q39oldGi
xW/rHcmAX9I0mNDmmrdQmfMItuG+qNWT5Q0LLejlnLrLdZ0mJPW5zVMKRuPgrOXPcUVM5ZtfIK99
17P8KXDQT7sg06JqbP2oT5dvWOwRJ5VyfeV897BYCJ31Ut9rxEyEpoHEEmhbjVymasOiTy8IAg8i
S8KpMx6IK/GjjI330lBK7AxJ3s60uFHXFGmcucatsFe+EP6rKEOtzvFToEFtKPNIYi/nZtVuUETP
eG9R+cHEAu7Y685pcTM9hhdsgblG/4HbJ2pTq7khXQbMY5vM4WBJj7uQddQQv4S1VTyms3vgqKM4
IDhkWzJPxlzAwJTpJ9NiDvl1c1uuOs6Tma64mf/ws8y+4vRGs6BrTVw/heG8lRw8ZFhU2vI24Nz4
DJ8U6gPz7GJvAVV2Xe5JYuWfvmjBUZPTLaoSjVgqc/lka90QGVX9pK/TWdGL2HXBdslI83ETdQLP
U8Sa+tcKSW8YEAPbK4MUk5nkImFW58noP9dlcuo7QcbwQsKsZo/4NygWUVkJ4A/gQ0i7nDi+yUfK
5YknL81xlNiGzoepvMcWKGdMuNZTQUaL5qT3gvMXobv4PoQz3xOb95q664QZKk8vWgslRmoZybib
QMhkRayJiKE/lVZRrfVOHJhlel1I+Woimmmz0j8FA4mfi4AzqIFN5dn5T66HWWSLRN/5pHm8DYmq
z51wqj12UfHJdgbxpJKWj0IkH6cbTZHdUKODHyECAnjcq1I/cGo+yNlc0WmZP0D9ov42uPmPiHev
Sdfyrzq5PmSGfTTm6RPpihcaIQ9YT4vPy9Le5ynKHy3z1siU/isRp+muyYR1pQh1ori0Fjs3R4lh
tN0uEQteliG/UazOD107PegOJsRgXg4IvQj2WK6JN0PGJ+2npuRy4Qdp6LfpXVFmJ4LVLmqZ7k00
a/E4TjemXd6UnnxEtcKJk3rJsZynn40iRq+R6yVLDdaNur5MJh7POc2akECwn24fyJWPYlrnHCE2
R9X5XDYEhzaVCYlUzBe/Tw9t1dQhpwzviuibe6tm9BM5B55WbB+8Gr54KTocb7EPGgsO6W9IYm/0
FLEWkHxyr+v6KSA5kZtNFuKiwCBXms0Yd1ThGIvKHsmnXW/afj0NXaB21hh8YQF3Ipmrr8mU5+gd
iaEMLRdjQqalFyM39Wt7IRkSSFpE8uV4j1MM5KVpVhBeUZZnedKE9YRut1OberVZ0TkmxX4K8l2r
lwe4dpGFRD2sh/yhJJk7kg4tnU5W32Zi0Dao0Juea0RX4Y3do9EMfbvOwsrOSLaarNuac3Q0z8mj
W7cXVxQUZUxMelUgv6WzcZ7SYLktk3I8OqltxIXVt7G2ai9Ym/JrUa0enpXkpmmqZGdQYBBVeaWL
x8RDdDSv8TrJnd0a5xxnipcBEfU7duO6Hmk5aXrYlm0Tg7XFzNW+5VP2SkL9Vbq928xVj44O021V
tnc1OwAU+qrjb1TUqjpTIH7KpI8/yj3IDM7yLIq905l3Wx60o39qHTvZL21/AJ3xDO42nIsxQsdz
x0ljr8PiCe1SxlQ03ogzPPV5c1a6duh0MyOaGRZr72j7tFz3k4d/qWie9Cp5Izlv7wxoPF0buXq+
axrv00yEqcLqGaqq/OJ1ClwHLjs/Z+lmh+0JM7Un2yZ3qiv3li/uqJ+K/TJOCLQra45aS7jUwECL
GyOfg24lGapFTyjLzIHd7cOaICvINfMxWBgFeU3OrjNhq5oBZBGE2Wma3PvU00Jn2g48WvOsD76L
9kS/CE1/MFOPiHnKTe6inY0GNTjqy+HkrnBG6mlrHIn0TLoTCdQOvEJj0GqsFG6AAUW3dkm5wl0a
LLyowXq3rsVZ+fWldHGoQc999VZHI8+pKC6Nz4mc0/SLX7V3nj/Xt7ifs6Nj5swaFKIevpMO//WR
SFoNFW9tPKZ+8B3GKOUi72rS2wffpU9HZufQUyBcXPtn7gGUlYqQ78nzvuoBouvcxbU6e60Rjpa6
zn3y1kw2AY7Y0xdq3d9G9NCkv3kY82r/0Z2xAWaGuW9qoQ6LWoqTX1kkJfufskzzKGu092Ax7z0i
kG90E76BatRXe9ZO3SAJR3ERpwrLe8Ddz7mhT5Jdlco7rSTetU9Itylcj4z08bAWTr8PFlzdXuaI
mKL5bZ5MXtQ3ePNot9w3bfG97EY3XLXstpGC89aA7Tb0+/anbYj7qjdY/Kkj0fCWzz3xuFG7yrfG
mu8NGdhX0l+tJ/TSVWgS1RWJhN7/aPQL+aDqdvCcIdbMdNrjIsXA265A//2sJQB8vJjYRnM2sFOr
NMIDufXE7Fc5IFcWjmvGnTov+fQFXb+LQmplneM4olhCL16QEzdYIaA/JlnzSlDnchqGAE1alt+2
Q3Jb9/lpRgaOPLwIDoR8suusHhyKjRtjdGiDDUjVUVPiE8Sj2eFPcJO46HDMBkX1/P+YO48dyZk0
y77KoPdsGGmUi96403UIDx2RGyIjBbUyI43i6ft4TQ1Q3ZsZYGYxm0IhM//MiHDS7BP3ntuv+hiE
M8cZJ8tG9MFuIaz1rvIK/MLSidexeSO+9c/q9eFVQOa5F2G/nNugd/Z1zsc8t7ZFiumU3kvT75EU
n7LJObAYsr5Mwz/sV9YhQgxzS2pMDk1lXYuw2Yd6wSM6vLe42bfwBU9BoA6cZrEYbomJs7xrB/3U
jjh/nK6/kyuufQ8XR7k0HpcXRQ54lecxCl7bYna33qquvfCw40eP0SiPYy3skwr5MVlhOMfVOO2K
VL+5q/Vm57249GH7hNvhmcy+53okk61c8y9BdrUkB2qzeu6dqdp522rnrLzovK7zjoS5e5b1tCV0
MFzV+2yYOaPaYE+Qz2GaQdzL+VStqBbsVDcPALgdDNFhs9w5ityC3kSnHL6Q7TakdQdzycQkOUVd
vZf19F5XdRhjaNrNNk3tXCJ4ney/eFBv725nY08NMHpXQReRAc9iDcS1I+hZWyNDelSnbOO+mCZ/
TzQZit3Sm6I3GkbsDSIhib7HUU+81dzh6raKIsFQind6ffCgKZfPcN+4ppchqvQRV2h232urfJrT
tv+rW8PhZylNydjLXD44lYLUbeeDa52TmZnPNoUb9JtJjveOPWo+WiKbHgbppwOmpmB+78h4fOzy
UCRbYedWtc+x+V6TjujwWOGE80+trCpY504ZEu6ahn0sNFbKbrRfW5ON9t3oDcGr3w3ZFUomouV0
eQQz/xqFyxPpCuJ7Rrsb9+FPzrtuWyzfYNAfpwAedw5h8uynS8Vdn0Fh2JNZNXzh3xl5wjS+16T1
6Xgz8+Q59bgPmGdZmmahyO4TK32dXXuzNnzd81w9k+kFbH68Omn0xCC42S4K70AdIZ7NKkYfS1vc
O5i1km2a6OTby4ryMSu6XVsEBMUC/0nWIsTf5373KgTG7yTTqWJJzNneTjhfktUj5ZVnF54Yt4ya
0vMqi3TX+HP72CK/M6P5KEE/bHQvxlcVOF9N2L0HAY5urKiMwrss+IbWZ9FzJDYxhMV6wVdCpR8A
sihvxlFbCYN63UZ5rL33agmrl7pLP52aF5Zno/U2Jd8TOa4yxk4nN1R9/bpJ2mYIGRzYNJ6AqWWc
GTXFddocA21OlkTzOMrHYSV1PZud5MJ6/RuFd3tI82V+yTqrNnfjPDY/6cvS775R4bVCLg1bKqye
085hspvP23wh4ZBdwvTMgDJGhnjOJn+9zga/mKXS5UDCNudZYdNJFVlxh9vZe+EF/6nVfM2p5h+b
SMHnCKO23BXNbL3RCDNxTVjsvCyDwlIjICwqLtbXrqbHq9a1uAbBuJyDNfoggcc6A4S8prL4cPkc
Lq3bkC4fROu75dc8CBRteqd1KN6qlo5+zEowE2jP3qKVAYKf196LnaZ8C76drRvWfad56KN49vzp
2qHg/gVkxv/lGc+8jxXMkWpw33tbhJcsr6vHIiW5OfTm4h5oP06wkC36Ji/EpujnGQcIWY/KACLo
PA9/OAaBzGaJr+dfRaDv+VjYoE3qJ2tmjLRe94T9a/rZZUyfeGP2BH8j3Svd7MJ6pNmpvgNnQSAk
wRdVfYSw3h3bzjNvEnY7INPI/3Tswdn1FNFbSil770a1jZQACGJJ7vGOOIgdFijsyPghjrLxwy0A
CVLDR3bs4hYHD2dg2wLqOSOuNHtewBJjS2RQA1HIqFB/Tsv0t5BI3UkQ3FXUihDnHWeXZ1LGVbsg
rFtM77cvqRK1FdeOr+6xFjGxktKIN9dLuBecLgepHBVfDElILp18oscRA9gXJ5/FAeUe8zNrwb4w
jNdFUklXnl+dTJk08YBgE8atms3eiE4fl84L4rmebMXxXlmndvGLB1VjLM+xJ2FGzZZ23/oy3S5h
mr4E4DPvm2K8s2qnjqGsVF/VkGdfDQAZCAR6ugVjBuKnk5VqD5tT/oH+Y7MkkDevIhakn1FUZO5d
AaRhxx6dCFOipuxf3W3STL+EGq5NRgoV3p3U3c5OVvBALpChNgu1IOUiIbm+3BNHYBgghQHECY40
1wqewHw1TbQZXR7I46IUkwqLqTXv93TjCg1F9HMVZvFpTtYsouIO0y4521mu2pNJBqJIV8Fs92wP
du7+GYbJ8PYO0Ag2fr026kfB3zl9ykhxF9jlINNvkBX5fCfWwc9PUz3qdCdYK7zrevjHVgJY9m7U
vF6bwgk78kkIJcJHRNUPF2IU9qHvE+mduCv8lhbIT/MXogH977RO/WtPw58eg3+sE1Rf6uJEebq4
FBSNPo4i78KnylDknd3IIItOCCmdji0W9I/Wr3iomtLnF4jQlAU8Cyzht0FIYBV4jnCeb7NllDLb
amd25/OE061+kDg9r9UyFmovR4G32hg/2iovw5U1Mndknq3qRXzXfS22dS3C9g+GcQ2+zvhuTZ4G
kQasyjwspD1Bx/NezXha8X0o0CVz5gtrx/KyjjbcXFjBA9NF5Vlitwx3BVPVWFlOTLt9sFfraXFn
JrJh/w2x5CBxCUdYj2dA059twfg5sn9ZU8GgEBpH2e2NwluIAY/jJrL7o2HE/LQybiUMIrMvfNpf
iMffMzP+IZhw3ZXBtH5pckvckGkk/BVwMCuzOzou5g27ZaLzGWYytZeCgcutic/2LlGGtJo/VIZB
cCt8i7VRiueILh7doiHYYZuq33kUHo01/bDTwX9ofbzdZQR61qT9I/+J+8LIvHyV0ei9C7srIJzO
3+EAYpbMheDYU23vaKHQnOPcCc4tXyvOziDkI2ZMudNKNszrShMRdumKofWfpqoKsThHhtMArN9y
0K4JSQbvlplXxO9reTfiNfpO3SkF41Xkxj33eqols4bbunVvT04xHQud09C7Hkwh7LcDfUEbSNoT
+saROFenig5tGy7uXd4XkIf7DonuNlNd3uzk1PvBpcktwNmYuJt6zwMT6r00ZhaXoCb+4THBFeUf
nTa3gp1rITFIMCuU97ZJhX/B+y/bEx9vvh5t4xBFkswDX3cQ9MjGUKuwhUXNkU77th+c8omKeU5f
B6LW5B0SUo4C31j878IpBDVGtLhzZadJyV2BgSiC7ob93EQ622eeC2egTUJwTK0qW3lX2+siX0o5
KfsSDZ6ujiKv1ukY1vgxe2xgt2OCaOOx/mF8v8+vrpbkx5U9a51YTKPuio3sUr1uyDkT1j0QCCc/
8jcnDDBUVl3sAcPvQOzvY+oqOiwnALrhtTVXolvqR57hddgrIwdrJxEqTO9j1EQ7qeYux3SM6by2
aAOrivHGtRSdOqIjg++yTu/9oEGnJJ2OYjWxvUypOx/WtMlP7OL+RsH6wZVKk0UBfumVXMB6pcMl
d/1LY8LqWGcR8JF+vCk/JmY5EtYDbP51l61Zu9WWcrd2H1EbNe50yjRp8+q2fF9m9lpQJEf5ewwL
a8/OPPkEGkWYNWM1End0nk17PaHcoctXqjgygqa2NGpY7oh1zijqcp4FT8v+UgWSQVBW+dFDPS/z
EV+rpumKCmJeveaGESyXIuZZpnKvdaNfb2sVkju4pGdVRjzmMmx+9Va57Ebl3aVJWX7Pqb08WYTE
PRmE+vlhCkt8CNaanlYhXnApo/nxRI57svYZ5JBbxMxLJ5A/I7234Oqfc44IqHA0ZAdnrP5UqVXE
ONb7F0c5dDUM5Fy+k2WdaP/Uj4gP7SVjffKjzJspFlUEVKIB3lMFHoZQ0Vr8TJe8o5pdGG+tSrjH
VUtAgnYyXwE0TteA525LYOKH25DBDk1gdL4rpggszoLBidlwLG8li9b3rJTtU2kHn3JisDPZdbir
Z5M8kVhOeGQZLtdaJYKTATh64DTdfahUwLB+CB/LaJwSRnl8TmLBaYodvTS4BIaKTIQy+p7GaoBW
MbV39tToBxJ4xk3AhJLu23M2fnY77frsHUOmvATd+K1Kp9ohKzwFeTLfQZ3xY26M4SEaAnlGXtSx
YVLdzyCHcAqJyVl2pWpuM9JCmnbPNlHuKq9P8CmBtPserSwdt1YE6BkLYs0TVk7+8rMP8B9visTC
cTkU+TVicfeZucvwOVUh14QUTxZ/0720V/9xxJW9UmA061mwOY7ihZXZw0QpstdWY36Dj9FPDeS0
qwVoBsYDcyObDJojAwWmVhjLGRTZBSgiKMqr/Mr6NYR4F/Y7uDnNg3ZTcVQBOoBNiNIR2ABekENN
8MzOR6gDA0qs2Y8s8cO9lbUiga43p6xgu45zNRwRcnUzc+IMJpxVOpc1Y2YIUQlkUlbj95k6TzDd
n1KbVyUMY2DhwYsUDe0A6s0DC8mIpV6WOIescujZA5Kzt+nUrPvVFf19ahn1HSyFfChK8wf4TdTT
K60nehoQEm0y5LGsLXFq6nY+9T6FKFlP3sXOmWUlq/AObj/l1mZYE/dpdoLpq9OdE8WJ6Zd7CJne
c5NOVB6qqyCjNOEDA5xwA3X6aLz1SP+W77UYy00n5mc0Idbr4jfDk2IrRvmat2AeOuQREZYCkiHl
h4aiTOeWePKUejyJAFTa4DnJUQCEbVGdImWiY1eMyXEsAiZ0eRQXoWjPvLKnssnWL9R0TLVTZo+i
8NWT5SY6zij76Wh1Ub6MZKt/Tp6TPng3koSRTsYcB2iVM0fvJY4i9DN1XRxGz85j0aItQI6XYYmK
ano77RzLfJUHmBnjde1GRPU1uajsK6M/ckr0b/gDf6qimbaqH8efpnACosTdHkjBiAI10CP/Djs9
lt0zSV2ogkJAhhQ2RXVeAr0PK9tgyyaTuweZkzTm5PnpyrTUOzvO1IOcyElmaZcv7RTFDiHJG2Gw
v7wBmUlrwUVa0NZ7jbhrPWhUlAvoBRN848yv/BK+jlMPe6u+1TeWVcXNgnGducp8V9KN6806Z8+M
wpvLLKpnQ+Vswjr341bTTlgj60iJ7PYMf4SH1VtomdPaWrKLJjtrHxmTXtB5DHwQnInRFHEB18yw
KrMSXTC1cckhujM8xNtq0kipRLRLR/c1EMV3jV5sjykljVkI7qi97LfBLo+M2otzHS0/Om3rXcjP
5o/Vch/lcsqxScrlbQ27CWN9PiEZJPBwwbA+h9nZWuvoI6mTmoFlsIBRzu2Cs9LUmgTEhMZgnLjJ
Nr3XWJfKoq1uzWS94hsezs44LZf0xvNS2Qjog2kaQ/hZP2oyrjb45fEA+nV2Ccug2WYINR/CqmOG
zth5cUNoDawWNzNtF84zifIvMgL4QN295sJCrsShumuq2tu33IJ76HXFbrHqIO6YvdynGOb2rQCP
2+SEfmNhjqB/KW5BL/WeRRIsd+sy9m8e9MafxGuUn8B/TstindtlJC/eFG17xxR7Kwb1Ix+9+jqO
XnTxizo/Q3G1j72y9FsSQmVXvQjv2rTvfzM8Fpfc6tOLbTdmk0jIp1ZaiEcUXlay4zxj68CajKUP
6XPeUOAkWxAREiJEzdiSoQXQ5AbCbKK941gelvHSG66j31gPYc7aIqXxf+2sLrySNsfJbjMLc1Ly
wcCJVe2zcLqfodT40iuuw71eTHsMOrIEcpdIj2Fehm8SAZNNhah6Q3PH8Vw7F3+m9bonr31+TqeM
zfBKUoONObiIzpZh1HgrGdkAtSCOYGjGiQjmAzMT+xxMmGCyhO+gUQiwionJ5r6stD778xx18MOW
8NyWQ35bcrc/Fk6a+chbHb2otqzSbdHVM4AWDU1xGK32iFGKMyAHrrQgV7vxF4cd2gTettxT6iNR
lJjMPsJIxQaIjt4wuROXWVnuOWWm4mwlAIY3N3XE34z8vOOgqMkArbnirfN8/TS5rvXW5KNzr5pA
nddh/Sj6sL6fabGeZOGpc5347bNVL3W26dJanvygHxVjdGcF48FyLJaNobMX83LPaL/aeTSGYmMY
4wNag6VQb3yT2syvU2Xc2BpS/EL+IMZt63XNL0hZ2biLnDV5y/qh/EuQacROxeIuCEM2DcMAJ36j
I1PwyOetiOBc5MWr0y2eC0ycQWSct71HDWzry6B1eeBAo2arvBUNGH3jhOQ3sPd6gAe3YdH+goZh
Zp49tlcro1t4rSdOP39BGbdNLBk+9gz0CgQ0trLfXTQVFE8gBM9hA0qHjtyXR6dh0CC6Oh82c9ay
8nBnA/0QkhAMV9sd0z9iKAx7USIEug4GpIPX+1vqqT8PJB92sSdnthhyvQNbQqdJROp9O1lgdtb1
OyNIkI08u+/S4xyb8vyuLMHeylmU+6Czpo7V4K1Ldtvf7o0bJjp4peDL2mD8ynnImSbOubPN2wyQ
Ue6Fu352SxqbriMGD9VV8+ihmILUnSpOParto51Y/SZ3YMmyVyp6UJykWNlp3ecbf6lBetq+FSBB
IqnM+MEvxngEJZLwqj1v2hEOqO+rAou5qkrB+gqLApJsf0P2Bc+/8qJ9tqj65NA0bOUc/oqCFJED
YspD3dvDR2HZ6Slqk1TH1dCrI+MosgcShBA0u9Zm6ef0ys8bHRF6vAvwiRntKaAN+Geety+zheHx
yodkZUMXr2wxrEsk1vrVtPSeMbQ6MA/NLUXdtddrGHWSqfySWuuZc5UdbcD2mAqKoRf7UZdl0IbU
DzfczflQnHTaUKPze2KnOaRZINdAjqsRiQoNSXo0vpQKu/tkgHj6GYEmkGm3zeQ+T6wZ9/gM2A8F
LiKs2fsBusezuPxvTx8+8CMd1vC5Nvl0tAFNUjiEDUHB2uo+5eixUIXnEnwqz0IrGKilvh8Sr7hM
YubroOhL2HnRL6eQs2LLaEJIGWnqamEGOt5ARjkD2P+t6BJJ5X+VXKLS8QVgBmIbAjTg/P6/GPBa
ci5dooL+KadfQxCV26n2fXJXOeQYxlAicGbduk5Sn04LPLyfLOsDFsGDVhhkIrrg45QkFU/sfHMn
cxrOV+zgIdVYMTewKwYJI7+r4Gj+IZ2c5Uw5tvX0P/XD/68Nff9ngYqHP+3Dz/qP/u/ewP8PsxQB
GfyLnjf+Ofz8H38QRQzL7Rv4j387DT+r5V9df//48/+0/YX/joXiJo9HCx7cfH7/y/bn/zsZweSP
A0qgGgcdhnaetfGQ/ce/4e0jy9cRuLNcnu5/IAY0Twm/Jb1/R3MV3Yj6/s3NhMHw/8b2x6wXdT42
j5t8nzfqvz2ZXt3z6oesu/NhuhSMgP1oohIcHHmkCEJX63ED/cvPBrnekrbNvxr+bFve/tp/eSEw
ssDxwPMB9of2G1vLf/1noVGUyiXmddMxAV3fuiksmlNthZD/oqSIMLsZjSG/TRZQQJCO2+BxnRKb
E9p1m/6CTJ37VSbs9hhZKdLCEx0g2DNizdcT2SMKnFaAcDR1bFbHHNgkaassgppXAdf7CquWSWkX
sVg4Cw3Lnoul6Br4d2aOSzLOJYBmDutN0TndR5qOy288IRKkP/kJcVoKOrWEZdKnAQxk9pObr+iE
gN6oa7GI7gWpOjnpTLpXH2mnz/6daUEiWbZG7qdnkdB7sEI/W/jS5gmdHwiDQO40eu152xQ56oO+
9DGhIB62EAJHC4yb7VwCpI0R5OfB5TbkVXCHKXtxgivFuAdQ71w/k3aQOHGbmugAImd8KjLbfnTS
FKWPQNf5xQD4EQJSBlCWIOr7LtfwmJRv/I0vp+CzJp6cRqXVbntNpqCtCXluZ+tFS7nI3TDJsWJw
ngg6YJTwxQ1pV36BKfU/ZkFR2jjKZ9DU1d1X2IXqUbBC/x61i3YJ/mOYxEm+8o22Ux51WxtbXv0t
Wg3CyO09vmmiSMCFhqQvhduBTYV9FKXFrysJOnG06s5jQyoQSePumCC2O/LFJGXg7WVTSTSkrHB3
aeeSuQ17kmGphQp3vObLYsyLrrnC+CN1/3UTmG39fllQ2Wvpwu6ag/VcgNZ8KLWm/gtR0b0GbguC
jSU8QzHq2eKXqAcQWHPee/mutCrHP8xAywibWOnmGUjXIFUOq3GqNUM5Cs3rURWWmX6HDAZteQZq
iDR046ar6FCVYmTdYz0d6+3YI0K+1qLtWOgX/N/Scvnsjdu7ej/klQO21AR52z7yTy99sVdJ0pQ7
8qkTdWU2JMtrz0iuPCQLDhiELXhLisMwSJ4v26uFfoKQjGR506J6Had4AuI0XUU/NsVb3TlZdefx
2PMU+uXtT29aoUcpNv/8xZA1qjnOkVMwfxIRf3OyzgF8a1WGPoJvtJwhpHZ7SjyzxnnExXrCtRr4
P1w2hMi40trX+y5gGvWh+oyf2poZnmaZr92XySkEdlY/YdZYppHvuqHYA2nesScB3MrAYTS611+L
N7tNnPh5G/OmtF6MKn+Yd+OSRs0WORL/vYWtQRzaYLbLN1MpXhXRzXQqOMsqXHxDpsrr5Ltd/Tqg
kkQAhRiER1pzZxPUFOV5jCRAv+Y0+PmpJwRhiWG5h8EvnDQo7vyZndChgSz5ZwCz/rfCy/k8gLv1
vjKYYTgBW3vYe7Z9LksbaX+6hu+ycMtoP3nafU37PHho6TDu+6U6Zmm9wVMHDRh9YdarInbM4iJ2
DQ65Dk6FcYYfY7Cog+1jr0y9N7mUBhUdH9VAUS97+p3BjME1Stvq2jOF2pKUjjrHZzN9kaWdvJs1
HBUcPSsPnnyneW1k/Rc7xDRQ2s7eQVSDfRpXw+aNHoafPtuxjMOYGi9yp5fG5iCscqf97dTs5m8T
+ydkjkcKZLUPUu/DFKheCKlx43GlSmOpVPM53weItuPMtY9s7/RhIeX6FDTjdzPUjzd21M4ZYA2L
xHqxCIfcTDpY4uj2wUQLYdhW2APvjmJSud+mnMnmILK9zhjyhAAV741OwLcZc7jt9qwlt3eRtim0
x/YhYIPofrKv7sD2p/kDu8p3FFu0qrASq9QZdmyqEhII8u7TTm25LUswpQtkXukj8kjP4xoefJHR
ZvgqJmjJPS1RD900ucM3Em5cl7tAjuslbTVae2+FO5hE+V704Gp7OVwkInqUfcUzN9gUq5ZXNnXr
s9NxjBZruOeo8j7WYHlFtceAsm7EMdPINBP0TSdXUMQNaD7ydr1LEvOjA6q+VY2Xbnp8FBvcNPhK
SpjIUYQiIB3lYcxR8kdhLBGQpo787YTRybohOHKHcBBdL18Jw2ci5jM+pWwStJWi2Xe2decUKaus
Yt96N2VdtNChz2qAQowAz42XvCCQjqiKcS8Q6jz1IqItkkN/76b+OaXbfhjZ0gmGztus5mFKovHD
mOAJCYq1GaFHDpF3NCHjQYrTBydPOLjnCM2NWxzSDuGvLJ2F0Uh19aysJuLI2fm+K9NzZKH44Jq8
QRRL9iFWF30XBtf4xh3yomGp5bNXE5yPTEHW6SkK55tuKVx33lQ92Qr5cJyyA0AwoQcWl+HS/JyG
laMJnDAb+W422InW2x6+6E2PFLOaDsZuvOPU+MXbIqAq8qWCyUB1Qu+4cf30M1rgoC/5yjqRuJO8
izNnLM8qmTu48IH9M+rr9EdkdZ2/9QOiRXbM+e44OZZHpZmLtoS1fwZhY59dgH8/s0Qre19nyxqP
RP0ymOj4mc0qjdPAK4+pX9J5qEJ2xW7snfBVdyML1wzmbse812UPO0XtLuG+uM9S3Eg86ivcX6Yn
X3M22EclsuAHeu0efSlmvpLqkWuiNJCQETs8jnb0U3hALsPUcuUG1G9VYmlOW/+bufJg30Us5fNN
OAK32tQUC2KDkLI7dL4Z0XKO/jZdkSH24OT+Rj1tZtS2ZY8Xx8o/bjkpNGdJQWQD4xg0T7anWaMC
es93biJ9Q5JNwgTOAXg5kdyB+VAU1fBQ5ykKnsbJBCg3HA5Pac0ON7ZEwzftoPSN00JjSICTSMnV
qeAwGuCVBHZlj8SS6gPcreA7YoBzZJgpziEtPyAHNhVKDwOu+6yotmQ+oESnAe42VV71HL0+Ngue
1KeA1HuEwrA3kdwSz3RvOxFRDpkJenw1GiSmKnv0sst6dPjVeRsmrX0S+UyrZeuSWz9NzS/YPctB
6sL+7DtbVhyJVbVuG3eGwNPQ9MLmKdxPPfpmV9bj4LBavhGDGROI92CKDn0EyDSv++GYuDT8AucI
HZ7FmQPs2yPkY3Lv7aIPzqlTty/hHHzklQIpq41dbYTR+Fi75iFnzLkdGv+gOReZ3TilEytp2a9K
J86OK7bZ9gmD5bWfWcxTtD/BYiYwlQP0OCA8O5E1UO3xvnkch7mH8r/Ql6C31KEZIfVCRwa0p0a8
/nnpPxlq7adRjXTeae9fBs/7y/y5OpFEwSHchyZhHz6qdoeItI02EajS+6IcxdnX4/qQOXmFvI/d
kNilSV3/6kOtESNo05zCyDQPK0zIsQW1HbCCKrfZOoJsV3Iog+fBUlRYqV8kB5ukq9v2wfpGsZPh
D4TMlHlRV50CJinJMTA2gqauClnL4vVcld9edIAOYu6m7A93Kpu1EMnIIZhmdV4ymooQQtpWThO0
0sWbnjh6SMzhEvIOmeiW2+ZHjcfVNtXBkL0TbiHmqniQDL5KnZMmUZXWvnDW4W2Q0jIs762FRb3A
8psWw56tkfyKaHTaP0SP+2LrDD7SLeOvA66VaHrvBIyWfcdsQG0qFzMLyRXJ8BKaPryXKsBLOFbm
mY4SoftKAMDhZsncZiHax42uwKNuFnfFp1AJPb9OwiYaJhzD7C+Lbh7pol6cHwz1QGcrP0XQuURy
27tobglYqdDLmUkgyW3ScNxgvQ1j09ekrUqzfHeT0xX7COp3xtTUmR/9iXjHMxOIXB39wcNEhr+n
DS569Z7Ijsk8rF9Rqw7KqOCc2bJ+hXDjbrOq1ueRVLgzHlB8W22IsjwofmH3YpGxDra589rIsljs
ZP2TNZOaU7BWJtMCR6yTwyUuRUk8YYXDgDWaTggLNhzqrYU0FijWUiBxhpvKkoVyJ33M+PihvndI
vhb2UjQ3aJw20u3rnE1xgHaFJ/NIuPdPbdrlOfeHqtxjXcVsQylGvApc4vspaazTwEl9N2YjURsm
f0/8LL9wqtuXsF69B5MrG52Nz74tRGhsRi+5dznFH72JFDEnzC1qgDR/86a+2QbA7nfko2T3hhY7
1oV0f4Xw+j/IH9d3s6rMk5Xgz2ja8K2QVX8SiyzvPA8fE642vV+7Od8NaJsPFpq/Y+I4Kt1zBnVx
2Yx9talRg28wmE335cCaMlsi0e5a5qFev/I0j9jdSMSbn7GA+Qe2UhQajIIzFSMM1ePFo6HcZUtP
lrVr290GJ793mJ3enJgoy+FOZIm1v007GO36hDXzyljHvp7avVQN4nTsLh3/aE6F2EUMnZmkt967
r0N3mzT03UXKWzt6g8MlvupbVwnOLGHudygHO70mMwmBtes491XfBO8p0Oy/BfB+tRlY1z7WQj3S
QGqMLny1u6gy7laY23quRFSwnQdrBAhQUCta/tCKSxgSEE9UlMun1eVblav1eVCFx8Kfyv5QTVZ5
9QNiIDeWm2JGEGx/502KDBEQp7Sz81hNTB4xxa47dG4gBJMq/923WHPr0e32S5a7OJhrxqj7pvel
YTzv3B5I2szLFExkQnS0lnfW0ASnRWMz7/2KjBtMSY8u/I1vfxm9l2VaGKxqjW9ajCQ8mHx0l51Y
CsfZpDQY+SZToUl3CHPLeMa78CGhRn95VTqwL3Hls826YuctaXIicg6hAvocHkhd1a/jpO2IBK4Z
niGhw9Ffwo+KV6hrf+p05tY1KUVw5miDktdRkbfRjBA+ELQqVBZFJ38pQWSExBtMxT5gllFzBqDU
DGV3yVanPGmVm72lMtB3ZUUMR9+LdGvlRQ6FXA/tnn+ZmXxu17EzYKQEFkACgzfqDy63+qQnJR/G
dR6Oyurb23ogQjwzk+HxEhVpeU8WaP5a+0v54KJY2JhuWPnph5eAj+WcsGzb43eb7V3il6OmAVIU
CkqUxe9KV3pvqjGXv1DNEftWWzUf7BJ8M9ebzx0OSjCoTXsSClPpLkCNa290WeYLd3E6PQ0qCViH
ZEE9n0Zjey/sQRxz7Jyh+U/mzmM5cmTbsv/S48YzCHfAMehJIAS1qCSZZE5gTAUtHfrre4F5rR8Z
zCatJm09uYO6VUQEAnA/fs7ea3/tBn70oGIduxgzE74Ep2kMwCyAdNrnxsz3S975eNIIZTigwVgT
arssuU1tzkQoqG33W25FOXrsqWCQaS+1pqk7p11+4tlQpvZ5p73vY63G5gJp/OIFal4mB01PXD7n
5dw8m0ax3E9mv5ApU+Hg5zWiLuXuxUZ7OQqCsoMhywpxnmUzmfCpQlPt1hQ/7KHmctJScf6mOFv1
Xx7g6Y2RGMmljQCrZ5rMKzY5hfVEdwpFVocM+txLSDNocDSyf5O8bI66+jmiUouDGt2C5Mma9XMG
/emMRBKO4+FLf0vmBJCwHjGvYl8Y4tPRQPKJu3qot6yW7X0CgoMOFgDsOGhouZwQAwLqsEvq4cxQ
S7OLCa+6Szo0aOhDW+pH34q/9rXKz1ImllZA1FH03NUVjQVCURhRQZ436DVMIwOL03U28HVwbQa7
8WLRXTM6j85ARmxCtLMYFpKY0Tk5+Tdou+Ntw6JOmyIWdLG6wkq+Tdgos6DtKzoRsV/Si1IFSswA
fZZVnxG1jHWZ+Jz2B/81RT92eWbRWV4/0YYPz0sNt56jQwpte8fZjT9S446YMZA3JvGBtSeo7GcN
6oEAqXsFcBw/XsO/xjvp8PD6A4KlyClSPIQv/zx96TvJtXdiJ4wUlYqYVpb4rH287TnDCziuoOvH
lt16AwW1N+FA03dYTnJtTxlCpYjh63VBjDrfwkoXE5vg4i7Fee4Po7eGoo60nRzmZcveKyqMvNWE
vOLGZWKeBmQ41U+lkNyr2vH5E6MCq4PKHVkx0yP2mXvHLhnxcPx18vsWivwqYa9Vd9LFPbuQkZJt
SHbg2DjZpZa+jVa09GjB/KHu/Gnl0L/iJtldSiuoL9okv4hhhsstoR5htfOxv6Un5mignnZln063
pJrVT4Z0+IC2TLl9f3o7aPz4VAbDSr0ftclv4NYRX84lK4+majU22U5LhvsHIjIbWl5jS7TlSZ+1
fKVOO/x93E780QmvdXVtWAzmEAdlVoE2ryn0Uw5wleW5DhdsfsjOpluWS4jt2vRFdmmIlocSjRTf
tCCTLJVosdMe/D5LT3Ex9Fn/lcJfdw9YJsL23tIm+Upj5VXrhhaF3aE3hdcErar5a6go+KDtyNT0
yn/5qkr5vXtKG9BosGChNGFLx8aDLpsVhSmyP50rpqzIcFyHth0wnVAEo1GX/Y7wC77ilAs+vo2y
goSyGncl0gR8OloUFwZj3Q1abPGAbsPmlEpwUyGtfVZ6S3EnwgHVzv80bdKkJpr8G8BUGAkh44e4
jehm1tdiLC0SEystP6FFHVHygJsDkFMCbI5vg695Ry8ZI6RNicNTazvNdTk5iUU/ZSALB2JQm+wd
qy+6T5A+9ruL8t/6tu1Ki0LQNt2jcQXFNLMZiqeN6xn1E907xCMhT8OvluPd1u4XSdKTbpqNGgyw
JHlfGgZQfOKGujFrbvOxYAiP4kTuUhsGPBmPxX52GvmtYdI3bmW86mSaBaMWpiZ0DxxcOnUvXGP4
gmcx3iOPts4I77RIMWKE/dl88gg+w60EkgyWSkFKsR1mQW+nMYth1xbbx7zhDJzwbFftaRRnzVY7
EAfbUYyXDtgfTEFRc/fxKOj9jbVgaBMOQjvBWUdRb6/c8KoNSUmSLYIsCsssd0/pGse/YllzgPCZ
QH1G4jpGR/FlKVqZwsKVdbGMHaOhWxgaPXIUzSKRh1cLHBnaToZ/NsHlwzIWEvJeIBW+NuRQn5Vq
pSS3k0Y8Tg6FsTe6CmFTHDt2/8lDdoRc43MpyN4gihgIMnDzjm5F2bR21rChI6ixpxtVFNMNOT6U
i3+IRh/f9/UXfTV/e7mYMEHOO4rhG+/T2/vuz0hTyBPuN+AXOVzFee2Avp4icfrxdY6/lGV7zNk8
xCQ8WXCNjthu87CkKe8UiRempttOdEaS78hRwRlEK4O94ePLHT/IXM7mObIdJqTMAfwjGBlZVUnJ
elRt0JPwx5MpYfYwzzSBDlCDWPRzPa9NKDYGOssLNdb24w8A/uLozjLrBP8FeE0yUnX//P+vRv3J
iJeHEDCmLUvX9F9jnS/GLhWic5lAGtE1NYcYdoaOaqYFsc6ewgXpCT0eAlw4mbUmzUGkuD7o1WS5
0iAKQmzeHiGkyOixSzgqTdIg7FCxoLoIV69Cx/oBi2NMOGMs9nKCd4T8ocrAAkQDuPTyzWxWxMCA
1DPirew71v4/YxlJsvG8ZZCw1qCCDLdrm950y0hAkM0DcEN/UxHZQOclhayNUF269dbI3Xk+afPO
7G7y8YWzpSeruudswYbK5IbpYIOvj+HVYPKHVWly54kewmUwmcAK0YCF/G81GDjf0KMidQf+eBv5
M/+0gQgNeWZ0POLiWPGsw2jKdSdOY6oBG68dLte2Sw6dQyQEk1Mneo7qqQ4JM7XUWdFqGsGi8/qL
VGX+b7A5bODc44QaIGTMcNZ3bhh+Lf0Q/mcbx/HD0nbLrWfMHZspGA4gAER8Ojub/nt+kbQ1G3pO
oGx+0SljAi8u57n/JXNBFV35cW98mVIn7E7namC71wj7aE7UTop4kWyZYl85ir/jJHSSdgSPlPNG
+JRU2DFjqqjMUdwo+jSACKaUZzZkmkNopY6M7rQrJjboYm4T5nkv9YhsMuLsp0rg00mImhsDXU6T
edJZo1mco7kqXGiqDe3r3p/rZoe/da1ZEsFFegY02LQQU+GBjggEPGG293ITVkumxxi85aGp+LAL
NX6KQGVAd92hvXvSS4rdx66nkE7z6OOI9b2vtgPz3E6R9pzNxthchV1XFruwzkKm+oZ6JtDxUqcl
swW3TOcryxUcIEksRxb5p0qbxhR8EoIvsTGaodgKOpu/rSqzb+coswRGIk/IbUhGBhrcpsbn/PHL
uq4GrxdBy2WpoITyWXal61oIM16rcnw3y2rHKu1NohNq+oiZ4i3fkXVKCRATWCniq1T13MCPr3u8
+ELOE2yzHte3KSeOqwnkwmYeIi/e5LnP+h4ZtJa3FafbT+i+x5vrCsJ3qZckugHXU97RasgoKvZt
uoebUqj0fNXbL7y869Q3L9unIUpIvvv4m63L+Zs76iNnYXvFluatWOejK9LJFUOXVu1G4EN6iH2r
+JWaTtucxKkvgRCUHkflHE+HOg8Xq3okKC/8/fFHeLfj+Eht4LibAv0MQoEjQQsGtnQqMgayS5z4
1/hDUQ1Gk0Ngd8tL/fG13j1AXEtyjxUZDgLAp/P2AYrxLYhWeAsIhir7LmWYNBsR5/wDfyAV1mvV
9POP4uHfXxcQrsdgDJq4/VLivNpjFty10DZcxmGjAlg4cziigedhLl9RD46cfxbRzJP18VV5IY9+
XtuE0YjHQglE4KBaj3/euCpdHWJopiOUX5sm2txZQOjfZKiM650tKvdn4mXTb5lU1k9pdOQy2qnS
zzp2km5nqLn5aaMstXdISOQ5Wl6G7HXo57deMTj3BGEUFyQ742IH75c++MyInwsoN91q/1JYTmm6
sQNiBiXFLanHLfCK4TlP1KqkSfzpjJwiMlrt0Z+fCeskoMxIjSa9YNFk8tO41fexQ7F5WCx7OkUy
UaqbyfLYRWbohslj5aui64gYajDAblBuFs4BqzX7R89+bQQ18y2iJYYCiV5Hq6r/5dsdq4MO1VIT
YQZuhilXORgn6GBYTGOREpzXgh/FQvNyfMeLwT8vX3o+hkO5f0lG06JuxDDzF6Ica94VDsHwn8wj
2a3bLGNnFme9G5InplVXI+rpi4KjqL1ywGDxVOCUUMbeRNpZUHsogYZkqVnOc8Z+l83QFmqfLIL1
pRxT41oztv+CGWz9cBFkCFLdlp9pV66Nr8Q3r8mO7/giqGdoBaNb3vqpmg4yywUOhxK5DUp0ctIc
WSIWIZsssGcFexE9vGtekApMI1lmokM1X5MLWtXlTOPRkOHXJAZktZ+L3ifmMXIeNdaAB6nY8LfK
cGV9hoVfnpdtJDAsx6lKdqWv9KFN10e7QyR3whRZuWhzQ3amORWdCNQ0kjGoswXNWA2l+M9SLWna
tbwYoZFd/OnVpEBq9FMN0Y2fylds1TXBhcvJn3+fAY2Kzs1EeuqCgD4lLjw6iY+TXJkCyp3qk448
RneLEt14Mhib3AnULzR1hBku31CrZOelZVSYSWsDa0tH9QnjzZfkzvtjh9VuCovAXPo+vExL+sL7
tuh0s0OcURSXCWhL8HGTCx5JorsxAtSAPMx/VClLO/ORy7KL6oNbKBrJJI9iPvKcOjY3Le8IbN+X
HzfF3LzGWLaVj+t6mg4fv/nv33tJVQszGX2ga6FZfLvOlcjkCLwjqjHyaX6goq4z47bqyNv7/nKh
/2fy0v8PlaMuG9D/PTBi+6ssntvstXR0/Q/+T2CEtW4vKPDX46q/bqcQ6Lr/9T/Uf72c3XyOGD54
UFdxCvmPclR6/0VNYYPu5izk02+lqvmPclSK/+LPEQImcDWwTSP2/BfK0bcbLfRg5XBlrmSjamX3
Ww9CrzahCsbflCYLLrgKconf+Mk27Cg5SQeuTl7dk5s/BcRrwejbsuLlUsqSNHs8k7E0R9a3l8oS
D/kD7AiYTVhauZy9T2adXUzeUF7EoIcOI4f5+7Ru1aGGBfbJIfYl++K/y5o/1wfU6tAAAuDNXX97
fUxJM6xmuLWJyKL4xrJjiuFJJeQfOmv7wEgKalifFGeka5ZLfkwMae6L5wzejyj1whtb+K23JcPL
LLCGy8bfYJLwmn2YGQVm9CUtyoNnpePvhuIc86wbN7TDFbe0NfIiDqiT7ZEJUFP+BuaF8bGwU8+C
5dXEdzw/Kgpa0YTf4ccNX4dB2vcsJeWlP8xGt2OQEt9//HtYqzL5VaH3nzsiJDM+FG0w1deH49WP
P9cmrh/GFUC4VuQajUr7uRwkmn/AFMWK7HHFVzO3redcc1xnJbWYBtVVzTjBXZzm5wLCxd6kRI3i
vMwjd6uTqP6hrQmEJL74IgxkmSpSdCGUcP4qeueHNdnSOkQy6+5CxpoxSbZ5/l2Cw8/3xqDa6YQd
snqceuVUQeKS4CObAnlsq+Kp30wureetr9ruR9rP053OPAQHBt9ivLLmPr4aJt3YZ1rQeLqO2WWy
PYlohT41caNh/aOqXFayndtvJ9eGcZuNPkG0SG/XuWmRQM/1s7J7NnMTllbpzrQ/dU8Nd7mgXjYQ
azjqW2g1Kjth4DLWO6A01rJPWsSUWwsxmbclsrb7QjZIFN04ZTrZASD1+NlrQTljw7fldBi9CSiD
23qarUyXjEcyEHjMerXU3RbxM/t03CaMCFOZYDpZxCJdGosrEGDjlH4vgnmYzAaa9cjoaiBFnoF9
GFIpERiaM/32EWSQY4CF1e5R5nAmy1vvJLEQgP7gCxNpMYds9oEnAF3eZqHyxsswMvxwvySqTjiE
o0nZ5zwVJGCYJSOJ0IGWhCk1Q+oFHc0vr1NqHtC/BS2/tfWZA1BJrfbaJrO32jo5ihhyHojt2GC3
gUzULyJO9gKNBSOtSdMspKhz0QpA6Yy3HjInhoZlocatn6Ut0EAGtnu4RqT/mZQnw7864/x59BVL
LuW+a9LrOTpgAExBN2L2HRgpzz+4gLUo+nRznUF3x0IyIkslxqUC0wLyQhEv98kB5+2p7uX6vkDg
4eIAEC4h5W9fvc4yoiRX6wR5pSJ3bSXObd1jJBSFdagsP7345GX/y0IPPZDOpML8utqi317QbWKr
qjFnBSPuIdpSLra5Cb4TABb13DfEzKNiFBBqphRc1GCe5k3tfK/GrJr30wy7qUgpexZpgIw20sj7
7Fiyrv5vV2dh0sP0JZ1TDijOETrdLph0NA2hp40REi7gz/KAGUvsRjMbcrTdiRWk0RSflBTuPtMs
m4y9Tix7IHEd/RrD/GS3elstrT8Qe7WJaUP67Nu4h97eL8hOpck03gyY6TV2MKQE+m2weRefNIz/
sghL6gNEM2tEh8K09fZCVs1k2ATCHRAwO9wQXqzBOs2jQwK10N4vY6pmJMYpopKN2cboUxbOORCu
3RgLsdWPHL6ydh4fG7k41r53WyCqHgTpQ2HoEDFkVch/l3z4cm/oetCYtR3uDEXI24+saO55Q7h+
5GGpv1tOhYCPAnmfeGX8hQjizzKVjmH3Jv19ZdPlsRnbKN6Zo7fV8LKqp8FC2oCRi4cmFPjrCPlG
c6iiVfTXjGWMUyKPrlMfUfCIGMHdjODk9h+/RW8fCuoWKhcUF5D3LYlv5/itjZktWDUavkAoY7wl
f9HmIJnNdx9f5X32BJexSB2SJrGLUK2Onj1rHGuRDgmqTBb+Eogc9ljAPy7Es3z+gVwl3He6XdD9
58NFGJXIzyezTOF9p3TD9oalKmtl7T9HPQa7T97Ut2Xceg9oy1A2It1RikrqaCGpVWprEcZMNMci
PG2kMnYTzKMD6O77qM9S2m50pMImi8/BNesvH9+bv12dIwzBLy7OKTpwbx+9pLV1JPo1jRaRWbTr
8gpXa5YYy2aOsVAuqCgus8FGBWzVZr9rvWX89vEneFs0/fn+ts2AAjqGS8dx/YSviiaFWIIij2dg
KHGCBF29tlI6eGk3FWrkTZjmyYk962H38WVf+pj/vUCu15WET1P407hh65BHO4bTVK6NxA9SdupU
yQ4OI0i4qKE0GhARXVKreQwkKutagtGXQUmLl+6yTLJ8y7SZmbRrynjafvyphPl2X3n5WOtZkmfC
XeNc3iXHwMrUs+82gYYAFTWozYkB0zVj5JyYbKC2MP1WdvnSDezpV7Ivdrj+tzI1DirOwFGuLqvz
CiULmnhODSaotZYVD/QmEiAr79wfsHE6cuViCIFb+vhrwENmxY8uGlFUh5qKqoYseeBeLDci8r+m
kRldeKwiIQ4f7K0UtonHyirB5FMJ9b9l7BORZkxtCjM5JjnelCh3gkLDG0bnVM8/jDhsYsQ4yj4d
cfpP26Xo8FIg+Qm3belC3lNqrp9EM2LEqi0FJCd2B9wPJRc/zwaFm5qQPvJVzC5Mrm1gQwxPass+
xSDk61PKKFLUbYbjhCFktfwyVoxTgn5saOK0ApFhUGJ4Ik/ScwccbVPhIOBNrI5e3TyhQKU1h+86
TtTvJVJI6qex8+9di5AWzNAmvzOZaDhlJZbiX3aI+gkXGo4HrKUGsjJm+zuMPeWyzYe+u5ukUz3m
YaJ/qciBrzKhUZRbqdv0V2xRFZ6yJgu1cWhzoExtp/E7O3lCQAOb5J0pomLaIyzJ2xMnd4CTpGaY
RftU2SF+38qar8setkSvJoBbVhxfcV4anDu+jP8wQPynKky0uOwNq+SkVNmYHQAbVDA+JpsEtgIl
YLIJuyLLUH+bHfoPryrBUkQ81hvMeXwyFosGMkrtJI8FSCNUJ9bMD4rzBHF3F/Ztg9oO9tXieiXi
mbpGT2wxsA4wIzqnZbs2e9u5z/l7lPY/5z5bHkTIK7YZRhmeotaEYmuQsWsFWT3j9W6YNfP7MQd5
ULQQn9OhQxXrpKb5ZFOq/KSynBvk88Xy26UL+Ai1sSu3mTlZ0+mcz3AYY6N07lrE6k806sxboK3+
rZGPZg7J0IHLAeafHCSMVGjewX1MHCeX6aobFgJejNqZPayCvbeK1nN02YWX8Y5VwjnDoOeGB8pY
DnRt5eAesmsZDeeRGDgxGOg37YOejCjaDxTHelvEGVxeZIAZImU6vpxFsmk6RWmGTy+fDYev0Ssz
OXPcrM22yZCBtSlDHC3BEtJkxRxfNc9ukWFvl15YjwGHRJsHsq5ADw71BOM4n+JnVTm47OS0qq3n
JFPDrjB72uvRQFeCO9m3TBF11KszWvzkXzRZZpwOqGuNIKOLmW46lv7voSEWDPBLAyKRb15PV6Qw
RNYBHzx7MYY3eIptPaUmUHELy9OwOBznVjFXqg+iJu1uQzEGDjDrGGRtexJYSsxaPCebjO6ws8/t
yufB7ir7kTMcs0qVhM4VssduWvvlbnFiQ5brtm2XukgAFxOfpoBFcucjWAETHWX+VcVvpHC4RfgJ
B17uml8w6S4aBqWanB3Ut0xWGZOhXYjsxyhRGcpD9O4N5XXqPow6B/7kdj3dgxzQ+yMaLBSVnqF6
4zRjZvetrjpwzqlfWT8mt6tvjaEBV9obs+ceUAAiI7TnkLSAJYqLHSdy7x+ycoBJGKrkVQKx6j/Z
oB5+d74fPhayXIh+zfv1vk7ra+f4+m6eF6Kc7KVW5c4ikQEkTRJZ3l57yniyZMQO3DkZMMswls5N
ZCVLsW/SWHYntmPZl10karVzF27NTmImCMZ6AGODHlD848t8klvGKnrZUqSQCmBn/filntleGCdb
et7BJulNNE2y5QFZhoLIH4tQjkF1+En43ua5YzbLDTlY+RfTHJnG1rmDWjfrWsnJPo+j6sRPcX4H
gFscIMqyNk4cTHdAFyfXuqqr1Jn2NAaiE2tZn3wImtFPaYkI9jg2uTNw9Zm/LbAH4tmYBZW2DzwR
LCmyRGOvOpe9V+eCg0mml1tjtMtfJtzcr/wF8VvDGAbfDojoSRXtCDp5yTAmJmFiluxxSU3sshLV
1ozdCB9GbDqseLqU/4xCxs75NACb6YkxKK+VXXdhUDUO3SP0re4/aOTmBzCz4MU56U1fV1w0PlTN
w3KCDXXOwI+gXwxUx1lwq+s5z08mRoYc0YWoegye4/KbldPCXIfMctNoBeivH2KSKpbU6dpNX5vu
aT9OHjT4tglpiZsVAGKkd1VWMxiI6sy+7kfRjxdx7Oob8kq0u2UMCIdVp7kuAgRnDdldkE++lQtq
W5643JdeME+ru2uwWjEfkgaUyqXVlDA3rLRCxx0lAnq4Yy/Yc7BwKEw6Qx2GAHv6Af1+bcWsG1as
z3hzXGdb+O5wm1Wy31tZ4j5AOTP+WQA+dadLXmQgkbFhIC6LUbamTt/3B2PJdmiNjYuxD2v8MmHW
pPgn/klQCZSbZogKLDX6svBL/avI8/qr1Yw37UD5TU1zBvkFBfzHtdP7UlbSi2QSx6HP9t6deHv0
vkkeVsDFLbSjkcWC0KULuxYB1ue0BhAadLm5zdLUJKMLv9HHl3/bgXgp3BzqVxP0AG1m4RzV8dZs
56RPGjpoY3++WuKQFKy5FVu378296ybpJwfq93WzdDwG2IzMHeYQx/GmhPyoEXNNR2XaRI+qngWR
6/2E46Gt71Ftj6ymYX778Zf82z1GE8dJCrEUqIL1Jrwq1umutUM6uAy3/KS+YIxDVpA2h7MlMYHX
hEZ/asR9eJ8Ntb3DSmr9++8sFMDDVRHm+mJNhH59eaNEj5yEMZfH3UQnoXN3/jgOJ4OQMyR9q8a7
k5mnH39n5y9fmn4CigQ0A7hlj3tbmRggtpcYipxcDz9JMpVQ1obW97cjnLdu30HzJ66Bzg9gfFBP
Ev9nPD/HnR3iI2LZLLeIGFuikbol2jcQ42QQ5n1/CXLXZRbstezkYlQMxjLMqE+mo9lL7Dq/W+Y6
26LTEgGKdriDle9c+nKorC1GS0w/hdcSjyT1UGF/LhVOvrkQcO1gl0ZbRed/CnSDqm0b0YDVB9+o
NN1M8jw3I269cFfBVfksV/39mR7OIWpQmrhommjBvP2NUvQxJlvwGPRtGX6d0yQjYiEv5+mTc/P6
d47Ob+TeMvFZBdQmx8e31zG4cpfWYU/0tOVwXEWd8ggT3dr1VXUbirGCpaARCQGCIJ3p40fiL+86
r946YuKREEhr316bo7xJaQ6bhzcMGraIgHibU/8gcrGcD3hSvn58vb98V0Ub3wOUwqiFKLy313Mm
BGxGRrPRKh1/m5FSt8uowTZGqzrY757aWaCt92Hlu58ck//ya3LlF0QLV0az+PbKSKHKXGXIIClG
2m0kw2wXeiSKfPz9rL+cehWTLM49aGV4w45u6OiD9JZNy9SXaIOTiJccX5+Dya63yrs+J1SCluT3
XlMxCTC8cFm8iNygyLxkkfHPmPtnp2krymc5SPVJi8R6//67lsk6a5F2YWHHO1r08oqyL2nzESNQ
hrW07Ko6Csa5ratA4oT9kcgUGzCi3OU6tSdGwZO3HjjreIaQWRg2IYZQNWb04jFYk2Dx4v4b+Mla
ExuCVW0rkW6XgcbWBFolBJC7/eTurk2ct68Kvb71ozNQMh3xwp15tWo3k1UXjNOnwG9MjVbSSQ/1
XLB+9Sicf5pe80WQ5gBxzMraU/rX5o9aiumO8EMGU1jkwYt98onMdTc8+kiOwwIuHSVQwx7/4F3M
415mGfJan2r/bDDbtbIaK+fZRV5gB34NDGWbA2p48EwVJUGN5VgF1pikD4Xp9AkeC2u49cuKw/oY
rXRRCkQoArR/E3Wtsaj9QmSGmd4nTZ0koBi8FM0kiBLrJWfaKFggfo6dm8Lci7EGBXaPkY16ss7J
dvBD62zBwjMGaCCMEwwjJEoNFqmEm2GYwy99YaHSIxYuugspo541uZnOtsPW8JuBkPmUL5EgjgTS
CvavMiTYwRxJ7dqiTABAIMjrwtw38sSdLKNnJecuQJD7PJnwUcah0z7FDKq/4AAsZFCUQ9MyBiNU
CB8ZJhKn67xmJ5jjGecOHuplK6NeIsN3M1T2E1F6iU4bF88BZ8zNyDlVboUjMJjo0HQvTGbq39TQ
LvA+53QVHrfIZjztQ221RRcxYaJnUOxq7Lsz9WtLW4AzdbWXZVFgADYrUP9R33zt/RYGZi+92gmK
jvFPUGo//xYBsqXBIKt8Z9hysA7K09lvl/O/OMn7gfAmmhGUuAuCDVTkBQt1ghcoDFDQdtf+4sHv
pAOdX3A0UjpozLrWW8DLWMFYiiEBT5O0grAycOGMPlaOf724u7wCyvVokyvXfbfkRWsK+hQzUbRj
6+DLadzBacDTTFLJGYSO8ZPX8/1m4kJ8sgXt39XZeDwZMYcWjRT6lyCM/OWK569JGE9P4XVHOZcE
APPA2X78/r1f1RmS+WyfmNb4X3td8V4tCB7OU9OrUXWNroM3vFOM6ylW8EJ/fJ2/rJxCeYw2eFrR
QrysrK+uY/WV1q2gJPdmndxQ0KX7PuIEHFmt8dgXtHwkJ5NTNoVhB9Q3/UTq+X5XoafApkmPl1WD
g/Lbr2mSmUNIAgqFYerUvsevf2P19ZpBaVaPH3/Tv/yIkoKAIQNHEDbMoz3CJAovp+bmm3rL/AUN
pB1uqsgjrtrnECjjTD/8+wsSDb/+eExyULC8/W55Z0BoBa4TqEyme8Xw4CSknXLXeO580bhj+sn1
7HULPlqxUd3Yq+JphbMdN6arcna1a/LMtAWnzCBrSofdrSjKLVQO72Bhp10OQJrnu9qVBik7IHMe
jCydSeX0GjMNQPrG9R4gUn+lJ5/hv5cCkg9Au/f/pKTGpKCJCOgjgscHbT9G2vqs5/+Xx1FCVEet
ySmRaubonhV9rK3ZodMW0RI/a/spuy6KhMZII02oiDKKzqbRcHa6TKGS2dMiP3kf3p/ZqFgFChG5
VnNMIN7+aBG9xb4UEFaJPwMYAIznMJFZ/LsLM5d+SjRtXBPJwsdPyl9edspk25R4mBj4HRfkte/N
vW7J0JpsHko0ufQe43T5BF/3t6ugRpLoY2ExUMgdfbXKQ/SZcxW38pbbluNvgIyiPv/4u6x/5egh
xNzmSiR3DJMpvt9epeVU35s6hGTTqmqPnaXehikZwMSJrS0SmLsfX+8vKwhEPl5qnhecbi/D5lcL
WCFrU45YzMkWKSWxCkBdqrEr9pao6PN8fK1jDxZFEDpxx0M/yREbPdfRcsWa4dFBK8aAXtU35gbt
ea0bJh4UAKdJ3SE2tQwPDtrAdKRrZrKfY5vgwGLeZ6aLhTwC8GV+9qH+8tordPK+T5mFrknab+/4
sLRQbbKpD7rICK9JuqxP1JxWD51Vk8njmqO7U3VYwCzEgYPz3i8pH/rPbGB/mda5HBAY13GoRE/j
HZ0qUXs6cTIU1It9I7xNzTj1Hry+/QX4qvY4CKFD9bIEnJVZTdMvUpZIWMyT2PpB0wdIepVhCt59
/IP95W1G1MDomgGizS06ujV60KrwHI0ExAifSxHNp452iQwYYCJATisPI5qHTyrn9yfBVWvCXJBm
LadBsdbVrx5IlRsqn6IYtmy5pKdRGOVbC5zahkFAE3jsc7slHcwLSIj6x7/+tr7F5uY49Jz4BEev
XgTKsIUIN1D0ZuZNzHQVwTUI82h0o5NZtt13TBTV88cXtd/fY4XLyeKbqnUPP15WKpgDa0OUZcWt
WkUGUm93V9RsUKc0tQPg3KzrF2hxPtO5kKZGv0tNTMEXjV12X73JTiFPkOZB0JsZ2+2efrIS6Lew
JW8YZYwpvevaukJ2Nt/2mRK/4k6yNDtWyEkpkpPcL40o4AbTqsG2PGKJYV/X82WxhPqTGuL9YoPA
gYLFRAjDq358JjLIv6krRaPY6Ad5aEWGA95WMMPCpDr9+L6+u9RLnxSjkO17KF5XpezrxyhDsp/G
hOMGhd3dLaDlDmG7hurGsfy3D+xqyQDPQ0uEGRk25bdXShSkb2vk7Mn4JtmOVhOelhzACMkjUnrS
gEgbp9b/rP74/cff8b3sg4dVWasaTIL65zO8vTQbgyPJKF8C381N4H0xaYkzw49WuRAV5sW9yUsU
gMbC3JapmXOlU13dWnEjNn0XeadZ2ugrXa3Lx8ef7N1e6fLJGJTwDq/CY/dorzTx6ld89SVIJze8
jFXvnssoc84+vor90o19s1tyenFQO6NH9hj2iPXlerVYyKy3i6bCxDVVaP72iUUMT9B5dW7vPGbx
j4BSq0fiEVZVlgSwsw3LdGQu7lTRSEMNPtpmZCZNogvsB+yH0CK/+YRafq/SCrZIXI6lurRpM5c7
eB/mFwPD2nWhdNfsZWLi86b6a0CF2ynZpzlnnyqwGsONT8XY2Fh6q6hrAwMZM+NFjoMx2fFF0+6t
oVeXfgqWi14JI42NmcWc8nFc4gMGjEJXNVs0J3gwGU/agpa3sYsWNZPwir7dMEBefvUNMMCAeO3Y
PCcaQVRnhOsxfBnbXhMbQEdRn47ZC+HVz9P5FHJ6yHyWtR4oHkBXfdIzA/f+KdTchtsl4oH47TSj
vPebafgpVbWUJzHBG/6G9atGZ9i2MzkgyVQ7ezquTEdbNMnlthiG7juAagBTNUfszWCActtA8mYI
I4eiuSHkLGRKBFASsbNnRL+kF4Fg1WYDLVG6jfiRNAISydw1/RO2UPEbdQGhK5ONWtQgMMzfuRUp
2kGB2+iSaZ+Vni1phi0Qz4KJgseJui9MeSWESU6w9KnmnLiIAX0LObEuyVPIRDUnPy8BWLSdsJhy
dVG3X3B6tuahrhAeb7HEImMdu3J5AEBq3lcd5rmNP63KkoWHAXqjy+h3g8q0Cbe9HmtCoqbxB5HC
k4lrpZ2/EciSYIFt6uLe6BtX7uLsf7N3Hs1xY1kW/isTvX8KeLOYDZCGSU+KFEltEKREwXvzAPz6
+SBVdymTHOaodxPREbWoUJUIwjx37znfwTpKLHCq1wCMLRccsKsR0wkIFSKsROEbndizmqbbXiOl
UkGA1JxQ9XayTVpXqrIyEqXu6ONymCAyJUJ9UqfTCCPS6bQfBraV1g+oQfcc/5jiAG8Jp2EZUPEa
FSZBTq7UygtEeaS4WWxuVE4zKQDdKC+WGl5eimpXgz0CiaI6EpBE0vfGCuuwYnhqENpER2P0falo
7evnkRa4G6W3WgP8aoO7qhTWYHtJbDSPDbPcdWlFTglDr+4vEBwVD0lUa3c9UoySBJGRENVeLOUb
CWvoloS06C5xR9fyJYWRF4Xe8Us7DxIsKjrjx5y9GukStTojnEdcSiE4xlgDX642zZVDf5lQjxZK
YKNSi0FpKrR7KAPVumnm+huHm36Xp7qeeyAxBwC2Ue9+YyuNqagdanhNxrwE35sGD2ZoO2TijbSd
ehPR+ucVT4JMJvBYLpp0sIig7lKGpBfltfvdLK36MZupQXldpMNxKTS1OlOnzn2dCHdgLrAimFJK
a0XpquydGq99XERoCQyrEiudUjvZD445kHQUotY+y9h8XnK0wa/ZiBJhHoeCUDuyRr23UthAxbFu
OJQk3xymW5ojYIEoYHWRYRebEEvmPXGYVMwS6rxndDSJUbatcbxlkAW3NX3zXVFDLpJFmPZni6DL
okamNg/U4ZL+yHLxzmLNYVWx6T5Rg2ZN25/G2W9lMF4SCRwg0V9whyK5MTBvlWV0ZLv1dmFaSrEa
Sl0LCZrtHpxA4i7Ns1hy3DFCOGcpg3xLFMp8bGF+s4mltoYXx6W8htoV8d3+DXUBjQp69UgjeolY
oGHcAH6aIUjgkD5lULXXGqlYZ5VRTdssKusnFDYMnjJz/ExZ2i6zVp+MEzIxDdHZFv3EU1UKsmL5
Ho/RE96IZTn9wOLgrIn2h8LBYX0OyUyZiaCFGEdvf6WBok3ZdTrJKxUf+KGjW2/LfnJ8SrjhRRSP
5dkgjf5PD778EpTL6T6ylVHpRew/MrMqdRZNehB5romtnAKYS/X4pJudcTlQxj9ytHlzzl4ux7mX
LrrKizq855H0tMqxaeIN0aBfhkqev4zQWneYEbA2QVM/8kksh4f9nYqtcMjGlMN2Dd/PQf8nZZUR
xIDiZRIlvJg0r0BX58V0UShRuA7cwCbnYXZuW8rD68YJWPs+3iy9OWdwwxxu2SlpEDmolOw/3xKg
g5xHzFQKpKFV3JPxTv60/WwmyeuQ5PJxjAzz4eNrvh3XXJNtGbWFxfluHty0IrIo11ooekGcJpS1
42pHNpGLFDW0j8xwP82IBw9YhdLq0EDkAKfZy+/y21YQxoOIDDohPtWMOPZjlEpAoRvDepIkLvZn
dgQvl7pDFm5BMlGBtmBSnM9BwNLObGfcViCbHmKRaJ87ESIBw3Ey99vBrNR7S6hBDQLevMT+FNwo
tL9yrzQJfoXE3FAQEHOlvMyFbsS+haB0m1FGvC8qN3qGmR8ixeOcfCahbl/MMZGfG80gXpkdT5Jf
O0EyDZ4FwonUKbWet6PpEnaaZHpIEk2TFM+TTertOsc4/GK2bHDpgEiDA5uBHKojJB1So8gVzZcK
yKutrYfDD+rqJO5o7Uz6aSfdJrwAiDfWN0MeOdhS2852UWwMMSsqZsJjZYN3xhbZDprFsVbjZRwe
S+iZd5ap15yIxozkAUs7H4F9kboi0d0h5ymOfNrvXI85g6ItBz3UEz/lDb+9elIz4hkhGhsYVyUn
aoLigArPrnKfdL9sxYetHFlG3rZzOXdgi6GGxU/HIXMwW+HbMoXKeKKdO8+XI/M4PDC9vEQW1T6X
XZRuIjg7K9tSpw0lsYb2NWJzO7UeK1eZThApOusBRsIqEQSHHZnb3hl2OiUkKDRUYaE7HRQy4Oo7
bmFwKqrVMX4gRCH1km6wqWBZ1nzknP3OtILEmrFN7xVR0KHzoOtzGQnd5louCU5xXdfnVT8rQOEi
IpLqMtoGNO6P3OAhmEthxSJRB5XMYnZwbedgYunLBGCfyR0OESBQv54sC+xeakUwdA1tIN+yDcJ4
Q7aY9hDVAvukG1SKp3aoXldRHA/TOSOSZW5KKGh5TUhoX+UEoGZHhPkP6PG6zyYluNlvWqMeN3Ne
O1f8TMNeU5fr14OZpPW2qpLyBzpwxC09IWfOkSntbUmQg/3CssD2ZcAMMQ+m7IGBO0LMUSGt9s2X
mIrUhuJ0PoA5IneWULwcP54u/HBAphhhzwdGLDoDa43Vnje125x8PJ2/s3ni9wHx4XLmBhR6sKtp
VJgNKOUR6RZVGrOLpffk0RYLj5zrf6bP7M/li6OL/SAdLbzOhw1KiB2GW7USYHg4xSe9qpRA01FF
30wkWalwZVDs0tlLoueZClC3Ui3AgngH8vA5Galcw9LSo10MI7ICJmTltwp7C/u0Nth+cyhv1drv
7Wm8oXI0wtQWSuPPsSQC1GgjEaOCiAJiRmignqVhOhu+KKzyOydf9TXVRpvDuGIWt1h4k3N7cqPr
FCZSBDiia4ONoygI8hMZ1A/qXCGmSG1Eiz69fetHFtTZDDi2Dpf0sIRwq4/fz8/6+d5zQ8JJm5U1
noI+rDx9fw0MO9tJSOY0faTrarmyBL5YMQcEVQtkkshMbfWB4px26wiT4GUzHRogPnqS3yUkd9ym
g1GEN2w9WmMT0EEkNj4Y8+diwgm9qghYRDfOb9+v7bZ2y8+2DZt8zYoaN7+8h3/EA/i/ZUldVa/F
5655fe0unqv/D4FSSwzU/84FuHjum7h7LmLWo19BU7vv//0PdflLv9gAwvjEispnutT8kNszGP8J
BxAq4VE0D9CLLW6fX9yAv+gAmv2JkbQMW3zsbHgthu5fdADV+ETrjD/+GxzwB3SA/SkCXRy2cE49
Do1U3WITsCzVvy3FmtW55dDHX2OHAZnZY+D1cKqOTIz769tfF6FFS7sGmB8r3P5FjDyn1DqGX4mL
xt7J0RuKiRCnSgWd8renf/1r6PxOIHj3dly68+hukaUdUoVCE5OKO7lPKjHMFVpod7jtpqJMV396
GU2F8LH0f2ANwHbYv6HZLcbEqs1HHRyWsy6UvL8rp2gIjjy3/VPp8ty4DKIIGBCUAOg57F9Gi0EX
OLX+SNxj4iVmoD+EzBde0GsqcSyiW0IAqpO0IDvv4/t778LU7Ngk4P5j6Vhe6G9fRcoHyE5ceYRo
G6x0NWeTRvxWCTyYycSiybVCy59cQgmsrz6+8v6x69ctLwdKpH2MGIbL/pXLuBQafvvHWgu75H7M
DTxT0oJJvMGGhgUY6qahreCw2hnRKFpnr0sibKsjn9HbD5aT37KY0YxgVj5UcloTkcoIZB/7JDLW
Vh3e1ZUICaPJ1T++EHWNBdpioQFglTx4w1CWo8mO9Ef0ulAmehMSXAoRGsJjeGTfR0+MR/f3YsOj
XYTo/DHMLxQ2uBj3H21hCSEVUGnzpGOCoHYddStOU4wTp6zyz3EjU5xpuCIMKrJDcGq7IXBZBaIN
VbjJmnUvsQY6Dy3ZQJyQyiB5CbADgbBj/X8mZCbB+6B2xFfMRV0EK9xMabkeGCNgQzGbOOheY8f0
hRJm1pleF4rtOcGwRMbOedR5pD+rlGcdY1wnwxy5nkG/RPOQnMFOh/lOk7modVtsBR3BJQBZnS8c
c+7POUxMeD3wRVEQrnvicHPEZRctvrbixuEA9oDqDDR3hnqwPIH2SiqckSRU/VJVH66q2urrjdHA
6PJmy8WqI+jhfMaVl3P6R39WraspQCJB7nPq+kqWl99V007MdUY0yrALDK25m5ZEBs+q4IDAdMqF
fVLFYbvDthgp/iwsztR1Y1Yo2eYyPgnDkJYxPoVpZGs6TsOdraSzfjbDo8AVTq72V9xj0fdGKUzH
C5pYSwn6Um0reFYbRwlfaAUEt/MAuotai0VBeUR+YEVYtUbBg90qgmruaU06YKR8pjAe6coKu6QO
DoiKMHmWajAijZtJx2vqOb0OcJE2eKFyWn5uZntUNwEYEHxTNQNbsorYenEpYAM0zVO15NPqN7AE
KieH72zm7W2iNCpU9yyhLmUtVseyG7fE9jUTJqIegNhZrrKlUpApEJpFWE9q4j5z0IiLsDSIJJ1w
+5JUi901jDpf4LpSlU1ox7x8X6jYWpuVUNMy07EvUIyoH4Jh0HsDAJndY1rJ6jI0gt1AfIQL5gR1
UneH7nBO6akqefNjbsDuewki8dql+N41VXCOqbbop2tTixNAGale6RTurGQyJXX/XBFFcd9Swi/r
lRlQoIGeDC+hQrfIpWKPQJyq3rl1i8G1Bz+dX0YuuThnw0BcyLbV4+aHnEo5e6be0DuiuFjtSjV3
HvRmCLFWgfF4TbJSC39UY9Mbl+1EHp2HH6eyr8CliatuMRZsR2a96MvkRBo+PAid2tZuIJxcB6U5
3LAsmOHVWBH26rFpTZ7Gskvs7dAojoljmYRfHoYmx/IhoujdbwGIO/o5XM3IOok5rAyeJK8NTkcR
qsmZWkT1o5VqZDPlc1vEa1xFqvA71S20rcAvVL1AG8aaaoXIv1cjh2z+V2MksBUUTNiHjzIgJXfT
uUUg7ifZYQFV5yEIruKuBzbiTJxKH1FfmfrdRM5J9N1FNGJ9a2OCSxwvyycaZx72Ya18qAFkkKk0
MtzdC5oqVmphEE3c7mLAppXpPg49GTi4m3B/3KczYmhk901ky7tJL+mleGUZzvStFVUzz/H9zbzL
KFwMKYl1PTlVVqwdS/SOV8ghu2lNK5WeiieM/oKp1ZOnisFQ1iCySeiY+ko7lxQOYOirDSFWVjRe
9zDPMJg0LfnQHUC4cWWYgQn7zozVH33NA920hHQ5KFAHzI56hQpuBRXAIk9IDtFFzsyCClsF2AoL
qWWFjckYIISABuxNqGfjl3asATCMhclwiUVJ5HSWWyxDLX5CIN7GMNzR8zHvSwGtdIVH1wiJepob
uRkSK7Y2Gv1DC5Zjj5Q7MJvoAhBK/NQCnhBM88l4rRo4+3wX2WrspzRnUBYXIaBapzDzK0mvJPbU
KTa/FFILvzpdj1XPTEXwpNA9/dZnyoCtWJaJRy4BNmJjJo80auP2qyUU5aKqzSxdUd6hhdT3nLfg
fDjTU8nra1a1mdhEj+gtOTi2WrpfTbeI0xWUxuIMdCAM3rCQ7UMr2+hpcsz8JdJkJVk/ivqlow0G
UD6W5a4aizLeRpYmLws8cPmOREal3zhj7gyrRJ/jF9POzZuBKL97+k76cwIq1/IHMsdSf+jq+DOW
hfZrxBH0vleE/MYMlSTrso+JbGOZI2gnscE9+9XgWBs5gYejchjZP8ZwXMiVXAZgUS3JKqYTCKsi
RmxEoa/rldtZMwrKHaSRk67CXlFBtj1nqecQjyo23HQQMczctNtmDI7cq2wosYzEfGb49dpkrOiK
1aqH819eKnMrz2b2otM1qeDajz5Ou/OW+tznjDcgV3g/nYKuV69lFwyd4LJM6EessDcE5Fu5MzFV
uqjtfOU4TdR7M6skhBWYgd/0orJTQtvGGATJnIbfCN+BtNq5kS6BoQjmQs0yusRvJrO8zNrAHjxl
ltVLA/oH14M68F66ZsqfLaepYenSshUbHfXbgIjRLtr1rIQpaM+5kuRADRUJr5FDb4uELc6rUWoO
Funv6Bs3YGHSR4ZMAUo4IGnM14I2p8efwWbHC1mZtzrJTX+1fv5zdP2HShQr+8n//fC6a7PX/yp/
/NfFc7F3ev319/51fuUganMKweujUuNZahS/4HY/j7YcEdDhQRajlrtIof5JtzM+LU0EZ9k9L27N
JTj4b7odSNKfBBmqZAQe/hHd7uC8sEiTaA0C1kPUjZb0sEvSlLIEPBEKjGdJcNIFzyM+Fg8GEf1/
suFvbKjQzugS41RVx7SzP9shv+2ol4vTwlj4elRTMbQcHJMUTdAXZ/R7JQp5v9cYHCfFTHGqSKxw
14IPplQpre40j0Kionoj9eM+Vuk2yPYUznoa+WWeYqg1jd71WyvNzvjWMQKbyuMw5SF98KjGCU0R
iRgPW8WdnAbXBPSM36QUeDcCpcT+gNNjHTZm99AohJZ4TpJ3J/kUa99jdZBQuFt9iDbxMFAuE0SF
rp1sqrQFKUSIZeTeIIeK0UIYUQniOMUB0YZy/MJhZWOJzHwm4i+m66x3OFwyPSfO0K2XOqtmlz/A
JZjswQF8/ToX/WdU/oMD/Udj8uL5+3P43H57bvaG5PKXfg1IU/lEhRZx5/Lx8d0tRehf49HQPyGE
p6xvUDZQkO3yOf41HMGvf1q+UUrvSyGYd/f3eMTx8gkwjIqDddH5LsfeP8FN7ldgaOZQ4MdjyW+I
IJRm+nIK/a10gPK2XxAgrK9RNu5g6sG/DSFj/PZQ3qnz7HcxOH4xFVE145fGbbDc88FVDA4zI9By
fzDrs0ip74d+QOkwrksXV1RjwNT4+IKHt8WloGJhpObZmstJa/+Co54joQrH2u/wUl1FUxVsXVse
Kwi/uQoZ6zRKrEXwgOzhsHxFAHouCcaDPqKQ/D0prbY1Wt24/vhe9gsBPLxFO06aB87NxR5+iKVO
ROpkNPVaP81Hg7BFAtvycJMa8XnstHdjknzrR3jzH190eUB/z5XLRWlM4tbk26Ax8sYwSkBr2MkW
M7pBPWWl9la3satJrE0ku+elYldHvpD9Es5yPRQSBldC1og2eRkMv3+H9kRSrGPVnCV1+5E4InvF
5YhiCGkofXxnb18aZU2KOA6qVR1fw/Lff/vigwmiTZKM2N45pp5OM7O8VvXZv3EVLBosp0jOF0DZ
/lUGkuWt2AFniK6sTk8RWdE07Zbz55ELvRlamo4GF12bxcsCW3DwpScGZzmqLx0WaTgwyGHSLZR0
k0TVWN9UKJ5+tF2Xn3z8DN95W2iJqJLj42cy0g/elgLLeS57znAd2+a1xdZ50xiGIKivOmamO3xd
SEcYYAvfjU4d2xb2M7+/LiACVi9rXffh/SXbsnT0XSCRB3x8QwdPkY+PGYpvnd0JHSTypfav0qDm
K51hTv10Cm6pRtDkC4fzSsbrsVB2buqGR17bwfhaLrjsuOB5Usinx30wI5qzUlQjGZrk30xntJBN
3pprn2aVVu4gtWVHXth7l6P0TdVy8WDjgNm/v7qVBlI5FVYAje12rTgFGLoBxOvZkA1C9XsDQMGR
Z3rw5rhF/C58Hmy56OTbh8VSnfznFpIOhwFpiV1luJ/T2mz/+MY0HiCNRB4igsHDFxepYd2akFDQ
Qsh2h87I2PVZl6zBhalrtKjNkff23k0t0xMNcp2P5fC9UZtj0sdo6DPo402PFHqduaH4N+4KpRaS
okWtpx66lAp6flOlOkSkUUMjp0aAjGu0yS+7vCVJMz2m1nrnrljH+BR5X7iVDu/KNkQP3Y3Pfw7y
xGfqBM2i0gP+eJC9vQqviE0G/yy7gcNmgTuV2WBOFqb8KrZW3YACm2zJcvPxVQ7mJj47vjU2HNi7
VEChh130znLb2JmnzOfsHHoa/7qmngSuStePNXzeuxRoTc1lq7YI+w4GMQD9EJyhDaJozsj67I3x
MyZG6bnalNCB/NdR750d1HuX4snhv2c0vc0S6+ehp6LlZn5ghXdVH4xnQ4wCvppkv/74Su+8JWQz
8FVZUxb3w8FNkb/WxT3AAtbH0IZlaPXCH4nB+DduiLkdjCg73eW29mekSC9t2ZGjCm5QtBezUGb1
UuvrILxUCrc6pnjgh/22m/n5TbjLYs9yb9C8PVgkZVLUTmOnSLMy4tMZXcOFUobOkZ7NO0+OIqql
u0ihIdscGpxyQXF9YogikasaQrfnJ2PK7COf97sXwXfCLpovHbvk/nMjXAa6N3kkeHyKbB0TUnsV
drU80lF853OjDPD3VQ7ejlaFaUycRe7HgYxOqL/qINhoJmaatD9//L29vZTBJgLdC+JUvjjjoM9l
SsKo6wFUhykXRwJLYbpKSTJ6yBa82h9fy8JjypdNzx+SBce03zcToGhTTRrkrDpmQoSrbRfnnQzj
Z84Sxh9PduBIlrVp4RxxrYMnKAOEqBOpwn7JvLo2G+gdqab+Gfh36XXim8Hrid/L5CR3aFAvEiRY
TkFJMAqrcLjQQNc8ZmHqdGcD5MjKTzWROUe+wGWw7A8mDiGID9hOYJBjpth/iJLDlSbJs6K6rute
kCr0elJsAyShsmHXASJ//NIO8CnLTZrLTIQojSw/ziMHFyx5Oyoa7swPezdofewybri1UDCRA+lO
zhchaQNuLebDxpuGDlzdlFRwH9uqfexUh4plkOCNJVGXEqVnES52RQEHT55qpWMGhTCGS9wbwjqb
DT08Qqd9+3mDc2KzvBx9UR4oB798k7RhqOosR3LOKwLk56GllF7PwYvIguyYWe69qy2O/qV1zM7r
UILQNhAYG2RRvkwoUG/ylNCCxqhxSTWQiKIj3/g7XwLwYYW8MBi4YMIPlgotIIwaoXPGW09bjzhq
K1kXQ0YPcBwLVLdE4jY3H38My488+PhwvUMbZrKw+eb1/Y9PCa05EinQK2gjm7i3Xqf5JxI/WsV1
lZIHJI9MT+/dI6MXYR4bFsJRDy7YK0bbiprlEAEbAJ5Qf3DH+KKm2eenmXmM5fzO++NhUimysQRT
qF1m/98Op3o20EJrjNwPOavQ2e7a6k5MNWwiI9aPaDfeu9ayHEI0oFrCGX//Wk5lNnKSWeGbTjuu
I6sUZznhQ6cZmbjrP35rlJaXk7BGJflnTe332yqiIrScoEVq4FbVqq5T+x5fqrIukRuvOUJCDSZO
8sga9vbNoYaxLQonDMBl7O3fX+kQIBvHCmPBatuLds6DtalIdeeSaOhRHzc2f3qTZJgsm/blYExS
5sFIFxrx05HDFg1Yo9w6A213IgKb/jyLpHKakNt3LQBFrD6+6tu3SOgqak6kyABZwKnu32VrAMO0
e67ayDnbzjAzILXWuZ912bGP0+FH7Y895i+M24hlUbOphw9UT1wbCCKy7yVtdwB7b+TXqGBhaOrF
XHwBqpl9Ttuavng89X15ZLJ5O/IpN/C9op/8WSU6uNEsZi2Mq7Tw7abpLsoMsFFtULkkzhYTtjCz
5C6AqHxsj/9mv0UPBdnfwteBX8DMs/98U7qRKNISVjs3d3fjEjrp6pFzZI177yoLR1xfpHAofw9m
mXmYtQnDJudziBHo2JvGd0OnP/KFvvlWKHwxEJYnuERPHMIoum5sBtVk76jiNV0vGzI6xh2vK5LH
LFrvXoqaCmdFjMPIs/YfG4DSpssRB3BDkpgVq6Phrkz5Wkmwin88At55dmywkEkxlzG9HMq4yZN3
bFz1OXniwoYuxWyzChoIvUc+wHevg4pz+fypeR1uQ6RGeiehmRyMcKeGHmyg7KvliH5afXw/bz70
5S1ROmHjw6zMLmv/0YVg0IlPN3NgaxokqxbRFX6Lym38dFTFDqC+RgasNlX/zv0x7+HwwUIFKmP/
uqmeADtGnOg3plufNoFIns1U145RVt99jOyHlkMf3Hx3+XJ+W+LIx0sa25K5zwGkBztMslSJ8KOo
jnwWP0s/e9MVzxH3GYPJpt2ILHP/QikZFWU/L9x3QPbOtLai8C6LiFXMzWxXKjqSL4o3qCUwwjn9
1kY3c2S8vXerv/0GhxI+Nxtbu7dUDoR4c2EA91bx0OOkvv34gzl2mYOFzqLNPrUMLn/QxxFgrnOv
5+VwpCT1/kWW6QMc1rL733+a2jDMQgbLXosU2QYdPqookQtXOfLa3vv6KT5ANEMBiYPw4GaKZgGa
1xpN1oVAJ41RvW0NDa2bzo7P8Eq7Ds7J3zh2yHj39ha+xEJVwnB0MM1PvVm6SsllDTB5Pfl/yfwA
o04/sn19b1qk+87BiFI9muSDU6FFdBgVS/Z3BHW6XlVOxmaycc14Bn3p6Y8XFQazykBeKugcrA8W
FS3ujUGa3JOoJKGXZVTFPkK3o9zkt8+O67CJ5BBPah3r5P6nYeqVCh+BCUufnTTBAm6EW2gQ8ZH9
3Ntnx8mdzD6SyPkM6bjtX8YuR6PS0JXyJUy9l8wtEdsR0UOOWh7LAFo+5v2pgy2VxtdHB5EqonHw
5LJpHITFUdKPiFTZJCXhphWimavIUksE3Hl7pD51YBFmprc5vSMpVtnBLSW+g7kqMSuT8Nl+9JNE
S5OrKsvM8jnjZAzXV3eb7iYyK+WhsJH/r9PKzrQvoBV7mxS1WFSfP55O3jxn/F7s02loUiqhGXLw
nJtCA7NWQv1O7VoQIaTkW6QT5U2kk0P38aX4TA6eNAaLJSqaOdpkXX3D3A7qoggI5EDtWxaCmXIq
xOBe2ZNhtI+FXqHYXaV4HXqL0DVhBNLn5DvPV80QOd3WYOlIfOLwUHyTXBI/J1PbFCuQP2XrtXNp
XmactG5NOovmKRR5CD9NJdVxPTW2/mgkaWedjfVCEazJJ0I9DCg9vBesTz+7I7HsqH/ObPeILe+M
gTgBYyxxzXm5VSi8GnfUenkZl5T7bgN3XHRXXT8GAYDRzD1p88gYUy9M0jh4Mdyst/I1q5SD/F2B
UUnwrlZiDkq8WAWA+RJoU25PPkL9vLiZolTYxA2FQs1ISHDIYSQMsrHb/KxMQz6CvlOtpPFkFur6
BcrFQJSooduoX9f6JOzzfEhBO61dt8lHoLAmmQKh7yRzn3wfTWxHp9hfssBPCn1CVeaEeUyFL4JP
gqZtHGJCEFs5xqtCmfPkQR/1yFgMupCgb+2hdN1dAxjDvIbq6dob7IF6uwP3YGl+B3xPXVuVMSnc
ulGAVkNenNRbY+ot9zKdM7JrZTuM1TnA93q6knOTiXugJhoacfR3w50zEVq7UmNVOR3CqDA94uHn
4rXWguk1KXuhneu9zAvfiWIL05mtZ/OFZZBRt0NwKPtdGJZBgxaUQvCjS+yRiV5OWg78oCD8brCp
QiA/h6mheEmNIetMx5kWhyuKgVH8IIwIZ3zIpFx6g2E007di0unpo2sPouQroy0NyFIyi+BzEGSO
dUoMgkMKA8Y17YlU+DhZ6wUYOYRNkZIVlEDiPErQGGp1uE4LgF9eGjWjcotuug9Q+DStdVWkWi3X
SAkV7kcW7o8GZuNrU2at9MBvEoqg90oERacmexxSjh0Ym7BUCB7mQJp6WPni8Y5kkUD1s9Yw8xWG
ALN5reNAedL1CLxZZvG7eVBAOhaCOi7qTQO76lxB2JuSeimV+aEhtAIYShP3CXtbaXe+mrN58RCC
x49aoyF6VNvSNLzWDHoySCgyomMn2CFcZwaemrU9p7a+ipSRTMkBrCM0llkUwHJDPNWFOyYE0Zhl
ctV2ifpN0VosjiVGA30riTy9Q/zvNDtT6WW7jgBCjQRGt6WB0rUwrVWeIVDdFJWivZI31CUrOLb2
sCVB2DA9QEij3AQy7Z7sJMdKEE4OF4bPhMQeIQhQ3yIUU7lu0lK9q6QRDeTCk+9zalcmZy5MFFV6
6pCfNm0MgBzfZMkxZa3lJD6gQLa6r/acmN19zGa495tQSE68KekrGwrA9ecWhPB0YaehRlYeXouI
2uvcEdDRDLWdggdTgnaDxtmcUAQ7kbIaAPBBbaoCR/fDoHOIUKh7xM4hOv27OUWy+jDHBAx4dpIA
0M3jgv560qF6ZeKPHiqyj2+Zu7V0XbSWldwLiDpMN06tzCeSOfNHoxjdE3CgZjyjaJA8uUMb52eT
InuYwW1tkZ6UsL9fKX2avypaoN5H4Kssjw5WJ0mU0AaxpYheA6mGQWR9hQ4fKzdjmavtQ15Nyq3S
iO4K3gbFIylckOXMQ8XVMJt9thN55ZYnZtCks08tqP5cdUOaoZwTzg/Ax265myDC1Fs36bX4vIpU
5UlgvQ23FSxhsUUZFL7qUlUrr3fIjNjlbk2ECDlOFfpVdozORo3rJDlHcuyqp4ZUzAcrggfjIdjT
HhOFA7vDfj8SNYOdNNnTKVQcCDJTPmOdJjAb7luZijUsDgJNEdfLwXeDKbKkJ9HeXeeBiNRVWrcY
gXF5GM6aDEzZvwS08+sLQOF25+k9VIs1c4ktsWTkE5R8kcw32UxJ7WujtMpXMn/C9B7JU6qeEXFt
GSeTETHl16GptzAI1U7zEZOLdLvkoGoboFeVFnpTgIh/FYp4Mv1WH/PwMVPH9IWsFu3Bykon2Biq
yBFD6JnK3BCzBjTrsZdDTT1GD+vbQJD4cZeleuM+IOSNw62dMVy9seQo4uWlrt0S6aHgGUoCAxNB
4OoYCaMmb3yFdO9kZddoz1eNk/bBqmjKpLgKi6HKHqwi07UtATPOfG6HyMbuI2JhA09WFatkGg1Z
vkppEzp8iEnTQfxqZOR1QyKUbTPxlT+JrI8sH6d8f2qIcJQ7JOiKuXadWGnXyHLSwHPdckpPMPLM
5Y+Gbv/EmWnIn2Vk2681MP3m25hK8Et8UbW5RmWPBaqaRc0mocot8wvTRqYDwwoyxb1htmrbkzLX
w/G0YozqfgwRIqAoN3bK6GnQV4IHrbbQlZPkQzaSxCMxrWJldJrt0ucfblOV3Fr4+EFn7NSSZEh4
d05v5GtnsIv8jpwvODReC4CNr2RO4vKiiaRMT9uqcTNsQ4aLsG52jCnwYLzXzUMhuqRLfbebc3fw
8BCpw9cOjX37bHZhG97GZPS23/TRGRlCBFWYl3UeOq9GGYAgx7LUmacEMdexR7b8NO8maxAkz5VM
y9vAIjIKxYDl8IT9ohzj+gs7o3rxs4tisE9GK1ONOyMFYHXV5NQSH6yegKfPI0+6304DxOyrxphr
dUN7MRq2STjpke/offYgYTVMt9OgF2LF7Sf1C93WDuNbOhn9zoy1WtkpwgHtUha9PVJVsvVTsyVN
+rEiozHwNTUhPt6kG3+WoEd3TgoMWUjYMavUftIO8LKYJJThpJkGco1VJ1arK8IXoGnJSvLOIYp1
DEwvUvpCfIWzJeQW0F5IJK3CFc4NLZb2hnNlpl6kaoyWf+zGnDwd8mK1DTIU3G5kTWvjddiKVPsy
WLq4rJu+tDEWmVb3DW7EIC9hcJZUW+zUUNvPuBj4mPJWaktEh12p13aRJM5W6Qz3WXQQ4L7YgZQF
GrnK1TJv7EVvrlmeqIgKkZQGSVmBNSmku8rIUZ4rEDHiEetTzFI65dP9z830f0S4//hZbfiXWmL1
3D3/5d6+fM5f//sfp2Xz/UATv5QnfglwdfcT8jh0BkhsqVsAV/inAFc3PiH+hFIF0YZjzk8Jwl8C
XF3/pC8NdtowKM8WZdG/9PCai2wXrSI9ZHTxSBb/SH5LE2nvAARIBznMz+uTiIPS8ie/9LdyGE4O
t2s1hIJuNKgnnNb782RGobg2asblSYdDEcp6qCQ7o02jeSOwhWQmwUB+2xjdWUie065V9S8y1+qd
jJ3xRqu7p76MV3olMNoM8XQvclu/0wQkHb+EXLOt9GTcdLMyn5PayzBsq+6alCBWN6Iq2/9h7zyW
K0eyNP0qbb1HGrSYRS2grqBmUEVsYEEGCTg0HBpP3x9SdEXkpJjczaKszNKsyOAVgMP9nP/84szp
61HULT2fQlfsSsZea1TGGbtEQo8I86ha02ekT+lkq7K/GlV7pBZ07Vokvu1qSfFOtCMNbOL2JsFr
Rm+Scualmav4aLbWNFqXhOks6UqVLV1qsRRN2uqYGEWSyNX6xmw6F3M32d0FBa8bbZQGKi50WofS
0dJrX5VVlYQNIebXpZznk9vUOuLCXQyqDVt9JXjdKsgWQ4wReYZkxQXtMG/2teibTA/URXb6oR4X
2+TAlNg+E5HoNndpsopTPyxmep43+o+Olgg5ixt2jkhPkrnzA269iTpDxbV7Eh8MZJsXVsEWq3As
f+6qZXEuyWmur7tuccMixXPvZukRxOTrMD+6Kp4WV6aXL+N16bW87jwsqDet2rO+GjiP8R3E0pUP
qr3W1dneEEFhuK3lGIPFWS8T3CKzsa7auF+mZMqiChcxL5T6kjxqMs2sE16CSQ85DUWxcoa22G80
m4tXJvFEgOlbahcYGTXEezkX6uRWwPMsoiHIpV0u0eiONRMBV5uKYOFNUZK6aU5sQ5+PMTlFUoVk
am/V122EhRJIDVGnb3XlarzXZUZ8RNZWabDNqyYJsLcqBfPBSljESKAtCxZlexv0XK7hsmwaeaiJ
qX5eZlLsIsIShfpJl+XKXN8xk6fBndKvROEQSr5OHskU6F09wL88Kz5hGGgNvuWupYlTk9OoARgw
06ZMJeASq95mvMB4dOaWjKNzY5kthcnOdbnpUwdbSBNrDmKap64nfJFYFtikrvmBzwuHBSF97kWy
OpDgjYYjNzCblvzcWjGdS0VpdQvHHcc7lnScuZ8V83ZfbY6i+iI1uVjrYnpXhUqTzZS/rE+FNEQX
61sO/lw22/ogqaw65sjF+Opix52H3HDnW+b0qLvwclBf5Dasj0bb6EnQGmtTQynLCxwjVZrPwOwQ
n1zq9aQ2V+OaGd7BahpOxCFL6voilUU/+B3mZ+/IlLskmjim8WrtVIErYgWl/7h7r1+ZU9qTJemW
F1iBe1qstKOZhw2GWUhEixXnZ9JLh5kBSg38qq9228RbJqUemWaiEgDCaekSfekpVdi77UEr9OpJ
kdbWRpszsdrQXFcP6uAJcstc89rGG5QayN7IGqzrGUMmYSMutLNMEtpMu+fcbS0+VvECrePJkWn/
Pnq1Z8TWpiwvQlbFPVapwrfkYmhH4Dqn8jPAKdKpeCGwB8dZbixsvI6TpVK3aytS6UhHZJ3Lg5Xg
1RxvydIXsaFfotUkSoCYGrIybDdeYZ/56uT85s/1n4P4v3cg9M/P4fv3dnwtxdsuUhuy9/+i2Eub
73Ux+5//cipr7k/7bAs6DPIWhsoWQPgvshikL3AOdw8k19A5gHfa8G+n8k8OBRwMbQ0pCVjzbnz2
q0pNsX6CiMJM+mfLBCiF3j8RxSDO+eFU3uOsqX93tx9ecvda3jHS705lTr0dXiOi2V6X0EhJ6SFr
bTWMy6VDvXs5SQV4y916HLZnb0NHsOAj+ZKZo+gDJrxNR4unuKg1VgQi4ZyMI0/7ZpWqX0+N3YRj
voKDFV5TfVor6EP+suYd0G6/iieiV2cvKAnxXaNGn0kgQnmWfIAgqDJGgWw+9A4mg4RBOePVYDQJ
Rh+qsRnHEYqPcXDMZiXZeRkwUsqdLZ3DxUuXp044XnUap15bn11HduuZ0a8iASMabPY6oZlHXWvK
FInOYpOWlKPfJyRaJl/MQWxtOGdjmfp5WyEr3jawKbrPJp18ookzHsnaEleeslq1b+sk/nBorZvi
T6NSvFYUQV9Ue8JfeTGslbxQuEhPG9yhFwrweo3TxRuuC7duEx/6hPbRDGTFUg+gFgw8/KVO8CnA
XjEbKW+zhiz1yIAm7yLSTnURgQs3a5TO2sBG3IhkCazNbR9EvkjJVxJIc22jU1zfHIrt0yzYNgLs
e5N4m9lAo1nyZUJNKxU7MhYxUt63ozwIwkm+9IKu1vfs2rm1E1te1yNFT9j1m4K97yixwgChI4LK
VFsMA4Vd5l+lJyXhrinCPqIVbbyEy3laQ2dzjMvamHA8VLcJrGekR9FDMjTB/A3sjbVYUoBVB/pR
qpzOJYT7nmn9YN/jjTaLo5jUqT+tI23IiTk0+sXK1IssSj1t3EivKDU1qjxJiIPeTjXtUtsXMrCl
YslgmvSlPVi2MNfISocNSw7ctYfLgjCR4RIMQanizLbbBaMvqboh44q6OwNp0qyUjpK/ktegg8rx
OcD9FK/NfQb+8Os7rZiyI4Bcl4dok1LU852xNVE5dOTKVDDox8s1zzw96IXRYYa4IGWMulYu8qhU
ZF/FzpTTwk8tiLO7M0xT5WHPdrLilGYb15NV6fOzLGblWVTdsMTEtoFASjtPUT+1hubci7Hrx0er
ZGgRLi2i7M+VyCsoduU0iIdSyeb8ivysnmAWZ6ouhBj06TpdSm++kXTe86nDLdaN260eMbUeCyN5
GXSvMD/43Epz8FbhamHPArLifl01ETqN3rR3Fm6TdZCqqy7irFsXhCLrDE6Fy+UgTlruthVpzxn3
prLXrry2ZOW4N2Utt42HZVGMs7GljRci+le1A4Gf1odj1Ry8JsTbIlJxtEAbUuS9EUlRlU1MNZxp
UYHbRXZcaDHzg2fgbBsQbL7IqzQhZS0A6Wmra31J2bmSFIjpG/gNmY6VmozDracJZO34RdVZbKGc
T6OBWocWWWX2ghUAppqnRhnsLMKgm9/qBkkvR6RhXXWll3OfH2eq/eZa19h5CLFtyuzU9xgtHMuh
JpFSZx0lZ0lyhHuoN+YsNPZWZwbOqOGAThVeKaFlZBzSTW8ue01UCvMTpthFTYloEkHc48j7BGbC
x+Hu80e107tnrE+mLsT8Ov9c6I78wB3d+ljhQrT4fq7NM3HDvHvVG/xA2XMY/EWlZOIRq6QZkOrY
EhEgcP8OJ1tnu8lwKeZOmJ0XdYlbljHB88ONbg3aBJeodchy2NRvrWk1HbrcopXs32QX+s3siHcN
lfx1sXJd/RK27TO0OfkxqBigHHvGBR/rolgfuY6BoF901Nl+rfW4llZZ2Ty7Wk+FajV98y1pdJZP
abU8pHW9D6YIwcV/3NjI9gTSWj97s1pPlDq2ugY8v4vp50vKNAxbgnb1VWN03ZM+qjNFsLCkOEnX
pUrf6mR5mlUz6y61ShQP7dBkxWEGliS7W2ItjL8LtuShkZjGC7y5wlCOqd7A0Pel0JC1VPXYXBJb
rGIqUC8EY+A1PqgU19X0WNEYv4vZLDCn8cb1fsKnTvrJomLEnCaj+kD4g3WyE93qGE8oiXcERUmu
JlhC3+RYziQzabthjtSGviYFPl/WMDGhLPuNUQ6XemNbdaB5a1XT7LjN9TiPuuZb1mo8QDeWAn6D
jhkZrZ6pE19SyUuQOWyuRtSedxInIvMwCI9iGo5AwV604kcSaoth1BcdgaoF7YKqP3S8feHbFfK/
eBtX/SJJcSv2KWl7ROFpAW1OVartodVEf0dWiv2cI8MmaI7x2zlNBO77CQrtl6LWDDYziVGazl7O
/SYAgQyhubOJkvU6rNVtYyCCVZXFpa12bh4rMpefB6ZtV7M3a3VslElx3a1d/dwO1fxcl4r+otCu
1T4mRdXtaHd9ShySBzq2dGPiRBOqtC7SKYsftaHLDaZSBSA2OVAExxfgYydsTpoO9H4l3ctk8JVT
s+tOZ7O3tTqdd7tVFui2net20DGW/qYTLajGy2xPd2Ca/UObW3TgFEAYgdDQ5RjEu7N7QxEwyKPa
Z5OO2UfH8da6Gxb4pUrQSaDpo3M9Lo2JScYi5D3Btc1rMbpGHWb24nIwG0YH7DkB3PtthRcV68qh
6R8Y8z0zc5Fv2KJzK01piltUbODi6dAgtYdFudwD1aivOl6VBBySixPWLh40QYvf8UQ82qYbBwM/
xmvshriyfYcWt9ULkuWZ08kvwMve6zZa5YOeNtaFBirwhOx4LEJzKZtvFvb9YAsk/ex8jAU0XOeF
u9j2ykbxS2mZzx37cBe6dbrfZEIRjo1kABKMrt4zatsPjiDXiMsRjtNjg7E0+KsDY3gLBksQXY40
IYQtkW9fkpKoDssnRaDzIwy4yqdQwWHpttOZNUasJ9IbrDFdz+U6ZZ/rdCb8UQFBmoKWSopCcF1d
EVoDlB9/VN3srZ+IwfYzqZi3w7xgaeWkTY0ASemKIt7AkbGOmsx8wOmz7PNoKbaNOTGH0blpFaX2
l7nd3BAD0CLSupZ8xaT08tumHfQ5LnEL5wzaj1MSHizkYJtdz59p5u2LMdcxHJGeIpZAbiugqJw7
E0aQ0wAtAYjgTGgkaefEliz1IjTInL/C9rkpsJRq5nvTq50Sz1H8EarSy/rIYz5t4mxm05ZrVCqM
TDWRvihKajDOypYqxPhzwd0EQ2aehlSpHin85puasmDaM3zWK68lLdsfVgN4lSxCRviYaRpVgKFZ
XcZ9K8jnyKoV84lWzvVXUY5ddTJHY+7CqSR23e8wyPjSJov5RAD6yHgsy2usFLiiRNhD8I+8rMbv
uEpLfM37ofdctrKFofQAC6Ai3GFPoBTrfWOVYPh4ywxE0S3Ti9NgTOVjH1npweoJJrYUzdSpwtYX
JjPtmDeh09vVLRlU4s01K+sz2r9lJl0BmngIcWGvs4EA22jBs6j3Wf6mfoEztrxDjFiQdVF1+1wD
J2ET04fOvkv7zPnMFBjTtE61s28qsQRe2GHU9qipWfO4YRoBsCCtnMyRrFctRr6y/VYIZywjiigO
IVTEZOktZeriJLeOBu7DbrF+yeH7137m1tjA1pqwIVUT63mfktSIIYWqTgyIcUe7XpgQkKeBTTE2
WXZWbr67VhT0CVORt3axmpF0pGZ6GboejGvNtfZtHmAV+HNX2ClRMXqzRZIDjrG1Ms74hXeum5FZ
3zL6T+TKjuZaqvLcMBew79GAZq/Sq6Yv6zant+6wFtudZe8zPAznZ0abCcyBcFQ9ksVMa4Bh4Q1J
E5aibrFBUqWnBriVJJdSNLXhgx+o5x7Ds+KQ1IuE929scgxhCad36C4si8TYpswDbZ7zN1zn1feM
VBSClrzFTkOiW5fLQRnZV/piJgMnWY35akAgUsY2SolPOY6Fb6LWaErWpJyf8KEbn0Hculd9WhSF
DF+TPWqUmIip41B8IkIIYyBGJSsAaDcVz/lGnpmv5CydANND786sPf2aoYv7uSrshaBxD2D3oIOj
fXaMFbOsBf1MGm5KKjp/6ihcug6/vwDiSfbqNfQMJICM2Eulq4fN8WSZw9eqF+JVyYz8te+94QXW
HzhMqWguDmqOlV+CONIR8uOakJui/UJ7g1d07c4jgIzZv3h5TmRPWHs8Gi/jJNKBY4D2jWTXChMD
xayKx4KIkke1bpRX1ZvQK7m9sF7wHkwVGmB81QDV3C2PUzMb72VTzAy+KHeu1rmqPrZ5WZ4X1O+v
ztKXSURHD3iUWd0cs7Cqs8PYHEisnDD+woeTzJq0N50c9ok6vRAu2XyBKG05gUPlt5NwstGNXY28
HZ/AWmwpKjDWNNqK2n7EmE/O117u2G2Qt6XnnkdMNrF8mClFEbARMQDOpuHgsiLpZhBr5nfZJhQn
0JvJ2jewaoozAtcspvk2P6hnwuRmSBXa9ZLtnFvHG5pn0xqp1luGsmnUq0b61u927gdck4sbimJd
vx4H8sKDZBSqESXF0GyfzJluCnB9QB9V2oNkhehrr4fY5PGgSLHx4GZ2i/CpbbCkueBQtaOk25hF
C6Zfbeh2FIpRpW9NcuVtdW8QgjOY7j04cL//oyUDptWHnFpKIUNbm4J0KMsNkaNLjq+xban+LKxF
3KatuwKRoqUfqv8YFoth3b2Hd83UnyNqh/Fr9T2Atv/rXwE0k+kV5A0okRYbzs/Eul8BNH4DeRy1
gg4urINc/QqfacZPiLsNRHQYOSHd03mxX+EzfqUjI0S3wu9QVpn6P4HPdljve/okkB4EeahsfDjI
k7zyj+gZfAs4tnOKK53VDg9uNY7HRLKPaJOUcDOMqX6GupV5R8iH5WnG3yyC3WmkEVsG2P48rPIo
9CuxZs0SdUOR3pM1rtwb6ipu8srTn+myxINm9cmXtJkNzKJmvx274lqDiTPFS4qmaS3MR6j048Wg
TMo9whsjFEuyPGr4EnIWkZNxmUmne0vUhZHWNNyJpSgo/qQ5YbptTk0WzABJ54pysI8bMit8Mc/d
pbVLWX+hQf4HMP5vTpm/Wt+fcCj8igjw/ftF/vPf/LrKVYzJGNFC6mTJOjhF/y9MrLKaMSvAPGO3
QEJn8u91/pPJMmZCawDcYkns/hsmBlvef8bwloEwrGjnn63zH2nCu6pAh35n7fJ/hsigxj+uc0z4
zHWVSn3AP7d4y4whrOQE6Cu2xc8Zaj/pNk57AwoF/KA9A17Skkwa6W0FXp5WTwnpt05C0lrirunJ
mmUW9QUQRLA44yKDcnXcAGaP5uAcPd4seOrRPFMHhmqZ67hC4nI87RLf+kaWcrtt22SHJRCD3fWj
UB51rSo/CdwS4DtqhQtq4G03hK8T4tKWGhrKJNkOGjENMCFxoHwuR9OtQyudUs6A0YO9MDsFOVyV
nUPpAF4JyqLbTtPUqb/s72/L/0nfm9tfmNXf+4Dv/nLf7Rj7lUT5hFuTg/KFCOzf7xjllDjUR2Vz
IDL5aOOTdiGlJU5uDy+pqu3En7A9iyUa6GDk+CbiKb8CP/hsVqUOr2P+uvCAHpnj19fSNC7sZCgv
s618b1LLi3rPuDO2xHpNG1g05tRuV9tkQHVCvbr6ZiknKrdixqnb3P6G2P2H38vCv8vQLBUvr9+t
EKYITb+oc3OoZ+XVG3u6udK4Ki3AHy1THqCHXWfwYG+/e4j+4HL+3+uSq7mvcywpdLTHu8biu+mF
lWV5mUNVPig4tYLL5UYsQAd86mPTJyxRO/z1++2v92+6/C93z4FxyAPlYhpv/m5aIiuEJ4piNYfV
1NdbZUrVSzAgGrk5zcI82eQVOarL31za/UX/6k33i/Ddl2zIwLTl4gLRDpnqJ3bnBn2RaNG65X/n
ufD7HMyflyfCc6ggu5kbFf6P70WUSZu64P3cxnWLLfJmpG6ceyM9b16uhSsG0eFqemmMQ8d1McCM
yuopf3MA4cMqU3R/rKrmqoZ569vd+HcRy390uyGiQNbHXQUVwe9ut0xTrJ+cqjmM7rMte3ExgDKf
dC+fj1L+nQzzR7HHL/caQwMGcAju9lbnx0vRps2StzghH/AqzU6swDSey7L7G2HAH60ohnhgdozg
iLj63c2FMNibBG02BxijJqBWOgA+7FluVTEF1uIwg9LyJfrrZfyHX80xkP/gnskx/ruvZtuiKQaD
r0ZXB5GuFkMIEfhvRZg/Sh72K4iqgrIIFxz+Rxn94xUciOMz29VuDplzSsd7WM+JVJmLe1HTQBaV
bTRX93N9VJTnsVtDs3WCoc1DT/lQlViTXqxgAjQkjytIZN0Y8UaqjvZt1oFisZfMoVoI5ktrHqtz
G0rnkBj2URpRmfYXnfrNHM1opc1O+69Vsp1m5eyWzsE0vwxdlHmnpLxqaW/hAfklzq5NcoftNnzL
9VICZwALkR9nkZ7a0gGPvjPMkdWIOAVRNSWgwV/fkJ8llT8+45yNjIEdxDgWcUu/2z6lRx7XJogC
ygmgiMkDoyjjQbjDsDOP8ha5REfMedxgS36kUdX8vfs8Dq7qgEpU8qTOpbgWWAcfEmVVD13u0DWn
3ddOoOCt9bWIGVr1f7d4//BjU2Abu7ENxDP3d6vXLs1pFZqUB0L9AHNN8EHO5Tfn0fioLu3GbyM7
WJ4NRoRoD4FZD/b9nX3987X7RzXlX6a3cDi/NUBiAqXBv/40DWZ/v//9Z/2/fo6A4UzfOXg//J+o
BgBe78Z3ud6/91hs/RZysv/L/9df/srqe1hbWH1vzQiliFdLgVy+rw/3Uu/PWyZ/ZGb8Tfz+D34l
A6o/uUS07NYK7JWsLbaAX7omaH1QETCY+znZBdEthIRf+yZF/8nY6QA8tGRQY8qwexX9xjugPrWx
XdnjNfeneW+qfvvmvx7UXLQ/rYM4LXn4/73irT3nAWiGo4b/Qj7YKQ7fn2q5pHBTYcKs7PZ3PSTn
ylNmYqeEemZMecxgPZ0ze8j9WUO1NH823EPVDIGhLzFIUWRbnybj08LSyt0iHNbSC/CYxXaBPwC5
d5X7YfvUEr8Ag+7cVBfdkFw2I7bY9pJqz5xn8MM15Ws5oNke6O6lPYTjOClPjfatnTRSli86HfKu
EVj9q9LJi3GrihMmRGXoaDB6mlwdkJZACNCGiLQk7KpIJLHdd/hEwIWz745MWQrXaPJwTHIlkPCn
u/SGOD4vMvvxVIL8euwwxJVAw763tnthCBBbO/2UsRGl03zuJuVsgkwoikcCcqf7BA1gKDwMYTeC
XqjaxoQYvmAmJkLJu6MyjAepV0Cs5SGz1IuuRwUxfZmcSYbp3G+B4imMKdJvTQWzacivZvOqgSZX
y5OB6zcFt+6TsgCzzRjPPVKKoCcjnpxzrcbyd6b1zJ0gY3+CfRmOcBhVfY3m4UNpstCtPkbUY+bW
HBr56HrfMgMlm90V5GJ795OpXQ9aB0w4DtmhJ7MiL8arwrIft8W2jyS54Kmvumm8Y3IeSiiLUh7t
wXuGMAgHqrCiZyABK3/K5y7uRE8ucX508cuHX4wbisLk54oYRhIM8/SsVJe6+bVYrBfbxq7F05XP
W/VKSnCoOAykmtM0FwbUigEzUU1/TcatxvpYjKTXmv31yODAqK2nkSlpYluBZ3OTLel36D6z1FIf
utkOkVg9aXUZMmnWowxhhtgOTQ84Pk5guqbTn1dru4X9nh2Ee1E3OLYr3qlMGQyXqXWxoPYVIHbG
lTFxSk1zbIJSLwj2sq27aDQg43x875KSFd3I82LXkdq0J6joIenNH1qOGYRbIV1BXzuKWOuYjbQm
bETFYtZEwAAzCfcKmsZ5LlafeUfoJAVu/4WEEuGMUCqABz01xfh8DbBdQXXiHp1RjbjLQa60kVbC
ppELJEwlnN083Io7jIRAlz2GzijNXXc9KK0LfiBuEiePnGKKq0m7YwIaqO4nU6DZkIQwp5LJf39F
F8sRBUrnWkc97TqiqKH3m6g7wlIRcd2/9c1D70SZ+pRkKBbM5QRejGtK4t1qXl+fsAkmCWPbeRIX
rav5Y+4F9fhlIQrAru9Gqz3pxHNotRqts93eGDh6+XW2HmlJ7sfFOmhbc2MCgFuq9HHXAJStEaW5
6v3cPCdCOSOhoKCwwl0x5Ymqj9XlOh9ISFdH5rLqRU8N5swfyvYs1BcdqL5sk+5uroqwbYiIQcxF
rMFlvSAOvEdqgBqrMsd4GO80Mo5VtYr14byY86exy09bf9fw8ItJDqGd15dMe44iAzx3bvQpjZg0
BMR4Bx2Fn78Wr4OT+BlTyyAhVw6fhAjiwSHJ7ZMB+6gtlNum+Gxn+gc5hUHJXHKcHgj7eyE5hQCd
rWZVvdbOHDhAygRLhnKAgby8Drib0MtHSDfhHGpuwDDRT/THigEE1UPQqhCTuhnDv/dE+agLRIJ4
OOF1D7XgMOR3eZ6wRVxPlvAuEHe8IC9jaeN7rKWv2loQWd8/MuZuYBSreOkWlxV415afyXENFlyG
fIw5zq4530pZkOo6s63Nja9ktUNsQ35kShiX6zyFMMohwyRsgNseAUaTPnFpirthe/bcr54y+vPM
Fc7quIEYxLojz1CdDl3XIKFdiPkMmBAmgVNNH47czpurXG7LJzU7ZcNBBQa4M432gZSLMEtJkDGd
Q4bHZQHh129ox09l07HHp6m3XbqaNEPdzK7p14frwSIPAX1K+dpbGXY38MEYhd86lfdl4qkV9XBH
aZz6tFife84aWRfLFzmLnAxAT7tMiz7qphRqS0NZZOodrvDZDRXnnS5tv6YFWvli4kLmxbVMqvWL
l0P/7bRTUvVX8LvD1pJ23A5ium4aZhpaM+fnQh/jbhvUY2dqY9RAr0H+2d93FcmPq6RyHVSnhAaE
9c0uRbEujTZbaKREf0i9Uj4a0KkMwSGr2kr/Tmqk/qypfXGUC+EgEzxwKB168SLrPb6+as8wepYw
JVEJrN6Mpr5PDv1cjUggtdjEl8Hs3Leq1dILpZfpicQ5Zgp7IrLPBPFcTs74mFjuELqMW+AYshNh
jD+FAlKcn03uc2bUu2GL46eeeOrnPsCFeIlxt76zSo8nMrvqFu0xURiIWGqa+w20ZzTyT97KtZPm
fS/s9MAs5xZh0nwqNz3MVfO5ztSk9juIYvGCqiBtP0x0UD706vqVyTDMhz5RwU3tEW5Z4uVbwMLa
/KLBB8J3M+1Rt5JzMY0XyNyOi7c9D1KGyba8QbaB4S8sM9aZFa+WffKgsGkDc+y+5gY7YxV2pNeA
/xWBQUJSYONcFKcZmr8ue1br+aWx9OdWbyNGTcJv6ulEUvwtAc+x0vTP0pkP8JOzkGGqDDHic2P4
CceGoJ0BpQRnf+9s+/HityrJLDbjoSwwFeVYYZOf5eTRC6EMR2IvkHqDFqOf+qhcT16Ubd2HajPU
Ty2h4vG6JkuIf60RaSNzkGAPruNcHYSBDt3uh7uBAOGwMnvzpnScZIsLkVkiVIdkfGBWmkVmLtIv
ttllCJprKbWgzcy18Xvb8gGJ8BfSiZHB0JNNuxXOHFrt6gT22Oq3MOUpiAi3uarR/h4klk93Lqpc
UkiWbHxKWtvMTvZgtneJZTR0FUbO4Y9aSxwLSIjAePWh2LpC+nqZ4ta2D39KH7EGXQm6ce/sKLDR
uRMzzPixL6oz6jqeN5AL54Knur8pwJg+wynpfK+vhkuz0paRLay3vhCvjVc3okDxigpHxnanjC8N
iyGaxmFQw6xLtDQevZagGsn5enYnoDmaUIdasRhO7IlWBCl9jYstMyo6TIdTtFgPlVJsF4ORpndM
EiCya2t9pQxMIAvzTXoPhTOjbRXb01gX62kw5zZeCw2SaGYbl8aSzJ+UPgMf5NNf2xkH0pwnRuhh
YRW5fW/fwccn5qlfmjs+SnKCLXqPUHIKiWhil8rlU7Fq3ilH7kgvPJo9TJV1extnXRxKzSEozCpD
r3KTWw5jNe7JxgnzhWAZrL4uihZt2ag19WuNnOUpQ09wac1QOdHpAwWtLu9Xk5sDD64dcc3IIsPM
s8feETOkRpSxUNVKz4gKpaxi5m4KChG3O6voykPFKh7hQj2vmoKlfZLaPJKEDJFx3Fu59sVpt+ac
ltBiZW2tD8pWNF8r6NJPwuwT8IViPvYqlXKpQZJJxjWJ9dW1H4kezWKFbI6jZyMi77pZKbhd1FYo
qbPYK9I7cC7L39wxuTJlxxjRmPJ7s7TfRAPnrx6e5wmGv3u3df1nfHa6ZpsjlaD7qyJrTzPKSEo4
zTkm1nxK0iS7GRKviMx5ehAunNVO9iPPqJddmov5oAzDDKW5u1KSmQYocUWgWQnMaSHeu5mmoRYr
Lq6Fc6l3yydJVpu5FyTUhken4OK2muwvRUrBDlk9RVJJhW6/aKPzlE+qFUgysabcuk1MYj3sybzM
i4+SexmupbhP8n64VXNO4iQXdSiFUkR5uj1biv5cWwulbZ7mFwM6jlQnBCqdvPvSTQO2wYuV6alf
GvOdbWHVMQ23g9H356Ef6Q66kqw9crkwgH9cJ/Nzs/ctOk0KFrtnOIUSyzQlsO25uJogTDE0r2mY
PHNZwsxhodje2e2d8hObKUUxiYtxo1RIw5fRiqWiP6UCEmglTP00DBkMHsfr23Bj3b7nVtaFRpYk
J6koTjRDOrhakrUWMYBtd9pTWoQvE2+Od3fuq6Icx+tCiPyA8DbHK6lrCp6MymN6RmxVKp2xDzFf
w1KgQ5UERWwiH9qbtIiB+EYf5Vb65boNDVIctZffSDQhqKpEBB9WrO9whhT72g8dV9vIziQK9P3l
MMG522oTQKmZ5bFVZILeqFAtcWH3i29uR8toN5hxGKl2ynSwV+09V9uDHDsnxLh98FvN/kxTnBP3
tHyFmUFKvZJ6p3+OqPwpTvI9TPKvv8Rd/j9EVPZ5719AKo8gne/f/uuCYR098PfIyv+QdmbLkiLn
ln4i2nAGB25jjtix5yGHG2xnZSYzODiOA09/viiprU9VH1OZdd9IMpNUkRnB8Pv61/rWn//Hf6/q
/hcLX3ppUXxvLTvJbfH3L2nFuWU9iEuCFYfe868Kof+trUgEGWBSyGREKn3mN4Tgf0srQcJ/5ZP4
APrzr3qUvwkp/0lYAfD7V2HlthJkj4iHB4TQnx/4V2FlrUYeQEbkW3ShBU8Svt0opiSs1liEFBLA
ccEPfzc4me4o28nFh2j64hA7KjjXbhoVDxiL4t8pCInfM8iHi8McdV7Y0R1mruy3OLPYs3DqDK/r
us7HiC6EJzLR8k4uXvC1tf1w7BIVkEAaVZpuu3BxvxfzWHyXoowKYs6O/IJflLkxDlrP3eD57add
X1cYmvsinvyjtE7waqvSJLyQYRKixtzmlxUjZbpjq66mc5I1UoB9LeOvngGCseuwuw97Uy+rOci0
SX6R2Zf2NGZh1u3T1An8fUIgfD4Olcv5ZsGh7JHs07aF5NorjLyEGsOzEwVT/OLh1Cs2aSHm+Ryk
TRRti0k31cWNnJqvz2T9zjb+fGwbGyfvTC1YZCTPiRMtLAsfkczNt7xb60fbx9j4Fxs7NDDFtd5i
+VloZYsdj6pGtUz3TRhjErUrXrtt3ZDzOwL2SPepN+T5trVZdMXnGnU0aAomGtaq0juEExFZBrNg
+Um4lTdGreQSHtXURcNTTpEb4wb6FB77Nkp44jpL/drZRD567PhvTQ9dde8twHE2IWU44uD1iTNt
MCO230i9FerCBsiGcEVWcdB68X+Qk5fxM1GChRrFHLQAqpgeUXuI+h5KaqNQznn/PUZr0Jq3tZs7
NIZEtT1epSYBmaNG94crzHIEJohfMVzKzEd3KhlusArH3/KA98O2TDNLbEQvbDh9139fxVCQmkf3
e56souLAdLJ4S8YI9HLENvgPq0L7c8pl/7VbrHsfRHVx6qG5391MpDeI7RRFO5sQACVPL9czJTzO
G2HR5iWZMYft7FJEhAbJtgYmKzE+1JH3So5yOKS9t6wYBDsEKW2zCl1w6J8G/NsUPiZWn+JyitGz
stKWOO+m9DNsivkPLMkaKTzW6xG7t4s3NGJpyMSUyH5vyqjPt31DxjF2lvYTkEJ1IpTif/TCJHCl
47T7Rdc8By2UNnkzxTerux1s9Enk1Vu3pCO752IIeSPg0Ov3AlzEYw/Oj4135RLVnArswRhmsyjb
t00NVIBcbfkZO/iWj3nptIeBiNG9FKH/VEnT2oOlG+ZmVC/a+1iHIP3rBY1uwylB4XDH4HnvkJZ0
Dy237Q/eR5ilMb2yIf9vz9l/68P/fS/+t40UVpxbaj3hoem7EqfB34w0jahGNxiB8NQDqyj3JIfs
9P/wCQiwPu/5ANPE3/RmrSsyWJiaGcHo9Y1OnBj/Pz/hb1u1RBlLYJxPaMi+8neIxn/qAPkfvyXS
fxihSeyRY/7ro11wmudyCZG/sKiFwakvh3/4O/xtoxNjSWF3T3yOhAPGKfBzf/2ITOFj9cuU62Ds
gvk+N8p9XTX1sER/HXHnDmS++ZuxpvQIst23QZHuPTht9wKSJ95xX5fy0M+m+TL3xB8pBXWX9esg
Jrc59XM7iCPClDtfXcctm52gDd37h0vpr0ti/gZcPbc6jDBhiQ0y+G9bR8a4uZd9BPl4FVd3/Bkn
1SXoQDDbfyLf337Q/7PC+Ncn3do3aKnAe8N/+Ot35RD6AH3lCNLD6i2Nh/JuitbnNm/W3X++dv/n
D7pZHaAf+/zwf/0gMtYSNlLubQKDFF4MW992H0Viv/7nj/m/vzlMFCEkLdwpIdT7v92E8427s4jF
A3lQ73zi19u6jb/NrTw5tvqHz/rr3vv23eHRBQJ4+xfCmv7fPgtv+Aj3GweyiefzrWSTEXxW6xY4
Wv6Proa/jkR/fhh/KWQtWuD4978zeivZ6iCe82AzQxSq5Yfr73hHkHojf/gZTS9Ddombq09W5z9/
ocR1/3rL/vnRMX9BmohwLOAV/NvVaAM1ZGAX8Bl5oXmLBBW4mwVmDqpAbLJH0E6zv+1oz/jp1U59
Ib6+vvh26vYjNbvBLhjyojvxoscP2AVg5yqp2nyb09LKZBca56uyTX2cQgWw1OOVeFcKo96XxONq
CU05vkF6EN/SVSffgQOWxQYwW0/sJezTgvwB0YCN05is3Re+tOzgM0XgowRNeS3VSkwuZrrb9NJO
P2plW3mIMs++SxXP0XbohdzXoY5fwB9b/ZKNEaQIoJ/rfCGI5/p3mbIuSrMqnuoq1evG8dPeQCl3
1ourIg1rjpTLi2+yX7wfslucrSXUREpWYZ5cRrXCM/DEq9VUHtyZWHnyQgN9/9qvnK7OMxroYVGO
/llQzfsUtnl3bry8PTURQMBgbMiX5iXWyp1WkzcA3JLsWzgLc45jOCHrFcUdrcJT5wS78VZseJhB
H/1gBX87ppkVLwL2+mZ+VBz2dyr1yAc2wzKB+zDdXZ/htMz73n1OfB0/icHrdh1Okmu8pvnWmRin
tlljynLnh2736CVYtQ/TNLrmlVQmhMmy71mLs6HqZjrhySncZVJPaBwi1bQBcz6v0PS83OClpsFj
2fllZ19VG6ES0fxTfUvWBKBaV53Cbk4PeTz4zwyGyaulMNs/iiw91E0e4awnn1xyAvlwpEiv0FFo
n2tSk11VARvvwo/pHXQfzWQ/0uliumwhBzNkrBsCVbZvlrtmj4ou50OLhSW4mqSauo3n5VF4HTML
jB1p5kN5KwIEsQO9n2RpAq5qOeRPDA/RttdlHx9kKUnUjmAk7804rXsNOwhR2ifU56k0717MuLjI
sumSmLuGr/IxyWNYL2nCy6NtSZi/VVw7cPT4x7Fmy0VTMavUfRgnb2MA5Ji9yXo3jK3czVrZ5URh
FtfyhnJRxFKAjcWGCdEe9E0IB0A45eUx7CeLta4rPNd7tIBMyj8ml0D/Pp3T0TktQDTsK/ag8lN3
TtLdIblF5xoMfEXcvKMNaWmS8E1W8Hyvo9+yR0oKku67Xg7ld9T4Uo27wOgk3U281Y8BZ7J5CxuL
ylKIg5HDTtmVZocjZvjSVskQHApPW3KL/nhogyV5zYkPHMIlwLsnXW/89FjykOQ09uQsdngiCyUZ
nwP12xM2OJVu4x2K0olPANPMJ6g8jCtZobm55pr2aRHUybArit5YbPHpdNIIX+86LT2PyvHGjYgB
mfxnZ5L4JU2nwtkCAYSZ6PukGikBWz+TvKT+JEzd9hDZKbxoTyE3zzx1DxOb3a/Sz+PPZekFG5HZ
+EdHjuPTZEr+HKSxV4zHfXMp5MD2nRSZL46tLpy9yZzkVrSdojwpj9jTXgZubrc5D7kJUbfWVygp
X7pW5Z8s99qraMv1DxgbaXwkIwEolLN3v2yDJnftcXZISW8HQpPvSzHg8my0AyUD4t2ww70YFHu3
dpvf9ibPIGJaNtR4JOTRTVQd3kHemr3HPCq0uEXVimVXhcO4XllKsyHvnYz68yacEzbuxbC6G0l0
5pkTpu3vB1HW5qMxIU3RO/LGQV/sxkIFO8pqyWUYHtEHMrZAHwuMgm/8uWlI92L7SeZrUt9GTktb
0wQ8Olppc3kAK8fG06f7OjjlDsMYYmU5Hdte2KOXWtEfo6jsfsouqBcoit5wafoBHcoszrqP6qQI
NpOrnZfcjSDruLSZv9N8Fr6DBAopj2nVJVEiR3czGPt60kQfsfLlehW6cO+dZZ0NMVK38rYFUJOn
0SnzowF4/sMayGUb1O7cO0hMUj776Tz23+t4LLbtnCnsXUhop46AhTgjjdthX3ULGMtNsS7KvnL2
K9cLW/eiO0QjpeRP0Rjo5uuY9mz4g8IzxTO2aDj6jXEv8Og78R2snmjBoZC1frLMj9de1NMzJ7A1
OIneeunppqDvssnLHkTQypdWGQ+XMn46HCHs9IiOFdhn2z05dpl9yoHf9SEKDPsshIM5PpRmFdlp
tv3ifYwV1czHQdr5Lhqm7ISGnWT3yyR8Wl/SaTgvsIJfGzUlijtnLOq7LDTsr2K3S57qzHrJfoZ0
qy7L3OCpIJZGIliMGUK4SQfds251krIgiCTrQ0kofeD+Jmp65/zZx16iX7xMCXfLaaoAlZ94Nwyn
EOGleRiSTh8LNwu/NJmHgkvM6sYFFRPrHSuaL5lj16+QL4eIQFHRHrQTA+fgaTud+1oCGwSNr3Nq
mnJxzNzBPLFumEDpsg4URGmXTBwqDTpq0y2J/xIAmuKbveG0NHdfNhYDNtQlLV6JeLkcCVJ/T8w2
3a8mRqol+lwfo6ZcQFSVM+MIQRnJkT8PeYJFq8AOuK4FkVFIEefBnYS4Vom0WMTpnm9fgi6I1L4y
k/va5CGWc02EFfQgybXoIfSX7MXhkNIeyHMG72uev/CYFiU01sn0pz6dTfm1AhyMFcMhtxbptn/o
lRPE6OTaRSbCQI6o73GKOngQiB3S36SqOfAOCy9TjFPIMijv6VLOl8m98TxXRqu5GuvmuzPXNffd
FFs0HYAY9b71C2q9RTUHe7/H5vXDccBFNHZ1JUKVck9BSAD32qS2DE9F7DvVTgylYNXdZ4mjNk7S
L0g2JDzga6afnOSBVIrAlh+WxDCvsYEM1oMUa9nc4QGGa4bb31PY69vsXKYu/4gBGunXNXHRIWKi
xMeJSAo9XM5QiVOmIQac8YNULZiLCposIC62MI0maiJS8FbsJruqv8EVhl3jtDcHjlyZoNTyFutW
T68YY7cCmfwSZ/1w4xBkO5v5p94N84c8WMkNWlYqJKX6bSpkxk5yzhpc9SDs63WecWCgvNVxOKxg
zGR8rUTt6t+o29HGm8jA2r4Ij7omo8u7tiLBFqWEGZ+nhnjkPp28KjmZMBof8qR1vzX9rCoeJEbt
nXVa7hqtZsK0Y4K3BYV1Xg6WNXX91aKfYLfqYC1vdLeIqzdqcC5eEUyggNHs7wFfeIQFiRD8KHm5
Mhg4SXZugd2ySK6svCMqL5+wdDdPM5ys+NNWU5Z9JMSdd57GZsYrTUbfWPEMhxzRfl931jJMOEBe
5yDGjB4n+nn2PZbwTaPlndeIGNEhLjtY1RZkWF/mMZC51PG3+ZKv81lNjIsH1vlzewlWJ/3ReBRM
icZrHdxv0E+2QcEe4RV8cxyhORVNt+G7Xz5hfVbLTy9q0/6HGPAaUdfZOIbwBPn5VxpfeYSMvYIf
gAmNWQsZd9dVJAB3aH3JHvwFmHlI1fl29rT/ZpaGc0Kj3OWC3SY9O6Lomg14CSe+8saYtnWesG6P
gr7/3cJI2MQom5u5rNhxVneGJDcGAT/Yt4m8lUWvg3OuaHY6RF2encqkTB9nyoreFN0ejPIaZQig
3cQNAFB5bB7XcESpFlUCE405cl13AERSjhvVGj1br+x9LGU6foj7st1zyggfjLtwhgoa85vIZP3O
LRcfI1XFdzpR3sGJtfNbZNxZWx7Ny9m6SWovYZr37t06K5+pcQGFLANljv26Kufd+JVPrgUILbud
UlDBwIzqHsRawEhaRBlOHwpwE6ewpIyhIYz1fgjht5A4oOkTo0V11QRC4z3F5lgqxr7z8OfNmJCL
lW3oGVYLpAyhG/fY2LZnh1NPtjw70kYeFvA+a69xLTuf5MygQINFLVVL9azsflxN114rs9o78H7+
cuaxmJ85VKVkIrXvFntR2uUP3gZUkFdr4xcbUo3eBcsV564CzIDQ7ZgfJO6LE15zMKaukvqkyiy3
L/EcRIhj0iufIBT3P/pIT/c35+8xjapkl3aJwZuFnQZwhlPYr+40EjOJ2tkabwcyaOSxmcH521PQ
VPbXDhU9uowpaIU3/GXIkyO/ZwS3XVVffQ7Ff7awTi/zVPvPzpzq77EWLha4Wa53We5S7RfWwefc
eNmwzQL6bu5JOIOj8iA05C+EZzwJpyko8OsZZ7kjjrHYfY+d46GKwMDpYBrs7WxSYYnrcR9AURj+
UG1hHh2HmvEzqmP1I8gCaOATJhbghOqwglWr7sM+X7+Fgvl8540E+jioOhwJF11+AU8NpcDntVtv
JzT6ekPsHuTGyPsHYIb2MLxJLCGykz2vAB2pq19aK1mxM8ePOmRmSGjhXmrABWOSTCRWpvGwzGX9
osRMvtbtoz0Jd9wvtnVj6pLz7HuJuvamFjVxc6XxvO2xjjx3g3Y/BgDSP9rVrR5DtChgllLfHKFd
+s0bVIRAJ/q7GJDGQ75SZL2bVdarfQAL+ksiVfEbNo1lJp+T+ZgE+fIgp4Vz+Ujg5BgI3om7Vhbj
49IFIJFDKTB1BeFyyXVe7FaKfdYDt1yYYTwL5JYCpD+k9px7uqRMSVrJbZ8ZSbtvUBQxFuBQ4CS7
agagAGQCPqElg/AyjSEnTZZC3tmH3HeU06yvtCnXV65oAVQ/KA/80ftnaGPizQb1KxjAF8zxfETp
w7zg2qiF3s1uv/7mQSMuZWKT4JDK3J4X5vcW/HDbftGDUfmRf1rwUOV+hYWFloENJ1n/j9iNqr0d
+o6IZiTstlUai185cBZJoyD5RnLYOXWzQqNyZg0Fw9cOr4zax/ezj4JcYUMF4rHreR58OE6VHDxO
kl9lPgbd2aNVD9G8l+2l8EBhwqgcks0EofLZgWL6zRmy5kX2ItuGwKLvapY1VzukHRediMRDF8vm
NC1+9TKkY7QHrwJRMqq7x1EXyUlWyVRQ6wOKWHPea3ZylPa7MaDxwaJpeSpnfq8dF0FoDnnuVtFe
uU5y9HmhOBuKD7iWCkJ977DS4+MqPGcnoeuz/VuYv3uvvMsLvZ4ylgTnYU7wTHYJ6b/WTvrSLAE0
e1Y5zzm18M3GhnMq90WBYYnmIWfdYeLzX8HhyOM66bmF2DyR1AapUp0gP6JYdEG/7VOj5aYzwh6E
dXjxREuX4o1NzXSLFFG9HgwuBiG7JHhKOl3y9wUCNj87XpxzTO4HTDYTLjLF+jDNl+KIA8XiFVsU
1BiyQd5GJ03zUS8Ujhwrnh/LRuCSOvhqSXaWL4LCBOlN11Ykg95O4xD+ynTV7XnTt99NSAKliMuX
FPTsdK9Wipxuw/N7vFTRa2M67G6ii0z1xxon6gsZyWA6OGvs1k98HTcEqJqWaCPmTm1HE9f869o4
EOWlZOl30waZA+DGHAOvi5ZTUY7ucm0zEX52BX7ezYAuuht8DhYH3FuD3TC/ensXbFGyS0SPizcf
0urQg9Td5mM//TGl0uyJTj0F+Df6LTAQypOFY6ermbh1Ige/98Q99UTbQPzrxmx+XKhF8Lejl69f
ExxYX1O92BdEMM6SCYycu5i7SyBXakOUpK84QufGYxm3srDZ22ItXtMEdAEQ0GifCOg2B8VeGkM3
9F7IFuyT/E0c5X24dQoRXcOJJeo29ofsWQ4LbFPFdpzplytvw0Fsnl7J0W3Uh3NlkVdSySKUe6Yg
IfEOFQAto69urYp90jg/x8WkK771xf2VGumIvZM2giIDC/crHYD1D1HHZlLEbn4CvaM/o6AJjm7U
BTjou2I5LaPgo62GQbpx3Gl49hwlHueaHy6pXLMH8Wl3gGHwzjZiTB+CrkiA1vUBiD94n2t4T6Xq
W6fMZxQP0/0ae8tLMCXFlcrAlacsDt7hEh7z54rL7wQcHsTxEDCPH6MhNF9pYIqiiztC0z0GXd/d
o8kvjIc3A/jsZfmZTFXQcn7q5QdnQ3uxcWv3HqiN6ZQRTfmpGCpBxOIF390qSDmJWBd6B+rUbk1F
QK2PrKaPkTn4R91JfodBcnTcE/7K6xtoLGHcdjmT3beAhZPTMBAU3eRqNtOGsbO/z23M05eRDVt3
uS7te9IIsGYFa5LHOZ/okxkM7J1jH4z4WMukn6IHn2DZAfNbpLeQUkiatyxpf3gGIOGx1pHBqV3r
5Jgy639WppTHXE3Vp0O0lD5A64lLupaze+DwsNhj0SeP3JbPVY5ykBNP3oTFHKbnZDBBeABkBaKl
ZU5ODhHz0L2qRroFslQlu1Jlw1cq14LtANUDCFvSpF8GjjwERUxsZwq24uFDIsJGbIpK7b9Q1B3t
0qkMzrLhz0+qDMzbbijJ5m79yaOFqchTi0GuDhAGfSuH+zRb4p8Imr86r3lO84pgmJ5j73EJi06A
k7WY2LMorV/9MTDHYvCK335dYadMdcrgGTtNsGmjjo3zBkxmA0OwgpwB3ipbN70OW/YUsls+AU40
7pZjz/wRpPgtiFFXVBr47YSkZGrhn71VueZoAMjQvmb10OyDBuj9xgS3sAyIzaE8lE6+VPtBNOwn
R9eZ0re51njQQT6vQDtCamc2LATT+zhLQPdoOij1saIN4eoUcEFIq2RLcsob9P2HXEiSANkQwvXR
MZAXrF0NEW2nKa5l0FL+mUKYj05wnErniE9FfmJxIBajmJzkLiHIeVRdS6wgE338pmTjTrjeK3s1
EVhflMbMrc4JhSkkZ0JElgyTppLlk5dETrRDszdI/3xlGw6pvf1sCIp4t4xc/zkh060/Rw5a9dPE
3HtueQbORHk8B7aO8rxnkXWy2qVwzd6c27R7ygJf6FPS+el2HNt2j2u2eRxSqV+NqEJ0894Vv9bC
zw9zK2bixYCA0OBnXxm80nl5rfneDzMhIhRo4R6YTQoAxCOp89rJhmedeeZksRJwjBqIpo+pWzwx
1kEt9/WUbyMxQ1XWbsT/Ss7pz3YxLlmOEmrdll1tRptTW4bz0e0aG9xB0b7FeHT60cJB2jVpO8RX
bDMYYuMRFf7FeNzY24KL+KNZW0bGjCphRgORNR8DyLtlX/Wmzvfr5NBcAWa6aTbGycqPYkAO4Nks
AWbVdbpbZaCvGdghGKVA/njvxmyAuvmTD6vSPaaf/tVZneG9bhRInZo31i9ozOUTwC+sfTwrxuMk
43hfS4n9vIl1fqt1WtXruKwBbrmO2sVrEZrkdz1ycoXNZMS6y1Noi0ffXZcCuzeImU2+qnjaZCNd
E3Nb4X3p5ig/t00FjXQANHussqr/1oRLeJ8aR53pj7Cvru+WvF3rqd6kvxKlnOcGI/qhTH4W0Qb6
zyB2LDpRDmYGUAjvrUu6SlbC/aWFTfrtRJEPfT5tWvp3Vd7kX8o0p+6+MDVHM9Ita8ZOOXlHFXyc
8votFWHVEQHL057IqFb8ioCdqCI1HDRUedfky3jSnYywqdDrdgfK1OVdlt7S1EGy9MNFjXZUZ1O2
LSsDfuqHYOzbaU8FLSCPJK0mbzN4kI3uXExK3Z6KThzKaYrAxy9OJoptelU/ui2+FNWyGNrhackx
w9o8Q6AH+c2znQqvk8vO8KW/vXSzMebKo2EcOmPM3f2dRR/Ac/zqGNC5UoN9AfiLAbNdvTfd0JEC
Oo9JsEJ35KtKgf3MaKPVsYxq3gttH3M8s8WwlBchpugr0OzizrGNXh6HbjQwDuHOETjLxSUjtV3s
YKPiD8WG2f+oBO74wzCstf2iFDsLMGU2L46D8nnZDkXU7Sd8sqzqUG2elZ3WOwygc/Xcsp7jbxaP
Wf0kxjB+LgpvbC91uXTOrmkjBwiYch/dLCOyAd5xAWTfN+6eyi+ap1dPegw6iZzvG7VGX0C5IoVn
4EE9Cq5qeeVaSg/MUe4hWUbTXuZRBD+YOPmGwlCo4cSu673T5AP5AfwxAmaGEf/oNTHZhjLLSu+t
ZxQTWzjPokNYXA2fZ5x5y+Iog0hMKe9Cm4DD47qm5uSjS+f+VEa8UmEo1csPfjhxX0S6rL5X/LU3
XlN4zitL0ZrlykRVAsJd5L/aMXZuomMKIBEaZU2v5GDL2+5pOo9NklWnNVNqOGY6XN/oJJnqXW3n
+f3GkdupJfOvC3L1M1v08ns79oBpOsiT56gZVXXKhxYX2EzYDe8gGmUDUHXYB6D2Xlux9PHGqqpb
dwgTyWvjMg7c16Nj65exS6Ns28T1ytl4igW9U0aq+lAPOkFIbLPaZRqJ5G8SfBByRqtGljUNz0fI
XrU+5zfa2g/FEodyB9mK/EWnDZQvmZAhIA0WIOmH8WDfp6lsil06F+27tnPCjKzjmpTc7DsOCQBk
88M6JU7+PKYjEJ2iqPQ3PPfNmbBEfgryzu82QVmvHwUdaPge5+qVJkJ0Jar4UoffToJTR+egKgEm
McwS5BjlXkebieKhCil2esnzhSu85NoiTMAr+9w0oP0uJVtmzqQ53/5miT3ziYNzfBCV7TF06UQ+
F7RQ2a3tx+YpziL96nPsDzbSoVHtko5SPWcZKYSr9bz2UFddRtqLnOIG8iBaY+nSZ6cTvXz2VUyA
3mSwnInd8XLZery35ztnzSjzIos042eeTfHkZ7W/nusw7YGjraV9qCFFcxqHCPqldXEgbFyhx7cx
lMPbIiOfNbBUDmJ/0V3itSeBsiaOBy7aN1W4WVbOENumr0jMMwg3VwS9+pk/uyN2QSDG4I9qMcPd
1IbDk5AMJl7Qrx+qX/J74i50ZrBy34m1ni4S2cTl52RzIMHgO3QkLKRY2s3i1zEm8b4uo/mlLEc2
n5E7eM9la7yfgauSfJcX/nSogBt6327dHWifC76IDavH6KS5X84AAM2VnVv0XSgT3/lxECKrD26/
gzaXQo4d3AI4mSz8gxeU7vPUedPRKyR+9gay9nuqa56wk+GBFI29yU+GMzFby0aLk0cfl9kUbQJZ
AO9ssg9ZTvzmlSUwrip6P9KwrD+1GYZ7rIX5UzdXuAq5rNqO9GI/dbvWwQlJ7GtU5qX3eu9JF8Q6
C+iSD7Rce1/FMIqrnEW470FSfPZs71PCATps9kXPCrH2brEQ3S1cJfBiN5MFQ773J6eML6x+5i8o
Re2ByZkkU7Oo8W7w8+w+ClX04RpZsmbwzIOyJjkVWcW+s2YHzXlFZAj4LMYI5KYs/n9yLxF3UTp5
KgeDUlWn/IEy6R+yRriPdJBgoVT1GO+AT/pfjMtw73Jp7vE0xiBQ09xriCky+10Li9fxkgEWzXdp
zfP4xJCOAxaItXuubdq8lkLb77AtyUIjjGqm+iwZ/Ke8SJU+4eNrL+UYSBJYzLmbsJ47rmhwti8L
/gbWmWVf/qLwbf3m6ZDNiMumbTghVy7v/eqO7n3OBpDvghhbera+wXFLMs3/BSNzPKbwEYcd5XsD
3Amnql+yLEZ1wMgiXki3lExSqG4gD70JgK/D2jNpxpqwa+HH782aduFeTibq97qETbejItAQt/HX
9gzvzsl3jYmUc2CiUKCP2BGe2jpb67flRlOawIVfPea6hOwnTzlijWN4h+/PiGO9Nu0TfSBgAVNB
OWfUCrC5/LQQb+TthzukmqH6EZ0zzr5PKwF2h3PmbbnFFmGXNVN2bwqNWdpf2nH6II1lj0m2ED1I
e5LDZ+OtAapzjJDGLU4KYnVWQdY5Y11BlsiDvxqd1nqc9nJRR54X1VM6U2lyqeBivOSmZS3PT3EX
htH6zrY90w/gqNMS/dDPTuw/szflEFb3rCkfMooHUIMikeEoYU4vD1HrcITlUM99QRunb7ZQUYfd
vDr9LbOaD38MU0WftuzG6XtYhjy0UqKkT7obyXZX7LfqLcJ3t4/ZSrQvhk99CeiXoelERg8cYeSj
GefhWRRLAdndbdlYTGR9k9ThvBKPEFdWo5LbTF8HlOHqgESyFzYnE/Mc3kI0cF9YnCH8AhSGbpGF
QXpeeNlMl1FK82j7CX9j3Q9+BsEppnByRlloNkUqKxD4AKCf/DLw7ucW2OQd3rpuJtINnnUbD273
5IxtxXJn4lZh019w1uiHx2wIQu4Ngm0l880d3ZzrJ42D9nUYMVJuzBra65CYVe+ppLnFZCMGrAMd
XzEFN6qezijX3odk8v6C5ZzoDck51g5BLz5Nl670nKBHdk+zmkkphdVECmxeAmLjBb16YKSHaxvC
z9zk/Cz+YQiantr00VG3PGPJ1sutq8dy4gs6MCYQI54sVY3sTOlIemYLkS+vOAnq4StjzwAUqunz
E+Uw1W8No8I5NgmA6SeO8vF0NMwzO19T4LmFrZrA6Q66uNnf1rjhppcxiEtCTeULj4EK5xLlMCQL
VHOkS8b7L9LOa0luJMmiP7QwgxaviRSlJVks8gXGpoDWGl+/J2psh5lITMI4+9DWpFV3OUJ5eLhf
v/czhI8D1cI+3zHj8legfdDS05zcDOqWlwwBPzd3zyN2gvRZCFYmuOW0izzqQzU1XSenXKPBrQVZ
dEMAEJPou4tCVb+jW6CELRxg3GdYi/U3Hf2obWypwU9b5VOuKn0oagoQuR3xWlTITPHFSGOOdj18
caY4NPehY1byDo/rAMTiMvRpXa7sn/44qVBK9DlpJNCJVUbXfQxVqVHkyv2IxAFwAbsf35tMj/4J
h0z7XtpdDQFEnNnfApBNsGGUyFRQzfftnwHlCwcXL3SWrLFHU1cCU43rkirKREGUPkbNSCsEZKak
ER1rLKYruiecZ1KYwEBU3w5fu7SSi4cY3aeeYxgZBCz0G3aPqR5MN4HSDT9k7tVfWl4GcLXHKn4n
d1SxzyN7eFcLRX8dS4R8qbKHoXclwjP0jgNSS3vy2SZtuWqmRHdg0TJ146W2Im9DFcZVCE+922gI
4uo6r2FI27Y4apg9OorJNFqowlP7HdmDtPEdeVvopR+7UA0Y8W6aPHLfsS/Vb1o76P8EGQG+i2CA
x2XC1drchF6Dsga18+G5iaU2P/xPM0BlnVUdLjyEVXwrdXr3G74OrdkEZKBf4jazD4rZRnfjAOOa
GjUlOVhZ/noZHXqO6v2gSIK8DMY/MMQzaGjeKx0yxiMkvPXLCAtkysF1rOlfzVz/kWllAWhLLVK2
KYRC0aPrM0C3XKCYjBok1Xg1cGXpJYSHxMkfqOUW+gob2wLW1UHXzQFjDycCJGKnMGXwWQWanGR0
p4AXm+x9imFV+us5g6AG/k5LYzyyPUNCG0i9DW2MCa14LqxP2bQjiX/ZxDkK2obfRtbAlxn0ZKkz
ZDJtdmBhglKorPXbUtI2YQxTgFBI01bgwTbzcYoft2VDh2YNlLqtGKKR7JgCJystzYELHiwJgjAR
ab0+lHkiXJnDj9S+CSFUujyyM/F1hR572pocMCKgyE1ntkB5McUVOFuIq6G17UgeyspNhgSMcx+F
976/6yj3mvvLRs93uYA9g2FT0XtHqGo2SNWnqOmAjdvk3Yuat1dd1uy1dnfZyPnOgzlN4bkNytoy
9fm2KOykDSuTEFpxHof2rbFXaBsVsegnS8UCsePoLACJbHJkT5cKdkbeHpVpbnQ64ktFhq7/S2SY
LiwWIXQl4H0R7dW672r9VvMwJrdIp7V1f3mUZ/uFLgNaMnAWqmlDmjRv/8hhhA2cieSVZjzmQbFt
5eZljMyaJlDlSUWbhlLCv9i1/qP7mDECAmAXRm2Z9jIZ5k/SuqcjNxMH7GWgkCSPnIeq/FL0RAO1
3j/XUn43Zuqu7c0HCnLkKCHD3tLF8zQg91xDO5uV01Xt+/eFP7xcnoml9eCrNANnwGTQP3D6VVU9
UrWijWfjNf/khX4rE4MZkQ7ld35vm63rQ+kAxctn1EofJbg5slT7B6q/lSaGxQVxZB7sDv4VNr3T
r7BUqnX+AGa2TIFcGtLWgVegL/0tmY6rmBQM6J8fl0d+5s7FchyZFJ90RAapViMF/AyTlbcvoF3w
5GDTU2xrq/4qD1bO7tmxmhmbrf1g+CCce4x1oGO4sClkWjwnLo/ozEFghJNlGUiGaiqLeToiAJFj
1GaatZFHCBL88VDEgGyJBS+bOXPrlkPzh2YZOAjHpjf21Ixv0WwvNTDw+4b9NGbyb9M2yI2k9edp
svK3y8bOx+RAeCgjlQDZK6xRszEVKTJKjQFxD3RmqPeOrq91b+zilQv3fP9hxqEVUtU0k64dMeaj
zZA3CJg3k+NtLOWtifYptXKIokrQye27VRju5UGdbz0CCYUmGtGyQ/fObFC91AWNg3AVfIJds9HD
9hppzl08pM9Q+e66bFqxt7BiXI46W0KR+ff8dIUQJqSxonobPf+nM5WHZGhesjHZ6Jl/e3lkZ5Zw
c+wJBuUwiY45O1SSqFLBtGhtgtp65r/Mr/yuogIXafY2gNvjsjVxak7uEq5gVbNEgEEvOC1qp6sm
V0PVgsTjCLdurb8qEOvTB5LJVP+sXdq9Z12/u2zxbDsKi7rFFoFxWDfmRwz5jzT2Yf5DVxQOn5A2
aeOXN8Z/e5ChUydmYr9zlOlVm42LNNOoOplJkXl4GIqvhtDCileuwIWVwobNWsFuSJw28/sUsgqb
VmGCMunO5hGvVzdW8mVs3y5PmCA6nK8RA6FCBLxHhXh7FjV3jTbaSqISZ9aSckcvMsRrVjlcJ4MW
3Y6t8dvTBFGWT64JFbqreKTdqqJ6s0NtfljZnWfnziaUNsmV2qT6CHCElz465X1dJs5gQUoSqXoP
cIB6u53q2idN75LrCfmQja+32UrEcz7RSA3BSQDRNI0TsBacGtVbsjlUOii6I0QVVz9Uedp78Z1n
fro80+eD03TNZMvQEAiScN5D6Y9GOSGBAgKIye5gsmpC4zYVXGVIMzq/LxtbGhR7UxCtWzp2Z4NK
ta4PFXRpNnFSPNG7eU3LI7i//q5TpavLps5cM48gPIkqMzCTZlox7qNFi30NCRofNrM0ibe591bD
Es2b3QWRvMuaHxQFL9s7P+KIt7NapmFSRmK/nNoLkMcqEGm2NlOnV7eylyZbqob5zSCl3Yo3Ofdf
mIK7XHZEkyjByKmpsDZ93ahjOoU6O75WyP/BZTem2wGq32BDQcK88a2xu6Uy/mZRGF9xM2K7n7pP
zWCnCC9gqfrZjhm6MQak0KImjeaPKdGqVq4Qbp+/k4gsj03MJrNQ7BaSTxDqaahkV3knjVtjzNvr
CtCXW47UXjUl+xlLXen2WfKotXL5t3ef+AKHLm8hbkGoP/uCNPG8QO/4AoU0sUvD/R1iqtzu43ti
lSv30cKpoEHOgImOHAGvillkBEp4JJVHlJc0wVaRbmTnPk25Zev/px3hc4+ORCV19ClC5I5PBXin
QGs/bULYEspk5ZJY2iGOghqHQ6Asch+nhqDNjP1WoRJb5spzWfg/IktaGcvCcaPZjmtO4TWo4B9P
TfQBSpsh/FibCjDaptbg6lbRNkSTZ2W3K2L2Z9v9xNJsJwy0tdpBzqy1Ol034dPExgt+NZIOijF1
pYo8Rfu9BntqSmumF3wYpiEnt0hO8YfZICP02RpgNbw3lU+h/0j5T4dbsH7q1YNMcU0P7/LuRh4O
BX1q1UtQ3VHsb529Ae1g/v2ye/vIhZxPw59vmU0Dym4hdCxMA98y5mjmPeTyNw+eAs24ownRNA7h
8Jp4t17UUSTdmTE8ditX4sK2IiIwVVBmJptrfiUqnanlZsV0FBXkmFpbcGGBobg80IXDaCo6NwZk
QWQb5m/8FpAo/dDkcOl/+Y1e5R787i8a53ZC2fCvTQnKIRSySAnBGqSe7uHS70u9iKHppUj0pQvH
56I2bsF7/fDiol2xdX5eiAxNAhk0E0g9zXOdUq/CyCmLXaxJhxJeSC1W6TR2vv7tkDDDQwiOavwY
sLLTIaEliGaogRmr6e6Elh6w9F2IajKvz5XEyMcNfrojhWuBUUSmTG39q/P/yJ05ulSXRReQZ4h6
y34uyPpf+6om9V+SpiijvRZRQ9mRHbe/6FozRBT8Jm4rKYz7EZXCESVTqTffEhqzrXs06fpfsC/B
M0rrAXh4i+Jcus1TgyC3mSgo7KmmJb9Hj9amLSLzxptKo+STXCXODVtmaIhDIZkrgoo2lkEzM1JV
RZYcdE2ICSpBWH22zMn/BE1i9JViRnONYG77C+7e5pqehSFacZDnvuMjsQmlC6Edt/TsvKKCOGpl
CDAkLf8JnciN7J/QNrtT+RBF15a64vHPo0jxUkQy3VIt9vLHhX60FgSwGpiJhrWwJ6iDvGdqdxul
7e51bjIUUf76dkaoR1ZJONpCod0WnuLIHGo91OOFKmJQK1Ak7wyt31sTffvZiqFzl8Nv1xxq6xYa
7YT/p4ZUo+pgO4yRgs2/avptZK6s0tLv59VLGo0DQDQ3C4gLRMh1P6eJaZzyfxpq3FNvvf31kYSN
5Y+J2VxJkdTR4IAJmR4bapMbTotrwXkKcv6ypYXBAKEiD6eJC1lTZ9cVKnQkaevcxseg4a3CkqKt
mTj3ztQDjkzMdnUzdX1Py5ZNp6WEPmY8QEiZy/3VRKP+rs7l4dPlIS1ce9QT2WgmK6Ra1CNON0Ce
AZFtbTSWAahtTK24KdApIicHvwTYEQh5QLBAXyy/6NHg2gFdIHl2m9MEbdFfoKjR8+XvOT9nppBf
IQFES4xjGbNQ0ammKAktydsomf6i6z79oBWd3/VVNAXv9qSsPGrOV5Rx005B+cAywDzMVtSPC1NS
W1mi/Bt6d1Ft/e6nZlpx5OdXk6CG4elJNkHkuWcvNeoRXg67pYRe0vcwl4GaW3tJy1dW8nzmsIKC
Ft25QnXlI6F95DLigk7hIQx8t6iVH02RHTw6bAfJohMIjVba8uzD5aVaGpbGVUiqRJZFOHG6c6Y2
GzsJui7Xyj9lBf2zoQWH3JqDOj8QKPFYaNdYwHg1/ay6YwexX/kO9Q8E7t2wzcJDphSQMfjxi2X0
ykoIdv70FOZsHJUJ8cvZqzrxJKuxS+hVAlvI7r4DutzFNeevHa403KRpJMrGDIzt5bk8X7xTs7NT
CO4Kbg2gF27UDjdA0fa06N3Y0D0MMKziEFYSPudLh8fXVEXjictz/kND7GivQFqQ0aQYhC5I15u6
lGlgG/vbQpVW0scLdrgqif/gJ7J0S5ttER2muRJSc4ZlQ9Yo6PXkuzh5vzx354GAuI//GJldYTSD
jWNC8OoOYR+7ig/AGQ5oWHhQmZAOifc7GKrXyyYX3kzQNAufwc7UlbNIvQsLZA/aIeRRFj4HvboX
cgdDJf9QFP95iCE/zuQvgHFJ4JXbUI9Xbu2z7eLwZJdhBuU8KFSpxC4+Wr+WpvKkEy2+vdxB7N5b
PxCBNr6XGpTiCtWobVJm4+fLYz5bS2ETEAHPNJ379kNu5cjm0NPoEZl56FYRxIAQ78dX+OVw5/cc
i8umVJHgOYl8sUVIhzXbxC9r4luObAWRbQBdQNJiRAcMKuoA2YVsekOw9aqO39pkAPZ8R5fXbZCI
qXZTsG3DwUwjwXV7LbUw2v+yrGsYklc+7Oy+EB8mBBRJ3aKlNXeyUzX2camboTtl9KaSAIuIyJys
BtsL2iy9j8c8NF1wpsDdQ8lsm6scBu+nIFElZG2r1oMr3faDmwonNG6II7Ut0ET1uQcH2W2rbizo
ApcG6daGukx3lRiQs0vfP/F6mZbae2uFIPYoQ0btigc687MOajxMOAyx1LDOKo2JJ/SS5SpykbXX
7nhATdui9wpXnjr5Cv1w8+ryVC7aI8XGwSXLR1nkdIlhze+U2gT45ATJjdp89UMVZoe9rK8E7gvb
lpI6lQlCXA7M/LkbJjQ1wE7EuMbygZP5A/6Xgy/ZK7fv0nBEEp3bELUz3ZqdSNZ7CriNIjeJvinG
z67bm9rPIlhxdctWDLSMKPsJBPHppIWhjLRyqEauL183088JJgR/eAq7n5fXZmnOdF4EVP6IWXDe
p2aipOEa9JwQra2wPUihkUL6o4chxFNRvhIcqWKhZ2f9I3bnJuK5c3bWI/LzuRXGkatC+P4Gc4QD
i3AQKc/DKAPThCkfKJcsqfI/ddZb+wyY4OeEhrK7FCSv9UQLNUIj3UTkc6DCB3oe7WrvZw0dwqcp
8JEKg1v/CpoEgKxjZ8O9H+XK97+fL7IcMi5ZVsiQz/LVZct57GUvdFt93HoBcHYnv3K8v8YNcUSP
zcyOTKZ6MTldzAB4o53/ym9QWo9jGjHfLo9naZuZOqlvk2o7FVlx/Ry5X0cvYdzSJcaTWlT/s0HX
v6BVXr7w0NV+TGaAA7xsceFCww4hFzkc9rY8eybWTqSxkEPk8hqhH0nupHsW758hqxv6HeRs15NL
Wgn1Fkb5r0cvjx/ePh93/NEoJc+WSp78QC97uAhRokl5B4x2euX16UoctGZqFqLYEzmSMiZJEedv
BS1foG3BGL8H+ooTXzi4J0OaTSOcsI2hZdgBuLr163pnNeFVO/01LSlZb5hPCcqR/yX+mO0POZQr
vQJ1zcwh06VUDx7N59CP7S9vCv3cM+gOz04TVCGcadbMjNZVeRQhogFFypferAggXy8bWJguUWNC
MVfk2ajHnO7zwiviwMzb2IXI4XfYpPtcqAt7f507Ap9GvACzE96NV+3s3MoQWAaSCaAUUoU7EmvU
JCAcy35S4qJNaFw5SuexqTBH2UCR4YkXkfHpqCqI8+IxiyG7pnMMfguI2ifzWkY5adpbKqRxLSSK
1S7I/n7zYVcn4UkEoUOHemp3KoPMkwpaLGiqd7XYQJNDggVV2V1etKULA/CnQg6GvIVC6uLUjlkP
DoKUWex2CVFXEZDwfHbszzr8b5ABUBtowl3p3Wj+ocvfIAIY7NcKKs7ue1Hc6gK6vxtQgE5XRr+w
WUnWySBxiI7BysxmnS740gjpUeOIH+i4pE++XlnYBR9psItYUhoGIY2YORFnKocyybFgc+2PtGvV
jw0lbVhB6jUQxNLBsLn8FTyxuJZn0YxvmaYPDwH0OX5xRZPx1o+Na6hMV0a0bEYkfMTTwpjHZpOv
15qNY3T9fHJN6rhGjAiL9nh5wyxZwU9xuYAc5t0yG4zqBQ7ACWDvfX1nCI6uKYYnYmUoC8tPVYW4
WaGOBfn3bPOXcVnIGppCJB7bK4OOQNZvJWJeGAdDMHmzk0lCq322w9rJb7WkYhyT173BtLKvgSzJ
ifW3uQGArgItwfpT/jbnGbhyaLI20izA7Y2zVdqbqaFWYI8rx2XhRjyxMtvMCLwoUxdhpRvhICFD
0MJZOkrA/9YknZemDWJk8C2UoAByzpYf2mIFFccwofUuvpZo49GhEvGa8HB5l51lIcS0cfA5oERO
ZxGMVqmejmAMSvB6Rb8kJBBUwm9GB7phg4ksSqH++fu/sQlAFaA1WZy5x228yht9C5sQwu7CjogY
wZ7nKidzlT5Bm3bZ2oL/gdxeZFqo5YsC5anfJfNtmLkGX6GGEgdqANdpZ23NlosTUKzVrVz+S8tG
vo8Eh1CSRQvl1Frp2bRlGHRC+ZN9IxQoFNvYqfXK62NpG4oEDvTqikhQzcbUGvA/OBKMBHJuHkTu
LUqRY4brAcLNv3+IUgL9Y0p8ylG4Gep00jomprTK+YQ0tVAoM6ZxW5lj9e3ySi05I+qg+DqCDVZs
Nqqwy0O+BFOwBV7bo/UISdXKZlgzMRvNaASdX3iYqIrBeZn8KiKF6PsvlweyvDx/BjKLAIMRlPrk
YMXupc3Em0CnCvaiSf/F1craCIwm8CaK4zMfAYuPPGX0lsBUpb8KUEzneFeTGkDjGt9rkr2Wv1ty
Fkf2rNmDcbRhx/G9nINb0BpZV0Hu5p2PDqFafvU8mKRD/xDk8f7ybC5aFbpB5LZJ9MxDlB5d2NoP
ywTF1+SG2mKR/FKVAVnXp1RT3NZeMXcOcsIlUhb4tz2xh452vNpnFsxk2IMvF3nIcSNBz6boMoS0
r73xiOQbMi07J9pdHuY5tHJmd7b9dQVqF0QmEsql0wFKFb18HjV43Q4NowXakdeI3gpOi/oaFu7L
xhed5NGYZ+fC9ATXfYptqibsHDgB5UF6GhMf+Yqe3sD074ObkzmenRB9gOkzyMVY1TtfgRa1hnuR
duTLo1o8h0ejEjvraCXhqfdbhHLgQ3DgHDaab32NwFjnR4Ao16QoPoCEs4SQaZNZp5OHiBqM6Kmx
pEn8rtZJ4TcG5LNBC1VXaf1AbIb+Ze9TdJW3Gx0KM9gxNPlahvsq+u6Zptv5712+4n/ETjn7FNvR
BcAAzOP8gdipYLxaVJwpLdS/UhuqhZY+cVTqVu6Gxfk9sjPbNRr0euT0GbKkwkc4qa7UwGEyfYMT
8r+IU9l6ZENJ8oKxnAWRfknKA/Yt9qc0Ohsth2wMivAVI0vTRgQEFhyI6gKOCUXdFGp1OEWhMrL9
4s5IvLu2sd/+flcS+DiUfgAx2PM+OqvopAAIBqLTkZl9MuUxua5gfbwLVEd7M9L4y2VzSw9r0+Hl
BeyHCAgdk9ONGXSCeDAcIUKFZLlrrsnD5t1Xk5BvvGklaDqte0Sta29/2a74tfNNyFtMxF6sGY2J
p2ZzRDG61pe5nKTwDv4l/RDXiDbKuVE/2c1NkLwNbQ5L6ioiTvziU8OAQxWSCCo5TeK+meHSmUY0
WRGH8KG5hcKsse6kYHiXUBvexZQ0Nmlrf4HyG4Xavhi3TTTqbh2HL76mfesV/02zq/hBMsfpEHfQ
bvh0yKy8Vc6jEL6PmQHCwHUqzx+QiSTXkuhl2pTap6b40mfvl6f+/MY8/f0zv5elNdoIgcIjWznE
0pulQmj2nKQHw94WfvvXp+bU2Gx76VGmw7HGYLxkK/sB5J/QNkEddHlIC7cjGxhvxksIjUF9jkZQ
66ajskjiABg7OvJvRvxN0z5L2bApjbtY/Vz2t3W3h6RNjddq+crCeokiE/A8RA1FPeZ0K2dWlyel
1hgbVfmqxNvEE9y28Jv+tgwXlFNVQ6tp9Dun/+zF9d5z7leTAfr5aRLnCNyC6PGg0D/b1BKsufbQ
sanpT99BDBNDplWGN40OoIeGAOmxhWq3izjGJjLicD3m+0HdTS104Ntef1ILtw6uSkLe0YPevkdo
49DRJjy89hB6yKIBOnZLI9j3tu6OHmym0ateXSESuhnsapPV32ku2sbSfVN8S/VfdfXq2I+6c4hG
+YDMqkWFI0lfW+smy9aynQvx2OnQZ7s5DNFSzhKGTnM79G4wapOLRBQn0Glp3QI33Y7RiwHvy+Ud
t3CITmZ8tujRMEhS0mO2G/ctkukV8/jKS53N5t/xEF+JVVYWWJvF1hA4x3btYy6H67OhyV9ObuIB
cpjOVRUkjcafMjyQl4d4fuGdzOwc5xAWTQejXWdAbWG6fgHdMTjMENGSy2ZU9dwji0uAFwrpH9H0
cXp+PJSzTYQLBCfS4MI3SY/ma5b8cowbpX22LGkDifYUw7X1pa9iSGT2qvaT/P2mN0xIvfqNRGKy
0O774VBDoyZJxUr0+3Hlzq6Mkw+chfxeSuMG3KJMBKw6jX0TQbSa6SnmOPMwu7S/klHZCIZZy3+a
wm95AR4YqWp0E7LBcccQaijnGXgdPRePNpyMlfWg1ub3y/N4DnqDQYCHhgFcWLNIP86cANkKeRxr
5tFHs12yXCf+HAbXSCeqYIwieMN068UmRU4pzym/kC9vh59whazM1uKuOfqK2XlU0ZKwYo+vkOkk
0L2fJVjPDO7qlcEubpojM7PzJ9twFSXIP2/6ytFeskmRBdrHuB2MqaIDCobWFiFRN/ZUspfQTu7a
1ms3kdDTqbXQXnmwLIT3zD3CsY4NsJkuqfncy85UwHFpbJLyGSWhoLrWdOTjw3RjOdvWebfyrzLr
z8uYf74bAzzJzte+Ajf06fLEfLj6s8169CWz+affRdO0mi+puwnOtasWSG8WCzLzGwdifmiIFSjg
JPVRrl9kee9PD8P4WZcQiI2uWrLWUTRu1PamotxR27vUaNwIqrRBb2jJeofoi7dmcbj8zQsxqJg9
0fFrGnCGzvHncEX1FiKpBsDgd09Fm+erpAWbqtYPA3gRr5vcBhwJKHilWXE+i7uVJRPkGHBJzC9O
CKrMvAsnAyEbxEXaBm3fVOp+wlSbrOzY89eQGOMfS7N18W0PNuAKSyAgeKfQgxLsG8ijzNZcGdOa
pdnRUFMWzYux5Gvy1uPmnjJyp8mT3q7E8B+IuvO99u8xzW8lCGttawzwgmEpVIkhheSPyU3Rwq0Y
PrdStFNxlb7iTtKDIh9U7cYPb3WHqOgtcd614s2yJ/7yrR/vKYfT2PuYOakblbscHaHiy+g8r2y0
xeUWGUQa4SjBfhzjoye/qSUeyAk+2JS8hyGAxLeyoNJFIbgZtH2s6vtBnsjkWFuoLb/F3o8KvWcX
PazD5HRoJa/1BC7v/KMPmvmNKdDLgW42Y5OZSLaPhavIsOk4d3WgugjdkNG5reWnvjE3Vvj31zsl
KtFXwnxAiT/bJqmaSn2IdvMGZQvyVdK91yW7JilWAAlLQ8SORZ1ClJHOILxSHYNUtrgQBkOKXAnF
jA3qgugIjHDbQrsp7fl/vYNH7yUEjNywaTwClunsZGXAS4G64DoR2Rfy7/a8jxXdgTEKUtxMBKf5
4Gvb3FHetMbcqkPuOrnxio7yNVSsdw6sypA3PZu98hjq+t7o4pUU/fKsHH3LLKZoYwfePYPZb0VS
xDggjCWb9znUHPDiar1byekNOoFtunIEFk7AyRyInx+dAK+kizADnoSsRHSdWP0+nLJd3vx94dg2
aI1ggLg8SsezfZ0AQVBCMbw4uoFA2XWalWrA8gQeWZj5U6VD3FPOGEjqPPjWl0G7rtOruP+iDc9p
fgNqUVfv+nxtC4k4e+bxTsY1OzRglfwATVRCQeuzMn3xJO+QyDdS9lShCdKAKgPrt5bdWlwyTcCw
THrKqRudLpnR8Ig2R0aqm5wLT79KYeTOM2flDS0m7GxoR2ZmE1ohiTNawgxCVG7RHwJ0pDLI3V5y
et0gXl5xxSKqv2RuNpME/Sp8eNxScf6kpHspugcgHvq/UEki8QFLMzejm2c/FR1l6H4l4rg8pRAQ
nk5pEqWJ0iS4Xa0OYLCUH2Hmvu8S+785bP+eUktWTs1MSUzKLWGMhfFSN4+R+T55L5fnUfiJ/zyN
dFedmshDOZDbgVWLJ2kj99BvSysW1uZq9jyL80aGkwILbRActIG37uDfCDmEywMRu3g+EDA24EBo
DBQY9NOB+CUt97bMktSVBjsrqlD2vVI24GBuJXMNo7EUJRMDiPIoORsNkq2ZNVQTjDpiZdC96cbf
RqBeZc1VmQ+uGcGb7jzKE4RVAzGJldDoeZCt+mAPr06LqtpPR3+QtZ+59VPSUKF8cppsW+f5Vu9v
Jeu7bVZu3KgrMd2Suzv5YBH0HfltoaeVICPK3RWr9aMajSRk8uaH5tBzyg9iQPlp+AZtdnYbjFPo
Sr38aAdtsvIdC6t08hmzVSLRxSsT5sVNUJKIUM1G5o3RdtcxTF9wsaBk6zfRWge8cAWzrXFidOaZ
/FS10Z/EaDrtMhJZfTZuqjDbARN1Wyj6ZO2zba2yvonDeWaVEPEjp6bC3XM643o+aJk5sCGNvtrU
N1ECS6cEsHtrPyTWYzZWv3UzfalM6fryQVjKZeLm/23Ynjknv9OShFkWb8lPbf9VUX9/sDfan/Lq
uomA+Uxw+N2WiIq1xsod8AH1Px80YaHIxchnOQSrzRUP/RVj0wxFugtsp9yiWSPfKR4cFR3EVpsk
63tXd6LXIEnhlO2nwEW/QyWSA8ClWGv+bcH7MBl/Pmi29oHa1iQ2mQyTtv20+9qDc+qyFRe3gL6z
T6zM19o0y84bsRJx13Xod4TjG93jXHtbzf5ewQkbZBtyp1YOtbHsTjFk3hmKh+NrETVbGITz5l11
yKAmm2l6X9kPyxtRVNZF27Qzz8PVWVakxcia5O3nYbxNtGst2Xf0HQ0oTI2Awm9T3YU577LZpbQc
c/LHrHq6/+OJRiMH5epN75BkFPKRAY+7cNeAA6vqrQ1rbe597yKIuip6K6kSWS6w9g3844n0AnGy
arlwuUWkJxv7tl77PrHwZzuVPi9iIlncG3NPBJqrDCRmxdT7rVBNjZsOGe0nZKbr+Os4rWwRZc3e
bCNKuZ8gFsF0ROFwRTJFCftNoOyLAl3Cm7D43NmvhnEPyXowtKQk75H+QBP6VzRsQ+XZLFYJLsT0
Xxr/bMuak5kqXSSWx3jP2um6SqY9GqmbNvysSm7cvo26SlbjUznyRSt39VLSXbAb/d/kz6EekI8Z
g0IrMdnWhuDmLvGKvendexTEUp5LxU8ngD1kJd3wH6w6Mkk2gZ36uCOP7kCJ67myGs3YTMlXJ5E3
RvYOmfbGKj+b9nU51K5lvUq6tDLY+cLTUAhdD30DhAoqwcks/unknpZFyQbHIl9Dsu/2YBKMO015
q7qXPF9xwPPcDQY+mEPAb6syPGezuESrkPbu0B10uxYIYQv3r+q0Gyc2dlqyhkOa3+ViMMIMZVgw
vmdEcQac4Bl5ASiBM9mr3HyMc4j4kUeqiXxgCjpM1hRe+1WWrITFC4M0aS+E1YJmH8gFZ4NEu7UU
OjaxO8ARsGGXtVuSte/I0EQ3CMIrm8uebNEcpFJwaAAQ0z+c/9G2qdocIWrIuLm+v+klyGq0WyH/
U9Yy3x/Zo+MjyYTSW0LVVlycDunEU4/pw0MrpA1p16yABJkIM6ESmAWbiYqQBuP9u+99rjMIyr+o
1oGayqi+Ij1pm4fL4z3Lc8y/Q0zI0YCbeHDk1uM7zMjb2Kq3T9D5Sp/wk3pxD7eEl91ZoZsqO2Ry
NnZ450gr2Y2zIzObiJlvricQ86PKB+iIpLu97W/ASqPTgORoJsc7GNd3lWqsnNOF7Xwy+zMH7aEq
ZUSwrJLKC3ZRcVNB4JEEe6m7koavl2d40RR3I8VkervOGH5qz2nV0uHkQJhORutQqLukCrdqt/W8
FYcg9szZnqIJC2wbUFhzvnntOLd0v6KIMTiPUwM69cu0lkpZNgHcFmZFgAfzV2ok611WCvx4gNbv
h1Tv78R/vzxjZ0Htx54ESfx/RmbRRFAFyBOavFrkmlY2CkNyvZM0v31POyfZmXakX/nxJL9mQxLt
k6Lo7xoAUh1dDVJ4HaOWupZ/mD+c5x80c+tlgPZbqMuMWt1aslsFQBTsreHdWigpBs9OeF3CC986
W5SnQsOtlLUPmCdA/vUBFtck1ToA/LPkgNrE+mSlfIAVIZapuKm009DQk+/RzszRKECFyamonVOw
/6EbK9Hd2V06tz5bD2nURwPRV9qQ5EPQPEyQrqrhPyDi+/6LbO+Tal9XKyNe3md/BjybcVTpyi6r
GLDmfUvil7G4T/Xfl7fZ4sF0/piYZVXzUp6QlsIEVVi5+gG2LbUfuwkwwxpufG0w4udHPlZPUT5I
cuZPi8aHvP0mOfJeXe0+WnSkR+OZeXIn1rQYwn2sNLw8UUHVDz26qzyFYMu2nBW3LULGc1/zZ/Zm
bjt3stgwxOwN0xNSBrrzYJp3Q3YIAZQ0N5RxLi/W0hTSiku7Ezx6gpH3dApNrUzQ63Vityiew/67
H1GFWMubrNj4OAZHy4Q0opL2HTaQ36YijQg2WoFkvC+PZCnCOBrJPDBVqeP1ZomVNNE+qb22a5ut
3PXxRtFWztDShiChCMJHR4SXjqnTOQMAoSNGT00PjIFf7VPqE+N7i/poa9z23uHysBYn78jY7DQp
iWEOnYKx3ut3pv8c0Qhcdf9cNrI4d0dGxEccrZCHIyI4w4jF7aN296m5RxUbScM1j7c4GorL8FoY
opFvtt3sJvNRIucmLcCN5D+Grt+M6D0byq4q1Z0dvCaUSxX0WKfMbavtqD0Gw/dqjXB0cbh/vuKD
JOJouICoulAq+IosorPl+2DcaChzr/EsLlmBKZmwHsoFHjCzbeI4XKVmDBQf2h893jr2gzRs7bUs
6tKMEuWK1zd1e8OZzagJjVuNSGHi1j4KTM7XGrhoH61AKz5SsXOvBPsP7AM8GoSawOkGGeEfkB1h
RZGpH7ZJKWQskty+iqFyQ/sSvTrKIVNS7fzYbu9teyp2ctSP+f1gWjV0VnZil796iW49IHC576ju
FAXI/fqJ+kuuEzTFANgCh8uNTC73UOTnKL3badPcdZ02yIckNQYChEov9K2uZf4asfXiNEKQSLOg
AHzOG9PLABHrsQaPLZXOQx+qrkLrduPHu78/aCSQ/m1mFh8nNUJKjck8jp7WbbQeIUUr38C88Ri1
ydX/z9ZsZ+gxKXepw1aXfbWT2yy+T4qHdg3IuhjEEDnBD0VyTDtL0fpIzNUaS+iaRvSrhQ6jlNsN
kpo8nHWEb6snaBm3OUx61Rroc+mAQZYmqMgtdv+csyLJVEVqQ9asVNRt5u1SBYgMFGp/S54pwjTy
LAyS5kUeSbMruSgUKPEtRlhWfrsvIut3Uhj6ygN5KRSGFdwmpYIlQPSnJ8xr9UACi857Ma9vQ0C6
fhas3FuL84Xag+AMg31hnsM0u6Atp4l+RSSR4+0wfKuUamMONPQP5VoX5tJwEOoC5EFHH/ma2Zwh
w5SX48iNEiMiZufPXfJ0eXcvGhBs0Tp0U/A6zCJ32+kMKUkYjCFAv+111Pz4bwxQP0elEP89b4F0
/GjwHZ0WSHgFf5LpQugsWNOPOKsoia2FKAGJftYecvvZqueVmpZVhPbbUHsHJfxf0q5sSVIdWX4R
ZoBYX4Fca1/7VL3IehU7iE2Cr79OX7tzMpXcxLpnbOY8HLOpSIlQKBTh4b7xTRQDighiqMR+Z+ks
4nM7a+KC4u1vVvevYSWtGGqG8dgcI5cuL79iLi20mLkCOllyt9O1KXeG0eZQ/o6xNmZ+gKcnInKj
efZ2tFcypDmOqXcT0OZoI4LOGG90xRPQKnG9dAJwpXENCuGs77JBvUN8aYb00ZfMAfV0fquDNeD6
Di4uDwAmUOOBUMpXp5kLx7c6OsDsOIAhzOAkylIXUvXkvdR+XDe17Ca42zGJ6mDCTu3LghK9KJ15
FmuoSejQW7d6GB3Q4h1M8rPie9t+0sxXd1i5QOYzerGxM7MEyq4go1ZxeRbIZ5HIYYUOhD9NoHPK
Hxz4Xi/bWWJ7fYWLpxlSYggVKA4CrXIe/SpriF1uwhTv8MpqjWZPWbrWN10zojy3welT4pKHEbC5
vQuqv7pggr6+jsUtQ9wD1eacX6oyYtro+pB8RFQatf4nZ8mhBmEusNF7T3zyZm2SeekhAorE/1hT
FkR0vLVFhRMG5XEk0nq/QeUzgOwbWEG+0MG/N+wv19e3WNbEkBeA4oDBYKpk3oCT1BkSjVqRaDAJ
DacnMRUhVAPfoBL8XuqQyMN8iV1CObasIblD/iH+GJm9FfVevXEhkX79tyzv9b8/Rcml6JCOec4R
wnxbhFxDFnUPEdve7ja5XDG1sNEAjmBUbwYr4KWsuGcL6XLo1sJzoM0U1S0kw6PY3jtuETHvEwLI
1xe2Zk35rEnvdQPkUnHu8F52pjfO/pHMRAMCTyb/6JT76+YWAhkmIh0sDGRFuISUPLGtG3syBQb3
gAfZofzWaz/s7hlqySsBcyFOQ5QDwwXIfzEQr7LHWLLRkqaYh+rQLGteHQE2i2Np7Y0c+lsmXs/1
Stl2aR8NlGzNeRYJBLTKwryiByKcImrm06PkYVzKG3MDjfrN0LUrY5YLvghiVBSioS0EQhCVvU/X
nIbp8zhnC4FmiTsqgNQffKRgAc3cR+eP8WhIHGBw1jICcReaccraJlZJmkH+M0zBaN9rXtChsyBw
zv7cN07MqHoZTWvWdjeboUix0/aubkNam5hbWon/SzccZGB8dMMwPw44mXLCuG/3XT1hsHOqG6Bu
QVEMtp3S5Ddjbj1psk2evGQk3yl3uu1YYoA9Tp0+DqwYItQrx2/JT7GzaMrhU+JMKD8FQswGREhN
XBPyM9E/QcGZTzMu+mhjvtxvg2StBrfopycGlfM+tZQnlQODFWhK+hzC5m/QHw7MKg1F8WnEK+d9
6cUGrPG/C1SSTi32zKKDRBCe4Le11wJb04H5Zc5zwRu51XQEbLRtfP71ui+tLXO+nk+uDuCgCjnE
WCbGtp54hUATO+9V7O00f3rk0IET5SpUdF6KksKcLVXJQW0qKWlLkoe1+VPWGwn9ZuvA/FvXP7jW
g9+99cWW2zmE2w+Crjy3FmOCB+oWQEZmXVHlquxFN1WswjZ3OgNBwb5zyXbwQh2zR2KNbeQCM/Q7
HuB9CnUgTLhjuPZ8czMm6aAl2Fzi1DpK1Em7EWIEUKSwCoxs0O8WS2vM1grzCKbBFw0i3JFwoQyN
ArCPSzwuDte/9tLq0T2HQBJ6y3imKQHKF9ARsEsLO089SBiAICvdpe3W07IdL6bddWMXOJl5+SfW
1IpelRLW1YmN+lT50BuQXecNB6r7CcErjCsrEkUalY15x+NtbURm6B6c5LVObxGkobsO0YX0UUZa
ZKQrP2wh5cTvmtvRs4AESCjPP4sGCS6U1LALEu3JjNcPuBpWNnrp+gZWE3O1eKt6YBk5N+FnNG60
bj7NWeJm0ThkgAKNrjhAY5InUFX2u5fru70YQE5Nzj/p5CRbfZeZSD2Rd86EgPzr0L8500YYaK9/
kRADhmig9nHd5uJG4gxhs+BPlkocCgJFlqUNVpkLH2qO7a2ga7i7xY2E/irqSXiN+yqYyaBGNgGK
AR329lbPb1z5rJk7XzxdX8jiucCb30Yb2YBkn/K5vIo03Knmc8HKx4xoRx7zl9ED23Hf38eQjL9u
bnHfoPDhgB+I4GWlmNM7JroC+OeQ9Ly9aZ3Kv3WmNbqE+Y+oURYe+B8jij/UKQqD8QAjti0jP+OQ
Fckibq7cH8tuB2ZIdMdx2uEI526XI+8q0wysCINVPDXCwDxlfUhEvNfAJjxl1r6v/Rth/3T9tZTg
/zE9CxnMDIhEHY91oGQEuWMfOXJPoi75MDSoyzXmdohpKPtiV9ifopI7Zqy1f5accmbGAjQSXFW2
2qAeOJrEXgkI35Q06UPPWtQ39Sm744MBAVXWtSsvnaVPiSIu8E+ABWEWUAlYqNnaGpBWKKaAYpH2
hwm3Q/zzuk8uJnunRmanPY0fcmp1EcPIoPl+IGsQnDNtk9vY2nQWW5a7CRWwMvWfpOtD2CP58V/+
AOVUVOjuaXmBH8C0YmuVO3f6YPTeGnddyzZ982Tqrx75hW7ydbtLh/F03co5aZuOeAXBx7TTCjoN
O8+R0XULSznWTOWBEAlIJl4+5zvbMIORth1x3MEDS4yNMbyl2s7S9j1okHPMkF43t+SdKA5BlHbG
AqJ2c27OnihobmOETMO4NXwRph14OtLPSks21w0t7dypISVFbmu7ZMCsgHy/Ll/6qXwl5bSyliXP
R0dyxiDjrr6g2UssmhNvQAYVd/94qCfzx/JvHvanJuZVnvi9rXc5L36/LMQbbksXM+l4U4Y9Czv+
yNe4oxc/zsmCFCf3M1/nCcXHGbOj0QyQuQABnZcGci3JWTOkuLXUUrMfMuxcSo+G9zbkd0377MYr
ec7S90GZGD0QDKZckjfJdPImh3o4s7lXBYP2Udd8L1i5cj8veZoDOCbEdE38T32I0li3J8tFaPCy
FNrc1OgxTWGkb9f9eamO9lugeuZaB4Go2lDVu9QtewgwQndE++w52ZkawZiNHo6gmRUyBgfrNwIO
ZD42W79nG4Yj5dUszHtvxe8XozGEB8CWD5Z5G3rM515JakeguVcg5E8dxtSTQQaZRD/WqoCtr6DP
7odVwjEynwSY1gmraW1Weg5Kavpw+gOUY+H4PC/ccq53IW0o+23m3pRQwgNCgBX6pq8qvJfC6/u/
5LKnJpWzYVORspqhN+83cpt039pkVwkSTd2363aWIHf4zv9urnI27NIfE3cmTBxtmYDvvAxqAW5L
tzmyDiRnGI2K3O4bmbKdEOUmNROQ8/zxFM38Ojr9EUriZEGowBPzBrcFDXIT5XtoZHo/J/s7d76N
8R20WsLM2rX9XxTgINP3Ww90btIqu+yRMc7QrEdINdI9c6EEVdFbM33pvCh1vqVDdH2zl1LrU3PK
XvMKWZmGZk/I4ulLOfLNYDmYg0d1ca7DGX+qyPt7V2dFQIQJaKqpb7ukS1Lfa0HtCJWraORRVd9P
Ouh21ihgFpeFhx1B73lWSFHOZ5xMVW8lsMOLl/lQDHwnDRZ5/M5bKyMsmgIp3Uw2DUyYep/XTRE7
TcoRCnQDOn97okUFBAHo1+RP5d/nzZvbWRjkdVB9VvvDyejJDuh6ZA7dprNBKPM0ZA+6I0LXuG27
ldO+dHWcGpuzppN710iymsUujJVDW+6G1NAhtmeBZq2HNvZ1H1wzpSRgWTZxqzBgioh7d/yea4/I
1ldsLAUvMKchwzNBDA2wirKcFn3VKoVD1D0Psr4KgTcJILEU+H+1mhNLStqFKRt/8itYYh2GQAlm
y+j9MHxc37Kl8H+6HMW/Uz5YelXCiG0lmDp+bnkSGPbOMF6LkQetfOB8c93i4gZC/BBqO6g1XzB1
4bJhkBhDtV7G91a1rfVDkr+Cc++/s6J43QhQdS85rNQlRPAMpn1O+XRMDPMhj+naJT5/CeUOnUnr
8WLDehCQlFAbAyNhpB7q5yAJ3TQYixMg1nN4HvSgQMu1gwXRUlw/9pFhUJSaRmh7zcpvWHh74CeA
ZQJ8FihjqUda1gB81PNPAOua6W6GJqrtwwD+QN39Pqyi6xZC1dx+BPQfhTXQGysHzWxl1U7zi6Cw
B7A7aVvI171ajtxjHOCmYM7aAMuchKgbjI3FtMzccQXy8/zQTUYje0LwNQHq2wjH26BCf91fFkLH
DLGbBcpBjQ8W3XMLZdvmY0PQH4u1z5rdF6MM0nylJr1mQ/FJK090t+CwMQnQZ3mfmavdGp7cXl/J
wvk6W4nybUSS2YTV8IQmrTDdH+b8kJAXA1xU/40dcNef79gE9l8DZO/g2LaGoNIfAIjo0zpcB0kv
bRtqAqiu4x8z0/+5IRNdRk4aPKunBsCqoG/GOgO5neFH1IAyIrCdVVxtip77G4qa+CEWUhwkYAzg
2iHl3sIIA4BQjjuXL2PI6nhc7KY4Trew1v/EOI6eBE3MS7Bu+hSygE2KAmQiJxA3F2MG4G+HU+fu
e3QygEOqWrLJ8toMbG2SX6iY9I+UtezWT+rxU7LcpU9Zb5IPqweHThVrqAcL3WU7LzecHzTJpkc3
NzEbqnlDuavruhRAgTGRhpOEjtiuoZ073PpNpvEtaTMj3hmMxV8aexBftIYTAubCKv6oR89IAo1R
qKR5nTns0RgstyJtUn/lvlsKLIBGAeqHlznwXsp9N9W4BgsDJVNadlFn7xqkr7W1l/y2tjaF93zd
qZa+9ak18/xbs7RPxtSENZcL9KQxqtbFgYfixnUzS2fk1IziUm02wX1GmDFApFc8ZfR56L/z1QbY
vDdq2AK1DxByyFFByzmv9iT1aagd+wSMjGHLv9ckMosdsR6yGDIq9Y2W7gAk8vmj46w8opfelBgY
/9fsvPoTs6KDPhbeA6jwkR8DaIeq4jmHJo0zbGx7CHTrodU2HQgS1pDdF/x7yCtn4l4T4ROtJ8A2
zw17fOo0ALOKEHp2363qcxrkFvAoNrz1WXt02Ljx8CCYRUckBm4y+wlX6WGKq+NI3N31L7xwQ539
FGUPusbL0ZfBT7GE4YAQ2Y40uwZ4uWNhX2UHs1rj+1lIpLBw3FAzhFR3VbIE6tAysQpRhHnlvFQ5
BGm8Ogvtgt73WvUL/YV9O7YvteX9uL7QJXT4qWGVLMEujExoxgCxtGo6UD1HsuMVbthpVnenOwPo
SuoyS2/SqXWrYxZr9EZ38wTztXUb/6Ij0bWwyxwDxfVieNTNMd2nhQeJSwukdCbm/2n3EWe2fB8Y
+vJBasX8GIvBPo66nj/qKS7kklUr+NIlF0ZWioYPgFw2xDAVT0rZ1HbxIIFw0oYhpEC1615rIypY
H1BpyTZNk72iIvNo57uJZyQw5JoIx0IkApYE6LsZewSMhxIigGucNJLoBRKC4gsh8c5v3XfHWMOs
LUQiyKjOxR9UG5ASq+FVpNKxOb7eKKbAQU8Ds299vCsAr7juJxfj+/PhRDPDMIHH0WcQ2fnhbA2B
jpg3FiE3PyQemBZ41aPGiIrpOOhvoMYDO2Qc7wmXQY5pBp085MkhZnudhCb+3fVfc7m7c8Ear3dQ
ceFucZRUSM/TSYP/zLj1Ami2fT+WYS7/OMqDlNiG2BFQ4/AmleKmjweXSAAMoDWCWm8SSfvTNN/l
2vToZXJ6bkYJNUhaCG8rmCnAeyCs+9HPVnbrMpjNFpBtO6DqAcGxkpza+ZgYhQ0LFek3o/5WThFw
/bt8Aj/V4fqHWVoMmZXDLXBKQBJdyR4dZ6L4MmArhaxd99iVCZq9XVGsLGjBGdERJUCkwQhwb6ro
kctsF3pfMOOMbzbEUWOjePdFifGU/MVvgb/HqE6uDZC3bsA8MmthsqCzk5fOfLH69I4ar9KtQ42s
ToVeXtnzeJSDNg7EfsA/rwQedPuI1ei8CFnpQ5yVgJsucacHFG4DEMBs6gl0P+M3ORTbvAUgyn65
vv0Lvc5z+4ozpUyzB6drCjQl/O3Ah4CPGhRljfh+or+aNtmOmoUBLaT3cq2ktuRlaCfh9pq1IXFu
zgNEVQGWMpUtvglesMlwZxbRnKtQeTNla/2ey7CHZf5rS4WMJAITwXECW2TqAKAFkYq8IcmNt4bu
WlwTxt3Qu5iJydUyIUj4UGp2kAZgmCkw9AqzMdt+vM+7z1LbrXy6Rdc5sTUfrZO0Sw5W22cubOEt
iRT5p24gRd47tAot99uEenNibSugkOTrdcMLa8TLCIgyxAfQjqjdDNP3kta1qhJ4tV+s1AKzxEWJ
+cH06K6KsCzawqsf7oEKIv5zvkZNNEWZ9jXEkc0W7bOdae70GiTvbR90f97fBM4ZmE5YsYEiVbPJ
uhu5yUYOW+3OMe4m6FG30gimfmX/FtpB54aUM1eTsXFyCUN9cZPFd1O9k+SH6W0kapZuHwzlDVog
uvleVQev3fTZ0/Xvd5k5wryF1hpuZxAcqqWb0vZzhtywDKktAIjCKDy0psXcnnRfyrYOQfadrY1t
LJy/M5vK/UsQ5s3Cgs3Jyrd+ujUKunfJ0e7WGlxri1OCCvTR7LSWmD4j0OAEtSMWNQZ99t2wadRZ
Q5jo28T7uL6hl0/Wsw21lMoEco4RsiJYXOmiBHbs2miyPqfWwps7lGlz+HNruMign4Y0BnPc85E5
Ofaj1AcMuxh4h1fJhmCEN2tuNRTeMi63vBdAWPQrt+fSITy1qHw82+4TSCZD+VMz6l0rv2oFBpQ9
Z5vERaCtZlGL1kw8KNH9mCnZlCMP1FsaZw3W18kqGksXdDWA+49VZDIM26y9mS++HWggiO0RIIyQ
DCM5PN9NKkwx9L2hofsZQg9sZh2LHTNM9TsvfcID6vq3u8h2ZmuQBgPeBmnoxfUQJ3bZ5hTWNP9r
W2Bwyfq8buDC/WEAIGZwikDeEWmVeb6coWpd6CuBwb8EDBX1y6G7b6v3dISsGrQLinZfizVehjWT
yg7mhcDzzMQ3YuNnjs4faKUrMBPmwF5+HTw79Nfmyi9yeWWNyr1n9lM3lKhlBlLee+aWmBWS7d31
fbyIV4oNJS2jE5sKN4aNGHGRsq0vQDEmI26tHOYlh8BLDNULFP/gEsphBsoVvNMJ7DT1a06KsKlX
HGJ5s/41oJxdJ+vGqahmA/IFr3TDeFrlJltbw+wgJwGps0eSZh1MeDHbQvcjmKw1H1sxoU4mVEaK
Sse8TW3sBBZ71/2V77C8TUBTm/MbBMOF52ug0nQGqCBjDWkbgKO5aZ5N5/m6T13CA2an8tDEA0Ic
c4Tqx7Y6sBgCjzRrWWUR46C4aaLJvxn6MLXcwHEfYq0JeA9ivTbS+YpHL24hhriA3QIZA/jczldo
sMzJwL2uBS6948WD1640GxZPzMnfVxyNDcOQQucdoW3EECYZNqMX6NNdvjaJubYOxdu4Q5g9zqe/
avKgMPZUX2sgX76J8J1mUKQ7z18CHawcfsyXyklIfCcJklfHxgxYwNL7hoRkPNR2lNJ7/sfNjdkk
2nYWQEgIBkTxP6flHR90rCrDXJsejMarBWgQt/fXXXBp807NKE5QJCDeT0yY0c0PF2wpzvDzuoEF
LwCeGh0SyKzjhaBqrZuyjiEHgskW3r4ZqEnyaLQO0n+/bmXhtMIKvHhuCYIJQ0kRSDqDnJtJC3Jr
U6JIGDcZ2jRxeN3KwmbhNeCABRx1EHRbFU8DQ59L+hLSc6n/5rtPerxC/nOxCpQ8wIoPbLgNxltU
485PZDxT7AIUFoeWdp+Jm8zZEPqn3xsmsD8z2w8G2/3fKlYnoXlgQKU3ooxDTD/o+bNFVv7+7C9n
DYf576N0AQ0h23HRyjxfgjboLClEFYcd+WU0L6I7inhbiihOVgxd+JViSNkr5lP4HETaQ7OaMHl6
TNxPK9/ozZ9+cggVgB8J4BtgYpB6KueDFKUOSXiBCW/zV5dE/bDWWF5Yx5kB73zDii41nBEo9tB2
Hya6xSBODSDRWrtp4bOgiozPbaOuhjEAxXMzWhjU7mYr/C6nECE2991QhdB3kGvheMGJT0056ttH
+hUxJEyBwcqqdn17HLyVm2VpNciaCR6s8yipGo7zKrZE3xF8FOu7VQdeeUNbTB2gWJeteNnFicfn
P7U0f72T41KazoS2MCxVUBlLSzQf1og/FrYLz258FCAm0LhSS8SdEENmtXYcFnhuZG+Ws0mblV7G
govBBEDN4EmcKYIUHwbcmXodBUtBTn56VsBqUK6nzxUER6+Hx0U7GICdW3C4tVzl7Hue8Cu39uNQ
06KUhCmLHO9hWhtRWPgkqD8DtwOpQZMA637+SfqEmIkz9UkIWSRDe02Kt+urWPv7yicfzL6MCwN/
v862bfHY1b+u//3LXZqVs1Hi/P0eu4jASSx80jYMYILU7PY+7e49a2oPXQV8BJfxWldw0dzcNQdM
BmPe6sdHqJaTn4KSgI8bp61AWrdNcOqZthIoL88k6ukYy8HScCBNNZVt8wniXj3NMDb7YMQtGs5b
UT/2ZrutxdfrOzgHq/M7BqYgHeSgOwZcgFq6z7iNHqAFUxAg85+yUpdPIm9vpjFr9tXQJqE5im+k
HeVNlsjv121fegeE1kHagkl5F0TgKtBKMCK1xsN2gn4mpG65addw+3PAV1dn4e5CKgAwFXoU5/7N
Uu7kpTNTLNj9xtXswHe7m6xOvnTuGA4oVruQfPyLReGtifI0AgSWdm4yJX0SY3odaHT+mHp10K31
wpe+GG7PWRscM966amBwzSL9DYO2OSRUUigIRNJ/RDdeT6HoJAK6hhm5jKqo4cxAAEQhjPJZSj44
FGnjexygQlo+TuhV8ad+7QV6+Xibq/mIdRjvtcCNoL6farPqa29k4AFMvrg01MFWOuwlg4YrA3Ho
44DhUg6qegeqeO3u+ge7PNTnppWkoe6kAQFdmDZdeZAGZi8dDDc/T38MAD1foqsUj4y8E7IzYnB5
enngZF/ist52a22LS+c4W4x6bTQ0EWkrsJjJAEYR8AywDjy3vgygevLODIjeNSJohb8SsC5dBGbn
lAj8S4D0qfdILdpMnyysjeYYtk93TfVO/7jIPe8fqge4c0Ftc4lS5GzQhtkG951hL2z/J2ZMHzpt
rPfIO7bXnWJxQf8aUwnhB59kyFVgLCY/bX0zIUwwa8XxLl/C5ytSe/hubOOJTGDE0m6pFQ3ObQqG
4LIg28Y8tsZmqr+b2j/XF7bo7ScLU7wwTid/NChs+olZRk2e3tnDaOFhXGkbzPKtzRGs7aMSgAud
ltKtIPKhk6eYPvIBeJ2VyYg1E/Mtc5JWxn4aTy5L8Km8b8jI0PQMXLaSul5Soc+faqaTBtJihijO
P+LECOaYbEvYWIft32nQ/+N3lRV0fSDJnuYHO3l1oavH9ABq0Nx+sHIMZQRmt/KkvcTRKL9i/rgn
v8IvSY1pdPwKCXU1EpixDEzw5mZfY/lQQM9V0MiB9t2wFp4XneZk9UrSGzeQd6lb2B3TF9OBeMYe
XNMRxv6v++bigYAZyLajV48BKmWX26kHzwGFHc1Cnc7COgwH9FUU3QkKCG88w110I4K2+RFkiNeN
X+ZcAOcDjQEUi+fhGlJedRjvs0fDhO2Me0dMrUU5Sl9Ckk+ncg+sX3Oo+dI8z0xOzVkq3la6Hq9G
E4I/OfI792ctjYjRwGqfa4wVNmUTxdW2KMVBxNH1dS59y3/Xid0+9yEn0dvRZDBcQteIE+fAkmbr
msBMgijxuqnFW92CyARel8gvL271vG9lXyaw5aEdEwxkCrx+Am9+Ho2QfrNruZn/fdOS+8zI9/it
gPOusAktnpnT36Bc7+jZdWUu8Bs0N6WvKNGKm8Ip8aiaqiEsdVBYCI1NO7BRjcc6MZuHQja7Du+v
FQq//2czgEj/3yaV+jg1oC+Ewgh+iO4AhtFFQ79P3e9at83sLYN4PQaYBTYJxTa5Fr4uE204G0HF
Fdx6M05H+eacpAmYjyqESDbeE40D8rymH77oVoCN23hPWjMB47lbmaPvF+CMxjYnn2C1y8gPfx5D
/4s8AxMRUPgAKB4tTOU6STVJtKpu5jzDPvZOtY97jGeM31b8dmm/MHaBIOSigX+hIODmdWJ46ZwS
DgixknrvpQutcLsDHwztc/ONgtwn7QoKLKP4Juvqn7Z1n7hFQf9SkDfaWWQlOi2GRtAgYhYEdTNU
H5QQPOQaLqYGreGsLTaU0GfgmPbdxCGMBsEmmjxZfbGxZbFh+UrG8Lssp4YqPNJQEJ5FagBdUz5t
BsZxAhKpMKsfG0fuksb6lo9ZUHTPk9FFBot/QtZhruMO6OMN9UeX4hYSjXlo7QyJmhk4/sf1LzQf
WvUn4bt4qOs6+K8KYx/dlvNuhEMnEhIrw1NBxh04DwJK5X2FgVeardFWLPn3qUUlb6qh6jCOEyzW
6cQhDmZFrZ5/JKib2Ktd83lDr61O8XJD6yZpCtjKkE37Ignc+r0WKzfQ0n13uqD5DJzkEo2txa3h
w8iIEJymPEgY2KOONMbjZ3P9ay09Sk5NKQ5U5V0fg+MwC1vg79pyA1UxN/mkGYtMiEqNrA/qfiXs
L5sEpzxQsohGRLnNU1EnGaSwEWwph6U0bDLzMPp60Dv+PXVA1FU8ZNq0wu29FDdmpXoMYoKsARR2
53uqFY09xgaCILEAuXW9+4St5UhLn21eD0YQ5hqUiqioaj0Bq3GH69txx/qxGAcBYB8Chh0leQ3a
CNZBm7OFRNDKZb7klBCIAQU7Kvh4qSsBqKkL3KT6AE2A8SEj2w46QOJvLhGwe+EK8S0LrSHlq+md
FGViC6gg9l+16Z7Fb4n/5njb6+64uBLwzpjoCnq4FpXbcHLlmOMmgW94yUvfD+9pg6kUMa14/eKF
DySKC/4X1KIvINoYP6JMlyNSPP/OjjdOdiPK7djsmv5RtzeVsSF4Izi3xvD6F+s7sauEqlgafSzi
aQ4f5dbP0gPhz1WhreziUgg+XZ3i6ylLJlbM8kSxa9VhQ9yfs9G9n1hlaNalu03q3oh4Wa5ALpbt
AuSD5h4oJdSTbYuSkxa9frD4FGFSeDeD60TjpD1QrQxKQ9s6zq/r+7l0qnGY/8+iCkCjXZEMBINl
IalY6KX3fr+GjVy83U9NKC6Jx43FHQYTnkcxioyTtYnZIxNfaidEe8mEhBntVg70Uoj8DaY30E7G
mLpy2Khd2+2U2nCTAa1k+wOUgaHMRESAakoaeeys4lYX4+H6Zq5YVTcTKA2ZYYoJK5UPUw2q/kcz
fm+0x9baNzzka4itpbN+ski1dukTv8+AKweiLsUYz01MMHEY/8VJOLWhnDeI+FUOM2HDylooJQa2
FQcmKtrNGI0dBOhWzK0tSTl4Y+FlI9dhzo2/5sB2l3Kzqurx+xpRUhAHDj93/2e8jtoWIBnreIs7
NOxBDJxsDXNgH5D6c74nAO5u/cooX2TlZfeu7JopHBumPaC7i7aYyJi4jXme33S2B8Lm696zsPaZ
8NaEuh/YTVEtPr9gvRJzmR1eryjAHCg7tq4MvGF1AHzuqqqLn1/neLDiJvdV6DyUJ5uKDKiRCcHt
W83j5iMr7JtcCjzZGn83DqaIkL7cSfAmB3FaTSvLXIg4M0UFBsEwao4pWCUcOBWePmBExjIJZrZA
P4XL4vpGLkUcmICAGcbMbYDjlOucTZx2NkNOVjk3freX7carwtz9sGIdUzw7KfAYXuk0L3089BjB
OzjTCF/w5+UOKTqrmjNO7TZ3dhryTgyhXl/XQnhxTm045w7SGDoQS12JWM0jUFNIFk3FHU3eQEuJ
of3+L1IJkLqjBYnRkjnTVHaxbUfm9ATv0cQ4WvGxlp9espJTLu4aUK14+sHzMVZ2vqKCW0kcTzDh
GXD576K4G7uVxyUImRY8fs6TZxJk9IFVGowulc2YgYscUzoJf5sFIb/Zeja8QzamBhUgNT/ztvQP
NEm1e7dMu2NaGMUmxVDInlZ6fGBp031YkupfeVrRvW6waZtqNsOrwqnIrhoY3YJ3uz/qzjRYweSW
00c2guHMYTJPgkFaeg2iUa+JijHt77ok16OxdeowaXvzrh1d7aHhVHZQxxmnHTc4+2qmRn7nFH39
ROtW3lpp0j3mWtPjtRnXYLrLCh90RH3LIqab37wpA1l1abXUhC5c3b32fZJsrG5I7m23sdsosRMQ
MtXokGKYP3bBDThBxOa9c0Dmg40Tz0M9sYNhc2PjUyQ6Qd971j6uZVWj5Myb24SQ+ZfR9DBAxyMy
eV9CO9iKQZbqV2LLHbvZ6qXwi13PeL9HlVEcHFokLNSnmLyxfPKOwmklOB5kSZINtfKxDqxCt27N
Wqd7JnwwSdWt3rZBj03cCohzRTZwWpj/cwptP/R5glFde/C3qTMku2LynX+KLi6OqD5qr2lWDJ8T
9ehDWwtroxkx6YHXt0geJOiGWhEEWS3gCvXM+EIm00dbWzo3edEbX/u8MX9aVaI/CjdPN1VjJEiY
MXKQR1pZ5V+KzBEcfM5V/qOktjymILZ/T41hOFSlMYWNGIs7/N/7u9jzADzPXXJHtdFAY4XEB0+a
6Z2Z2DxqqimpA45y7xefm86TKJmfQgK5ITUGcLxcbGnBWL7DILl5qMy2e8pSwreYSvO7MCVkPALw
JT7dIdbR621QLPagcrwTGI5rAguMto8eRjPuc8rTGuzvcwyHpsULy4ryuSonp4rSOq4PfcX5B7Oc
2A+40Yiv1pACOJob42QfzTjv/kmBj9ymU14faa+T17KvCT1A/jUBM6A5PUHtqNwW2WiHGtXcJ9vl
9NAZra3vBosStuE9p0bglKi7hlaajcMub1v5lNfDOAQy9+mtsLUCk0Zav6dJrRmBK3n1DYM68SvB
vsQBB0vtCzPstoxKd8hfq9SSLyao1T79GiyyLPf1LkjrtHwtycC/2jkqCpgjcjAOEmcx/1KJ3H+i
PmudoKwJAee5Vdx4QrLN1GPGO69a8Wry0WwCpjXVLzkIuTHQUHw1nQQDLbmHZlFQmBVYoIvEj19I
RiH+ldixCBiS81dzNLVtRXsSB3ql58D8UyneScPEgeZF4welcJwbUZv0npEOB7jSbYlTBDBjXNTD
jRCZ/jEC+RSYGbfw022PFmDjrdz7osEDG9Q5tjxwmmgIHU6TjVD0m5qj1WjZ45hOfRVAbIYfuOdk
29LuUC+zp7hB9cGWmOVIsx/AdYm32vX7Q+HlPhrbKAI+lHijlZhQiqO6qZqvzKPxPaJhH2lNMX5z
C5NvJwssTmQoZRy0bg1Cjmkc2U0yJEhd/dGhO26lxYtEuN7qafs/pF3Xjty6sv0iAQqUKL5K6jA5
j8d+EcbbZ5Rz1tffRQN7W80hmvDc5wa6VGSxWKywljl6EBRdVKxu9mj0yG5IXaWPWrjERye2bByH
DJgIrhP3u8gCon6+rOMemHDZ94J1mkeWeNgBs4IeATkBJDknssegbReKpJ9hoicEAKrRniwUlJCk
mXZJWpJdNWb2dKgdp2W+WxB79TBG3DFvAu5cH5hxl8d4lLWoDts1IFq9EaBiOwz495ZPI5rtHCPL
n13QxqOvrZs1UMYTu118zNustc/0LvsATDxmKeeq6V+bioW7xWrr75SE/XGM82wPHIbuuxVp/bEB
V7LfakO/a2lbBxZf9LjU1m/EGPSPiWSuR2lWPaAxgF5HPeuuQJOxXhgwRGCJa7GK5EJWCgBG4J9b
Toge40RbQOQVpkBSeFyTvY5ahEG/m+ybjnry6vha7WXLnqioRaTRHG8X5FACSCYLYlv0QFUGryVr
3aEBGnzeqhorpVHPRgL/gk0uLxpqMwI0BYq6w/KjNn5xkH2mg/DCQkIo+Yfl+T3pVUPf0hCS6BjE
ZsiVo4GMv9Q3UpuOpsOsIWjIeOtjcmGP+6FIPPASJfFxTr6F5FfaKN7iskAFWT2KTkXkVBByncpM
uhjQxbx8XYW3SeJNzr6vD1N3E6oedbKwaytIWFIwOi1s5FVlrX0e2jcruhhUdIMyu9iK4J+wWb+0
Cds44bu20ou5sIF4bP19adxBggsvOfR4cdjjUwkVGtmIyetvbLqalgNlO2YratI8oBbfSsDIxxAp
QA+cT23cRld0ujHyku3qXk9uftknGVgnE/DImsH52F62JRtRYk9GS2lXFzm0Cd0nl9yDMdFQtfZ+
nmQHguhWhvDyshDllSyGDCAS+kCgQ4gIyMxVD2jYAmVFuzbRWRiPDpgrMBpoAYqoAAZLaXhZOh8X
sPPNeLH1+g+KJoHz2isWWmwfcmnWhB3vpGijHbNepwGZhctI1Qwls0lQDGBcD63AxicmcGfMOwA9
4OVpth9Z+xy3L1/QgmdeARIACHqRBwtRUBcuHV4zBds1jddjygRwj26p6qCU2gpcBLr/XQwciwQ5
k5kieZHheWuFl6b2v2YEYpOixKASIXgIHXTToGeHiMF9YmOCEYlAV9ElqmTw3zcuosra0SUunsxu
9dFku6y6m+vHr+zIn5X69GIGiE89QY0a4Vpjf3OrH2HhT62qfiC1rM2OCE/lxDDjyLEhpwT7i/WS
joq8sGqphNtIa/BACgmWqil2DagGO/vV+Gtwfu4dNjoI/jTNTGDK1dCh7y7T4VvLnrLw4fx2KJbp
96W72XEWlugGbyHCJG9xDuKN9gt3Aid9QGcq8nUIwU5NatGHbNEL1KgK4zIBjSBubP2v6Vr4OiFs
wxge8FyZWKbXXc1sWI9TvhRoZpnuXe1hsG8iNLA7Cq8oiwe2koRD2CBujksMKPmLfiDxMWpdjzgP
gACu/r4LluvkgLuPY7oi5XO6bqZRh02ZQtJoBC65Xcl+nL6y95iJQh8+cq/oMz8V0c4gLjJCFNr7
+sZmldcXXznrfwTYgg552VeOG3PvPr6U096Jr6rw4KjGlqQnER1UGJBG7zWW61QNqidl0w08B0cP
U7TXmsxLVRe17DYE4ijmMFAGAsquEAdW9Ypx2Am1tRgj5UW0z5zFA0qXke7OH0dZEc/ZChIMDBTN
LSl6Lqjr62sklbLLEkmNHe277h4Tn6HfjoCOHR3nx6wbXeCs9j53EssHzrAq4pYZO+7l33aI6rEp
BCd5b63VauLo0myvmzPG6R8j/aoHpdhsKLKOMje0FSXUNMrabJBXgSje0JtYDxPIOc6vrFwCwKv4
NBgm3AQ/ZOUAKk956rTvDnV1a42KwyS1EGTw//1/4T5gJVC62hn/35S/0iENohLZEkZ3VqIClf4N
byPGwHjaYegIoSN6/gVjhCGipgUMM98dHRDV2Xj8aHs7ArIiclb9StHqRT0zAi9NVl2jYfl2Qe5v
7QZkxkYvBRSwBRyiZGLHwbgdQobEl2ItZO/D7QcKRozptGEd+FoM2jfXuY+dyyLexRUYQi+b+mip
mi+kS79ZD8EBIOdoM8ABobKIgliX9J5TLxgtPEZIEJ03Ipmr2SomBC8lSzE6skCxFA2T1kuv3eq6
wgNI7ZTDrqMvAXUL0U4nrbSBCIGGi9S8jjMD4beq+is91n8kiOP3SZmzCj0d6BMAZ0HePXd0X+Zv
eXetFap2bIUyTDjWIXPaqTGhTJzUxypNrsGndfzKlvy3XuILvbPMZU5DaMOc4VBZE/JqpZfTXLEt
qkUTTLoZs5YYIXZ+wQgxQDFoCXCtLCDj05Tmwf9PJcGelxo4ioDxwrXZk8CpXgoHs92uYt3kZ/TP
ugn+MNSNhLIO6xalRx1NoG13s0w3jYMACvw9xoFZ+/Naya82hmFywJ8DfUHstq7TJZsIGXCdJNdJ
cRnOdzl6j03jG+hEBwD5EI8YPirBHl6KXzm3vDMLuXcL43vCipbzmiE/DdFxd1kOsa8j0R+ruFT4
n3xyyxshwoqOpFw0h59c5h5SemiLDi35itKZ9EBtZAi3TFMmq73akDEDb6bkoAaDwvhUEoSgMJrq
OtE0SMBaeqFW+aOqqVZqeSj8YbyL/qZfOI3XKjDEOFWBrqvSTZ9TuFSvKMDbBiRXx6eAQALSzfKI
ysk7ur8uvmCDnFUS07Sgb8c87ansJpu61O1nFFDt6KFwLQz3PE9dg1x2fT121C9n/aGdf679K/ri
d0T7a8BOvFQArYtAlU8N0095Ag0cQq0B3YvUyIAhTRf9SEbNBkt9nV27bmW8nNdYZpRYapDoYsBB
Rz/2qcJzMhkcChVGGXtGBlz58m6NFsXxkjnHrRDhWoTsOakJhMTWPwlFQeeY2zWeks/d8HpeHf5P
4hnbShLO2Dw3SzQOCI/rGch/gHzEgJFvokhk9d/PS1ItnHDScJM4OQoxiBfZexQdafZE6e68CNlB
4BPwwIoERgheMKd7Y5pN0yUTWsvK8J0m4M5B/blGRVL3JvZuafsm+nleoFyn/wSKzVBuPqCbuINA
s7J2zox+BVDyFiiCnhcj36Q/YsxTverKNlqz5JuU7Z1yR0hQ5k8W+YKj2qye+Oi3QQgP1HZIsdq3
Ij2MtSLTLHOE2//nv28yIxSD6jNIjPAkmUGOBuLXVHUrSfef34bApsDIq/g8HtMuByScgT5l+tT2
i5/Or61OUExEHfQiWVAmUg0LSw8q+l0x0oARfEzYnuoU9RVFzgoSmXGdhJhHSfdlNHnTYCBu3p+3
Aun6bWQJVmACQtu2W6xfjBFQzUHPvMIXfEZe5M50I0F4B5XuUpJ2hoQGHZnpZd0+VdFjS/yyOQwo
ECN2Ti+NaA98a8x1+WWpeFFKAxpq/4ZKRw/Lp4AmnArHGEJYoBYbU+oVdFxeSKKh4NymboXh6LBE
6W9uHnPqFHcOhqAqn/cg3BiY7wMyLYlaxZpLDzjGNTCpAKCbT8DX1IympgstfNH4lJq7brrsmcJp
qUTww785FlbBlibJCbqZU3qbDcBTK9PbslVh/ErPxkYTwdHD+45uskJMN+b9lU2nCsGIcZnOiRN0
dnrpshwU4ml0RZpK9cqTnpKNbMEvT/2Q2GPNZVsVsJX2bfZUxQfg4mD85Qtn5I8kEcg2TbvRjVpI
invba4nu9Sp2dsV2iSeeWhWlbQUJOUE4Wu9NNPyQQlGakB71jRrCUWezUaN9BWY3Gq/UhYyn88sk
3RDXAmoT5qPQPciV3Nhcmaagv2lQi0qQHdJtQGUHaX6jhfcogp2X9Ls4LgYYiGzxToBjwdiBoEqW
G2lu8UEOwAN4oXU1jh95CAjEWw3EUH21m6wjLb4v4U1t36Mkd166TE/Ehph8IqDFwbjFqZ6ho5Up
CHGxjmn33sboLZ9/oLnsbrafraxTHGTZCcP0KWaaMJtAPjG8VRWeSS5v9DOJDryfqyL9OVuuZ1d+
XF6NWdD1/zuvnVQgoF8w0AF8TltE/tFABGrWYY80jVtdLd33DmgV7nwbuxMo7KPntVgCEEUrllRm
/7hEXdCqcwZqsSRN8eyjpYExkowAwQ7UDePVosSBkgoB9BfaLdDDDNjh031j7jwgtYi3dEu6fReu
F02sH7rIUeyYtKEE4MmgQ8JQHvKYwvXdTiaH/eOvhyS/Wdq7FXixcdvdAlVth17XfdzE9yAxfVzS
zmf5+/ntkx1yjCsDfwrDQC6SwqdKOmwtnYYhyG/AhKjN12P167wA6SoCARfFCFSCkUc9FZCZpJl1
C9cpDdcDr9zVmr6PIldhEfyC+nTCN2KEC0y3wEFKeVwCFl5vMNGlW+yH9Il8YfCZc5H/p45wmI3K
ABYt+kD9EDFdgj6crHhvDMzvqWpS0nO1ESS8VBI3dIYaADp+ZQJenr0TtHHmTz25G2hQVsmxc79Q
0nPRxuXAeaCsLkLp1dPA9LZBsj7KLpf1TXeORvuF6ipYiVGyR4Blm+K1pVlA0kk1JGxYmvp0BkgF
rkhVIlRm0Vshgq93shVYRCWEFI57rzvDAysfz5u0SoLgGCyrLCqQyeHMgDrHmO/sXLEV0hgUtTub
T7CBmF6s4WX6kkRTi1PZud/0CrNCV4v5pA0vafwA0OX4RrtBMm39ygtvI1V8ucSIPXObP/inbEV7
zGvfUq92AyUqPjdd8axu5QgOL2r1aQZEVOYbjVMeEnN5GOdv7crunfWfAvN8Hs1+nt8xmRPaShRt
osysKqtwmDIbgwmcYmB4zP6axBAPl60QwSwKszOjNoRaIzsARdYDLS8wSC0VJKXM023FcOvchE0V
7SZrphBT4wWWz4tXOD/76VjrikELaWfeVpDgucli5NTks3kga/Wj5X0NsWE3Yf0I4j0QNgGE3jYR
UH2hpIcxXwDwIamMSXExA8DSKO1Mfh3mo37Zl/R2VIL78+0WDBAiGAfcBBTVJ+6U0K6mGf33EEGb
24Y/k+vVS+LBK1ILkzINkjWX1CqDyX6bozezViEpSLYQFUXHdTDBghFVEcTBGQejSExcIjoQgabq
kKJLQ/9hqwCyJVZ/Ika4EzH8G5GMQkzfowm8n+960nz0pR6cP1yS43wiRrgS+2FtxoTPUuZdegMm
Foxle9nDTNlNW4UeelEUV73kZqR4B6OKhsnbz7W01ND0Ju1w1adO80rMahcPH3GIufPpCSaFnuKf
LJkOX9BxI1O4jTWiTXbTm9xlBe361GYPnmeBfzvtFSVz6Z7hnYC41gEqoQgOWHdtESVc0LQAqdON
9+NaXDZrpMARUYkR9LHmNqKTDjFzf2ic+7Tb5/Hx/JLxbf90yMBvh6cPSB8RMZ36qT5swDGG5nl/
nNCrn+xYiywOhnQKr/9CjQb0VegRASwzR6IULhQGcGAEZRA1x1MwOEcL9Nm5Kn8gXTI0iuDfQPQL
CKdTfbrCwpiE7SILg1E6oHcs6NG0I8XNLztLho5WW4TiWDZxNDGKZlOLBg1ToKlxCGOkwlMC0Dqy
BGxkGHqZkUhMKsVOyTQzMCII8ESEfp9G6tLJiTEzA/zLuAfFEmuLJqBsnPaJtSrUkzm+rSTBI60r
dTCYAPViRjChTK7LkV1EwB7ETXNx3vxkSpmot6NxE2gjnx7CgDoJc5YhKVrPoIfVgSaXOrulZYp8
sszKTQfvUM5bhVecYOUNHVheJcjEsKwEA8YB/JGxe+VQb0n35xWSrd1WknDvg3JuxYQ3FCq1PZA9
PIf+HNlutJ7Oi5EEt8AM/aMQX9dNeGFoph7hV4ix1zs6sUNV1QoHLteEg3VyWvNPGPt5kYP+y0Ji
qSg/FoyIs2902E0q2i6pAQAu6l8pgotLMsNqYp41Her7arhYAEkyK24FmQgg2SCxg+lmDnN+ulZJ
UbBh4sPv/XI7268aIGr1TrFYKhmC22nnqcVdBxku2ZPobTKAYKbikpN5HdROGQD1wbGFOf5TPebc
zAAlhtsA04s/6yK+Hi2wHlnpPgcCqd24ngv8WO+8nclucT5PwPNiaAYXYyC7atOpj6BXMtYYsr1N
4bCbovIAxOs79Q4TmOC/PS9Sdla3IoXtGmszj2odZ7Up6C36PnxzKv4Za2NXMHc/0kLhVlUaCjtH
WnSmhQ5Wdanqyu/J/B7WWneRj91bNerfdRZVuzBhtwX6wRSLK9/QP4sr2D7I+rI5r7G4KzVmsHEh
cQVIljEA98P7XIXf9cq4AQmAoo1Bdq6RcwSsMfKAuCmFaxh0LOZSa9wXTld4Nlhz5q2J34Yf57dR
ljBDHxUodDCWgkFwse+DYJBxxnQ7/Ifp3OiZ4y+5E4BR89Bo6VWRfe/d4sLGHKIdLcfIHv45L15q
RTyRhQwqIA1ENGBnHMcWUMgI3qt/+qyA4SR7Mxpxpb0XWqrYSOmSboQJTt+y9SQEKhiSMsDWq53X
bM0uWAcKF+0rUTX+7j+1BB9gYxIvdVqotcQYqNbdK1pSxIXguJ6ru7TXgzbuPXdVtsaqNOS/b+6b
Ep8EmDzIjdP6aOatn9qDZ2OqA1hZN/Oy+GiXu49GwMGk+jEc+qeidu5oMvWggc4PTTZ4hhKpUrrF
jg7wID7FDiim02/CNG3eTgM/Pshc5/GeATedBIA68FQgcdKDupEkaD/RFigYMbQn8w9ieUV+zFEM
MdIgjEowfyhMV3qXbKQJHqlagEBgcb0SIJjoy1uIPKkBEsLzB0QlRXA+8ZTZmp1zS7LRj7rD5KeH
aEwhROpcN6rw3zdmY/X2EBsL36Khf7NYfx0PTjCGr5iG2xEn2SXxe4le3fOayWrTnG3kX8MQmRTS
MU6bmkud7XxvJckFECt9Yyx3I+2PiJ5RXkkDgGI8jqO1j7V650bvuhbd5/HF+S9RrLFIEdw3mhNi
2o+noc2AxCawMZNDralodmTBIFgd8DAAYCAQkwWPTvOutlmGN09EbTDJO0cMrB++oskfEebpRqLj
OQH0PTxcN0aXKY3RTBq/huuqECN1MxtNrFMxldVXbr9AE7JEF21X3xjjo1G6aANxFJYpKzaiBw70
mwQjGOgCEhaNsL7TrJghKgQmHRjdVhtU655tvVLyNq/7IbyzJ68kI8Afdp1q4lQpXVjPGKFqR1oo
aiK3VJEHJ76MXX+qr4Dxmw8/MZGN8wgY9tFEm9W0O7+ZUne2UV1Y5Y5OzdDyN3KVAKEs9VfnECVD
EBUvJQN5uH9emixDebLSwu0YRXEdF3jl+fF6a4+7Gm2u9nhYkxZx1aOlPeZmMKeKqrjUkHiHIz8Q
1qfZRo3lk84qyKzD+KJsR4Cwd7vS1Q4DVDyvn/Qa4oBeGPAnyFYKhjQudrGEJl7LdgxSTMSp2kAO
OV4YK3nDtaVwKTLFeH86A70O8HzEMuRSRcTWSIWA36Kd12b5r75ho29GTuKtpv1yXjdZiQM1Tx2j
FeByN0GrcHogo4q5nW5DHDrVyKHL6uu+a6rA7qP5AoBIzmFwrH/6pOm82R2qwJqB4V+H61Ph1CpM
eJkzhVNHewDB13zCgzWL3poRZeV+mrNLMjQ+aehNrnxlScwVlS/+HAU1AefTFu6sPo1G07VGJBGT
R7d8r8eHCmi9C0hyHFTnd50GSi6qsKHPuwqZSI2hPdYCRYtYftVcM06qEDLTwje6p8RtgRF8UU0q
uCuVHP775j6m5pCCVRIp9YX6/fC0lHswZLfk23mrUUnhJ2YjpU4nwOm70MbORy92MbRlPBEdlfHn
83I+WwRfNZgnmlx1RkXjbJIYTAc91yZ/msaHUr9rVLj9nw/3qQjBd8V2vTLGRcz0Z0QvjDaIKrQz
fKyqKsDnOxwzJ7oJrrffTGZi+0kPwBJt4b3Cc/0QtexRdwdFzloqAQwzBHk2zo8i2LVlpHGYhEjI
D63fp9+I9dcul6N5gg4R+HicDEXY9SGul27+nXynL521t8LKy8K7EiNB53ddZl1bOULgas4levAm
pL6cIojy3IsoAJVQDCIKfWTrhdITij9IHAE1TfDrQ4/ArXaQmWrZnVn9L59M1cUoMS4bfhXhPEVm
hYr03y0mIcqlRHg42DUIsp91MH7GtODgL15b3TD2QZz0obeGfZY+6GN3RIHjeTCtQDdaoGlV8BGN
6lkg/SYHQKkWfD4nCTs9u+0AljOM8iNkdfKrcB2u2sQ4WI29X2D7y6qqXsrEgUsEpo8cIMyGH/GN
q6gqYDxMFJvZdmv9faEhgGKKFeSifpXnIGNPF4MA12QAf2MJsuTII2Sk3jrT6TICSciODWvuepgI
rUpQNLgcUSsdu5cQSaR7uxqJiqRN9r2okzggmSVojRC74cJ1DJFHxvIseE94YaYH2jpfukl1PWv9
rzIZVDbCx3RP6zMWqOfAQGwSmCIKrqcLtIA6d45cHihqLWgSOj2YrOEas10BXZegbRjSOAXmbqcD
WhlVu8P//JNw2AIB5gdHKBSEY3Kn04YVoc08sqCd9KOmsz3V0Ulr23ttsF7WZELIg3Za83msI0Wi
SnIAOXs8yMo4oyfakk5VL+Fr1iJEDGdHP6fY9UxgWP21K0Ej1+/CA2AwMCR6KiEfo7mxxhBZ23BH
4ovGuJoBkFS+nZciuaZOpAhHai5jA/CLWMWRXrQzRmybO+buzsuQPCgsCOFQOThHSHcJi9W1a7K2
HapDpT3vMwwbeFHEDJ/2xnLoWZaBiWHKgrwCEPec9vMtOs2QvDEm+7IrhoexXxfFF8lOCkzXBi4g
T1iLNTIrCSeCBkBAo5ofqCR4hXsb6tr9wCbUKuZAob7MUmGiwPHEi86EyZzupDV2KGvzJ01thCBL
KbprBqCvXdxUzfcxcdI9IoW7PlrpLQCvb1JXoyCFyBQG+3uRxfOCDQDNqYHzih6t068IbTeexxCA
FHPtTD1GhAtL9yOnIM8aA0ROnw0tQN7nrIyv0MMFo0vSDGVKA0PmF5Sm7fNsZQCq6jVK3t0xsgLg
2a4DrrYiu9SbpYx32Yp/8rre6Z4rlhhBHdYc7azsl120OsWL6fQ2x7ExnvWeaB9N2TUHlmrmqx2G
zTHvlyJIY7JexwkpUAkJw9iLgIt2P0TtrGpU+vzMxN4jMEO4jrjGEWkMshkPb3Msc981Me9l0vvS
/qdHGSEzWqBzWvtZ1cQoSTlDIgAC+GXC6/LC+qejQ6aB4rUyLDvmPlhRUA7fSvocj+8gvEuQg3Fu
iJK+UXa+cRmgMguIdsBlCkdvys3FBo1E7k8xwFUNzuyS3TktUTQDSOIe3Dmgw0I+Gwdd7KadcuDl
JTM6ofOBAcrtIql/pO6bQ/fnj5Ls3KLZBbzWDvcoYs5qqlprwGxP7hN32plzfuGwLIg74uXW92gm
ivtNunYbaebpiVlHc0zTFtL6FQDiprnL6X0zK1ZOLgSw+GhG5v0owgaZcTZHlIF7cC6mf6bZme9d
Or5UaV8pysxyAwR1BspzqM5itOhUnRQtPO3EX+dVOKHn9Ge3oLPmamVeNKMyuDPp5YjJ1FoFE81D
d9HvEGbhsIHLCBOcQmjvkp6GToFVdPqXdXia68soBfiAl2kvens0VG8VSVYAkwBo0+fUBxi+Eefk
BxD4Feiig430L5hbny1fz4Iw2fWZR9M3K/cjSHVu3fpw3jZlEcFWrhD6pyYgBScXerpdf0jofJwW
1VyYzPz5GwmLibrVp1xq20+9mQPolI9m191FMx2XpuB9w5WzKqIPmVluRQm2n1URut4QAftuBPap
yDm6du7pRf6FA70VI1yNUbo0axtDTIih4nq+n7M3VlR+uPyKgZ55foNkLh+9RCDtYfD5ROxT59n+
rpx6nDSMarBHljKP2Q9t+DSAYNpRJfpNmT04cPZgO7IAYyb6e6PRxqa1eNCDPs7e8Fj9ZK7YuZ3W
PHThK2bBNXIzRO9L5Rfu0co+uvo2pjUqNwd3vNLJr1ZrvKJ+ytdj6QRJqcLgkRnT9vsEe3Wazsrs
CPEAIKNT3RuXfUsfrO5nnygij9892aIHwI0H9Bq8VnELCY7Hat3OiG2sRGvGaOM65AuqGRw81uuz
h8ZZgtiwvKwvd3mFyzf/UVuAA/Lz5h/buszm19IF5Ojs687DHCk8vDQy3X6aYOaDWVso82IRmuIK
aFRY/B1SQ20aWOw5LfZOGozZsQIHW1QE5d+PYFmYt4R49EsBa0l8QzQNkh7IRIE0GFjnyJ16IfEn
FWWezP1uhfCbe/OIzbqalRgwRABgfO97z+4PtNhb8fNkH4vwzlQ1SMgCga04bnUbcU2z2FGyQJxj
p77reMS6nTEsx1SvI5n14qmvgxkAmV9UeE/lDItmO0YFb2tlIyYOL9r1MQYwHTHecxXqhsRv4Lr8
3UeM7jbk9E5FYTA2LRICUUn65EQtxjmBR1zdRcBatHwMhJ33UpL9OpEm7NeUmlGuzZAGvpS1AeYj
5vOTmHiO6RXkB3B20fKicIwSX38iUtizFIPIpT1CpNlaO70fgqm60VWGIdmwEyGCu1mnNA1bHkxF
U+E1+SUKjlhWD0jrY6MIqUzpjuE8YWYWqT4UWU53rChTkpOFr2H+lMwXU3LblxaG9AI72pHyOUmJ
H4+/uvJX4lyH65FabTARx7P0vQso8uSij/ZtmAfGsMNklT/nA5A294goMrDjxXcT+/tLENWSP58r
LA3841CaCf6/RY8CQ/OS0R5o83PS3B39dd66JLiinGnhjywhGmtdzOisPEoJm5+VHXTatwTpUNZ7
WXyhL7s22dfWNTN2ZnXfA51pKf3GfGT2W17Eh1p1Bcnc7+ZrQCJ9ulFgLgsnXcfXMCwzCqsRSGB9
O9O9brwAMLkXTm9DOx9s+74sgmn+QsUB4jE251h4mWHu/VQ8wKutbuahadjcz+zZXNEiUl3OseIC
lJ6vP2LEYV5tDTXWJRBTdm9JOwVRfSyb8iuHeCNEcIg20eIZbU1YSu1HB1zsIdk5KqBgmW/ifVl8
roICgUo4V8YwT3nGy9Kx8zMPL9YcRJEXLQXYbHZVVd/m1/PGKls3zPWC7g9JI7QyC9uj9zr6e6MF
527Zae7Rdp/WL1zBfHT4XxHi1tTmBLr2GiLa5iaPvjfOTisVp1uuBVjLMd+KZJOYawJ8/Npb2oTr
Yz0u5JueXreqaTKpCFROHB1pQkyaCvsSj6bRrhRajPMTuqCX7BpV1/N7Ias8AofvjwzBSS02uC5A
MwL7at/WHwQ5987X7P+ZyY9hfMhxLdpDoZApVwvvHMxE4QUppg2buh9IhUYq324vougjQfLIej+v
luymQLnpPxHCbRsaulsgFQ+U1nA3aUcE4XaQlrcr25md4v2t0kbYJLZEeUwGiGKgXY+M45T8QHv0
eXX4fwiRNjbpjzrCJmXDMnWGDhlNsnhJ7hH6uriFx4wrS1Ug4itzTpRwOA3atKFRQ9RU/WNol3n3
Uc94KB7OKyR7zSNfZpi8PxpBsvhoW9MJTCjgfvIXRHfomQRli+GFw3hFG8cPzRYvufqWutZhscOb
mEYPcaOYOJU5ve0XCCZSowsWYAz4Asu9GJf/OeOzaaFEfQkQnsrdJ7pKY+6ohYXFZJltApQM49xA
Lz29lEa2xvNk2MgTtqBRib08eaHVLg8vZ7J6M/tmIYXc4+349/cH5g/QNY8ZfDD8iIO1Wds3IWBE
f7sp1w2K/jDOu/ObKVlJDNZwHikwWjGAKJxqVhe0npsEhGROk/i9u3f0Q2x5qL55dhIg0EpVKS+J
jW4F/vZpm8eIY4Jfop5DbB1JvTyt0Ut8sQ7XqaWoRUmO9okc4e4ddQyjk4IhWQLydZcigT173Rcu
+BMhwlOV1oNdlghL/RjDUCz0LfZtUmEyS/wH4AOQhuTtJbAE/vtmwTJHWwsrc3IfZdHrrhrAXpVe
9VOyq/j85pgq1k3ifU/ECe4KiDjg59Bhc7n5K2sSLzENL9d24D13sZaqqVCVNMH8WntAJFBCmukE
bfqOTkyPtMc5C2zzIRs+ztv6Z5MgKN7B8SC0xCPEEVTT9dApBwpOCto1yF6AxHD0ymp/Xshn+4YQ
1MFBQo2aOLAfTrfLXgtUQOcI9VdUo8kQNFqC1+kj1S7Oy/l8cCHHQhsZir0Il8T3VLpGlV4nkGMY
HxmQa0Fm1nwzQfk3Ar2JTn5sKyLmz3Z4KlDYqlyfKgN0wFAs3LXlcWSXXf8dZFZKmjZJWLOVBKTw
0yVEv0g9lT0krcSxEDWHYbKnfRjdGFaa7hMGOoy6aKtfJHaix9hw44MzsOz5/PpK1QWPLqeuQEZD
LNKELWutQk/Q7tncdGg5zs0Hl36f7aBpFSdOupMbSdyiNge8sFO9LSkkZVMdMERwjQOarxldnsd4
+jaSB9Irwh6pjW4kCi7FJSGmwC1IBAh3Ne1Wk6Kh9S6sv1BlxU6ivobaJl5zuDhPVSNzXIJPF4J0
6ieObxudN45AZ9O9dvgIyaOePM/sFn3xX9m7/8QSwYDArJtGTsn1M4A9BIQv7d5hu5Lt9EmR1pC6
lD8Kig0PRtQCdqCCJI3s7PxmWu+N5e28MvLjsJEhXDKGptV0iGO0UnNcimpXoCLUrx2o5hL0xb6M
qactF6MKJ0ClmRDy6AnVx8WAZqO5BhoaC+f5R7iqMO5UUnjCfmP7ISsLu+YGklhXcfo0gM88U/GC
Sq0dbhIgTS7ykkSw9rotqnBlkNHYXrmmnouWU4ADxMh2nd8pqcvYCBLul4yVfWjwgzwjp060f6Lm
hlm7tfUaFWuUxGU4BqBWLGoaaGwVm660cMjZSiMEhtPOLu/GJOjp01jdom8hqwJa/L2Vg70HLbQ2
KgYoGAgrmMZWNLpZgmRJek2N+9x+K/4+ykE5ZiNCWLsEmJvptCDpn5X3vXnfji9N5a/LnTn8/TWG
ug8cEm5olK3F4c5mQN2DjmgzccP7XH9KG991fYJrJl2O581BdnBPRAnLhsYzl9YOls3NP3rtzQEJ
tl/Vi9cNN0bzaqQ3UTgoXgwSWz8RKSxjrhECoF5ohwz1ZLyt+qFl16WqfMz/5fQ5xGtnf9ZQcOvj
knXr4kIxZvxaxnfw3oXssYkf8+QYmgrbk2oE6DOequFlGdEPDVMXg/MPpWPkHkf0YiQdSAyvrUGx
WxJPBKKBP3IET5RNo2llPeRE651pB2H9PKp6rvhfiMuGRcMZQh0EzUeCPZS9G1dmiIb00EQrpv5h
qTJncgEANgNuG/Jz4mPOcvEupiuGe8EWBkp582m1K8Wov1QEEma82I2WRrG9MIsNe4LS/Jz+qupH
B7Mw50+NbL95Ru5fAcJtF/eGOa9lgQRT8aDDU5vZHc0fYxUXsGy7t2IEs2rTZsS9DT3i7mItX2nj
paHCoiTXAWeY+k8TwaLiqIviOYMmbvWqJd8ZiNRBtZktmZersAiluwI6bte1OPWHyMjtZmQyOh0l
ezu5Jn3td0Wj2BaVBEGZDKFbVfFGFbAbWciA1CquOOmGbFTgv28igbavURZgaP7S4peEPFsLgHwn
xY5IZaCnh49woY4gJq6icC2bbEbjVTXfaVrgVtdW8XHefGU3M0rH/4ng5r1RI2+jLiM1RNTLLShV
BxYQtE3WN40GquQGlKyqaSKZLzZd9NqiHIq8uJiQRU8buIIs1BjiZd84XWCCczhfAs25hn9ugHR7
Xj+pUf8faVe2I6mubL8IiRnzCuRU89xV/YJ6KjDzZMB8/V2uq7s702Ul6rravY+OtKWODGOHwxEr
1joyJ/k3QLwDDDMwR7qrydhT78WzIt7tmzUssfpb/fVLCpbTSEA/tMAQm7+72a5FZdZeeQYpfUGv
XwxiCfCJdI2R1i8xKoIen9U8Tc0zTQ92AsTrY5Z9Iecw/xqSxQlbNrGybBH4db4fyyfk8EUTjkBg
uisjCMpFOzIkFR8SkwC/C2hr6KbftKIOMIUJPcCVLaCM0D7K/+BgweyJvON0QOUzsDtgi1uBja5W
RyKdYUJ3JZtWRpwjM9JOM4YsM9IEZkz9XtNeWy06v5OV6RmAz/jEgv0cqe3pUa0zN6tigT1qF6jC
aeklyfLIoubeSKdLfbqZqwrwNLNqg8rvV5oCqjW0kAQIBlLxR7I9gJnZWipsvZnc1nkRONl+0oB7
PZz3UbUfAHQSdxCqg0QmHEyH0Vp6gv1QGzsz/jPyW+6t1UAVGEaUYf4akfkFwbvPwLwBI6wJgVGL
THIde2+2t/Od0ABgonrI/F2/prCo2h7HVuWtzi2gIoTVvrqk0OFs/n0oDW552BbY6SCUk2sXnTku
zdJgewyz5rLQ9rJ+Z2Fwsw1bL3dBDcp0v1zZk8rv9demXLgAQKLPibDZ1j9KDyLVb4xtz28J9bY/
siEtXDuNoPBaYMNwD2lvBFPnAFx1Vwx3CyqWfRzV2kY3N+etqq5FC69vEP9hCgNI4dOzNluLgf4D
jMYDlFcCQIWzEfR8Wgt9mYHsnMk0o6Zv6LU2xCgs8tLYnf8Bqlgv1BsEpQ+eEjK2vCg0YrECP8BG
YlFYmxaHLvaLQCtezGolzVAebtEpQpkZpWZdfOWjHEAvLTb6PsPrvKPRklUbCF63AcSJkTU5a5Og
yi1zZEwKk0tdFfHcouenN3fcjobpOScrW0a5dr7QHQRgWPCJnfqjJalXVMWEHdNWoObQAo/8wDMT
IFdM7KXOyvWi3Cp/rcmKV63bDgCZwSFO7ceUvC3da+Iv92WlX+oVwc2J0RR7DcWrjCZHRs1TF4uk
1czEgIslkKEihRq/UJPElByGojHaglxNrhSWZQPd9BRu2dm7tWjBMgWWE/jVs7M2RqH+XH8tSb6g
fTOnvdgRTMesTh+4fmjR+3FEf+/tC4cKA+xodDi4ROX3JqTcEmtwZ9QBAA/yhhso3Y/kCQjyMV5T
iFVt8w/8OFrphmBkO/1Abk44tUp8oAWMAHkzbVqGt6H5ct4h1ckF/Y/QH8ZYBsprp1Zq3alAr8nx
jvJ+ZNb7DBxwG9/27sojWvWFMKaGAQMMOoEUUArBrGdT0qVYt0S7YslBN2+K6dKs75m70idX3s3H
lqS9oANIwdJBfCGj2S2df5kNwJVZlQVipYZFxogxjbrdmRjZmPv+d+O8fmFB4SFQNqhKfJJ0Zh1Z
lsEXCwpWW1+zo6TdDIgcyft5O8rtcWRHvJKOQi7RtAL9ZB0rSi4z59LOtlq/cjer4pL914QlNRXy
2YUIMoUr8/iN+yjqzvsMNL2J9c7RnzL5jb6mlarcjYDYOMAPuWjzSdvEI9ycjBhOleh12Tx0jfcU
tPsmXcm0ldsRhV0CYCZQDo5kp+SUmZmDTZIvezRhG/qkTZu+uXXW6oZKh8QjFf4gqZJjYMGSvk4y
E7ux0A5u90788ZdfgF2va1dO2Jolad93RUx53MHSZN6DBc4uv1lCMCzJN+f33QfeTa7pQfP3P5ek
xAYvYSBeYwMuteR6GevAcrtwrLLnprcfupxdUb0Bf+mT2bxUNL3D/Fug0WUzkTcb7zPedJvFpaHX
Zgd7XGMTWlsEcekdHQpWOK1rt/htYLft/U1jX+tp1GkP55dAVYBAORhSfcjscBNIuydp/ck0RmBj
yPy9YO/jGC7ZQW8veBNOv8+bUt3SIIgDDTxSK4fIbQ+bZ8ZEQIEX5vNtbdyCAiE4b0C5YkcGpBXL
La3heQsDrVtEmXXFh6hore34lerjsSPSbeaZ9Vi6DHYc+p2WS+AY90b+87wvylN95Ivw9ejrY/Qf
ME1hg7MyyPLXuUnC3EgxG/9A1lrYynXDMKMNVQ0CEWzp3pySES9ADltdAxrL17kPdMiUrLUklTvt
yIoU5CGeMaHojQic4ui42WaIA6CwmH5H4q1Nns4vnzLcHxkT//1o+fSkmCxDgNyofh0D9N0Dd771
jac0Cftu39KVVGplBeVHdOVpAEXzj4vyldW7uQEM6ylZ4/RWXpPI1wRo74MW59Qpo6khAlUveDRr
ZLcYoCB2h+t48A7n1055To/MSCHBoehDxOAUC1OoX1OIcJvfzhtQPmJBI/+fI1J8by2rzG1QOYSL
+W4zPWi7/eS/2PaD2X5LgViC+hSp12K98kQdGZVi/ZyO0LTPYdRpENtRF0J+GOU0DZAcR5b3G0pU
27R6YC4yVP9tpmmosW+1Xj2NGJVusxqkz9Pz+YVQbpujnyQFLI3pidMk+EljNuFZ9tg0mIl46LTd
eTOqD4qJOeDPBPsBmCVO903ZDOVYDy5qIWZEwWxULstKDqJy5MiCI31QP8ndrqQEFsZvsx7N3r3h
vYJQ7bwfa1akLxhnWCyr9RATiz8zCCKSPBjm74P/ft6M6pihN+aIoQ4M98qFZXeq+2xu4UyJ+gZa
MY69XSBBcN6IWHM58zgyIheVidnoqdnBSIuRnTJ59NvIz+5BBNVnl32dRc24xlmsir/HFqVjrZuJ
j9l1WHRbcBaHzMQJMANeXU2/82qtpbWyhp60IYjPRpNPMKbVTzmL5vHZWgm5hnI3+ALehYYGcJzS
bhgGze44Q03I6fonD8OX+5mbW69dXsHemQf5RKbd3Hc8omD4uiBu8TrVLcp/2canv8AtceWU09aa
l2EFEKaKM0JDAloSQivDk9bZN5md6gIAT0YNtQ4KRogYhaofmRsMa7KmqmU+tiUtcwcUoVZCti9s
2ilAzz9cul/2GkpKtdDHRqSFxrWdEC5g9hUHLCExoroYb0oNPMJfaoGjGm2iEYbHNcgPTiMVUhOS
9smMi8GIHDAVp9WP88dO+XGODAhfj/OCjCS+V8JAYmAQELBzi9EgHl9qe2NUa8KKqrgLghIP6gfg
eLNkmjdGbK7T2RYNy+/N9KudtuedUX39479fcqZNme0lsYXXy5KGidVHqfc0zGszI6olO7Yi/vvR
klVowsQlxv/COjuMzi7WMRI6hgXBa+jxC/6AzgNDB7irULY/tVRMZQ1ZZtxT3M7Ctt9aLN6a3krc
UH6Uv0Y+cpNjd5x4NHsdRmIMjBFvl45rc5mq8+IBc2qZ2MrA/0tuVFBSqucM15TV7heow1VBNT9k
X0GLHFkhUkGj8hxUPE34YSbb0nifQe1y/msoeHXxyBESdATvQ6DKJT8YcxBfOCy46CxU9gHvUJfd
0nkHGiwSH5ruG05oPuyaBHo5OK94CZ3/BeqF/O8HfCL21bSsA4RalL/SsCNB7D7X/es8Hs6bUR6j
v37KFCiJTiEg18NPw0gDgruhePTXUhflIfIFDbvg8oQAy+nWjrnVg/oEj/kK3Dzdo0MPenWo+022
hlJS3fJgX//PkBwTzJonWYrSCSpO5nQ9Tc9c29vDa1fu7bVOifIoHdmSXnRTnVUF92ArQytmAclE
Q1fu0hVv5E9Tm7Pdc4JlM8s06HO0L64Iu2qHyM6/F+5Kn19lDKKLkFtBrRNVIemeWxLfLpiIDHNe
b6lphsxzDmzp9r3hg9JhDoauWWkkK8+YUFsFAESMZMmjjNYQUxoXyJNqGsaWHqA9YlkUlFC3cXtw
SEDjP0jcgqy9yc0rL4+GNbUM5Vvs+BeIj3wUDzXSjQYd8QuS+sacoyWJnGnbFNdpct21uyR7iPE2
OX/g1DZRaBDVc2gFyJUgoFCGgUKjJSwxjDDZaNvc0eZO6y5TtwcTIabZ6zzA1PaKWfEB5Zz7gz0U
4AdBEyHdZAUhVVm5MOtXlva7yZceNWDIIrBZKw9VL8CkwN/tWgxVhV6WWciOzWl518mi45eh0Tmy
6StAGTDuoRwGEhqMtUhBtkWNovIXMcGl10E1vLbkvVlleVQd1CMj8p03o+5tTz4GnUjPIJyqo4u1
sraq+CYaIuDmx5yTLz8xnRwEO8lASzzN0qBOfjEwreT+76q5Wx24UIXrI1NyrcWwOZkoTcpwTooI
2ihXdE4jc55WatBrZqQ0nmVLnXcmzMTdQ299KzoLh3GNQEd1wx37IuXvZrXwoYzTMrS1DUkvXHKL
pCqbVj6O8vP//TgyXKXgizdqOlzBayTwWivw1sCSa35IQSTWjVKvDFhw8vupRP0LNmw/SL/ShvVB
+QdyahEx5ZQkJ3rdNh1Yk7Wke8k8/64zNEjyzpeYaN315rA/HzGUC/fXnJyA5CXNnCXGrh4dtpuN
+X7BjXDehHKbCaYEocYGFiVpm7lG7IxJCRN988vCCGqebqbk7Z9teELWELoHwE3iPXIa4pnbJ06r
NSV0kHhsBzzW9TsMWmReZFdVQTfnrSkGjIEtc4SuNgp8gtHz1BxUf2NrtEGjZZdZkGmIpc5VjMY8
89D6DZslDwhL90ZxZ3XDFiImK7eL4ho/MS+dKX00M0g3d1hRe6uhtAwqtjHyAdq19FtdW0lQVFfZ
iTVx5xxdnz3mh/KcwpplPQx4ii3DBrycgZe+MAv3DIoTV/HwhQN9YlQ6bg4Hxe5gYoXT5rZJJuRe
a6m3KVZJuitPTIh9e+RXYpG61Ar4pWn3sbPtycZKk8jWr534Ndc2tNKC7rdVatss3aT0W5oxAYnE
izf0gIejl5P7S0/eePtExnhtg4mnzaff5jpQgfnQCpXJGTD6VragRiwBWXspQTAw/nCW7dSQXdk9
2UuEzQdw8No0nOKg4q0BvCEY21EYlMs6Orfj1hAqtfEcZNaLW19nw/b8yVFcoh9D+YACo/zhyXPq
haZbs+WB9KE3rZ03/zKLLU/6cK5285o4oyJgn5iSdlALOBNxa5hKjajQgADd+9WOr5FLKuLniRVp
E2E2ffDbHlZIvpvN2x7c8OdXTPlRkKv/34oJN492KWTearOhMJCZYMh+puM2pSswYxUIAxhCdLwB
NjU/z32kaQcq5hGzBh7VNxiege7apsx/5nFEjSsLM0H5tqAQRtPXSsSq2HJiWYrbmlWAS80SUw7t
PRRc6zLSs58oJIAJmjYRuGVXn8JKk5hNA9MjusEoxEgpsuFncWGNKKoOLChAOoupXQZiySEYOAuy
kmFYEVlE9M9fEajnv0ZlP3WS8VzgJqvlrnbvdOPdnX+dN/ExZy/FjGMbcr29HwdnMnTYsJrpyWHt
RRbzIAPAvsdIVz5Y0WC9d8WrazwiD2/dq3JONwZBe5cEeo6pQyc90NHd8hKSAO6zGevQOftFMXoL
3EowOtXdPDm3GabFz/9uxTk9+dnyXUrH1HB6/OwRr0Cz3k7Gi08jrVoJqYo7E3c14Is6chBU1KWD
mthp3PQccFzuLvYL9f3ye4LdAWY220ovcSqQPAyV29VYjBSMxOed/BwmwIsP+lkkKGCG/0QaNRVt
iYFxCmBA8Vjrl1Wx4t3nKPG/vPvChINRNMm7cmxoF2f4+3v0Wvw2CTM93/r663kvFGASmAFWCqUy
lNph6zQYiY6mAwE8cC/Qhw4Un/lWt3YzVMqSBMDcW2eJ2jHw/KshbJ8cOxjCEFq1zXZZi1gqd6FT
C8w4NLHAPCHtmSFtjIybcLet/9S5ezVwbceZuQJO+xjdOz1RoCaGxjSYGIA+Qgvm1N1F15nW6IhO
k+suaaABXfJupKV7yWtzzAO9GAApHNoFKjm11UNVpcAI4FIanRUZlNZ3Bp7Vt2jU9xRjlX7vRtYU
m5up78YZ6umsrAIN0pB1MLR5+hR7rH+alhoraOk52ZtxtnZZic/zyR+A3MDHgFqMJ4e+lpWFa2cd
WlZ2gudLA/nTwi/Aqa4RErRmecW7AvlcgUmzTPsCdgWriVwZbKqAmAIzdrqamjH7EIjACayL98S9
jOlujL855e78HlVujSMr0taAwsWYOWLChPQPeR4ZHUgujOfzNj5nMQBUYYrNdqEiKiDbp56wHlD7
xhoFGLe5M5lznfrWzo0XXB91QLR45fJQBQ8xXgpFaygzE7kN2LeWlhgMLnXANPudGZjpj/MOKS2g
VIUMQAhBfAofcQ2m0VRcT5679e0YHBIrgz/KJTuyIKUxvEWntMlhYa7vRxBIT496dunnfeCvCQl/
DvT4OL4gNgEvtoH/kT5OPEJN0gQQN1tuAIHU232cbqopcAgkHTfn103BRXhi7BMWvIuTrhKw7K6N
SvN64ruy3ZB8YyR7197OVlT3tyWN6nhPrDX1XNVOP3LUF++bo8wQ2iOACghH9faqQync3ydrqm6q
gHFsQnr6Nakfx8YCE6yI2HwAawBCPHQAMn+rkbBfEwRX1IrFcuJmwWMeX09+V89VntsVwDlh0mz7
4U5fXs1sT/pbnkL34Q+xDoX9vdEmtPQh9ab/6J2VipjqHCA64QoFfA/ZoVjyoyWNWzfJmAV/S9Cc
YHYnGM2V8KS04Al4kwlSHIBZTy3oS9PkpiuQR1YfGOW1Ttc4uRTFCYQKrCIIuQR/unwAulbTW+i4
4NZy0E+6LPmD4e+1/DoZNrUbJX4etD0QEvizUupXnbwjw/JhyL0xGcYRhoFK97WdYf3MhhuDP/fN
hfHvAMUTJ2WNuozj7DfCySaptz3/0SzmhZbS6Pz5XvNIPmJtVbhcoLZTEKi5y21RXSL/jd2f+rAH
fmzFmupAH6+fdNoY8B59rguf0LT3vvfDRTa9nXdIFYYxKqaLOWwPEDspODaNAzrdAZM/JLbR6+zo
HzqaWjDVUEtJ52TZgC5mjXVEtYiokwnGdmD6CJG2/KylFvUFgqPMH4cBvOWhpj/XRsD9i2mNFEmx
hIbgaf8Y/cTAseQfqBKNWnNha/BRFTNt96kZ3GVbeKA2PL+SitBogF8ApW0hJogR5tODnOiQ5Z3A
ZxBS6F0anN4k9R0Q0zea0Vw01k2qW1viIB08b1VBxYvE6a/ZT62BmSFFcBA/6OzvMVoF8RUvSuiL
xc29prkXffPUJenlmPYR7nEQOdh+yKF1kS2Qk/Ke7Szd28wObWPl9WkpvjJ+GLYVZvyRQchIkC7J
xtqrsHlJjckGjSX5RerUuhkWPs1e8Jpc3ohf+AdqsWmf2TyPOjZMU9CYA2RehyUO2iVPv1Vdo99V
sZnFkT4NTrGP+5yBQXmah4tqtmZoi3LXijwzbX6zbEymyNTK+XcB9uY/aQwm4t6e+RxM1DV/emPn
HKqJ55c8IWwOcVcvD8zvDGwKPX+L+5YeMObSbwFQ68srrWL+da6P9UrT9fMDF58MQ2nASeDJBGG0
051SZINhpw16/EZ/gaeCZv3m9XURr01VfWgDSNk9JsXRXxPDThikljJfPHzHoU1t9P7GrtLDNE3H
a6zp9E6Z1u91m4Gsws2b+SepbHZTzRNaGPqYN5t8zvuLyZu7hyKvUdkdQOj33FE7v2sLjf1sfG1Z
WRLVZgEvkAOkvOAEljdLwnQbsiHoQ3tcozvNXcyN2/qHpum6g2WhCsQJiQNe2+O/X/AQxwIeVdyP
kOWVvgUer6jmf/RH+3vQFAaeuzl/QFUf+9iAFMMHOxmIho0eguAEZZNaa4KY6mH27wUlDP4iWRek
i/g/ciDX2rFlVLSjiNtuGMtvKosFbOxWrnRFugKCBkQ5vBYFgYP00qnKsc2mfEIdmkwR1XBo5/D8
giluJDwIQRGIiTYbUlPS7TClkMMbOzhi8rADhTg0rZkJIswx6AxrxZbi46AL7biA+ghFG7lLOOp2
U4wxOtFpHYzV926+HepNtiaapVgzWEFlAosmFHqkPZY7PjUJF1aqN5dcZ2uNi7W/X3pKpXxcxkJ0
h8lcBbq2SeZqZZ3WLEhfPdMzdyhNeFCZ+cEds33d7M9/dfWX+LtGIkAcJdptkxbtwuFDWyVb3wIh
zPzNRQn23we6IN5CUHYTYsaC6+bUjjMaTTqWsFMa94szBwn5MVg3fpaurJgi7zixI1b0yB8oSvUc
EK4SA5N3fLzup28aezu/ZIoq/akv0knJ3djs5xE2luQhiwEMLzeVlwXJtB+Wa7O7p9VB93/wL0S0
E9ek7eaCRlSjRGxnG7KefchaPWzqS2vtU60tobzp0poPPoN7MXl0mtsumQMrj86v4ZoNadvxeolL
c4CNLnlYyL6eQiCZ11I05elBsRDTinjEgmvndC8wYtLE7rFgrQ8MuhP5IB3jgaisefozB7cAfemK
xz6G2iYQuqx4wtTpeTcVPQ5sFZFzQwUeBR2Zk6zuW0Cma2x71m4t734st4AubOc2jEs/0AH90+er
4t+JZR1IaorsGwcOpXYpI/bcfOGd4SE1LfcY5QPfCumjbtyc902ROhxbkQELnV8SUHDBitO9Vk1k
L9dkbIK8RwTZxuXreWOq/SKQ92JsTFDYSntyaYy8JjpQRUUXdR2khzzUSh++YAMkDAZuJlu82k+3
y4Qsx299bBdavVfJ1QCilbVbXOmGhQsPwpXIzmW4bj112URnbAcBV0gF+g/l+jWyf9W29/8akdG6
M0m9bFlgZGieYvTO6VcKXs6xBXmlkKLwrMTp1domQGfSZRfxGt+zKh0BtADAZjDIi1bN6dcouYcz
PQF+MxhX+hyx8W30tlZ+4NPLFz67jUc4SkGAlH0ogR3dGKC0LcFJi8/u6vsljpLuEJvP502obgzB
JQLU5Yfmt3wiWT2M+rAAeWMUb412gfdPVI8b7j7E3pb4u9x89/Rt7a2UehV3O6xCpQqraEADXlpC
J2Wxi5YuAjkEJUyoZdN43+IhVq8BU8T3lh48MISJcPCuobkmnxyjYEVvljnABC7b1FYbxATTbJiB
mQH/MjaAZQBRqwE1NUFXe8l/nl9dxX4/sS6leWOe6xoBTgO41jmoyI3RrvinXEcM2GCWA20TV25y
Fd7YD6iawz0E7Fx7n+cHLb1O1y4LRXCAgb9mJD+G1Bpo58OMlVxBZHFM9068/cJSHZmQsrDF1Eib
5CXwjKDqnXpggJOn8xbWnBAf6+g0aR14ji2xVihBBLX/no5QLWtW+oGqaj8Gd/DgwpMLZWL52Qqm
qlwDuRiwGNBdayiedinGBqygqm7w4IY9sG+D97ipn2f2HK+hvhQVpxPrYr8c+Qjl3DHTdGy4csx2
ve896mN7KeiyEssFIgvz4HOJjdjvzi+tIiKemJXuQFpkCR5TcHqxHvr4qnCuZ+PN6r5baxOWn78h
3oEeOFRsCIOjtyblD2U/gR5Q9zI0U/U0yFl7U7paUOjpSnz6vI6iuQBKPYgV4A346U0wsHaouJuj
e9cHNrtu5sep5eFkHXToV0DU999xtgJpAltQDsYpkAvyc1O6RdN4eYhOsmY85+mD1r+d/0iqtTsy
IZfeHeZWflzDRAMYZ2e/WsyNeh6dN/I54n0gZnBZEVzDkPw43YAcNN/TNEOSuvWmjZv10bSWQ3wO
ebBAMFKItzP6nHKprLQ1t9Ip5Mu9MWi0g2NuRgs0XOPLeUcUZiC/LsomGAsQm/vUEeyycvQZ4AMl
e3b8S2uGBPwTM1behCorwLyD2w6NLNQ3xDc7Oq+Oxl0jjxNYKWIMj7TxQ6Gzm2nR+oOhx9r+vE+f
jynBi+OvNfFrjqzlnpMtmgVN9oq2eWA3P+aqeDKTN7KYez68nzem2G5gcQWRAs4RWLctKaBnWZPG
bYvt7NcJaBR+zIBOuc3jeSOK7UbEJ8KQKVC9oIs69Qhg5KH2BEvZDNyFEyCV8e5xU5Lf580owsEH
zzYRItuAJUphh6d+abQCD+bF23x5TcEDlFGMfkW1sQX4F4WitaFJNOHw008zF4JdjooXgCUm6Mql
TDZdtNJPE3DJWg3pl0C3Y45BET2+AzgSX89L8eQOUkzxhx4ZWeRP6RS0BkFWjTcy5g40VGf60J60
CXTTSz8dpkmzX8q4RypC9bHZZ42VL9FoIZrqpTukOzYV0BoYEVmv+m5iV6ggdzetwRN22XjUvnMX
F+dt4cvWHHh66Zql/t3kNbmcKekPDNuLYnisRGC2F9tA8zDPNVAMJb77Xur1vF1swn9SjTv3dR+X
jyk6Wd+anLBL28/nrQMb9w0B6qOpKjONytkfL+zCdV/HNgW7U85TI5jZNPDISLTqpqYANC960Sch
7/Txh2D07LcgQKsPzF0QtrvJK++mqhuWS3RZp/jOB7L0FqMuZAwnUCUOwVyl9cFzUv7SsC7denQE
E2htgB8ABU13l1ILWgExAd15lDCOAaDFTLXbwqz017xd4vt66Cn6J57THspRyyIIvkE5Z7SrPkTd
Kq0uqyavL/AZrWRj+Tn/Y7ZmXYI1LS+fQFfU4J0NwvBt1ff0vR/awtxqXlfhTex5LMe7PGGvpj0N
b/WSQFNmTEn2E2IN1qZLmA1pjaqwruy0R/ltcGMtOL/lP7+hURPTBVOeB5gEAB+nJ4viokq1FlzJ
ZrmENrgfTG3YLZm+o6BmjsfyT6atNa5UhxklCaF17YOQTS6KOHHi2VWJU2blWxfgIzb/O8QOTh1Z
kIJ6UxVePQi21ATSsVrBg6k6nF+2NR/Esh6F2IEbzOYfkQL7q6c3s3l/3oAiwQRFkYXbAnpXaFHI
sWgAXrWuBo7iRm1q373R896qNJm6sCUVyqM+CDC3ZewnOIWlOy7BkMbUjIbcLH93iZXh+9H+sqHT
2Ebnf5nKdZCNIj8DvR1K9VLAL5J4nhIbwIiJPWvGGLjpSqNBcVnC878GxA84WlvSDXltfhAbTeZL
boLGEQgMhzcXlbliac0VafM7lJSZJ6QVO7QzgL5oVjWjVLejhzcpHt6g8EYX4NQX6lPEZ4FNQKSK
TO/FB8dh6qx8EaURNBaRT8IW+t2nRmyvoM0EffVQI/djvy1Y5FgrJlTfBDys/5mQXoY+IKtunKFL
18/fc8eNMgZIdjWhg7nGbrnmjLS99JrVzaTBmZ7vje6iR0a+hkJQ5EcEFR1kSMA9AOEjrRcduTki
7gkUQrUF6+C23LmPKYiV7fjfqVxBh3BkSlq3udbLnGsoUcYN3UPstCqSrTNEg36dpv+e9Z2YkhZu
NrxkzGOMttZzHA0ujcCwWtQvtg4md80NzwcB1bUBFk2QGkOoBmh2yVib1CPrfSzh1IS0p0GTQiNv
DxmqwIFecra2KZTb78icFBJ6I7d5pcEcL+OAjhHX3+MxGIuX816p9h7yTBRYTNv83EkFyxlzCgeQ
kRTiBwAkEIA2jGWNm2nFiqwZy6tEdylHMpuBbYqkd6794K4xJ6sW7MgTedCuXLqlzT+kTxvH3U1W
3qHsb1wvoMRDsyjOHs8v3Jo5aZtTDnnzvsDCWdavwvuFObuwweRQmn07b0fRzQBzH3IG9OzRHwaE
/zTUdThOXcwwIj/i3i2d0HcemPlocFQ+aJTW24GvNw5Ve11ANoBzh4IdmFBPbfopONaTGmAKq67E
RJ91WTP2yKam3BjdzYgejuavgCJUEcoHCz9c1H0PTepTk8gfJ8ubwDWgTTbbaNadk7MYbA2VfmhI
+woejrVWldLiBxcAeMGEoPWpRZcNdt/mCLs1Lzy02wyoDecTNb6beaylYWu3cbErZ1auFNIUVzBA
U5brERRDwDksPbnwiavcndBWqVLnULNrL2535/eM4rj9LwmjC2QWOlKSZ1oBHXSbofKt53m5cRbw
SrpdPwOL4f35giW8gzGL4ItRUMmXpfFdFIIRpbIaBRHznnm7xmw3542oFgyT54IzBjMpn0rqxkLS
Lu8EsZvLgxljWNaa8ohiK/jHFqTN5y2QgtEtjqwIPfnsLtO3hrUvy6uafyFPF8he9EcBjQCplfh0
R5leXs0VJ1xgKg0MkTI/bNJf51dLEZjQf0QrCqB1wItkFHE+ZV5jNRYIQowLc7qo7A0n77Wz9oxX
DFyJ9iqwN2CN9/CP9OmdomScipRiyGi99Vky7qvR75bAqxw3iTw/JddUL9ObxE9ZHXV12d5MU1E8
0sWiF0VplvUuxnh3FrQtszemGxePolR+ZWYziHtNKLMDRe6AgrOfpj4OshrTVxuXUm6icECdx8IH
fUyIJoh7yPq+7fDsMbRqJQsUXpzWKuAf8NDgSEbRm8i95JjnSdyhQYCXm6Nv+FTFod332mEahMF2
4BvTnOydw9m068aWhOc/5ueTDPOYWQGzMZqkn2REoRQ60bxBWxF0Je128PLklXAARqq4+3fRdZgS
aE6AdwBAl8Ph7GdGVmXoLxZs5IFnVPSQNi4JMK6zxg+i8gpfTrB9+ZaJF/HpIUB5RqunAqO2KW/6
y5q4zb2ZDeQnaSyUcM6v4OfjIKakEFQdAvgtCPJPbSG38d1+xARp09y2FlpJ0DUe+c5utJVPpTTk
Ac0FvT/XMmWij8R0W6/KR7SZAW7k1MB7ld5AjWfT2+3DeZ8+B0T49NeUPEsUN3atLwNMcRccf311
y1nzdt6E8hOBuwWNTGL5nwJ7a5c4cw1MTGMSlbF1l0ODL835yk2lePPDFUCy0ecDbhZenX4eRn1U
8QqO/sq0ZcsDLS617CUxDw5GvCmkM9vLBRrp2U1TAI75dN5H1TKCxUAoa+NqQZH11Lauad5IcwcN
Ykg1l6wKS7o9b0G1ikQAv5FCAaz4qe7DnDp2EXtD2rxA620x779ylkSUJyA2EmSEcj+HJ3ndLR3G
N6d8r5cQLlj2FFnUeT8UK4U0EA0cfCUbV4p1ulLEqVvaEAP0H9wIWb7B/MiKBcXpAUYe1QKBMNDx
59RC2WJsMI3TKqyq6zi9oe21579P5sqDUeGHmPCCSAAmADHDKQUDiGRWQ17lVThB4NF+dddUbxTf
G4ETAtO43dH0kGNo1bOBY4anChsw6055ZFa3FltRXFTcSC7ABfgUohqFvXu6UmYR2y5KXFXYGjuj
fJrIrva+2e5Bdx5iB4opGOo9//GVTgGlIQQCAHI3xWPhKGUxciDVkwkGx+zKcV5S7y3HQNn/z4bk
FM/1hNUENpbqNma3KFln9PG8CeW3/+uGLBDQzUsPaDdM2AvfGkax55gS+HcTGInACcG/mOWSAoo3
2VULFokq1DC8Sl0PNfr8C14cm5DiZU+9FOUdmCiWLvAx7jyuvE4+P/2QYqMUgD3mI62TQ5brjKDu
arsqdGsa2NVT9orGKkockYtOzfzz/IKp9jKSVZCECQgY1MROtxa2nF+wbqgggHXLR8gnY5paR0/N
Bf/gjsfuTl+TLVNtZjgIqSHMCICiXopkLEtrv6lHxBmXwp+LMvvB1oh4VbHs2IbYiUcHprM6Da8y
2NCqgL6P/Tc9ibL0f0j7st24eWbbJxKgiRpupZ7ctuMpdoYbIXHyiZpnidTTn8Xss5NummjC3j9+
4LsI4OoqFYvFqlWrNI6gMJ2P6qfYf45qFPr550LoYiesNxZcWuTa8PKook8e5iBpGFneNXZGdasm
7gjPkjJhQDqRCYCbCS1qWzqiy2BjwSTn+Fbh02pcu9gf4MXOCNAF15GNKT4S5jXwRA5dXAdvlvEE
7lwjFzfruJ84KMTxunQ/d0zXlHkjRZAGeJiVFVyKuDqlo2SamMpBjgbo4VhghmnTWnXkZ/vLHq4T
IgXPrrXCMWEQQhIAvMEv5tQfWLYmeAkEAy0cGvAROcc1rYV5jIGYILdRa3c2S9rGl9V449J/JEAG
erZi9Fu6OMepbTEqh5Y368JN3W2C8NEqw9jUxAOFtZBgYNQba7pFXV/8+8nJSZq+RRrdohLejVjD
ikkm/iV9d1KGQXys+UWFBF8d6Z+kizE0lPRig1VNnQdnmjekxvq9VBNHVaqcSrHPVeHlkkx5IqQA
P+mZ5t7KpjvH1+GTlGIc2AtPfhevROlUzgxvRm/FIN5ckpuRObc+wCN2Nb3fjbEVGRmaQA6JCTxJ
m9WwvZ6IFgXq3T6AZp0ToYF02cneXD34MOClQU6DkpWF/OlciN10NR6cHkChhOyWMNtiLnO/pMDy
lPkjM5YNpToKnjdRVBIpxYA8aDufjWhWVJmLmept1v5Ik3FTYNLOLXduvwfT1WUlxV88C6PIC/C+
FqU/oDrABHGupL82XktGNGqDYEDO7oOjpt2Ct2HvrcHjnFSHy+LeomCFPNFHsMBWjMKT5O00Acny
JDZzLSgzTuW29dC23zd53PjPRfFiWQ+Ufg3T42WxKi0xCuliixBSCCAGz7VEjrxkVY+itdMfU4r+
jGgZXw8sjJpZw9+kCE0oPqHRiAYGJqlC2Wvqoly7BqI827yqnORmKgvQGHX/TeH4cFkrlSjRJDGB
zsKVIT9W3boZFjLDW4g3m9FgtdNtQPl40w6dEY0p/0CkwtBkiNoTOk6iMnNuxcUOBisRFNC97W3R
bwWdNapl7wZ9w0OAkxbYeKSsb16QIeAb8B6UuMCq728KP/WjtawfMqvE5Gnd7Hhdf71sR5V3ACMt
dBO3u/xM6vx+LnuxgCGYye+Ss72NLcxr2g9RHhS7wdOxiOnkSbnSwAZgqSjktVX2n0lHLCVlR4YK
/GB0D17/7vTlj0H/qScdcV43flcWMGhQg2nX+Iw1vbtGx8KoCPw+gMtI9tE1QZ4sJbJ1w0Nw4EEH
VthXnfMwzmQLxN377/0zKZLl0mrqi1zU9xm1d2affJ3G7tZZX9Os1/R/VPqgFijggkhmUBo893Vn
5Xm+5hyReH4slxCjZEZEdcFXccOgOIeyO/6Hgq589buYvO4TsA6BIMraUPOLmX1Jhjyqk+Ghy7DS
VRMvlOJ8ODmgbkDqy/sKOaNAF4jZ52Ftj35xUzq/+qXber9b9MVnHfWL+BbyzQJeAyQBSGxgRSnm
gpV+MocZGUcRhq9GCULHOtOAh1UBEOmZg8cT0jTwYJ1/JBwi7G4fEGtRJboyp3ozLfw7XiKYqiKa
e1LlD8iffDzSREVafhpmFuB5tY9GSe4fgCUEEvow2KWm7PCWcgVH9VSKdHl4blbVodjBNpZu9ctY
iXdMmNPfg+GKP1vG6mNy3Gv3aKqUqE36w3XeohoS1X0e3tnhMj951dZedIT1b3u+0s+SDkOYcZJQ
D8ob4O8plz0mPLw1TgnFXq1N0zmxS/eD7h5QeSuaRrhqwPbl2n8yiZPk2wLlrr+CjjBu+/Eq85yr
NZtukpIdOI5i0k/Hwu3fn/GJPtVfkVKSPDceT+oUIsHLEY2uF7HgdUw2AFxt0UmsM815VJ0QgdpF
kd4FU4A8mzOV7VqXgiPACpN7B4zkrHu+fLMpDwjGnrGfVLxdZZCInZI65L2QABxydpzNysr3zLE6
GuUtSX6MdG4/YkOUm0D7gZcfKs3nZ3LmfHZTgR4a62w/+ebX2myPTYuSg2/fjhxkgpVuK41SS1Hn
BB8XmDPlSEO7lZEcUxGxj6aAu5pgTayv3SbE/AXRVB2U+Ss+lghqEPgGe2f7eYElqbi7k7HESOwS
ubjz/HSXF6/MjwznU5c8+fbO9TWhQRl/cAxwEFyB2ZTMStHXXgtXtFEHP8LqmHtg9HYJlslcdhhV
aoJ64f+KkZExQ8BTexKHzuzTbTq+GGgWdM2O8hU7jjUhVfXZUL7F90LZCMwtkkopMSxs9xSJHgOU
aEiCX2G3+LExMgo6mmJ/WTNlEMMgnItHDtoGeHucO2YazgGafPha3uR8yvrHJvCxkLpZ9iVJd/Za
fmMrwdqKu9zTzbgoFT2RLIWVZMRGm4HAZ7Ky+rqYX9bCeWhRnI3R0Npd1lLlJqglouGBxBn1MSkN
87u5TtIcooqOFFFL3P/CsTqisaZbuKWKXWiZIqT4qMFbMnthNjrYDMgwMYm2+7emC2nkaOl8lXYD
QQQeUbhy8e3Ov1g+sWqpR8iofQCIsRC9yYGgd23QNWreh0rnwFsfJR5ELDEFei4KNDl8XVZ0m71x
DKzjGDppeYtks2WRi1UGgKjP+RBE3mIXn9yR0Eeb2tN1ADD7++s0qDSCKg+vcgw5y4eCZO0UhAZ+
SNGPz8inMdZm55saLLKaOK1UGXAqUUETTUe5O5ATi5ZBh6iJNPjoBHkaFVi3nAz0ezIvv9bQfqGV
E9tNfW/hOXTZTd9+WTxaEaphbxSK3lDOEGchS4tcJ0b3bbt4oIhvNik4Luv68bKgt/EMgoBXQ9dT
vCblDNGZFzI5IfoTyXBTe99ZlUZlfcCDHJ0RjU5vj965KKHzSb4Ceq/WYS5EWRxb9cJt2CBZ1F3o
OiFSJjYTMnSWaOlgk0k6/AyNOSrevSIAKGP0PnDNoCqEWTkphmDaozdZilJ+gbkbr5wPlV/uHENX
ClKoArwRUgTMZCFgyY1DbiGpbC1U1evB/4Gu/N5PEJDTNtVcMxo5MhMzlvQ2WM66wtcqHtHW2A0G
2yZEhzNWigHbk7idkYfIEHAjnLkxdB6sxpM5NoMmiEKvAc/XlLw/WFnosmDKGiUkkAjI77i06xGp
SpD9Z14bVcE28OMivw2abBP0372W7gLMBK3vnlMRQQkIDNReLKDeAsn1vGygeZJBalCWn8EN9WK3
SHtMAxvaMANEMOxWpeH28vFVxAkxcuYJFkrQK8k+MjtpXk5r1mD0x9zNzs+SL/sVGTnHzqDLkt5W
XuGI/yTJXpJkTTowBklj8IzBFuQkWyMh25V9JzZyvW2n683rBErpSDk2CaBcEEiHLvIXZIyf8gUz
bl8yP9gOxldfBxhX2hKcZ5jPExgQ+WaZfHcibCia2AJskdMHZvONmUSzr0mR377bYMm/ctBKOI+D
fdOabeJBsdxyULn+4oZrnOSxQb5W4ZfA0K20eZuIWFAJpEJwSujlSHb0V7rQtEcY6bxrm7eRA/br
y66hONmgkBIUtugCiLTqXCHWlSg0YKY3bgPbjLi55NtiBHUL9jbpeNFVyqB27AFyLM6Z/CJER600
SttHOz1tI0LutSnVnwT+vCqDxXpi7hkRBAhCOdGZemBw+wSnmJGhjtqEXPsVGXcGz++oadxVg0uO
ib3cWIZxDIL+yrCb565bb1s7TcEDj1M40Hv0kFykzfOxwQqcxEBGlprOrDmRb6lTcV0D9C36/8hT
YJNzuy/9DAhTQRvMBnm71qoOJhWE8eamnbEfjQESnSexyV7TlWxyKxVMe5pyo+LLg1wAE9aolaFg
JrcNhjZBB5IbAg9wTGc/SvtHEFvt3+1eEIKhWazKAYBGPpdVWXVVy1MEAuRhyWDuPVDva3fnKdI9
tD3wOMbTzgdsRk6mp7yrLaeAmIYV23p69rnAxo7ssHaCTmfacCyeslqsPSSDLtdU2hHPSiEdOYU8
4og0sHMyAtluDk4sNsasta5LqoMEKE6PQJj/FSMi4GkGVvdgYZogJmvQ3ym9TyPVLV5XRG3REnSB
qETuCr6TcxFBh3VClYHg5vWPbvJprr+CWGdkj8Hw1XUPU6LJXRTlBixROpEngu2JSiMfg4RneROv
3abpPxU8ylD8tjbLenSN76ETjcuzMR/e75Eo4jt4hgBihXTmXChmcZuqBZAP/QnzjjvNkaXkLjO+
vl8KelcY/jLh+7ZctQHFJMCWJbY4kpJv+5Ffdf2wAcxXcx2pnMLBTlFArYCxe1OGXvKAdsiH4BQY
UXGG38j936+HiwBh28AHoRMnpct2joGA2Rvg3OZnixwd7BQoNTqozg8gdmLUCxAhON/5B0kwkd2g
cQqvwzqQuvcEyUikvRtUvo2ePZCCAJ/itpNu0tQLmhD1EFjKu54wagISE2t5KOimTn73y6ZqNHms
cCPpKgI+RMyugf0BNXOh9Ylvl3PfYx4dQ84OODn9iUX28jA291mQRWWeRZ1ud5bCihg4FE1ZE5A1
JNDn8gw+kw4vmyYuajGtG7zOKS4Xx9aBBxUeJ/qWQI2Iixy1unM5tWO1Cc1MkUr2xnFdbNAsz0RH
1amSgiYsapCwH65IyXpB0cF6JW+wZOSaYaG0bkRT4Q0YAMYTA3S5gI/L5TJ78sG2RvH3jX7bmiil
FuiGfraGG/D22+me61BqSnmiSYn8FEwOcsMN+BSyjCas5jfsOIVsj0p85IX/Of5P5Cxg5/P36Bu/
d/wYEc7DYj8wsYUm7nfJiMtcd0uBFAcX03jw0wVrxnWMTn/+huzmUMsSzFEo3spJhDs5tAHVbROn
KD6AGKLMrjLzdkRGjN2Y87PNo2C9x2KfNPtRTvt5vaO6eK5yldNfYJ87ZEHYzLrabWI7WY0jNn7Z
d25HXt8dBgWl8l81pRjVO4UFQ0LNvDC3Bv6LFUhXPgjHLotRvGL+tOAAzgdoBQNY57rw0OQg2xaH
C2nE2AaxxbBXJLvrGh2DoipciGbf/5f0J6E6CU+kX7OMVlYTl856qFzwkYT5dl28x/crhFk1tJ3Q
MUGdU7JbWVhdPqH+FaeoPfth+pP12a2JjBdsSbpsQmE8NEpBqyL45uH3kvGAbaxKJ4UsO2+vpym9
X7m39/sK6ziCXVGMB9O5twCvLTsbVOafbOvJ8/qbdCBR5/zsi0Kjuiq7Of09sonHDs/uYcLvWUny
pZmtrdtbR9LWx7yg9wMqGyVwkD7yVXSbKEhENC6ruIDAKYjVReBXAcJLDjnLbPNiGQFOrIcwqqwr
ZsVYK1jaWVwZyOq+Xf7QCn8KEK8FAA4AIYzQnnvu6qU9r8BThq1jWO1M9rz8sc6aeKaTIZ10kjRF
GSa0jfusjtZkX/N002mHBpVudKKJ5LJp1zLTGqCJW+yD8ZuBuaJyQ/PtZXvppIiodnL+aBtiInaC
Lh5WwKUAK1zh2WcHny9LUVvME0QaWIoMAv5zKYG15j7csI1LLGO3MEBfZmg+7S4LUavyV4i8J4CC
TMdce/Hpjdvavav8Q85jNmnQEEp3Rt0Ag0uYznuzh6ur/SRnPgxmDA7SjvGqdbqbCSzbGNO348VK
9vaiK/aozCcKLxgxQa4DIPa5+crcL0ACi6HsIMhR+QxvzKreh6P1fNmAihsMLCyoACLkQ5CMGuyK
Lrd428EXPPsW64X3TfLzsgTxcJNuaRDnicViYKYWLFDnitBlmOzeQXLoB1kFLjUQAxR0wXz5UH9f
eD4hLqaVJv69lQmCXsz5ggQfS/AcudC+VgYZQxcp1pht5vCb62yT6bi43yczfq9yEARqaDGjg4An
x/0ssZxpaJDmtNNX5n1L+qt0eunt46ob2nz7nc4EyQF9aEBNVS64M63+q18gZOvWx4vjeP6ZsPLb
Q7sYbzkwwsoFssGd12YcPWQZ7Hod7716b9AvfXroluvWvk4HDZhT9YVOxYmDfRKDmrTOp36CuLLl
MTevwKm8T7LvBjuMuQ78o5SFyT+gEAFlQq/qXNa8Yoc8ThouQ/NlDPKDS9aHxum3Rj9F6CxpcoG3
B1dMsAugHljj8F/J34kx5mkjboplqSLf3y3Bc9JuL7vd27AnZIB4FmwGWM4mMws0+RzwZsEO5qn5
Tfhjl99QDhiI5nGs8jkgtDHnisQQTRHJbpaFbY6OL6RYD16SoSLycFmNt3EVC8ARVPE8+BMZJFNN
ZtfWbZe3cVNvvBa7OF9T987JryrsZi10YE2VF5wKEz/mxOOqrqHTBDahOFjdKCuuiP9ASBv55tWg
e3GpXABoSmDagM8Dwku6+kBnu9SEwnAddm+U/V4sgCNUxzCglCLWSeBOEvyBkvVo3xCUjcsWS6ge
eAh2s/DR8HVsrCpPwxX+V4hktaBbDERaCFlxOJurIXtdraNp6Za8KT8OegzIF1GLwXbe849Tt+3g
FxnEBAW5rjCwe8DTFLSlKfvuT96tnSaV5ggpJWL5M9qk6KQAe30ukRJaEzPB/ZpUv8QVO/hxZ1wZ
S7sZm/1lN1fa8K8oQALORYFMbxzypoE78AOo7rqljUKCtE4jRukPJ2Kk4+olpJumBWKScuvN3yb6
2GYvlzVRGs3D+hKUF7EdVYagYaGE2wNq08a2/TDnu5EczTABeCT2dAg+pTIIPiYgz4gOchGGYrZ+
cSooswzZruVOnAPhw7CU/LJCyk9zIkb8+0lQKKsl8LDNso2LqUJtLGbZllteNDYfCKVi2uV/1RGG
PZGDEdHSBsk+ng9YP+xMwUu9ph/5/CcipJOK2liK5TgQMaePJLvLwruVaeqK6s//TwvpzAxuOHVE
ODJIq3Y0vZ6KfQfKCupiz4z2SS3cVU5ITkwmp/ag4liGzoWwqaaYS13EzMC6N8h3bwo2o19t59Xd
dN6Ug5JmPhRr+H+zp5w1eD6GusAF9ie8Tvbn2d0ng66gqfFyeYeOXYKWIGgho+zDjU/vzDGMfB18
RuPjMlS185oFy+QgxEo34bidgx2xj76uqKP0DQwgAfeEKghW7557uGNySi0GKUv7ip0fHd/O5UOZ
pLFf6PI5pdUAJwbJB8bUkNadi6KuP4C4uUWgMz873basfvu6WKrMTE5EiNTo5LzmaTk6QQJtvPol
qH8y60cRxnPwFCx2BEDN5SCkNt0/faQg5M9G2Swu3mC9AcqjbNpQxjARGy3kZ0NeLsvSKSZFiSFN
Z7NrYDvakwN6NzP7QgD9sJxvdns72x/IhTGo8PdLSQEDnfKiT11Is2v3Z+nzLELHcof1KVeXtVLU
u5BJ/hMkz/wDntyi9w4Tjum2Tz6TeuOjfbjmBzZtGu/QZIju9JCYOvCwUOBNkDqRK925q8VAX4xB
1jjpi5c5zK9C9pkkQiYm08I8tlCN7vqPpM0nQqVaVJOsA00LCJ2WflfZD223YJPr3h6+LVjMXC2v
l42rOW5yGw7o6K4wxXGrJ8CHMRPaj+1jafgarXSmlI4cuHnJOlcQYzavJI/b8eiDF46HB7rEPIwG
XWarU0v8+8kRT8uWGsyBvITf+uOnpvlsd0+XLad6QJ16pXSw565su1CIWJcnxn86XHMfK6AH524v
BV0WJKmXzxAQsPFl5cajFeZRa9EHMO1gAQq5zuq7tsSEQOXpTpxIWi95vhRI+sDuzDyDaM9tXpxq
usnL9Nr3+bF0s2MfmvHa1iCi9raEmZp4qY5hyD+xEwUDV3+CwcmXqzHmOjkjgnNuuHFpvpo53dNq
3VlYMFP1+S0mbzXVCqWv4GoD3hXPuTcIdwcDAqzMxYkjWAnQLdvackH7ogPvKi+CEzHSwcbqyj7M
OWw6ZvOuCoK4X7K7GdTHlfObhrqJcqUZMQuK0iwQF2hFnh8Arx+dGTOSyAtGQZxZxOG0H8HfZq6R
3Xwp5ujyYVAr90+cdGu7IO4fQOeO89a8GMDCBF+GZrMOO0f3LtbpJQUS1P6SlA0QNBVPZo1BquPI
rkf3zjCPrvv7/6aUFEQwLmY0lei08+mH7+5rsNexGyu7DfPNZUE6paRQInCpk9tA0AiWruBTnjyH
CeiyHpv6htkfCSvo3wgMLBIp4oofc3LAQjNxqwIz+jHNgquGfjEdEucVjz2fgukIDRb2aqblUxLq
WrpCCzmoiDo0Rg7BDwrulHPBxBvItC4QnGXmFTPCa4TPh7z3bmdKdYdNdd+cypKUBINg3Zg1ogiz
iz1NN0vzMK0HVGy2oRGl1AXfWvCBI3AqUvykE7u6Vdp2ZQb1hvK/Krg2pv/YiD0pCTh5daTWKn8R
D2cQUAIDhL7Yuah+mkdWgswjXoudn2DA9rsd3CS82dn2Jkh1LN3Ki+hUnBRLqsZ32mmAuA45pe9e
ldSOwNgdpGiWhTdBs22r35PnaQ6F0l1OlJRDCi1Hv3XEJzRuA7afG5QNgWjwdGxiqvB/qp0UUZwG
s2kjalRxs3wvzNik9wXXZMriT7zxfNTesUcRzTKwip1/L7RGptTrcMM0QfNpbpNHZFyaK1snQgoh
NZb0Bs3YI8Fqkxuc/m036B6BSkOJgRAsfRAD65KDo2DUZVjNBOARZqQs+m0wWZTrGOSUB/evkDcw
aBS5sKuDIRT6nH9fx89ZSK8yFHPZz8F4yjPrIQDv2+XoqzQdUGJoZQp2ZhnbWwNIEGCPNspE/Hsf
3ru60U6lI5/8fenTMLPmsyFS7MzzDkGY3dECffK0MbYJ/0hdAwyCATrzgFE5jvSNPDpn4D6GLuh3
llHqG1WUTeOxo7remNoZ/gpypbLn5LPSLggEmS0eZe2X/xnb0YRUteX+CZHinInM089KCCElJh3L
KMCQ//ScUc3xVIZTgjo4lgH5mFKV4lttDCMPHIjhAsebljSmFRajEZbFa8iitigPC558l71OkTGB
vQhzQmA0BcDyDYClJjkFnr3BXMgWxPDuDKqOqG82RvhyWZDq+SyYxTA5BrYtjN5K0acA84dXeSHQ
WmTaurzaG+W6S7A+s+zXw+j+Rjf6E0F9KufeTU507XWVnsDpAKkoJlbx3/PY563mUi85wCru1E0b
B8tpttZShNFUNCMWydj1xqSgiLqss+JIA4AOeCla35g+kAFqdj3VPLHQeyqTqQSF68+FY9TysgwF
64AN2Koo+v7h2pWr2PNKBq+a0AjyuHtfzcADQdp4HWDH0dHg2CZlMOMexSb/2kIKENtr/gODu0AO
eXMRZSm4nPP3E/aInwTMK6bWMSYo93lbbpsVc6D3TF5J91SkxQa8w7A6jxIv1MRNRQg4EybFtQld
VrP1IIylDJgZg/DYBr1UZFD+87KpFZcCJKFRiecZXlDyWak7VFzCAalVz2dsoKPpHJVZZmwsblx1
PCO7vgytCAQxv0fWfL4sWxGDzmQLVztJ67BlbwLvEZpXxurFmJfx7U07OltXt1xBdU5OdZROKc9R
HxxadF9SPnzykex09d5pe6xGASlsc7islMqg2EGAWRaQqAFIIQmj49rbJYNS04Adup1jgyjL9NgL
FvcQlEDrX1kJkuCmn/Nns58qzYNbZVJAzwJQRmLwCEyEkkkZCFwnZgC7t7Z9lK/9eE/GodtkBIup
1pVNGnkq02IsiAg6B0fwBJ/Lw+TbnLoFtO0wyjhPL+FwnJKDld5mo+ZIqFJlzIv8FSXPw61N5ZLM
RUxwGUkii8wxb+hXMnpxYSdfiqm/Akbxlbf2FTc/8DQ+ky3dlvVAUP5F5Quvufx+xlrulFh3RtPH
xVxG7er70UyM+8uOpPqUgvkTDBIWKijySyTIu6BdRJt6wv89MzaSZysrNjzVRADFFQ148z859vkn
RPdzmHMHcoJk2dzWm6bG4FJ3bxS7wN5eVkkpynEErhTUZ4DmnovyjamYHIJg04DBMM2qPZi0Omy+
6a0Dca8D3ZCCUpygxoANEeJkkFFC2or8aa1MZpodutWzQBcDlAyvGv4prEJrU2bJbVtiS95lPcUp
kx4loKxCZQis2eCTkBEGTmdjjpIj62mrO0HNAy5dU7fCQqnciQzx7yfBMy9qJzEXyGC5/3Oci+sk
y2Jk20/IjK582keO4W8uq6US6YOKViyuwv52GR02V0sXrAL/uFifDSMO02/+ejUsnys0d7QPcVUc
PRUmXQ7NZCfYGA7YiQ9EC51/uTkoXIGINJ0fpUGjZLnOyLuxqlhaiRcYuvQot2GQ4dykLc1mMxci
DWvdMWs8rmO2mxZvd9mMijFCyLHFvIcJQ4Iz9FzOOnV86MTtbi/Yi+k8pRlaZGA0AcB6Y6evaMDg
1W8EG1LpRjRURgWbqwDc4TgQmS8vN3OAy1ucdROdMqyn3lbZs+m/TN4x9R9rJwMk4QN3/B8qFQyE
CBp26YLA8FuaDwZsalH7acLU4lTZW4rZkx7bKjV2VZTWcdTxev4fWXLnO2AUkJECdnWLXxQ8vFWS
1DFQVM99mm2zurmyR9ZFZhveBWb6clm46iIUjIeAloGX801vFS2eeZhM3E5hOSOSPoa49wEyikIj
jetWg4rQCZPOxrpieCe3IGx2XsN0b4/lpsy/dN2WYcv5Zb3En5JD2aleUkLRrwOmcwWWbbZe7PIH
+Dg+8PfR6ASCEtV0TBucn4XUHNOgDfH3h7B6suj8066MzUdEhIBfYJcB2BQlEa3ZO2GDlhLIRDcl
qBNNLCa7LEEV7wUWUmyt8THHLB/oZJyXHIWu2DfHmNQRH8ABrJuZUUXfUyHSPQ1GSCfoRY3XCZ87
/6oqN/YaYFjMiSt2V71e1kj52U80cs4/C/iPeEdqCLOZEVngDXEtzYdX2szHdDGobYBxlnHaqCJn
vt2jdMNTAIcwOJ3Fafls5cOH5GAWEqcSxHzyt8GWDpwWAe8JArrsTeTB2wJY6o1lDbq6g/ILhaCu
RaRD1iYnw4aZF+VAEH9Cs9+O3jHPNmT8TdoiMuvPTvL4/k8kiBOA0wYe4M2UdriC7Lf28app+ZcR
FRxDV15QfaF/AjDZdO4DvFuDqgwgwFt++FCi849UF7N1MqSTQ9EEHeocMri3C/MHh3xCpnvZTqo8
+lQN6dy05mSixA4Ry3xDc7CVXbXTxh00cVKniHRgCPjY7cmBlN4ZdlVX7LCJOarGXuPNqsgPEgbk
0MB74pkpfsZJ1ucbdjguIgiIZUdBRMPnAqjIwnutw/8um02p0IkkYdYTSXk4ceS2kNSCl90Dp27l
7ctBk3EpCz2n+gh9T6R0mHfi7QKzzdn6QAIjWjrcm9TaeG7xPFvjhoYjPhxHY8vbuOs4R3WT7coy
/9R3TPdjVPnD6Y+RLgruksHmOVRmQfiyYPgtW5tdCWojv6FH5roRQsge07MbWn0ANyXINf73uwbS
WaN46k2uwJql2S1jPztwYC1bEEpw7Lm2nv5PX1aeqq5pEoyYM0bp16dXdQoKyxrQqUlHg6JxoEA6
d55V87XxYU0MsvZ2FblTGmFV8WVdVCH31G5SJlTPXudlAuxI+L1lx/b8MA6PdnFT8UOlu7F0sqSz
V86dtbJBfCO23NSTF/U5lqzPw3bO6X0+h1jsN2vUUxY9BLMRKNHwhkWUPz8ffTc2vBN4OszqJFcl
d6od7PjVr9KrHOuQI2wHIXFB8qcmDI9mx9vdu+2L5x7ee0hq0NWWn9BzkFCnAW4pThuKcPa6NAGO
Y0yWvTsfc91toFIX4lwPTWxUl1FWP1e37JY89LBHOA6o8cm1kMmTEaWkLB6xKaQACRyn3pabQ2Ty
8nBZU4W7nomW4l3p9uPQl9C0sm7zdlt2L3WiEaEI3hAB9KXzZ9eaXNWuvTbJmEBy5N1DPm0Md5uH
u2S+Hh0NEEGpC9Z1YYoCRUDsfD0348wLi2Q+zDh7B5sfafOSL58vm0upy4kI6eCVhpcWSQYRdbbN
p9sOhHwgMVvZIdRx/QrDSy8QjHD9U0byibVfQla0+DCgF62yI2+/sxQg+p+X9VEkvKjvo1kkNrgA
QiEdNL+oe7r68LiQYP0dOjijboWm6qP8k/Cm/VrYWcisCRJM435mN8FwVSWb9ysB3hIwSuAQCQ6G
8+8O7hR7XkW3La1MBvAamEyR/1aaVEf1QU6kyIVYv50cs12QuU/u19GNK/u6zr+M6/6yLopoi/2c
f3WRy59uUk0GzaBLHoIgEUT77LrMd0b+JXQ+1evDZWGqbyMm3lFfFsSv8nxGMGHkHPQVAO7w3ka1
yRuiZW3p1scInMZ6KkdDLEenH5IAxJMyXmPCUwdhXbR2ls2wjtfc1HWqVaZDQwcvah/cf/Dpczcg
AZ0rG0SdMQURNnYuY39vs7dRTMqb8MGlPwOnurpsP1U0AB2ZgLBj5Bb0mecSR6S+C/aToQ3AwC84
d5FtPJIyjQg3ooxopop1wqTEonOAZCgtkQPXW2xdjjk7Dmu+4xYosTXXn7CUHHtO9ZICqUB+BIUY
dprZJxNUbljxFCX5tqo2QzICCn5vIAm/bEqVK56KlAJrvxQzn0dkxIBZHYs6/DpiwNhxqa7HqnIS
+Ajq4mDCBxZUcpJ5xeMkNXCKGVCMdvHS+S8hsJn+lZUdEqpJrdV2/CtMJnFuxoo3vg1hbUoPS1lj
7HI6YO/TVebWkeGvv22PTVFgmLpBEVWsOtFSHtOmZr54uYB8NySIpu6ZpXa0ZregJNZ8NktjT1vy
yinB/O0sVFzs9ge13D4yBxI3Bb/xW7atTGeTm/SOBd9ML9k0wbNhtvt8sKPRW+7s9nPKXHR5sHEN
65Y+4FCCShLkWahMvMHgOEbptD7OJvPSwzAgYGfjf93aa+K18lSi9PmHRFcsjzoPAdYASKxjIIR6
5ucheRqdu77er79S/uUD6tggtbMEZeSb4dol7GajWxE/i9yNOR6EoY8hRF1bXKkNsgCsbRbEhHIr
AJvrK9q5kGJ6xQN+S1xgw1ICYpeqbI6jpbsUVEASINj+yZO8Z23WFaEM6RSetXbUm79W+r1h2E8+
uTs0Ym5Xi39OzGd/6GOv1DFnKw/JiXApyhXMmMsinRFQzfI6IE+VmTwVdN35sOwHPt6JJCm4tY61
YnEQzNoUB8A1eP590o1DKJUJxZAlaBkczKef+2HLltkdaiiT0V+9swnqXTZgJF/H+qMM0//EyOlJ
W2QV6QuIMQfMy7RNzMQsyUeO7okQySvCMZztrBdJ9vLULYdyeMzTqw98kRMR0rc3mjLFGmHoYREo
gF1GNgVcWRMcVcYCXzLedIjFWBMufZO0KqbEaSCk6W6wa6Hvbqhu44Ly6YjGDwKQoPADv975d89a
syx8ZiLpCV4n/jmlfoQdDJix/DQhTrA8svOnoPpAewTs7P+kijhyUr/Cw4WH2PmCiw1LA0Yz9oCB
vvyBFP4MhfD0BwgU6xhlPEmHRjrOJuKqy+znwsHrJHPSnxMjQHeMupqNIuwB0+VaqMpbyL3lPG7h
3uqNA86nYf3CJPPG48WVUfNNQIbIyV8va6bwijNhknf7LLVsukBYVR4n1iP3iJZF0ylTWu9EIcm9
sc9kdawZT+4VmJjVfrbLxwLTqNT4dVkXRYJzposU2JbBMIcW/8caevaMYd+dP6ICFXabPghv+eQ8
g7186+U699OZUPz7ift5qx3OSyW+F9qNHqANVQN6TE2IEL9dSoLPdJNOVhBMKVhYoVsKIoMqwN7m
UQcj0ukhHaMJJTxWptAjZ841EPiYIQihiG5LtyJHO9NE/PuJuShWzzTYZghv8PfeeBOMO9bb4jxF
ZKziRuMTaruBshD8lXgWyTfRWFkVCQdE75Y3G2e47jLdQiJV2gCF/oqQbyEy9IHAWKNqQaNpiULr
hpEYhC0+iJRZEU1WjPagpxOrjhL/pEoHl4azMVoNpJYdiQbnoaq+texmpixKmeb8amz4/0j7sh25
dSXILxIgSqQkvkq19r66u/0ieDsSte/b10/Qg7muYhMl2APjvBwDziKVTCYzIyNc5fzak0jbWlay
HBDLj/PeM9Yucv3J/bMY+QtOfKI0hrJqubSAt503+lO0HZN9nkrif5A478ficDlUrO2ecmYFWmnT
ksMgCHQxeLcsD2JMg15sRvvrZUv6U/VnacrBHQueN7kJS6BwnntUnIhfkBWAt+7ePXNB5ejWtGi7
XshEaAaOc+OIt6b42mHMbzC/FslmtvxhjXJpzSmUY4w5KOCTKdZlky99+HW1jLa2b0q6QuoBLOUT
/v2Ox9+MeTyAQuytq9ju8udZ2zq16dNBGGFYpHNXEcXUzw4US20Eckdwm8a3TrEprCu2xoelvRDB
oAqGWwZ46Oc6Jy7/0EII9MZoI3LzaKNE4xo/XEDzLy9P+5X+Z+lTvbMhwsz7HpbmBqNFTelX7b/4
94kF5clZum7fmzKcN6CCdYcfUE2K1iiJtFfGiQ011nl1mzQ2vhHLPhzoekd3aFNPWYc5eWBOV7ZM
GxokIbkLXDSY5pXQQIzRrTEli7NkPdok84m3mdqbXtxXxv7yx9G6+IklJTSYPOn7lMpT2z6ZbMPM
La/WIoPeAf6sRokMdmSJchmxmtFAzjBsDbvbFtaWVJ1fk6BsRiiFgDca2Lcvaf5RDsHYr5ywtV+g
BArw8yG97LDKtvzp2D/Q5ry8i9q742QXlUCxZHwJ80musPgSjU+cQCbjIexfJrbJW2gyVGsg6BUH
4UqbmC1FSAso5AUR2NhcMwiXYIxA/hUHw1q7Ys2UcricsbGWnkhfRMnMkN/rXczvQ3rF1mhI1ywp
R8zGtMrottLSaAC1ei2MOCCt70w/Jm/lgGmjHxiBAV4FQSRKn+eXfb3MYHjFeGdgem9GB5EI53vH
Hto1bK72dJ2YUU+XJbI2kjWqxf2G2ZBhvHHClYqq1rVPTCiHq/MG0rvy8TR6z3H330yPl117bQnK
0WFJ7YCXFztlFYlvptHG7Pd2+N//nxHl/My09sZB7pM1OFAUyzG/v7ej9/8vI+otmzdN0uGpjKcZ
7qHE2i4G812xRsS2sl/qy7kZ7IS2soBH3NeYfhXRPvsHFil88P85r6fkwrUHJKYn0x4MeAds+CKG
OmjKm1TcEIzSXd40bWQ7sSXd7yQrNoQVp24NW1H1LYQsz1JnX8zEhpytue0439R1vmNO/nHZqvay
PbGqnJuuI062yBdTNH6l1asBmuuhcXYZIegqOZ5fpOmavORKRFBZJ8t4CEdP3u9dBX7/2OfhFtxS
vrGG5FjzD+U8uU7RkEkuzZqP3rTJx7dVXvc1E8pp6pqFmrju4B98505PRfZ9FWK9YkIt8teFZ8x9
9Hu3XrL+gbdPVKwENr0JQMVlMxF5qhrYMnusTXmQ5qX34+SQhq8AD132M+2NY/+xoXyM3rHCiXiw
IbL5VeSdLya6S6fQr6ryo6BrAGStW6MfD9YtMAajHHB+mOqGAf9k44JzMb8AWjGf97uhEZu6uoqT
o7lWNda6NLrLFKhQDHtQ5T5twiXlswtzwvyg85VXH+MyyL3j5T3UfqcTK0qEYGmGAnwx4+DYN8DL
mNNbbKyYkA77qfCEORqosWIdQNSe79vYZJaTRyiuZpgqMw8k3bZgG7SmTRvtqTv5S/r2D2s6MajE
n6a3jNQ2sKbMm60bB3lJEPYMfQpzXmN10W7fiSnFzRevSpNpWQCi4OnjUsSBiNzrbFoZz9O6wokV
xdEt+HQb9bDiZHvPBpPzQ27esTVkukZQQgLE/nwoNfI4YHmfOMyMS7TBoGFmNr4T39XVdiq/DJjD
FtcYNBHh9dA+zQlIDnb8nx40rpxKAgOKZNlUfIWCYnN0ZCEeFXJ7umHzV2ctbGj98cSGsps2OuWU
oRYqH02xvcnz7273rVu2JPxZ0229Nkmq/Xgn5pRdbY2oM5sQS6L0nc0/iPXi8OvVKoQ2kXTBYA4K
TJT+Vf5Bb85YWchv185TMNTf43DFB7WefmJA2bWRxlRULgw03T7Nr0DJBHKTy+dWF2DxRgd7oozp
aAyff3wMjRqxFyHi2XNZPFVxd8UZ4CBLn7CrDoMld5EJYQCLtmuKobpPBNiYB+wQsLufxFytqZgY
LyYEDOfJdR+BTpqs63TtGavbQRss4zYmzy3MFymOALkeo6pjWx4vaxOC4SdiC5Tv7P3lXdR4glT4
A2cC5ng9tJrOd7EFx7AhPOikm5gHBVlLaPrgYVujKpIHUQnqZ1aUe2PgtTv1DqxgqP2hqsCCWmc7
UNw/t6hbOyhcX16UZu+gcWODfUJyxIBY+nxRcZdl1JukEnsfb8um/WF3U+AY5kqdWmvGRtUROtcQ
41TTfxd0yaAHgMr1kFTvxQAcO2ke+Bqbhg4uj9qmpBWHs8Hn5M84Sctd4eSMxtCfDr2Cbb06TZ5M
J35f0ijZCru/ycPqLk2ctxIgQH9YnNswym3f7Jban8KaH9OWrbHK6L6nBeFkCfyChIhKIDAMFuaH
a8hDS+DkyMvFLzqH+C7y3QACSrGfOGsEbFqTku8HI/bYb5XHLp7cCNKBeR5M0473VyFr8N/XGbKo
1RouX1ejhdzdH1tKMkWFMyQOha0ZlKx5fCiGxG9FYC533bKx7ccZdAKNsb3stJYmrpxZVbzWgWJ6
2U4Z6AnyVPKzTG5ya5Gy/RqG3nzrdcK+J6HDfoXj5FW7qOuhnJk5ZniMTDI8jnNWoK9gkRqNzsk8
cjI0Q9A2LXp3ld0TiHkanPyI28jZjiJCYOmAu578zLKrQ5iK6DUu6JxtaqOLdyIc2ErdVhOuMYuF
EwmoIMZsVQCpTcrRMCQB8sIgqmY/9/wIQsKY7kf3thhW0IK6k3lqTEm+xwiea/QwholYy/JHozF/
EQwyP/WGyD4uf7c1W8pnm4WRlnUKW3b01NFjRfZhGvyLCYlTBVKZuqrvW5WNcYgexy1j/03FAyTf
VwWttKtAOid12DGBrU6v97xMxNggyJhs3qej6aOVgFrmGupINwYNYBU0vaFmCniaWs+wsj61+t+7
JUp/nun3qPiR99mNhcG8fs5+NsQNCE0ClqeHBZoxUSoeLm8mkR9EvYxsqXGKm4E5TI2naWZ2pLHl
B4P2wBbKMW8mN8Yd45hxqLMEStKMPpuNl/mmKa4nJowPN8mectI7WzCkGCsfVxfYTn+ODAsn4T1n
FRGLjKWDHfsjhA/S5Y51AUmvcv5yeem6CIN1E8yR4XKCFMG5qQJj7nGbJnmAwSMMPPRRGIQF3jtk
TkO8elqjW2u0ai2CpAhqqIAJ4jo+t2h6xZja0mJi/+rIdkTXvV4OzloPZc2MErBDyMqOpIKZtLwL
k00V3vYJ3GuNK0DvvZB8QyvQwS3E5bc8+Vb9mKWirdM8iFI32Q1V6Sc8uUnm+YX3b3GR3TZZH9Sm
eOsdY1dky5FZ75c/odZbgNyVbBquBLud/4IhavOBMlxNHYUSwxf4sj+V+0b8zNdQNNqAfWJJydkg
SAltLXkJNh3b8PQ9jns/nUw/xptH9OOxCseVKpAuF4V3Qk8H1P+4IZS1GdE8NLa8AJEQT36eTvOm
6ekakEEX6ahMWwAXA/fRJ5ecBYXAY4EdrDdJ+jphitZcNpe/kjaDoNSUkz9QFjVV/C2wqi6tDSS6
ZgS2oatp/tJ7u2a58cDxBwUI4m7ctdFgHRgZ8jZ/bCqBJBIhNE44bFqQPCohR4hIVn0b7Ds73NXW
ZnHu4zqYEeiM99oKMtBQlOamy49OeeTlWgquUfjGsCraURiKljRM6lHhRSsf7fg1Y3kdcZ/RX+H0
WCW+Efqj9eyE/hJtCZRsmnuWXtvlJsRga33V99tq/MjEtkx2lz+JzrmA6v2/sikQ2VPeUyTMjcYm
bR70wzT4pkxQu6psV4awdIGIAvEIKXj4Fri1zo8nn0ok6VmfB8z8tbTvleOCBM/DIP0/oCtxWYN0
llPUFlH0OzfUp207MTrmQF4fOb73Ih68tSFq3UlBsAMsEKKhoO5RgncrvLLHME4eFDM7uKy+dUty
MEi7kqzJnVfvY7Cu4rUEYhRJwXK+lDHNyijjwGKNbcGFv4zEvB/AcXfVmHW+sZvOfBx6q7/K5850
gjmPi7fLrqFdpy2/FtqDNv6c/wDoNonF6fEDjPoYDR9muM/XPpcumGIy738m5N+fXBx1Zc942cFE
ncc4AjeLsxXLJhpMgN880BRu/2FFoCXBsx67ij/n5uw6tVuvkeYGK6A5v40ntp3F8nTZjHZVJ2aU
a7evAVzoang7qPjAT+02jV8Yb077wo1jtQr2lf/aJz85sab4iRUJa6EjrOFh32XvC3ik4vwVd29c
vXXetixN3/tl1kfwL/qX1/k7+71kWrkLzaUNm3LGflbx3jKvhmYb89vCCPJ6H2Ubr872jXnlVI3f
0h+ht43pR9wcw/5BrPHw6+IL3t2Szd1lmM1VPiyrgWxlHvbASCR6+1CVGxF94cvKY013IpCwgS4S
4vJ4dygngo9ZPRPoQEDpm+ybiey8Nt7Oob3iptprEvJvmDK2oCyFLsm5n0bMGdqxkZfEDAqdbT7G
7D9jaPrUn0MrCXdc9OEWXLLdU4aU1Q2GAr1SvAnyuFu5sXUrhnobOPIlwQJqe+e/hCRd74bpAFce
d9z+WuS+aawBrXXH5dSG4sApUHl1vMjLIdosrp9aBysDaWW5A9uA8w8AXgxUo/oFTTX5EZWt7UER
issQC2oWXA+9lfhJn/xD4Dy1oWYcuTEhGYWN0MNoEbQfydFq4+9u3v5L9efUkuKQaDW4RlTguste
2vLO6e6n5dZM7sXz5YOu/UInm6aE6dwbayC68YXC9DlqqZ9BP5puILC20D2y7pWwovU5vOjxIEM+
/0kPs2Gd02VEDvyway/ZZ9ajs0aVoIsXYFP9fyZ+H8CTe8ea7aYea7lv49sy/rTaDWmCfG0MTJdb
nVpRopIlrNTuRyykgyK21bc+GCwufxjdVgHhiSFnqK+aIBM8P54srVByZASpiH3DMG6aA3S6VgrX
5SG/K+EmoiuKVMrx5BOmz1o0H9EUQV1xv2AcM8ebx6oif6r2XZFuknF7eVnaAHhqU7lYnCIlDqIg
4nm0+LS46aIGo7TXZr4b56CN7sCdAcjcZaNyr5TLzJMiuSazTcj5qXeI0UVJA1Q83gkAPw+Sriz/
lczorDbf7TX2g98lhXNjDNy5st6Hbi7mBJUwxKKsL9wBs5g9Q28aU5CON/hzuh1cB4p4Pz0Q/I3s
vSKzz6MYefIunXM/5f/ZyXKbo0TUtwc63XD3uTOPjvcU9QWUSLONC76dNdTn532RP5VDHRvfn0EI
/dzHTMHnasnxU7N2K8Ynkn/g8TaYeKNMvy5/gU/nBcS7UpEUcdkE7YX6BG05uG/b2MmgSAq9+Hqh
nZ9my5ru6aczI61wJkuuiDCfvjMG3iunEGhPYM59uWrL9nXiFkThCuf175cDKUoLTPY2OkhqTW+w
uzDlC7IFM46+5SiXLVYUXDbxKTBjLZLHC3V/dKmIChApOsPOUPVAQbf6mO3nbgHV9eSTKPIL8YU5
28vWdDuHiiqecZjisFyVGcAuqjldWIM2lWi+MBLdeHHzhUdrjH4aN0CCLqdzTcxecbULS6AsJvKo
RPZj2m/u3D62yGwvr0RnwmIEc3gyaH56JprT2E8cRyqIq94JwFHaIdKs0WB9OjgY8KM42niPgiT/
U3m6ERg0BkdAHpAMKfj4YhddELEng9rBYq80lj9daLDF4ArgBqFS/lQ5pCLMBz5nFHvmoYjwn0E2
+fLQT18ub5vOigP2G5BnMJQuuXSQk2tzZiOKXyWT5ZvpMbG/Y1Lptio8KCguK8H4czUaCwKzOOpR
8oiiPHFuqqaRkxcuTDVgbJ76q8FGN+bAy4NBrwkLpmXroFiSjB+Jew3Q0t+vEw97tPAYmjIgjTk3
znvwlFZDXoCIuwxid+96R7wnfbQ0Vgzp/BDqSXBAIKcxu6xkCJ4NuVo+wxAAXgF0zO+miD5eXove
BNJd9CMtsJwqa7FKs4kp6AshHBsdq3bEzORQ/bhsQ+cXEkWMtxfeCZigPd+vKIaaBsRWCzSxvnso
Z7kfDUSLzb8WkYNP4JOY8Dx4Oh57ipk+SUfuNNgtel3W/Dan7gaz9ivfRBPlzqwoyS7aHaNNBKw0
FYb2RQOxAvozL/KVfot2z/AOkbz+qIWqwyedYAkvB5iJnHcBdcgs9Ot2szq8/3ksTm7a/+zgMjrf
tMrpSpaMsJMV7cao98v01S6vltjyYweSqPyuRHWiDrI1qiLN1XRmV3Ftq+ZZNITSLu22GFULioH7
SeZth4n61H4yUSf4ay8EiTBhwDiA3AdVs/OVFlMouqmDbgtiF3jJSl90ox/aX8K1QTzNpzszJI/c
SRh0AMon9gxDrZ3lz66wrSPau+X13FRfU9BNr6xLs5McbSlAKZiLwXEVVdAbGBknNoJEW6VfwGu2
6aK+9zGH5SdmcWujKBdSa8WmbokQRcL7GLmF96mgkroEjMhJXwT25IDkbPCHeMMLyDvUK5VhzWlD
hP/N/SyvFbXKKYaxqT0XoQM1+isvL2LfIegF2O4ax4tuRUheXYjeQ60Otdvzj8ZnsxrGFCua8e4X
0OLljzYkURp7Zee0CzqxozhHbBrUGcSAWBi6e0GiwHLzTdouu8vOrrsg+el6lLt4CmNUqnKsJ1yK
TZouIEncte7WmYPKuYK2+gRm39rYtBje7JdrYf8tyEe+lTDsCA9BIs3UvkEBFmE5TV4EHGMExEi3
1ky3xCqfLi9Tk0OdmlEHFkLak8zIYCaK8QwKv452/UzNctNZ5FBWa86otSYvYllCRBNRaYaIqZ6M
0VuwKLiFWZXXJv0uxK9oaDcxXj+Xl6a5mMHyjC4Q+kGMUtUhidGaQAthabYoHozcvnHrb5ctaF3x
xILiirU5N1HOYcFNhqCIBn8h3RMUKlZcUbsQxsCRAPUdJO7KrnWimPMB8jtB60WPpjs922JtfE4e
zrPn8u+XORSaHLxAOWQCzg9vKfC/85LB2afwKZS4qvLFRbGDVr73XBRbcF269Nb9ZYKQv8i7/eV9
1IUOKPCAVlimOJbKUV/Qtg7ZDBL1xLtPUIsqxh+i34bmshI6dIHelsptWKYHWnzlSDcsH4klAElK
bPcWqOjNVDp+OKc+59l+8Igv8rWrjGjXhgIExwfkLmSGznc2g1JiMVJagF3SfqPRdHSgIvfVzezr
qmO3Rd86wULjF6dxn8Q4jT5LY3Js6GhehXl9ZLSxd1VX535E7NfLu/65u4CPDjQK0mLZgQJd+flP
Q/8LdUdIZAR13fostv3Rob4zoJsyTsnRKsMdG0EtZdS9z5I0IEDMsOI2xcTHANj6UI9+zf5j9dpA
26d6GH4WrnM8fxkOraWWbuD/4ZjESKiLzt2gV4ql/5dW7b4kr8USGOVtlW8u74TuHLsMuE1c/hza
6Ir3V67RoXOeFQGp8+RQmxkNUjuebks7c/7FFBaI7ImDN1E9y9QTbVhwLK5slls+oyk9mS+OOz5f
XtFn8CZsuLACJC86HJ/ARmh4Orkps9IFUqBuGr8Onbhth19z+NMex6MXd7HPejNAL/eZiGnLQI++
MSwT2jI9WUn4dR8UDOXYV/TBGVMR003FyCjmEE/Nkfh2G4DwMKp3kJ0IAcmb+UsfrwRM3ZkDAztU
UXF1goxdfceAp1Y4TQQPsiI/7L+77q6olkCs4eO0Czuxo7xkvNqNDa80ULYfXrvpYSiOJsO4Fdpj
/JZUu2r8h1wORI5g7pJhGv2V8wMrECWNcIxxYD1wi6O6bhij3zZkJUzqjsOpGbm9J+k37bqkJVAF
BcHQw+iWfodBC28NE6aLxQg9+EwyMFpq8xvnIM95L3Dmprswvs0bMF67B27uumIbr2lwa1d0Ykz5
ULHZlG2eJbjeqOnX9bUl9i0oKy+fOV1yc7oiJdKnbdQCyYYVzc3OcPugwCBhXN504tUa/sXB/6xH
VW0cMHw3ZhFMReSj8g5T+thYL/WaFqn2GJ1YUe4Hh4/p1DJY4d6RV29zdQ+s+TCuXP7aQ4SSBvwA
bzCMXineFmVDInI89iI72vD+l2kJVFvf3BYkDobYEdsMvHktEdU5hKTS4hCmwbNIjfgiKa28ceEQ
yOK3PKv9pIm23ho93O8ReTWtOjWjJIgdAV+OwWHGQLn8tU/ZAMxzK7pkOzB3fqaYDAx3IKcumA+I
SJ9vKsKHb7iSx83MSYQhPm/IjAApASmfPMvovkw9ERLM1HIXkOkGrjbHQDrxpnS/5/PCnwanySoU
HIj3nIQJf5wcsPIMedh+1PhX0I0FcuM9q6HE28VllO4igw4dmk3gz/DjDv2ux2ZEQW2Du6kFiWtS
g4Tbss10N8aTXWzHcaTtzm0zB6S1i71pG7d6qMJ6gUBpkjWZ31edG7gTq3Y1cAt51GHOtaVlkflT
3Ffcn9EXvONNRxbfcabipwFp0PfZTDvhCxcQRh/8JHhVTXRBSt3WUR/QpLKcq3Rw7Y3lRubzWA9T
ctvT2Xkgcc6nLUgXxmjrTlZ2D+LjfgPccuT4McUcGs2AYcKsrRl+iSs+ubdxjudikIy2e0+avDnG
UePupmRA0J5plZh7WnCovPE5cV/HpI46v++HbE+artzl1KuKXcK7Ft1GQcdroCKnb6EZJ30wTkYF
qSGrylYSBt0hPHUhJeY3y7hAvg/HI0fXrA3v+vDJRW3JS18uR6/PLUFkDGhCSVJilAkgTXV+DtvE
pDGRdcx5ui/KA0jzEnM3168gpfWr5Dp0j7ZxuGxTewpPTCoXzeQNrVsYKLw0gCFXVh2jClI9RtXy
cdmOdg/Rd0Q/GrA1nPnzpfG2XoYig51uag4jsP9lnbwmtvNU9ePK59Jv4x9baud7mgsI98qK8+Ic
iPfdnB87KoLZ+0ar7bJs2xRS6WtaMJpHhoRVo2/koJ6O+RElUgPhETUACKMWyG+j+qEcb5vpRxR/
m8sgYbsZB1a84Jz7mGq1qs4vrY1I37vs++Vt/hzJz3+Fdb7NmELywi7GrxhSIB3D52ZON4U5BWG8
Gau3WASiXXm3fnYgWLSZRCVLYmF13QXDXKuIuwKqBCyoamNHhXccwzUzmhov7OBBgm6yg66m2pgL
x8GpsqXETTg6z5RD43eIm0MX8yvHRrM4t9IxiG088jrRHEUJcSxwcnt/71ryVziSQRmPNYwgnu9v
SIBRJily+rz+IvivNJ59u8GuGh9G/m2Y7zBGPC9rrRrtFp8YpedGzTzMoobio05sOSTEee/iflc2
dCUL0JwbLE52HVBOx8yZWoEw0SMMS5CpgoIdzIL5XcNfctz8+b0H3Ytmm7e3ebgGFv4cF6RNdA7l
luIeVI4NlHN63jdwnzb/1bQpKMvvwnAGlvDX5YOh3cMTO8rBCDkv58zF2pr2qsy+d/mWjI+XTcjP
cJ5pnC9F8Y0GEjqAqWApXfO4mKU/gUD8soW1zVIcwbNal8UFFpECTY2ofUyF9+iCwxdzNSumtIHk
ZL/kfp48QPLKS9BVwWIK795wfxqt4y8TyMNCPyQ3Iwn9FnQ6f786nCiJzocUCHQZzk1yu+6n0UO1
1+ooJHfuZ3FXDGJnr/Gq6FzhxI46jjbGrT2bMezEpLiGbM22c7LNkkUrsWLNjOrZUzbQ3oSZHuQi
HONGcd5sqnwNdv55MAUCI4hErgPNWEm4q9gBxKsSpocKaCXGBX2TMaQ7CxR9sz+lnZ3fYugK9Suv
Nu6EKYat3czFV2/Mh2urlQqQYwP8z+UPqV35yS+yzj+kazcUiTR+kRcOz2VIfrYu3bjl82UrOg89
Xbdy3EjRLtUcYn/d8Y13FVTrMIBaPwJ2EJsLkrN39M8vW9Suy8NLGSUxmV4oFqNKpFVsoQgshBfu
ktpkV6U9pGgyZmsE4bpYgqkpiakBdhLp4PkWQt+ti0ppqu/tmyYsH0ThBJdXow33aEtJ74HIK6TO
z23EYZp0i4lOQA0u/qjBMP3BMg/dsANvG+EPlhP7Xb8y56OLYNg+gOFR90SSpNg0DA5ZhQnlXzZF
vku6IFvmY07p1im6la/1uboBAhYUsiXUDdZUTJeb8rpZhFWgtZf7i7FZhsgnzkdj3RbjVdG8Xt5N
7cJOrCnlDTcfuyXPYS1GvcuD3rjZofLQ+uUaX472vOOeRK6JEi1OvRImjaXJ2kKua2YmiJq7nc3z
jQDysmuNIHHJZpzfgOIO5nq6DTN3Fybziufo1oofgPoXYFnSe84dJ8/LCpJYuIZivEPD/EfvxZsc
6HuTi5Vv+Lmeg0CN+inamRDQ/YTLW7yUV0I22EXb3qJEHu/D3Os33QxaWL7MaLKz2Hq5/CV1pxwg
QIJ7CBaR1Z6vrhp4xYUJ+G/kQHCrybM2iOox3PYV+XXZki6CSXgemAqkIKbKTmcUUCLgRl6iv2gP
7+a8jA10jokLuauWet9KZ27vmYhGALfQnsRzEHnpygZr02rXwQabYFKR2tnnq2VicKIpdVEML0Lf
tke0c59r7k/FVzbfi/S+oveOs1/qbnd57dpddlD1gRAs6kcqRp14bk+j0UGyZHwzKCSF8IovopW3
iaYET5BJADqM2reLoU0l3DhNmFsMWNLAtWK/mfdl+TAlj06O2s8+dg5me2NZu0XQYESeQT5ycyUH
0H1hD+gCCn8CRE4Nd5gt8gqgIiUw6X7wxp1E3HYPzLuxk+M4Cd91m5W7Vxf10F0DGxTF0cG6z7+n
h69J2gwrnrxvC8HD5CEHmL0FEZU7baJ2jfRVc0ARCPDskwEJ3VElFFh1WWE2q5bQb6++rmfqQSWu
iUGrTBOxtVFk2ned14Yrq9QgA3D1o3cD5BpYbYHHOl9mmVh9luewW8y7id6PzB94j/niAQ9faKrc
chb03n8e+mhoUGwI+2sidjleBYwo5lUxWYjje24/BBuLMXagOsqtq1H8oPVjHP28fEJ0gf7Ehq2i
mmaXhcxpYKPl9NGyej+HssFk/khYegNEwgE99a9dNH+gvulbPTlW6Rr9qMaZzn6BEhxQxkFq7OEX
lFAE5uBLa9s7sO1cO920YUDZzSJZi0fyRCqPKDTLfotHYCDwE8Cpzuy0XwgtA6OKFmdvsLF575co
lBKAY/cUo3z7WJsGy3cWg8yrHzI3im5IRNODW5WDveszal4l3BvXxoQ0KRlYem00RRnw23gen39y
ZxrKqZQFBpawvbF4u0qsoaC0JnCWMIAAuoxP0j2Dk6ezOyMYg1frWFuo+gKVcdmrNHc3waC1FJiU
L4ZPb/x+rvnSM7wW8vxg1RFU/G4aYfk8Dlc+pc4SKn2Skw6x4RPA1CmTLLUiRHiRjKj2RpuSX7Hy
MbL+xQ5yPFBX2ES2XM+/i5d5tMUdgO+Sm9fE/GHW9aGdEGkTtsbToj2SFD1xNBxBJ4gqybkty7Ar
GruppNe7C8dX1GN8Mz6QLIWUyr1Rvjr9dc+u8uE1dlbAz7qjeGpZyS+HwmpE3CArMedbt74lxdEi
RsDsOzd+JcvhspPosgIA7SVKyMVT55PoUkLjKJ/NsgwqTm9oaT3Nwwsfqm0Ulbsq6fzOHm9NM73x
DO+qJeHHZfO6tQLFCwkFV5aLf3+Fk9qD6DvWQ1hO3tr8y8xi3yptqEV7EGAz3+Gs1120xlKlXzEy
EUfW3TFtpJxuY5rtOIyw4illLxMGPY2ZbCbSpUHqRDcOGTG5AsXVyg5Y+DOna2MHukwFslN4VqJX
DgSOeqHYYUzcocNpKdsbr0Iuf/TGFk3mGfjvg8e3Ht/zcJeBhS5BGXCXrpHP6V6DxIESq2TrQOKr
jgY1XIRtD7n0YEyOBI2oDsAAavwXIzY4xiGbjzS8hebR339pAHdBx/AbmKBC+oE8jupYXjCYQU9u
0q7JIeLTVbc8B/V6L+7cJPw2pLxbaeLrQhOmY8BRgNEFVO3Ve81uikxYXRnQ2oZOceG7DpJdIH9M
DHxcXqEmQQITBFqr4PEFDlodcw0r2phuidm4gf2AOMgenHabDu9C3jVHFyT5l63pviLeEwC2wBRK
uL+7FCdHp89C8LxzPCmQ+jz/lrC2IHRiplvi1fuxfRi4GQx9uIvQhrxsWrOnZ5aV0GiUULsZ5WOm
DR/GMAm6ArClLNrZ7hrfqS4KwxQuL6l2CXdVclxjXjD2kiM+dIt9RdGLxc1/ExvRxq6abZpTP6/i
Xek9LU58vYzOvjXXqqPaxboWwhOKlTi0SrQoFlFbcYHFLsZXQMhao/Wr7qlFl/nypmoiIUZD0GsA
C6CN9rOy0t5D0xhnEmku6a8ab9giVAdOTX4YRXcw8umYhWtiGxpImpSCwoWKXhYeT+qbhVauC9pf
2EzFkYHvhV2RaN9kB7w9C+8QL5vcfWPGTcF3VvIKsSgfyrnMve//mkUXeTUeFCBRwe1NoWx6ftf2
Np9iY8bvSFBdSPfUfnHZrdeEaMVf82xNnEP7Rf9YY8oIwTDNtUCjHTsNYYLOfEOtYTNN1K/WQp4u
IKCYgf1FxU1ySJ4vK8yseez7BY9+swuArkCzpX8qSHUd2+nTxJvHyx6kPSwIPhZGwTBHh0bLub3W
nEyBt2IZED4DxldBlmOX9qZPq1sQ4YDJNxRPYfFFeCC5Ey+XjWvyWVSq/ti2zm1DwJuYDZrmwC1G
wIonNyRew63KE6C8FwCbBGYQtQ+wmar1C0h9VbEXgkoyM7ytBxQAM2dkgeJ4eSW6+xloL4nlwyir
xKycL4X1GHanHZq5bcPLvYhi6i80jx5zL+KbgU3ZPu7L28R1YBwgmnamiR9HMxLDiL2CXr07DmU+
ryTzvy8qdfXAjf4Wd8GcnwoYyGckDUmPj9ugkj9kxB+hZF2zn5jLvKamnGVHAKbfuHD8ijV72jcB
uNUPIn9oPOeQss4P0TtNHHEdes4+tgxA6tc6fPqtY7YL/g5UqKg6szK0fRLNHF5QDBCTT6769D0J
fUBJwFX8mtDqSMU7aW3fcsYXK892SdL4jbk27aFzFLgHWLLxHEFyq4RSfBAiUrTlAmFjUEdQMh0A
RgYyvW1WUnW9Jbx7vN/jir9TzZM7GPW7OuvlEzah1sEj8aEdsq2TufvLLqmLWOjUovPOUAnG2Pq5
R06mbSQYVIWyD7AoVXsQ6c//Q9p3LMmtK9t+ESNI0E9pyrQ3UndLE4akluhAgqAHv/4t6t1zVIVG
FEM6A+1JR+wsgEACyFwmB6XY2pIqUGaQFTyN5wC0kz6UKWsBGldfgBzNeJKQOIPPz87W2x4XCW38
PHrCfTUGwzhUmdvcdG5n3HhOa1xbdQNRPcNPtzLamorlRe+v5RcAWcEElQu0MGkmpr1aVXRtMOY3
CXsftF+kj13IJpM9r/d0a5+ppvo0onS3EVnTdv5qmlnUX7geUoK6sLifzK1Gv+psOI0jPfKSKtFZ
NyCORuhO40Cd+XOozd0RVttwSsk20ofqdnEaTlpBk5nlcz5hImn/trRQAWiep/xJ1yKWsID5u8vr
1bDXdP/hw6FpgD7/qlwl3yyWoirc2sQZixIIwJlVO8/tvuOd18XYMs5V2xNuxilA1TsBt+oXvWnJ
g2b7wrzq3WpEr7Ix5p1TmjD2GFAoSXfWIsQjEUx3Q3MxTfqA7MP3zVRb7iFPyvlbaYBfENoiNeNs
SZEGUy8trzvu91NEQBptoc8/siyeba29ojrT4nxdtmZNEkj8DLrx7vd6dyDdVIpIr3wtj8asqN2w
mxPvztZ4Adig4TUPZmrpnzgx6JutV5Dj0gxvwS2/01M9tHIjARWR9cVxqCYT91bhQ6MNLDr8Bm+4
G93EtAOqa+k3o82bCFXP9tnk5tREYuBTPBS9/hXcBex1S88dMIOqNHN2dsbJVTrBNjjom6mnYdVN
drbvKgADAGJcVSUMaq28LP3gcwJhz54OZAn8Zga+o5hrjtQEpfurqcx8aBemhffO4MgRisH1f5Vp
Yxwr08/3qBKIyKcgY10BVA+tpx5ifQFnmOQg7QpRRHDsG0LgB+E8OOhW9ZM3Yrh1Fp910LIskgGi
sgPkNODMYv+q/KT/ZuS98MIy7dofQ2fUzwzOUUlgc+FFvaf5v6iN6X1ymZvewUZDL8JUUAZyhLXc
WBA3jse2hJGCgWO/nnxvP9YJmcFz749VPxRXyzTVRxS6yFHvUQbnczPlAakz2N22HVaY1gJGeWXb
At3x2mZeTLQxTyMIONaQoxuTW500WnsQteGmUUl07bYasHYDwQh7I60ACCYBXtAKW7FwHk2wXWOP
zVxk104rTCvkzcJB35k5X23KWGfHc5mluyKbujvNXoxnq53zBSBomLIHxGTEeGjssW7iYTKG9Fbr
W/NmnkgXm7gEfwfpne8hsAGAaoOVUW08MZTpfWV6oM+GjGrKjOO27bF6KjgaF5BYS8g+47dk+lLm
d2YZ1MXBZL/aJRLmjeNtEuAVCQGvGtR4QPtcddylvMrG3uddiZsBmMI34Ind2el7CfcPaL7sCcKJ
adyhC37NqzzoKFDwFttISooUCNUsYPmBKIOat9xHqDV9qTJnYABpGAEJ9/bNMFnYlTr0H7as+BTZ
HVdh9DPxH1zF5fRHm86qhIt7ASs7KDKgZJ1AXaIEtdEnFJVYtzXLa7ALimYjz6sCg/UEFiMIbPYH
kQ5Do3Zn9BpqWwMAv3dN5aCfehDJp8TMN1aTaj5RVYE6IYF/B7L8+aWkERPyNQdqOuks1NG4xa4M
fR5oAJ1biCghfQ3RkhplHSyDM23J2yhuXuhkegDCoLYDdXYpem+KLl8mRLfgBN3pAw6y5EjzLQ9M
xXUAUoFg6Vt4EgDMIIdBKdJrsgbXAaOPW/sAKwqc2J/craei6noPqATuq5hJVADk1SmcuTGbNAff
D3P1xtGnRTFOgE4U9sCkwyDVSfErsqIUQHJPVuIEAofc12QcRh7QNC1v6tRwr7Nu9A9Z6mRxkjTp
dZZPWmxYdETRonPKJCr7CX1R6kAunLRjtkXRURWlMFuA+ZMV+gv87/mi8Me8tvUBltaNg2pBtgQZ
rWO6fM3MOjCyryDREBpVlrGx7FWr4TSs9JnKrq5IWyDsYE9xU30yhdjTLUvA9bdLdxroq1gOgFcr
lEa+jPbU7MSo43I8ok6dmtl9mQ4bKgpbIdblePqeYC02dooQVVXiCyfZI+nzv3+zrD1qNIWgX7pW
oM9jtFx3R9rBS8rTm6e6076lCd3BXWDj7r7eKD/M1kkYqSAw5LR1eg9hYJ/e0HsGekKW3xZ+QP3Y
HF8rZ3/5zqnIfBgWhgRWqwO9X2kJVBzVw8ruIHgvsoix/r5Y3LifrSvSJ5FbiY3TRBkOQhcruXXt
rknhisXhzmDg/p6g2mosNLa5AyoEdL3M7LbZsktS5FoLPej/RpPWBSgYs1YIRGu1+2XqAkLeu/K2
t3cZOjT1VjJSfToQNUAhxA6G0pO0QqwSEpzZtNq6OD8tN/bd/Tz9osUnf0oiPrzP1laLXTWZEIMA
wMkHEg4lqvMlaZkz6uZpyYG2AzeSJU2wUGsOhrIIReaKcHCG75dXiyJhoDqAOyzI8et9SPp8VTYz
n606DYwBKjY792lq7wlux8HlOKqR4Xpo4t0OHeQPEkOeEG6OvQZsbRePyzUERgNQaLIWl8Mt3qc6
FHppyL4QhZAxtWYCdYOFAkDltm9M1wFH+yyA62uSg9iq16oWiAMS2f+FkmG1Tl7iHmUApQ4aF2nv
JodHZHFCF7uPet+qLuq35FdUV1d8sD8hpSWSDzWUbGaEdGGxx5vPPu5t+lzFllY+AIUasJVii27X
anWh76nvh1NCNjBGisvACpuCrr6PSwdaSufLFK3KsS0WzDCFXWoO+Wpfa297TT96gExfXjdbodaE
cHIQUG0kprZqA/GZHzxuRxourv1cgra3ceSoUgsg+SBbwIkNX1TaCeYs/NYTgJ8WYx0n8CmIiMae
tXmKC7eKParF88w2jiDVMXcaU0pnblo42VggJoWzfd2aqBA+X54/1f52oTlgoQ4JdIW8GRLg+qxO
ALfY2AkUFyk07QG48zYEdJVz9yeKvA9qUNHGZQIueRl8FCu0l7z071b4rubC+Ci19mO6ZYam2non
A5Nr/KxvDGcpAbh2sleHPnjJLzIf8y5e6ENWPTvjz8vzqFyHJyOUTvGiz4mer+Gy5NabIVgWL+3L
pli/cj2cRDHPV3tuo5torvPYuuhcTAUK6mVmbuxeVX48nbn1R5xsKYa+jzH5CALGdUDmgzG8t9aj
nf9w7PgfJm3VrgNYzkPel4YzFEPvGgyTNqIpUOh9ZOYH+Cb5ycvlOMrldxJHGlHR+QOa0RiRuS63
ofzhNXo4GcWupP4XO7GumrL8l2xxElLKFm492cWyIGTVozCaRFn21AnoZ6KFaP/Ixq0mt3L5gaoM
qh2AGuhqnX8zkXYeJe6anFItoONdAyTamD/a5VbLQLk4AIVYKX0QL5O31ZKMgugVAnX01a5uNboD
Xzms/ZijnvQPX+0klLSlapTk3NlEKKHd6CUJSDXElF6lqI2U5Y291VdW7q2TcNJiNHMz0/12nUKd
78osuU6nLT/xj54UUJpAweG/syctxCr3q9wa1tkTX2vnScBSPJsDT1z1kPdfdqDrQdyQNoe+OMAa
LnTyz5P/5PQPApJtnfbp8vwqrwqnv0Zao8CLQiTewq+BM9bQXqObF7hAjI5dGjTOtY8rGNF3vLvO
6nhTC+N3x0d+9gACAt9A6GGAvyjdUzQHJlFeJ6B94JEvJWTMCZ/utAF3E6PcC58FS91Gc/u19inI
18mWa6E6Pooy0P3APQXA9vMdM6InOuUamB6D4RxNc4SDGQ3q4bPujIFVmdCbBO23Sr5ZTvtm6RvZ
QdX/A0YWFH/08VfROmn0zBxGoEgx+nF6nWonSkgbCW+VQucviU+OKPPGzVxiacxxapdvqN7GidPf
tNWmNYkqdZz+FGmbAVALk5keE1H7ILlnse7/xMtM5+lhY7mtY5K/+GkgacZ7r9JXOhauai6uv+WL
6cE8oAk69skZB3g57jmqLwXaBtlWD0lVbVnNTlaCKtgZUKo8/9iAFZQj9zHdqckCswFk5N3UHysj
LmAEURb3mbir/gGDeRZzPZROjtHFws4aOGJyFPJ5THJh0sgpqgnAkXz+AkrF9HR5hlXH3Oko1yvR
ScRsyZtqNBARwpWFdl02EGRgQTaHpn5b0K1K9ZodPn7O/8wpyBLn0RKDi4I0+Jxuza5y1h0aQNpd
/+flManOmz9j+ohlWFqAl9cxiXkIWcJxG4FBXv5c+RjmstXUVKZE2LCByIYClufLABtKDIcNsEMK
7QwGPEuo64+2RYPG/eQ534HZpUwEufXGkvuh3tgf6n3439Ay2qabNbv0BEL3fN5NZFcNQ1TBICz/
B0mF1VTqN5YJ2edDd8NtZxCmCCJV7CVLdq0ISXpL9CkwzCtaRO4SLpv2yMrNfxJT2g3ustDaYIjp
oHRQujuqoz6MWn+x0+xrB/KkSexoUW58u7x8VKSIs7FKeyIfPW2gBuLW1Ri2/rHt72wHyR12jzdA
dOpaH6Gql7HdQILE2dojym8KQDkwTavpkymdsAY6gUAeAh9PWft5mIrHfJrCKXuh2pa2lHI3nkRa
f8nJ3u/nkULdGpFYQqMmyyITNOFGq+PL86kaEOrHWD0m4KdQsT0Pw4xxBnAHXEWqgf7gFgWIfSny
aG1ZX0tj2Hj+KqMBuQkvCPyz5Dacx9vK0HRQhTQCon9iAiGahZXGH6EPGV4emGr+wB38byhpfZoN
oRD6QahMAyW5NHs0n0H3jhrH3l+O9LvAKifO01DSHLp2nY1jhVCsvu7IV+I/OM3dwG+y5kcJP9Xl
q268GMmBjK+sfIIMlb9l6KrKqSc/4LdX2claQRPW6dBSxtWHvVfVle7drBaTHnmo8q3uk+pIOg0l
3XNGnlidD4R82C3urzJ7Kes8YM4YNRoWDhCpo0U3plf5IVGoBDwS2K8P6uta4WhlNyb4kLV9BLr4
89BkER//gckBpO2fMNKtyfQy9NAshMEt8rpn1m5BiHy2D8D2bRiCKeYQvGpoIToAQoMXKc0hLFr/
73O5/tTFNLH8aNIrOGGk7kOBqlpktzOobGPXbtwnFC8iiLmBJuihQ4ui4jrVp+sEGvlZVWUstFmu
PZlD5YYVlJ82Pti63KXtgKYhOrGrLx5EpaTtsHAzYZWJhzHkQ5wh0nOohUBR6KuHCgeFIZDRbvCt
iWpcUOZH5R62lbA9lcbF2YiKIV9hb2AVmKBA02GEWC686QYbqgT2Ab4QcU6soLS1owndQddNY7vP
9/1SBG06oXI1RYkzxYvjftKZEXgeRSW1hAZTGTW1H5akjC4nDUUmtGGYhiS4CsqgYnL+KcQMC6q5
Aaix7jr4eeI2UgS0eK/6x8txVGvNBvUV/8B1+WBT6I61hioW+vFzv7fhOplkxxQIRAjnWP3BxT7+
38JJWZcZ7aK7yxou/cz8LDD8u2K8z5LP9TQGm/L+qmcApK0BC4TdLbDjMsG2ang+d7oDGvMUUfjM
+X1QlEbUEUB9g84+LuyWbdEyVV9ule8GqAMp6UMXMSWDPWd0AtmhjXqThjX9WYtPk77Fk1Mk9d8y
4f+JIyUkCP6iu2BgG9neYYQAkBPYmhUYS0ibTfTj+lKTtywy62qiYRK8AOTVmM5ta+WI5RoPs/Wg
zZBiGwMI5A39CGn5HQj3rNlBdgmKtntvq9Sq/IwuUGsr0XVtY65TcZKXKsctnErMvxdpr/8o+VfX
3pER8pawjoKuwbCn88a+UKWM05DSQs36ZK47B1/R6dpwWfznytQ2sq3yA56MSsqDmWOKyR4RQuPZ
Dbch1gg10rHNb+2Svo6b2pOqAgi2+H9n8bdI4MksEod2jddjFl0+vbfZvQu3Epql96iBXTXm8Kyl
3s5HobK33rp/gjmdRZcONZ/5vWh8jDbrjiWPeTEDyfikDe9J+uJlN6x5Nry4NT811sadUvUiOIss
bZRcI6QWHiLDqyLSWmj49NmN7RT3rcM+dw3diekJxLe9lo5RWTwL88UYt9TzNidfqoWUpiPY1GDy
S/5Ok0cgGqPeD6vifvxtyVAveIu9dltev8pcBA1jWJwAGG/IR60QqT7XFqJmRlT3z273kEy7ot5Y
yKozBAK3/4kiq4Cu4Eam2YhiWzjTB5yuu8U4EPsr6YJ2+nT5BFHcHlAU0EEPBiUTBjjSrsldUYP0
j1TkeyDelHuneRG+9tzqdQD6FTw8SEDtbKNDshFUfqpbYBz9f6b7yCI2fraT6wIPysxGvfTGTfPA
qTeO/zWhSgl3heOB1gDJD9wEpd0ChTk/BQAPdyTjsYHIFGmPYtxqwStWx1kQaWPYlVMlvYkgy/zQ
45VOfUg04A5mbxz6W4OR1n6ueQYQBWsc73vWTqiFJ4H39yZMADAC4Le+UX+zKc/PiJrDQRNuFliE
NLToC/px3hILG0KjzdbHUc4biEs43lFM+SBo4ROgqpmOUE1yv4w/+fTsps92//evAAzoT5T1hDpJ
10uJjhLVEEVzUSilAfdiJ4n58CU1OVr4GwtOdcZCzNkArd/BGaHL+wqd7rQjazi3um/T75PJ4VP9
4tiP7nIwpngaIEOwsS4UByAKtK4LcjzwNKiYnI8QoGPPoutlkNo9bFyhZuPGDGBn74Zb+cb4VDvY
RRYEwBZXMkAJz2PBv5WRxFtxpzAgZuXRNz5n7M2b58Dufyxm3CIDX05UqlWC5QHZKlyYAN+REpXg
Dk2LCRFtABa1Pgk1CxoNSxIRUJT+p1Dy+x49h9Lm5RpKm8JyLg8aeTVBy1+Yt9XHUI8KTygfHvXo
CUpXsS4lSTOnNgtF39L3Gmzx715jaG9AajfPnUsS+Cwzml4DhE9v6LK4N44gMGowDD87loPLWODN
cKCHSHllDDCBzvgY6WY1btzfFGcS4A3E8FeoL9pN0uw39jx3oEcA04x2LIqrTvdgszGgoIaZLIPg
25fLn0C1llfvLTBhcee3fCmXps7QjE2HeFnPg5JB9eXLjOu4oz94+T9QVoCYAn8EHjdQHZWbG5rV
ssFcx7bw1nidSSZi4ja3LQRrI4DT7mCokB8w+A1Mh+oZ7UI3Y1XmwFPxw37NqAl6aAFksd06yYtX
6+IJUA7jeclnYoTmSPsvk2OWB2JV9i9uD/43sFfHuBsHswhm9HyOVt3Zb9jxqQicvvKevKK0y73G
rGmKHD5mWdyOTvlqZxrk6x2zi6CjY/xKFxP1DsNIja2HjeJkgv8L6sXoR6ImIfuZjWkGu3oBK2mo
xd6xlN3Q2gQYxv37RAe1EYAv0feDRpAMegdp0YPOdNmgFh5QcDx08ozat19+N6eNZa9Ic8imyN/u
KlhBPtAM6zpjVr7y4XgAQmsj4M7WXbUziqjzvmLZEd/j8sJX3WwREpQ40O3BY5cBRZ7Wtg2HlyNI
p7/0co9MGxhDHtAqHOdyV/pfGHtJzZei3hAVUHG0TwPLGKO5GUq9NxHYgrYkB6S+06LCf7CTb4SO
AZ9AuLny+R5ysbkPG+OH1n3L0y8Lu+u2uAWq7u7ZT5FOl7mHMc7g4KdoWhvakNmaDPS3q8jWvxVu
F5rtgVQ36RKBKJ5CsATY2Pof9CYhlw0zTUD+geqSKdWumYB9ZQIgnUAoo7Dvs8wJdLaR5VS3BJyi
2DKgsa5Sm1JaJW5PqsRZkd4okk07Sr4l1d5bF3K7K8RVC/8hx92UlV47i9JteJWAhBclaGTApa7b
+OQqlDT4KVO5IqbZF2LdEp9GtvPYkEdC5iibrzorBnDg8rpWHCBnMdeD8CSm5ULu3PKA29TAuVko
GP/i29opsCkFhQwQfoBuLkdUrqLTYUpn6yymdHatNWQb62zHrH217FekhOEeGqMP8ubop7eoBvcc
PiKPjf9y+Qeoh7yKLGAF4cksfVw8MBo6UlAhdf22YVHXP3k9uudLDMRIjZR9OZrqXY4Z/m84+VFV
5rxsEgNftdCz0CQH5t+J8TjwUKvgDAxCX+K8NPoBDefKeZ9bayu+elX9iS9tWgbdBRDXMdx0OcJW
yMpfG3Ds9FDknzPzMMOVOS02YqrOm9MhS7eEKcfZQNYZJuQxG3/qy501/Lo8raoT4DSEdKluxpEu
s45ZzcDOZ0BR6cbOBgjCrw7w0WrXL7txAiiuPrAkBjkaJCAoOcoIMW0y/GkxAYpf/CtwF/XRC/z2
e57s3c1vpgqF2ioUigAyNj84kPltZSUinZpw1r6yOrIXYKnK2ARbbl62gG+Kmy7o66uaNXg7UOCQ
lofV2x60pmfQJir05esbvMfjovgx8sPlD6bKqVAaR/0EuQ2PE/kSYoy6k0C2AOfYYMMAuXYtUMUs
akGtvuthgSY6HSfK7Ov1jaN54OxWxTDRiKdztdEoUU7vyS9ZE8RJzoPerqWPpg6j8mx+7JYfLH/r
gQwQJXqjy9ahqZxfHwpi0GGzIGovza9nm2kL2QYggxZYrCSuZkXQoX5jvvumUQCGLs+yIhquRVD+
ACUPskCytJWeQ8jGYwWHJGT16jX9eCC514IP3ZSPYyLa4+Vwio0OJLwLCiCSqf3B+SlLx9zjPngb
erF4wcBLoLkMArPG3tpSn1SNDM06eMzbkEGAdej5R8vhvurDWIiHhtnss7aO63E8zrl76Idu48q1
lhykcxiQBpAN8GqHT57cThmmCU3HDqG8oj9U7rzP3C1pPtXEgRKCxic2nvFBqSXJNJ07Jnxqix7P
ZBibvMPbClYqi/vz8hdSbTsoRsD3FAkF1AX5KsNRdGuaduLAvgD5rA/XAFTE/pgcG93d6317VxIO
f81mZyTe+0bsdW3LE+lCahYXf5gco+5y/s3QtRmKzF14SBIR98kSs55CcGzcOby9nZwM53wXVBqE
zip7X4us2KiGKDb6+hFRvAIcFCp+0knfDnUPar3Ow2ZywAuZBaQDpvEObZ4stgqtCnR3MOLLg1Z9
2ZOY8nEPmQwsytHgOJhgr+R+1fEYqimEoi+HUW2HVeWWrGodYBdJOawChU9zE7Iypvy9Ps0/uGEf
7KU9OKaxuxxK9fSBUw0OIw/5CzcZeeu1PrUWG+U4NpGwBpzSGq0oBboT1P6o1AFtHXhUjS8lbhXj
mO7/x/DSUL0ZaLGUI3w3zG4MRWoQOvJpNzUWsCW5JkIk8/s51UTAi/S7axc3idd+3/gRilsUeIUm
bCWBjkBlXkrjIDMugCnYPATn48GBAzVqK/POT/g3Q5CrIjH3A8DbQ+anAdLHxiVd9bFBJFgFUIDh
A7v2fB/VXiu81nd5iHfR7dTNT9BLfdJS/Y0v/pfLA1Ut35NQv9PJydkoROMBy+IhVN+AUy3q6r4Y
nSx0WmurFqtKsx7anAAAYF6hfXY+KiJ6zwS+H4cHCqJ40n2ZLPvH5dH8LgTIGcgHHsIFZHW19ZU+
WwVlw0WUpFk91bgV6fx6Ee9DeaDUDOruLeudayf9LJpjMj9z473wm5DTW63ZVcvBrfeWABgzbtI9
/LUmc+Pw/PhVYeyNJx1KJh7Ux2UZyG62U4uNYHwbYM/Bn2uo0lCQH4X/dHkSlHHgSQkX+FV0UrZd
mf3RHNEThKYPPNltNCWKCc0rqOlt2gwoI2FI4JL9dgCW8n2mNW0y5XD6A28dNoZPUOkRyf1cfbs8
oI8LB1Sh3xXuFXgAAaDzhePPcNH0EtSZ+ok6MIWGgViSJFtUdtVgsBNQTP8taivfV7tBs7s2wwtj
bGZ6jWupdstaAo4vcI6pmLqNPsjHjbdWcdFiA0l0ra5KK9VIoF+yJCg5tG6C+9Owtwc3dNiWkpRq
7qCivep+muClyrRl6KaYJa3x+J7dQ5W8E/p2+dusyfh8w2EYIJZjLGDr4HZ7/m1gfToKpwJRubIh
0RgkFYQgsmvImgWFdbSGn5ejqUfzJ9r695NsZRhJbtIS0fLJjhcd4q3UjS6HWHPrhwFB3sI3LBt9
FXmXct8U6cLwPtIH806jXmywL/785JIXsgyQLxnwBORbOmqXg37AoJvU447d4wE4aYdu2GX2XkBm
aK72uQMwCsqOzRZLSLH8VotcnG1QjEa9ff1FJzPpzVnhj7OJ2lPHYbew0xY9KjddpxRRAPYCPcSx
VtaCLy3yZJ6YSAdce6ldRQ6bQebVUJcoQiKKV1E4n0b2Yms0KpNHMFx+wOP+GmSR1jcjDh2uyx/W
IB+/7NmPWf9+MuRuQlU8We/gvv+owSuu6aF5nEcljsCg917rgV2PgHD4ixbT6XaexUYaU0wGHoSo
J+PwA1NQZuqQGdLLBZs5ZAO9T3i3pRDWH7uw7OjWDe7jPZhY6HWijQvhbMhzS9POGiPP0ZZrQyZg
jjfCNTVoFv2Bu+kP2xnuS166G0gCxcYExBLKAYA4o38jtwLsHqaapO1bLODlBsi1677m8eXvp5g+
6BMArA2eFfal/LCZcjv3CkKgcsg+NeKJ1nvx97iSVW4RuwKSRVBmlff+YnslT0q7DSFGEM0QMIHA
LqSR07/3l0UcdMFXjBs0J+XZygc6phNFHA41caiZJ+aB50dP212eMcWJtj4DHRwvq5Sg3DVpazxI
QXNsw1S7ceonwg8LrBK3+B6q74KdDV9EHZcuKOaebysfCnozd60We3sAwc87DL2/yyfrrysdmDMs
5RUsB3qoKx00ZWpV6AhizqoF9hqPbsID8Hg91Mj+YdJO4khHjKigy80yxEkqc5etLgSu8xkSYXXA
xEbdQZH1z4a0zuxJQspL2yy8AaEEZAUcWNVOth8xDsVsY3xpnR+0hcn1lsCRoj59PpHrqjmJqvW1
uYwtoi5A/UBtzyc/hQHBMiQiFrjWEYp5eCT3PQGS/gihssvTq0gUAA7ABA4gz7W9JqWm1u/auqiT
Fv2UIgROBwjpv/+AIGK66EfizDE+GB5XqGs489qwqmGMIgCLc78U9DlfNu4JqoHgygM+jOnhsSxr
Q4ykHBpW512Y8x5EoHDCNe7yVCk2Fi5ufyJI72D4QywQA0SExj/aHQ20DmC3fxkFUipS0epwqkuL
gZuNOUEptQvpCLNhtLmMLVtNxVmEfP0ngpQetHnQZ94gwuQ/5DTWaqjiAa2cBLW50WhSRQLzBQVK
yL8DQbd+sZOFbc4zljVENkNRXbc96k+4RLyzPOqTw+UPsxVI+jD9UGV5yxDIxwqbDNhp4jmLvhJQ
ClvtTwXJBixr4qIEYa1nny3FQgMfosQT7+C3N8HI7Y2zO0eDWuEPW0TQeO6nH5b1Y+nu8Fo37TYA
BHzwNtahaqWf/ARnLZWczCuv2kEXAj9hAc58dB4ttlGfV5xT0ExAb9/B1WFFQ58H0HRWlzCL7sLe
IMGEa0ubBMRoA7DxL384RcI9DSS31j1NdEPpYSS6AOQbavbXVn61vo7xMratnZltlCO24pHzgTGm
GWPqIN5QHOomai1cwXaVHRpa0FS/3K3FokoYJ/MoH5GeDbyU3WMeF1g86CCdf0/7h8szuBVi/fvJ
Wuh6s7Ngu45PBTXu+aUy7ugW8kK9GlZAN6pbBt5g5yEmXpR5nWMUK9aA3wxpnJn7ecuMSLmoLfTB
QNQBlEo2U0AHytWWAQOZCx3I6SrwtxqxigjQCoOGBW7FQK7I6LWybBPKieChgwt4AJBOBCnxbuNW
tG5/6bWK1hrIttDzwaEnvykst1z6wrc4bOzaSHP2bfmGtsICV8RmuM+2EKKqIaGqhEeFh+7CB1wR
p5aztBkqeA7Vl2en559F5rd/XxhBGeZPECnjgXpRw5IKxc8pbwO4J1z1joUDwzlcXsmKmVshF8ba
kVlbJVLS4UViFDVspkMQ3bIdH12AbeBIGNQ1u+et7z0lFuefcsrtjcCKpICiHPxv8DjDC82WtlA/
ZsngAXIR5vox9eLBf2idvVHc8vJr10MR5PHyOBWH1Vk46YS3UgzftVaanXDiQY9LrYkL3uK2F8E3
ZGM5KhYIXDtARnMAf0VhQRpbavnNUPkj7pb8OFZlSIEquTwcRXY4iyANx6XUhkvZjOE0AJDUZdgV
T1Z1y7o5uhxINW+nQ1n/fpLpsgkCqLA/x0VVf+wmFtQpDOb5tcGgyAw23+VgW6OS1nzjwKiX6VMb
DovG76usnONB4+ljs/iPet2TjbEpsjg22NpFguHZmgHPxyZgNtcIG+FG/7Gujm3+7o8bK0E1favg
noV2MUQIZDDnyMu5EmRpww7+tnYwDYepBNboefx7lgYYGieBpLEkJAGos0QgrzjAHqbQH9wxsoZI
ZE/ZuHFRUS3vP7FwYz6fN28YCwAREaufn/PpyvuHEgcaTpCRwqm3svuk+4JIs3l2BhOpIW3Rq3wt
wIHXtY1SjaK9B44JHHawRVGr+SCVNvUZX3BlxxZKo2SOaFdFqRN0+gvp33oae/MNUFiL/+vyElet
uZOo8t2rgoYZ6daxeey9ofYraUnsdfXb/xZFel5OjPpNNWFsuEbuS1AkKsquTG9LD1F1eIBOvDaa
0GZCt/18ISR+DXEhC4Nx9V+MHqbqaWFlMLbBMmEiv18e0++7iHTIA/b6J5qU80hmwassRzS0h52v
XjGXR8dfLAM192QBDt80IUK+tA+9kdqhXXfsxgV08wgAQBfrGs1D2JV3x6yonGhqey/uy+b98k9U
flzAJn+Xk1cnmvP5MHNq9ZPv4BdWD1N5R0En1p/+IQTkjeDvYaPIJIcYPZp6ZYVJsBcYE48l+Pdd
E1RJsnH9+H0vk2d7lXGD+SfuB6jOnY8lZ2YtKkfgDCtJPPavA94HQ0aiovB3E/9BXD/g4xDODaAp
+njbm8IKJr7suuHL4j3QrD1qhnWF4sO9rSdR42+5wKqS0OnvM89/35S5hCcFeLesfO2t22oLuKVa
26f//zX+ycHHrMIqLQtJjiAJmdVx6cfIza6K4iEZAbfbqIGpVs5pNGknwZBBKwhwDKBofRXtWhx4
sbcAoKrT9TSGtH+cwVsm3mDGoPJWlJ9MvPTKiIiNBapA3hA0QgFPX+Un0YCWPkwKpf25ohjKQl6m
1AUv89gC3srcI7Q3nO7KQk2Ubz3IVGM7DSp9rc43uZfYWK3T+JmWn2yK19LtP/D2MDRcWVcdaVz7
ZVBb7g5jBdF+RGnKOOcVeG7jy1L/vRHmeRjp/PMqL9FLjg8FK6mFRb6ACcyyQGdLBHCkDCxz4zxX
f7KTcUmfDKzZbtJ/rwzRwx0SSBegSfAquKnMIppW6xEK2W8GqLTPt/QiVCv/dE6lL0cyINtNHXOa
6I/58KUc9u18dTlnqi5hpyGkzaURly16aeA+MdOn0SOBgHt957afWvAl0BnYKMCpMhOgz2u3DwIf
H3B0fNHsvEsQzqHaT1FM32tYlFwekXLSTLzXILAB9q+MbZjSZITLCs73nHuvOdT0DObcepm9EUZV
JAd1708caSUaIPHxliJOVuWfO/45H/yjIygkFkRoitd50fZkHJ67fIrTaTUIzENP0M+XB6t6KZ7+
CGl1Wm5l5JO+HnnCvB+SDM5WXVxQ60Zz0is0SWIbfhbs/5F2ZUty4sD2i4gQO7xS1NZdvbe7bb8Q
XtmEECCQ4OvvYe694yqZKMKeeZiXdlQiKSWlMk+eA/PXza7NseaYQ2m5YPyG2bK1I2R8Im4ChuUd
r1tZG5zmm3ZeCyA8YaWlmwDDUB9s6LTbAJB8oeVtgjLwdXuLB+XZimqXAKm9ssn82Z6zzZIYECcW
vqPV6y+soOUKrjlTzegSzIxmBJrpeDUy+0TU3k1j2d/Z5kqUuxjCo78UOEuU9ZA11eKtPPXRkzgP
Jq/fWseK8pv2p+/FvvUAogOfxmr4Mq6pyC4eJmc257jhLC5IRWf7I4dN6DSVxU/l9pEc38PiXqzy
HC6FIFB7BsoYPYfAYmjDA7W3j3Qwdp8b3LXsrs/uWudB8Dd7egIS8c9X7NyWNqzeMqaxr2HLoVmU
eVuexA4UuQy54u9rY5r3w9n0gWQprz2IUm2ynm5rFUBk6XvuWaAtEOiztzeIUrb/aWQ6MhViKX3T
pvMs8oc6/eEPH3Lw/oRkZQKX/GKu+wMHBlp9XKaXA4PcLpGGj3qi64Pnk9578mYCA2sibi2+vz6i
pZPp3JS2Vsqhqu49mIJCVFJ/If7RTX/8NxPaMrEaKFO8nhHpmGCDyR8N/q1Rfw7mnUEZ/06Z/hYO
O6esEnP2ubx3tgUBQ6zZQR8gR+nywQwTsrk+qEXfA9AAmTM08yKDcblEnuABkGzz80xZbxN6XTeT
p+JWjreEMjRi2O/o8VyxuXTegp0D4SJKcXOG/dJm6GRm2koUeqsaPHTziS6g7RBT5+X62JbtAL5v
o/YHLJo2thTcSw4aJNpNyOQRYu0FdDxDI93wccX55h/S34UAbyICRqPOjA67HBAQDUXXTZjEZvjS
cQAEbbRc71W5BSGSzbbmmljv4r46s6ddWBVnqbQU7FnToZaRbcWp+OSbd4z/MdoY1QkThA+zdK0P
vZnLgVmVYVKRF92mNhEcbqW4SyAKZh3/dJ1gBbwBFkJDZId1TFLllK41ThS65wWa0E5A4bYqNtae
er9PGnBPSOnP4vZI6+syH5YTFui/d1DPbmPIGUP4q+JgxXzka32Uvx9Fl4a01ZFBmgERY6N+ZH8D
VXmFN3L39fqMLZkATNpBhhb5zd/6Fs0AUHtjCDq49Kkzf3rDt3qNv2fFhN5dq8K+FNYEE9Z4LNyj
TfZQ2r0+ijlavNw280LMKHokU4DInlfs7N7jRjMSYQZIleWQ6RAozaf1SspmaRTnJrRrIbULoiYg
5gE+A3kWTw+gZtk2Pfvj1xRGYhOCxBAIMMzfoK42FaIWONFq6X4pswrBMZqF7gAWepZSBDvmWise
8PuRA4uODdAzCokOWuku584ZwSkO5knEDAAa0PR+Cr39MKC765hldiTaqFqrFv1+ml5YtLUMd9KA
Trwf5hsW3e11s1VN/hkKjKfJG9YavH6/lGAKLICg20DiEEn6y8FZfVDmyXwpgbzltkzFs1chqWc0
3quSyXNPhrj2xg/XnXGhuf7SqOYqHWnAxUpwW/jp9Dhw0DNUwbegmDah/3n0fchW5ruxDSjAXsaT
V3f3EFDZE/8DoUkcOsMNc/0dL9OVV8OiA59NhbbODWBESVLhq0wx7ZK+vVeAAtdZszL6xRnH2YhU
so1bWW+pc4K87wOFfVKpz55wIgdCDtDfBJnHpA6db0TXJ3vpLMYjZU6Po8P9N8prQUCKWAQYFa0+
CZvtArN5qqafbLBv0fm+Em4sju3MmHXpTU3opT6KuMimdBCxYeWh7I4khGjKbSeOZrDGVbK4Ymfm
7EtzbdrmbttiKqckieQA7RyXbFS+VqtZG5X2FO8NjxhDgj2iRBgZ9pcsjw3yxSzeh+DWN75fX6/F
vX82pnnMZyf1AIH6MEd2CH0jVqRyK27E91SxI0W+779Z0i7PzmBtTuZQymM/6xKlTisqu1cW/Dkg
BrsdJwvAqeiEgSrX5YjQHOn4hRkiZLOdCLnbe6FolHXl4fpwFq+4MzPaKqGxE1EVx8XARUnipM7N
AzgP7O11K8u+8Gsw2vKw3CFd0GMwXndC497O9j8O8sjF3jM2TfDpurFlXwBhPUBDUGwmWvTuKjaF
iQH/Br/yxugR3XhdZDd+lLE/pwXGIoG7KpgLLnNseLlIjadMO/Ewe1YOVlrv2W7efWWA5Om5ZObG
5Cu+t3Qq4b2Pzkb03ABWp0+jPaGqlyHaZa0ble19C6mOmj+Nw8d2jaJxaRKBiLbRwoe2ot9U3JnT
j0HBEPLWKZo1hza1HiyryPeMu48g0RKv19dsyQ3ngiRIrMD7D/z65UTOsBmnEunMy1JsKyu9H1O1
u25iYfKAZ8JgACGG1Ja+VrWbtsFUAJIaGk/5cFfY4PDgsYfsRZCvuPtCjmvuMcejAb0jqFXr7622
xk1WcyxUVoB/dfoWciOG/mLE83GXI4vh22AsJnJEDmx6Zu4aQAyPR8yXFrmi9RLtWejaAJOwXvQo
6qAa3bIE9NJCsd8tiuyTn47l1hSSTFCdK8tXlhhyS+y0Phq5XX0TdeBtBvBAvww8yF4TgSAiHVGF
LZkhdkGRu3j6BMZJ2u1w3wtTosXAreER3C6bb2jh7z6WVNkbtzP5R2D6g2yjTG6A+6ZWX4lhuM9d
E/j3LQ0TMFJW2QHwQvUj773KvleJA45jf47T6ES8n54SdRfbNLOOfFLGVqYTPU4k8yswdJagenTK
rDi5HDmpCHUrl0TuIKwxHtXo+UAdOExGpVeH1h686A46u6bKybaFySHs2hG/A8xWZnJLoTOz9ZNk
+Dn0KuyizC+yfBMWfWhvEoikHEfTVreFaVSnjlbyNSgn/tYZzQf0bz/C1HBQNfMB1CbTNETCD8EN
mVnVrDVl2bt8kPRz74tgM5mcPvdIdh/SLjTRxmCBN5IppP8BKMhbvnW8Ug6A/hJv77jU3noFKY4m
ZdaWmnjVepCcvMGmMcAj0HZHox2aG3cYguMIGMaAvJXKtmIwevGtTHozvQGDHwVOs+IBpOu9vN42
TuvbNzJTFjoQMOURdgLI73pG0NBDW4iUoBLMX5w2LxC8lrioIar+VvEWnDpGGO7UkAAi0PheHwVO
Rz6rsQCjUA8hDi92whTIQLNIih16wNG52fAhfemnTgQvlKp+3Axor3lnUlQH7oA/e+NNVbkDG9P4
nfgpgDUtmv63lVEOHyA5FFqxyRKv3k+NA5tW62bvkE1sghsnbcJXRN7VYQSNgpVEVZPYdxNYxMII
bGJo3mBmL07K4j67QSnHcaDmY5Eta0hWR3WIUmNkM2jERzULfbSw5pxjI8p62PWMOW95lZYJJLUY
uzEqQg48KduDQqv6JmgnjuOdcgfPptLyWVSmyas72GY8gNflrreF2qG0bd10GWsOiSHCky1pbsF2
WkLMg4j0IKgsnkHHPB2BWkfae1K5ua0TMJo7akqjlocDmKhcV6Yxp/5whJQ81AFUrsy4mWzzp50P
4L7phhyR1GCpJPJSlZxsw6AvxK/lj3Dq8+0YTuXTKGtxABrb/AHONi4jVQTTbcmKJK5S135qOtPY
5BVYJSIbY965zVACRmqk7WcQWOdW5Fc8/WQVBfKhPOeBfEwYq26ACDWQIyWCPjmyC1+E1aSPFfAG
n+TYjf6OlHa4n6SVsMPkG90pM6mPu97N020lSu9p4BTC1zIwqHkShPJnF90ct5bhFT9rF3FiJKcQ
qWTH6eQ2SFkfRl4ZDPJFSEY3RdGIG2/yx9itqmJbomNoXDuzF248iEGBgWEmTINoshZwydCv3KCr
cDZgX8TGBGprVW1GP4wB6IB0UPHBbX440CyNMpyefVTefB3TOmb1nUvU1+t31UK/H17pZx+jhWUd
IbxLy/n6pSkoDF4rVsWF/1kpO5769GfdfGtS95QliDwFWKi6tQfu4g12/gFaqEEhzh4wNae8ZHFT
sD7uGxazzgLk1IGkkXlwHLH1aBZXKAmArud9ZQLmC1+/wDB+ZCtmDmMwKl4GBIbRFECr4ALz2q9l
5sRZl+1s1n3u6XsNkZWoHeqt8Oo0pjyLQq5W4pFFZ0DSwkf0iyegnosD9AyCXD4g1gAKP7hJ/xVb
5WZgNwxVj5WRzmmJ30Z6Zmr+lLOnS21A9UD0wIwbvInzcEuKZlujIQeasePw5uV7ld301krYvxCQ
o3N2fkiDgQfKD9r0loQ6CVLCiCRxD7qTfINg3mGaCHiimL/hbflsrLWQLsVfaG8BwQpauUGJp4V4
WWoYE+1hMu/yjYQsc2plIOc7JnQj1tRVFsJJE9pRyECaeMDYOjv9wLLO4faI+Mv+JlIZ+Wu9R0v+
cW5gnt+zRcMxaDV1AAO9aHL0KDrVPZPJRwrJezwMaRNfd5J5t+k+YqPfDgSS/2S5teUCsgNXOMBj
Gza8tPItK95TbyVDuDhlv0zonTLZaIzckDChbBV7qou7dv+fBqHH+CyZHOlZsNC3X4Ph0Psf/qLO
AU2JWaQDNQGUOnT2FxsojrEsTTwj8gxAH0iK1E0XGab5kVn8NGTiacqgMt3ItarY0n6yZ/YxaAmi
g0tv8C1tiv5vYnWboTNBJPCVVFvEbEY2bTv6qsgKDHbJ+9DvFkI2DARl8PBL74OkXd/Z81VVmq9N
vaXTV8O/VWsn05IViN6YYOfCfkW64dJKn+GtSWysV8EeOjR6JipqbFzpf45usAEb/mVH20suD4XM
S4LRgAea1P6hm+ipRuBIGVkpFy05OZTiA0Q/807Si4nKaCEJm2GZcP2faDCdwLdy+HMvB1Mj7o35
pY637OWsjQNxcHWjimP0foqWM+bHjcqTDbNQPPoLU7OrIxUNth39EJdhW1Lqh3OQ0EW5umHsB8Sr
rttYnDE0rM86fGhhd+e/nx10o0n7JiwMDEc9lsSNEmsFx7Z0tHlnBrT5SrM0H8SYdJsUlWT0VEVO
IyO6JlGwQOSJzYJWUcCM8T+Ury/H4eV5k9WlN7ezkebQsRJJG1eMY2xkhXHMailOxdQgIcpttzI3
aeAUL1NDug+1hJJKUpnqUNsTu+MtWPNXQs+lOT7/Nm0DiClowTAIl2nZAOSqOtaG3F1fxgW04Dx+
KC3N5EWo4Gs3SEOK3JYBiG/LycED0X4xm0/Syg4lJPk4Q+mp+sE5eRrcbCWUXR7cv4Z1iRPAoYMu
HzHxSWHupJ/tmLkmNzZ/u347no1NJ/oWU52Z3HPRO8jIm+DWIU26/eRnG+47aVQ2KaiXvceOO5+u
T+qS657b1V4M1G6hrEYwtMp4bOjXxrjx+YfrJpbOYCBXZ3VayLZCnevSbSGhoAI/wbKhCcrHI9N9
8AAcIR+vW1lcozMrmgP2INwo6xFWZP494Md+Dfuy+Pu4lXH0zvjKfx4bZ4fI5DGclDX2+GC9GfJU
khXvXlwID6ygqJqjtUnPlbeA8PjKQim4b6FyZ6hobJ6GiaxkX5et+D5IaHHt4vVxuRZSZjgfJEYx
ds+13DbjY1uuXOyLJpAuxNWBYA/c3ZcmUjMQg5A4bZvxn/DlHmB5UGB1f+NVZ2a09Q6mCr/rYyRN
cXSdEp0IB8d7I9VKbXvRec/MaBMWUoJsRpUCOzMeKn4q/WNvQM5nc91554/9bff/suJoZV8Z5myi
KaxY/mYqTqT9DF6l0DwGamuuESQvjgiwPvwHRRtAaS7XB5SUnrK7XGwK85RPaFgpymPRfkdf4goc
eTEBACW+/7ekj8pFoijAoY1RjZue7wLv1uXv5viesWPJaoRJR1E8VVBuTtfKg4vzeWZ5Ti2fbdYB
qYZUsBLtnBnQAs+VONn9m+rvq+Kkmj8H4OFaAv3WTPsJAJ6+cykaPD0GzCQArQ8t5JLJYysjA1rc
a3fs4s6a49iZjwDphPnvZ6NCUFFURYKVy8FU3jlmJMOvQ3a87oqL59yZkdl9zoyUXiv6sMCiGW4S
meoZOaPrBub9r/v6XG4CkwyZwXDaG7rkQwV+bKzNhLezGLPNlNK7WoWblHd75rcrb8Ildz83p7lC
KmyA7zjM9UUSUSfd9e0/fINryOO1YWmLQ4JWQNkSdsLgS5XdoAVrpEjKHvpid33+lrzgfEDaAoW9
dKUQMOSiQgwmtDrbW3KNUXyB98IGqdDcCD7nnX9HOHdVD07o+Xhl29SAugq9Tel76xzBadgXtyR7
NpwILG25cyqs15JtkmwlqF6a0PMv0A54kqDTSgp8gage6PiCzGaEHDuSQVFY5H9xLaLOgI2Flkzk
XLQoyCdlNQUK528+PljG96ba2WvpnKVlOzcx77uzfWW03WAZs4mxNp9YAYFeL9kJUOld947FpOe5
Hc0PSwjg8J7Bjgj3If3SG1s0eqb1T9tFqxyLs3FThQ9qTZd74cCFm9gWxMVAsvmbTMQEXVEEBLBq
tk1kml+HHkTDoCI0X1SCCmG/sgcWNvWFOW1TD3VOKWpayJGk7WPDWOyIYjcACIoIamVCF87DC1Oa
a0wIyQLpzeHMUG1bUd6knbe9vmZro9Fcox0M3x4FTAzVw2S+j+ZLML2wv4jLMBDweQeQ8cBSafd+
I53QqydcU0q+oDjg5kcmVpZl6YV2bkOHr5nQo2KC44YaAxoDBRyHaRWBof6T8OvISputAA8UdH1A
tzY+XZ/EpdfxhW3tXhkh2hG6EraJ87HgW1neUH6o87ep2XbZh9Q9CPtlbI6Sxw55sr2VE2ThtLqw
rnlkaWeO0yjMbpU6m4x8b6FCW2ZplNTkreZrHC1r1nSnDGlGyzmGA3uFaf9wBshusyEi1S0qzSvz
On+5dl/juY0gZm6rdAAdvjy47IJbQ5BgZO7Y3LuNcSJIcUmRPjZFhnRX8qlmKIQL81mWyUPg5JBO
+Hj9ExaOzosv0G6CugqM0Cwx2kKhYhIE0kThrTVBIdSsNZ4tTuzZYLVNAnafqicMg+1z9zYz0h13
3Bs7HKLSouhF+/43A0NSHDcsiO/1yJGkU0YZSL03bnME4+FUo5i6v25ieUC/TGhnC80hnW4omDBR
r1Z+xMsJKYZTOeyL8u26qcU7YIZroGd7ZmTXnJKgHJ63LkyN9AA5RmLfQp3OsbY5e+Zes7Lflrc7
iN8AhZll/nRqUzhBIy1CcZxBorgDArD25rr9FBXjcEfdLnKBHrW8dOvl6YaaVlRDTLt3vwFYsxIx
L07x2ZdoWz/LTNVNwxxhAtYpIaTD0FCHpqI2ltnKAbtmSltNYslQeBkGbfiQNfQAzxJl3LZ9VAw/
wJiyNscLZT0LUgL/zrEWS/ACzOQuh7nReFeQJe3RUT3TGKfgBXoNvUc0LUT5GgnH4m0YgLQJqurI
s+i4I2OyvL5uYTTpy2hEniLw+BNaCMx6jfV38Vw5szR/yVlI5roNetwcWEqR/8rRpzAYEfFX3h/L
RsDzAunuACgm7UTJg06ULqnERgqEJwHfFV2wy8iawMXyrP1rRr95y04ZU+nDjEKPvRGz5BEEQzJc
ye2sWdHu2ACNqZmiDDNWHtzxpwgfCxan4Z9rXCKSnLlx/nfO/kGGnS1MAPTLaKIpZoOrRxxJl38z
Bta8s7L4YQ52tr1+bq0NSju3KiqCsEwwdUn50xu3Yf4KsgCa7q5bmbfmb9doiILX3MIPTIC2l1y/
C8JsxLuappm9dbiXxs6Y/1UoeWZlHuvZzOUqzABSwVmUQzIJT7i9BZmrBNpwgCtdH8/iaR86eMXP
lXA0llxaqmmV2+Z86nk+JIYslIrA2PpFwDXCBwM46f9mTQsBJqfPkGmCR6hW3NrJ0EUN78CqPJjA
9dkEuo/Sy6MqDOuVM3DROc6GqW3fvnSA7pizFe34wiu0CALUw6Y9tezN9RHOP6T7BxiNoM+AmxP9
GNp8Ov7QC5Zja7EAuCgBydo6j0bL2JbIAJKpi6sg3EibHq6bXVpGkPChmx8oS5Aha87f5E4KggI4
v1D3YbXJ2pfUPKbV14yPUVusKVYuPhDOzWkXWA0urYEMMOdnoEJz731WRDU5JPajKz/k+a7qN6z8
C985t6ntvIGD95JS2EwFZIidI2tppNx7hAbEfwrWEAJLD3BrpuL3Z+JBD4fY5cZQCm3pgVsjEZR/
QFOCLfadgXxnGhX2aSa0BtGhCmI/XSvf/6M9+7sH/TKs733ZJJ7BYXhI2JxCLoIvNf/Q4F1pQGcw
aLA/bOM4ijLqPQ5UaRvXbr8fKnsPFeMoDPtdwouYMHvnGWvs0fOgr32b5t2i6VJmG/DuCblRK3lm
3sdCreygpeAIkAkISAE+gTqvZqNtIR/bjrBhZGjNGkNmRF0mB9Svab8FIO4eArRyhT7HXNw/Z0a1
g2mo/ImolCNE8usPhZJ7P+tjDuxuntc7dChuBgfo6eYTJ/lt4f60y+nOMT9QYkQ2eNIYWGQdezq1
Cdtf39fLbnj2YdrBRby0VwO46za2Ai2t8W71h2HY0/Gb4+YRA20Gv/MBB+uP1+0uLjR0vGb+UKiw
6YALVuARDJAy5kOxg+uLgxWkKFWvVeOWDxLUE3FmAXbxW8YOSNEKyDts6qEdN9C526DnfSvQQeai
Uwesla9OVseDDyTplK1M7dJNPpcy/9+0doY5EvmvcD7Dem+4yZvmCOmPFVdensVfJrQzhMmZ3brE
4oVA5UKjEkdIGXFk/P9msX6Z0XYMZ8CVUWRsNnmp4i4sttTrthL0zdfNLF5tZxOm7REU6Xq/m6+2
ID+60y6on0Mc/uWp6CEceejXeijXJk/3fAFWk3rE+lAz7uSd55089f36iFZcQAeaFUUiQz4HqEb9
quyH1TBu8fdBDemigxpgLJ2jFCS/CBeneQjsQbQvTXi4/v2Lpxa0b8AShPYYEBFe3lEQjKl92mGX
ClKeZOlFtlm8uPzVc/ih9ejtoNaaqedf/O0COLOo+UBTeaQJLVj0xqMHmXegDYyDW38HTcX1oS2u
/pkhbfVlSFLgAGAoCx76zoX6JWBFaxQ9i6MBohatRXOtXr9qSjkZBVSRcQRIXDAVVUcygqQqIx8J
CIfFRFbWaykKNQNgfiBHBoyA3jTl9HWS1FU7D+rQOe+BGXshigcrZ/eiV4DmEMEnVFKAyrv0CqNO
oIziYepSj8atkFFBG9ye6IxIDyxrI6NeeUMsTuMvgzquJhM1zysJg029D6z7tt2K+gcJXs01sqM1
Q9q7NTUCyJo288gMyFaIGMRmZfnVMjfhtFK1Wtq5tg/qbOj3zeQR89/PHmBpR8PGDwZAhSw0+A5b
K1yr3y9ZQOEemOeZbxr799ICB6FkGDL0q6AEspk4Ggv+AjQJCAq+Hy1OUMP1tEDS6Ux7MhNYCMth
k0qg2uIMkawhV66fxUscsBYwzoMiJPitna0QQ5E0EiQOofnmUySOf3j+aShfS+utcOOsvBnWUlqz
C2vHkItgAbxNeLTiAtccIWm7KlMNhOyV96EGUUn1wJ09HllBkCG79RCsHRQLpxGe+qifgh4c0nN6
ltKywPjmmaB7Jk017FUI5mKA1gfcS3StLrzgF6ApsJHqxcsD+OF5D5x5Hs15PqBFFX2cIdkFfPwy
OWTFuRdHc2ZCO8RZPuDkc2HC7JoIGsKxkA/DGs/LwlkXgMkICiI47NAirC2R1/SFnXMYmWy8DVO0
J2M45Q6FhusXxZL3wRBeCuDJRh5Dv2RTs7I7NJzNVEM3CroYqNgMzt5OIvCJMGBv6B3PXq7bXFoj
JBzh7mjLB+hZGxuYMnhRDj1YmYNqxxJ+pH67cqYuBf4Y1i8b1qUfTG4G8H4JGyUH0wC0Z210lLO5
PW7XinhCg9YUZ2KXpX+e6ASiCAw2IVBFuD/0cylkPA8D2YKf7z5JfuTqpV4TIV90DSDLALXGpvot
WUEU9DFHlHk3gr82oRml9jefFjhm364v05KfQ3vuXzvaIZ6xHC1aAnZqviltiKnfm2Ilwl8CRwHC
bXnIEwDNC1Ty5TIZfk4VNAjhfVX9NBUJPyTg/GgnG8IOxEkPUMGb9i3h7FSb2RGSbJ9CCQJENqXV
8/XR/pNR1w5FfAqIU9FDg8KNngMyHWYnZqlAR05VSqMu9Ls3WWfpo08V/zY6DD2XheQ+RBo8t4yH
jgX3WZl5G7tHVyMUugp2wI/Xe1b6aPBvcDmdVNBJH0pyXlpH+TQ9prP0cG5wtQfxYHPiWSo+uOCw
bIGT5pJEJHXzR6Yc9ztohsN3MVpI/EJA+C0PpcnjDExdT3lSmnDgNlLQcgNHqVU81P38gkj4GECr
Ysh3dTnWP2VmjGmERgeyTcGN9WiyBoFMY/bWjQUGjr8Aj2D6QEo263CGUNq5XEkwCNUpCeAtqL6f
qNnuicFOSZr+xeGL0j3omyCSic/WzndXpZXHi2kmsPMfOOhZRlSBIxdqj9fdYelchC4UEleogwag
v9HGMzWmHPxq3mUhJAvCniJJNHpN3PhD89Km3RhNaW1tLGrKyAOF+NYC3uT1+kcsBGwh0uSzfjZu
T5QTL+c0SxSnYBUCW2SN+Np+KXgZgf95kB9UOq6cmAunyoUt7cB0kmxwxhG2jPAmbPduJu6gbEl9
YyW8XrSDlAhCHcTXvymOFgP24JRiXvPMCp5GCzVC1wCxVOiBAmHyXPbh+hwuXDagSUM+DJ6OraSL
QTBV5uhSxrhCCN1KGzBIufayXzgoL0zMQz6LOQYBsr4RNMEbCdW0AkrYoTnGYlgTiF82g6QS4ijc
nXpIkOaBWY+z6zvt17ZCR3HyUhg/rs/WAuXszCr3y4jmBlWauV0xu0Hj/5OoQI+QKj8ycjTNDzbd
u2BH4QOqePc9gFVrvrHw9IJxRKXgSwEKTW8snDKDsvIf7mqvgwjcQXYVKPTvS+/Gy+IOrfbXB7sQ
BofgcSfoiITAOGb1ct2qASK+Yzu7PJfHpHD2plKfUQa4rdPh5DhsQybn6Nry7brZfygbtJsGdmdg
LkJ+9HFodqUhZp4w+AsDaUpQf8BlBC7OajeF06ELzMge0eJf5F9T9ydpxEswWlFmFe84euPKBXUM
kCes/VxC3d3p5IGDMI9aw0pKd8nZkMBH6DkT5qFV8XJuKHC+pHExN5bIbyWK6nWtbpT/fn0qllbg
3Iq2c/IpYD16rrE5Oy7vHRCTgv00KO0uIl4+HQnryueShPvUT6oNV/LxuvmlswEqoQ76ZkFUgkP+
cpA8SQ00EmFHFarbC6u+t92/eCygr+uXCS2IokNR2d68aV2SPw2kei4yuZnxX9dHsrRc2DdzXyli
F1dnynHGrpz8nuFN0oZA0Ew7i0/HsBpXzPhLO3QWccY7Dm2Ltj5jjZ8MreXUkIjJzKaOaIitA5IM
V8akKlt3N2SutwuGRr0EPR/uOaVlTMEeh39k4COjnORijHySdVZUKAEqH9AU1zFxW2PctFlRPkKI
174DhUSHZkhQt/JOpqD9IESdksGfbpwiqUB8bRVp1IRJ8y6SEExbmVmJSHgiP8munZ5CR/LXrgin
mwGF8ngQfAqivPLA8FFDqSqNbM6LYoPQGnBaUOAM32yXpsO2tur6YDAzjFOVJY+BtBrc8JYvd5Bi
ZWCwdYa93aiwiKwuaJENyh7bAYTRxGySo8GSY1kb1tE33K3JJ3vHuD/uJslD1LjD8QFMw9PecQ3n
5DZ4mUQZ7Wto9rESQDwF7DwI0Rz7ME7d9Da2nllF0i/4oz0huR6BGEQk0Qgeny16OYdXRZW575uq
/GSkuQmig9xDwdKAtPDKGbkYBwXQoTZx5UDvVn+sWaHRMerjEQVonH+C6jS/76HfcXSQ/nlDXTwB
nwbrVcwNFdybQV8w0FSMf655Y6Mk/OsrtGuJIv/IpYuvkOF0UqUPVqZ+f30LLZ1FgQdiUPQWQrJe
1yiXCKc7Z2hxKgcmtOsyPLt5itOI7wxaf61Jjb634Mi9tazmUpAXgKcVmr8WkMN6rSgMwRdpd0iO
MPNk5ZvaSIERZcg6HjhZyzUtBV/ntrTURdUXqvIHTCP3G9C+9LTagdztVdCmfe5C4y+UDbBsZ2PT
broc+9zoa9jLJqqinApgJkfjFOT5jzKjd6Of8RgMHmxLGNhSGl+2P68v6tK5iB8AcwxwhS7SQpcn
fD2CRIYKfIDZDHgM2WG9TUb5NTG6NTDq0skIPi9k1ZA0njt5Ly05qqkLBIK4ypzkndFh2IQNALjC
RqHbhWoEASS8dcF7cn2AS95zblZb0aLmdWLPqbWm9edMa+7HTokYgSGBsyYYPd9VetxybktbTda2
nVsYmEzw80WUYUH54fpolpfr30nU1QrRkmt0Bexs8uDeA6G7lLdt+fW6jaU9cDYKnVAr6Ek4JQIz
lrKfeWtEeIcAfJE+iGZYaf1as6QdWmA1AKn2PF8CvX/1OGwc+WIH27FbCWNWfEBX2Mapb4+qwoiC
Nt36064Oy3ia4ka+gFpq5T5YG9PsI2dvHQZc1SBKrBCp8qgPVZRxMGtum27l/b1oB8RnQFuj19TR
nwJ9Ggrbmk9FW2RxzeLWveNOEPnmisct20EOHClWPAN0b2iGEYREfE5AIRE+9D9bUFU57lYlP//C
6+Zi+f/Z0XyhrdGQYvuYN9Oiu9BrTsRN3goa3OBCW6P8WRuTFtamVTN21Efu2A2Trx6SP1EKKEjX
0iCStf/83wamOcSIBqqmkxiYAa+r0qj1yi23XpNs7e5aup+hF/jvDOpHuTWWtHdgqFQs8nu1Bc9q
RMK3yR43XV4+Vi0HiXyzks9dszrP9Zm/4xmSuegNx/la3EhKYu6dIA0bjSbYVSrEkbtMVLvrM7q4
nc8Gqt0kJJM+gVQa3vmDFeN1F+Vm/1KyBlGysRH1Ws/9mrdoN0jetwMa4GCOumNkJ0dvALEY9GXW
JBIX7YDeHZpUQAD/Jqchx5qZ44iMvBfWt1kCjApaiQxktDy2JgC6OINnprQhVV4ZDuARnCs0iOa+
eOoAaAdkB9im9f4CjB4iE4kqJwjfQVejXYq9FUheMRxUrg3N67H+4mf0prEs8GnhemwdtXJgLVU2
zg3qGGfXB9vfQHCr4GF9JNy58fLutkvJkfUfIar44LleZGZw04pgm9DjdedcvKHxDDah92uGKHFc
7odG0RqCwlhFavC4aGwwMn5N3GQlqln0lTMr2gLWlVX3ooAVMnMN98ORZMWuL/HgdOuVDb74wAH8
A3xWeNQi56SdKwEyD21awZYhttZA49LKEXzHFtj7WicK0lilduT8RRdziGQ5ntDgrZwz2ZfzaPVe
U1GJOlEzJjvlSR79D2fftd22smz7RRgDObx2IzBLJCVK1guGJVnIOePr72ytcY5JgEe4a9kSbe/l
7epYVV1hTgFkXypXL8Rx7uqvv3Km9CuDz3VuwrEkTmSARuwNgeoubUirO6HbUqX8UAzZ+vmIsM2Z
uYlXIidR614XU4WTIDLGhhm+Ce+3TWhVvIVCirjOwv4tSZsY1lHPGewtFlJmJZVnjzupxt6Xzz46
duUFGISlxZwY1k5NVTnlIUttC2vkzCG16xGu/QVoLwXgHaPFDuQliRPrGuUcqyiDRGEI7VppzdDw
rG4UTA832+2T5zjoH9RmiUmT/bM/beHkTghox2r1DGI98GIlRYzMk7LgSN6rGTXg2wEUEO3vyK9M
FlNMNWiXAFHQgNv57aUsXutqK3mmIK7CDDEF8Oja4xgTNzzqvE9UIJsrW61ZSzkoYwP685m9q9au
BjNZ5zJIqnaIMeFWPSXNYOXRFjHqBSF3V/VKyGRVY6kLla7AjKNoI5U9cEf+A5gdkpci+oVkVOvP
uO80bFVct4g2clhCof2sZJfwKQFozsLu3V2vK0FMgV+5RZEsoUq6gCDULZEMjZeedBHUBd01FyID
vZNHAFpEsBzsMLdCSvSrARSLKRK5o1wbOFkj43Ej/OttuRUz0SDIQXtSJGHvdVFsrVTnXWsI6tj8
+YTNTdqtlMlx51AABEQYTEYfRTMJL2UckMJ975S3/yIH+Nus9hh5nIkcvc+VMFbh+8g1CN11eVUa
Wk6krnYA2bfErz1XT5gUsD5QOQJ8RvAr3O6QyHCUexnx+wbHwB/OEjpwNdMHKAKQsPGSx61dOHjz
O3QrcbJZiS+pkRfzsGfqeMAbh9SGd/x5Be8eu28wPhW0N4oxOdut1mcamNBxiaT4PU07+QXtL67j
RsYS4M3cTwU1lYx6Rla7jVTQxJmKc27shUFG/iHKNoDwamuUWSAyXvxCbufnSc3NJESBNEpXgD2l
iuJEwY18UTVNr0DbCpuyfBHUJyFcgyd5kKCNFhbwjkt1K2yi6AJe9DJuhDAxNgV5LykAzwgIr9tt
ie6Kc+la4xJ91N2lvJrfZNOGDqToQaDCDY9bIjUBGYG2Df+jdVeLkKH31lJS0d1iIBGiqlO+IpQ5
uG3Gadi2jPScRHoDofm2AIRLazblNnn5eevuePysjvKvvMmZTwNNzkMN8tLouZZJzB+S/A0vDGpk
e24gfW/rDa2MBYV1724jeovCPXinyFRODmef95wfxQDXg4fhhoCWN0D+Ywm+QaJ8JfLPurz+eZ73
7h2gywCXDAwS1L2xAV3ZFLB+jNFQQGCNJu3yTcsuvfv5s4g76W2Zv5IxDTAWipiLdcmxHHp5HtPR
bJrfYPF+k1nkYhAehVze5gr47vXOKdAbFY0vqDNcMDh3qp5uRzFRm2Ec+BgGZtp1Oc2V98JNj0mf
2YKb0gDceJ0Hd3nHcYFTtg3wxeOFIpp7l+V6FSYHKsoEJUFjEPNjDavIczLKL6OwU8JHrV+ITd47
RdeiJuYoQ8Cw0CpMlUd8usxL4mmm1HxKlQ2HLqpWWvtflM+1xImmyxQp1KoREqPhKSwcIH97WUI4
METU7XOleZbP05L/97Hx2y2dqLy+hNEbmdRee84QcZOX7PrSQk4UnJ4ISlUxepcqHX0CWFKQg7ak
SoNdK2WWJLmXFNWbY6qcfr4y95Td9XJO1ABXuXmOkl6oAaklSn+Wo5poNZCl/T9huA7+/cufrSPe
4ZqAYmGUCd0qgbEuwgp9YXh5JF9d3eLBT1LDTITnn2d1X9f8FTM5JMhIt4LGbkA9hiu3GvZyLVu8
WCx4sPecvuvZTE4FYCA8vpIghq9OaceMEssKUy1UVz/P5/9QKX8nNDkeUuEOIXC5USqGgHwf15YS
vKijKWqO1KErzGbPRIWOvokk74Jrcdc+AQscrRkoUWM8M7d7pveVkI2yB9DJWOn+JJHcO2o0hmvk
v3VkGRO3PXG5XL2MrVyYbdlkGxnZXKsME87+eRnuKjYknQHaBQgsMPfejoTz8yjSI4yE4/+AM6or
7ZzbZgiE8Uv+1JKkyQFiBVqhn0CSbng006w0f8r4V6/wrSyPFuzF3at/NavJKfIQBJCb3EcsM7bR
B4Ue80IeUDyUk0QJ0HL+IgSXn9fxrgeHusP/XcjJcYJ15rRRxXFSNAeUjFxj8SALCFXqlmbbHI0B
b/Rm6Ryx3bmNOuDuXwmdqBqjcIOm1rCmUn7UUA3IK9u4eolHwaoEz07LGs0JCLscUeZaGptoqQJy
aUuZJrzyP6RYbQKtxDInoHf2wycGEoNnjCxbWrCQGfxuf/5pqhNfx+2VNogqTFUrGzPoRsiEsDF8
LiKVlsavRAJBRt5tayVyClH9pYEbgQewdtt3O7794lA4D925jvkPQ/ApcjCO1HNOGLinogy3dZXR
2FjiTv2OhM4HzfAK4ZyB92dyDgtpAH5tDd4lRdjB4NEOLDKyvxrDA645uE11FDe3/QmUxWr31Bkb
lX/RmiUogrv2CDx+/zOIySERirEtsVFAt+dUsMp0b3icBqCDGcyGL4CBWpl9o2gLR/OuubgSOtmu
QEyiLPYhNCqJVGDmyEnmSzxxgC2/ewH+d27T53QDmnu9VSDG6wUUGZWAQrbdyBdA3VX2z2BhFU6C
36Ud1Tq/3lRN4FckTILmjyyEskwidzDeeZDPboFdb+z5OtFr4qWGPBzH3q1/ZW1U7IS2ctHPpinV
CZhCjT2Ahcy3xS4yzMzAo6kOeq4hdZ4bDfGBkwvSFz0uNl6o1CvUjkjbTCsQVCo44dgDRPWclU2A
WBOos1aun+svSdW5m6j0UHuedW5jDk2OgJ3UjYdUM2In5HrDqdIKVEYcCPc6vUl3SVhpJmJjpTmg
u+8ZZETdxlUN0E6BmgEBQENP9zGqgx5AkK79Buyfvk+aMW9IpekievWzVlNtV5HTjeT3ka24Gm+m
KPcEfSBa+Lu8kn4FddQ8ZpUQJKaBRnWk0cbUHOvEf+LCViWxn+iPddwOGpHkEqh96jgKKxBWKykK
IAf1g8cCbv3CY+27WsOjktjIQb1cGH6/0g1kzVC2pgHvlLHbNIZRXvSxHZ5AM1A86n3vP1Tox9zo
bSSsCzTiWHHX8l9BIbbHLCv5X6C8MtagusC/6OplYueDVgx0HIR6XSKWvvEigLUBCtKTTATX9WeA
R9R7vxjUHNiXfPrpgqfHBtFT41IPxRUrQU/yBDYvLuVNEw6CSkS/NlI70gc0gpauqwCPzo2aniCa
LQ5ED0XhNPSVd5Rd0WcNH7F7qMC49Yg3IDhe1UJP3rTScyuShV4eYOFLTgcet2aseDmVH3k3qjfg
ouX2hlozxBpeDy0AEQxfaqXKNBvBL+/8bKLuGkUQesoqUKLRrTEx9UOMcw3UDpAG15lM6qHYq/Ko
W27T/U5C/SMqm52WYtRKNqx/lnzf3zEQSfmuSAOMxa2hCAoJxEp9gt5DobJdqYpophvg4i1ku5Ra
D42jHHQy8uGEj4E3wQl4pGdZuvCIYyZ4po2vRjE10XWZ6Tzi1hQx5QPQzRyZW4+JU4Sd+fN872ql
K0ETjdsC8JdDcByY3EXTkLSJWpKH7k7huV9NoJN2XCJHvOt9oCxbYkVbuo7Q4u0Cc3FkAGMpBOhp
t5WEbxSfUjsLUE61B7fRbPt9qFn/fpaMT4IR/eF72msho9emiQfI5Mt3RgXXKS8quBn15kVZyoTf
nx+iHOCK1wEcNH3keD54xFCOAU4i/snrgU2xVeI91K6po3RLk+0A9EGCsDDBezYM8MyoRQZtgjCj
wG6NwMvbOgXHxJgSBei1fh1YOZ4+P6/jXTGonAW6BA9B02IkrxmSonXh2WTjqozA/cXtxfrrZxnM
uZ4efeVKxsT5xrtCMiQRMjwtL2yhRA94ASK3hQW7d8GupbCZXvmD7jBITSFAStuVQAwswLAb0U40
y95bcPDvHwgJD16kvBC6n7bBBWqahxwHUUpXWmOnkA5KVC9GWlTZWilqlaSIYfilboIMaem6fW/J
3+VE9k1HogCIOQi7oa1e5BkA3tVEgSGfgZU5SagdnpN9Tg50tT1uzS/DXC0V8Xyr5b+ydFEA9BeE
oOIeTin4tieeVK9xWVcEMJW52dHKApO42Zsc4QjKXKyM+iYYrqmKb7wUaW31tDMF6pKQ8CSnnNkR
19JMxWwWdmBGs/k9LlFBigcd/8Isk8HFHt9xutGRwmLjas3WROk3rTCukfwdl0YDCg+TDnZn/jOq
yEypZ7pUM3WaL2jeGZgR3tM8eqXQ0QwYpXnNjNDBECPy0xN9WAcxETyzNAh0lHqubOHgrrhkq5IG
K/Tsk/Pn0qKI0xswFT95EbV82GYg++gJ5xNwBolHXaPp+u0ho/ArJYCtkmDt2vnqo6UxSQlOzkC+
AJhAlxIlgIabXHkAcLPibBHuCwKueF3fntEiGatWKkKVmKa5Nc29ud3jdzb7sm1ir9eE4Je9bdv4
HVkTpyZrxyEnBx//8wMP5vSdnIiD/7zGryf8Pfxdi/13fFD2RfHDZB+UEpMej+YKX9sVZJnsA98U
X+yvsL/K/mB+bi/Hy/Zzm5s5/rTd4utzy/4vGOd24UTMngiM8JbnUWyE0yCJgjHdEsVP+T5OdKKQ
jLz9czilh9rUyGAFJHBaGzXrZkL/dHZBdclyz+MmdrptRxpyyU2efH3q1LM1c9hwC2MTZscFN4dR
nIDmjwcgnDpRmLHYl0nGxT7dviYkIh5b6o8XatHjQnHoDPYUdxQ4CTKOg4oub8i6PQ0+ABtcJcUL
QXRKE5vuOLvKjAn242dD8w3Df6OuJoImlqaTxD4aAhcQvyT5VlmAM8XpVi0Jf5IwSfad4Of29dXc
G9b+wSbrnk3cefyQyU4mhalYuaVYH+QRbipB+oa8ONaZro6fn9slAq6ZIWHvckCMS6hmAuUzluh2
YZoeDeFihQhU/hHKFC1seJu1m+G1e+9/xQuWfrYLOH44iwaqOLDp2IjJfgN+RmhHLvPpq/1ur/88
fliHs7eomueFIqyAByxfSEGBi1mbpdu4XGr8MQnoRSHYa0J2WF1CrdXCqfpO7F5vNpsP/CNwfoFm
mUH43i6e6IpxJuJ5Q6Fe9vbr/p8fNrTKHsqFff2jKJiyYBrDYfpjjf+dfX//sCxipWS3o1Abx9XX
cWVuj1AOn5fVz+dyZhgwVNChq4yziDXS8hMzmhS1IrtZA/pFWlEoveBbY9HVUovkd0JssiaAFkNP
KECSEJiY2mu+y5IoGbD4TJtB12LSFlm4Zfd2GHh1AqJ/YBaCTzB5YZSSkSRFAPrFiGy3l625f7Od
F1yfF2thiwX2cphN50rSRH3yqSe4hg9J2/0e2wbd9B82Bs3GAjx7kCSDCP32DAWZkYVVMDIBpvm6
t/8QB8eBrhZ07RytAAfgWs5kIkKbZH6UQc7+7e396enJg5vyBMXDnJURv8efINraWXR1/srp+evc
EfbzayAD8dkvC3m370LX6dKitgAFEzoUsjhFfCzRmwiyTgEnhV2X9QNMMmwkDOVqBUP58zLP46ff
0/8rjJmiK5e102AFlYIJg/mH4T/BymOqK2agfxY1MwHsqgHHWwfm+7exmTxGeYRFhtoA0ynzOpi3
sWbXnt1/5gJ8uwNLMu+v5ZVM8XZ6nhH1TVXUkIkac4IP4N7h84LZRvBA/zgvzuPucbezFjZxHuKd
THZiWJuiFX0+gmBowIzY9pPzix6WlMrd+369pBNFq3mCmJcBm56514gB7fno4KQ+Lx2TeVZsMp2J
hVKDuBTQcQpBr6a9dvCyWTgds/fM9+lQ4aKjQANFPNPuPSnMUi4a/tmprUZeQUFumTaMf259fKtK
umJ3YKHo9f71vxI7uf6R5CbJKEAsOx8ReW3o6wWghTAHA61N9n6BR2ifCCwl8zpqeB3EeQHi6/eb
KiZ4UOIn1n/BMH2Dlc20wNXAJoZJBwvxCEyHf24LDpG5//7AxWGXh1lUmEp2WdkHPvFjh1+/L9O3
843VwjVeuMPsvvwwqmkVNFe4RcPfjIqNDAP6x3qzUbCxsEeA9W1Jl0YgsSM9HQFABlCCBcgL+DGT
dckyI1bkEv2dTPD3O4U9Vdgr5AWzP9ANU5Pm0V5yar7jVjeC0VOqAGfDwNsWtZTSRFPWYcqFvi7B
IGXkwSMeSWhCW/IHvxtJj0+PeVMWxkAwFGf3SE/rk7O2LAzp6+v4CY9rbUP34JGzxVvoeLlsj6uG
fHl4i38u+q+zWKMIPwDwOwChhXuP8qNbxVdwqhI2HB+BRYyMr+5XRaTV+B6/e+tsHZ5yUjrR02B2
70uMF3ODgm4JAwThKDtAHz0CgLeCuRjN8j26VJn1eoA9fXpiJgVrcB4IvKrV0r7MHSv4VHA1IQ7g
JIAmmQh0fblGx6jIEdUZP4JVvLbH1R/J4Tb5JaDvoNqgKkEagwKjaslvZ0r85kgwdw5GGt4WgBTh
pNzOtVN9lVNbDaKfRee1NaNLvO46R3CidepUq2JBJ8zeheJE3uQIFqnS8GIOea0tnIXX9lWkp4i6
lSk+7rqduNNM3tEWrvz/IRTF8WizYBGUSVCrlBsu7DwIjWOqeeZbcBx37eqjAoHJV7qFBrSRZ3ku
lhzM6Rv4n7n+FTvxFgLXCEADBbGGSIfTMfniKRCnacBvu18vg5msn1HNslhLz7THbEexqQhcAbAD
3ce3O9rwuDMjm+xokGKjfIjO4Oj74qs2nx7DmAwPPtYYwSMSPvNb1fpZu84end9zvpI+8VYKoxoL
GajbZFDIiAKICwwO4Klci3PElyXc4e8Oo/lckR7AW1dEHHtyerMkQLUJcIlIuCu+iosIdRZv1bXg
9Kfstd8ASosWoB8kSyrirmA4trg4eEAg+jwRXEVu2+QcBCeJhXoIC200hZNulVNMut1g67Zx7Fa9
E1qL0S92VqdTvpY80Yqc5rqiK7PtxdyIuMlt+bEmxNtVnqkSnTxXq9Q5SmvlcWlvv/tsb0QD5gMU
2wo4HRF0AuDW7clqQS4EXPQEMZ0eAU5vZTxIBL1DpmsD+9AOtpFVb5OjTD2EaoFrfnnsHIDKQ3ul
JHmsHnAGtq4lHw6jk9JsLRLPfI4X3lwim/50jN+3HO9UlL3PyqjHqoqlrAGPoqleeqJZYCi1pMNb
Dh8I1X9OvQs2LU3WPgkPyjE+GevEhBpwuKfMUtYLl2HmaoBBAIodFd2s/B6vwNsFM9A/wGe5jOS1
rYkkqIhouWZuVZ4ziITDGo6fCxJn6nwicXI6PAP1VzEoSWjJ2cGFQ+0hLWi69XYFroP8ofx/xKWZ
cZqs+M0kJ95MDXoa1GJDZLNJuX2eQOAfg/aUfw0SMGQRITHRHeX8PNH5q0gGMTCMsyFhaRXs+O3S
Spw6tmmv+rQ1i4NHNKJvtIfkBBwC2tnhl2qi5ACR6WiXHr4kqyOHmPJEPyTkd0e8958HM4/ATAYz
MWpI01dKnYGaekA8UGF9bvJAgCy5A/HZe225NnBQCpohMyASNSPuv64gmsif7Do6BsSiGrEYA2KR
CakOpS1a8RNQZE71SliNzjPwBuyYgGXFrA8A69o0q5QaCwWOc6WIYeiAHEI2HDGPWV9B6cHpDGoE
ouqPSiEtasTXwdaz9LX/Ph74B8XxaOJblrEWli4a2+3JGbyRPDsNqJ8oWkiuLBSJtK/yV+OMDxVB
uYyy596KXRXgli8pxLnfBndNEABFgyA3KG2nh5AfWjXkwFhGw51khuvE6izDwtZzcKQlJ/zynrR9
q1OAHJn9R0Obmvx88O7cgtsBTA5eYKiJ5KLJmD39bG41BkTY6V/17vVTt4dNb3rbfit/iZZMUHuV
bqMnGVBLlN8caqQTXQK07qURzcwTloQ5sejkw73U+MmI4njMo6aFn+VLtLPQFs/FUMXd75HoZg26
SDLYIblET/BEPPrJgzB1YQQz94cNgGHlArgOR/D7tXwVDZL1nos0BQNoA1xBpgPkB++xI4u+x1zv
3QqazLSQwzgWwbpJlXO800C3QIqY5NtgndAX8UO0dYO4C9ZtHpKZTG5iUKIkBdiwCplIQDzxG57K
vxqs5x/9IaAlInrJe7ok8t56AsgGrS3wcpiTdatotbrg8paHq6y+9Q9ocimQVoK9b1eeoxnIf46W
1ZkDTlViLh2mO3pVkBS8TtAUxTZTnZgWXS17IdDrmEarsCH9ObUNioI7qwLUKeWQFjb+jCod957d
j6TaLuU87y73lfzpu4EPg1ySe8gHk9NRW6slzKlujjRzOms9sso/gZ5/vtJ3lOjNnKe1J0Hfho0v
s6dJRlBTT6KN9gq24feIFh89Jm/6Vm+5L/l+ybOc98PgzgKxCM4K2s8UqLPbna4DET0no4d80U76
LO3xNdnIa2lfwqRZqENJSbP6ea539OeNxOn6hnWFS4RqOMoPVH7LVr0ZPgx779SuYpLsewrtTdMj
bwfPYHzSNouUKbMIw+2Mp2udhoLLByrk+2vuwTh7ePsWl9CMdvrT4FnjSotISosn8TByC1pq/iSd
iGba5UpN9YIfRa7Epu60Oz5c4a1Ggz+DQRq0rj90Zr8Rt3hFmNLTz2v+DQlxayoBY4uHoYb0Oegu
pvc5dhuVE+MyorITvMiwTZjjLttLeCptOQvMMWtj15sylDbKP8yRuE+vADRe95vgyX0tPuWFM3Dn
jmE8DCaYkU3DZ5+oNGDhjIoSo27OPconwc42ntUaqKoQbfgLdmTmHaFLr4R5tlIW4ZUjKYp4GJIU
30Hpq9UvgUwotEYaUekM0OzBUVDaIf/KHOMANPDwUu0A07fgpM0D3UymCBAjBARQyvF9/a5khq6v
CVVfRFAmrck/9wFpiYzCFp3ggO/0Bx5alNvWNjL0S4dt/iqAaCDZMWoORm8y8Q+zNJIBSIw1RmyF
BCvPEn+5u8Y2HLTSn9Bl//jzGZvViiDrD0YvILciS4td1cXbwy3JcV92Ecd8YegSu3yt1w/gV9Kp
6oSPqqlRH8/k13qjEsPJv1KaU+MZVD6oMAqWKt3mAQmMBW03iHsywN8ZFlsVVlIlhN9jESn6QRWP
pCvUqIP54iF4/3ni8xzDRNhEhWYlsOyzBMJ8lKGvys9kE1GNyh+8GVq9swRnfPdIweeG44nQBzKM
k7sj80XhuRyUiHgs4YHG6/eAenv0ZCV4BomPrl2tASWpH7yHpeaauVfAVvWv5MmJMsrR91zVj2gZ
28Ds//J2/Ed5CR1t4U3x3dc/UVc3giYrmhpR4JY+BAF0wjhnF3t0EEODfy0T9TPZKye8LWh5AEii
eiifl6jO71hjzBOlYKz9DNSbU8TLSuNKUc6xofvsVD/oj3KOiEdBJZca1KPhW/Y4bLu1ijjey8JR
Yis4m/iV5MkdUgw/M3x2lOpXXSEP3EgERzUljWQfYOYY7JIEZrUN3kOnTenig4r96z9JZxrlSlkF
HKjpfGQLaHFBwaO3ehCA8nfpzHzDOYG96GjdU1CoJ8B7AS4mAu+T49RKMXCuauhG9Zj8xnv+MK44
VP41NtoaG5r/XsLZvGsArgVOjlUUK7onJhDYUQH0lY/j6rHdomviUXIQlOV3iyp4/i7CvADcLuNV
hMwLPxEYxomitgnMrnsMH1D1DzXUbkAzJlrSp3taODvs6THdPRXQvKzqABQGU30/qJnciyH0fUPB
RuAntDmkNuAArcJUH5o1yHC/gqfmrC+ZuPmTSIR5+yt3Msl21HwuDyA3RfnZoX5ERqPfhOST34mI
AQnQ84tJonvX5ErktE3G7dw68g2sa7wed9JWMgtqHAyaW8G6+uA/RKLthpWCW3saF6zcPc/lerZT
bIiw6uQKdA0RjS7GTj72pmG78Je7X/XWteNNexrIkky2gPONBQuBwQqqxKnCFxo16JW4iej42h0K
Gu2ix3Ej0WBJ+TDDMZPDHAXU4TBGr8nbtg21SPFDyKkQ3R7PCOXbwSZ/SXPLQ0vadlgX5/AZ7Efw
2NY/n91JATKOK0zod3WXJqHIYgbBlbiGOKZ1D1+Fdk5wik3FBprCSr3YICei7V59DWwfh0q3q93z
QKoV/XkA9zzzmwFM5t4rgZ6pHgbQm3sUIH8E23L9J9qp6/AgIWirpmSzBAC2KHOi/yQx6Gu16KD/
9n5LkKIyHkJbdYJj+qLsEVfkHLSRC1aAWs2F2bJs0HSnNYY3DFIERrQ7ubKy6ikVx2ZbaCxeaalm
suP+KJvuqdkuhkzuWRWEwaF4gReOd/0kNRX1eGIOxQh/ZVO2FKjcpvhZ6rSFx+vVRAjN0l6Y3j1N
qGngd4I3Cu6uqaPflbkwiJoU0VNsEOUB8fdfFanTFb+VjolZWuIJwldL1/Su24D6dpR+AQ8HFFST
VU3lyB+DjJmXo2HLTnYaVwxLdF1bu8HU4BWTHXBy0Jq85C7dma8moTSPZXRV+ISTaE3et0nEh0qE
AFFD4898F5yGzROHrFi/UuwS0Sltg+ftg0jSg2dz2yN7dSz5Lt9Sbg8VQkVIKIOcDz4Tet5w6K68
BxUAC3zfqiySgGO8fhMRoDcLy32rnMFCMxq57MWNZCsW9OVIXhIcg3bjmTXSV1xIAJz227U86u8H
Zwng8s5zANDP7LSD60wFlsnErQKzCAdEAQ7q5ZKLlvcsvfO/BlNU97KHd+DC6ZuraxSo60hUgJAV
ochpcl1LuKF0M5WF66pL8xsA7++S6X9m6ENEtXyJsuhPoNC/1Ht9u8SJdycRBkothhwKWEGMQmUq
/moPEAI1CrRIRXSLTUDMDukAZ9iU6wrxeINyzwFFXHQHbPED91aSzMqdcIcYORopLW9BycwaKjB3
FCgCVhENFeDQm1ZyCBWLtLgYi/TwFlDptbLOCG05jfX0wUo7gtNHUlkI3rOYLcCjZDPY5STeZGfP
Hi3J0h5TR7cW9mZ+U67HhCrN2/XhB8HrOhb76cCoQzoLCDpW/R7z5HEwc1RqB1iJLbdaUrji3EdC
OJNhngJ8CWXFU0rJvkCPW2YEMS1fo98yLVOUY7UXNJHa3k46kKKjMvF/bxqsVbUB39vXF/+2GP9g
auD2gmIQGtiEcDwBOjlVEwMQqPS+CWMqgGEEjduOvuF/I3wdXTIn3qY+HTf9V1/ZIllY9bmjj/ZM
lj2GUkYse1oSG6ZSoOk1UtfZQdgmDli0TJ5DSZqCnnW084wh6RdaI+8EGW9FTm2roDXAEYFI0UnX
wekpXaM1XXhhXUX5F/ba8Q/CUXiT0FFUovno8+cZ3xdvsA4nhos24zssU72Q47FDfuCB96l3YvCQ
WOiDYY2HgAZr78lwAIbVmSyy6x6y9X+IomMBrkYw0cYaxydcH4IQurcFWzn7Tz5oMEx5Uzj5tghR
pUG1DfV+8a8lMZYt8NzmA9ERjzpYWQmVRhq7h1d6KPABPyiWmD+3cvfZb64i/UkuLZDsmgr6oUmy
GMeeO6+QiFoqHkw+OGjfSbMriYkwjF0lYMP5o3oU1nCoxGP1J0GNwko915rJPbuod6MAkzUXtcq9
i4WrBaeZEfqgdO12tn7CVkBWYjjO6SsO3IPf2sAFMb3axEabfAjiCJq9Lz6g787ZABEPXpkMRW7i
cMj5II2+xOacbDW7fQXPG+HBWhGS4TEl1aPiqOfG/I327iV3+d7+ojNSZTYO852WU6ZK4OmZj/wX
uJmsnkgecRGvH53Gjj4RmYgWt3dJ4ERxq6CW8/gUAsNd85Wu3U27rT0CSvfxiwdbBlkKdYn3BGro
MkPQHI7rrIxfzoymNAoReUzgb9na2SAB2FeI6pPHHXl5GSlBab2lktVyN+Y9Y3EterKtYdIB47WH
aOmhSczqxFHugLyX4+3ZW75Y59QiveWdOzN9lnceKkp+1l53HFm4kX/nPqX1TnWAZI+cEFP9TTh7
h+wimDDQ4fkP91Y9CscN+MpJuV9KrN8JbOIIM7JTCfUsLJl7e40yr3O91EXqGHHUAi1VX9xDgFR2
bqdbEc/dnWZ1kD5a6sHfLFbtsH98ahyBwgyePcCF4Ak8WXShyyq9qLyEopupNQjmvIv2IFCI1pEZ
Oo1Hfl7jexYCvii6jVTAlIPqbOKpJWpctojkgt6MjjYiCdTbeH/Klf/iHfN3HG3ppOdE/BShO6C3
UDqVrqOXn8dwJ5aBJ4OMbkr0OoHmc4qgIAUKME10jGHY8H/kXwVL8KJbjUZPCm22QKqwwEi51FR9
73TBKUR4ARRvrJdx8lrxQ65OORElQ709WOJv9020RniESWZ7f9IDqjIfDMRa1+FxSYnMo0aygdQX
rBK0NIglJltcut4oFSyxi5wEP5BSI+ra2wGyXV/Y3DtTVJA7V1U4Wsg4IWhze5LrOBWKuC7g8AxE
eUKyz+QvycbdaXtAYiJSv08+U5ps482iozk/xpAMp4NV7OHNPY04Ci4IueQSieRwLb65v9GkuEOd
5NlAMs81s9cWF3fVdaj83yQP8sH/s6g354sMUloEkYAPbyDAMAvNcQleYDIsf3Gojjwah58NFCh1
zme8V8w96H98U3NehBXx1kA8RzNkjmxkSnUk+NHfvhgpnJtm+J0aghxwPeF4ThGEc5CyGnIG0xw2
kABVssp2wKjNt+7KE5GIQpAwdaDklq7W3OWFp4+0usGynEiLTU5AkOSolAHcDRWPzQWH25JA4Wfy
63GT2aDy5J+q1cJlnjsDjFkbBJcoYEcR5LScvO26ArRbbkwHB0ntmIg0O2nb+MF9RGnWV+qRKCAi
ykY4c6nk+Y6tZKIZVgcaG4AKNZmsLEW1G0VQ3MJZOcsb2eKs8F0+viuHFgFvGq3RJ96shoTA85Uo
kMOcbkmffhc43+rv2zFM/N2QD4CbZGAMyoeEGiAX5pplWgOR8L7VvKtLUe875/xmzsyIX/mbfhD7
bejDXvjrZp+hm8Z0dyB3g7OwSYlw5JzhpUF9zEV6qn8t7PTcP7id6kSBcuDHi2URUy1fAbG3DnSz
fUGbMTCY2EbT+hTZS4frzjVCYTnPqDuQUkXu/na2Nci0yyHAcS4B1uCu8/cRHWkFAaEA8R4Umu/5
U8+hQ21hpndu0Y1YtglXixxyUogeWB1lSA7821Vve4SU2542r8W52C6mHec+H8oC/s5yqrYFrujH
QoSTWRHPQR0d5oe0zQH3JiSJ48Iev4ITwvRPZ2lT0jg0GVx8uGQ87p2s61GwUV5NOuubvHZ9rPWI
uAmJ9qAEpf7ZsP6Ia4ANoQEmL0iz3fZLx+r+YqOETmWPKOP/cfZdvXEzTbO/iABzuGXcHLTKN4SC
xZwzf/1XI+A91s4SmvMYBmxABtSc1NPTXV1Fl+OgKaAnNcSU0XDS28qqO2QW95bhxeabJF3KDIEW
jyzR//2fQeo+7tAwKjYC8ZGekLq+N94HZwD4Z0tA48u/wOiwuqA5Ia8lHi0S1B7uwAobTD4cZGeN
Hy3WMTM1F5vYFC8RcF3lebRYGlYLFcdrm9QG1nNQvqsBjuroyl/JdnAAJPOKXXqo1oAiuMqadeGR
OaPd4M9BUnOaKm2taj0M8l5wlz1Eu2Q9OqXF3/1+Mhf36N+5/I5uf+xRpYxCdahhpnc1t4vNxlUw
nJ6xJVlWqHslzsNJkCoyex+zHZz9nVjg+pLWv4+FMWXft9uPsaAk7LfpACvxzvdA9PLU2FDRc1ne
ZSEJfbUXvmtgP+x0gtwG8Qg78lmAM2u3tQPW8Gcgf86/D2hh130HuABjIwsPCCV1QfiC0ZZhr6Ng
KOAVpZdW9mUApNpIpCtHe+X26iWxi9XvVheiAFglhGgIA3QkBajVInnnMKp8FJWc/B6pZytzYyTf
jF26blTg8vOVlD9qXmmdB9NAdtrYMR9xt0uJnnsM2VCgNq+hHffadfKNaEBUJ0MQYGZ3yaPQm4ET
CxYCATPaRJ4PhhAJAI597wRudgHB4u9TsPCgurZPvu/HElcQrG0MCUjdbjO7gp268otwmFzRTB/0
/afmvX0yDN767CuD9Dns+LkG1x0M+q+KYA4g1H7st4JpOMq+Q+LvC3UV1hhv40wi246nMo9CA0HH
XI8x5ieuVkYsc21zl/hUHfpLrNnqDtw6vTl7xqtgJXblW5LC9DoLaXRwjGB5oYCO1Cby6de2+6yq
wqDtkFa89Ajcd8+Fpc0AjcqgPzj02wi0SAoSUpXdnbL30NGxBZEbklhTcFtFwGeQ5w04j6H1qVPZ
TWnwx0Jv8ZA0fFfpTHE/We+ZhfekeDJyWzpX62iHtOqa5XUXMiTIMOL6QghmgPaQLu/0hlKHQ4mk
bocKvbYyLn/QePOBKagRjgF85vGrYWusyufBsFk3y9LmBtUOmBZBFgZBcNp/xVWmC5yByY/ejHso
EKjmvFNtPDUDZGYQJfXotNFdFrruti+X5GTQFIxcI3mz02bVbgzAK4kkp97bkyPvQ1tcS3a+ndzU
JrBs3Q4BHDWLHAKOdu7ZbxtLdxjd9guY9OuPoKL9SCuVWuYn8rjCQxIn693Y+nazj9CVbOx1s/pM
/uxEMzmWts64ar8HeH2lX9umd1tV6+B9hW1sOLADyq+vKK++fCgb/YjQ0FTP6G57zc7FfXuY39UI
zPCW4PhvDE9z++i4/grKtUJxJYeqCL4CkLCXCpp9o1m+Zw+7/pH70lfyXZugYve7TXHB1aB1F/3y
OG6IE78BFD/cqRRFUE+deaRRoCJyrCDg7bWgitOO97FmfvBm+KXeP9UmZ1i1A95LGwVWoOQ67EH1
0G1jFnx7AZaITDB2PvBqApCXGuXe1VbRktCXMzzqBxB6muNOXzuJl3joOQKrCto/OeyHwZw784Hz
mH0gt0sA80iR4kBA2Qnu59r7yVE/qZmg4sgr22SwgWBze3M8R/v53KZmxblvIrN1ewHVS7LfKG0g
KbqAhZxLpWiVSgFngNmY3QZV3DY2oVyEh24HSOYRLHkAUJcrCWR09YQyc2YB/QpRdcSDzD7y24Dw
+mPE6xlIZkh8pg0+Bl4XCL64xyshgKdrT7GL9eeftTtgYUHLF1kHxlW7EN5c26buvU7PIyHJYbt/
Tr6mjS0ETmXKp+7lQ/+cvRGPtHY17FTNjM+aV5DHOPM5fPsKv/4Eygt16D4qa7IWhWNcpOce3QPS
XvHQXG6NDrc/i+eSxRRwi2BEDguICei0IU2NzN71jHcAEA1BXSC103oTaTVs9nC9x6ZxktPIMrYw
PsA0oPyCHY57nr7efR/0QXmhQSrw0Hjhkwyux53YmfzllDyHThCvEDs3rMt8YU9dGaXcq8iFWa5n
MAoiLS9YCaYOkdBV81I+aXtxJR4V0HCDgSHbCiRl+7uHW7hXUG+AP9FJv5MIMNb19GrGPJZ+pmdo
vPC9ah+v9U0AufB38RRY4zl/jGxlHb0kT9El9lh5pKUdjQYvqKuhXCoALE89iEd0bQ5NWeHitPJ7
cGujE0cR7C5F6qyJ0URLeliTXeDpILBLHbj5p9xjxlK3ESwudZRcgG0EFBj9lNcz0Ld1mrccPqJy
0tCJT9mDvuPXInSGNqRTQYA0zT+EsNc26bsMtYmCU2Cz3mkXUAiSDi/lTkYnfQZWTzz/LP2obXKL
/+9Jw2vD1HKDITwyxrBGuvucnnqbVNhelK2IDK2+1hy0P7nGo/DY731LsRk7beEgazx8uI58GUCk
dCMKWpUJBQkEcP0HflNeVGJOdCsdHUATa1cv2sI9BTpbFLiApL9e0yjrJ9CLTEhFQnMONWnuzeht
gI6Q52eOa8FnIMH+1xa1f7g5iUFYDltAH2eHbK9/hi7BkIuueLRQbdjz7zxDYG/hfU2S+n9tUgdH
KKpJHATYLJwQ1Z0CN2NoE1ouaR8eWnOjM7PbrFFSO5bjBdIhiDKghnv3g39MApSRpjWQsLYBhk/B
SjfdmlVMWugNvBonLTRcZL2itiPGCV2hxkHJDGoVlnzJt7F90s4NqB5/36S3bWoKGExI5wVa/OGT
6PdNk8pzLBpRgQhbcbnD+2hnb41Zo8JdNaY3fdRPd+Rs5ttdcgTNx+OFuw835Su4TL3fv+R2ifEl
AJCCzQ6IKVJQud7CSV8aVVmnQB+vuNbTzzyoicWXVjFVWwaHS+8lH4wA47aNCCaRNcHoCW8n8JzX
JltjSEZ9hAj9fAx3o9uvITZhCa/FTv4A+THLFZFQ6epVQVmjzg0IZn3sYFhrXcTUK8COPWFbb+cD
2plHRHeM+bzZwMScoZJIEjRpgAZdD07DA6rjs6qwJAEEAS0IgGbzGwOmQjR3129m6w0PS1bF9/bB
DLNIR+F6w0sdtwu1jL5Si349Dkg+reOjvr9XP8U12v02PBJg6MFrbAtniosY+/gW2f1tFoAkVOPI
i1m+Hu2UB1pYlz12zxEV4N4OCC+Ffo9YJvG0fbGrH9VVtTXWLCaQW2oAyjC1h5SSG/Iy67BXvdcR
hudjvhuwfV3pUpjJn3JXwVOhKNcisInN6onbOB0gw28TAMHKmhmvk/uM3mREm+F/80BtMhV6QQGv
4nPaxlFW2gVYz60KLhTxUhZ2444OOi5X1S46Jk8WVMUYe27BOmizUYBHCR7csTIVscehFqgZVOct
9UF/1XaEIrmx/JMRmbghUESy540omNxed9FIxrC9sN+vbFM7oIrrqeoq2AaD+Ff2WO/Sk7QFGk3H
sI3Smi2pMssH/olhlvxaasLBTaQCU4KNhxwodcwgfoXUbwmz3FYF642w07bz1nC4P409QVHA5LfM
uvPtSAHVIYhSEDIBcqBSV1MoDNGo9UVJqjhut4kOxaF4wNqukJZCKJugvapbafeMgZK37vVAiVXw
TAu8iJwQHWL4YZsKKYQLrRIvLRToXvItUtt79KnZUEL6/N3a7cMfCaif1ig3krRjAxKkCnWUaZU5
IPR6JHxH2qHf1KtkbTyA7MvpnRZtcpJX30V2ycwsk5NyM17SzkCk4tHiRb391bgoIjlrSyR6QcVO
8j3qutrXqwA4xzXMbuLRFF7iNXN5bw8RniXI8mKBUf2FIjc+7EcOpk9RZOjhzKzprIAD/gxOk2Kj
xsD7Zev8CWXSTe5NdrL2Ad1m+Y9bkBTBjiOMRNMp0s3ACl0bz0s+49Mkg17esYjQVzCuE286Vc+y
q15U8638QqLLKRyg2z30JbEKQ98VQWrSUYLE4MFCAR1guiKa8mmTyxK2drchTAHTGSG7mcjQOgJy
hF/7q8nOnfhBf/rvCDwM/IdlnXJdc2LMQUAsK8fskB5bF/BD55S7Y2vOaKsgh6p57/d1ZSqsF9nC
guNBKgI9jLZ1gFioBU8zrm9EqDpDyw8C4iiB52+S0yG5ycxnEWdETS/CHR2NK0D7gQmAfMmPrZVE
qpoWoVBa8n7aBHfTIUKIx62DdQZrHetRcusaoezw1xodzGoF9JpCji+tdBei66HchW60x1vTDbzZ
U7ya+b5eCOhgEczB6HtCSRaN6Nfj07lZG6AySY7ObE+HFN3Kn7Uzuf5T+Mq5TPJ98uvo6dRBpYBB
QiwC2LNrc0Ebp+KQdiXUchwBjZ94w0cP/EnxyeN9V7I4Ym7z0grw7UAO4nIFKESk7UG7uskhWYM9
6kor0M46sgU5qS33ANan4QV9DZZ4D7G0fen5TlKbyXv2lTD30MKq/vyIG5xVrY5Zp8IvjgFyj5HD
A1S2ytHxBEYNWbSqI3c/gk6ktRk3wsLeJXEFtDJ5nSSoqYsWLThVmsywq6HathoytJm9iifEmCfh
UNnxE7+GHAFpakG/Irrc8sqstkysHesjqGgv9ItciDusQOsKOwFCcUAqi87wlVmQgFLXBGngo8qc
P/LuOXhvNo+MSSDXHrXjfk7CNxXwjwM8SVoJxTjYj3dQ+/GEuwgtNeNJT8wa9XpkJnMkQZ9E17+L
n9Qn3hxW4qGzDPtB8jI7Y+6FhQOASA9pasDtAYqnGw0zNW+yMZtQ7r5rHhvokUA4aledOBSDT/Kh
YT7KF+7kK3uUk8atmetDAXvcSj9PDr+PNlJhp08lWquEdezFm+SkWCz8rLQQcKEWBuEL0OCBcYOG
sc5T3CtSB+QZyL9kMLcI4LtCoOV8CDayZm53Dhxpo4FWBAke3Yw38RqRvpOtIKW7HreTk3uQZHUu
4q665Oj8+n1PLDyc8U1/v06jDkaZzZqaVfg69VyHjrAVAXnpLcixF+7k5gff4e2v300uRQlXJomP
+LENZaVQy2aASe3yHDnzGny2r6IVHneCRVr8fTMLTXkXuRKq/r+bZo6WOoHKbNRNJcJ096Xdz8/9
8R1hmAdtls0p80YrYfGcLTxoMb1QKSPMXOjxu2mqEwjmUE4w1sAO7wERj0Mz/Zqcyjmi7/5psIOL
gDzNGmqCkOFhJOi/O8CpA4/2SZT9camh/E57W83wg7BWOyTonRQAEpAJOd84h10vAjquuM+DKbja
MTKNA2c2XtcDaFxYL6EjgaNVN8et4IBh+KDbQ2Gu2ucJi9I/zp5vnkvb34cOw0HdptcB9iYqObpA
unKRWrneGUkcRIDc4HuTR6SRZrt+R/8EHl9/Oi8BF+c63CknwAScbqUe/nsWFMaBcQddLOkGRfx4
bVxKYq7OFODc0QP1CkXN8X1UbaV2cfXnpnT6fSfeJvNhDd2/IPgmtDAo0V9b01Q1D+OgRy2oxmnX
CDpTM/uX58IjvCnqZ+FpGnrQwKrE7WZro3xOK1YX/0LkqGqQniGRI5B2NDWC3I+5GPSQW6+fM6Q7
QrzK4o1/N6E5yGGMlswdtRF1oAFAOghCK3C0UKFjlCZBF9U+Ohcs2eovgwxKXnOCQNtjtG3Xkpsh
oZTfGaC7R2H0ZKwNr8vR56aaUPNtAAD6/XOW3MDPz6EbZtTCT/KaMzIr3+meimpK4CR7f4XcQriV
NtGFCQRZCHuuDFKhZTBMVVnEGH8E9l/wxaHX7NyuNJgaH32wYpTeJ2OIN3UaBbHz3xlXKb8+D5kv
9QksDlYLRUsTTAmb2D2hUxeFEtFL7N/tLTn1K3vU5Rp2w6BnFey1druTdnNvGWaCmnt+lC3+rQD7
K9QZ7QOWOERaB3vtH1z71QdQByoP60Jtiu8PaPaN6GKPqe5HsHnCpeprJg8tajB3/ddRI5g04KyI
u8CziKbgiOIOUrYJIqrJEuz6CaWTu3ecZDTv40EUwpueNujZOHUQm2PVIm89CBEBxFnS0BNkwGdR
/kow0LU6aG2NTSy+EubOyPl4idGfHzngynNBm2Dm8JQPA5THzv9dEQTWQamK1hWk/fEXlWKRdS5U
xKGrrQbXF8iHDqDngVmUHoN9b0mPEs4ymnaz+1XCbPa7famh9oU8Erqg0IhFWnaunWcwqCMnFU1t
iXtQl4FVWF8n1lPxXKwTl+W7lo0RFAlo6NCKTQOaRsnv5KjFPHPIh84rwyKRQraeHdSTVkzXdPNG
IEP7YY3axmGqBbNqYGiVo26CDWeGx9SOIlM9vsjbPGYc21uQK2WO2kToeKkEAUVdvHlruwRCAQoT
WoqWH2SMrN8Py215irKlXq+aKsQAKnawNWw6533cJh76Ap4JdpxzxyMzG3Rz51DmqB0qyB04rMjQ
2ufOmd60bQ8yJ8DOZBB7BJfWqx/OzDN5U0mlbFLJVWSf9EEoYFM/Z6vQJrWwyQp3EMyRMtAVtKDo
HD3EV7ybe6zg6cbjE9syKI5J/QtiHJQHHtBJ1kw1bAsfxmfy5vp7EUXHzh2Rvt4Ua+Zy3rwmKXvU
TlWijk9KspzyngOwaECoQnjQKvC3I+dF6DFbK93rVu79vo9uwhbKLrVl22EyMq6CXXCOuXpsvt8p
Hv//0X+wPD4SvKNLCgoN1P5JIXkUCkYPD7cRve5PtgcrCNBsGQiOaqd/i9Zv4abbokvq9+HdBiff
4/trl9pDRi5JsRyjVYVwT6hEldHf1e+1IwA0lKfmw5nVly4t+hzUAgQVlFXYPtRK9jMwrHkEX06i
M2PXOEdhPVnHu2cfqgGkr0Y7iOt99PBHNacXMCCYgeuF2wjsm8b9AzOXStzAVayI8UNqmeCJgCxS
aFFKroiFIsnlGjTkaHSNVjPiUtlUzmjlLgaUAKsdD6Ka+dTxLAe1dHrR3YI+MTADIBFI7axQRgmo
mfga5exeX5UnRIWWox5RpOAZ0criGH9YIv//4wkc8dDEyEZYqpweaut4a+UGYzS3ERmZR4REANYT
wrdvpOAPG4meyY2vqfB/HyM0MPHE8DSAO9S1vgOz54zyR2geBrMA44O2Fhkh9rJ1BAgKfBK6s+n0
LbSusqobsYrTRszsXrJKPOAswcMOvhs88GooZsg5MO+EhO3cQGuxzezNui0EkTkA9BoATBGNYjTH
UZdHoZAUaOJV982bfhdkAL5HyHBMH5qL5u03aTal19oJ7nlg1cqPyDV6xjIs3XpQwIQ2OtlUROfz
eqlLMUBesosaK0N+3i2PaOx1lT3/2aICVYI+STT+4U6/skhtLk2cOqPJYfH71Q+K0eFkAAvagoat
ZlUfbpvCiMLvj+FRL7usHFUQL4RQYffUc2h3TmxzKcjGL5OnfTI848L5BFuWACwvMtmYUeqGm7Mm
5WuoNeKGw3ggrpKZ2MsjWuzU/fzCMLbgFPFUBXwYplDGo+EdY6RWZQDOYzyWjCPvzKALBGMhBHne
YjP2cHQZ9ohbp9zelT3qukl8OZ8lMQNkB8Dos+wRZnEXPQpIT9mdYbaOdCYXT2kWu+hLuWdYJy7+
N+vUpTMGQ6XOOax3VkEeEIf33uVRfNdt/lJ81lb4h2Fw4RZHRhSMN+CbAuCAVmUQObGaObGAMvYe
wO9ho3qKczwdUQ8oVxA581Jzg1bgDqmIf2hkJDLEP2xTB2Sua01sDdguzr2JeoDlHxOvd746zWSV
RJdW9acpalUhci+mQ1g2YE7Pd+GxXXF77swq+i65OQwIwrI8Moxo+aWstForAuxcESszmGxa0Mqg
lg+ml3W9egnd4tnYi/fh3bSNEcwk78nE2Ly3PGbfM/r3AygvUGdzNxo8+QBgYqezCmyS7o0QeeI/
Ab4yayd0AX0HPlXYgBLX1aAtFHrj0TAfQdjvMLYWGS29l5Fg1lBSAIkA0mzXHjepo2qO+BrgFQQv
8LvIqHWHEI43IFwG8iqyO5AJ8h5rrZdeiqAR/GuYOkQ5B/GrZoRhdL/Max6XOw/YFOGwwgGOyn9Q
tyDT/tcgzcDSB00MwXcYfA02TWX+yU0R6z4DRznZPPIdYG5izO2SC/5pkfiRH0GFMlZZpwiwGO94
q/vj36db7hU0OweJVa+8BWVRg6NOaaqi/1JpyWy64Rqo301uZ54BLBQGl6C1GlIaK/FJvvt9hN/P
+dvdg44p8OGhVkqX8hXUCVtVw1Y2LupG20pPYINAg/kJPYiYW94trSdsZStFPM6veFt4YZUJFyMG
bF2kN5AvBUqHuuZCY0z5TsfAVQ9JACv+DIGrPkQnzk4ddJ+uWTDOxTv8p0FqUbtYB+89KiOkDRNp
2cF8ehHN5jKtCpC9/8v0/hgcFQ41FULW2oetwuF9R0VfXGLyKESDdvOJ8DWR4s/JP32Ud4HT4qWe
oC7N//dSIACriAoBuIKIBrCG1Ekd/VCABs6M6NTzvexrdtvt+4z4VHOAK78Ep9KTA4QVv4/9tiMP
VhWFLCmYP4GgoNNWuTb7QiLVQIwWoLRxsv3gjdjQiplDgA2d+zxy3jizLMKPW2AMMQxWFRSBwNd7
g/mSqmRs+hxPAU20xm21Ee44K3LUNUg853O37jcZBA3GF+GTJXq1dIiBItUN8GryPEpgJMr64S/G
uiD0JxMJwEc3htZcsEpxjOXW8lfyBZCkTSgjnOqYr2iyj6hjDDC0AX4VAEox39Q+k/G+iqZZwCva
1kBfaR8bL9IcU5Sccu87OtwyIUZmhsMLcRSQ0MiIgsYWuUn60aWrY6v7KcxKF5D3pa72LBm2f2nc
2ZrWiNzcZrIZu2rhuoOCA1gLIQxKNN8pP1nMAp8YHAJS3mvuCC8POopx8+amvPJ3KOXavM1v8cJj
OMrF3YyIFXgysMoBfkR5jWlGVT9rR5L/mZ+Bc5feY2TyDtGmfVLX7bm8UwNT+MOEzSwEjmhvAmZS
ExXSiULd7lDkHbSp1JBF3BuHAaz6T8mqXEX7epM+CFYDVa91cPId/4/RrZJ3pnO+AS3gKP00T3kO
qQkb3iDme7c4oPcG3Iz5Oy5BABmbVViwAivi66+3sQQ9EIR1eEET9jEqsJoGYR6zXmrwjOYQl4v4
u0FwJR3EjeEiziu8RsKlFAMnvNHWSMk0FhIzLAfyXXi9+QzAlAzAVHnkwKlJV3teb7kEv5xH92pl
IYfgSl6PTwFX0aoDJCsEmXvi5XDYHFQ0lDUPLlh5/w97Djh74GQJHRm+hRbvlqfZH/hRb6zgsf5Q
HQHdFUfVQ9nlj+bkqxg83MJmYtA1L9zH10apJY8UA5TYxGj7MaFJUDPnVb2LcGM1Llh5D9OKcaBv
XdeVPZqssStFIhQIe4/lWofcenbmTAEJzt2TgYJhuxf2598t3h6pa4OUk56yAnqlKQxqF+mpRcsE
iI/vc7ZMyG3weG2HCmxGfm7jboKdeF0DBrzr0S/hgnThHrvIKdaTi2qV7uTfrz8/clmZxYVXyrV9
ymMFauDLDVnIwfGRlZcPrRu/ZA481naEnBUJNzTsYn4drQ9f40k8ihBOi959LDEr57qQH7v+Fup+
Kvg8lvwW3xI8dg4yy+DgRkcUtNNAuhq/N8/lI+fFh0u4H6zYY3F/LAQE19apO8NQJkVJyEpMG9Xx
PT01DSCNBHRTkrZ4/SN54c76ipmZIhuJciNoF0UwgHc/EpIG5c24bJw4sYUbUV9zuwXNxrF+Eg6l
k62LzwpxPas8e+uswWaLOEvAPYUiJR3mTYZYcUpmkGBzfNago5Q52xZBtWzNoKkk9BO+Cy6EB7hT
cyrMepMz0qBLE/3jC1BDvI5/jKGSxmTGF3ArgMwrZ5857Tu6GrwUlOvFh3/fnIan+pXZSLNwb8Au
itISkMlIwlIOW9Hkrs45LDBqs6/QSIPW0Ct0NoP1pQL/6ipLLObNeBuHkMn+a5Jyk1Iwz0PiY6i8
1a+FVdDZ6qlvgbQXLO5FBeVAvBEP3IlfMfl8yW6ltxWobPCHtKSiQ/d6kkWlnEKp9ZF98Mad+AAc
YWyDPWaF68hDchlEBJfaG7aP/9lrYrx/rVIneNb7cYoDrkFXah6a/Tb+Qv8vmkVM4fN3Qwt5BTKz
fy1RpzXP1SaJZIwvAyz30D7nyGFzToGmO4jEth6TZ5T4wd/mk1rJWvdLTehhD/JyBwXPs8p57qEI
sPYvvPvWrJhKJgsXw9UAKb8gq2PU9xoMSh9gCsj2M2+Jg9k9N/fBzBTXW6h5g/cQzy/0KSCMvCno
A3+ISnSFhZtSu31uPPEF4cNePypAWTFWbmlnauiRRKBKsAp0LQu6ZpUxZ0EL1sHgTrr0NkDl7S5+
htrunSw7HdQD2zdQK7FCCJZdasdEuSolQQK7wkfihI+5HUFzWQSptwZImyUe5FckXXmPtMn/y4iB
ZgcDCGGlM6g3bqiKnT6lGu7YTbkTPhtIY8IF8Q+AlwV/dtx+fkvBAC2xuD6WgjTgHLGs6B5EnYVG
2eZxNfAgucYWOo5uaFWA0x34E6SUPirXWHcrpoTtQp0W2wj4OTRoQ98a5K3XXodLlV4eKmicdm96
51S9M27Amyl56SYCZTlqWSDAAbe29MKY4SXX/tMutbZCXseCWhO7m8HTjtwdrrd90VntvnVaq31h
CYAuvOExUMInAqg2cJk0TluqhUHju6i1jI9JNo2n8CLcZfuESPSN1gC+UA5lLH5b2LxmMsa6EAoT
Nn40Y4BTBt2o1BzzcdgMdQXTjQb2Hn7j54Cxzc50Ai/ZSr+ke6k0syPzmbEUN4CUDKB0pNXRNkH5
I6nIq0SZMcUtqDqRRzb9S7B+CfcGW4SG+FLa1/4wJVMBQjzoRuDPGGEJlAoSfgflPflT7KcjuNIn
V3aVU+Lyr8FLyEZRLW6kv6O8WddpkIqOjJK0SSHLCVEJ7ZCvXh58q9iy13LRJ/0wR70yhH5uUygS
YlLRHSVAys2K9pBRsqQ7ojKt7dJ99g+U+0R/HllclMDR7ogsxfUhFesRmGIxblHSB0U1hJFXijna
43YQQEyKV7zy2kE/BATL5/HE2LtL8dBP09RroxyNNIeoRYuoRPkQnbxAFioh0uNHdOcZZ0i9ewFQ
ZL6TM53hwgUO70skPJD8QgKBOjaCGA7iKMD0tEHI4O8FtwHRAm66E8rvykZepefY+32434BlaiPD
JjqnIFcL3AaNyTOEMRH6CDbbe1IELtCzXCLyCyByifjTIS0ko5O5qIJs1AP+Yxeaw1Y6sds8yOH8
7UOofVYlgGANKT5EOabWY7JNQzNTLbG1dejVAKm5eoNebWVy9/mDtA5ZzGMLHutqGqhVL8Y6MYaC
TIMLYV4QHTw3o9WvYtu4E+5aJzQ1pJyt3+f+FjevA54IcAHQDiBKB5339S6P9DKBhFaKrbbJd3vc
t/0pPkFI4x57HNRfJtj43e6Ts88xnnv/YFvAGYOIEYjpdYW6jgY158V4ylqrqiHlnqzQRvAVQRgy
29WrfJXr1km86CTbCha81XT3u/Xvkj+92KRK8h3Ioc+W8tSZNgXBFLZ4X+VmaPEbdaPiqKsTBHQJ
oXSyVvaDe4g3LyeoxIGH+AIBcjvdKl7l5uBaBLM4kyRoAZgLfMLfb6JdeskPdS2pDQpXx2fOCTYS
uEOLc/qE1jrwNcRPYK91zglvKqdqG9iA26Pj7fdpWYpNvvkWiXwbGunpw5jUZS5lBrTLwAElbySQ
I4eEba1HngVMQSfJFBH7/W5zKaNxZZM6d1Pq97Wqw+Z7AErg3fjEn6YT/1zZL6BBAQwSHtcON/IW
s75iMokuXC5XxqkTMBhSbBh5TxIapM+lcPzJSjwOgk0DZFUEMwKHr87MKC0ePMJr+b95pk57ABYL
v0xgllvN0E5TzGKTJKj4Nh+76l4+QinNVvcaMvAis9q86HB/2qacfDsh4p0kzLd0FNwZlXQEvu93
KhCfqi1s+BN/NCzJk8EUkTxdINJq/gNdB/zOz0+gzn6ft/Wg+vgEcS8J2GKtczebo8tZ30cvd7Pn
0tM2Emgjft9ry/MOcSoIX6qQ6aZf/GMvT03QY95B34at1cCvdmb/LIEbRUNep9zGECnAyx+Eor71
b1cMhLFQgoBpghi89rdCng5xxI/f2RXBrlYTXN87Zn37kT+W5h9UIO4nE0TzVvqoM2uXS/cbNMHQ
dADBJgMApWvjal/XSTXDuES4hQwTZdtj9ga9AEs543avwWvUW8VLDfVuIpq+Zkz90gX30zy15Ycq
ijJ1JGMHBcnH+JzsY3QNl1YAlQQIFyVvRKQ+O37+bnbRqWoQhCC8IATMSOUktEgaQOCPQkgNjvVz
j0yldsxBK1quk9UAmh8JJXIlgYdDFzWaamIHHCHhg8wkKbl1NGA2AJMsVBMkEGjSNdyuKUQgK1FK
FeHRnl3+MkK4qsCOU20jAcR7eA6s7h00aL+P//siu77oru1S3lVookSfVKyuZt7rm3Q3nxpnPvbu
GVxS+FkHWYwOP9ZAgm/eKw5ijqfG4wB1VJzaaVfxo2ABaY87sNgVOKfDE5N0g3zBb19I7Uu9KOqu
lMgXHkMvvAcfH+T6dPBd4Qu2JSCB4ELY6KZ4BzGTEMR0PevW+65C0V+AlA4CfQiZEJK+65MhJ1NX
DiKAj9rxqL4AeO/VNig2zBpoKKvdloqJEvu6sD4QhJpf0JHj3cTm3BT+iQUfXNivMgp3f7+F2q9p
EAAUKeBbUH9GWh8Qjj+vBqQJ/E+4SfgmRL/4VzVrQryprDl2gmIB1n31CXS7d6H2VZwq+AQUhjN0
AokQZVfX77WdvSum9DmBEqV88jnSOYQ6PPhQAGsZXqS7D/Rhu8U6tQY7sVkNx98H5JdFMqiNLM84
WAmPrxL30R06m19BTpZsfPsjNyNPPBYoYj4NqFdPLp68rGO0EKRczwm1SbOwKYyeLIvuvXfYg6vw
ghryfAZy6mVGZ2l8RspG22lH/6CRRWKxMt86byADJBDtoV6vIbVBbdFZMJKuGkJQhXE7uZ1saUqe
0Q/0EHPpq+Bj4lO0p7TMcsBtghVm8TIjlBrEdVFhspJ0fFWqQM6W9cqXzETwekjegtRLtNQZgBN4
UyB/fndZtxcFbJISPY9iLVwlVYKQu4nLRYIMNqQ7RbTrbIKXZtxGizYIewbSuPjDU8s5ZtVsFCXG
larBthI9sS9XZfnn94Es4KMwkh9WqCsvbvU6bQdYiQix6oQ+hCK5q/zx2Mi6Jfh1j8R8bctEHrJW
7tGXxwI93KYSrj+ATMMPFI1fIsVcZNi1bTI9q2joGefog5PKFd9VZt0WjJVbuuN+jpfapEom9EPv
Y7x56LX9YzQ+tdFjz8wr3qa+yKiI9JSB/kXUBalRZWEmFF2Cd1KXfM68/pmJkwPKZlNqgl0vf/R4
UUYdMEqdFG1kEWDvDKTpedVAj0ANY/DefZa6sI/QHSe3OUORlPFxOpWXyzW1jQIfUz7MZhVtZ90D
LZqhoHbNQwGbBXZc3sdAq8IjaBCfpPaxaLSNH5CpyPXJLHP0knLFWs5zBpRh0fsgav2fGWojj7Iw
ACoFM3H/1JbHbkbwLLt6qlsTWhlnS4sb5/ezwxoYtXOnVvCrsIdFPputVofOlT4JVtGOFWPPsgxR
ezYI1VIWGjKD2kOiHABoN8uYBe9anD9UjfCsE0g2kdqxspaUkdAAJe+DUbtJnob4EEyx3fhvc+Qp
qGA3KotEevEsootHh2wBeK1oUqK07DrVJzj5SHH1SveGBirz+6kT3H9YKB1lG7SBgddYoxYqaSdx
LhLYUZrJmuV1OAtOxyXO71YWHdkPK9QqZbpcazH6OECJXu7yZkrdoOVetBZ4PFHszkUQs/JTLIvU
LVRIvtiPZQ7IQee7RfdSKcDA8wh4umAjxsn69/Eteo0f46OiPvRMx2pXwVpfrTnhIa43yhCe53qw
C6i8Snrk/W6PNTpqQ+bZ3MdRDXtpM7qZJp1KtTFlPXWiNj6MhZgyTtnybvx/u4T2inorppoWYZf0
AhCc433dfFXa58jd/T6s5Rv37zzSxCXAUEZxmcNOa4ivTQLSlDrO/4+069qNW4e2X0RAvbyqzYzH
417ivAixk6hRvevr75LvPScahncI+DzFwABZIrm5Se6yFjlCDfxayXM0bUyT4RdgX3WlKkdJhTL8
Jl0lIjUQjVY5P6DaBL5KXkfbkECxvArVsz2FjIApimdwlxHNcth3qAwGR9M5kK0YuWLPWMa4OuV1
MGX3coW4bfMah/vLM8s10A0ScwKMxLSLZQKSrbx0EuYxKBBFKBqnzywHNBVfsZe1p3TlOEE7J+NV
NDLSLhnWdayBlMheDmHDblFOBh0FmWfuYm2gGNeSNlklVSAFcFG78Ggp41uqz24xGodGtwWj4p41
GyjGp7QpKSAUhknUIuRxbANN8/27ZgnVyP5OQ+KCtMFhvEmqQV73s3moAEXU4hV4qShx5RWwjZo+
dZDL6e4Wy9U777KRiKaS8SqZGU992WAqa1VzOsUuHdqAChd6LWOhi1wKp454HSWaj9c26/XPc+Ov
87KCMCfQ9HT6RZEzkpTo1pqiQ5cn38IiRy952/9OoZeU2eihsqAjkrZeWoceRHlfNYRiLo9+xWMf
qJvvYclhBmIW1dijZatACElGXbWlgYorNny9DIjhUdsHe9UXZhyEgzroAFHmq6mMRZGS6upUNMCU
0OMM4WxfK2dvqUClrWiCQD2n/kWTtmCMWdGBlKhdQodLXh/V4SgZrpZcj7lXms+gp6FI8CeiWwwn
YHuOySwy3mkdJO7XBjH5qkhu8w4TWXld+pipjtF7WnmKpH2W+shdhd1ptvbyeBV3D2biN8YxiURx
AN4O3kwBm6IhZFZjleJzWj36PmbtT0PJdtUUCrKBqzdlTQkhIPB5QKMRDC2M+5OrqFSTEjCp2e8m
o3iTreX+srXyjo4tBOP27EhFAB71wq6Wtk6rHVsc/gu5k7OXUPrx36AYIzXszjI7GRujaWUnzu9b
UgeVedRJ4balYOb4C/Rn5hgb7do4zCkEvl04IlcCBwFBhaYmeA7xQVaJHogvo6WAGVA22VbSEuy6
rEW3ZBq7eRQeK7UQLBHvzDVAEfQPDDOWJqFlWC9rPrA4Tc2TQdpvbXFT0i4wILgcg9xHcD5xr09b
RGa3LapWSGkHxL6Y3Ljc278wOPVmrpyrhLjL7PZDEXzBONCRgQrM/23OPvfiHe6hXb/2PkoRCtzQ
s0vM0afdjS0/daqIDJ+7rzZg6++beEhFoyJCYBOPokr1pzGBNRIX/P9uWAVDJDvy4GvyS2nf1w1C
JC89OOxF7yX+HG++gdnbUbHQyW4wYMNw7PD7pD3EGQ5kXyM4wSo/HBvH0m5b8+3yPAtxmQ1fmWZs
ji1wmyVzoCQoDfclKOSUoILKF6G5UxlI9GqejJvBZWjudtmMmNkuRT6QtJiBXPU+laABYEy7QfSi
4S/tqpuEixN0ydc70WZpybhIJYnWlOIieW0HNR+1679dHginWBCnEeQi/gFhLvaj3XSmPaFqQLZv
IRPcKa+2vWvIda7dDAmkbV5tZdd2N1b50YloObjOYAPNXPVJnWlkQLjHVVGu0euSsyRPJEYZWyO5
BqQAiakLvAHvPoPQAerAUR5p/lUioVdFKkXLWiJRPc3DqbMdMwnCCgUZKoSJu71V+oLp5UWbN4js
6TpYCm3nAoiDuesU3yjv5mxxwgF6f3HnqHhttJUjUVEdONc+wfCL4va1dZd9bKiyjXy8DlhbeimS
xk8kVL5Ew14wOq6FbmCYDTh1djYaJXLPFvnoeqc2r+HCHSusXQL+bfB7N+YjqO6k1Ffi71E9OXpp
Ck7HFeKve8XmE5idOKkxpWm8pr/r3JNiPci0h1mb7ppecHTxp9SGRqsGYve/Al5pY0FCbUJOryTX
7XSfhaciOlyeT/50/gvB0lJHfVGXfQ+IukDO3Ky8kX4lNgg1k39GwbbJ53IIueB1FDo6FJus9KL5
GAsZLbhWD4UDsMyAHN3SmJ0tRTJNiAUUmsVv+HsnN9a+MSs/DZdToau70bgvIKKDt0QpOBC5TmUD
zZyHEJXNl2TAS4jKL9UUOzYdnDHpD334po7f23oR7AGuS9ngrWazcdJ1LOvpOKwTai87dZl2yij5
Vak4uT3cRrWxW/MSCZW9y6YiGiaz8/JpmFRphVVs8kLC94HWsdOpc1Cq3+Uh90elEgQVuI9TyKGA
lhY5JmSVmUXtYy23uwUzmyjQBVamZ3mpTolc7SwLpVzycyLP+ynCZ5gzCB5CaCo7NnlFQ65jtVCn
Nsbg8hRwdwsUFiRUH0Ahh+2g0qZk7lPdQgt5Pe2o0j9MsSintjqPv5zLvxBgqD1f3KHCG3+JAYH6
klG/wXswzXaWFqjTV7zYBog96nvdzO0JRbihEbpJCBWjLnaqbNkXsSjuzPVjGyjmwFcsWibSuoxD
tx+Me2t87WTROct/V29AGFspjG6R5g7jMfMIAVLVGVF5lKEdIOzctPA701fWiEIrStcJgZntX4Rg
9Y/ltSdZggZgGDkLuty1/YD6p2ZyZmOv1je1+ZWjYTNaxgdYQ5lZKQFooXgm0Zww2pntILi7cNft
U+4RQVGUyTMgakHzyVrXrcis/ZSAlmE2fFNW3cu7imvyGxjGsdSKMVupARhIQzh99d6UoN1bKRrS
IAwnARj38N6AMYc3xN7NspkBVs+FM9ObCgxwc/SjLReBuxQBre5046WNSG7w7ARQUtyl4w6seo6J
TF8iyJSK1mg9LDYweoUDIEthCBK6fvIof4ylOcjr9vHyGvFhQNkJenAkSNmSVvAnxzm6okFvqUK2
QJ2RGnicFPlLBvcHhXEURVY1EfISoADs9L1sx09znezSwhZEHrgnGagN/xkM4yr6xKRRb9nwsQil
LPFOCwtfT/YdXuh15C2igIBo7hgHYTXhqPUl4KLyJlZAxTdAcldU2iIaE7NXEf+KbWPC1OUI9noN
Sj9QirfkPxJqgWxQyhCfqvNR9VW69E+XbYP/KMZRha4+CBKCUuTcBrWexN04hmD76Hwdqni938Wo
cSpvqvLK7jzIT/coJogm0ZjXifvrrPyD+1lutLH9Ilrqecgw5kVGNzNKFcJJdAPhXis3EMwpOQ+k
o1QGBASNPYJRVObegKNVUjebMndGuS+k1SORgpVoZMxGMAuIOdEBJqMT8zBV/cvS0N3lVeNa5WZk
zCbQjaRvpRaLZpenJi9QXfNkwjovg3CvqhsQxvRBZ2GRecY4ENV3NHJo4QUbRXVaLJgxQQb9aiH7
y5CiqWM2Ah2lvOgVQBZhiKA6vYLuy/fLEFzXvhkVc2AZaog0rAWfW6PMt2hORVjueuOUQLfjK0Aq
aMYVVVfRXXm+sVIjHkNNJSB5Mcc7OU8jVynQ3DhBJ8LSXi9jcU9h8Mj8g8UsVVO3tDNs2EOuHxE2
mOTGUztPRVsH+HQuQ/Gt4g8Us0QtRRlMUQFKVvtrNZrdVHuYchAwSH30PjT0gG52f6xCRTCdfJP/
g8usmyZl0IXNMJ0KfHwPgj4jeo6mUZDh4XrizUQyNwwVHUihuo7O0ryOPlRagqo1iDrqQdXYfhQH
lyeTb4x/BrV+zsYJLv3Q23KOQdHIH5AhG6qd2n7XDFHpqAiHcfIyHQerljAsBZU20/r2qxNk5bLH
vkxFXnf1qn879n/GBAbQ8zEVFsnDxAKWHT8n4wFknGoGzsLeXUYo52WPi/17kp5KrRP4Dg5hBEKT
/64d2m3PgSdiUGPJAZy04N5Mf7ehHQXWJDkdLiR1RnZ59TgMs2MPUGXBk7MawkAZoKioQlNhMB8m
rb6bc0mU8r5sUmDTPf+sojO1dqBY4y597oajbt13ZXyV0hfD+J41hmCb8LcneMNkCM1BfZbxOqo8
VxDzxZnXUAnEie5Qon1dbaEQdZiKHzOKr+xY4BG4xmWig82UEcHBU+N8gFMWKkrSwGkjcumYsd92
b636qzYEb15+6HmDs37HZrOQfk7TNsTQzPpQFYc8AWXVB232+XA/yztZwVn7s+mfa3o/a6F3eaNy
F3GDzfgFzaqVzljPdLXeUwO16JDZQVK/t4I+8qR+/I9TyvgFiDzJqdwBLsp/1cmNVrk1tKB1waC4
p+1mUIxXaO3UoJUKlCFbDrre/5R7RXBbv2wbyOSerxmVUrsqEkAkNVrY4NcIgrzkjtbB5fXhng7g
LgBntQRND4WxQcselC7NI+Q+pvJENPVk5NKL0ZgPl2H4t+UNDmODXVxlfajCx6jjK7KDsuqnUNuS
QUQY+VLjEcgrhU7cS4Jdzbf9DS5jf8pM2rZfgNugSq0Z6qtwUR08Hr2wgBJhBpZY+0dbxB9VCiqm
Gm0TfXttmqi3vjx+7nJuPoOxSzVcCnXsVl9G+6tKq44t6uTyCY08ZBFAca80GyjGOHNbr0a8vqBV
kP/UYThNisddFbTjK+ga9/9pWCzjetZmYaGub8qoCaI4cYFlz66kCa6eXCcCjSwDksVo/7OYRdS0
yUjNEUZazzut/YXip6rMvUTy9O65kVrB7uaeBBs0Zq3s3sw6c8JaSeN3pXk2hqNiv4xhjDLfY1EF
c9cL9qAIkFmxrA2JVpbr8IrUiaANRU5yozhNeZOrvm74qigcxPVff0bIdunocYxiYwVtEkgpODMi
DUvaPV22DH71zQaDuVSELSqoigmDkqh0bycjmgZpOThlroD6gU439ZjeSl370agjisC15bkNlwNZ
U1pNcps0cuw2DU39kqqhWwzIdkGlO3dSOySCI4PvAf81LrY5KARjqx7X+NBUWq4Ishi00m6iGpJK
l2dEhMNcMMDqklapCbNCTHGvhqVfm60DQQgBDH+vmGuUFOlX0CcyB4ehlahbw3BM43kwFqfNvb4D
5wWo1qZ7yRCqmHNvrWAAAOcDmADAGXmOF43mFGYabIlmLjVnp+yvcyR5p/hpApFcsbdRhEzQLlKI
Wu+4RrwBXn/f3GqixCa0XFvNZrPekWncjaIWGK7T3iAwZyONcx0HO6ZyAlldsQSVEXqZuS81EecM
12V/NpliAi08es+HYqapPZUjTKOIH/TaT1BRIeGOpPnJIDqIuFa4gWJmLZyUQSqKFaq+R2uGY7SS
k0epwKOJUJiZy6MYHAHrm5Mk1zYy/wnKOQtRsxfXbaJ6GUylYIH/q9A3HlEMhrYdVFTICJ0n13Pq
lqBtVttbm/ppBp5UVXAOcWiJNFCRop9tlTgB2y6zuSo6ZHlmArIrnOykP8x3xlN7o9yFAQhvv4E9
B1eMQ/QbV4zLvoO3qTe47DmrNFmRyp8hkeVggTAalbHpnRIde9mb0/vLWNxuyS0Y47lB5JUNuJat
PZy2Awn7CHJAYC90jLv8Kt9VR3txINRLn+sg8jLoF4cgVrn8Cbz9sP0C5Xw/IKWpJoYG81mmoE+P
84wYyZPVeIb84zIQN421RWJ2HogaC2WMgKSkR7jkfu49VTrqOkpH1H1jBDVoXGpR8OJvhVaci1tU
ZhNa1hApA8EMt055WnDpfJRSZ4ochOLj1+45fDh2a0d74v0I/UiUa1VFxsRsTmXJEmkAyxXUEuMg
fDLu0tfWM/0EFJXzLsKC3qee5Wluc9Afao98R8vwYQd2UFh35bZ7HOJgDAef6l59awLpnhwT0a2d
59pNdHCC2gfq6BpLuUuNecnSHM2A5nQTJpM7C48tnoMyobK19j/oMpSXzi2sKfKOSjMOjyJ09BlF
bPkuFHYicB8fWxRmnRt0QqP3GChodJVAsm7SE7Retfin2iOzT0lgy34tPS/SbrQDfZZ8gXWv+4SN
KG3xmZWmIemk3AQ+VVED2kY7CQVgOi2rvZJKKMXOruKh22lV5lZ4ZZJ0PKDS6Cvpre1HrKfs5pzW
kOlEfSQ+Qi7vRwIiZ1Qp5oUo8ch9YG5h2DdClxM1z2DVeJI3VtC218v4YhAD7c3f2vRZKvd6faiX
h8tTzLsibFGZtwKpJpSVr12yWk2ussU8jvQ3kelrO5Ofl5FEFsscPc0glUVhYXzmfKfLz/Pw2IW/
/xME+yxIe9oXZoTBKNniKonihuoSLLTwLsOIlorla1wsO9b7cZ00LSB4keO601uHRrkddH+Uf6by
sZQ9ycgPl3EFM8he9KN4GmQpBmykf2uQNxvke115vYzB963/+hX2NqxbaVvlFVYpGVGzOtQId5Bv
ljUeG115T63H1kr2lxH5vvIPIuNjZjtrqBYCsalPoYSLNohCRDctLgaKG8HHCAr0vyqSitZq0cW7
GkYf35T2iPCIrZX9x+WRcOdO/lQTQp2Xzs6dhAqgka5UGkpteDNxZukU0tlTiOrVxm2EbN1/w2Nm
Lo+WOUvXFvusfmi02zALsvk6td7y8H4yGsENjmt8m8ExrtiUkjSTVjaEeVhQf39ostaJM0FNHtcb
bUAYV5tFw4iUN0DCsfbR9e1KiY33t3WLQg+B2YkWi3G3RlSkSiYBqkSVv42SFb9b3ufpUVWOpBPk
lrhzp6w8byYoVv4KzZtdO1c0xHUJgvb6PF7JYA+pRfzk/GvvBoUxh0JTKoIyStTYnuLbZr/skb06
5KcKNB2pg8QtNMo89VC45JQHUu5AZtRXBOvHEQLCxXDzDYyVdL1GtCbDFhg+blXcu19Q0/fz25Oi
g9Sm9gZX35mQpp9fIUfvqleLDsY/TfAN3PLD7TcwRoTY6JS3EeahB5+Vl4+u/jAd2x34BN/rj/he
9bMK1Fe17F/ejfxL8WbsjEXRQpmNtgYuKDMtAhnv6djtlZ/hT3CmILckBYpTvyNLegtSc9X0v8Ai
fD73q8Vv7imhpmWZnQBffzzZOS7i4fWIeuoUyLNjPfTH8EG5CRcner88cO6m3YybOdhTo610Y5VO
TEGXhigNpE2I34qSQAKUz4fQZnRmhrYH1HDjYGre0/CoUzdLB2epBS/k9WP/unH+Gczn0b+BUfQ2
BCveOolR7tLY/KXiJWPLsSOpv5dYwuNKQtxWVDLLdUYb1PUevEGFimETDzNQ++onCTWPZvsQeqOz
9WQgbpi0weUV4xItbbbI571/gxdVuU36NX46u7Vrmngdm9/wD/pkzRu9hW7im/TeudIDuS523bOW
uvSeXM+7y18h8IqffIybj+hAkwePBbupZeyVUQ5KzYUU01fOrc3UMh6pBPH1EK92UzeFExq1q0Ou
IxNdCUULyPgc2hRrmQJQpPSjlf229+r4Q8/8OaudVChAzgtZbpeP8TQ6mZrcXL0sGVpnNtHMfCeZ
XjL0Xt96MQJvehWY3QtaQAU+TrRkjItR+lqCNgSG2fU7BBwm+gul1IIFE00l405Qml5CBhcYtuKM
y7cxP+TLzkKtHwQog8UQRGoE+50tRtPnJumHdeFyyye9n0D5qcAWTA+LMrizfZyIwOpFx/Tn7xuz
ryzYfNJg8egB5dvKFSRuq+vuaPvUSU5tkDqt6j7MwTPdDVejo0O2+fK2496F/2yIT9+wwUf3QYhc
JkZMss6PTBOhQIF7Wc3vbx+qKzbI+0E8yBLzDD3RVU3B1coqX/r4YNrHrn6JqW+qgqGIgJgbjz6R
usxXzqVqDuoYdEhXaN2ko9d/qYwGhAz/DonxIsYw5vGEbmFXKj/QbI6bKUWutRR18PLXxjKRIQQv
MRrPzs+BOVUlmRor1xBKXHMrQzHS4fLq83fXHwRmB89SrCyWAetb5NSZkxqnS+mGpnY9lMShke61
oyk4Uj+j/3/bwx9MZkdba7quXtnrkqJ+zRQTTzxaQOfTpvnebCsNB2yUKzq4VrP5Lem1HL3FaLM3
qElAMp4Q9V3pl/ajn9BQ1WjWdC2NU/Vd62L6gO5KDWRWoB9yUAmQ7POlReVqhVayuu+s3ygrDF/6
WZrfoV0Jua16ArVrphLbnTvUI2RGFO2jzgyDvNNV3NoqOzuZQzSczHmODuiFAylm153aLtFXsRtt
8mpbTT4Ga4bKVGbr+8VstV+xVKfQ3shyxIaI7qfq9ChVZr7Lav1RnYi910oFfI4kuSvthAgWlB+M
gMH8n82w9DJzuJgoDcDsgvCCoNh/Wpw87XHMfashjUiul/IZuTN7EBFo88+CP7hMlL2YY1lBEdka
gVzAiUKckBpu9rXj+w8KczMiJi1AsYQdUYPmTO/dcAji8NflPcGfQhXsbRLkElYGnfNtF9W2lhUz
QPr0MVp20vi86LsMlz70Z+RJQNr3Zq1o+8pBt0Fl7gzaquTcTEAN2x9J/ZLIKejwjmQ4qNljpotC
INzl2qAxroWaiQ7Oa6AR8paoHxq6rRbT/48TyXqXqUyj0AZIWt2H/a1i30xS6fTl1Rx7LSLzRemO
yLlUohQ49yBQ7ZXTEHQgoBk7X8AqtildOlBkmU24W6bJzZP4ph+jm8acf5ht/pUDbgPHrBwoGs2m
V8BlE8lvWu3MJHFM1dGy60k4o7xKdrQf/zsyZtmMZrQtQjAyO1UOBkmd2NpX9hvBnVw2j1mMnmDN
x8a7vJC8WxECWKsAKuiipU9RuM0doQaBIClWzrt5yp2mpcFcZO5Y9uAFKnZxlO7nvEWjufR6GZa3
jNaqyY2CQpA6sSWMBfSMIHUH+fiwxQFr3g96msEpt3jw2ScJSdLLcLwtsYVjrg9hbOpEmgCXSfcj
bf3Wek47kZvkHbhbEMY0zcayl3IASFT+gpxFknkDBcUC2BXKoxIaghuRvPpD9qxFqw+Su4a8Kgsw
cAldxmqywTdiZLFDwx+j5aB+2VNDUBE99TjzWqiLoWnYnjsnlN+/MKEg117RwRPABkAp0arUKtFM
bio/4WfdZHntRA907nxuMJhFq3NdbbKVMyOLFbTK7MYIrXQpbu1vSv9TE9FJcU3EAr0kaho0AyWu
547FUrMy0kfs9EJFECcGxdD7pJeCNwjv1ofA9D8g7AmejaDfJSuNYF22L3GhBwUqzr+yMn8gmMPa
qBZS9ATjaKvEjxGdqufONYafl1G4+9eWFBmKciBFZI3PVjs7SVKszSC/dJmrGClMALlYkEibAxWY
OtcQNmCME0ZcZlHKDGD28Bgad7KFLnj9HU2rnm4e4u4LDXvwwjaqzCEZAoGcc0MI+6IyQ3kVDlCq
XWQ2TjrpfpEJNtD6zezu3aKsu3vjd0GTqpd6iw1U2jchShMMc5cpdykVwPDc+xaGSR7347TM2spu
ES3Fnnbarh1QZqlaQZUpTg8O52K6lWQRQxpvL21RmZ1rZ2Fkj/2KqrzZ/W+lu1Lsp8sGKJo/1vtB
5aVVZED03YTwmY08T2Upb1MBjif54TIWdzhre61mrfwFEnMyFybNu0EDn8QIS5Bk62rU9LcGvLqX
YbhDQqrj0/2A55CBqboyneUeMDqebijksu/6SvutRuUO1be7y1ic/QseU2W1cdwFoRN9bn5Nmmg1
SorRv2btbxUoLo3DjZqIyOvWdWaM/AyF2bjFrJXgQmjR+tLsq6VzGtERwTFvAED+TAJhuAKFnfNh
zMaczFkIAD1rvRx9jIusgcb0aWmgyxiSj7jNndYKBUkejj8Cx61iozAMhE4SS4xlh7GhRk2H9jIT
HlwKncnQ7s0qdtLiuruudFGZE8cwzvDW79n4ijlCWQjqI1CiNgRgHUjbck/zw9JmgnF9xmH/Wq/N
wJgzsIgNg7YxgGR0X2gHXXE7Y5e1fma/mGOg1AV6e/ZTutOX3ul6CxdSUUU4Z6tth8rSneCSpo+V
gi+Y5xNFMZVi7bNif9n2eZVUZyCMh8/X3uJlXb+MzH44ocwltZ1kaq9bGwEJM0VtVezE8vhY4vol
2OT/Dzh6fEGppugofj9fTBReLPOo9OguwGNaR7slsQKavBbaY0tKJzQP0JJyID95eczcjYKCzX9Q
Gd9CKqqMkjmgr6YP5MgrFBcX1UCqd1HpVDnSySJOff5C/gFkbBYddkVOFgyzaU/oa7Ent54Elynu
VKLmCsSYBnRt/6q9mjUzrKJqhLlKSXcz2fHkSfUMcXtZhZqajY5W8O73aIZCZkzXFgO8X6WIG4E3
TnmVoNdBimngOnS+nLnRzSQbF7QV4KodRgpaF2/i8sfl1eN56y0IYzOEojxsGea1EjZyp+wbVXYS
BLtMd2wE5wKvwU7eQjGG0kkgbQspxmNMPur7p+o+0V/j6nHqdjb6w8fKp9kppu+qtFv6/UhdFJAm
iaeIiNx4Pm/7HYz9dIklWdBDhM8DW0ilvhTS7CHmgKr6SbA1uCsIVY1VCxr1suxTJkPaCEX1Ckas
6iB6D2aFuFUZXF5BXjkuqlL+oDBXotiuYqpRoKR67smtN83vlnQ1SMe43oX6cTAhxaRcJ9lJNt2p
f9Oz3+Hy3orKOddZYx389isYa50rSRq7Hv3CauKbqCUcS7evdaeLTdApI27ZCaIL3LmFvi9YB6D2
gvaa891hWGZIiQm8ZbErj7Y68jum8kPvdFH0UOXdNaA1q69as6vKLQNF0zrOqhgTrENIsvYnT3eQ
MXMzSEJnDpI8UBcfoWXfpw793eznILlOX39BW/1WuUk8eYfD7JVC9V7ai8hd+XPw74exBdGI69T9
NOLDausxC2NHXQ6ZKniz8BwEekGhoCyZ62uMWddFHWdKCxW94c1LLcFHpCDLuNIXX1ZEvSG8ed5C
Mb4omSFluagYTtf6EvIWGdgCLu8VEQLjgvK6o2O2AKGEJkor104myiZxT47tIBjvkk5TnmgDIJL0
AEKMWPPH/Ecs7VOITpOrsL2WRWxOPCuAPsGn6LNhIWpzvhMgN5/PqbxagRZIll+j2UAE8ZnBZHe3
AiKCVaAAV2K2QTLUYrwcUlgBhFyv2qDd2bbXfiS719nrAygBe6EbgoLDyU0HtdG+qBSe57K38Ixl
kDLX6bwOMQHVqAQ/jZuxqV0li+Dc5+Lgrg/ZB9lSYe/nU2kZI4q5Egxznm4Tw9PSd6O81ZXHy1bI
XbANCuOwJYWMK5crHDZY8QyyNyJUlIva6Xhl17iSgTrChPqQDtG887GMCu3NoUTM0LbyGyLtGvRZ
Wi9h9NIvjqqXx8y+y4GvWQEaRWzRTuPBK5CWsRDHwxMKzLTn8HQ2olguZ9Qxrmo9ozeZ92b8qk8f
SvFEaidePFT3WNgU6q0i4uXibPM1fGShqh2xfFlndkRr4v0JdU5Ug0rkp1XVXtTqIoIsHsZKmg5l
PLx18WA7H1+fDW032wbibdVQOfKsBxDQub9sKJwzVVHWiB6uDoiE2sw4pFE2smaAcLMeW6Ar9Rdw
VzTW7z7xW4hUJ1ZwGY5j/WdwjOsyYtAXJKtONBlBv0Wsk0omtPLgTq9P+8tQn0cT41AgYInLpaFC
Kxmhj/Ppi0Ht3oQ2CvHHqxINGKMLwhZHh+yX11+VuyFFp03pv6Pez9EfBhcsf5AXjLyP3MuuVVdy
TDRdXP4i3lxvPog9S4lNtXHR8EFLj6rvX7MZe3DZMVhehuhUNfMXHsSYAA3lAGgvhS4Ysz2HSEcH
XQE8eZUAh2qv5mHUH+23eG9nztuYO6XpZLN7eZSfGpV/z/sfWMb3KM2A8CToXtyX3Ae3RQQi2h3k
lZzwoN0l18veDoYjdSbH9u3vSF3mzg/78KPdg9pOdaKgfb8BWVoXzG7oX/4w3i0W82GCegJPVxW6
4ecGEXUJiLNDfFj4TILqOvK6D1BZWl54HfkyuJfWrjI3P3yBbekMVjmHDSNK5GVlBI5aCFmqg2O9
Xh4Yr5r1DIFZaFUa9aE2gTB9DJ66RzvjTXmTfmufEzd81BEDdqJH7VuF6yTKEbyr2M+c3//xE5hF
z6tMj2gEpWgItjpg6HqXrzWvfL7LTx9v1Unfja+hi5UmnuXo3nwU0VfzqpXOpoC5Q9pKFCHPgykg
+9N0m/+2XPShGHvr8PGt3KHpKywc8l17tB7tnXk/Oz8vD5/38DyDX/3eJsg1Nagj0hIMX7+9tVxj
N7zL3oTS2ugegosVlJlVF2yNIiIbzikPuS/0VqEqBKcR6+FsKFZV+ZKBazr02yrQlQTRcepOhock
jdSdSHSFkgopdS0USX5PYn8SJQK4Z7BqasijKdCdQCL2fOBzZVaGCSEYd+nwuFY7J5M0B04ZfTo7
VT2U9q3VOhFI2vPiZrFuKtH7l3egoKJWw/h1Fa1szJ4mE5SttB74o360Ui9KD4UdIR78cnmBRTDM
Hh4NNGW3EtY3RKPtUpfX6Aj/IE38IHciXQme0qmiWpplgCHHRBU+M6QYPNqyvtoS+Mvdzot34b3l
08P0ZD3JO3U/HKcHcip+P+o/cesIcJQELXSgJ7d9Fe0qvsfcfAoz7CZtwQZBMLsZ9IC9AW9gPE3T
IHdrtFG6E7o5nWEnBcuVebg837w3znrnkVFIBpIgBC/O7Wqa0UEkaykmoYNkmTntiGK7HQRVxylH
X0cy3yLA+gP9q77SirhtePcuhMY12BVe4n+lMsCEpNb1jG2lROj0+TWED5cHx9u2BsQRwTxlSHhM
sXeuWbfBsYFZVeJ5npyoKs0omOSIQr0sj2r/Mtr6v7HH8RaNuXKlUd3O9QQ02nWHAq22Xav6szW4
WQJOivjtMhp37jA0VAVKYBBhs02tCRmvfiw7uJwEJWzt9SRRwQuKF+iHRjQoY1EB9RlBPbeNKC1n
qIVWnVuWswMFKmeB7KndWH4WlsehKK7CERIVWrI3G81Z2t4tZejdNqqr6PrV5eEqPMeAGkhQ78MF
gXCQOXqVIY/UoW86cIlYfjV1rmaHx3ymuymc9jJVgqKggTk+yqXh5pK6o/18AFG4U1tQBdDTa0j2
uTH0IHswNPXh97T4kSGppfcVWHHpaU6sEaQOFAlWU3BN4+4wsFfgfqzqGk4QZodlmhKTSMKXy/U3
c7yWbUfp3ipIYcZ3euVMxdGQhALbq79gbXGLuc7m5pg0Qr2RpBaYUZs5CbLThUrcaPRzlQRSeTvZ
J5lSx+5RURP0XwgfKltwZtvFNFSmdAZ4P5Lnrk2vDOuplTs/RVvkFNaONr9fNg7urWCLyG69wtLb
qVuHC1UvC7GguHjLELg0NM+IDGesPRUaJqD3VMGf1XYOlXaQcCnor3E+mvYvwdespnhp8pn3EPIn
NJImfA2UQD17uv6sLNU9ZfKXMPPN8K4uvkkkB1nTa01/EetRgM8pEVNMBPkMOHQNSVtmq/wPad+1
HDesbPtFrCLBBL4yzYw0o1EOfmHJsg3mnL/+LLru3aIgnkFtn/KbVTXNBhqNRoe19ESpq5B0WH/y
WCMa0sJnvNIJOehgyjZ9K0F/jKiGu/XkWsvkwlItUpRy1PrWadKHsPdpdDVJoHRRffBG2gUTeKYN
V2tRE09pFOgUVNe4I6WbcpibMtrRsia1W8l6qGoKbk/wokY/+lJU8Fz2i9vPL9K4w1QHSm2waGm5
yxmM5pQBbD0w3cK4T4bGTpqTpgpu5W2JyHGDyGzpQuX0Q6uWlicNYkszSsHmhZSc9hJj5L7L1Ieh
+4PRQQC1ifoXtty9hScbnvHoa0GbH2c3sRb3raGjJwi0lI1+QwC8Tkhua7UnDweSetKcOpqEvs13
vStAAXGo1P1l09241L58AWdF4TSoErOw0qpZvOZNWR6sltSCq2TTeFZqcourRYPEiqWFK+rZgbHI
MfS72ogcVJL8VvuHpl6ohLIfxoxxcWm8M4hbMxtnbKUVyZ5JZodGL0oUPbYF9acYVquUAuNZvv+b
uX5K1DmgPYRtStx3S/cYegtLku6DhjmJkA9ke6/Qv4P5ZjyN/vrk1RUjGRodihiNhRKeZHYpzT9k
EVfahlPB2n2K4Nx6QNRyIEsfnBzneyRGgTXsL20HOXNHYLMR6fWy+W1ahkXA8GMBZgqu8+utqY4R
GsgWpjkpt3tJ9ZvgXEc7mjpqPrmXRW0ftpUsztT73AIJ1ABZ5lzIt1NbnqzIuOtma1f26NRUifRA
tAh4Wsgo22OTTregSFe9Sg+vujSLzy3NsifBNy36fbOc1TdxJ8Pqy6G3InxTkMXPYAH9kcnlTZom
H8HwnKEAmACKeZCCnZ7E9qwB2i1gH8QAHfXl79gI9Sy6+gzO3xaF3sV0aVkFwVtv6VcKiOWC8dkU
cadvy9HRmgNmHpPyY0lzkxeoU0FOxBwq70yWHArMXQm7w7fCEyj0KYjba03vx0jtsK49/ZDDbmdM
LVKigfnEwnyvpm+GBapGoKmoU+tmzUtD+ttOt17AOWUreXITTxgxtUTgEZuHa/VR3GYXKOCPcoiP
knWbmEcNcWJDd5mJuQNMqoyTYFM3vdJKHLepkiR1Uk2w2N2E3Hfrjr1boJ/mXywHu7lwg4EClIs8
Bxn0n2OMdr+qdMCC5AMz3NbRfJUogjtke/E+BXGeqYiNoJ9icOcl+S9Nn2/N6A4AsHrudtOHGgwC
j75tqJ/SuDukHsImQqspDoSq4uVqy1azk5T6xpIFXmn5oe8O4D+C+KujyADBp2dooQ2jtwZZ81R2
szYD5vVLFbomTa4BSnd5x7aG83E1Il6lCD1AOMZtWRKgc/FvI/KcjfsRRF8K2hlyYDKnWnGTAChS
Mkqf6r+67o+e/yYYn8VLEOSulmt0meBjtmx0/S3crs46qZI8w33TDHFu1+gfcIdKDV0tCpP9Zb23
tnQtitvSUi9SGmsQlQzskPYK4N66A0jdARAmAu8XaMVPtE5dOZIRo0WOrkinokLGXyV7wxTUtzYv
tJVG/BgrrCYtzABiAinddZH2IhXo+NZbT2KA/mqJkyjoZBuM3UJWNPWxZ0aoG2qaHQ0iDrut0wmv
Dq4+IGwgVcol9qg8dFKlw4wbNjgpiB2N1nQaSz8O7c9IGR8G0E4KPM9ipvzJAbAiOisoMmnfiFUG
RCl1uFCtqpP6ZNWgEGiKOIXQvHIrlUwuYyIir+19/RRJvkYrQRlgtmqh3zVpZTpMmqlXRwO4UHtd
VOBaFuybdoqB+paJgyrzN2WmDFJkqlhQYEOdIvbLAuYvkbudDI6pOPlj6jGiQFAiku5QyL3A+y23
4zfhSPsaBpqel+TzVz2pEqvqUEF4OcV+FOv3ST8LEvybS7kSwR18Eo+xXMxwsJ2R+Gjr38tp6hah
aFp+KxUEPNFPVbhTr+bYpXRx5HF6VMOnIQzRFHzXEDeprowQqAryq4SpuH9wNSpy9gQcbMsz5Ov6
5ZWVWU2DS9Ho8NbJAj+Pu50JnjmJhoIGo02vthLFmWSnGxiT1SAqpIY3IoaIpwFVZ+sMyu7by1pt
nnHUZFTc82hR50c0E/DGou6KpZRSB9EqZtZzYB8gpqqznzpl/7SGn9K46KVmSaOlS2ARKCeDooQZ
H6wwshNRmnPTjay04mwdlIiymU7QamLZbgyBn1L+seTmagxfelDiXl7C7d36VIqz+iIsKpIu01lS
C4RW65SYP9tgODcis9+KKqyVUpzVkzxqEwKaGqefIsutWJCgGN3etebwyshw001D5DDMn1ynRqyJ
dm5TOHo7UDqztGUa9Kv192hFkpUMwnVAOUilO44fUnOwssgumoe0/CNEit1c1U+BPPN9yVQM3FUQ
WCi7oXrvWtdKXjJZNKu4BUdtWSs53LFGFbYK5AagbK2LI8C8aB+4HVpxbc3Wd+/SaXKb8+xlLnuQ
joZ32XI2/eVKNnfOe6uPJ7NYZIPxXU9j3yTWIVNFl+p2cLiSwz3IZx2ElHkHOcm75hlXxNOop9+X
3uTn9xWgRXHZ7QBuKoiCt6pxX5aWe6+xAY85Wi5inwsvDV1pH3jaaXjWfme7fD+l4Ity6j+g4tIF
Tm1zXf8yZWpoA/7WaIVhs6gIAgim5GQpGMis3MmsReotu/PtQl1J4XZPIm2kKovlxPVOb846mHsy
NInPjQvegpIVHpt2Fd5muJCs/vGy5WyejpVsbkfzzOyjUoJs1mrXUwohcnUEAMqujoz9ZVGbvnQl
ittFQEoAn5xBVC4NOwmYMWSKQZ6GhgUjRceh/nRZnGjvlr+v8mFjGZRdmkOcYr2Vyl2x9E2LnJlo
9Za/r2ToKZJGSJJi9eoIV8Nd1u6ZeUX/YbwGDWoo/Mkq+rlQ8voqpmnVNqSJjFsov04lty4/QiEo
20aRAoMmOuphaGjEP05G1fZlRgmiOr19UWh3NQxl7Q7z2yw1Jwyie/1cvubKY5IXD5f3aTNwWAnm
br2oyfGbS+AQIcFnVU4xw5G0gT2gL8qIQTRs6P9QrViryl1BmU6jyaBLqCJj8HUkpg9MxjHo75Rq
6RWTBXh3i11/O96fCvIXUJjLYdgvsUrcYkShY+/9hEGsy4soksFdPjmYDCzAGQPwFLuGl0Fgy5Ms
ShltWvtKEc5PTWmra10DIV1XAsxK1p2AUG82FYRfhSgY2mqwgUEuU9fo4kOzK3d+q6ZSJjJh2ap4
X8y7qLiNgzf0eGvssVWRgJxeiH7o4tsyPDSiYv4W4MgX4dzBHoa2yKNlFFZLvUS/1siJGS86YBVG
O0VBrToquk17wW2zGRoBj1rRiEwQWXIaz1VpNkUEobmUvYwhphviyB0I8Upds5vGAEli7MiZ5F+2
nW1lV3I5ZccmpKOxxJ0zWnymCGVag9kBnbyxeAY2h6NMzzlIwgr6rCeiDJdQOOd3uiZVTWACIXRJ
evQunIr8xtQ/wCflRuZVZ+6qwGX1PhClRzZteaUz53UkNjML0NTwAcRrYnpXdYatB5WvmM+XV3fz
GloJ4pyNrMtD3YYQFJrhYcJjkkq5v4C7XBYj0OfvS3d1E8WtHo+lvogZrcCuhvElVGdbQnVf6TrB
O0W0Z3//vhIWJhrq+hWExeSPUnqj6gTsEKCcXy3ATYMvd/7YAP1YxDyyHQhiolvH3LABoFbOzRVZ
BjAohli+rQebATEpGRkmCaQdVTNbrYs9SSf8f33Q5NjTsNDSbD6kGIBLredJ/V1m3eHysv8vS/H5
RZxPLGuMS041pr/78g7oE0N/7lPM+4VXOqD2TXUnoVZitJ7FBMHUVpM3qDw+BXOBWwMOGT2nWIq5
equZumsNYo+jcTYmDRM4pldKzFbiuzabrno6omInH/QwO6jyg5qGV5YePFbGz4G+5Q1x5I7ATMKr
3kQhaSDhri2U301ae4wldlUost03qH0siCFDJSLu2gwLV4pwYSExrESfdCiS9rd9e2DxR4U2IU12
2TgJdmvbwX6uGedg66DsrWB5e1YEXJwPTTDu5PJOac8a3hSSibLL42Xz2D78nwI5z8pqOTW0AdZR
agHgh6x9IysY0Ry9y2KEVsg70RwTsn2/nIvsDPaOigLMJrOZjOavQ5I4Wde5AIUeFGG1YLGyr7GN
Dn5iHaBcGGNDbpdb0dJCNx+REQCX0bEJol2gXRmweDxfuvhngrTWGDt9fhwzt+56G2VLgeLfFxjy
lWVUEe2SsskXmCSjVxsUpRGAV4DNaZDf8hP5WouIG1TUzfTJMYvbWgblYu7Mzb0OpO80PMvTf4+o
+PU7uOuEYMy/Cyt8R9jOpY/kygD8EaDRanl9Doo4soFINfmXld/UHWTbyNXJOoIGzgMMM0lYoqsI
x6ybVNuz6jERQVYvn/1te9EGS3UNL2yZp0Xr5wZl0AmDOIFRokYAegcdFCZUw1BOSFwrODaYaxHc
ZFtqof1UXVjEkb7ne4kkYsKgNKg1TjcGIGGzyWfj78tL9z1cxg2yksGdy9GwGPrmNTyoQodKMBth
/5VIC+5ERlOVBuOyOVno9MjRTzdV+npZieUj+c1ZK8HZXIfMgCVJEGHmZ8nsACblGezYNv91Dvnr
WnEBzID9UJZj5ozVSR1/FRhoyO6oKihpbO8ImgyQZQE0gMFJySZjYFOKHenIYLfMT1rBlm+v1n8E
8BAVQTTRSU4goJwe6nqpq4fBA+kDgfV+v2KwWqBrB0AaBboX37PFTNAKWctqBT0DYCXa3eF45zLQ
fxlxl78wXUp+gSyxfZyDGGTuTZoEglfEpqJ/p58UWcXUFbeSeawNcqFBUcJCjIkfMtluzMTORECl
mxauQwDIsZAyMLlYbDSrbGoAr4kBuh+0x3BPAEAf4+6yjX8PDrCcKyFceGWEplS1ixAt3dHodh4e
0v4Zl47ddY1g5zYtcCWKc6cFC5R01iCKBkcDY5t5lzmXldm0jZWE5QtWYTO6cI1S6iFh0F6zaD+C
hXC6Ucqnxthr8WsxCIpoW85bwUQx/DdO1DeEhHZsahD1WQisisdcBWIJRr7r8FdYfmjmjyg/XFZu
c/lW0njlMHA4IPxHVWvaV+lPqRQkbTYXD9N8C4oqxPD5qURN2MB6CebWv7TsqMo3SYnQ2noztdcY
KOnDx2V9Ns17oWlGxg1wefxjPO/lKaMza52410CkqNhNGaNdWxQ4iMRwN1FtZlY2lBCT6gfNwiSg
CqcgulLJ5uaslOFuozk2CJ0WZWq/uAFyxYH90Jnd6Bj689Jn3ckd4+Z6/qU+mO7wSjEOGDv1EYix
l5d0oyUBp9nS6IICipCRn0NUK3VG91yEWYHUJVejG/0w3jDivg/s7JiAwNGzHqVSIHRb9U+ZnAeh
Uq+FlYXBW0SoRv9I/vtujq86cW6jbqVYiQP8fqge63JvWE+WCE5+20Y+VeCOVhZZg6RRiDDojaQf
GE1sIY7i5q1hUVzmhrrkgLlbo6fRDPIYyMiqBRTnHRmnBbel+e/noHUMzMEtAf7LWO7Jrz5QTroR
F98yudcbcOlz0j+kAQ0xA0I78nNMwuK/H1j/KpEzgLlSmcQyDFTlw0tfXsnW02Wr3lq5tUacAcyJ
UmY9we8rzb7s/wwqeNynXZ+JUrxbVyHBMweygMvyrTtyUpQYU1VwgPLoKkNo62Tfywc6NAj89pdV
2jK4tSjO4KQwB+FTBXdRqkjjzImrhi8Vjdz/m5TlK1bXodQbLYtbSAGiTqb0DsqyBrC0/kUIsFWM
BcQH/TJfhcwdsYzWWlQB0QuoNDSAo4WiQedNE8Co3v8XwkXiNUMzDgshJMLE0qxGroGB1CRRQDf+
eFmdTUkmxq0w5yUbwDv9qg4pkdWLFRwfU1t4Mc/xuA9krxcRV200xiB0Rfy6AP2C+PRvcn61N2My
RSRCXtbpTc2pdPM5BiWtps61jQl3G4xtzpRhtjlgvtGIur4X6+LfNWvZnPXRqVWLAaV0h+Sz0+n1
7WwpgtfGVjAB5AeKKxG5RJMHOGLhHOawl6Wtg+G+7fLe1Rrg1Madhc6pAvikbR0kLqE1EN6GTlAQ
2jpeuAJhMAB90eBwv25ib5LAnCOESiYIcigD5HZJjwFt/+EhoOIltcznAQOBh8btUsnSEHIiIgs8
guky1hduC1Quq/IvG+WmPp+CeHjcaiqGsDQgSJUbEP4qddA+5Fk5yHjMgQVTcKK3bXMljrtCkIos
pqxAGG1Eow2mUTuN5T0dEeGmJshcotxpLXTHjueunEWPhK2YGgkXjI8g4QLwbW7r1FwJlDGieN4h
36RZ92UZAtuxOoYJcTXlVwuYnstru+X10XuACSAZzzmZnx0zrW7U2nzx+vpQ23IbMpALRvmeVICd
7VElql7/bwL500eNRG1rCLTSAknhP8yQ7bhAkGj2tq6NL5elbZ11TGCCiRW8a4CT4cIONOdVg9rh
saqNwEulBuoGIv7wzRUEDgh60kzEnvxZN2c5VrPFOhUyurnhTXpi1xjLB8R++3BZm79REu+6MAOM
0h3idOAKcqYp442Qpk2LYPBg7dtXclKBfmePr8NN4gBDjHzQw+DPN4b9lJ+M83Q7nd/Qe7u39iYg
QDDW613+nq3VXX8OF/pUwyzPYYnPWTZxDAoUhZ8vS9iAn9DRfvqpMXcgoiJTCdiUW0f19ZvgBMiJ
29Y19+ZNdtW9SW5/VZ4MG0w50DI75l4rClW2LsS1fM5cW9JUaCiDfA2YnGl6pNFNUEhugVLFZU03
gNsXTSk4X1COXvb3q9eOU7RyNgMmKnFMXyXcgMmUu8YIpCwj2KUZ3vBdCxo/TJVhiBQ9Ia5cdKLW
0U3fZ6IpH6i5QOZDweXrR6SBMldagxdUnHRXgR4dMoPacd35HQESQsrsfrqNQ0AVhr8uq7/l49eC
uRAHxfgK7zkIHllud9E+xwRrOx4uC9naTBPOVTGQ/kVZgVtiubTqxDAQSkvmbg6AXrKjxk99Fni4
jc6C5c4H1AQydKCA5qE7km7QtA6IOI7Cbg0Q0WKq3omSdN8rzaFP2n2kTw9G+YaxXWdmOcbElSuS
h4KJlU1dLUSl6JYFhhef8JQkQiQ0HwO/o00ddOfGBbOz2gP14OU13bqxzE85fN5zzOWGosMGFpPH
92oUe5VS/pgD2e0Js8vq1xSJ2vW2giuKQyBrGCNBgzPn07U5w/zECJSCIFLBmKLO2b4ukByMx+BW
VYvTOPShQwopcIhCRARNW94eDfELKcaSOOQvaNBhNHE9AYZB1X/Gw22f/Z4HZ2z88b+fI11GC1RQ
aJnoAlb5NCvGFiSWEDgeg76UzSGO35roIynfOvlDBJuxUd6DLA1YNzqag/FE4ZxsPOTdhOsfK4qU
ctf7E2pag6+EZ0X3qeJTAuYk8kJE+crNfM1aLudcxwRMTDKw2BxZ83+Nzp20b2qf/riXnmntRY1X
Pwu8zObu6cC3WOY98Y9zb8acohqzTMrTFIO5+lGTbVV5l+OnUIS6uHX86EoS589SfShotEjC+8cG
kV0pvw+Jo4kwxzd9zVoOdxjYaKojXeTkLTpllX1vp3Z+pd61SL+51W0VOPrj5QMv0OzvFbJ6ugVD
/P/WMFpm8TExW7wUCYimsvvLcjamKGGVSEWAzQcYc4TP5s2NWQCZecTVuzMcZa88+oUDqjB6Vn6w
h9mJd9UtwDwGe367LHjrKlrL5aKadiGdL+gAq2x+sv4ACDlm+ZdFkOU3+EBuLYM7cb2cqkUiQUbv
p8Qmz+AQd8cDPTRu8FA8KoObOyqg8nSXvafONeYPnH9J96y/gDt7aWxKqpRidWdCbpNZ9gF45Rho
6JjpbV/VB4HCokXlrt5JN9vJGKGw+WDsCk/5kEBXDdpRdoOximlwFTd1ox3yTZ09T7b2ynbzFYZn
P8Jn6osSQ//L6i8BOyA2ManPrX4bmcyYQzhxeaf7xS7YHTLHUGzTV24qpwGom6e5zVH9rRww65zv
4p3xZPzDGx1AVP/5BG75xzkA8aSOa7OLr9D9SowDFYF2bx5U8CjBrcsaaBg5Z5c1mlLJxaJl+aur
/1haD7qcB6P/c3lrN33qSgzn6ZKxKtHTDTFo7m76n4COCIpTQUawnwvD021ZQAW1ML8NVCDOipI5
GecwgCwGuoG0Q6XTQKPNe8t0xxjQNGAMDhIVeFcmv1sjcs2pP1l64861dpJi6kvp7cgSgT/cjJlh
Sf/5qGUfVg5Ra7Ig6OUKlwpInTvwIkiZY02HCWTbxutc7al8o4rydIt5fPMfgIJS0cuJxeCbV+Xa
mgqV4ObMqHyXZMYDzvM/BHYY0f2PCE4tNUykcaoQFJBc9erYGZSdnGCihh0m6SrMRf5o00GsxHHW
2nRWK4ULgpGKjMvQY547RSIQ5Gr/YK0rMZy1DkapjF2AhTMSZc8av4hlF9kRRxrdUjTIuKkSkjjw
Mog0rb94nivDYIhD476EYSgNoFArw9Za718I4sBygMw8QME0griYWzgjr9MWUSlqb8qfUHUbZOJU
zY8CRwJubhY7oQFUl/3lVdwyP0tZyjmYx1O+9Uma82hUVMdmlRkwGGv1Jh1qgYPc8l5rEdwtLFUA
160iqCVFSJmG5zS2c0A7qeXTZVW2XMpaDncXRBXwusAwhwAKTQy0OeeNN4+5HRZeK2LqFInifH5F
CiVpNIhKSO4CFbisCcZ4nbo9ptHHZa02K7JrtThPWeeJAURgPB+kfTfZLbHpqT1onuWQc3kNekQ3
tRNH8ebdFT2H90+x88Rc0UNtOUu8k1p/A+dBsrobOrldLLPLvSz3hrnwh86ydeVaYmiI/HVZ563j
thbHHYQKoBtTQSEOaOuP0oK8A+RQIEMMIle1aZoABkVeSMEh4JMkylDNqtQh5tYqf1aPpXai7H0W
Wcvm6q2kcJ7KsqI0Ix3yQVG2G2i/lyQQ5AbXY5N5Jb1lQszx5aXwbbdW8riXRF5hPCDooRWw/+gf
E9mCV9WV79QXMJGy3i6ZIz1PrrwnN5Xf+sGJPfzD9iHtZS5tRcAY4iy2V8FqHk7QV0LVIgFMU6Q5
hojOb9NxrYRwJskmI5T+LmpQRK5MXiLgFF9WYzOPB4Ibw8T06dK6xjmUOQE/yRgsLzLpXBW3OUP7
NPpUPyLtV92fDaDjlScm7RL58bLgTfNfyeW8S0CUOQmXE9/MDFQiKOCaiIhEr7JNK1lJ4XZJqvus
n5GQdar8Rit+a9ORdJkNPiRW5oBGS73C+HFZr83TtpLIbdlYlJWVl4tdNFdW/Bb1J9a86aK7ekMK
UEPRl4BWVyDe83WQXi7luSWQUgaSE5uqnw6FndBzr0SCp9DGkCtErERxG8USkC6ZOZ5CI9DDH5Te
nvfRad5JJ+22ru3swJzp2npTBNW6DXeyEK5gzg+1/QWb7GuUWjZSp7IBSUkgT1GUkcCQPXehrSkL
I68Hht7Lu7ZhjV/EcUq26pCaQwJxJTlm0r0S7xXp/rIIRaQSZ4vodhtoteRZa/1+wKRN7Wb9qUtd
IJUiN+gp/Z9W82t6LdO7ur/W89smOjfM7eDYQsHqbj0poS/GyVAOxXAjn1pWGlmX5gGF89JlN+oZ
9FIPxbvm3EfH/tjuw/vOz0CQvU+OOaozV+FTI2LW2gguvnwAd0zyAGReeoIPGAM/GP0ydEPrrbdu
ylBUqRDqyl20dSVHaaRDlMpcDM8BT4rZ2q/Q/50cP2I/fikUNzqwW1C3Hzs7eix376LkqEhZ7m6k
tEB7qIWd7zJ30FyNNXadeRH7ocbPl41MJIm7FVOzmNrcgK7a5PTBdZVeTel9Mz0EkejiWE4Ed/+u
N5Af40QjgarFNSTVBCT3P9pEEFBvZXkVsDlreCroFLE7p0qjlSTQFpYEEKTowRnTDGPqV6o/59fT
6EI59Jg4s6YLLkRt45gCQx2HAki+Ctp5uaJlyJqmTFFlBuK06tbwb6DnRuklbgGMO3gpDew4cZhl
7LPymvUnKbwGKtSkXxvqzaC/GsNdlEc2mYBQzXZJ4MZF76HuPsjXyewPhWvOePmo9qQdYhpcdwGQ
i+no9Wg+RF3bacbnHrgubftOuqWK5phgDyqT66k+m63sjyHq0GhdAJOwyANuWA4BdroCZDuEAoS/
UZCQKQpp1hEHwAMysO8AcCNxLJTvdNGE/9YKr0VxzrYYwOWakkVUdAT1TRM66hDbETgBmGuUAs++
KQzTo4aCGVKCEbGvFwmbB+ARqhCW9pYN8ElfBvBrq7xKw7HobuKy9S+fwI2beRH0H3mcY+uaKY/w
BsWrSXqWTSD7kkfWGP7ceZfliPTivBq4NNWyMRa9dPSLAhSQko9C36lzuCtNeqBCCKkNgaqCsXtA
LOHZ8g19UiIhDQDH3TkKAFdZeYjmHxOoBfLqHCmeiIV8YxXRnUYpilY6kDr56z/LzWq2mAVQez1w
pvJpCmZkBvwhF1jHxr3/RQ5niqWihlojm52TW+cxOaXKYySiDNhwlF9EcAaozqoVqRXWrQ00h6iD
Y/zD6IGKGBDwU8icoljMmQKZVYPlIRZLC7uXNp/dvgzv81gQM2zqsZKy2McqPdQrVDIiGVIS+De1
BWmMaLxqczNWEjiPH0uhRcoZEqrsd1l5KnAlFaRJL58bgRCefEfTC5XhgHTOiMaXVj8MVIPnFXTn
C9aKZ6SiWdWbWgFN5E4/hz1xwQHgXtZjq9603nWVfN2PusbIMSp6HVAw5lNkHPUpcQYASraT6pZR
flxazfJwwGNctjEzgkJ37mCK3g17gE4O8i4YHtpEVCdYtoiLCr58FBe2532ct5aE1c26J1o8VNMN
Y9dpc42qlJJ4fXd3eRE23cSnxfylU1zZZBzIfR6TxSajYddHIDeKXkArGiSCoS/RfnJnuOst2pTW
coaT+Larq+ssf7ysiUgCd20UFbPoKEMChmGCfEdaRWD3W3n/L1vDeQkjSmdwlWGtUl1+pHEc23Qe
qN1Z0+3YS56VUH+MCrtt7i2MOV/WTiiccx4hmxWdDgEOhPyYBTU6gZ2qO2fzLZjZxthyBuk6l4hA
6qYxIuuFqx81h29Vh6amBtOksHcyeKwg9yIN49xoeh4xHPhu3Mv/MFOngrcTwO9oMCXf2BHpqDUl
+Ht7TKD2f7K6eByRC+uU3JXRjClYULJx0NayuAUdWkqyKol6Rzk2mCZmdnIs381T8PBE7uuPQjA7
tYE0gBavlWqca6YB4OWUHOL6D/kmejYfkpvpd2XZ5bU5Oarn6odn/Y6JXJx8WUl9+fvqeJcmScGP
Aql4nXrDnz6z9ZN2CFM7BMSKQNiWK1lp+A2UUykLOR8hC4VON48rZ0ZLW3xPtd3lndu6f9Zylo1d
6RTqcZq0MeRkqnUwUu06BLzcMIkSRCIxnCPulLBWs3YRo8sOHa5iZNdEWfutbo61VeiLU1vpghFS
c+oWIdIexYhd/Ro/5kfFza+LV+0hNuxI4IY377z14nF+GJNUcp8sm9Tkz+wddL8/WrexJS9CR2Wr
29Lv8po89ujKv0uf/2/bxvln+M20jmpIVtWPgT4TtbEr+emyDKF6nIvup0SR5MU2jJOK7qYfit1e
R1cLbPMAlYrX+Wq8TVywspAdFT23BQ5F5xwKbm0jHCvIRl28ymzlrKEQbxsLO4b3JqOtwBTESBvt
VEtfGij4MFAIAlR+sj2YMMlVtgqancsIb/tzll4lMbjDXJI1bhQ/TNUpD/Zdt6smV6pu4kRwEjcy
DMsHAHYRUwcoTPN9FfMI0Js0R7e1hV7ypE/drAR3NnqsQLkcgDH1MIUGOFG8TIQ4qZjLan6Nk76K
5k5OQRnarUzMRSfGNTNRk8wAk7tPhgO4syXrnBXHunot1F1tPlu63WN+Rio8Vf6tKO8G3ii6LY/J
HdpDbYvJngp8zOFEq2A/94ljlo/IkoB8ICtq10IDZVP2dlv/AP6C07ZnNoMyo9yrJESB8tBrjQ8K
lqk5NnOCQs0POkue1GpAG/AVso9nr8wOenVVSLlXDYdc2gXxwchnu80OMwVS/K7uH5LxFKjA6ctt
FjM3y3+x6JoBwdJAVJEVrjXfpvE5JxgD8sH+Xpb7MT/H4FecfLlFvJo/A/RODvaxuafWc1HeAd4N
lAbX6XQH+BpTSVxa783qgbZ+lqh22R914ypmd0ZxlPqn0HyxUPCfj0l9XYD0rkoOZnGfJbu8eQ+G
R9RNcuvB7PeFYZvTDpzVOc6P3ANMLfpoNABUnIfZxwyKFwGSJHuVm7fCjABzHYBiwUuMUwgKO+Up
jx+k4l2dQJgTAMsCFGQGw3JNqKlpV43kWtEHKXRHY2/ydAP6A6mMnA6FFNLH+4z6MD8nLp6Cag98
27n901ZObB3l4Iw0Vt880eTnAAQf4Gj11bIg1+C8zq3RSXqfaV4jNwcJQxUtcA91ck7VwZYLuqPJ
K7qF/CzygJ8ruu+/h07LSOpC7aLJKAvx476ZzoJaD7ulGcdRDuah9lu38yI7PTZ2K9vyrXoClK0H
C3uQGQZkBY5wQ7yBXJRmWQpodcGE/vViqVK96OqlTTA+YjTWGZzEyc+1bAf2y4MBws786gOFo5fG
qwSKb1BoouqwkswdTKOYDLPGpfa3PQiDQleVPb+AujRD6Orcm555Kr3mOO3Dg+mWbrwDbS2geVzR
TbDhH758BnfRhX1TtGzAZxAHSGMQHbjGDs548IvXJ2C/25ZrHhP71fp1eeW/R0Ff1eeuOZATARbC
RL0MQFJh9qMEGlhZ2p0q0m/5fs7/fdGPu+nkJANyko76VWZnN5qjXod+Aj0rt9+1XnDd7DtHlFLa
KGR91Y274bJQJVZLsabZMxi4DrlfgeLYQ/7RfW9PN+lOd0SQAyItuag5VYGz87d/17SuVH0XjDeq
tL+8YVu36GolLZmLkcOpxIhSvRwVg/2U9f0s54cS2K/N8I6Kk2ul43s7ENtMQsAaU4zXYCRtiPq7
ZR7z8qdscOCtF/gbkrdlpaS0lpI8gsE7CyQxfn6I3eQmcH8mu9Gd73Gr2Siz2I1P7d4ZfHT7u1d6
bD9c/pBvRmyp6A5HM66KaYL/Ie3LluvGlWx/5US98zTn4UZXRzTJPYqSLdmSbb0wZFkiCIIE5+nr
74Kqqr03xNhsu6NeyiFbSQCZiUTmypUAv0vGMyhkYqoeI4ya6q3uVkEF59o41/p0d1nQu/OFIDSG
Alphg9IODXDnbspjMyttDGxC4g105XaBMUMbQ99eFvL+hCUpkk3qvTGzsYEUkKqC23tGfOZzCqZf
YG8PRlBgviyKV/mKJ1xbm2ShRTnkTlLRAf2fty39XFrbYY3TUvyKMycgLUwySGQslUbtsDCFquqB
ZVX+RVcMm4JoceLXTkfZq9LRcSWPuaQdaF1y0G4Pum1XfuhlFDCZfmYDyoE7tUETmP4w1Fe68XXl
2NbkiID75HE0mzqohCdsoIe4LtTGrb1Ljvo3UAImkfupuCuvrOvsYAXNGhLy/bNM7KuOGWmo4liC
8uRccuLM3uClGWZLHGB1B0f1v9R+vzF26MvYiH6lYGWp4jp+d5AnAqWD7JKqS+sOAu3rNkqRGd55
gXXrPA7bcUeO7s1qOuJdYkBaoeRYFWsqBodAYGVtx5AHva9rGFcfmNsCQzVW/Nr7wv25tLfk1slJ
dgXjPciS0DgTah/cXf/Mmd9MGz0Q77N5Z39oEBiRoH2CNk37tXtr0RDxFgDlK4CT77rAJo3zQp/z
AcAqQFr7/SCyWJa9tshFdTUwBdQUraGmXESwW9cpPWwrgq3uFaMzAnujRNWx/B5/dDY10iE3+cdk
267N2F1WVkxEQulChHry+IfOnbvEdiEXhaVn8xbA+m0csu/65zmwgupD931FV4XZvdPVE3ni5yeH
aSk6awnhQ+DoQLK0GLbpG0G6Q39iOKh+h9ffys6+xx8I9TmRKAWzThczO1ewQvcxmfwKeeotmDh7
n27tUJv85sMUOjvlgAaR/esYOI/lUYnoSoe/CFvfrRpc2RoIZ7DTMgawZmXjckM4IxaZ2qvbvVze
1uVFngiQXACQZQPISOHL29EGypv7lUkDqrp3RQd4ald6wLuglF+j720ykYImGJmGIvdA9klJA5AP
+Lod+95cfRjK4ZC5hq8N9SfX6pHqU9K1B8b7MF+cycnnSg6kz9ysUnVxu9kH+3F4wrwze0s+lfu7
0m/27nO+nYeQHo3jGGh2OAZT+OmXETDnn+BJgZuhmGPNLOxYPh8q9VHpbt008NwvBTpsLh/O4uEj
wYKhkrDrd7OYaW9VKW3gv2bUuoq5vBlHdXdZxPsEsVgNmCNA84ZGXMuVlHwsHDxPhUcGl7eFdvKb
7mZrXYGGdvrW+sln69iCQj9It/X2suBFt3UiV3qv0bjODMzvgGKn+sEs5whVarB9ThtCni9LWt7F
nyuUgj2MlLDmNoEk1/uSpg9murn8+4WFyCYKlAsgLwAPIGiVcCdOUxJQelVQycTaNUh6xB+98W4o
dlrBbvI1uMfSak6lSW4wt8uZNAzSJu9Ll2x5u4Z5WhMgKYTtpNaoCQG2+0lQQfT7y9u1FDwK5ixU
dywAdWQ6D02fwPbX1wMoWb43VsjbXZNu0c3iJcFlQYvx94kkVzJUPqKt1skgKTXUPigIQcY5o9d5
8gOjYraJbgBcytqw6L0vQ1qgD65oH9Qe3QyWy29i1qxo/HvELkwNJKcmpgsDZ/qOLwUTjCqjL/A9
2avma17YAlTU+Dy6AUgJCZFWXXkJLJmY5wIAhMlQHhA0UjhppgbYtqpmCJK4w7yPqDRydNdseBO+
bfR/PI//L3nhH//S9ea//hN/fuYlyigJeL7P//hfH8qX4l8f2dPzS/Of4h/+z1+U/t7uhd885e//
0tm/wS//Wzhe8E9nf9gUbdpOt91LPd29NB1r334/PlP8zf/tD//18vZbPk/ly59/PPOuaMVvS1Je
/PH3jw4//vxDnN9/nP76v38mvv/PP/67a9r6iaVP8j95eWpa/GPL+7cYIo3GePSOg38Iv2x4efuJ
pv8bj04dQBzXA0TGhAEWHNzpf/6h4N8goy0GCgGwg6hRTMhoQK8gfmYa/3ZMQVIJUB36AcAq+8c/
H3d2RD+P7F+gdvzI06Jt/vxDStSBlQDjrV3MlAOM1DVABHEeTc1JbGbI4+hR5mo+uB6S9IjpJeAQ
0G5QJVdW0XmSLr7Jg7nrjgdNdDCy9FxeaZrUUqpJi1TNDCl71PPnWqM7wteiNvHhJ974L0FAHYKs
GruEKdfngnKnTkcw/OpR0biHKi0D1yVBVv6l8mcaf7p9C1IccJOaGE2O/9691FivGhbPuRklYz98
bqe4xIy11Akz1vzi7GqxIIgCdMsAizDOXrJiZ6xpkbDajKpBdwPHYXM4mmStwXvhfBxTQ01HA6IF
HQXiVjiJrnuul5gcZJhRMVRoKOytz10ykM1cuuX11DfmSmTzRqgtHRPa1TwH5MWmjptTWlXvJkol
njORbYK1PVByJ7/nA9eoP6YjmjKYarjMT626R+5k6NVjliX1U1fnYxY23GusTTJYyOgr5lwzXCWl
89RREFBugeBTiD8TSj+jp3sWvp++EiSS0jAt9P4bOM707mM/Dd6elllmbdBYiizTiSv429pO1UOu
UL0dGjjuwK+EGdZw+JIWds2gmsncmRG6DMmm1aobM0uRmVVcc6/ODsDTyofc7B7LuJ2PrAF1MybN
G2uFOum1Lb7Cs9ENinIAIL843fNDtcu4stsem6wbihbqowqqp/aauhOmSGLmoaJWG6ts/cJTD6Se
1xg7ljYBDSowEdw9toBwnos3uaPGrTGD/iArObI25XRbaHdN3cwbs21ZlFIzBKlIFXo2PWRKjVKU
M9orQMGFrwAvCcCxcJ2oFKJaeP4VwFtQ1NM7K9K1rPpqdyhNglXlW9/TbJ/qQAYj55hdd5hlswNH
b7nR4lTbNyNb67MSFnSm8bgE4PMx+whKj15NXAinFlYaXmMMLleu7Gyyd5PnjJ9ma4hXHJMM2AGF
OmZZqghGceowZpm4GXQ7jYHUtXJVJ6ETo/DslD+8TJl9lOADQglKEZqLCRd1utpZtbRCtJzgVoEb
8UDofr7CEW2HQ53MypWrHWuN+cNai45wCtIWAs2CEfQiqEHkKEXanDla5zWed9X2hhZoqfXJVOpt
Wus0pDTO9onLyOayJb/zi8jEnYqUTq1x6zpvMse7cj6w6pumo+R336xVVd7dJpIQKeQeMpL0Pbe9
q0R9HMBZqh0G9muAO6EWiEMAb0bfETZPps9RDbvJFMwbjkDWE9DEDTwdSMrktjf67eUdW9CCM0nS
IQ0NLTR9JiTqtHjLLRcze9fY1hb0QARVNm5g0Tn+Vs84uawqt9fHvKIkGsqO7Pq5OrhZ0mzQt3uV
xeV03ZBUXfHoS6vCNQwqBfQ2YAC4tKqeobRYlS1EJjVwDcO32l6bPLomQlK1vk6mCmOUSVRjGJtv
OMCGldZal8S7uA96gPESYuwMOsZBeHJuo9ocd3UZdyTS9ds46Y+usptw0bZQg8K7cqtPrWuElxVi
wYTg7tAOZoIvF7MQJLfQqRPGgRoQmejXaqILrVPQbLGa7l3cv59yZBXXSo86vTWQCGW1nTmg4Q1D
HdZ4DKXH/psdiYgPSHrwbqm2dKWqLAadRg8h2ge72HDT7yb2ASmGnZv7CuqSl7du8bROpElhRJ5l
INjkE0FjR75DA+RRq9UfOZl87hlhTJE6b8rAGpwVpyfz/71bpRSdaZPdK1kMuTW5A+PErvG6MEFO
mfpE17/2wPVk4BvVtNpPMZUpz64Ie0nIPm/iIFUeh/o6T5+H3vRB1X0NegJ/4Bh/l21zL9s1qKeO
HK9uzNLVlH1ST7/h6U5PSEpotujdcHOmkqgcyFbDbY8tDEfF8K386fLpLLmhU0mSYg9Wa3fWBF0g
3W2tljfVTH4k9ZckFUVFDLG5LE3O1P51KJiSjYFutgpCF+lQelTdBmc2SNRbqT+7+4a/es2jBi7b
eeq+Gb37OcErbqy+KhQTY/yY3VL0ypJ6CvnshF1xpP2tDYp5w4l919km1hqj6cI19jbG+58PlHY+
ph1Ra9eD5+fMA0TImG+6USWBOU9r1/KSrbsoqbgOHkV47UmGkaqjrZXASkaMszrsLNP2O9PMD5e3
fMlznUqRdnzqbRK31ggzSJ+arr4elMd2Mo+5vkZsv7gckDrbCAsRqsuRMmWNleHZSiJ0a5OSg9Pu
F0dvvikPBhD+LQEvg3O/n6p0HuoeS2kVMDJ4NQrSt78Tx4AuB3OzkecCQNCQTqXj7TTX6UyiWLtN
JmPP1SpQjHIlgbikZqAiQxCN5yqCM2kpPC0Lo2xjuGCovtI/lPPjsNZ8tijDNkD6h5wuugrFz08i
DN3mqp1Sm0S0uI5nI8iaHbWqlYvx/dMElzHADv8jRdovw5ixwoqk0agXqp+3ph42dkIOc5yUm5Tq
17ZRfi1RaWgS65vVtPkmMepx5SuWvNjpR0hKPlqJEYPcmUTz2Ch+xUwvnMbU8NNpxGxIJdmofFhL
nyzKBHc+GLmRBMAIo/PtxRAbtco6HOEhn3q/5yNaGszA1D+sAT0WLfhEkBTuWKPd1b0jXFLf+Yrx
ZCFjg0tqBhPYb7iKE0FSCE/Fq6UfXRJx7xNG0PojOkIs4+iWaxDURc10TEN9e0Xi0Xa+dbjbPGNA
iiMqlPuEosI73SvpWgCwuG0oCDmgLsQBveGdT9S/0ytjqBWaRhiM6CSzn9Ebz2WhCXzn5W2Tc/R/
+SWwl+LNivc50qLnyxm7QnHqJkX7umH71dSGbr6rhuvie0aQmCj2ooUXyJlQLTBUF2DalWNb2E0X
+S6ALcBHiWSJJD4bGE0x2w0L9e5b457g/bXmSpZe5GcyJNXQa4BlRwsybFPZIQp2jvaUbsptO7H9
VDU7hf1QXH1zeWNN7Jv0VEazKnwxKCBc5AMk19I5+oBANUkjNx5uaWWFmmqTleh0cfMQBkMM2q6R
ZDo/u9jpWqUp8jSKOwug43vFyDY1hhP8xkpOpEi+orMV2o4GOo4JuFc7MKN7yJ/9ugjkh9A0jqoU
9FBs5om686ono+q1mBrrXndFvU16e0XCgkHhoYq8N9C5HtL+kg54PWFJWzRpVKsPqX49jPyOgFVb
ZSspv6UjgWsApMcFGgoWfL6S1IgbwioL+my/mPmdMty3aDu/vFsLjxLUDX7KkGyGNygZUGamkUnm
7phkRhV03Cx3SLYf89L5Qr0mu1Xd6nag2drza2190j62s1opXQ/ZjfvR6x+o9a31Xi8vTwa2CJd0
tj5JG2Y31caxsdNIuWo0e2ft7cmfMfQxob7xkk8VkO07E40deHo5+drmLinK6eaKDThRxRZ9xh3B
7JUo6zCGDNh960uKyWde9nx5lYtyUB2xQKwGNnBHkmMXmoIRHA6ukckbNlaT3tk1qLcbVOWDdDTd
39B/A3QwGHqFt4smi3MyU8krHe7IQRNYk5Sh3R5ZVYSpvraBC6EFMt6e4WEshkjVSE5pNM2qqx14
21oDVEW7FVgRO+1CgDaABV+psC5dX2fSJHvTpjiuOgppM8aVf8mV2q/ZrTb7KJiQ5qqj6HoY7wcO
p+VskgyAe2BoLh/kojWiKqQCMos2UTmhU4xlFmsOPMuY4JWtIwsYdBPaQ2u1N8NawxBlhnFVYT1l
w47HZXN3WfyiQZ6IlwzSw4zbVhPbrXgT+NQdP1buV5OXcuX8zSTRzyDqlQ7YB+V+wjknrqJ2tXBr
ra+A76oHJGW8pvnXFJeCV39x7jV+QCwRoj60UkBYyPhg7hzoKT3UxXQM+D23yE61kUoiXRo9TLzx
CTptGXi/eXbljMbWcH7jdXMmThjuiQPglCY5qyFOHRmotW5Z/TKvkc0sHdrpkqSQH721o6OPkFH2
R86f0u52slZ2bTHqwbg+7Bp4bzGuUlpHHGu94U7QywYtwwjw0I52l5QqRtMoPzpSRmoxx0HRH9ps
lYBGmLgc+yBHi4ebJ+50WXQ5MEPj4oLKy8Q42DM6mryhw5g2rXR3jsp6P4krjM5sYi0y6mbY2ZjH
vbZ+ofjvPgJ06iivC2YWV0qGUIWllaqpWL9+y+2Jb7OuCufe+JGn9bWBvTeU+SCSYEapbpiy69FC
Vqgr6MHFgz75CClDpbY1ZjqZYxpV2rUH0i+1uV0tyizaB9h+QDAi4ng57epaDTrwWo5woNbQ7RN7
9sECrcWmY7N1yMoOvRrTdKVapfl82fUseXpgXjHABnlsxJ/SPW0PZs57BsFtydSj1ps7qmlgYyzs
PnQSyw3TanXy9mJwgOeCmLYEbwt2tXPz7Mqpp6yr4G4t5bqr7rN+rxsb3rZbDc1kyK517kOcmZtU
YxvkSDb9t8uLXorrTUwxdlHCQbAKEMiZe0D7eNzZvYi5aXzttGaIYsvKjbKoNCciJKVxaWrb9YCA
W+UPcwkAsXpt2GssVIta81OInMSpCcHQBQIhSl5+RaxFs0+j04EPJ73t02fGVnRlKdyBcoKQykZ0
hzEv59s2x7FZTx5GJ6r5cZ4mTFg5IndK1lgLF1XSRpADnlzRViI5vV6b0cxpQyVHF2SoHgkc65Gh
DVhL1+1ucUmC+NFGHQdZMEkTNYb5EGyELDq6QZpiHhx/LfVpYw1rrmxRITAVHS2/gDIAz3C+ed7A
yrZs4Mo5qJLH+AeZtnq3da2rmcXBwXPBju9dpegINe0gRuRjF/12mH5cVvy1jxA/P7kXi9bBZaLB
8Ch9IkCktulxTr9flrGolMh5iCctkFFvjWgnMnIXDOOACqSRh7DJcvcj1QJSfUzI1im38bwibXlF
P6VJygIM4myB9zqNgKmuapAKNppfktvLS1r0FydLkq/6wmRZynB2rV5hgNpjUv6WJZ9IkDySYwBG
wxtsWgGWFfsuyWNAeOct68fAe6jnVVTn2rZJ7qkbHVqPcY+MEcXklfFDlmFYWvOBpwdR2OjSYzli
hJKl3lEr31lGF4KAH8Sy2yFbg5as7K3sVDJbG2iaY+WEATLv3MaYNHD59BbX6qLcbJoA8iDLcq70
86x4xGETvGTavTadMx9m2/pajAZfYRFYdCYngiTrqobKGpmNTR2zJy3PArQ/+iTP/bhfmzy3JknS
ei2uTWCxIKmYrT2oqo8oRKBoHxb86fLeLZ7OyZIkzXeLoiuNdoDDmJPBT+2XLK3XdH/tfCTdn8x8
4GCfxvPPuUeb6qZovmtZvrm8kDUhksIjWeEYBO12kYtDyeJX1M9Xg7jlU8E0QNVEXOHKpMgqxXQB
c4Si5RrbDaAJUPLXSR2jNl1RtOXF/BQkHb8h+M7MBDvmVPZVbry4k7tRanfFbhbvYXSfm4BooqPu
LYo7ceRlO4BPU0fwPSaWc4WxRw5m42jcp5q1qVmqXbmJttYWsryynzIlW+WAzPeqBZld/6Rq0wYa
V47lSmy2eEMBTQcorY0QQ3YIpZoQvLhnvCr4a8YM3+73ZvrSq0GNkYOFevh1zROcSAKTjE5ZWSuK
lnbUGz1krkmh7iqumGEZ0wFNDpytiJIpVN6e+CiHoS1XzDQDcvrc1TUdeqFNYO8AsJn3jaeBIx9J
MLZpCN/xcue1W/GIHNAokPXou5pvLaf71HYgcVAFZaOa+XM77S6vf8kqLIw0AWwK0y8Avj3/Jt3t
Z49n+KY0HUOEclrxWrSKP65RQi65KgtYYrC+AaVveJJRDHQq29Fl4ExI7qbkFSWdy+tY0prT3y+5
QkpiZISUnEa8AE4Fww20DMznX8qpC2pckEUWXpa3+PgXrTB4nIHlGgDm840jmWVWoArFgryh2taY
fbCdM9vA6DTuoG9Mz/yGod+jsjMwUSVj/nXygAW9/BFL9ijQWgA6IR0ILorzb0DnR8stG4vWkgc9
UTGc9qjYD5dlLB2cjU5kT0D84WbEz0/8TFbMXTvrnEYFy+8bvPZ9gJ3WiA+XnJlgfAbLge6gk8M4
F1Kl1TTxqaBR1RRm0KngKVOBbQFZZPkMihhc1p49/oafQYHRBsOPiTYFuXyEfG09qXyi0aSCBv2+
t1iQ8W9anAd5fj15a9OtxVnIyRJHIIRFazeYfaTnWco8ZNxJRyOXOg+l4evdN6qDbWafYtaeVn7E
+3NFOxYl2hgQb6LTGtGV0J6Tk+MGuKUVZtOobzaIebhb4N0yYSiBmSCV6fhJNX6trLWp8XJHMryc
CdoB2AQadUVOUfZyFgaZkDEBduHZ2ZosrPIrjQXd9/gFGZpRC7wxqqadieYo9dhnxxnjXgnAGslq
mnwhpYovQZsEOnd1PItNSasmolaGowOVlw14ErRpOO+VOv5oT9VBte6H8WUqymBA/7ChxDdTt9a2
/N4lQTzqYBhsgWKVIUPTq9KxJzI3JMJd4CcZ6CVQ/+0xqbLdtOY3VLF+OSJA7wzuefhXbYElmTll
UaNdhkQVBi6n/SMI/4J+eGZoHs3pyrXx3mBNoGzxLBe1V1ydkjazUskJTwA6MPpyo+ef5s+KMwN4
6+fmL+f3TBT5gEMECApwGxlw43UEzfQcF7RivmaYzOSxo5alK77gvamYADsCBAN2ZLgC2f/kWquk
M5gYEQyirJDfVyMNvKfJflKKF/2LN6y8WBc0A+IspLZw64oq5rll1rk+Wg2a0CI+MFQTlNCIv5jx
Vs8OLvcQ8Py47MKXDOFMnn4uTwH+IS0aPMM1m23LWAv60jow4uxcrX8wgFJNxte5fVQOLG39tYzD
Qj5RbO7P1UpmWBN3HNwJaQ2FKHvHBSXIDF59pzw26ZFm8bXXWWDycffx0G51lYdlbwWI0VesY+HC
xmeIwgp6VtBl/q7JSI1dbonMh+2NB73VA1N9nOjDxNBgzzAQ3fg2dRjKa6zdbe8vaRilJ0g+kc8U
o9bONz/OVS3xOCORZ4N7xsNUybpDVXVNhWUKIeF3UTdCvh2GifyfrMNIp2IYLvgDonn6oe6IGpZk
CjKTBMTU/Cn3762DvZt7jAP2+Ron14I7gJtFctwBYhgKLUeR2PFqSlJklZxnbWww5v1zXb949COl
zyu6/L7ygTM8ESXFPK7Tma4yQFQ1PNHphVs3ac59O7lz5p1pH2N3y/mXFZnCPs7v7jOZchbEnB2t
RLED9pqBvOiGWPuUX9F4N35v6ztimZi2jrYjZLh2K4KXFosSD7IiSEriESztK4jOsN1gPkT6JTL7
F7V6yl4a1QiSrAvc9rPpJpiFsfYYf/8kABYOPZNi6LJgVZfsNeZa3U0j3q9jvRGJ19j10DM5Y3jd
ihtcKC2fS5JiSzdrZj0Rea587sBp+FlpvhS1vsGTyPDQOxlwhYHz8IqU5KOu5zvi3cXT+MtwEnyD
QMWIEZLAgUk32djEM1XFantF0YJaAal37ACOYBuUr9wyiyaKNwMsFbAEaLG0s1PczCTXphQtlWL+
artn5YcExLHOvjJNjPB0HzQTXZZOHDpmvhFVPJ1lEQHTYa3HKw+mhSsP6/75LdLe22D/MzqOulmB
lF5ZeH7sPWVO7WMSkz9jDhElYBpcuwuWfOGpUCkk9dAEJJ7b8MFadu+VbjgUztYdXi6bzeLS0BWO
LiCAtvCqOPe4TWlbaFnwYK6ztq/dndGhEb21Q9esX6gbzqYR0E7dXxYq9kv2EY6K8gv6jBBqyhVZ
XvSdrRINuREGUH5fmgpYdI1fnJf25uRPpUiXCUZxJ241IDmiK2zXEn3fVbfGgMTAWv18yQngdQTm
awREHoo953uYj1bfxZ0C9UCiawPwWLnjlvNqwgC3WpO4K1He4u4hWBYTVVDUlnuP2hkM3BU30bMz
AVky3068Cy+fz+KCRJ8bwmPMqZUTPVnXALenwIfnlYeJ49eayjdKclzN/i3FGbqoVv0jSNq5blKK
eRSCNGJFTk42FdEDOvYHZPExTKwH9fA8blWPPiMt8O3/tkhJPUbDSupW3MP2DH7UbcU+lpz6Gqh9
LstZPC68q8TAVBiaJclxS3SmxRb6NBBPBWgNMfJ5c1nCQogMJD/63sTjycaj5lz/DFYPDI0JwNmL
AY/5XYxI2da+sjbdligHO+PKVbvkmdA5oOHcxOB2OT81KUZP0dGXRlN7R/sxbDCuWJ/W+oUXlfBE
irRvhlWousIBCh9eeZv5jnMLZP9cPl3eO/Fb3rmiEylS1FAiEkVbONYy6uAOZtWmGq+y8WakXVDS
lXNaW5F0TrlXoJoKhHHUlc21S6cjJy9j9UWn9d3lRS0KAjsEUpQA3Khvb5yTbEaXKb3WqlDtSp1C
s3rQJuO6UcMR44AuC1rUhBNB0u0BbFJtJeIt2GglAmdNPM886zEuKmvlylg8J7QqAkPkiaZBYWUn
S6rzUvOKDOeE5u1gMsAwHdDPLUVNyuTk9fKqFu3pRJZY9YksDWjIcaYAVThmM38Yiljd5ZP7oXW0
l7px0l2RT99tdeYrZrV4auDyAF8vosl3ZqU1eo7BL6jgO2rLN06CtgFexJ8KE8yaFaHj7/glD7kC
x0aDNuZ8na+ymdXJrCyIYw4SlRbPcBOj3WxF55c0BGlfMQAIpCf4n3Mpcx2XTlmyv/BrsOHWuF13
sWtCJMNKMzfvXQFRybRja9Voh7y2+RqJw5IfFxh6UJwjv4Ko5XwlcVkBpu0hEdE4RoX5iRWGKyt0
lRJxSdFPxUjHQpPObCcMMIgwU5HvMcDAAFCNPbKa5lvGPAqorDaFSY1BVKPX2ZtYz1RMUVNIWNi2
vennLPcHZht7jWCOCiVzcgS/x2oXg0i7yH7z9DOFMp/YyJjo9l8IGgwT5jaotBsMmU7AJmBYe9c8
dhjr5mUBnmLtagJqeYeAeDIwjR3dQpJowwIZSDojQ4Ng4QrwOXdTm8UG7DU5UiPkgzmnK4a5GKaI
2A6kiupblvR8scOEclQyIZK0ytLblJ3Cw3xQuQ8ywGyT6aBvr7qkCAoXD6Ky5eW32uLFb7hawaSA
aMl8M9rzb2B0sDsS67g8tEd0uXkUw1ey77/u+ARlpG4B2AqeSknFiyTTBz3OUOByMKX2WBlNqODV
XDyiGp80K6Xft8zdOxU6kSZpuuZxWy0MuIZUV7dOHKjThChzukWBY9O35VapH3NjQkDTbVy9OVxe
6qI1W+DDQCYTXehyiBv3E1RLgcsY4zzUdO7Pq+SEwuu8W9+JCElPlXFWJmeAgzWrYZvp6VbXrpqp
21P1MzcerNFfDcwWLeNEovj5iVG21kAVY8aiqPnMRsX1PZKFYLUJm4m8UG17eQsXve6JNMm156qi
u8MMbaEAzs5V/UH43C6pfyPpgCvRtNFjDzYRmcI+1txepW+I9uypot8pPa53CSzqIsJzoIRF7hEX
4vnOdaitM6Iiu8Jod9VyHtD882wDxdnaPnNM3zUGdIwTvIvTbjflYHj89b1E9gglPQM3palKe6nZ
lZnyAU9IS39lgL8gc99B9GUhC3ENfjv2ELcxijlykcUw8lQtOITUPeo4RuOXmE1JMaeDKyEn3B+K
FSNbsAAIdDy8IW24TvnyB5ZgcmINpUrgogIa0w+miptCB73Y5D1YVnrs1GOL2YqXlynsSrI7wB/R
eAyUtQ6eLMmL1YpdV51d0aj2kDCybeVzg2kcrVLFYaE67NdPDl4EOGegBEHNINM9cjMbmTlmb8V6
hrpYqV0P7kryb8Guz2To59pp0QLI8JjSqEVVbDLjY+ZMPhmvh+6hTt2V7VvUEpEcB1UTMvCWFNPH
A0IgI+lpZM5vxd289SvLJFs9VtmWq8OTUiUcj0r75fKxLbgTVHfwjkXnCs5OflVyBPaqxwYaeYN7
ncTtFXKo/bgCXl1w+whDwYYEzDaST6qkG43dd6qHedSRowNX8cKdtQ7WJeUDHBwNd55A/MreatQa
Cw1aDo1AB+KiRTzd2sDMFfHd5c1a0ohTMdLd0hhFjNcC6tUpA30GAzv+Qd+ndR6a9OtlSUvqcCpJ
ulOQiKmMesKCnAlkx3XhM1X9OloVyj+aX7iY8/PrzWHgAT3ZQvFFJ7dYYSKvrKomjQzvyXKu7XTT
V8RHa8T/bWHCeZ2I8ZypbRAD0SjRDuYA5haFRyLDkD1kVe2zsl5xhov6/XNZcvKc9hhe68QG9HtG
3c6Jm6AR7G9d/np5XUt3GfYPpSW0miBBI0On5szyskKJgWUogKlx8m+6oR/Uob6hvH2u+m2vvtQv
FkGSaObqGrHEorqg1g3UIOiYUIY+39U67uu4MRRgi1zAspqyCG2tQBswZX6J4TzVDA6Z58sLXhMp
OSwQ/cTzkEPkoGkfWEfCsQBtGwWTQNMcTFZuSMJ/wyGLiv4/q5TcCJj8irLXsyzKbBqUxE62dW5w
nw+a4teE7fOhz1ZELqoPYiATfYzg0pArTeUMKslawD51tulQeKXIiTX2Smp5UYiDQgDaWdAtKXMz
jUpTorUAiXmzewLKjnT3q4WsxdPCY0p0rICwxZasm5WEgi4T75h00INsQjuQ+j0u8ZYCEE3f62us
+8vWcCJPMvNM4aQoKsgrU3qbVIM/l0d3vtbSba83GzXW/dw4ZOxbufZqXNzLn4LlRihPqVQ0khvI
kmqHwkRXme1uUA7+eFn5l6UADCauTNibtJ1um8dNOtpAYyAJ6/BjzWq/W5t1uHRrgioOdNbg0xLc
XedGDfowJ21zCKGWhvlc7Ko346dfX4eAQCHDB9oFkNGei7B1MoinPlI4QDVPxZPp3YMV7DdkgMAF
KHB88bvyZWHlvLPSFOFoe1TQm5VPtU+R8r0sZSkCEHPD/5Gina/ETXpwZdgJ/Hx9WxjzZmzBbJUf
LcVauVDemrvkQPdUkuRr7ZHFSc5bXJQkqQ8Ks3J/BLRo33Zk3NRpWYeJ0Tq3qgJGt8rM7Y9UZ7fN
MHxzMHTDV5J53HEtSf3SdHlIprTy1bmbfQyYA+Fq7X7B2FU0LHP0KDdG4h0qmqIjK2Vk54xtF7UA
W4M6EK+UPmnWWB6W1Br0RJYANqMCLKMI4tIAFQaSntFMaeCwdoOwOnXWLqs3PMm7HURDJLpu0JQK
NNj5WRnxjMdSAmCqxbYAqB49YwpcMxfIfXsz6fReZ590U+BUgfupb4lNHzSMFO3tj0bxvaMknAd+
aIYbMKbm7i1g0FtVv08UPbCKTctuFPAs+VDq7WUNWwBHA4SMIBb0pSieIqY4/+ycoldfJSWCzPKK
Dvlt2gOPOfODRWioTnM0UXLd5kD1FhXx/J6AYJVj/GIDdnEnDTGj5Dil+iauJjW4/GWLx3byYZIV
Zxj6UzYWQLZ2NwYjxajSY2PG+8tCFr0RGj0BfhVcJnL/WVVNFQ6zRuA23lGPYhTxii9atOATAWKV
J5EhaapmUlIIGDC0Du26ia/rn7Lk4fIyli5C/USKFFjXmuvhBGC9unXjKOEIkClY/GrFQ4b3B47t
srSlHCZgleh/BnoDWiPvWje7IPiucDSIHwx9DgYHbYJjDtzIXdP8f9LObEduI8iiX0SA+/JK1tbF
XtQttSTrhZBkmfu+8+vnsAdjV7GJIqQxbMCAYUVlZmQwMuLGvbuoklyerZ2wlWXPN+jdDbswu9jL
3BOkfOopAVTB3oR7TiULtIsJOY7AsGvFcvRBslup3IIQrz2QLpc7n/HFGYZ9aCbx/CxXvCcRAAkL
k5j70ax9RRp6e29XbTFIOs8qzIxqi4g/1gDqR42T7Ixz0sSeHUsMHyfdqfZCaotbnJ2rl+zC3CLs
R4YWdmpFfcPyv9MBYJ76NU83PpWraRN4b/jIgMhBnb6IjFaVqlo+AMGWPYRgpCI4T6YjTd89BktT
SCT85likwmeYLrMqev2T/fzX9jL4Z1OZdkOP7T754I31qUHaFUCFXZi/rPBP6jcXC5UXhxd0QpUX
BtB2gacDuXySH1vQh89ZPKV/AG+E8h6WlXmwg57YIm6rUpBXeU9pxS200pELaELFYaOsvuqMFzYW
IXhqoQRLeym6R5LNbhrTGdPvehXtelieaczcPqlVV7wwNv/3i1vGdRhz2G+j+9QovkhCuPc042/R
0ne3zawHL4ZKoY5gmBpFwGs7elv6TVAxeVMolT1qyVPhaW6Rnrs8vxPi6bHIzigTpT82zM5n/y54
mTNL08z7R+P52uzQipmRTpgtvXqXR4aTFq9q+anpPg0FclNdbit0g45TuQVdWv3EmeTzfASgF3i7
nRf7KvDVjyZI6yEpTw3HCIfhrvfE+nh7fVtWFsvzJMY5K3m2AsmkIxjFuPNiwtdtK6tfU3r2M7ch
Daxln1ktAXCnA1m3EgXyXAnWnCkR+QCNgTMwFvFH5iDAoVtHLVGf78fF1sXtoAXKyHdOhFZf+UeD
YKj5FGXpH+zdXJN9E0siVC3CxqirRtj3BOGkmejGIjGt7m/v29rdurSwOB3Zj5RYlmtyU+NnXtPU
9Z7KcjMtWPMBEGsARYABwDS6iPNCOAiJ0POdrOozk4rIxZpRvLOkcKeS+4/OkDxI6UkQq0Pmv6TZ
Y+ZVGwe2FrAYgaFPAOkeRBrzL7w4sDGeOtQGODAV7mD4muENatV9q2u7LNR3kxa//sG+XthbxCw1
sRqrSbEnpOYds62O0hYPQj5uZKlrUH5Ge2bJOGgtybcWYNnST8IkHRgGa7tiVxkPVj/aRXmmhONI
RgdtWGDaKa8FJdsJA2S8n9otpu1VD7r4BQsfDSOx6LKRX2Bmn9tKO0yp5ZjRFgPlqgdJQFYYSdd4
ji7Or5M7QYsbHiOmp/wI0AB0gkKadn9yaP8ZWRxaxMRz5s1Dbzzdw1I+m9rPxss2jmx9v/4zsvjK
xFqdKf00J1ZhcfJ8c1cM0mkTLbpq5Q1EAiUZs8bzu+DC382ujHJTJOHI9ZKJ+hbaqLpLBnsShPRw
e9dWrxYDqzPFO9DTpeJVISHf5EeYCiR9b3wVxtge8pPW+3v1j/YOPAbuNmsSLckfkyDXKEBMc6tP
dDL/2wwZrdON8uTap2QGffyfkYVDK2qjEfhJNyw51G1p6lEM6kfjoKhpBu+OsgXYW90/bdZm4qE9
o3uvjyo0zApJFxHX1gWJUlETOaDfg4MgxRVy9CrF7bBPN97Qa0OBClOI/1pdhGQ1SIupqWgUTHV1
luvJQQ3yOErQxuTZfuqsO2PsdvJ3tbMOQ2j9DbL70dD8ez36MMVIHQrPM1piZmu47Uyrfsv8GpVh
4GnSstJIR7WUJ8sk16NOEhvHSvUdc5MPYsvKYvFaUtejVlp8DUQeGPS0rFd93KpnrvoR7do3QS5G
2BZGej8TU9Kr+D6XzR2MZ54IrZE1OlO34bDrq/k/QwjPXDuQlwPwHwUheqtqxp16Fo3GRijqT6Lj
v+t5p73Ky0WM6o71FNawk33rpKvxLtkko5zdfZkOz13u/902BkWvV6PWkTDjB5g89uQDrbMPjKRa
Uei0zcM87ANee+Mts7Z9ULYxS80kMGNoi09L0fdBOYkElaD/GEy/xu6hDbdqgKs26NZSdQboTtvs
elFyXsQmpKWkWVl0CnL1xARjpAUbJ7S2dSC3mOwjJZ3Hmq+tCIJR+20cxfdhPdrwie5jOqlUhSUh
c4RysqNoY+vWQpc264TNU25ohs7LvvjKKMzRKZPXxCDr29DO2tH7259CwzHLznQKC4po2ZP+JF4C
XqFwOwPd4Zy9NuoNiWV2fRrfq+rXIjvwqTsKn7XACavieDsYre7nhaWFZ2h9Vg2ZX8X3Xtcf5umu
wDtUZsfgNhHJKnv/JKJZ+ic2eVgw48Ho65L+oSt7OVemPr5vSwCPNLjyY9Eoyd1kxWiLxIO45z23
D+NI30BArT5/IWz41/IiXo25NxQZxHr3YzUyPCf54A3Hh7aVEG9ygMAEtowiRxX9AJa58TVaux6k
DnNZC0oURvuujxQRW9+Tcy2GrTr+MmTjeKeO8ddw1P2NULm6SCZaLCgGUEnU1eUiy8DMk5A8UumL
fe5phzBwujg/aD9qRXe74nPaW7va/Pv2oa7dkwury+FsefTMLlVJLHPpIWjcrBDAIX4c/DOCixtb
ufbVuTS1yF7SXoYGLiK9TGm91+B2yuqhDn2aK6+317QU8Z0nn8C2/LuVS20xgTWJ8YxyqXI7C5N9
GQLUGNJfoHhij6KF0R1iMbHVkX6O139t02M0nHPUk/Pusd+6qvNVXH414HNnEoH2JH2WxTewNfzU
CHKqeXpV7NApGdLicHu9az56aWGxsSEtBmgUsADb3q6NjT0bu5m2r/snEza0W8gE300giJ5BxhcO
ZLiBdkyY9cxFJgHICD1v10+dnSuDbDdt6wrJ1jDkqpNemF5cQrOSwtybyOOr5CARv/3BttIKOuPG
6fVNUor5QN4f2H8LXXyrTCPVSLTJegPrFZCeo/vhoaljNKhk8Virx36Ays0Sn5pI2Iiwq67CGBMd
KAXa7XcoSC8yZF+bITL+d9P7x/c3LsbqDbz48xchpghRF4grkEXoGBRV9WRkRy3I9/Cibixk3dAs
STYrqpLAXEfNaIytIRkpwqpyvh+SCeEh6TihFg8a+Lbvr7oG+RFcKTNP0rJvrqkRed+MYmpS0amT
cNY33Ye1uS8VbVdtAcRXb9qFtYUjBkod07NiAwXrwTPpoMPurH+7vaLVvSN1oeuA/sM7mchJtrK6
g9XvXo0+NuJOUb5FcB9seMJ80u98/F8jlJSvD8hEISEoBB4zeJoAAS8coLLOBPcvmkQnQYnsZNgq
/q9NcMPSRWsSn2BqczkIGHlZUPUKuKx2+NRrHwSl2s0kvKBYDwpqm7AxDMgzGcVeyxXDCRonzcp9
AcvbuUh/X9EDt4RiAcwzPNbSEqboCZEUNzW/JYQNuZnCh/wtkkGdZf5JLfvS1CKcFGPfxm3Miy4S
g2MtVnYtSRvZ4Ool4E0KGxIP03egM5hcg14feP8o9YMcmDsInO1Sn5wkjOxNkqdVY+CwwFEzikFO
dO06ltl2QlNgrKqDz+iTNmp1EHzUQmEkKdABuH0bVm/cGyEGPskYvHxtTeFb3cTA+KlWPntG7FTZ
OUGA6LaR1biLbBZwX8BlIFevjVR9UceaEcYM1wnftMgYP4gM4z7dNrJ2r8lMQLczbwFF88IPmBct
tVgp4ntxyuwofaCI1AAdAXeetRum1o6IgWxgxMgxU/9avOl6LS2EqC/je0PaiZNyzJJgZybjuaAo
hcTL4fbC1o7IoCYCawjAIt5b17tnlUmnZS2xZBB1O82RVo0sp8u2nh+rCcilnYUrZOLoC3SWaTkk
91Cs2gFMd0b9pQTBAxPXQTIreyh+1fFW4Fo9OF7gdAmg1YZa6Hp9XZKkKF0SK7LuXPcwUJVfgvTv
ZIp2f7CPjIfCv8VALpiBaztodgKKDXkjw31VxNWeGYjA2lL4WXWNCyPzf794F3dBHodyiavHGc0u
cBbJRynWa9C/577Z4lt/ex0tPzMQ+P27pIUjemnW9+04x4rxkAmo72lQdvqO9FdRH/Vcvh8n8ykR
P+rJ5Pj9c9CAtKrLO2bMpkDehf63tHpO2zuQGpbEx/2FkbN2riANpfZye+/XvodA/dEXUyDbQJfj
elvCTPL0WmXvs8SxhG+yLuy15m8EBpFXuOOB4v8JnPXS4GJnzL5WQ70FQStW3q6xit2MZ83Gjf70
6mlfLGvhurRYjCEUsdK0vzJI6IX4JFqftGiXFFuKX2sxlE447wKFGXyKzdc7qICfE4aR8NYZ3k8r
PnX18PP2Ga3GmQsLiw9P5A1SY5ZUAfoi3xdVGkGFVThRo4X724ZWLzwzUDqkW9RYlsNQQVqbYS1T
O7Kibx71vbg/9x6kM1sv/tXTubCzuPBiHva+JlDEoaI8dD3yD+4QupBbHIuqQ4fb8ZIfgfzatpkz
Dq7VFw9G5D/DPX7KxoFORr2xwVu/Z3EJqhLq2AZh5HvYPYPo1GvGx3yWYi/bo9+EW8io1eMkMaJc
xqwlaeG1w8QA5XWhy7lyFtj48lx1k91vzemu1clmpCtVOcoqfKOujaCMaPXTMMU0kfuvZaA+K2F9
oCOo5zuqWIcIXO9GLrFGoKaY8AZTV2dxcMpcm5xikwk7xpDvfVNxeuHUpWcPEVKD5m7p6nm+U1UI
mZiJaR3d+Ov3PZc0xqQFxQv93dsh760xFZIM28IHYerurJyp5KR1MnFL6mftjvxn6d0DAu22WqhE
Tk+aynOQCQd4q3tL+0Dmb/9/1gT6/no/KRk1hq5jyUoahqrHJ7BXD0LaOmIYb/F8rvnk5aoWPmnF
cRoGAjxK4YReu/CtMj8M2fc/WM9bAZVZL9A8SxsS1aAUEfX7pj+qauD69UOcl04y1Rv5xCq617yw
tAjJWiUIvih33OfRdCjdWMBf95a3E5iTkmr9b78fH5KhOlpp+mGMZCc1smcjyT/MJFLSJJ7q73Wb
vMZRd/B9ibK9cYz7v4J+Oo1ibdlM/d0FQjPZ4C15Qolbadf6RYJlSzMQkkR9YBEe+8xPYJPn52f9
9BppCmT2x2r8KZmBY2pOLcQuQrePWmq6gd/YjHxuxOdVFzfoRILJn8u/i3DY5m3Rw0XPZUq9+ChF
pn7X5anyWZmk8rES/kDKkkx9FnLnVSUyMjo750VqhrLFECE5gfPRBNypYqsfmozpQwhJ5dNtH1zN
pZmQgpQHBirZMBZO2Okj3WIBW7n3oROK42SYuZMnxUcK4WfRHF9Nv9rrXndQ0vrDbdtricKl6YVX
NkEzFGMpxfcJE/AognTglDp5q+q6epNNg2LX/EZlX683UwY8Rq5H3V6DzpWbTI9uuyOy5iG8uEG5
UN+1+MBcG5k8ZP3q3CO9zZq7ycjugrg6xW1b28CNNgpda9sGhAF2FKQpKaMssp88VurSyAQewnL8
0aD8Kud1tBFq1zbt0sbCA+VGyPSgn9fjwwo7PDRTttvMSVc3bU6tTIhzmBNdGDFL9KK1xCIqNcMh
8b8VtByCsD1EELb+vqdZF5YWxzNaHIXmmVhS/kH/wBa7f24bWN2vCwMLJytK1YsDhEvuQ/FIOcuO
wX5spjBb+7XIJ+C0jTwmlfleCA9KQpGlehg7yE+zwx8sBnADCHkG5EGZXDuz1qPaJBYshrmdnN45
sOrNJsKqE1/YWKRjYIriMQlwYtR6uxrVGlRtb69idbdQQefcAfrz9rxeRVc3TO6kcXJfxvm+qptj
ozyXcbP3GaO9bWmNoZG3DmzNb4Nn73hYmNrxy8xqCTF12NtyQEInCHG/k7QOvv5W9mO38z0REphK
2Kle81UZvYcWnSJX6+Jwl4uwcRpab1emoP++Y179tIVjGsIwROgD8brsKqcfzk2i25tT+esbMKNz
56oZtPKLkCT4XdoOLXgIWGt3PtCByH/t0cxWfDv3PtOq1YezYHS26hdOqFNfYFhHtIM/EHPnA02p
XCPTAIinLjLE0JA60cipMhiVcGiEvRXLjpK/3j7ulbt+ZWTxxRwz33zrNdzPsoehgqCFGduNsUUN
ueK/TDQxusw0BZ9ldXFySTCE5AhACITI2KHgCM3BTsCVYc37/ZsC4Qf1jhmcyTtscXpeqtWVLmCJ
37Ev4U8K2uIgGa4Gic/trZt/86IKpFrM04Jdh2gGXuPrO4nmiNIIDe9pKsqMXzXq2cjAjk9C/ReV
o9zpwsLfuJxrp3VpchEGrEJPG02iGgH80y688SVRo50fSbvbK1s7rXlcE2KvmQhmmUbFleRnkzRy
Wr3c2x26mKeyOwXtk6YlW8qmK7GTYS/yw5n4iWfU/Fsu08OsS1qNKdf7JNAzO9NkzRmsauv5urJx
V1YW/icmBTKN9MxJaQ5DO9jxLGM1bLF8rVph05gGgRIeKafrtaDzVaJNGCX3KNIGzfRCw9psyo1E
c3arhdtpiOv+a2SxFDkJwtREPfS+zI1+D3DlIyQA2i6IGtMO1TzZN0Jr7qIp2njgrS+OUvHMEoyC
0CLBjYK2BaVIkVqUhnAnljV6iH2/M9rff5+wvv/sLC5wIlh+qCO/eJ8V0cnKPgdGb1v54Bjd6baX
r9xfDIHem2ctAW8tLlNflXCKVVVyj37ByYOnZCerj3IinzpBgvUwDu5u21vdQEYL3iRLIQpf2FOs
tgqMKoM7LZUPvFt3AmpfibHhHmtTpHCgqITTGZTGv1w7IZP4k5zULKsH9U9nwbcRB98bsfgQMDo6
tt5jb/7oI+Or33hOM50DHdgIPA7xJ1huYQp4NbOtla/Ek6uftFi5ZgWaR3kjmem0O14sMZIffGY6
aA9ub/Hqkf639iXsR8o7cxy7OrnvvNfBU09SjSy0kTvZcEjbfMN/1l7yMMGglsjQ7pwuL657INcN
W1sk9/koNJ/bNInuyl4C3gTgyhHSNHs2C7N9yaDd2U9RHO2QrPwOJ0n0XHaZ9fX20le9S4codmZ8
pq2zuDY6cgF5NOFdsMB9EsSS74MhIvrjb3wb1lBIvNUgRuI1j7KKvDhMc5KbyRLYY29KeptaVUvg
0bLKVotnOLoPYFaPntoeOzimPfGoxv+k9Djjj3HyPAQbzr626IvfsgQhKVMXJ4OMY0U1jy667sGQ
7zenJte86tLKIhGb8f4o83DOYvxFyG1VtVGhVbS/tprCa9fk0s4iwqpKndaKyc0VC2WfUi9Po9op
01dadRupy6rr0lindjxHQOhXr4NEE+mWL4hsXFc+G/WO7h+xYdLOUnQn17tA+CgY+1hyou7jbS9d
q9CQWv9neJFvFkrPpy3saXUOHsRD577dT4qdDwe9eWudgR+yuzLZcNpVP7mwutjZoq0SPzBbbmqk
2wJY0lnEcfPlsGoFKkeDmhZ4emWxqX6djnU3laQyUAH5NTx9/Tbbxaoz0rKdoYBA75as0Iz2CZUe
c/0gjAyU6hjzJqhhP0GwLNkCbq2NC/NphFNrRjtJ9L+u3QT0dip0apbem2q7b2TpDjzGyZ8Ojf4R
bgSv7/Z+udfKb1HzBwcG1JFXD0PtwGvmXbjICkMyXd8I6/TeKx57nyYVWvfJlpG1rZwtzJOuM3Rh
YUSrpFSvDSu9rwz977YXP6GzdRhS+VMBUmhA3+K2788f3qvEjZgJTgimHzo3sFMsPhfjQE1WiPzB
hayO5p4gSoeAVLSWXF9Rj349bOzhmj2WRryfxdmgQLzeQzNFmm3oh96VWyv/mRlh5RDY/R1qQtGh
y7TvNHrMUx4xinJ7oe/dhpXCKczTgfFQ+NEXKxVL3Rsqse/dpmV8JdWC+GWI9S+hOlmnLI6fRKX8
u21E+V7Jou4+QCnizlIyeSPIvTtefgWxjdnU+bq8Q+v1GaycjRAMbtoqVC6/ZZlmJ1Z5tApXpCV+
e83vYjcvTSA2Go9O2AmRpL/e7KrT4sKPDQ53eIRHfR+r2gPQjlOY6RtutGKJ2j1VRuoCVDXfffOE
aUgrNITcEYzX2OeOZcZ7WYjtNNhCVayZ4vjgt6ddzEYuznGcarOFwG90B6DwVnlGWmcmQsziz7c3
b96cxc1gggJ0+KzbNUO9rjfPSHNdGqN2dOXoi19+hUL99p+/5pCwegG5mykrxHdxzKIdlCqxObp5
FR4E43MkZQ6YJSfKs3szgV0/I/UtDGeSv4K8Pd62vrY6gJxzVkZVgpfu9eoUsZ3Qr7cGlxcwNAt+
CgQwKbd4v1fOCt5DilYU6Bg/XOZ/zSCFVdzQUK9Fba834nMVig95XUV2Rbnl9opWIgv8EdRycA0J
yYqFX8jyBJlD7bOdetHtmg7dvq7omZ3L5fRHaITiPbwONNrS+rd5x+Fmo5BLtg0kCyzz/MsuvgvB
ZITjmGqDW6AME0jN7I7lb9OlzUbgoCZ+UJJgMvHaiKgIuZTIweiKTM3XpeZgRJY3ntOr5wV/Kk9Q
Pgvw014bGWHyV+I2HN02+RXHjS2RsVu9Y+5vH9VKEJy1RBRTfeucL8srueyrVYtegJvoPw3hoNHJ
SZKzaoEo7ragD7MjL64xV2t+e6gGnADLTp+mCI0XNuHkUgw/poX/qZvS86j8E4myI8uOVL22+vB8
e33vci7OStGAHtIOA8ex5KId+kwo+SmD2+iR7anPmZnsKCBsOPzaLhJuGbidh8neEehZ4GSCPDRG
twDUEQv7olZ+JWPx2BaG2yfZxpmtBIy5FQYL0hud3pJiLhfVqoqraXKzsK1+mWnSdjZYMvPl9tat
eSDENvBNEd05tUW6Wg+JnkeqNrphUCP5q1vEDEVTnrqYaJ9LjbyBAF+LGjN1L/9Q1aasfe3xSqP2
lmcokytl6UksXCUQfnaVXRnxoS6nAwyrG3nIij/yVZ5LVXCLsMpFmKqj1kLiNBDdSWv2gTTtM8YZ
S+WzXh9TeT+oOzoqGyZX9hSTQHMgidUJUQuTTRvVAjxeCHaVwaGx0r0wwNb1Syk39nLFIaHnkxgR
hiiLj9p8LS7i4DgZVHb0VnS9WkKta4zUbzmst4dCD8yjkKjJkzh55fG2w6wc4Fy6Bwo7q8VSW18Y
1bWwzgx5csPh2azbg5e4saTZlqfxgAtshrVv21tb5KU9eWFvTMzKy9XJ7bQ7I3num35vyUc9eSia
ZGNpK2GErvrcLwDxa1DLuTaVaZqR5WM6uuByjkINSjXt9lXvbYxvrrgHDw0i1QyjwtriCjRD2WSj
WozuOEiRHXrVM+OFUdu5TbHVK1sz9SZsAPeGSVq68JA0jqswSzO+L4UTN/GroKLoptXyzmSo/PY5
rW3epamF0+fGKCuthKlEe5FiySbqe9NGsFrxBfBftHU0Tmkmpbg+II1HjthEw+jqbW5L6pP6s+3o
r8MetVXgWom+hF0q3DMpK5+yhdfBr4dqVUxYhK3QFkAsytOv2/v1vgjCw4rEidlnPigznu56MQKq
ZdKgSizGL57z8IPnnxh2LcS7qv9fVuTQOMfip9tW106JIRXi0qyLJC7TUHwS4u9AJtxrwmgj9npS
lDi0fb/9/U8yM4rU1TkvyHqWdylSIsXvDVaHO/heCQkd711rayh5fRM1TMxPPOwsrqyp99WoC5wT
+l67Ufgn9r73h/Apc9q7Tngct1AXK8GPHsHM/0mJbiaivz6zxqdsZQjJ5NIx3/ki4MfUFuBLiORz
NY7nQBH2t89r5QLP4/GzyA4zMOBKrg16Yj4FSV1MropSLoqe+WsY0ID3mMY8FJP887a197w2zCGD
mDJRGyMnwOa1OUv2A6Md6sktS7U/KwaKegNtLseI+/5UMMICQ31U2iFatm4cDsoJbe3sSTcSvbLD
0WrcOJ22xFFWriKtXBIUYLQQBiynZGQJqQ25aUiE2kAkf4QVsiuLram+lTSBye+ZlQu9JHLxOfRc
fEsb0fRVMe/JSzzoLzwGPV7M5GdixJBzJSLA/ia+U4Z84zquBDQUgWd+JApQDPgtXoVCy13XjZG1
6YPt1dmuGyFiIlbX066dfmyc7uoa6b/zN/eS4HO9Rm8oOfaaNVZG4xayeGII6lR6+qex/ZkkT5r3
yuDHA8IwxrQrC7cU9zJzxmVKDuM7qfaSioF4CpXYvv271nycmpgBnI1QS8C4/lnBpE8MBbaTqygv
qvwQ9ZGtTo/R7zO+IdINVRNzZAwrw+i4iOm+Ce+KrHF59f5VtT4a9GXL5CGv/tGk5nMUqo5pPXn6
WfB+/0mE4TclWZicqUYtfMtH1XXm5+QS1z9KhI99sjWzc3TtV/Ut0OwAArDbO/r+oBmXoynFhwWq
mXcg/1GEPhii+8nVxOyRsEKTreUEi/tWBvHe30WF1O8SbdzIe99/XGazUDnjXDrzWYsvWm9BBmo0
RA89+SIox8b6OIUbEep9AMYEwEcL3ou5/L3YyqpNGPEJMAFdzjiGu7FXIE34bKGWKXb5wfttqCU+
M7fTmP+iZqMuc7XWSGpBU7mgYiLLp1ylu0dCHnyTinCj4/2+ZftmCv4JqpRI4bx7NYyTOhB9J7f4
mZXZMRXaXavW91Uz2E0Z7GCdP9R+xoxL4A71Y9+Uz+kEc0Pi5K3f0dLtHTWRNk50zZFwWJP7Ag6K
v66vZkxtRJopi1wp/QvYvz0eWvpe8qn27xvqZhsp5PtIzzONKwoQeIY2LOMTRffKi1WJHei/dNMP
5ffze4YlmFqg8cQk1Dt2LljO9QzBTtEFoXuA0YV7EbSfBSPcqDS+j+rYYQFA9ag6kJlc79pkopqj
lKHoyoFsR1J7sKxwx8SEO/rBzrM2zmjt1gGIYTiRJ6dMn+TaWjVqqdaY865l0c5Lil1Bj2QYN8n2
5/B4XdhhVVCj8KQFD8SX8trOUGgVX0gefgLur4d2r7RI0I0ZnOLlrg/+zqzqozQUT33sHxUBEoxN
PsN53279goU34oeZx8eSsNZEByGo7+cIYPnWeYwPJLGJ2HyGZOQQejt4kOPGGcQtBNvqXqMFzj4D
FZGWDxCvrdW+a9gDsXg0acjm2r3QbAy4rtqAepJPIgUSekXX+6wJXVI0HQ9evf+eTS+MUGzWNteu
NSk565hH2kCtXZsQZ+WmpvD4IOnygxBMT4kX/2I89bMinzyv+wR9mYHgwEa5Ym1hvNxwVS7HXJ6+
thoJSRf3Yiy6RVw7UfUgyE/Ib27chtWlXRhZJBNQW9BA1yLRHTrrc+G3+3zoDkzXOoUpO2YsQxFt
HNI8Pt7+4q59l0hN6ZPC3s548iK3CFERDPK+pORTfdKNDzqssYr6xM5GCG2P1Zfb1tZ2kskGqrl0
Eug3LS6CnBQjrRSsWc3wtRZ8Vxjqe1RS7v7AzJwO07YASLls/I6lqsOLRBzTZAo7gY/wyheLAHPb
yvv0bx5LRwaADh2tkWUD1mqzsgZrK7pmeBqB/XfKk0EZvIs3yi5rmwZ/AKwIvBct5m6u3a/yFD+q
6o7oH1WOGkDR5Qe2FP34/dVcWlkcTZUpadkGvej2z239S5qJGY/yFhB87QNDAKacyXgGvYN5qReP
FYFzKcZRERkSesz409W2dgbfsbpxv13QX/kqz6KRSINwc6lrLt6E2SDz9hyEzp2ga3MbeNftCIau
j7f37f04NaVMZLRhaiMs0VJaXFx+u1hFo9e5ZeqWxtc+O3g5lE33pvyXIH2uyp0Xncdf6gd4IdPM
DZnqTsZ782MonIMTGndqbHuO+kNpd3VyuP3TVl7F1z9t8YWNYivzzICf1jAsOj30fmQr+c6w9ply
F0BJ9lcfP6vKKXjFoW6bfgv2i0/e1a4sInXMkSh9h+kqvwvFO8U7ahnVGluWzlp9SqMvKoyzXwX4
9kfv4KVO+CkXPhQHpvkrIbGtl0mnQOHfx6dJ3cvWr0Y+Vvp9NT34/M+5LR+C1+il8O2sKU+1cM5M
5ucm28s2rvjbVPGtZSx8yDT6rlI6q3NrRg/DM6zypifZcv/aSLodU5w0DDvivdkGh6l3AsTbHuo0
P/jCSxgdY1CCUX5nDl+1IrhTXc3/KpUfsmynqZndFCpDCbtkih2tRbPsNRL+qXvfDhnsjTa+LW8F
9VvLWHya9WAwrHLwe1fNPlDrHuC8QrRP90/z/P9kd07+GvxM7erO8HYTEabN7PhJyx2dUyjdhJZv
cAqNR8GJ/S+juYPus+mCXRx9zkWn1N3mKXwe7vyzvFchqbHaPZtmcyzVWUo/5of8gzA48vikPpvW
cxq9xsLjAJGm3X8cPpeSHcZP3aMe27lsD0xeyPei92SlOwgHrGBjI1Za6dwIGvXQH6PTwazddQAq
RlOoB54cLqQfYEnGtN7rVTndpWUOceiQyW6UJ6ntK/pTMqb9p7RuIdMaxq1Zv7fJ++sTkSWSaYk8
hvYp5PvXP0RKurLt+rB3J9wFcI8jad2njhJR1crOVDWu+atE4rOiL5iX0j6x9L0i3lnjN4TU7KhX
9oNmj7yxGluAXylB8healNNcfkkClH9FyPgEpzm2enUy52IYo0pm6ja1fhK3uJE217LYVLnN5bKw
AgAzwhn+dOOrdhK4FvmT4voxAswm4K79MJygAwwR1EoDuB+p5ud3sfQUPSmGrQqncB92xzx2PHnX
5X/nh+BMgcFQnvPWJozbWzJFK6GR/QdNQX5AgZLnwfX+h0pArpykvesxLFvCJJ7Kx8YEs5g7c41O
kB6tbto3Y/pXq9zXhf8w6cFWeeVtPPCdEwByhmScnJYU7PpHmFEViWkb9fQwxydBFD7AaoJeW/Ah
j7VzBqtoIVcA14g0OVW2Ud6JpeN5yTGXrZfWnD4G3fiTJ/ZDUJlIIHb1Q1d6J2qRL0gwse9OKCk7
nwkP4WBBGp1N/b5RDorpGu1LnwGFM3THFzau2PusiI0Fe8BwiWzRBl58cwpR6dLEzHoXbXBQN9Eu
TzsqhHuPQuHtb8xbbvpu+y5MLe5QUUlqWflVz2dXf6n8jNEmuqS5/szs9KuihbskE8D8IRutjA9d
n3zt4mKXvTTBr6RubGbyT50p2q3yva/OSqo6sjYc5fS08SvfpyFsyNw3Iz+g3L/Ur/b8zszrYOpd
uNeNwyh0hyyT6l3q6/ouExBoyQXvEbwgYTmGYl5An7NRu2gn1KNll0kmOVMtqNyNtj2UtDAPKsO6
94GfMaI7ZNk+LE2bQJbyfJx0Xg2NfqhltXm5vYz3BNDM00DLhezEHEGZrL32VUCvzC1bde/mUEsZ
MtRSLWxkQq7dqVN3rLU70zwO43dVcKzgAa7kg2nZmQQPqjTeFSQbffxdLrcY2N8/muB2Z8yHUTdG
0UE4XP8oGUDWvLW925veS2Ydm/xZ8tVDW6cngFBl5wZTs5FUrRwnJhnH0eHnnTm4r00OJVNZVixi
Mq6cKTpDUrWRdKwuCgXwmboeqcylIEvRGL3QJCAfM77RQXBs5EdDTpy6OyZ0UtpzPm5g8la+imwj
BZ95xpR69hKUV1nC0CcDa5KMU5RHJ7KTB+3RFx/rn9XnLvEO/pYgxhxeF1cX6qaZIBAoFV2SxS62
vhpDVSv1rll4djp+szzhEKYvStDdtem3bquAthKUrswtAu0oq2MZjyywQz0tR3/5f0g7r97IkSUL
/yIC9OaV5VRiyXe3evqFaKOm956/fj9qgb0qFrcIzZ2HwTwMFJWZwcwwJ87x/hjCCU6OFee4TNUm
6bv/W9YcCpgWvZWpxtBR6Llpm/uqx+Ba12HRBtNmVLRAKjG6ce6AQh+kCKniHsDlbuMKx0CsKl3D
nC/7xISCFacJEYYRz83UTFZGzA6yFMLwVh5vmu+Wlu2M1DEjFNVF0Jv5P/AlbDrVXfkA3rE7c++Y
hlfBbE8ovXlwFI91ldeuxrtY+E9qfKj0VyNuD2p6GsUHDU3TxvtVqrYaMgkvo5qJLojnNNWhK78M
04+z/hGtvafefJ4gCoFyBqCoKIHDpBE1uwTdIGuhh4oB8AXPefdXGH8M3bfrF+3S8YL6YXQR3Oql
rKUopIaXS5gY+p+VfN9nB9V4um5i6YL5aGJ2tBpj1zw8UQ9478WwIlsPhcMY04/QD6V4rOqbz4/L
T/tGnXfqf0DEPYd3VkrSGWGdACJNOmYligep/+UL7T2zXofra1vcPirkcO3A5ALI89xt5dBVaznC
kgaR2X0saLaUpyuBx7Q/c/cElUVfBdE6PGHmBVE6xoFupb3TwanX7WjYbZLiS9Q8Xl/Kipl3CMGH
Ykki9mmT6ZhpzRuhfGnHh1G9H1Zzw+uLeZ+1+WBl8DKGm5uCxejfxf7g+5IdlT1EMisf9XTFXm7a
RKICZIS+1OypTgz4aVySL6e3QjqH95JerBzL9BcuLfC3Ee0B4zXXgkg8QVdLLe8dE1CD/i3xXopH
6Fvs1SrW4v3E1BEz2ODY4WqZrQXmeLloKWHSFyWTtryTqGyV6hg+9Iq4MRG7NYen1Dp68auv/7J8
37aivdsdg/p35KWvXvo17Nv7elBuhjWcx+Kn/eGXzdKagoG+TM0bfKZ8VWXBVuLdaNjy7zR48iY5
zmFlzy9HsaYv+z8G5y+e5KpogqEX44TFMX4sBw/Q0ate7r32Syn9KeIfrdRCS/9Ur5aYFh3qg+VZ
CFGjcx+4ndg7nplJ20LoQVO5grISGy1+hB+sKDjdh88jkKUYydWuZ+jippRtqZ0O81Zdu/UXn9uP
+zit9oMdbciiyGtwKcL/9ii3/yTiQyOh8uraSq5PtZFMeFCQD79+xyxdlwAwYQgkntVpu5+bTdzS
DxEL651sgFO7P7Qo1nXD878wQjMfNBCDZVg6N9KjtpmGlcKTJt9aubQp6icZWeD/zsjsm/QzZic0
V+6dWPnmNaYt6sc6XVnIkstpHxYy+7rCXEVVWMaG6b644S8BJt/ri7ikY+ZzmvABYJioCJBQnW9V
Z5pmVxsSxILBV8ZKKFi7t7VRbJpE25oVoz/VG3Ns6fCSFyWlc5EJ9rKxB++fld+xcJfSaZ5+BbGO
BTzx/HeUrqfWoaFyZHGA2F+rKflP0wz821AeYpSaYk0f7KATKepKsZi8uH6uAoYOJak/RqVh3bRA
6+KtoBZixLxdYt5qWtqfkEpqPMq0+Vrvcen3kkZMITHefIFBMEMzFuqOk1ErkG1pkwi/s6KID+jO
DJvU1XzHGBXhcH2XFo1O/gyxJiCDedrUy70YQHrTO0X7Ve5+WtWxyFXetj+5+nLd0sJnOkEfCfqZ
hZuU8c6Po4WeLu5iLEW9om7VwtdvQrlEQbZurJWoY2FR0AxBHAOpALDY+cl7Si40qkgfCPo7sYjA
U40neEld4W7Qky/Xl7WQBdIEolKERi2onzmoc7BK1UUngcZqK74S9FLqtO4nSIyS3YvhuAWXvRL6
LlznoChgRZ6A0uh2yrONJHsDkSmJTlpa3j4ZI2trwu97bJjtq6B4W/GQRXPTRhLLA1ubB1d+aqZZ
l4r0O5mFVsg/hVo9RKL55hnl2gW4cHCTPhf9dwXU5cVke2Am0Mp2seSomQtBQ7nx+3GDfNxeV8cv
Zb2WIC6dHYM5MMjgktyts0u9yH1Dr2nBMpoz7oPhpq5KaxuEws70jNvKSL8XuvR23V2WdnOaF2An
6YQy+T07PMMTRTcxRSf6qyTK36QuYNz6jZbx339hhyOjoiQB35z3xOugNCDFbyQnjb6marQZna6W
7OrzevIU0qbJRPyDUQi6EefrkeRCS6O6ZYI2878bVr7vRm3LXPuKEy5gjSf0HvA2YMYKEevsqLIq
qnSqjZIjC/n4pGlJvU2ISvdSL/U702qN3dDX1ZtphQJUBK13bDVzbZx3wTsnlYFptkqbJhRmT2cj
R70XCLLkmLSH6qjdx2a+Nz3vrrbknR/9uX6CS+HUmbnZOyqpiGbB4CU5Riiin6wdcqPYqv0vrlAr
jg46D5COVFyf6nsfrvSVZ3z667NMBOtQHdFhoAE95yfoB8ktUgbtnUzKbMPlyRvdQ2eZtCvv8vwQ
i+qfWMhXQGgLHyTvNeMZE64CTsJZA9+EgKFi9yUnSf0vkPKnr2mrHAXxS6bFe0XPV0AxSweq0bQA
c41Bbf79m1Lqu1ZLw4w5oW0a0tx181NQRPuk8uB819wVbNrS8oi9QNlNPIvinJ5AjkZZzPREdjx/
M4oUhKj1e8Vd68HOUZ5CinrXXWhxfTDJEY9BdnOR5NfD0OhZ3cpONjb2xGhhnbQ4uEnoiiby2qzX
ws0GhuT/jM1TfX3serMwKtlpWtAqrVQ4YUo+kwSB/1i3a5TSC2EsM+XAtAAV6kzWzx5BX4/lyEAC
GZQC02tEzTSsIXzaXt/AZSuAw/FKHvn5rSNGldsgbCM7VVfTVwn0v3oarCkeX9LdTc0IeGwmC/BJ
vNPtfsibAHWMTa02HBNKa7ld1uH4mIrl8EhqXu3ICsi8E23n5QgR5C4Ev0IG70vYw6br9zzKvlco
t7k46jZPyxpz8SXbzPuvg41w4mlg3H1265lBP5aF3MmO74+MCsoQElqHSLeOHcqZSey4WvKzCRqn
Kp9E85AWhu2N38rkAHkvA3ErQN0lj2ZiFw1EQkmIAWd3oiCIYSJoXBC0upvqp5UwXJ0dXFRm9GjF
1NLZ09lGExX+Ahk2hfOXzfdGrcpkQXIAITc3Eb62iSMgltc9bKl/qlPn4wN9z5fmU2JxWuZJ23i4
WALxVTbK6k3n+u2N1rO9gZmKzyNpzDYzvdfM5Zw18E0H4J9HKEK/6KreHBuz6/flYEg7qS6KfS+P
3qbsWmWj8pftsHRByaQwRZp1LO+Hzs22lSvFO9MEuYOWoX7Tarlmp2khbesOWUElSo5+K7lsq/i9
anp1HzWJv7u+7qWr0ITW652qGu3T2fdbGFnUdqMqO4Ub+jeNKbqOmufRb9Wv/ukSqoW6VJrbPi6V
lcBo0TBlzwl/SW9qnp36kaVktWfJzijo+xJyk9RP93mFZhVcEYo33GaxtJL5LHkSfTbgb4Qu1PZm
MZLADHHvq7Hi+ES8thfc9hUQg+v7uZR1Q8w+qUMSm4DfnhmpUrXvgV/jR6h9A5QKIQLtdpr4aoY7
VLDtzCIj+RaKgh2Hf4HErJhfuv0tLkjYVSgn0vg4/1r6zOV161zZEQRzBIKglq9uXBjjRoUp75hk
ebdvRX3cjaZEQ84Tin3hGdlt5qnmVrOKl1SAJk2X6mjXBWl5qlYxbgvpJwzY4BPA9kI5M7/GAksQ
dVkIFUfKzfE5AxSzk5VaO2RKt1a/X3Kx/5i6GMWIhiG1lNhTnFHZ6Ygt6urRkl0wc9mRd+skr6nU
LhUwP6yNKPh887to0Es5Ym2Nmt8ORXs3JOK+E4p78op9SI6dy46kxHtBHzZ+V6B19PP68S+u+B3U
PLHrIUZ4/gMAp7So+wUKpQszY2Ki+p6L4lY2xh+5DrNCOHqHNFhrIi69TFPKjVA0XRJA8bOKgi66
veCF5FKBchv15sHVvI06yPfW+Kd+9Z6Kmop2f+cZuYM803bkhxRGdxhgXSjXiIyW3nCkdXgneCaZ
KpuX013PQoVsJHM1JhSD9sWtBKcI9E2wi9v7oRFtORdvxfzB02/K5FlP3UfP/CG63srttvA+8lwz
0cYZMOhvzLbEN7wqVtROctzsnpN+bH13N4wuMMS3iDmI66e+eAATySZzR9ODPEfkp31XdLk7JUSE
y5oExV86HMw8eu10DYAhiMl8G9TxLpYbomnHMLxtmnhPfVk9Bmm9E1ZLwUs5kwGRgg4dBQOioMHP
HbEddD/JBLKWUiy+jfJXX3VtN05erDbZaQPc073p2ZbXH2vlVU7XEAFLuw8VxlTlokWEJ5xbbyJd
byxKxU4rCPtkuJWqaJeiSUqDVbKeVzZ/4VWh+kNAhsz21C2avaAhx2HGeSQ7qtJS0x82DJDa/p+n
sASGmtgdQrJ6PWyG2t8wQl24TwPjStd/w9JPmPh8qInTEoUJ6Xy9lt6EkdpYOL1n1ls43t2NZcTe
/rqV99mEWSoK9IhggcYryI55jRLsXMCEaECs37oHyfslGdoXhdKxXtLLV/zbrC+d1t2i53YUi9R2
KWY24z7P87/+IB0sboW4CzaB9ydL200/Jkcp9w9tIR5Db61DeHkRUriaaHvJmiEpmWfNsZrDVByR
BNVl0xGs7wrva1DvKuUouuhOGW/Xt2bBHCEMY0GMG6JOPp+qVOh6S2VPbJ577dT0sAq71G5K8rug
RcqinnpZeremarcAPOSGow9ODYtKFtWf83OXLD/l+pFkJ/bAYeu/EuSSEmtraSHaybc67E7j77j4
ozK0kKAWHdVrlZj/5xdoZCRMX9HDnr14AMItoWM0GV2jLtxUY8ZYpXtqRPfvYP5KpL++EL54HaQV
QvXmBjJvb7pp+/ZwffsvayTTPjBvCVLQgipm9r33fpx6FPNlR/+aaMbOB343JPsGxZPG0m6K6GlY
C5sXLrhzk7MLPi0zL0FXWQbS0gBFjZRib4yj8izXYbczByPZqqGa/qnUJtmXsRJv6iQwbaHJPz+N
df5DpoDwQ9KaoVoScNHKjiWEwr6P/eJxsMZ4r5at+HR9mxcuAGzRVWI2gc+fEz+3pQtU9DKdRZe+
ug9VFfCTGnwLrW3aahuhegisJ0grM9TfcxfAdwZmwh6/1fpGdx+Sfm/2vw0aTJBpgsSdQNrQtV3/
hQsv4fkvnO2G5/lRXdYylZ3M/aMCDvbqvWKhtQXm1e1v8/hFltR9IL665jGB7jDbeNJ9YI12I639
lEWnBLVKIZ0gQJyjR/w8tmpk5GVHVKrO7roHNNXH7lTmph1q0lE2/xRhfiNlh15DIbLel9KXISgO
tW8QuO0HQEjRxvRWWtDvWOTzO1whTqMShYLbJCE1O8JCzotMyMmBqqaNv8hDUO1Sr+234jDeMR0k
PIxaiGAqwM3nsK0srpNU3Hm19AQlQGzDSPKP0dTd1nJ1c1NkfrwNLBNCdKv6yf/kQFYpohAlf5dq
I6LZGKdPWSQn900dN9uepvFGHZPh2DbVmkLq0m6DxNemYGsan5nlPdMDrLet8J7Hdq1NkWd4yiSr
3JhqJmwyU39ULM9I7UyULNugKL297nlLLwAzVVM5eioezZnSVDgmZWXEvt6q24KGCXhLMw9sBiCE
QbdLK1lDfC+gaGFLo+YPcIhHn/OcfY2GYLiFnypOojdMfbRi+dKDD942Qez/1lJjOClqO0CuU8Ey
rWVitMlH5eRFUnkjx8GwLUvP+tnltbTxgiJ+szLY8dK48E9C4SorX8P03c3cjoeY1Bt6kmmAavZO
ULCPw0JqFUf0xkOhylDWFY28bfqo2chALz5dM4IeB+9GMJrhMOLQ861J+1YKG+ZH6ZF9l9WAXuDn
Xxy6sXT3gGzBwzNHILWBV6pe3KmOm1ZMJxTbwjRtRX/SA3fjxc1NHNnV63UPuwxqIeRAGmgSywIs
PMdqZknWGnkdqg4C0tpNoojhXdwwG6P4prQRmzDc5Y2+pjy/0O8Bk2TCPTXNvhNhzHZS5xKr1TjQ
nHLMvuueeiwU/4sbWDdj0zwAiva8/lCNwS3yJytX1cIXRSZHg5UsipLAvJDSW6lVaK2pOlYpMyOk
jv4uzLR+Z7W9vg8iAcxXKwRvZeqVK4c73YEzZ50eOYRgaUoS1M0ietfQG9Mlp3Pi1mJcIsFXv5XD
ymN6GbOjJkHOMGF8+S7mMEYzlyjVUIx2olIId94QGLYlFMpKPWhpE+lzUDcHZU93cHbd94mQheGg
aY5Yt04HD7nh/+zdo+/5u5xhubwaXz7tpYQG9DmAS8KHOafa5YKumjxL9Al0kiZ7MToEQPoHL9mk
Ub9Ss134IuhAgsunJq4xIjIt/kPoI/eF11CU15lBkQ8Biq5SIcEBKxwUtIkt//v1lS19Cu+Bj65O
nBtAA8/NNVJV0HJHQAWdJnW8hUkvDQ5Zpvi2HD21jXmy1C1D1ZvrZi9PEJ4adhQsPQPC0LacWy0L
kDLa4BpO4nY7L5VaADQE0pZe2mLfbXUFXXOr7NfEjy7dE7MasmpEMAy5zQmHKssfMxI505HLaNjn
Eoi1KPSO19e2UK05tzJ7wgYBzEimpqbTFP53xYN4XQqe+R62rpntlcoFilc8dq+Kx9Ca74D5hKzi
TxsGu7xf+eYvfYlfwvVK+QTiOwq459tsCEUoiI1nOjkTmElwR302H5gXY2zQ91aO9PIxPLc1xTIf
/Na1qqLVubad1A8fR7MnP2UiL37IET5f+f4XnHayRS2Q2ITh5Tk3GKMfaqGVpQmlE1sqtMHPIKr6
jRjl0bbxSlq7WSnfeoneQ8phGHd6EXWv1095yZUUIiJKMeC1AeicL7ePMiaau8qEM6MFS1fXHTBE
VV05wMWVwhTKjD7uCtPrzJeYd1URXm9Mxwtf+jy3/QSSa+UhKVKwbckhdAt79JCDWWPjWTpNqiEQ
tpCIa4A8zpcnG9A25R47nBVJcaT72j9pnnhn+L14p+iduPLNLJlTNe7Xd3b9C7XUSKistI1G8/1x
EoSHrvwR+OQR0lp1YenYPhqavYJWr2RDUQym0yb5hlwyNNdA1ksWOKtpCALGG3pB5zsXmGWXDLFu
Oknk1hugRuUmlyAZvu5+l685GCy6eozW0/a54Opsa73py7IyHCTpsl7cDAhhxmu82mtGZm9DHlkQ
pAW14YSwRFStOLEx/9dG5ieiNKnp5g0rib2NnN+DjtkGa53dhZVQNCWrmIh0ZHQvzw/FkkgH5QF+
oCHwbrrYZW4m2hRqub1+KgvPGpE53wwluvepoHMzpdx1WiAkoqMzcWN52UPOgL66LWP1dRof0at+
BdKy8N0wIQ2+Higs385clXJIx2Tk6gEfaBx07YuxyZTStsKVoHVp95hOgVuJ8OeShygVvb4ZklF0
iMfaGzOItxFDOHu//zzYGv0/roH/RSASSZ7vn4FmiVjL7F+oZT9KvdikvvXYlt3Krbq0Hvp0Ex8g
N8hFZQ1Yki5nLmaUKLN9484PXxrt6+ddYRoUnGok+II6XRMfnkM/j8RctSrRSYraHkp4G9pdm7+1
6atZ22s9wek2Po/toTGfoIbKVDglvj43lhJog47BDbz72r2ri2xb6DqscLdr+tkLlxuU6RN9KtcO
Ofrkjx9WFcreKIZGLTqC/kt1/3bZp1NcFvLh78+enUqSIXTu+PvjcG9mP//d3ydgoE07xZ/vz+2H
369AyxvrBUwxDRK4XJrMHkZWeXP96Jfca8KRTdRq5NLz0KDQEr/MQyC0UfYWK8Wmp2cupb+vG1k8
8g9GZnezi9YIfX6ZlbQB6tjtA37saf5PRfyRQZJx3djSNfNxRbM7Wq48L2prULpArQ6K/DPtGzvS
o622BhhfukC5ojWe6HeG2Zl/KYOOWiVH50D6kjEU/60fn1VM6vtkLR9edOUJwworH5/MnIzLhfHV
UiqLu7qi5zPa+r9gv3xn4MLP6NsyhT87IlXrpFFvcOY0SX7KtfosDsUt0jOxtzZVu3Q+FGymetmk
gjFv0fuCNho+rS1HV/aJamsFeZWdoYN03Q2WTme6nWmCQh9G6+H86zcB1fgJkY+jNZbd3NeIalB3
lJDCFkXf7tSVoHDpO6LfOQHRyV0om5yby4PIzxRyYcdwhYeQXiT/zy6L/rm+qAV8wzvSj9eG1J6u
7uymTkLAG5oRTH3V4i5FvyeAHZq5EnNfa7e61dh14NlS2TzXmXfqxXgLhez1n7C0r/D0W5OoJP3O
OX+VywxGUMJL7QywlajNt8x8nISmxQFKn20WP/131mZuOeq5jl5yAvQs8e1SzXeVJ3Y2lRrT20PI
uwPZkK1Eq0uXFbUFJJSnEgMAovOTFNMoLqVaI0xxDyozQWbXHuAsmpijWzDHn18fRMdkhvgDyI1Z
AI40XtQyPA9PV84x9pbTUEwwvWELvTHgLFsL1tDMi8ubqB9oVVPZm1vUQ0+R+gxHlUEMygnKh2lh
K8kNlUyCzLW++EKXjrce1AujPJPoxxx9n4xBZmkRjYmesBwIDN+GuqnNL50kbQdVtlXkF6tdG/yu
mxVHXVooVyZ5IWJBLHeW9PLcNXLVldJULBrhhsy8350ubPrhQCy4v36MS1//xHFrwJoxDavOngLJ
b5Vm8LClF+7OjbRvaZFv6ipZcc1lM4ig0cCB5GYe0Ux6IEMkMcpgZU9KY1ecXhfnK0aW7mcOamLf
5u4kjT/3f6pdhUCUKDmdV2y66ODB0F6aj2O/AgFfeNMgSwIJOJF4XnLAp3oOEcoUqEMSPNo9/Zkb
Oavk3fWTWVjN9A1PJQnqEgwsnK9mVKWhz9IeWr8m6XeeolY7ZZTs1uuhQs2Fletq4YBIPChhAWR9
B4CfW8u6TFP8jkBHDV9C426snvPxcH1ByyZgisCzIRaYP58u2UzjNjyfMQgbW/T0uxSlv41fVCvn
s2Zo9oD2ZhXlBYt19PxvEzi5/zRoKxH0oglK71NpCj2Feam6pskpB9NahjFlyvqWx8VO1zZs0c+Y
l4E+gCL1xVhaIgRC4He+5CiSW98lg6UeaZO9Xj+VRTebBmJUhWtAFGeb1YFK1yIpl5xY7ept7mrR
RlA196YeGSAMLNCG1+0t3atTKAjFC+NGl6jhsbI6LWtSyRHHojl2gjBuVa0IN9RhRAo5gr8zgkQ7
SFGBo7chYGhJzret0K0BUJZWPlU1oUyGwZX64rnL11ZAQCKExAPIgHvyXWW539p0qwvN8/UlT1/q
LG+EWmvC2NBYpKc/C316asat0RWSAxbG1vIbd+BBRuHDyPO9qn69bmwhypm6uuC5lEnxfi7em3vd
0IsV25slTOA4gglwUP8xNvnWVL415sq1sbSH3ObcTiD2JrTUbA/rkFsyYWmtZAvGrzz50WmIBaf/
4nP7YGYeusWdxURfx9Nfma+tXm5E/2dirSxl6ZQIZyAemihBYWM7X8pomUULvxkvoZKj71KN6U5F
7fFI+NNsUoS4HkYUR3bXT2vanzPXAGFFJAPyjt4/TZOZa1RBKDIZZlqOPI627HrHzmu/182+t6xj
q+Z2MP7pIv/bdaMXlxcljOlW4YkEcAPs9nylYhmobdnKgiMk2YNQHCF/e7a0aoUu9rKoPpkBSTd1
uqdkZh6OxnkiWKorOHFSbCXri/5HLewCcD7zHt6+CYpjn64U6hZWxk1GtwsZRIDy81wwjUZgyqro
nyIgEygo1+2IHNyKo6wZma0LfmdZSWD0RXKzsnXKMzh9vvKELW0eHVxQ0YxHUUGZK861QWyJqcFK
uvSeequtvVrGP3G/9/rbOvvrJQPKc593i6mmCgwO3T4mW6d1f6jaFLqaZ3Uy+qdJDjOwSpuxrE3f
rnzKFzcGuR/dDogvp+IDT+i5lc7zKdPXun8ixNoIYmTnyIlJKNy1f697+cX3fG5oHkWLqakLlaz4
pzZ0SUxek+DkQiwEzFFcQ3RcegRZOlMhE4yQNV1c8NB9ZHqpJacAtyvGQx3Dn/rpO5A//NHI7Hja
SiV5HTEi+O6taGFBqPaIgl/ftcWlMLQ5RTVINszhkO6ghW0bqslpNH+qfbVJ49vUXzmZy9bttJQP
RmZLgbM1opSjJCfDAyCRdLs2MbZlHn0fzPbOChPJ7tzSlht15w+gjpSygT2pOIFL2vRlDjx/LbVc
WrU+pT/vInfUVs6dUh1R5fElPzj11o9StDbT91UwLvv5vf1oRZpZiXwLKdEgOJX6V63K7UR6aeQ1
HZ61pcyimkmvNw8mI5b3HIj5RhrqrRZ4K/fTO/3C+cNF8ZBeKU1+HJ+ayvlaKjkIsjIRk1PVouVo
+jcDqi+RatMxNZvoTmzyXYbGGKOWJyl7DfQ3JS73bZXsJbBkUfzGwd6IlXqUg9wey257facvLxlS
J9p1/ELqjozpnv86S/S7HCBHdsrVChgfMn/7RtJhd64h2h2UJjhct3cRqdMj/GhvdrIGqsVSZPjZ
qQB/oI7V1m3+SwuzY43iBgrJLspOfeRtdP0tWIsbLyOR8yXMXrVWdAdf01gCfaC2mThUsCO8SfpT
melbykk7vV+Ji9d2bR78RBHRfh5nJyXT4KC+aw1xZdcWPoazc5ldNFaXlVnjorPSSId+tJCwvNWi
YAVKtGgE6lwdRR3KAvMxyEELfC/u8+w0UIve0PD63ubcIW5avn3ey6a3meyJD45u5LlXRwHqIcZY
ZKfEHycW8yBQ75mbWENDLHw8Bk+zgoQMtQcYPM7NVDXM2QGxwAmJ1iQXn4pM/KtWR5Cda+31BQdg
zxj1gHuTqux84CrtGGhr9TQ7WWOaOa7uy3srqL5d37WF45kaOHBOUBOdOBPPlyOCo87VRM1OoehV
x14qvV/QjIZ2Tc1j7fJd2rqPtmZb16GPQT0NW8H4VSzKo6b90/OSqZDnXl/UQnw4dYooPnDH0QCd
0+PU7QBnZqvz7aBHHPOObsaoOeRluVGUeNuKySYrvIfY1+FRfLxue+GmODM921AycQQQZQt/n+Q3
8Up5GxPA+dmujv9YYWkj8HdCk3mtfr94kEgvMvBIiEXN+fwgXUVmornF/cXO3Lr51yb0YbIw2rUy
+pJXktFSpmT6i3rlbH2gq1AkagYcpvbVWyXL+u2wrjR+GZ5ygDDITDhHNM3nvi+bpRaprpcTctCE
EBKnN5p7ygi/A6akbEuVV9Kxxd0DzYyrQMoBT8H57ilZo6aKwamZAdJf0TBmOyEuzX0morF03UGW
NhBxzKmorE+kyPPYIGo0vVSi/GQV7qGSK6aoXK2hIX/dzNKKwDDwXQPcAuQ7yySoJif8giw/Vebj
gHi6T2hfITh73crCYsgmJ5wJoAyysekcP2RFdRCbo1LU+UkVD7IkYuFfBCtkysRR8KwxWD5/P/wa
YR+/bItTFOSPZhY7mT++qbL/pqXKp99DhqdBgRPqQipEq+h8MU2cRKlkBckpDH8K2SsSzqrxdH2/
Lk/l3MTs8Ouk6Zo2C5MTzYu+DWxQwlL69bqNyxsIG6CEqXLBcXzB+TL6gduiSJCcUC84urpT+F+L
7s70nlE8E9FGEj/taUA7+U5hYqIyxN6db5sc8Q+VwuSUV5CJe7oTB3cqc7HXV3W5c7ztGoO4DIG8
Gzq3YoaZpwtpn5z6Xt31w3OrptvVwsLl1mEEAWA0bKks8PCeGykKLrVCJ4vsinGT9WgeoMowtn8D
v98wxZMdqmyNoevyUTw3ObtP60GujaYlpQw1YSN13wygOhxUt1aLXNw/CxUkKKnBBM7fB9AFgd6L
MnY6dZcAvbcYKF0F0i2shvYjXWSCPfol2sy/h5zHIdKN5CTn8QYZMFKMhOxUfFk9qsubh9vzg6XZ
/TaMiZjXGpas5jXo76xujfDh0gCwDIULh6EjVD3n1TLZFCQqF4OLYtANou77IVjD6Fxu1gSunxBg
VFZBgM0enSj1FSmvMstBqHUXCd9Q8mSGL71N5XzlE72c3psAGSAYGJsHXk8uc+7YwyjlpaIULu3a
P2m9tcRv1Iv3o+HaMjrNo3zTCrdM0Qnm8CsnLc7rk1celTrYIbbw2e/4XeuS6ip0MHAkzhadh1Yz
Ku0IGcpgdqfcaOG+7ajnlpa4JupwiaogDcARmSSiAq+jhn6+ar8MAcBFtUvRuj7k5lvthzulzm56
Qb7tk/hRR+CkGCq7jX8F+fg1k8NPJz8TbGQqJqO7yXzn7EXpIGKpSAwEJ1faraycAu9rirzS9R2d
/sh5sYFlMnlI2MJbTGvjfJV9ZilKV1PKK1R3b0GlzO3oDdZ+8H+gmnHd1uUtAjx6qlhPfUrIsGYX
pKmVhZK3XnCC0elXbPxIpaco1b5dN7Lw5XGB8ITxdjEjNKdAQq+tjgot8k5BXzTbsTVkRtvVtX74
wrZZRJYAbsArMXY7W4ocN8U4UAUFcnPH8P29Ut2H6pOUtLfq8Ov6gqZb7/yESBTppCGpB7Uu7crz
E5ITH44CV6DqZLbbxIeBdDy4SrVH9WYT539XBRgvTwl7TGtOp8QXNid2anxC2dG3gpPqDjeqP560
XHAs5qWvL2u+g1MZlFybccBJ7JH/PF9WoPajEUQNFbsgQVitEoqtYibpXswEYlpYxTYhu/HJT4pB
EqoIwIzBF/Dvd5mjDxFnEnqxSuIWnqr0VpC+Tu2F+u/1dc39DxOTrsHEz0e766IDVLmBkcpREJ18
o/GgN/VePC1Zm/+73Dy01SZKCRwdHc55PyHozNCKhjo6uUBlTHq4riHvhrb7nQUu0lFr3j53iWlN
zDrB3AIow2BZs7NqlVTUoNA5GRX1xtCmEhcY/1zft3n09G4D7ZxJWAhXnzcvjMYMwtLqo1OKxvgA
oT/oWb1/ZEjW7psvSWm35Y/PW2ROjbeEsJOkalaWG+H4S3Izik95Kf0um2B8DDO1ezC52LdFVYZH
39WHQ1901SEqqjUylPlnPa2XVwXiDjJ+RtFn/g/zv1iWYhifVIvB6LA2b/JG+16b3bbp+oMy3q4G
PUs7DBYJvkq+bpi2Zg9aX9ZqIMPycjJHudoyv6Zs3K7eq2Jh2LEQhRstVrJdUorItTBkvvK9X0QR
LJj8GIAi1xjlrzmETmiExuy1GIGPxiRYDYryoKGRhtwlJUqj6vKDWOfFLpLz5kbKrbC3vT60jmnf
N4qd6umwg1a7fc5qN3aCpMye40QMHq+7xMLHy+CnMUE237Ens7u29TQ3TBQpPvWxEe1iQS1/xJpQ
rtQLLug53rdi0nVhMh7M1nx6F7aY1JQKMz65X7P8b/gArio76F/gwHLvInmT95v8TRFurq9t4c6Y
sLWAqwhn+MRmH7GluKY8Shx/Lv0t2zf/XhZuk5fw63UrC259ZmUWoamNkSU0L+JTlDoewVGU25Lx
BdqTQottcY3NQZ+9jf+7kf9Z0+wT1pQaJZVQiU91ovWbTi49SBE0cefGCtShVe1tr69u4SKkqc9c
OZ8ubALz4KL1oggQihyfhgyiLN7720RdaeIuHRPLgtBjGsjnr53ftVocNRVfUHzKmtzfoBls3ZEU
+bepFBuPmRyjGFeuRZpLhwaagMuQsJqC8cwmlZ2gjhL8sXEfh51lj7Y0/vaLv+Hb9e1buIFgN6ce
Q8aiUlea2RlMvxCN8n9IO6/euJVgW/8iAszhlZwkeWRJtuX0QmzvLTPnzF9/vzZwrmconiHs41cD
qunuYneFVWuRhje9xGRZEOgf0C1oHko/r/bTIBl3VCjD91Mh/QCdt9XnWbUuSPhEzszo+sJZpIRZ
S/gWsnM1JgfI1ie3rL5ZFTjQet+jvjI34fc82fCYNQ8luKYu6FDCIqC/Ps5BHyrwciaVBx+Jehp5
8J379Ud7f3tn1xyTFxqNYoJ5GM7E/18ENnlkIClWYyZt7xtYDrTgodzqLf/CkV9GouJrQ0IaLI3I
F0BPXhuJ+kAfnKzMz1P5FEUoPAayB3Fm3Dxrsivn0B0Vh6yjqfy99hGtLB8LB1J5Z1+bgTvESML4
GiDL1vLyMXpshq9KePL78L6ctzLWtd24/KHiG7vYja7k5/dxk581eAXpirqzdpiTbGPP3x4tSQZE
H5YYW4DffuHNcldNw5QAtFH7l+SDRi48K+kJQtGt5+LtcgSxPK8CpGnM1C8/z7bqAGmVcn4e0cVV
IOmQlB9VF7vyXHhi8twYAJS04YuSfLRlifw7AQqH5GtnHELpv9uOtvKMCy5oJObxWuKmZRKXD0xq
TKYPIKM+dPnef5+iyTf/F2X3PNyHsB1O2awmjPi+s8f/SiN6rrTam8yfQ3S4/UveXlr8EEJftl+E
8kvBhGqs4wrqs/xcJUl9SLQZl7Ot2lPSrjvKRqztm9D093neboXDKwePZZEuC1FouA6u3Uub09hU
4zg/J7OEyO+x6rw6dZv27vYC18zAEAGOU8wBUPu6NpNJvBDyWOVn2UhTgmDohfXioU5DL9rKzNf2
0iQQNYDngbxWxNV58cE4E60Ap+SDGWsIgQwAXl1/1vx3sLWAM6i+GVuC5yshEDB8HlLBjgc8dolu
nO10AhoS5ue0ujPk6iANrxYLi78jFaGhv5weU3jhgrOhnIaNYdA3MFnu4Uvby+Sd4Ri/BcmWIzb9
rxMeG4VaZvAtrdqdH7lV8dyN/xb9IdgS+9q0u7gw/LmMk7jArmObB2twdlnzVIR3yr2DHxWaN3dw
TE3fC0ikb3vS2gWCciZdI9FsoWJ4fbyxWsx5P9V8KlIde2GSx7QxKR8oTbHVBlnzJDpo4AOh6mab
F54U6tPAAA0yfpEBsR8SBNKxY/wfivxhPhROG+9j0+qgPMqrjc/ljWSXONYL00udqiGr5hTsaX4O
TMPTEv3FMb+3w0FBqLTX2zulNV1gTzNcXh+daUeqMYz3kfplrNMH36yPU/tEzfakPpkVCcftA3hT
TFz+tsXRW3qkWcyhc/TOvWrtGuUUhCCjBUnJIZieHLSTPZQyR8e7bVhs9/WTzZ6QsFPCFJBHY3GH
tHVrOlIycFXlxy4qvGJ6nLNDkebH0K1ix63nZsPiW18TKhQcBTg06izL1iH02qPaQQBzjtMZeec6
eOc7MpJhYXW6vbS31+OlIeqkC6eutUbVkxZgUG+/8xPrSwAjSK3bXi3vb1t6mxUKSwKEiDKPaE1c
W4I1fiB1pWvtdOEPUvrO69Ms3AgUV1zk2srCRZrO7MLW7IGgWA4vfAuVwKtTVR5htDcVsxsa9V7p
IPOV9tAIN25p6BsFkdWjo9QoeFOB7f/6hRevgKEPszSKHbWcF6pjtfIgqy+3t/JtdsMioeMU/QSD
vE1s9YWJKdH0Ku5kTLQGzvdFiT86TedF9b0NC9xtW6sOcmFLLPfCVui3lV0G2GqhMdD2kxJ6QbX/
i4TtekmLYNMO7DrLJqU4m9FPO4ypZ3xIKRtI5uaQ/NuP+drS4hqfuiTLy1QFpdEVx87KH2JrrF3E
ylwVxF+fH/xJeZy0YAP5vXVmiyu9GSDhT00WWM/6Q+rrJyvud8ZwIrVBvn0D/bi+Rq4NC3UqQPTi
UC8OrVHGAAyhgbHxpx/9Z6DsiI4c/qFkkWc9jcqw4SXrq/ttcHF8+UxbeqrYVMX4gRJfY1dec+fr
j+aH2964/n1D9/U/K1ucntnzDIewt5zj6Nx9NiT709Tuh/j7VPfHeTg5xHhO0t2RRvRIrGwYX73C
LowvzhC+uFQhRSjPwDdzNyqbxJWMhAJgDcDJDczpq6VM1DhBO1n7OHFgdNKq6ItvmvHOzOL83m4l
eK4kmCU3fpm4PK9fKJxajHkJYn56i4sbwdCyxokmLp3QPkb6V5R/NX/0zI/N4LXyNxXVe7s8/pVN
lKmhBNbFSMq1kzkpkq+NMXIzHCbZ2PvO1776qNpHU/sgDS/B/DpWG/fe2v7D2oLkL1UARg4Wl3up
KI3fZ9xFc5k/hY7z0CrT/vaq1r4cStm0aUX56M246SCnYzfkNv5lnVo+zSF7F3aDN8hPmZ+6Yfu9
0je6KasufWly8e1oM5SRceazj91XuR09pfaJ9BQI5R1opzMZDslmpzvwqEYf7OZDOPl/ylcDRQWy
ML8XvfionKCK2kiXQKHqB6u9TxIjhNehcRMre0e5Yjdv8TuIR2PprioIThJ+OLOMZXijy5QXTZ8l
6+mp630vzE7UVTdiqLWXi+FX+MEAWFMJXERt45zn9tiDrR2N/9DU9FFzQb0mMLa+A+F1y8X8Wghp
NGOwywxT7oNwpo1EYBOkO1v96nipUngKgsqwpR/VH33xsYWs97afrlQQyEJIXXma6bswyHT99cmT
XtbSrBfn4LMk3dOLy9z4kwxBRp7vtOOkjG71nx8dqupYTd6o75pu4zYUTrFcti5KuAzzizLr4o3R
ulEbkFsszynxd5s+Rp3uIqrrZdFR1R7KYEtBd80e1KAk8dQqONbFcWZDY/RSoJVne2xfivpFL6KH
PP2alyF4Tuc0Nu3z7S1ec1KifiKtX4X+JTZEKY2ycIqwOqsoJr0f1Km7SwfrPq0n5XTb0huwrPgA
0W0RKQYtEwaqrg9TqecktyGRBWj+rZBiz7e/xv5D7FsoukuHsjLu47zlRdu4T1ed6NLu4tlodHsW
AzUViK7xoGe7PrM9yYHc/oVdVaBorlDvCb4G6UH5APm/WTzWQet1W64kbriFK9Hthd6OaXJHMBdd
L783Y5ROB35G4gw7hrtjdLUVuGU0obVRbMRGa/ctbEyIV4D+/DUkf20tmfpsakas6RSDiJup1Eff
ZoMuqTXfyTHciPODZDP5m0z7yUhPbWVt/ISV9Qp+VKBAvNY0ahffbqKneWYPWXPuhg/CfdEKme5C
5TGG2vO2Z618NDSp+GaANwlWKPV6rZEeyjNKR815sN+30rjT0odGbr18vq/HUxve3bb21o8FjxbI
fzBu9EipS12bQ8sqTJqsDM9p8F1N+11ysm3PgR47VS03QrC5LN/7yoYXv3myhVFFJQYBaEG6vNjN
SEpyx2iH8CwncrKfezU/SxNgb6uvk4c8UwuPKbvE67TmsUnmaKMO9uYsqbyJggn0a4IjcQksCVPf
nItRDCWmWXwemCr0Ej3z905l1ffBEJhuMnXZRrz3JhAiBkLgjxEIAj6gVYsPJh5L3U5z8EaFKnuV
r3wbm35rVGBlYYCwBYIf+De9ZvH/FzmEltj2bJfMQXJ+HyOtcs3pic6xVOlPypZe9JrjAJ2C800h
8CJpWVyAfSdPtpEr7GL8pe5M0r/3VnVM3wXJLn2XtfNpLF83fFX8yatLR+zhhcnF3ReovcSUrNjD
cvzAtC6Nl9aLRmNnTi3jmKTTUXvo/PFZHtG3sLxZf82S5Hj7V4iDevMjeMjF1ACiVstpxr6J53JS
2eQmnNw0m73Iep7h7Lht5e2VJ9Z6YWbhL1PS5jmFa86yOapFDW1x4TrIPCvRc7R7ULpdXnyoZxci
oNuG34RgC7uL+6BQs0GCTZ9JZPU1tBHmGnVviNys3uLT/l9WyBA3UCg4xI3FCp1ZDtp8ZqowsVEE
iUp40YmBIs+Zi49KrEQewPJvSjn9W7RR5mmFAzwmzD/BK2U+/fmaKc5YENNCMflmtC+pwzGfKtYM
BuPeiPa23e+dYXalDTtrdwAEhTBjaZZ4PBd72zkoPzWFHZ6NpGyOXaF+sQa92rho3rwfHOClkcUl
EGeFEmuTwWLq5NUcvOLfEp3fQIENIyp3ZtnF3l/sHiVCcjzBZKgtHqyuSbRoVFmVIz8l0zfHKj3L
9Fr1420zb7sILOwXEw9DXbzES+CQbQQm6K8hOhf9LrSOlLW9OL7vZSQ8Ps6VO6me9KQyHXDb7Np2
ksAKzCNTDgyoXt+pgR7luQGf9TmRT+F4oJRs/ah9Ty7cofhTAlp6nfRVf9ta+MfQhX4SZdhSitIb
oLndhEKteeClhYVzBP6oTuOEBYcxK4m5qrTbgHGsXY+iNyw4JsEaLCdPUhQe7EmcErNq3mh+N4zS
y5s/Ldj+2qjfRhYPgazWhiRLLCMMXvSOfEmuXOZh9rePfn2zfltZHH3qO2k+6VN0nhPDjbrnzQrq
loHFefu6WTChMUMioAYQpj43yMT/35awOG+tblvWwBI6iy/EYUIx2mjSi9+4fA5VgjkuT15DAqvr
70NSlDBRbY6iUiyvUqd9Htt7p/lelRunsfohiswZ1V3gHss5o96AraDKxOy3rd8hCvPZ0R4b7QO3
OtmN8tAn0+n23q168oXBxcoGebJik5T1rFgvASCKqn4YzK3BwDe8BeKbJyaU0SABYwpV7/X+weGf
jWpjRud0OgzP87/ZzqzeOf79XD4bqX6etM/015NH6d8gLKk6726vUZz/8vQurS9cvAlTuH3o0J3l
5h+ttxlml6GyeLCH12z6m9uNoguBN3Ag+GkWtpywCI3c14W3m45bJEO2Yz7O3FjR2jfFEy74Wkw8
wVyUOA2gNopRatEZKaiT48T3EyLAtzdtzeUZcWFCEJiaKFZdH1neNp2BsER0jmTZ1RGY/mpOn6FZ
v21lJUcCbqIBWtSheAJxf21lsLVIbQMfK2hU5i4xygExaI/2ETov7jz1nhZuEhSK3Vn6w6XRxdKQ
DTNK3cRoNn2nfDn4sgta9YupvJrBdKBRd+dvUcSsJhKigmCC8IH6bgnhSgyUAIomjM/WOBLmHpFk
s6YIVteQ5ukznQM3hsZz2KpgvNErEl8eI57MvFPFIBtd3I1F01SooOP7GvdipNMZ6DLVs1C/ooZR
Be+nL5LyWPnVvSo0Ej31R3bXV4f6NTY/0S3d8Km10xasPJCGMRH4BoiiNk0TyRUbrw4vlZAO0Wza
hF4NDSB03QBKoZ7dMLl2oYrhU74V8I9v0DxlECcRaJ74jMzDvYk2ndU9wFVWhc4heMp+3Pbm1eiN
0SUxkyqWuby+I6XrpKJL43OvQeSZmZ5htj8Dv3cnHZHypHoSz7nmJA+B/y1qtqZ9VpMN6p6KqCKB
wVyiS8OmTKQxaOJz3Y4neXhmtPPfCD2NAhG84aWtPWP3skW5vbrB7CsUMBRdabpcf8FMZOZlHw/x
2TA+O7N/Qrg6d866/o9019ebeuxrz5VAcMOzQJRKleraGmzyDnSIfXwustQbw0MFwZNXhafI3pt3
/edROwKPLD431oNKRRQGgdsHvOrAF+bFZlzUHhLL8WcD0cWz+qBPyMEwKpk/WNYnQoHSNNxqy5/W
bqrL5S5e53i0ByWhV3DOG+01jq1jXmZ3rf3kF6bnG3f++D7QXDXdikI2dtlWr5ep9n059w3LDJLI
laXvff9YVxvR7arf8LpQphKkVksRS1kvhKzpFJ+T4pjpzzM4Tqf5oA0PxvQIEHojfVt7MMW0+/9Y
WxzcPFRmntqsyNezbp8YVs092G1VNdesCOyzYB8T/rk4rqYMaT2gvnlGDM4TU/V/TJglrnO6GtAR
oPosaG6vT8ZA5ETXI4frTH/t0iet/JltRUurT8aljeWTodWQwTY+p28jQtSVHprkh8JPj20wnUp/
vpe65hQN7TM6co+2E77vB0St0nEnzdNRU6p9oNgvc/cobcX5a27J8IZGcQGCxjcMaE3SyJOUBQnz
/vWuVo6ZVXjx1hDqG7HGX1v828qvl/ziG9d7vzGg10nOSn0XxT+VMTxZ9snhex+n/mmEdik0HU/t
Sy/OwQppwylUvMyfEBst3XTOPg2S5eZde9T84jCXLXmbfkoqaR/E9b61tEdHrh/8Kv3oJL7bN9X+
9hW1Ercxe8J0H3EhScSS36RUBlpDWQtNXDkDFoZDRQs9leHSLTa/tZCGyWF6fLzntEqXoW7Wjvo4
Qt50ltvqVNjpY1MjEbd3oHtIXjpt1/QIpqTW7vb6VpwA/2cSn1kjJtbefGNTWqtm1kTngIp23YcH
zQTRUcwbVawNM8sIewr0pOmyloylvQ/7eCfwRS3k6n++GPoS5HmQ3yCUIy6UC1/jIDslBuZ8bvCf
fSe/bmbfK+5A2+O3BbHOCwuV5BSt3pAbp3P+Dq7i+8weD3U9fZ47+XB7MSs3OqKFcLJS0yXUXTJi
+/XM1KxKoq+m+6SPdvakaPt0nHddvB/NJj32qG/dNrmS2WGS1FLMFBJuLfKgaIBxT3HYv2Hc5yCl
6mTYxx3YLCc/UfzZeES2rC2eRbon6OxJanRurXk8+oHl7KTMAaGfja+dgYQs6rxbqfNKxCHmkMHr
EcAKMuPr82tKvVSDgsy5qtUP+RAelMD3pFY6jbOyr0opEuVBadwi7lh1GyZCeWnETN+S+ylVs9o3
GoOqUDz8Oxrz0VHD3ZCkhZfQy799iGufGhPCTI3jPFRXFjmgTOVRtxMyTSOWj3Fx387JPqs2Wptr
sTEDHb+tLD61oeqBys5sZKh3RyYlD8U/YX807bOifU+zY26hGmSGbtBMXvOnWh48KZAsCMYVdFF5
WhZuimiIZBoVbThtfp2D5z/HHy3+/iIGtzS/afuBvx9EPw35++YlIvZmkTDzVQPoBGbO67uk8unt
xnImtLTPTVn9k4WMr46qs0Wov+Zyl0YWIVprZGlhlMDnIuWOkmoS6nxPT3b387a3rX3EdENh8oHg
jjH4hZkJrcw87VjLGJ/NejrKgeSqAKqY9pPirYjlF77tzc5dWFtEhGFidb6dUF6LwwG+GMUv2t0U
BgozjC0yp53a7zM5aT8VjFnNVt0LZMPwvutyYzcoWbMb8uHFTlAWv70Jqwf6+2ctIXL2XBcWUEGq
flEgeQPDkIeklusNK2t3F8gYOJq5udjshVv2XT62bVdxoqX+sUiTgzT6bqQOrtnB0ay7parft1uM
kivni/AD00vEiVDjLafZlTZURAmCmwvlh7ZP3jVN+dR1jEO0AtIQBqfbW7lye13ZWzwKlp2NVVVh
j1N2Q7rdVvAwVX9xH19ZWdyRIQONRahgpXQe9BEN4p8wKXXmRk62uhauKNBMYueW/GM6LK+JXFG8
RPLulBrxnerK9oZTvJ0NUiC3RgwIZmsZnjhnsWEdLOJmonMRN3EXH/IgumukMHhq2mI/xZHiRkle
HAqr+Jn0SXKOzYpKsRZ8mWptvmvGbgtj+AsvsPhE+T1wQ0IlxhDAsoBhBkakZynPT+Ck73KzupeD
f8rE/xJFycEJTdcstWOi5XfM3DHe45IUuXZ6QGH9aCWJIP//Jsfmj9tOterE1HDRVDfELObi2kA2
s2zlyeGxKov7PlVP8ty7VWjcKVC513FxvG3OfHu/8yoJ7ixgKqL3cB1kKLHR+qhxELkhQ8/czLBL
ta9av1HrXbl0sEKcBqoMVMFSvrtqdD3uZkqgyHZ3KN8YlseA5VaNcSUKvbKyuN8Bpti5rkKoUjv3
lj14eqMd/fmpkWPXgIezjTYCi/Wj+r2qxVFpVhMTY0eUaIz2XWyWL0n6vUyfZBMK6LDeiEBvLo5R
3UUgkSm1TmJONTPWVCbvEzcCVy5/7YrHRA29zRTvF2vAm28D8AtPP9JTVKKuHaPX7bGoK+w5bRDt
48yqkFAJC2+qEsmd+jz+1MEdgiZUku6rGGB7YFdfR60ZkNWOdNi9Gh/OXbZeb6uf00jFMwghppij
PvNwOsebx+EfI20QsVLyz2E4JTsri/13lItstwk1CJGSyafSNkfTZ6crfa9XgvBxHgJlhwh04pVV
CpVl1TM844yFp4/meFZCMK86JPB7JRgkN9drE6yppm1cZKsfDagOip7AZOANuN4bPia7o0wQM8D5
rARnbTqlco960998mxdmFv5s9m1tFhNmgtjf19pLPVheoD6N8efbd8Dq3f/bzlJ0QA20SfNV7Fjo
iIwRms8PBTW520ZWPxZqEgYXGwDD5V2rN0PXMtBLGa7+4KQyAhsdkwq2a72aW3DKVVMWM/Mir4bt
aHE8KTBAKUIe5QznigbSIG8sN7OQgSvvK/NvbjZSJfJQZsZBpV27gjr3ma8PlP27jqi1SXQLmWf/
5fberR7QhZGFIyBTn9WWTJCfj+9b49Uo7sso3LhfVjcNfSYhcWkzULrYtIBMm8CAyJgBtXCu3TlV
XEaS3UI+D1s6b2v1I0SngBUjgkJAYCxenaCEM2bmdmHCPtbhN5rfW0MlHwM0WHbB1EUejfAH3Z70
3dSNpTvaSvkXPi9qicB6KKZST7o+N9MOyzyp6ZdUQbvLE9O18h+VtnFua81vZp3YTSSpaPwtm99a
Bao2hDDvXA7vUpmZP7Ldc9s+jV3qZmoFEy+zT4XuaWx4kj3HnX0YjNYdjScLLbo/dyIuXHrPAFPF
t3G94q6ITX8M+S0KVJA7wuLKK9L0sW+2mDHWvJUhevBEDnPnpI3XhqAu9FWmwKNzP6uvs587ey2S
ul3Ed7G/vaSVLIPHSRBCOPC1vYXZFu0YlhZUY36RvPRldy6nx1y+C2fVa5qvRfgkzVuibGvPMDv4
S9RYEIIudtEYu2Ssm5HEJgkO2al2cpfRwClQPX8KXH8LRLj20lyaW7hpmLWFWisKKUZk3SlO9gmB
GKrTSuXWcnT3F7v5e2lLAYBeLcDV9SzNLj4DenPDAfYJB7E2KDCetXDeyVsNxLWmKeBaYgwKQACV
lz6Zt1UUz5FM1jEeDCVB0p3W3QdbGfe2k7lpvAvRq36soq3ZwLV4lMFpaARpKAis3bWL5opq9qiS
EGRXUfCTgkHrCamkv7hjLq0skmAYfuahH1gdnCWnUtuVYXyY2y3KuDUXubSySKqyFJKHDjH0s6VO
39XG1dT5nhENL9K3+iNrHzadf0YUeFTJmhZvXYNzhLpMvOsTE5+aLPsBaEn2oMH9iyIFkwjEVwBc
eK2XJBJjZWe9LyIfc7bbfTYn4S5tqq3h/VUv+G1lWUJWp8CSNJ2sRNJeISvzLEPauHNXM0xaFsB/
aZTYbxjE29xPFK2lsmVUe8c+Bu2heJGl91UALcQ7p33txrvpP5BxxvQ1DnIvnb2suFObp9tf9trb
DjE7lyTNBrxduNBFJ0Cbpa61qhIUVHIXDcEhLO6q6H1vTgct3MInrbkjCA9uSEaHgAAvbizJquu2
rGkF9H527BvvW5YGXtSbGzu7uiQYppk4Z8JUWXI+1VVrpihNA+Sh1j/LZ8v4mtRUYIxvtX+6vXtr
bo+cJMwXMD+K6PV69zIUv8JEIK7ysf5gVsaHsGhPhvT6F1aoQwDhABbF8Nq1lSnkr7agws9ZC38E
idXw0Zq2VOxXKzBMN9J1+kVe7Cyer25I5GZM6WOM9b6ipKFBpWo4nxLT9rLccdPp5GRHMzwCfXVz
7V6SrcPtZa65BywoMJACzbEhHr5eZiLXsdpPbKZVxx2gL+eA3My0YwC+dgMpCDdG3N+aE6xWhCIC
k0dffrGrcyf5WekQObdj5fUtM1zVgATtg2yUG6/nqiXuYRoNNpJTlvCii29s7hwrqGrwGv1AJSXt
wB7LUb0fAcL4f6o2QnVIRtKEURhQZYwDLq98WyrzxiBWTwZ60rGixae8yCDlMyPHta3EPv7poV3b
W0R0s+D0bvqOJoYEiMz5qeU/8f9NqO3bD02YgciN+QFygyWlWltXQdHr4EJY3z902J/yJn0vBekW
5H2lIQRZHVVi3jGuEH05R+TndmbnAetR0txVg9CzMtk1CYSrICZmhBrJiU9pA4ij+acr79rS2t/e
0JXAh18gWJlgfza1N2w6ct7oCK3hLWm0b+sSOVTCrXgXVBmfZOj6euj1yNXo1d7YbN6vbTOyDGR6
YpPfiDQbFqstx5ZKUiftjfpkfysBx1HVAb66C6d/x2lXGb3HkLXGTnQJcxX+fZypXzb2QARZ1xUm
qsAkmuAixdzhUg9WdrJi8HNOIchbIHG610BSPSZ70QQ0/fuuR6m6O4fzRqK7evpUOiFsgMgXVOYi
00W8HbSkxNejS4Yr1/9C/rIPw/GoOuOhC4uHuM2f0uigKj3G0+9GPm2pcLx9vFg5KZLACtK/XiJC
67L3qziUST6n4T1ssQfVaX7won2BLfmh6fVvGzstbrk3O015gh4oRK2aurh0uxkGJQedx3MtFzvw
FfeRNATuVNofjBc79hr5Sz3eGYwHuon847bt1aWKDiiIPb7r5VigxZXu+5bCpxbubBSsYRxBGNyV
os6rttqIb+M50Vb4bUtc0RdXcGbOWjBZOoPnnf1v6+hupEgfbi9H7NSbnQTpKGgS2cxlaWnK6540
lpObeSC1Vtrb47HomZ5QXiPpwZY6tyj+OPxgVWwfUlnMneCw16vSzHmSw9nkYTH4PszvwNcVtdvd
XtfqMV0YEf9/sXVxXZSzXlqEwplT7GPHDPa9I7tzk8RuabWhW1ebxEhrLyY9cfkXZFUFAX5ts44R
vZMyIz6P6udcDl07+WyN3wv6n3++NgZxqfNosO4RMV7biRgPKdUa7x9ZyY4GcX+efKNHc66PPHVI
/gNaqmzYXKlwUd6iNsx8hXhp3oQDfthPmQPqcEBq5cs4PZkhGJUo8LTc8cb03q6eM2tjNGltQ3Ua
nOgV4SZ45/VCYX/re81W4zPUDpLk+THFJelJL7aEtNac5dLOwlnmxITuGaLEcz/WP+TiY5OER+cL
w12HSfKdjUBfeMHyi2MIlVayKPSY9uL00BVWx3zIknM1fx8CH5Lc0S2lj510r7ahN42vt51l7XG8
NLfYw5I3kcZ4DgRwMNxieLYZE9mcUlu7RS6NLDawcdCTSWvR4uwdwPhP/pDulPHZGHeOvU/Q95Q3
MTBrj+2lycXHlkvtONY5JoPimNenOPjMVKjbU96R6i9tc1SMr/GsP9/ezFWHvDi7xbtTMmE2Zm2a
kKQxdKB8sHjhFeVx7raaC29ZI4RkskMXVzAhEukvCjpdoyZ+OxcJIyvH2mS4ok3dYHAql8f9cZKi
Y2SY+xGN3jq5Q7bxoGTzvvhoMA8xy8U72e82gow1N2IyC712AYp7o7UwKmlrSEadnCf5wdJfCJg3
kT9rm/srm6eKjezacsk6OtHRmBrJmfzJVfqfYlQ7aExXVbZ2d81dqWJTw7ZQL2Ve5/pegdTckarZ
TM5F6urhXdAr79o8QKI6dev8XpuTT5sU/uJPLr96MUgs/glph0XG0VvaJDeanpxrbXRjIvTNBucK
PkfMb4q3nMSQ+3JxsdS14w9RRT3eDh5NdE5j6UEge4cd4hHzO6VsPVmjKvgC5HHfDIfO3Ogery6R
h/0XTYMAal7vahVKY5kFvBBJZ+eHsJRecsffAr+v+SH5xf83svgC9TCaAoaAiPX9/KDViVtbo7c9
hrlh5tdreBE+BE3ltLZGKJ826l0wPlNHOW374aoVmvhioh4w2jL4KktnsJVMYzEzIK5csSEUypV/
JKfbGvZYe3RIrAE4M+Ur8JfXZ1M6HT0Hm9CklFJvgAg5dGhD6UZISuYox64JZDcoww3ardUvGqoA
RghxR4gar60GkUF1WBbvd303SRbaKc9zx3FVf7U8waLBKJzMYMSifqBxXHUulgfk5xRr1omJGiMm
NYi0Q1ZMUF1sxUOrR3dhcfE9y0CdUYMgiK2S6U6rjt0Er42xEf+snppFBsCAgKDuXjwCQoXIb3v8
IzG/gqtrDoZ/pwyfq5LHp366/bStfr2iqKtRTbO5Fq/Pqg3TOqPiSkvWGtqnIFOlxyKruv1tK6se
AfoLIRFc8Q1/f2/At1qFNuUrtfIo7HsA76GWeiq2JMy1tTueEV1E7iD9EEMs1+uRcfhZJSA/281g
f2ulxNhNPqy1dGTDe1+gjOM5IF8N5nNcxarHMEro6npnvit7aU+JzdzJaaafqlF5CSXFYjpKTQ+o
faR3yqQxGuCX8w7tFXRm2tE4ME8iu3ZEqaWY0w99Vg+ulXThTg/V8rGP+R3B2Cnwu5TRaUyHyCtM
gAlyYU57esrJsS+y8F3AX3a1mJa7w7DsxgsuPrblCyTYn0i+mDUjpLjeEAajK7swZqEzmnycWv0j
ObT5nCYoxVZlEH4LpXpL2nfdpBAUIG8Aornw3yhTElmLUcopd4XT3I/Wt6B+lbTgbjBebvvVmvfC
F+CA6KXixiDH9eISAyh7U7A4vbIjWonJp9qvNjZwNQWi6/BrBIGBlGU5jypHrXTShPCPrZ7G9kvi
1E8y3W1nPFbOKcsHV04rt4s+3V7bSo2bu/nC7uLNi/irUu8QO4SFVLqDnLzMiNI8lgYM5NkY5M9B
HsSwKA7TbrAN6c5Xla95oGi7ccrKOzpOf045ww+CeQWAO9U2uAWvd1tqGqVFfQufjoGh1ndpBho8
23es/vbS164Lwm0kqGVEqEmZrg1FoT4lTmMlZ7iBZMqIStu61j/h620rq5GTQIkw+SN0xJbUcKlh
JXE/9Mm5t/6t9xRCUr37JuXtCd0HWHwo70z2g9FD+AlTgpW6fb7FHrR205OoU8/njgVttfg4e61n
7kX1ua1Q5IwZvqrhRSmrzxMilo1JsFhs7Oza+8WrTGLNYDyB8OK6p7QQ6UqGqJMSwZXhyNF/oFff
Z8lWar1iR+FFRn2Bthaasws7jd5buen06TkrfwLzYWKgHDZeyRUnocUECh4D4H2X3JBBlCS2ZAq5
oNQ6TP2DALo28us2yEc8GYsbVDQA0YBDyIw27sIbqY70WtjQ0YrjF2u414bJm+nqOzDByuEuN3dp
5NXFfkiRoP33LwLfK+Nioy8iUnhB5rjkuz+ng3+sjf0gq0d7Ptz+ElYu7Csji9MaO+g1zRIjRvmJ
azuTPsjjF0i9nY08eq1dQPMRPyfZMFAmXGxl6MudlUpMz5cAlDUXpnc/Ad/afm7SfVC5ZepaZvaY
WRug8DVXuTS7CApUU2pSI6JBbsXWoR1BgyWjelbM7h+zD7cI5Fa+adYImabI4cWQ9/WJmRxYoBms
MVHNu7g5EmsreXBIT45xaKzjn58c7yyhPR817ACLvqAe+b5RCgRng/p7jMQNGe6+KZ4jeWQkeeOL
W13ZhbHF6WUpdAB+D25CC6f3htU8BN030+p3UV2hnJUcBn2L2Wf14KCtBLYv+gvLopkdEPmXOajE
uKEZOZVVe+xMAH15rStuDDjrdHs71+2RlqGKC458iYJ0YinVnR48X6Dcfb+LY67IcUucZe1dp8pD
t1OUU4mJF1+bHI2B2lgFSZnyWS5LtB8QWYj+H2nntSy3sXTpJ0IEvLkF2mxL7i06kTcISiThvcfT
z1f8Z6RusKYx4pzQ1WHEzs5CVlZV5sq13unNn7F5Pw33kR77eR5ykfzemHdF++m2j7LUfGl+c2da
ymRZ87CG7QBRCR/UHtIX6zt6vn/ctiO5ieOm0L/h8cnFdbPpaiTII7AAYCONz6ZqPRppf9cWsFh/
bbSXPC2OY/+fpR00SCovTG62XgS+gT4NYEgAS92BMb/vZk/fs7CbHd9kCfPS0CYrR0ahrFrBJ1zS
9oyCxaFGbK130UMz7MZX4DW4vZbih2+PoEt7m5BZEyUElSniklmnxPxjcL/dNiAPin8/1iYo1Gnw
tFAYqN9bQxzU1TvT2knCe/EgssvFSdakYKTGhrgrBwiS8uTVHLqDqr4w/GlkORQyP4x4r+IndYtH
CC9OG9IBaxMQYaNm4aqJslHn/LWEYxaEWvg8z3tD0NLvY3ALEdORAhx+7ZvV5JZb9qIVO3+whzvF
evcbn4fxBTQf4UuCnfT67yfxUHHZp103MYZWWDR+aLSrY3W6bUZWfgYy+K+dzQ0/VJdMsScqD4qG
qfBUZIwHg9X/wQPjPDk6XafGDPLW/QzssPfL7sXKwIfo81MhRjeBdd/+QbJ8TNFZlA3E5Om266pA
JqlYK78n9T509V89VzxzejGznXuJNEwuzGy2VxHZU89gFQWX8ggmNkAzLcjzvW75npXNHnNmcynj
CmcMyPcOiWK/Dkk5+rvjodKNBqkfscKbhuLzdbAQoeG6spcgmAm9x3Tx3MAoIF9tMhQqqmFqz63X
ufeV3hwUrd3zUnZJ4GyjqgnsESrmzSUhjelgGAVdyjxfjq3T3ydWH0zdeCrq93p3rv77wJ+okP1r
b3PMeDPzOo6CPQe+IlPJgooymV1/uh2IYs22CfjSyiaRVHWnlVDocZjZM2voPa+d99bu+4fRq+/S
7L8X5ejMM8MAba0A927SCdg9b0n576k1VzWoimgOjFlbD7d9khU2qAsxDwHLsYfw1MZMXVU0tVSy
SmNVqOzeKdWh1YPWnc6rXR6WPD8wV39gOGwnzch29aXdzXar4ZhRgAOAii3eeOO5L7qTx4ArhbXb
Dso23KWdTdZUvKnsR+Gf3uV+qnxVI/XoZpr/G1YgVBV89hBlb980Uw3J+2wpdJG9+jwBXLYLc7/V
Kg3ACyvbMPcgZ1BXiGMs7aMNLU+PhOGUq8dq+d4ZH257JLUFjyqEawweAZC+TiAK0EpzoZj2RFvQ
gikekhcjS9QD6rXpmWuPxU086863jco+FlOiImlxAmlbKHtUhhqBgCy5Zn6nyhTkI7Nwv5PoTa72
gg8Qcv4tVCvEXRS16YrPpvZmtNQ3UW+9mRdv53oo9QVInKA3onq1fZVFkzEPdV/T61cLgayBoRKu
/52+m9QI3PMMHkEHj0vXX8kYTTqW6oQv1K6aN2lRovWRBLe/yk+unW3igw+dwxfqBAhyNrGgLp3Z
OUaSP6ktkuf5uE5Bu2qftaVSO38N7ZALQkEp2e7i4xwObgBCuw4qEwSR2ocPdGHqwHCW8pyakwJE
0Pb8iAfQYTRWWEfmkampxVjf3/7VsjOIOWBwYirHIPC066XpxzSNxpZrX2Q/DsMHxsHf6t3oe6Ng
Nfo+Ge3xtj3Zp2DImSlKQVdPJr2216hRVQ0aLdAC/cDDiALLowFIwffadE8SRW6K8WAxzqoCm702
tebToIFM53hFs64rnCCGI8nbw1bKMjR88f9YERni4q7eGvRHchMrnV4e3Ayy7SUPvOHrag/vfmPp
+FI2i4fBLXiq0zWYwwUbXp98tSBoj153C3hSZxgZoHYHiwm98mtn7HxolrznNLXSDwuUnA4snbb3
unsTkd274BD8x85mQ5pelyn6yrFWDMbRqpPAVJqgUSBjmd0gXtTAg4BpjncWUHqKM8cChILJDKGh
ee3ekkRWt0yccgsMznH+doJWLKqDeZzu7DKBw+1vPXICaH/26FXFH/4lNXDFA37K9RxtrGvDdaWn
6NSQsfM0RSnhB4Iuv3G0CoWY/2NBbIaLMAT1bLZxx012Dj8w0x+ivDMNH28HoOywA+FCuxpgJxCD
jRcd9f8lUUAMZrV7WqvJn823YXR2TNCsKMLfNiZdMnA01D6YwQDEeu1QbDMEHi2cP26kokhdlC9V
le+MCvxkVth+F/40VzparWSljRFnttupb1PaNNarhw4jFJJd8nCa3a+Kfuyrj+a71AzU/FPYHtPF
tzp6j4TLfKhhd8n08nTbZdn6MqRJgEIHj6rGZvcNSr8ucw7ubVTLY1m86mN1WLzMd4vXaVdNVJYd
4XMzQAcieEFH8Hp9qxBSFehZCcl7dNT9xntmrGbnG8q2udhsQioJ9rbt5XzRvDqcGWd/GnrEoVKA
7kV+rFvVz0atxa38YBS0gy1l3jEsCx7gS0KfjXWk6nvtXG9nvdbQWH1Sp/JdyTeb5uz+Nz7WhYlN
CssG2NyUkIew6gYQ0r7TrOfUaE8lAtKzYwT/f8Y2O69wGfJSLNAbRn7KpvqpjXyjTU6ROT/B2rBj
THYluFy8TSpRhlnr0lBARZittfL1YEPukE/F0QnfdHl5zHX9eNu9n4Hwyz6kKE8t+edM/eYWUlRe
Cwqgo5/S8Yzzy6WohqBTCu5Haqwrn0q7bFM/d5EV89VBA+SXal1/qJZK/8sseojgE2gQawY64uFv
Bue7l2LJkpRJiiU51SszdlXYTt8jry0S3+lC9X08O0koRh3ClyHX3JDNPbbJs5Ll884LVbrR0HoH
9Qya295eQ4AsZdmAWvRThKA8T6qov5u0vVKC1IgJWRfNfdDVW2btMFojdVlIHUqY+foKQL3xVfPr
7c8k3VWAm0X1jrv0zybxxRlTKHlpWxmAUn0Kk8fEWZdjNVv/nSAOeJyjYsZlGBRhoeu9m7pelqDc
yfPN+5Clb5y49ft45ySTenJhY5P8VFQGzTLh1dFNBcS6Van4TeJ2h9vrJcvnguUOERGAAL/wK8zL
Ei92DogyT4oFAfShC3KnXO+Vca0elUl90i0m5W/blAXCpU3x7xffSBvUMu16kBBNOZ1WtX4uqC11
7fxbrjHCzbQ/jYRt01pLuq6dJmAHsWkcQjc9NKl50NXyxRtUhHV2iB9lTlF5QVoeNCpsIhunnLmM
orznZdVUL6DQKVBYRyWtjreXTva5YJqhDQ8iigN4Y6VOjNIqRoWls5hOZFgGMcPSexzV4qmu9gSN
pS6BWKN1JsDLvxy/a8J7YQUgEiLAq6FjPjn+YP+ORxdGNsegYtshT1Kd87eag3REGiU5rQbTiaF7
MIbX28sn94j2FRhDMXMh3hYXkVctzCI0MSExqq2A0c9J64/zb7zkmWL7x4j4hhdG0srLJrh+IAWG
TiNdw3MyWgdLTXbCe8+XzXk0FuvSRS1A68lKg5phH7fozsne8IYsC1048yvrrIVAcoMzrtUF49DB
jr/TSJL6IThq2Dyqzla9Xi5rCq0qdERIp9CdeH+laQbzyd41T2rFZjaKAWOBmNm86bWy6ZHxwg9L
/VG2zxGDXtzXd650e0Y2n6ROcrgVcxe4v8C+W89CzGN3SkPE6PYeAs6YST0wTvqvOvRIebhdAcio
iD8Zw4/SOCPo1+xps+9Z2Zw+2uImcTzFpDPtuTy0qcbN5mUcd/aj3ArDVsBwqIBs56DbkccEWgj5
U2eVd3r8kPXeycjPXvX19r4XC//rmv1rZxNjkZtAFFZn+ZNQc9O9QK1RdpigzXOQoDD+yqGL2D2/
ZQOdgtWAg0cTZ6u6uST0BSSrCKPmT+X6sgqsIQxpSnef98HPAVbV78zv9fq+gWSnMczjbY+ldQQe
2sCZAOgC2hSxepGF7EzVOi+l6lubIXTban42k+WNM3bHAmTT8nawIh8oBnfKcicxST4qLVOUiTii
gM1sK+hrrMXLPDf5UzpZd7zzzaE55dldmZ5vuyi349IIhvoDvuqNh82q1GmjtfmTayofZrP7Ok7O
fblEDxX33J2dLTl38elfW5ucrjeZtVQOtsaGPFgk/ejrRvrS5tlrNoMFavYIfSR5F4SAmAcXVWca
YtefrzCMpqtMPp8af1qdwXfT0+3Vk2yJKwMbj3I374y553BfIYcfjkhInaPi3n0BdXGy2+5s7qmg
yz2iyMP4EZW7LWVv3faWluvivIrs74puvTCA+f62T1ITzE8DJES8h37l9aLNnRo2iso2L+fibnSt
UzzvYKb2LIh/v9hVaCd6YQPF4ZNL75oCZx/WO5EmOUNIhf/6sInqOLGNAkRP/mTrrw3twrz9RsV+
x4js41M7BdhGFVXA66/dUFt1NCnlg+dURzFAgt734t0J6VkhAWROr9qivrP0+O7295Ht2Euzm5ib
lz6fSgBgT3H4rHbfFZN6DpRu0V4pU5b8uLb+69/mtJ8p96S2jn+poFENSx3i3Z5pxtFKXnLrbb5o
b5fE+1JOpk3DIyx23gKS6sSV+c09INLGwdRrzLfh2zV/P06Tv/rDUiOSjMRuuGNNvqoUyHi/CSqY
TdQnYxfntYE1E3KstfN186DkD6W1B+OWRSYJHekmwMY8qDZe5bHTOZHI68xXkJAy55ND8cUt9xKF
1I6Y6hOztfizDc6aJjaUJflT735wI/cwePdTvTcGINvIQoIe8WWmShhNvt4B2qK0odLjjKEo5aFo
qFYpqbUnWyM7NuCV5b6JfAnF/M1mXvpSrzQYQZ86zT6E02uovjTaQ1uMB30PWylziMRBkc1REWPZ
EvQWylQ6Ra/lT15dtQfw7fBLV9myU3eTfRsAGmgPAytih21iTVl1a0xCUNppks++EX5e9eSQe4zJ
384UsoUDyW/8rOSgcbi5Oy1Gbse9jjeF9lC36R2AcDs6a6oTeNnem1q2cgxbAn7gO3FP28a1kWTN
ao3FU9dEJ9q7ohpx2xupBd7rrJmuMxew8SbXFW6gMTldENUo9eKXe91jWQ5AGPkfC5vrelGPs2Vk
BX3d7muXFQ/l8EPNP0ROvpPBZd//0s7m+6eD4U2tOJ2EJ6KH08IXsPMglPkCghSUGJraBNpmtdxs
WIaMSeknPTTOSosseBef1v5LWO0NHEotQfQJgJ2ap/lTeOfiNG+KqnUGjUxjqB+r5sXjXp4Yie8V
zk44y5YNkDwQ+Z9c5tuOcuz1IRqec/7k9A9dYtzzbbLdvCmLsksjmziu2j6r0569GdkWV/uHrt9j
N5O6YcCfxv8Qj96yR6TmEI7DiIUJVqee+c/O+r47LrlnZJP+jUhTbL1grcwEpcrhh9gv3jQdbm/J
PSubq8hkjlHWMaj+VJdRdchH1wlmt+lgp0i9nZwpy2VMP1lC91DwwIifchFluRp6SrmmxZPXrjaa
ku30rYtq149jVXldyvLraA/6TsBJIxv8Aoxtgup0WyeEZprRtzwryNOIJjOt22ZQMJbjwZ6+315I
mSXI7nSiAnWnX5Q4EiVWmqpkdkyzEOMoYZN8hdAF+oadKWQRvZsnPNhHMYAIIlfo+WxWcVzmsraK
QjyI5ukx+1pNj6BCgsEQmqnBbplFtpvAutP/h5gOQqRNRoWJYSkNtykIw8VfbdMf9lrVslsinUfy
Dk0lzrpNntM7CFujFo+yJvSHrDmW9p/JZ2iXXFTE9me4pJdiemaiewVJJpv4egWLlTtBXVTYC7uX
rohfK0o6kQpHfGor/pz/FZU/puSkwU3/30Pk0vBmKduRUcaiw3AXt2ck2fwlGU9h8Zrv4Vxkmxp6
BoEshjqBNd14qNbr3AGDBLqMJ0mwDA9j9OO2M3IboudDicPAzrUNw0pjF5htwRxEtJ6EjGDQGs4P
a9Gi421LsogXnDlECIUUeESuLUG8WWvliCV37icwYdrIzdEC9+G1swqFTtQ/D6Hd3K1Nr31ZR32v
Mi/1VDAaEDJcKLfx0kdK7lJR5bO5deDCUVKtgbkHgJKlD8aY/zGyiQ3FnciZSJY8JdF0jqL5MI2v
iau/7M4XyrKwjWoVoyvwe2tb2FCeQbjXWCEzrjHiuu1z50IjrCr+cedgkdkhZ4hyJlR69ha/Y/V2
V7qjSZ7So0NcfgibH2Y+nvoOjqBx5zYmIfLWdfi3RCvDASCxBUCORTImaGWIwd3hyRltmCfaKnBL
NEL6+LiAIQLCMJ8n73vWZad40h/6wfrT0+egyfaIQ6SOw07hcugw6GxtNoYajtOgp3H5NKgPU2yc
BpQWnPKxt96Fk3l/e2tIbHENoa4KSzJ9qW2XN7HmxW1U+GuV2rPfNosK61lUFGjKgmp0uqKCRavK
d/ajJrUKBkckT4bTrc2b0SqcPjGiNnkC4RaEHyvrVNj+7PmN/pZZtqNnJC9a+pwrIxPkX+aJJ7/2
SauGY88sTLmnoyzZOAaVQZSDYHtgnG6zcezJUwZrhDxX9/pTebK62LeVc9LsjRjL7YhiLhmI3Lo5
NUrLitVSh8x8DtPmBPSu89H7nI/gJqc7sKLNzv6RnLtwVzDjAysxL8ztqago3bR6LPTTMoD8X7Ow
PAyzpe9YkeS2Kyub1WM6MXGYYEP6eHk3ISYaJ6fSzneiVGoERmrRPwPUu62yTbXTxWY7oc7XlmdH
fylqpvr3WEOl3+fCiAjai9tlXZTc892RKheg5PR9aHxHHMH4708yaj6C3xWYG6zGm8iHD2+tNQdP
Rt14yNTj93UJ3DbbKWT9vFNt7nhXZjYpJFks1BpDqN6jLA4y7SGz3yamcq6tJZh68x2cONCivmrl
h0W99xio97r5EDbdwdTfwM7pt0dvZib4K8rz6KO2xh17+UnJuvtqSgHjvLXuATsch1o5ht2zuyfv
IfvaUMEJWRrg1fBLXH+IotKjsTehEFaGM4d6kGXcGXvzvz8mDDEbDHEDqLhfCiNzoVHfFlZKIwjz
B2+FXesl7D+Zzvv/nmJJ5OBAqarQMBFxdxFX2uzAzj1QPbWsFUSDG31r+0Q/rGGhnC1oUg6ukNK5
bVO6hBc2N7G8xsqUdwPOkcwDu/g6aw/Jb3DXMMAK5adgHbdA/V37ZfXzpOs5U8+UGf2+eGaSsHLO
0em2J7IsBnKR1MxLmVKGuPtfrN64QDuYOIyoJ2Xo591fsXG+bUDWXTQuLWxuh8o8drkeiultOztT
TT3Zc++P6vtcb45zYdAwemitV3M8OE7ll+N/74Ng3f05RgBgbFs5icx2VNOciVmniZgjyMv6EEPo
shMPEuFn8cd585E9gaZ5mzRth2XDGdEyMKicrPQLzGhH5vru6sHPfLNLEJxyfGqq5XKABuAPc7qj
jGtn4wlkMbJOh2W3/iW7Alz+oE30eMUcdlEEkt6BB6AFGTVrwaw7gYkk1DrvnB9y98VsCzEEs6u9
2YNWHBdqPJR8YzRA6zA7rMySZ+GfsYtQ47PxXP4169CZjCcom0/zs/aHupwiTdAw5chZ3Q44qecX
v2WzN5t0UVB95Yvb9sFZ/54UBviru8r262yvOyVjcgHZC48LRXMoR7bDQ7lBiduaGMAI1dcydcHW
9X6mPSvNQ7g4pzBKUDQ5ON77OjnO9d0iBu6ncafeIMtFl79h86VjulJmIbjjlqg4CH5byw52ZVjF
Jt0eeLzuQHZTf/aAdFynCS9pl2ZeGZeAfYfbjq4/dOXDVPylGk/j+NUO95oE4u/9Yo87MzlWPOq2
BDXWWpdeabGw1CGbhDJxjtwlChNMNtyOFlmxASo8hANEfYO7oHHtWZTWoULLl/HwbER27o9GcwJR
yw2TOvBGkF0kK14Gf+yYFQnhFwchJ+Dtz6uAe+S12cLIUgdpI0Gq652aNQ8QKg3bb1Pra09Z6j17
6wetXB/SnfuRjAQCjjLIH2xxBaDqdm1XU+PayCc48jz97xTZ58SojpaFdGH1WMbRoY1NOqyL30ew
Eq2rbyfdHRfrneeg9Ote/IhNNM1hmaSdxeiI6nyijRxMDKgALL5P93jiZacbFTEgboIaBe7Njbez
DWGCUC4OE+t7VbdTECupsxNCkvIY1RMqzRovLcEBd23ESSs3daOUJOCo94spStr+/BrNGhM/ox92
O4sn2+8Q/DsCGEgAba9vjpukon3GVpyMJCib8NnL8x9hG+4ldVkihVke8ktqwuz6zZm22FHkZSrz
S73R3lnaeCiKxxUilCbQ4sd8eYqa0k/sN7r3Eb6Sdjrlqn3XjYifvY+0vXae7EOiv0JVml9Ept2E
7VxNagvpDcOuRp3du06fHpOo03bu9bIsR5gg3wazPVioTVyW1Wos9WzCTj6G5zhXjmUCIijuDuik
+3350DXja+rUv5HAQcchpcYYKLewTfwwWgcki3LdUzy6AZMqTp3B9He+nXBkC3hpRPz7xT1P0ypT
m0ACPa3ta71+NOM9SrGfHDXbjHZpYfOJwpW3n1WxeLH3trKHQ8iQgVVUDyoDMaWz+kUk3gEFxNNx
8TbNnhVuInCBIX15rot+Aq9p+jxL4LNKHqzKeZNOxyhfT6Zx7iDe0dq7Xj85yR7WXxbkl79688mz
pVUAr4tPDtdwdYxm1w/zL0ke9Nlv9NZ4nkCZBLMEqJ8tLIEBFyurPFIvUwwHcTdQqE7k2uk3PjS4
ImqVnC3Asq4/9Mrsx5iFP0lQXTA5SaBkO1VyWQKCU/MfC5sPrXTaOs89S1ZpoCsmO3Djpwr5mdt+
yK1ALczTUVzgN34MkZkXQ8eucGbnMDJ1Lp7D87KzLWS5G9rrf6xsfCmSsIk9i21RrM96aB286Tvl
6RGRBV0/lGr033lFENoDe09zHfo9ZxNt1bTMZuEx55SUbygNFHP2PECAQDM++p3lo1VLJQw2THoM
12GQtGFWdiHMMIKDYOHM86YP+4zC4vf+sucvrGz8wdW1cgTpRjzUx3xYXt1R1Psf1m4PFi1LzaJa
QelY0O6aYh9f5C/HztreCflQOezkJX2nxgqs/E9QbbWZHbXxSLHldgBKM8OFRRE6FxaT0omUOGEj
ddV4CHX9tHjIjrljdFf18ac23KvaSkMRcTiEV4W25y9frMqKJhOcM1nZev4ct9bdbHf3ZZnVfpNH
yWEins75nO5dgaU77cLw5iPGUCDMSck5b4tphuFZN78DF/2deISUGb5EIdezxdomNOLDNYTIJPSM
M6CPjNdxZ7/+xidjEpmmCdnvF2WaKIw7EK/kDHob/mCk9/Mnb1w5Vaqzl+1R1Mt6GvAkU/mF39YU
YP3rADHLcOx6hTzo1sjXa+sdnAse9/eR9lDuo4cXP6sPhQ9PaX527KOzRwYm2XygT0A34Snvsp8U
ChcBGkeGolk56gCpkvO4juo/m7iBQguV4zCqdi4pUmNAtgCrUmVD/OfaWWdo5zxTGFeb1KU8zG0+
BlVfGAeXQWzUrVEGu/0ppfZgbARbK77n9sKXZK41WVPPtM1sADsftYdi6QJ1LY96Ev9925ZkAwCm
QnLvp5C7+7OdcrGQRePqtcrmoxMGsC7KZ8oFTHoczDpMd94Ke6Y2SaVbqjRWGPt70kLelcnga3Pq
t1p2vO2RCL1NXkY0Rdw2mC4XnJDXX0vJl7EYHEDZ7TQuFNvcUxNPn2/bkGRkMj8DUabHcwQdgGsb
8RSVTm0BkzYbpFmYy3pUo+y4Vkej045VUnxmOrRXftw2Kls/OpaQ2EMsz0zJZs8tKEUjXu5yXQOq
mrVfcmqJinJ/24gkEwvpGfEup6QH7Oras8JunbTnnfHUR12QefpJjf6wHmI4gZUP616BUnLMgKsQ
e4oBTdhxN8tYLIOtqCvGqvJjAVVn8sVIQ39KiwDgwW2/pIsHjhSwmmAo+WWQu65blYEv/Eorw49C
RT3T1S+Cul2Ww21TUq8uTG3eNMqa8xSoifOENpzaf5mmPxb3bTs4flPvnV+yYAeCKQTJoFOgln39
uYaxHvJiwi0v+mO0QaRALXnbG1mRiAwvSDZcVLyZgb82kWZT7EwGqZaRAT/yGq6GCx3sJchyxU+6
9ZwU3yxqf566h7KX5UHEpqEQITR+1UGilxWjJsXYa7fk7/NhRh+rekhS75j8RluILu2/lsQvuciC
I1IXQ2oz7Br1bR1oiY0yYjjrgWvl6k50yALx0tQmPRmrm85VxYxbE/+oix+on7jmw+1PJl83Tmc2
FnXLLRlFaxdeXjl4o5ppUEEm6FQPZRWdkmEnWciij+FqQYUEUyxiBtfL1hrZkGYl7MUjrFjwXShp
cb7tyk9c/DabQ+7Dq9Gj5MP16dqEV08KXN1iICX3O6M76seqCsC4RHfO+m5KfqzlfUo/BUmeCQGW
+lMPz8waNPkXFLT89CGN7iHEj4GN7/ww2WeEPAcUN2BButSbz7gsSt92Lr/LcWHwUL7P/w9s27Ll
pS5LKZjZKRLXJiqnxpid0fFIJOVCBV8D2LNXEpWl+0sTGzfCSEezDZnMp75I7yL9eUmnwEZKqize
hmn0EBqh6mtgNubmfd+6fvMuqw7W4pwrLTsY8R9W8tjWe80/6W8i3fDV6Shxwbv+5ItRjxlKeUBk
nepZt9/FyzctbR710njTGuY9/H17IC7h5S9BRhNQ3LUEZnaz0Lm66iND/IzzVC+a1pxq59sgqmDF
o118uB3QsraJKaBiBDPFaI7xa+9mpdDsKGP8NNSJVzO947oQIDlwl6juOVu6Q19T+Bme58UM3CR5
Lbv5xe3dT2CCTrd/iixN4C6IaqYroFXZ7F4zzGp9Vkivg/FqxZOvz5/GGs6fP26bkRGQm9T3qP7w
dCX1ia10kVy11kRXxaEQPTTmO89qv3lR/2jmqDmsyXvXPGTZsYz8JGydg9bad7ety/Ypt1suGWJ8
nRxybbwblEJvoOh4yoxzuDpB08enuSp2DklZAP1kzObeafFK16+tRMZiWJDtAr3IRt9OGwVsQwlG
HchcPZp/x52yU62VugUjBLw7fD+S/LVBTZ8iKFBMmvBUEsXEd+N90d2dALltxNq2hzwlC8k8VkI3
8VEtHib7TnN36mmyFAdS+H/7wdJd+6HY6zDlAkygjA+IT/j78lLST3NhYRN9axzGlDOIPhsxCYOJ
b2iQvmXDA7y7O0Gw58sml6ZqiLoMfYmn1X2uoDBf4p1sLXt1XCzWT7TBxUYyxxi0Z4gr6+BTq62S
U2f546Fcfhjuu3jYsbbz9bfF1DlWzDnRxadRDk1cn1CvOTb2DkRBWkgAPyvgShQSfqGvaOMytqOU
/akqVJ9n3fdWHSVf5zx6lMjbBVKnPxEAjPPiNRkcmtr5GZ3Hs2sXo99ne8186Se8+DWbfezOetwv
LhHvJCPS8LPzh1kbe53zPSObiKymTPNmFZerUjsuzYelUI63k96ehc15NphW3xQeFrzySzE9Vupe
RVKe0y8WahPrwIpiaxqwoBgf08E8hun9kg5wVx+ptSbTgxaPh6pIAxfe8du+/V8i5mdvTjQ2t7ug
TZBF94QA96RnvRqUg2XrQTJkQxLUc1FqB1etFossnC2TD+Pz9JpqLhzFzeqs0DtVRn036FqZnMMS
kvqj1ycUor3S2JuOkx2vwAYoQPN8YeRnc9Db2qrbhsD+tFkYAMTxw+UUTs1hVL7vrIiIyu315dLS
5iBXx8RwoyWipdzlQWqDrvGeU+X9/EcPxu6D6fmazWaBd87Q3t02LfURwmsEjUGCUgy5Tt9W5+VK
aQgacr3wk9TQ/NH1EOA2Hlj+aKd+JLsX2hfGxL9fpD8Dtc1xmAG3xMn6ZZki494pZ/EMjdWgGWHx
WKD6O7lLu3fXl+ZdeHfhyKXcY1obw6gttFZc0HXuw788Lr7J9HbRn6Lp1EZvU4rT1DhvL6vU0wuD
myd3bmkKGsAYXLrpDAUA5e83M9MtscZ7zrIO8brzYpTmehcsCLVj4Fjb77g2cBZRKWZP/UiN8mHR
uo+2BmzotlvSUgIEx2IlAWfDs339BSf6QotTYaYEBI8QTaz/XSXnRcl9rX0BMelXDS3Tvd6jLEgZ
hea7AciksrXZiGGrh0XmEaRMZbT9a10/aFXkD9PHHe/Eu2S7DS/tbN4t6Yose5tiZyk/tlSHn82g
jv0khwIqSN6UB9X5C254m3PttmGpf4B4xOPF4lmxWVVvTdTUWVlVr30FA+XNX2Cndoadk1ps5V+8
AyNtwg0KyG2LSlqAIERh0dMSslDOHAIbIkbvsEZIXO6U6qQZHjgJgEJAoPi0ySoVE2plYdC/M945
cBC4p4metJt8nDXtNLp6wOvJH+iKOoPJMEEQZs9W8bUAZnx7XaVPNYdpOeqFYBM0V+Tdi4STqoU9
pyEua7Dp198i+9TUx3EIyj8T9UvLvIS9zr6HqkphPa3Gw14pVoYehR6P7grU3EiN/PJ2KZLctWbR
N6rNYMj+NpfZNxmjK6e76UeRniYIDqd7bX6YvW87rku/NmM4AtJDeXs7bq26MSJAMf0d3R19gnmu
PieIwoESUMy7alBPfXEGOCPglGz0oDdf1b7x16X2BfvKHmWTLAGDURPsnwxPA9e9/hClZ+RWnQuU
SFa6ft4i4V1575IeUjUvy6ZjmiOON9GXYY4m+7yzFOL0/CXwL4xvTtesr9tWqemFwnd1iFvtvWl8
HqMnus/3a2q+6YbGj4voWP2I97gcpBubiQQkSYGTM3947Tb3q6jqBzrmUMv07nPiog/ydt6blZMt
rmgtI8lHeZfn5LWVskpaGzkd0mM7PkZJ+aDXA54175tY5+Dpv66t9qdiFH/fXldZhF2a3WTLsFvp
/K+Y1c89LcOoLo5KWPqh0zz3y7CzlWXnG+00Ihn2boHeuPZxsQ2l7ldWMqt/wChXwW3pJDv5X3Zo
M9zAFKrYs/r2ltCZeRwrXLWJjCiojM8cNWZVHrL0uEDRnlV7Gggy4RiG4sEcA8MVk2ybNKnqTfU/
TfPaaoKk+xo1MFY0HUJdr97dkCunOubJ2xyhNfe7JblrdJ5X/Xp0a/drHas7L3npEtPjBu4OVQdl
peslHhQ1N5WY72mYra9oHzIDrJyzh4yRPjwYDEDzB/Qf2XFzNZqWtNbRIGRPJHS574c+89XMAbE0
Hsb0CMzdrIOkRHt755CVugfCXQwa0xrb8reg7mIVcQ/5ajG6giTEmu3DFO6EqdQ7EMYoODO/hpWN
d7rW67lRDzTEkqR6dEtUxDMDln8vVNP7ftX7Ey8v43Gp+b8q97MxNZDt8yZ+d3tvyoboqFHSPhAF
blpzIjNdnHx9O6aewpvqaVxeouzQJhN6eg2yFHeOc6zWo6UYzxBRNWt3iMr4s27eheazAp1vJRhy
++ju9u+RLf7lz9lEOoy7VksrHBosJ70bgNmv84dS2YstWSJkJBRwKRBh0KybRL/2SjlNDadM0TlH
x/uyzO1j5QDbs5nU7KI3jt74TfUbA+ZiEPUfq5v0m+d2vmSwQz7Vzo9CHwMXdMH60ZkNvyjWgAwZ
3F5L2aECNomSG1QAHCubs3TpZrePdLjXvewD09knpMDcJg4Gd+cWJ/1mMLWAWf0JYdt8syjpwshd
yAeK+SNWIAiCxa/X9yodUiuUlQGuQsHG9fc6UCMKbv3Y0/+suvzZGr5TSjpF6/fbSyY7qhA7/ceI
+BEXu2FpiqYZRJvadLpgaX6o8EOZL2txKKd2JwNIY/DC1GbVyi5LBjWtUOGdjE8aQ9CFPRzn1rx3
coQGVPPeDedjku7mVWlUXNjdHJCQqyPqBNzqKerCbz2FWCuZv6228riq5PHbyyk9uP5H79GBcQkA
wPV6tgxkOZFQhBn7oxm/qnOg2i9lcXLHt2X01YU93l2fHSdGDfg5Uv+MKPVV3PPnfO9hL40enoXg
LH/+kM2Ot2pPn0zRPa+TNND+F2lnths3snTrJyLAebgla5JUki235emGcLttzvPMpz9f6sfeXUXx
FGFvdAN9IaCjMhkZGRmxYi31RTUTt5yPt5crXHCZP3IEGGTjTWPwvL5erZOASgp6vEcJgh1zD9Qy
zQ2vWf16FyYWX2+a+8mUerwmaMKn2jR2Vt0cQkv/Rwga317N6pZdmFrcUH5V6EMvVhM1v+QSBGL4
s9yaXFi3wag/PGZMNi6ni40SuLYs8E+1nHu29LO2C5c7/U8W8q+RxbdPnTYrO87b2Z6fBde53D/2
09Z4xGrkMP81sgjuQzZNeoRGyZk2KyJpx1L6qNC/ntFZKoKvf7Ig+LF4tFFhWQL4VbmfQC/gBLUC
aKx+KS3drZMNT1v9NDZcKIIOBYSacPaLUNhH2dCHIkGB+35wmVLqT/ZY+AeEl5z/0ZT4KRemhiJV
FL9g7/z8U95lu6F6nsDM39408XvfHE6662BoTIBcy5GgqY7yztcGICa19TLM9k9pc152tZzhiE7v
K98qgxzXC8ms0NSzBvGKzAqYiQz7J0XPHnJEK4K2O0RZ+77lmDId+CiVlKn7vYk+OHCKcJdowXkw
/Y1Kzuo3vPg9i28IErr3QxPURiPaK8Mz/FBl8un2vq5EJPrpGu919NMo9i2CXp33rLPDT/KuO42y
HR9heix2YWpN7iBvUTmuTXZdmVsEwFJ1ij4Y+YxZORzymnAx/K3M8ostD5+F4EOY3iXWndQgu5Jl
e9gtd5GyEU+EiYUnMXHACAtjSSaImMVXlkZfN/MJYfsiRp0TxndD6rxanveIM76Px+dw/P175crg
4jMmZihPkFWBaIOvG4CGNe11P7c3rKxEsCsri1PYILSi5zrLmopfsPOXBwVRUloM5RZsc63adWVJ
uNTFeSfP6OKW5hicEh9C87mMhl2nPc6nxHgPZ95OLxDVeWzB33b9RhD4/5gGvyRerhAxL74dJFy2
nDTQ7EbmXwm3c1AybcO78pgo0d6G2ADy80d7+jCa6lNWbcF9V84jCzeZNQMC6bwZasvHGFhxArn+
3Ge7pL1PQLpJ6YfbB3IlsaSBDzAciC/EUtri3rbLFDC1Tdcs+gUfSv3s6w+pgeb1fFbJ9jLz521z
rzjRN8fhX3v6IseDFzmo5Z6h2TA7DPldeE5O4XOX7rrhnVwnLnLwFnVq9ePEwKDC7BG4++YfxXjn
p15u7ILBLce98k46KltzbisRH5gBB1W05EQh4drNRuCtaNJNvLf0X1TLC3tj5asHhjkNOg0qOipv
5HPjjm8dijLQqDyEw6cIEupwFxi/gCpv4NLXRs9ZC6kr8B3GqpyF35ZqQMEg4u2oKGDQPg/ZTtE/
qe3sTjVEctlHuFt2qW6d7SLwevOQj+9C41DV3U4i2zbNb1sKNes/yGBOWvA30XFZ/KCIHxqODj8I
eiFURs1ylzwxenoI1G9d/iFNHyrLoUW4g1Yx0l/UXdl9m/VTCMO5k/2B7he9A3Q4+BIOk5ziQ13E
E0sOk3mKmM8ZwcUaxldnq+C3eqQuDCwunbnWlNwZ8SS/+dTZ03GoxjvNvjeqH7Vufx21TykTEbeP
1WqouDC5OMVKjB+UPSbz9EWP7oO4p7+k7W4bWWvTcTQQu7JoO9DkF7/iYucIUYUSZwDN8xJtlJTC
6T5xHOugykjoyE7bHsAFzW4gj/RCdck/9krUb9w7q5sLLyJUVfT44bO5/g2ZOVQD9VTiVfld+4wX
7Xkm5jIIIW32bOv59pJXL2/OEa0WFGXf8I71suYHGeozZ0aY3yVGt0Nyx22Gk9Hn98n7UW67jQ+5
GoUuDC4Oii8XYa2NVEf69jEQ2gLKlvuvbqAo6DMlQwVvWShNolIxEhulQEECG6ffs85TGi//20z2
fl56iIBtLGndoAEKndISGMpFxI/LmHeJGOW1DJRkS/0cj/Nej9N9kElebOx0eR/qW5iAtYopSvMq
NVlGPpkEWpzyqo3DLg5C9IMEdXiVKZFnjaW569TUP2YdxF/trM1wbVvH2nDik2pN9YfJCaINf109
NIDU4Y8Fq8v9skhfLDlt6EKx39yq5lEp5L2i/eqN4ZDVz3X3TfHPYbqRZK85ERz94iVGaQHK7+sz
MvhOq48QiJ6h+XbD6pdqfr19LNY6oFA0/McC7C7XFtpJ7mq7YZSh7N1Yz7+rw358kLv+a170d2P7
TqVxM34K8peAUYdZBgRubpzM1dyMkVGq4iDAqZ4sfoJeNcQioetrtuXPpM9L15qUA6MwntSO71Ir
RXhzZ4TM+ganJlDv1Vw9beyCiDXLXAbsKtPpqK5RD1/42BSnYxk0lEwlJfyUoz4IuGXvz5KXmepJ
rWVPhkzCyKE5hQFnhAThtv21g3VpfvGZ0T1hA2xiBVwscNiUjH9WrvqPAl0F/QG53mlWvHEFrN0z
lybFT7q4AZQ4NqqxFNG3+55H1k40zIJNwOTqwji5YLhQrgKke20lyttCnhQf9NCcuq3MHGu4r4cv
WvBNLs6ZUR1oJW28fVePqcaAqZhXgIV/iWpMEicxwkbmmFoNd8mXdnRo0X2JMh/S39njieEP83PW
D97tj7h2VsU4lUBCM5u2tGuFvVpNFmMfQWIKtsdI33pGrD254QITXFZkX/KyatYPyoQYLtGgdB41
KXaz6FM3Vu5mv1h4+/I0XNpZ3syh2oZSQNE018dd2vqRp6UaGZbazfuJUEzimWx139bu50ub6rWn
tDPTW3ZJbWtODnb1afzHLr51aKMPbto3f/CluEdQT2Deief8IuBA9qvJQ0yzqSt+SX7lmltDF2uH
iwSZf1D1YExxsRhnHGvJmilvzn/FzaOEMHfUNhsxY01DHFAeCA6QCwrKTYugEcso3Tkpj8o2atVT
5NvTboqKdpc7vYQgpqacQNBBKpBHjqf1abezhhaSXKMyXNWuy29pj2iOY++KwPc9BsDEtTrV+7Go
bc9HUNNz0mBLnHRtY7g8SR741XTqFxuTdFoYRzIiY4zUejAC2rZr9lsgtLWDyG3CAWHOnLG2hftG
nQ/IKYzSc0qZVOl/5cXWuPeas/IW45gzs4P/LK6LsWlKPZTRk+CB7UlkkFkTeI35SCwVqKVN0tzV
bbuwt/jUes4rxOYdDQjzuc70Q18M3mZBb21R5G/QS1KVhyJmcSpCozdy1WrQlFBNd0o47wptYHnc
O3J96Ir4pDfF6fdD5qXJxZcyeqkp0BqE/T34TnFvJ0NvfNvCanJxaWLhcY7MFErtDymjKb11NOsB
JLEcDg9OVQXHnPwcPuV2PpYyE3RSVPKE1nCXLEyVZ6Tq5K0J6TXfvPw5i1dBOqdSZxmsOCRnFyi3
4Q+6sqIFBQmBw+TkG7I6SEj9NOuRoTH6B1V9VjpY2aSX27u6dhFBRAByjqYpKiRilRfJQxIade0r
YlMLx+vzwY3BaSgOWtcbl/la/gDWBrZTBr15Wiy+Xldr5dTnOnoaSI7M43zU5W+x8S3MjXs/LHb1
ZO3DZOtdteozBFbm4blp4TNZLA+IsCTBs4ryBewi8mA8F/ngRamOotnHoZ/32vQ5sxLPQqKgCIed
74Cbu73BazewA5jVoWYI3eKSj4DA3fvK7It1Q2UkCt/MPOax1472/WTle2lTLW7l9JvwtAm1Jhtp
YHsRYmZ9KAp1RBW4lsRw5YNV7nr93TQnnglh0NYFubI+2DIYAASyC1nbcoLfzzsm9lO+a6ie1eRz
Pv6ov5fF07zVpFizYwnkhUKxygSqsHDUPLFoaJkoZeQPun9OTOPd1DQvRgf3m6p8v/3R1l6qXMVg
h4TW31sar8SJbKsX1horU925V8pd2SA3ldSxQ6PO+Zg6WX8/pFbrFaBw0avWh2MC2PF4+4esHE94
VoDxAqESicFi1VWp1LLSoWgg1ZXXlz/mbmeTv3VbM3ErpxO0PkVWwflEaX3xhmgRNsrHsczOtU79
aGjdxr6r7jTHU2bIqX/myR8kwEBEESklwIkezCIclHGUjZEQn4hNklD5L6mMdoojJh+2+L7WjoNN
oV4os1mEuMUWon4yWHlvpOfC30tyfEhiNXcNMzwMhYOEYpVRJVO3/EcE/0Xe/cprRXEBJAog7Gtv
VXMpDGwfpQFLGeInZPS+Kj7Dm77jh447pAX0/2WSHXwww09dMJdH1R7zlzHJQyinh3lfagqvuNu+
tJJ6MBMh+F/AjwqtqevfpA+ottk+CiZ50GeHOUs7Lwo5p1avbvXr1w4rCdVrTKBXu4RR1AkKU9AB
oM4z/zTr6b6HwH7Hq+DYS1ud5zWACqFVKA4ZAEMcfbGsUtEipY9y5FLqenjqQ8vf+wDEwf6Ewd5Q
lehU5IW9j2j5eZMy0NQleO7HQRBBDXWzVwZEXMJUHh7GOR8PcrNJ+L66G6AEmfx0BAGJ+PvFHdtq
eYZMe53RXimKY1KU2tHIQ+eQFGa6nw09eq/7fn53+2uvRQ6AVgIwAzjxzdu5gVh/bkFDAcPrngJL
ez9NX2pTLlzZ3yK0X8mETK44WPMAJAv6iev1KWmE1ESOs5f1vWE+p8XWEV5ZC9J1IC1fZSjJIa4N
5Fpgt3PAJy6ND330QYJ2RFG8Sj/d3rKV72RRvTJ1KA7pui2hTm3ExGaiTHynkGvGfkrt2TVGyZ3U
9q4af9w2trJpMOyR7NB2gpFAXritkmdOYIYKpzF/F7ePWb4lsLpmADkDXmjcf0TaxaaNTZ6kSsxq
mqK094mmSG7btNbx9jJWgoqlQRL4KrkD1fzCtye+/ASfWnbumsTVxtlTxheKRxuha3UttEPpEUE+
Qzvw2gGYF2OsLWdA29FpP9W0C/eUhtUNK2tuhoI5tSZaUIwBLi7BJhu7gh5UwWie/93x3/uhdRgS
+xSkfyDISGuXyg8JGpSsyykgeEojrZqRNJHKynqo9aZxrVDPTpEeaPvbH2hlUbTVMCGAnRTTFs+U
qrbHMJccNG+kdMcAKzQmGqR3UJnctrOWatPBAIlL1VUQFS/8zcjy0oKkIDuLGskHSf/UmX/X8zk3
ZHeQHmxvhj63fS+1uw274jG7uGqZPRJC5wJfT/Jy7Rvh6IsLTEMepmhPU5js9f6Dkw8Pg8Js5Rg8
FkbNg/7BMqUNy2s7KwS06NMj6AMxx7XhoHN8yu04pXhbtDpERcXXEYIp9eX2CleOGJkfLLoAgBEo
X4aloAF3V3ZRfk7VX9XwyMiYEv7+SCEm6Kg5cMkab1Q1u5lcRbay/DxK33LrW0jTf3NSbOUMA8kX
FNKwxL7tuYTZaIexWbwuw6AX0Wyxdax+jwsDi1BUlPJYQ+eQn2vnEfjejH5FVT9ullTXzPDgQRkW
FTMTUML1Z4dQqa9NJc7PSv9Q2mj7Jn/3wZeo+HL7q6+aoVBEiY26FJiBazPSpMp11XU5WtzaMds3
AatRW8/ZmltaGx9gmui/hl6L8BfZyWQlSS0VPd++c1zNbvcYRF08euYqb/oHkY1GQ+Wmxsc43UWH
OTDPduPczxCa9T9l5+NvL5u27mvSQj+b6/F62caslFMbUhjP8296/9U3P0jm+2hLI2vlSF1ZWbwJ
grIbCiWnT5U6w72zNxK0Bsot8qi19gVDeQBKuUyEkugi9IK3VyNLpzhNl7GYLHc4speVLAt6YcM4
zpHpqlp+vr2Bq0ujJmtQLaU7vpxKibNSqWKYdc+RfAzLyo2l90q7EetXfBNqTEjZuclhWVzyztGN
say8AySp69OuHwJvKopDAs7dT8KNICvcfBHdr0wtTptTgwqsbExN8qMZ9w9R2nL/3/FA96T8Z9jk
p2CL0l+42C2TYvUXB8LXcrkZWyCX9vgCgVrxYFmm2xjzTmFi8vbH2lrdwtvDepZVycJUaez9T1NV
vI/Nh7z7Vpvvq+Sr75Qbu7lW14B8Dngria7jgBq5XhuHwq8nBRzi3DzHsurWEnOiKG3NurabwtDV
BcG+p1oBLanK3iAVXnPNS+OL88DLIVPUkm+pIiaoKq6iPZvdP7d3VF/5eJc2Fv7CCyKYhhwbSl/s
INzbBWa1sYx1E9zG5NYa4LxFwhHD9lwOOq95wSr21AR+s/cVybq7vZA11xBYGgRhIBVj/v76S1Fs
0/K6M+BSE4IkzuAFoQ3lElUS9UvT3iXdh3zaesht2RR/v/B8SZ7quqmwWdAmgCifZr5bx4dm6k5M
73byT2drbHrtrAG35tUIzxYPr8UBUCMySkl3AAyoX5XiEe2CEyxe5B5p/P4P9vPC0mJtZB49LuHj
+dHoDUPpjcbD3DwEyYuaK6BVRaPk958tPPDolxskPiRpyynTXA0iWzJoXzV0LA6KMjwPtRz9/pkW
VniwQuohGmULfzSntBq1FAXpuhoRw5AOce9VmnFUe8Vtgh9TB/Z/jB76T75xd3tP394DWKa28PrC
pNi86DOZTRlx09Cg0NXHIU1FutVoL0wX3jazAsq/trNYYTpGcjqrNM3SSj4VwZcYohodJrIEPEXd
flarF4UUHKmy6SOkhn1u0cZQkLGRyg0mr7dHnx/C85DSOno5TNtfHxBbqjWzzliwmT1pbegZ88vt
pW4YWCJxtcypEbcvaMdYlevn3+ItIPpKUsISxDChwDaI6vb1EhJb67LaYi/VUD8ljXEom/e5/Njn
7+OpQ4DpPh1hDp22SIhEuLq+VDErkE+0cYlny3A2GajL9Qrq0Gq6Jzmp/1Gl91mU7VvZ3m027Vd3
Ed0Y0fkRJ2PhL2OsoJEzCmOh5VrSe9LMjYv77VXGckSxCCgvydZywjj2DTWcQywkIUKZgG06gNlF
sZWcb5kRC70IyDz6wDcIMxntSzHB1eSPk9H90WIEZENQ7vKevbYS14pqdP78fyLkzJiA74Ya/7Zj
r0x9QK6EyxniqUwHZ3H5xyllWl2GtjF70jN34rg2JFRPcXfU1W9Go3mB33rhlDAwGYDR2jhXqyHk
0vxiJxMQN5GfcbDsySN7fcrMv1T0jG35UUoVN+t3Usn8ZvfNjo19q1YnCx7STILR3tycMXx75wma
Kco/vO2gSV3y99hNYfuZzgnUj1X9I4hq5lt+xoy6bG/629rItalFEjEGqSHFFauO0cv0q0MYPE1R
ckDewcuiXWFnrjJ4+Y/bn3rt9F2ubxFhSt9s+2nKUlFMsPSXot+6VsX/YBlL6OMA7yNl4HpdrKqq
5UKWZzrvsswXtPZV9CEIXgL9ZB7HF0naOB1rkYvpfuI9WkYMhi6Wk85ymesT1qKgDw9KyTigP0mo
dVpNcmd2FrQNHRNDlpXubu/jhuElmNKqtdywAwxnonh2CoZdqvwYjaOR/BWCsLhtbO0qv1jlEucU
p4AomgwcTF/YrqG/BEbgTnkOk8DhtqH1QKDSDxePVNgEFymfxbirJY99ep54/w7tryxon8rwsflR
SPeq9kPS0Pr09zKqZj3MZFs4lbWISpeClyvlV1iyF3FAray41ErwDmP2jYmSqHnMw1+3V7hqglIr
Fw+NBPz0OpzKMww32qSmZ824i9sneTjI1V+3Tay6Bj0DMSlBQXyZWJqxHKhBpXH9wHgQPmrDr5qp
svykVf/QtvZuG1tdz4WxxQGYx9qefYHcMMbAbX3UAEJv2NLDXTfCBAGsJAY68ItN033I6ewOI1b4
IkhJTOlTU/dbvieet28iB7S2/7Gy8D3IkZUoVoGDWCjJRd2u80+afh6Mr731TbN2VWt7TNAn6Qeh
dXl7F8UC3phGdhKiJRAMjElce4VWoCUn+XyySOnGYzBrujvZtbJTshoKpsrWtjrsK3hwgj8FXfLU
15O2cHWYl9shym2yZn3eQXyk9C70Zt3O0B4H9D65FzzkgxzjOQkoOCQUy7ekdVfd9OIXiI9+kb4o
zFMHUscvkL3B+FwngRvnx/SeGr0Vb4Xp9f39d7ULB3LMcOCO93kFzcxXhT/H5C/JZ34p/nT7O65d
PgwpwYEKwJxcZnkaLIMuYRtnZ+NLWN0V1q6xPufR9N4I3qltu1cr6XDb4Gujbuk5UIDwMQFBigHd
610cVYORyjSkz+DU+n0zaJnbakJXru8HJo+TjFFScz6QfEd33VSEe/Ck0slpm+7dkJSapxR9eT+0
vvSxcPzvuZV1lHgpJhgVQiU5UGc3ZyhlL4Q4jmbe2fdJWMNwrY/Oo61EzgMN8eDu9prWPhYUz6J4
YvEmX7Y00qCQGprR6Vmym4OlgbNsI6+Vk31t//4UFrz6sD6+gujIP0VIuPDB3oiGxIS35Ww0o6vW
sA5VriRvfKPVVxUDhIIHHTYaugLXVmQdUblAwFnmQPW9eZiCXWn3X/V8jjynGL7HSZcelDr1dD2D
6KGf9rc3dP0H0OhnTAkQMfoS1z8g0s2yqQYJ9693zBXPD212SPXHUHu2Pye523+9bW8thxW4gv+Y
WwTSeEwjQAecNmqW/9Tpi+IjJqSWezOLd227MTopNu/NAYCRQwGmKEPxtzA2trC6ORbAFU3y5vwg
/Uib8Sm27ww7fjdl/uex2GJbX10euGOqbLR6uMuvd3OC2Kxvwj47J1m7C6oHoRLogFPKd1KY/MH1
ClGVIGtkKkh+fblcOGjdJeqkJAA1iqo+VFK5lwvnvii3roP1Jf1rZuEg1sxTJIs7YQZ0VxEee0ad
aLTsVH++j2Z7S69wpdRMt1ngG2goWqK4d72HcujDOGEBKVOLT2N7iqFRqPP6pAeAKmSvzosjZb6w
+tI2Wyooa9fOpeXFtaOmIYVTs8jOfbBrjHQnZzsjGI9tI93jdgjMPd8+DGu5C6O9KoVa7lp1qauq
pFKsVjr4HqV5zk2kTqPHqNgi4ln7fpdGFttpjtSlLB83Sa1TCD9dHBe7ofOc5Nhlvw9P4NMRmXVw
lsBhlpAqxawLvQsNMANmpnu9MuXeLEHCANnj1rJW986E5u+VjOHNVLQ1N4rV9QNuqfXmQ6zM066Q
7Ts1N7aSv7U7B6yNQI+S/kHTee2PhQbj8FT64ATs0pW6cdeFn2Qmc5NyIxavuR9Oz1rwBaLWwv3i
RO4Z7AfZExkHaU52Q/9B1t3qxfbzvd31H2873+qyLqwtznUIExakckBJyM7H/RxpgEM7yxtLKzzo
FjnubXMri2P/FKrMAJoRGVqYM+PByGOdWNygpTXN6Az8DUWB2t7n1VOWbByslbVRIaENTAuQd/5y
ZtIpuqIcOnGQq9PUnMHAhyb03PbGB1vxQcpe3Jq0aV9P8bVnJACPgpzm1FkGAW7YXtXdG5v63Svn
FwQq0ZAUhBUt1ZC1yZgnJ8H9qH6Ggb6Xxm8mXMqd+Q0swcZHWsFEivoI4FMkoDC4rJB0UsVwUJ3k
50ylmKt9tO3ikHU6gd8qzk6jn7XmlwSmV6aGHej2r0TWj+HRp5QRKg9aPm39npV3F8NTtECYphOK
h4skrM2nNtcBWlKH2odj6No2jVWpfhTczmHwXk89zdl1/ZfAgVQ0VX7e9tnX+alFAoF5OtW044FT
G/r1B9aldhqDBohDnkTH0r8fhrtKeqhDiVJf/0zgOQTNxOuv8eqxkz0jfxnkChqzx9FkJuLBkH76
1qFLjkP3lNPlHpT7XvuZ82SS1IdIPWbtnb012LYyE8Y0hmgygOCEBHWpQ1lnstSFc5OfK2uXRtRk
zOCUOroHSiz0rH8ywy2DaS8pMzqmvcuv6mVEJp6S4VEo9TWzdSQZfjc0W/m02Ks3e4kABJB/HXG2
JZxaHs2ejBrYgqQWwX4kTzqWetVulYtX4gz1GZGvE2TobYnjdJEVdYrf6EbNEIPzVzjc9+EPK/+K
trJbaLGHzFc9zA9jE7xzvsf1zzb7GUb9X51au4RX1ARPfe1vZGkroUjUi4A002cDs7f4PQOfyAL0
IAi7Eq9Nu1/drB7n2PowlFtX4pop+B7B01IiE6ye10vv/Wj2K0F2lkXJzg7vVCN2izH2nHyri/Eq
B7f4mMz/k3SC+iJSLFuHlDulfOgQlIxUe5f6jielf0t27hmB8WSN/zTH2ODJMvUHW2v/Cv1mF/qn
VusPARUatpqGpoRG3/vbx3Vt/a+IVapzAvy02OpYss26nCH4mesvin9AoMIsv45buMGVoM/BAhdN
ZgpudVmPmRiSo4rMjC+FQHsuXbqGrv/h9kpWbRCAoaHVbMYctOsvadagLaBqpOajfjTmcxZkUCdv
xNa13RKg2P/YWMS2SU4zv6qxQbHC1UnX4uSAF7vRtIW0Xzn5NgBErn56h3TwFt+FI9CXZkivPiqe
9AhGX5igb+/X2qG/tCD+fnHofQfwRpZhYZpP8kjrzjkwy6fJLuAUlBT+wBjNO6oQVFZgULk2ZuUk
iVYnGqHfJPrkrolEsyF/lK0PzVYwX3nAEsohyhRtEbrli29UqHlgzzm4ijxt3ll685cTyE+pSRHO
js2PCvKWQMFB3mTjr9trXHGOK8PCQS82FLndMo1KjpIajLtGVynyNAiMGK4u1xsBcm2NZBsQEKO9
K7Ck16YCfUaGuod3YeZqn5U7Z/infAcJmfKiyY2Xmurh9tJW6IsYpfjX4DKh4tXTJWnLDeEXlfLe
sNrggBxG8hSMLST/dRcf6lRt3S5RJG9C2sXTaDp4zogYZsS4pTv0UX+Y/Cb8mA1pZIKsNPLioDK8
foBDdtxADqw9h69+7uL5oUEKgfALxBB2pp1D5yWsovex7+w1/yGC8psCXpwFu26cXNv4/TQaEmHS
LvCq+PQStZAAqUzUkJ0yknzfKmiQKX/bMjV2U9oIeKqIaIsLRbBNckPasEQAKL72Aj/PK6tUubsg
wj6M1d6OW3c07B0kDietedCyhwBqYQrDXmPnR4QAFOuQVz/y6NT6zk4uj47pFSOFHlh2ptaNnfKL
1m3BnFag6rjOf3/lG9aAdmqC1C8gPGyyfd985W3rTtO7XusOEuQdQGg+h8P8Ja/vmv5J65KN+20l
yoEGQoAHtB0cNMu+njqXUhUmwEJTMZ/5bPowoKNjiv5x4Gs7UAf/o72F56XlkEjzwDdpo7Ofqq6G
GEbg3JVt5vZUgKU/MkezFIofigivb5OLmBNJIboOFpsLdYIr2S+S1rgmiBwJkjhJ/dgFzUYgfxVw
fuN0r3M0AorPZXjtdCXBLDcmyAiNgdJ/n4CljBE619r7WjJ3JUPNWn6a8pc6rk/pIB8i3/Lsan7J
Jv/OVz5k8xndMMha4ndtcSicQ6DZn24Hq7U4LGSluD0FAdCyX2ebVWDVkU4c7nuadBLquKrVHkp1
2puzNm0AFNdCMVsvtp/sjg7h9X6EpdWpBXxf56Qo9nqqQf3KYc9+ZlrwvkIRpmnUn3Nunm6vcSXZ
Ed8c/IhgiOE7XFtt25zhPgAczOF9lKwctZGTNX+5bWN1H8EbC1Ak0KXlu7aQKyD+FUmbFX9vW1MA
zgRLQ7RFMbZmh9yTwVvRLIQk9HotfhbU/0duocb3JRpAshagXXYwg62X+losuDS0iJeS2mh5YJK9
NSGCbFXwcbSfoeDr9fY41v5ea4Lj7R0USdryrDCTihgbdQHwUQvfoMNZ9O0rOMN/GQP9Mdcf5d4r
bes+QxXsD2xBQMFIndA6WtLoFPLQB60CWs6OdLinhm5fwNRQOk9tEp1get3iUVm9Y+nt/9fgwgVr
v02nzATugsr1LB3SUH9R5L+hHNsVnYfoLxIwO59jDkvK7ZWugRoQVaPnj14WxarlQwr2FqOJdYBa
teUEp14SgKKmmpFA7HRqtLZ0zE0/fciTKngwzWrcx3b/HCoBwjiVajwqzFtsRMW144g2gi6mbaDH
WZZcGqsPnSodQBk1oNOcXzZ6U8FW0re649S8RTmA/4DkvT4oVWuZfacpdHj14WmAW7oYrZ3RZ/dK
YPLf9qhGzq6R9Huje07a+fAn2y7aDCDXCHT64kmSz1pujYNFDh+kkPj6ar+rpijdy0imuPpQ9R5R
qfX0JPd3cTfaoEXH3GtNHmJ9V0pnoSW84Qqr+w4snGqACff28pUkZ2ORRobo83epm8QWOkvfkm6L
GGftGPNlEVvH2+FtXrwobCdvumIQrAtNtZvpN+7luHRcP+riY9VlT022kUOuGaQcgR8JHgsu2esP
7ZhQqPQ9IOMmNh+z4asi31Mf0+f63oySu9ufVfz4ZYy6tLVwqtkx/XEWENUmFBz/qi/tg0m3Nu6r
Vd+1ZDrQUKtAJLwcWCx0Ox0ChzMbO1V5YDwt3oeh7R+Y/oWUfxrGkyF3014blXxvprOjuHnu1+fJ
zszj7QWv3QICTArlGCVovuf15mpFPZl9CtJLn0uISIQmVwBdz6EPktFLtbCF9cz5OERtvxEk1u45
MjTmUIHeWzwQrg3nQYVsmM9O99qvmpKnoz82Xbyzf18BmbsGchlBMK4IhedrO6gANaPus8C+nck/
bD05UWmtdu0UbL21V5fE/CkyS/Ci8qi6NjX1sKQ2JZeOoUWuUbePCWKhYfKLl/lG9Fk76ZTOGIMS
1KdE/WtLeqn7Q9PhP1n9gVEQN4JBVs2mP4gnkIJqUJ/gGVQFr60wjdHkVU/DpSCBfiSTf2m10DrN
TuBvXNdrO0f6RtVRfYVMLI64WoROYNh0W2IRzivXKp7G9IcRbryEV7ftwszidE9z3iOVxzA/7Rw1
+hUMhutsoY1XlyLqtZTPhYrY4tOMhZa0r/gSVBZDv9zp9p0FZ3GYfb99cFfX8q+d5VOOdkde2znX
X9TUQpMkhC+wTDaiw1o45DVN80jwQBnLYXECU5lwkRAOFY3xy2zn42y317G+X/+aEH+/eLMNk5RL
bQ5IpvSPuW/vdPU9EGz5D0B+5Oz/mln4sk1qVqs1K0n9u1x56Zy72v95eyVbm7UIpWNdd0UAFves
hLYrVZUXyNZG0Fz/6P+uYuFcfhp2kl4JbiDFKryoDnc2MF2Is/4kwDgkN1y5KCbROLv+KqADncDy
MdTpyUFTv2tJeafYv25v2Nqnp+vJ6D7EClQkxIZefPrCDPMgGcAVcBwd61tjSG44lrsxbjfcWGzL
8lYXk8y8Sx2QbMtwGZnl5M8Oc/ommWH6HPXfFYceW+aF0ud6DPbK+NspCzg9YAWgT/iX1OV6ZVVC
y9caOJzJaN5Z0/vZblwZ0blKTe6G+uvvbiMzNdCavTJHUNdZfKtkrJjVy+m4Njkk6r+m4lwO3wLm
b2+bebuJkPeQaYMghZHyjSCYXFiZ49S0kAf9EJky8tnZoe5L7p7JswLTI7ijZTGdbltdSZUEZxBc
BxB9oJq7HCo2tGEaspACNvwhcXQ0tF/a4Mcu4A1PYgYy0RN3jAovmaezvKWz9/a4YZtyHQcO/hxG
Ua4/Y5TK1E5SmgLce3elBlfPMIKH33LPt+fg2swiBOpF1Op2yXwgJMZunKGZStlK+WDah9t7KWLc
9TG4trOIgaZRKfnMZMnZHrJ9UgEvGx4HrfXG6eMgb7HDr+8dfT1gL4h3LdVslGqOY2kISYbyd2n6
TmlaRrt+e+BcLAilbWCW4hm4CIeTXM+lrQTcHbH8Qasc126rR3XYqvKtL+W/ZsxFdlL1kp/JMmZM
3lVp81gqz6b1z+1vs+YDhFsITXVwJ2SP167WmZY8hBBjneX4JH9vvjldwOD+z//NyGK/2mbQ+1TD
SKb1rjl8UDKI+fTE2+zXrcUKkxl9Kv60ZKBuvl5NxXLKXswSDsKVk7sREEH/c1CMe0ti7C9TvTTL
Nu7GtR0E78eDXAXq8YZ0SKlNa5wFZeX/I+28luNGkrZ9RYiAN6dAG7LZlERS4qx0gpBGErz3uPr/
KX2xM90g/kZIG2tOZpfZVSiTlfkaK5ZdbvnSDg5RH+9QVL09i2vL4TLQYhtp5qAOatZQW2pSL+Ex
Gn2nKbExmtUgtIctZPLJipee0o4xQ5YTQdQQlfzsR6seN1PVlRg4LlFAsflvAbu7/kqNhs+L3Mgo
xekxrZATICE345F0e7pWvotCT12oCMpcwUsdzBpTbiiYoMTyQXoyx2JnNzZwvs+b/FKRLiyONwIJ
6xrwIXC6F4vO7+0ulyywVG03iuHQDtrII1YOUAFrgsTKexIRg8X+QammjocSeB1oywQeN7mXl0aP
lRMcmi1xy7WP808sMXXXH2eczKSPZT5Onjr7Id63ur6tjLoeRJjQiAYhqjLXQYI0VHq/JDFqTKs9
I1qbHqS6lync9cHG5bMaipMasAolHGDx16HiHGaA2qe5EAdp22xHBh7VW4+JtSBApuH0iyYQDNzr
IBF0Ja3NEcgJoqe2Qre5bV2k0H77XUw/BdkxIcSDf82ykN1asT4lQu0HTRWdZl16sruftzfN6kCo
ViBmhY0LL/DrgSSxJMulRoionD0JO5NMKH0aGyfZ2tY0RAmK6xlQ5bKnEedK5qeUfHhO4FIcaYDK
nnDAseJoY8bWNg7aXACK2D9Csup6OFbfVHqaqPnZCZ5h+DVIBAgJGhn2MiK5+9tztzYqMSQyfj6Q
szxwUovXi1U7qApF+X2sxx5LTcFhO5y3cL0rw1IFO4Z6K8MCBX09LLjeSISXMB/mFBfg7l7J72Y5
ustSAxGAjdrFyqiuYi1WhDyZthRKxBpO+hTtWtlrkCbf+lBrUTjgqLJyYCOnuBhRrTZSgRQ5eNQ2
D9xKCiK3rf6eyct3lpz5G19qBWmIdtlFuMWg5ikOE0vA5eUvTYjPQvPcZPVBp77U1ke9+miM3+kf
apObxQc7gLWMkloznB16YuyQnTzdSVszsLLzrn7SIhHLgiLOYocZCPsHJLDm4X241a5cuagIgSAs
HT4uk2XnYk5rzZltQU+YMjcJnpX60+0dsD6GfwMsbsIixU8mFAEszCtQ1c7rD4Nz+N9iiEFePN4r
OMJTI8E86OyXPvg02L7bZBvn0wqPUKyPfwciBnoRROn0PoavyEwZZuchqNq+IAAmZBvGwBuhk7zX
ygD9JxNHkDlNCkTKZeUQ6W1y345O6sahangdJpPPtwe/9QUX2yTIAttKxATb9ks+fZf6b//b31/s
i0huJ93HYeJM8X/vGM1Dh3PRH4SgWkC6RJIpL+vvPUCJQEqElhz9KjU8jc3WTlqdpIsIi0nqtSi3
/AnxwKKr4fzLOEMcb49hdZ2ThgGWFPnrMn3R5qALTGlGyzL+Go0nOf+CKNftEOJHLpJKHJP+DbEY
xKSNuHXWhOhKdKlKr1MP8stEOed2mLW5ooYDr5NCh/NG3UWXmz6uOkHc6L7K7Zdmk5K7NlUXAZbq
LpPfDYockYU7enmUhu4xM+XHOEh+3h7HVpjlk8JMgnjAxvas95bbWo9KKHlbRdCNudLV60NhGnRN
GmeVoWCTq9gfVfv77UGsfXMU7AQDSRUmPIvdl/edIfdirvJBvUPI7IcpvSstyGPtvAWhXR0L/WOA
jxAM39hlKLluhaHMWJrydcTDpDC2pLfFfbVcwIK9+98Iiy8ilYYzCoHXsz9XP3MUF10oCEXVfLT0
/4zJ42yFWxG3xrT4PnXWz52lijGl2GWnn9Ju61oQv/ntmDQh56NT1XcWm7LLYqXSBkuw7NJ+Vyvh
D0etd3MifHtND1ch5Fh28Wz8B9+oe9n/gzoaLARA1WCSsZNbgkvyqZynEUojaV85uH4YnqpeP1n5
6zzox1qmzX97Pa5P6L/xFrcgGu2k7ia3YG98issfff90+++vblqh8c+jGXe8JZTB6FCQpRiAfK50
MJAVneSHdNPtRmyaN99MPPzQfxKGOotVoQUk/IUVwAua4m9VOrsznDGzuUtVfbdVTFsB6OpodoM7
hS9GaXBZNFaSLhjaiMfmkPaQi/QpAG8YzHezPfWeYki+J0O9erFb+A2hVsSHuKmeyjj+3NtS60EB
gHoYBAG2ALFzl4DtgZlVotnjdOPWG2J18nkR2+IXc9Es8s0xLXSrznLu4cDH8kD04A133JIOuBUF
xMGS0oPgtC4FIVGq7ttUfurrd139B5cxHF8EmCm+Ab9dHDR6XhSxHdb52bf9d3DOIuSv5BCthy3g
2urx7JA5g56FE7N8TIJUrWYpJzcf9PqgjJGbhwqAYn8Pevf2xlgpY6riHSSI7TyPlxeBHLcwElqW
kdUClA0O9rCz/e/S9Pdgx3d0dCdrq+OwttUvIy5WQ2pPw1w2qCHbsuQmzqu/6QiwNaZlDasvhzqT
iCCBMqn7DxXiU615qmzVbeqz3u6T+PPtWVwbk+jdQKmimcK/Fvd1lqFbOev5ubR+aDFssXh/O8Da
4uYBjhYah7LpLJuVTaeYsVVytCA3nn220qr2TCsLz3GPQ8vtUCtiB0D8gNthv/R/Km/Xg7G01m+l
mY1kzLDyi6cmlw9BHO1l9VzKytMsNGKNH5m9lUyvjZHB0Y+l5oTsofjnFy+hKi6ssgmhMVrVtC/j
0HOiH/G8QX1bCQINFa4ImlMkI0vzLiuMh1ENQe9aRmq+1GUwHrRRG09l2/tbd/hKXsIFDv5HlIQw
dVy8Ucuo7oZAqOsWkX+owui9FoI6UtvdXB1H6+QXIwe1PKA38kmFC2k5/RN4Pzd/tNGhbhMlc1Un
okfidxuSDyvHy9UPE8v5YqbNoUcNxKHPqSjO5xBfmIhWqhnFd7G1cbysQDeBaVzMweKjtlNuhUYH
Xj3ppgMuDFWIHMKnzkYMW3uvaHd+eTbHdGdG+zGJT/O8BdRcHyooIjS+2UBLPazC6OXU5yV4TvLG
nYKfagKR07hX0//c3jWr64oa/3/jLE41CtkTGoz0cLNh8t+3Q5bdG9H0EVrslvTDaiTELGCJC4O0
JZzNNmbJGEpEhjXw0gYeXzhRF6N5uD2eFZIzH+4izOJI6ysQtaWKa6I5exD8IhxeZXfO/cOs9N+S
XucMqPbggB77QH8nF8PBctqjro6lm8nz3g46Tx62VHtXEiyQboDfBdUGKN9iQ+EJV0z0R9hQsh3d
oXexS43xk1lXT5ncvY72uCUyvhoQpD+XvahQL/3bRn+oQlOC4RVAWimMnTy7xecuGXbJFpds9ay4
iLTYJ5hFU72uiDRNH1XloxQnroJzqWlTCZwO0vBx4/Ou3FgAilGwApRCaWE5sjhx4rCKaZQPsTx7
cpXFe6Mcwl2qyYHXjqnvjlXS7pTQH13Udfr7vA+qO71EzXcOk29+2Y67sC7tjctndXFD1RL0FgjQ
SwE5e1DH3hC+l01+ApvrVnPtqt3L7cGvnAnAttk6OBohj7TUR0K0qy9jBZ5DPNXOTp+eOvHKDsqn
kGr9/naslXn+ZchAJVQY7CwBy7lP+LHkXDBy7Utdt3dh12xQglY8Bnhy0CuFUEwdhzDXx3lc9L1s
5YAr2rm6x8fF9XvSfRMN0MTLVRq41WuRvM5Z4YKr+qwOsReM486ieDgohZdPlJzbrd+08iGvftPi
LQTsniK7bcMwT7T/zNF8l9IJ07MI7WR3GF8y1XBzpd/17bu6blhr8tdYLb7onDOJHm1cxCu7+Oq3
LI6N1o/VSQ4ANwRhqt+DBbZcOZnKk9WVvpvOUnYYs3nYeCusfngM2ARmg8PDXnyUPArLoR34KJUR
N14ZNiS7ijzf315ea8kahkr/hlmMbYgaJ7VLxpYNnzCKclWSCrn+aQc/fdn2ahhooaXdSdUmJ2N9
fDb4T5IpGYbv9aIri7CaZx1ZWykyVLpqY7tP0wjkcdkqOFn0yowpjFP/FWMgfF92o/SO92iyl6Qq
8BTJjz07bjq3iH1/I+VYXXnqvz9sMSNm10w++xuYiZxjLFDtpvHHH1CY2HIXQcTsXGRQg55oTW0z
7V0Q7IPAcrvpZxOCtbXD3z8RryKJw+wiUtskAxQbVM7H7lTBbzf9ezvdUsla3SGk3HgUAmXiiXsd
JOkqqi8C/tPGvmd0BzZp3Hxz0lNefL29YFeXzb+RlvILatbOfBcOeMUaTnP3HEfmxpYQv3VRhaEA
889Ylq2nIOvjuI0ZiwL2OVFOGaajmfUhlj+Ky0RoK0B9vT2o9emDDwQ3G/zHsvBjFji3hxNIlhkG
+HFu/OCpyfxj4Phu1g0RaVEXf7odcnWVGzwrqJk53GKL7Veodc73Ij2r9M8JKoJmDDJxC2uwQjhm
mV9EWZzis2lPYzaavJaG8KyPXhHvhjx1R12GODLCQtQbV5qbl46kYbDr0B2SxsXrEsGHsTw5WbNH
LModjMDT63Gn0aFujV3e+TxeuxdLybe4xytZFL9X9HvA9MPGXsxKP/aivcvvjcrQNVGdGcK/Ne2U
yv9pH01r622x+g1MEgjMYAT2Z3EIRG3MUDqRQ9n1o5x3w7HtVIzzBmejMb4VSPzzizOgt0a5zQou
U3pNnmE9WS3ZYTBtrOI1HKoOBpXrClMFhYFdh8Er13bimjBVflKq3FPy+yTvPARg2Dx5ZO6Cdv9i
5VtJ9uqRwKP/F30X3JHYXRejK9KsbMgWoO+qT7oVPFq9s3ElrC6LiwiLx1lqQWPT4UWcO6dwR81y
1Uj+EgUP+MOlrh2eR30r/REL7c0hdBFxcaBOuR+Vk4BtpqF0h64HjLh+jx4G+VjgNqFzZw73sSLv
5jD9q6n8j7cPh9szivjb9YzGuprKicV4azO/V9vsrqg2yiirKfQ/48MO+ToC7FJSAqG9Ug2a283B
B0io71vddPV4Cya4vizBB6JmTZ3yjQNHH0nFMCfEKqrOq+P+2BfmLpzme4QwcAbTBo/y9UvtdC9h
HZ7Dbgumtjqb6LFRi0HOxlpqb9iDZEmKQHo2U9q4KvjL57yqx2+3v9kaUIS6F10jBJmEAtxi9zlo
SGhpDFuMiok306MYM2U3G2TMgeoV5QOt/xbjCP2kDx+jdt4nvYzDbXjXJppLo/swKdV9HSvoQkTn
ITS/3v55a5Nw+esWaUjZ5lkcjfw6GS+QoLEh4rzejrB2byuYFAgYuk26sTgGtA6l2rIC3Jql9wHO
sXFUHfoBdvgdlyBvmf4u1+Pd7ZhrF/dlzMXBkJh2XsCmZ86Dr3Gve0HSeVn50Wc6k+bn7Vir6xge
HOA9WghwxBeJaa+ndWxhpXK2tNcM4ENWOfdFMH5OegPhVfNR7/dKjehXaHyJkmIrR1lRowIqdhFe
fOGLY9Yu4jCzgwnh9N5FuCc50pQBf10d+0p+bNvnQAp3owngqH6oqCznQ9i7NQ8nlBx3YVcfAJ8c
HFKM2Z89PZc2jujVhwx6HfDLhXUDwMbrn5ckplYXDu+Jokq91A+9vnlWjMLLAvm5sRWv9v09OnA+
cmwb30XM+/Ksvoy8OMuUtIHZrMrQzIbZjeBzh8O7vP0xlj+q8Yemza6c0xevHiRyG8XX983W1v//
jB0wOXquyNItxXZkNUA3ABrGuZNLz6qeCjsXMB+vn2ZvVkHCOdkpaB/qqL+7PfbV9c/bVCgx0J1f
FtTazBj6PhiEe7d6zoz8qGMV0hW1a9nNsYJcfjvcWh4jnsL/DbdYgqkCQy0Shitp8Awr6iiFT86f
ADFpL/0bZHGOzlFtKgis8jDVkLmpnMda+apkp8yB3oWa9+0RrU4gkN9fgg+AKRZ72i6GClA2a0et
HS8a9rURe7H8paTEMEcbN8RWrMXsQVy281q8uKN8Hzc8Kppvk+R2pOCmXm15561d8Pga/zOwxSyW
yciJL4KFWX+QrJOtqAdASl7KXrg9hevn4kWoxdWiRb0cyJLK4xO107p4SNQH34CUHhfeZH0jPetj
EHjVuSz7jSxmdT1Cm+bRK2xZl3Krs4SGnJNzJCp26LXYPESVN5QbQVbvNZ4IgILJH+hCXB9sduoU
Stsxk3Amj3ZwauJsl/Qctf6h7T92au22iuzdntPVr3cRUyyli7PeMkssBwZiOvV9pn7BXsKFFHOE
g/b8B4GYOjqFFrfLr5PtIhAocRsJiIoLNB2nYzH1PUlKOaNIFThu2xUbefXqB8NLF59b0VRaSv6F
bVBX7cAVmqIxASO4j5De2ZKn+ZVpvbkQgNyQcepknEvtOlOO+6IVLiaDk+5au+nufYsmi1EqXtbZ
qImliB3h9T7/HTcpiiuh2ysHFMDuZqRQJnurJr76MR2uRrzgSBt+lX8v5rhu5bTrHFZp3b2rmmx2
7aJzdX3eazFX9O3vuTbBSGxTVBB6lfRirxdOYCDc5avCKET9qROq7z/1mzteHFTL+b0MslidSG60
TTQakM3CcocnWga44fYw1o7KywiLvE4Z4kFtQ7i9Q5F6avdd6Y9mqLktDSIVQP7tYGvfBwE44XdD
wwJ40fWcTQ6vyYDkipZy4VU5mkbjdN+EaJuxG26HWv08sO41BC/BZanqdaiSxjBJgA3p1oy9Wt3l
jb1DgOt/C7K40zILBaPQZPIM51PeN24U7VPo/f9bkMVlpvvKYEWaBa+xP9mS4pn5o1Rv7Rzxmd8s
NPBzwkeOxGqpTDx3cWw4M4SC3qw+UoTz6jn51HX6aVTlY1OUfwehszGu1ZUHwOyXZg5GJovF0Ku9
lGg85c5RVJ0Nk462dh+VNB2AZ1EKuz2JqxsJNjSSU/TMOO8Xy0HT/appUa9Q5JbLUraGox1r5cZl
srroULAVmjvAqJeLrs+0PJTGDLpA4uSeEOP3dLNTuDCH/Hh7QKtbCS6tEN4R/KNF2WSUYseoZZgJ
DgzsUn+tw+AwdolrxRsibutj+ifQsgXYgq2y/AJ0e4ktd92Pe2f4lGzqCG0MZ8k+RPKaR80M+9+w
fPRH7W+1/SFMq31mBvvbE7e2EhAzBtlCGQ1FjuXraSrSRkd46Ry0M0AHU++SvwtT2lpwa6tb5+79
pWgD4nYRJu01vetMrodh6h8miTuwDMofYac861hkwZ55uT2stQnkSEXSAPIWeLjFAofEHQSVDHmm
qmsvt3/EONsHUnPIh6fbgdZoGAzq30iL8yizwE4OcoM8i13YnjohGGs5jfHU6Db65bKdeOVUt/d6
kPSAR50fnekHXqfJkofK0TmWKtNrUAD8g/1w+asWp4kUxRFOm+yHUnu17O+K/JWeTJh1f7DDcYsT
MtVQF3FOvz5H1CHP8HdqOUewazDbkzjuhzbYOK3WTmMoi8Ks18T6ZZkIm6mNDZcKz0AtEAS2MY/u
ii9WW50aVdrHHYXRaMtsfG39sCeAgyIVxipaPO1rI2hzewKnXXSz5ob9B1WzPaVLZXfsto7JrVjq
9SQCFWltQ6DQadT/J4/2XRrvAl7svj/vbi/WtV1IlQwyHr1+FcWn60ikNoUsTRiIaOp4jg3l7MfS
HvWBY5qahzJNNtrnaw8YUCKIxYM91NVlOqwrtV5mLdjDKXMy1+zMd82IbqzzEBrCzeDI/+vkjObG
Cb0iIwtWW9gaANpGlHL5tNbD1BylEPaOEVL2CdsnP2re57ziM1s7agYFzzn3siJ+lKvhwZx9Nxqa
Pzh+HHwpcZ+BwocE4fVEq1McTaoFvceZqtNQWX9lseaVSX9nVVstitXVQ+EXrCCfFrTIdSjWZFIo
BjjcHJWP0RneWcB++sl4tDeT45VQwr9HRzMSHQbsP65D5UgROQ7uk2c7f7Xr2atxa6lyi6bvp9vr
dDUQTzWQlkg+AL2/DqQqpYFgMV+wUh7xYfiQZz/z6SSZ1u+/CtGVAKtI1RxN1iVa2mjshLoVeF9d
ku8DAEuZ3Bz/hIl1FWWx6yp9DBu7L8D4UleKracID8+42FL1XDkkr6IsThFtbsMyFODbvpfe96Ct
TOlFlVrRpcrbaOdb7cbZv7bPiAgPCP8OcQcsvlI5DYMRlQJrbpmdi5cbippPpvE6IXYjl/uiLtwi
6N1K/isYAhco+f3tVbKSihksDiriEIzZ74uVXzi51A+FzD7XR7fMfvIS0IuNGsxWjMV7sDFpLKgd
MTIdGXrrSbN11/h9uTKhHUQ7gWc6d84SBRClKQ2xEgZ4rP60cmoF9VOMaN3t2VrbUyqK+hzIWE8C
27/eU91cyX1VpMV5jvTi2E1m6fqZ9qOUq/coLNQbN81qNOzYIU/SgCPcIhqiqwb6qkCyg/m+Ru89
qKqXTgt3ed5tDGztE6lcL1Q5KL04S2B2JatlafpSfjarYp/77Ym66mPSa8+350+s5sWTEEbTv2EW
+0u1mzE3tLg4D32KZ+fPrtoSkVofCAoQQleQV5OY04tyTdeE6Eh1ScFAXglgOp/k/uftQazcyIKW
9U+IxSKwxtaeI2g1ZwWmEV4Ufe067UxfeZ9E44M16jupKh+kzHy9HXctS6aQCZwdWwdwX0ucUJmT
ULWWAd+1qLWjU+KNVkZa50Z+m3Pq2hxXJCfHcVSN10Gz4BqVlpfksYZUvaXf020TRusTwj+3f9ja
OoVzhS4sP0qQf67nvKyHcHAoRZ7Vajoi0k8CPx8m7bGYt4o9a2BL9CjRERGpENea+PwXn3dU+oYk
mnWqxMb9ZFeHObnXKntvDY5nt55M926InDtI8V7wwWmNg28Nu6mIPgz26Kn1i6lvwVDWljQcQaw+
GT7lwcXFVE8QOYOoKM55ZVSuXeuBF+r+7yvv8ra8iLLYOPUwqEWvsebGsak5c2rDU7ErcW1/Kg+3
v+bqlcSdBN9Fw8Gd6sb1HGtFoUbKnBcUUH5aleINAHjKSHTeBhmy/0Op3I3qw5SDq3SsewSfN469
tS3MOwXtVmjKpEiLGZ2GvMrarmJGG2kXpce59nfhuJFWbwVZTKgxZjAsrbo4F4B6yCfsqXIRq749
latBeDzjP4QsEdXj65l0ZL/RUmskSPjEG9er6se8/313c647wUfg+ham8YuE0hmyueAKL89l0BSu
lT6WffxDNSC2pH9y/QE7QX6WxyLysOIguNh9TRx0ZttWJVZn2Cfl0rdJ/VvJogc21u2JE0tscU9w
euuwBjlPUDjUrgNNsRxJTdLi56Zjyu2U0kFqg5NtkSrHw87I/rodbuU7XYUTe/xiXFbrZ9R1muJs
d5PrF1+VhMbGpsvlWhTM8URnwyZRWYIG/TGrMA6VWdcgIfO2OQZ3kZFskIvWKD+YpvOG4fvoEGLE
r7gYiy+HrOixLM+NZB8HR/8QBp/KLno0YUHNTbkriq8ACL08rt3Gz45gCfAEbzcW/sqhyCh/uajB
OQVRcP0jQC3nadQ15dkuyvuirk/5lgruygqBiiILm3gqsDS/riNQJu/SLk7Lc43pQ+W/C/VjgP6l
loWuj8/M7fWxMhyKr1z5NGY0bIEXw7HwRrCtdCp56ivavGP1V1+MMOQJcjvO2qBo42KoBVUBDNLi
UBr0zp/nSeW8cNoUywQ1vzeHPD70GAy6fgkjxZ7DLSPzlcGRW9LSYHQIA9qLTZ3RaBp6tEbORlru
E6Hp38TqHzAomTqcvnVB5IHbfv25WsU2JGd0ShDbjn1sSyk5RaEjnfRibDZ2wMokiq+EBhQ5s2Us
dcDyWu4oUlL/j/gfHEaj10561UWuOZvaIc8xJLKKVtt4BK9NIgGpCiHliT73YhLH1umkzM8r1H/r
r1IogLmOf7y9OlbOD6DG8CapPMHRWUKrI9+Q6zHUK3TxH21Iz7VTwhn+A8EIeK4oymIRojq4AS6+
VD+pjT1ENddJfGfP9Y8s/hMSHdIGMBdsvpRo/l/H0FrFqDutrM9Rbx4DS9opVbDvOv/u9oSJSb++
RRgEmt80hMiXEVK7DpMXdYMob8BrzQzOtf7FxGOxzlq3j7YEl7YiLSctLlOuxbAAqf1ixZ8zHyqI
+T6RPt8e0NtVxoDYQHwaXiDs1+sBlcgGBB13/VlKcKKwdnli7m5HeLvGyGERk+Ru58RDcew6Au3Z
qS1NItT+0cKwtG1f7XBjg67GoPAlTIT5OEv0qlzlVNkCi8u9frKjV8TT0OO+PYy1iQIw+k+IxQIz
1LoJqtHky9uTm/fCC/l2gLcfHEUFdrtYWpzWy6Wl53I4pbpSnJMGJ6jQlDvMM0tanGUZe6M0zBt1
oq14iy8f5Lk+yvRizmbha56tV/79mEmfcxlUnFZn9UbF5u0TVwwPYikEBCwkVDG/F0lE5kth3mkz
y0DShl2OsYircycoQ71X+++V1u5GpZBcfxo2tuzbw1sEFiL9XLV4HIi1cxG49+fI0nwyZjADGcYV
eYBB7CNGdl6UPN3+hGtjFLVRoYAIhWCpTQh5Iu5ylcvWsepzhhwJdow+OqV2dlDRfy5syzW3Lvi3
61KInQunCBJo0MyLeS2SQuPCk5uzpv1o9cdmy39gZfqu/v5i+nI1tvCv5e8PY8QD8Z3vxsH7InIT
e2PyVtYjZzfTxm0EUGVJYBWqRo42qw0J3vchfcdawNEFbdetzGt1QCIMeoHceUud3yxrDGse/eYc
msZdaUG1/thJhTdX/Sk1NnoeYnKurws+DpVDtD3xTXmDgS2QAZ9VOWq5LiK3gCmvh2SWG0f4ahA0
d0V9StDHF6lkXUhzYOsECZivIn7tu0PavP72ysaJ4N8Yi9xYUpCpwMC0haMue3YanyqQdThH7qZI
3oflD21A0rxVo43sdXVx44yI/OavPGWx+Ope981pylo40895/jQMW7W91UXHy0bjz1MLWTrNpXYB
W6Vo2rNcfUhHn/f6uONEGlV1f3sCV0ZC78ui5SQqOgi/XZ9CdV7JGh453TmC2brX8Fq6b9rI2TjT
V55qtHoE3p6uHuiO5SXSSm3oO53enad89lInfS1C+7FXlMOQtHjaDc9Tlz3rc34yoqOZnBT71ey/
3B7p20MQSAnQBSHgxRtgedBzXdG1MbUexref70O6podYUqneqYPv1mqS7sOAtiMyvvfGOGX3t6O/
/aBEB0GDaaBCXWG5u9uSTKet7P4Mo8XrndlN5SO3rVuaG+n5Csab5h73CQ0OVNdIB6+/aBP5td2Y
/XBuh7hKkCNMq5Os5fY+RwLMi+bWOThO5nsgUmu3HAPlIMlNcbw9XBHk+oDhR4Cw501C3kur4vpH
REpmxi0L65zN/m4M4O3GoyvV+sY+XJlVSmc0k1i/9CmW9bvR9/PJGNAqsod9/KEJBEXoHJb5Rpi3
S0c8r9CVQp+WNNsQP+Piqm4oPadWUstnxajkh1Lr5sdQgp2g9enX1kJf0Jzk5k5PpxfAqdpGnrDi
i2mzcuijipKzZi0HWc79bI+FpZwNVBAmHT32+WOZPqbfh3iXPDjz86TGLu5/fncwklP7zB86Tv7H
/meuvyT+vWxG3pbaytt5twV9z+HDci2ysa8nJFNzAyZdqJ6jsSn3Uy3X1pOTx33lGaFRQKUpKYhv
nFQrCxsZHWQHBIiaT73sSPWdmvZtOqOobfWuBlkkczoISbaLHJerV86uSK39NMf72vz9UxIYJOrE
kIWoVcCruR5voMRp0aSKctYyCWeExDTOTdRWH29vmpVZBX8AeIQkW1gtLnZuldY9mNiAWc0j5V7u
zVpyCwg0bqfxpBvgyG6cFW93KVfLr0yARh8jFCnJxbqu4nm0rXJSz/ChVMR5TIQ5vqW1UWeP8VhE
9sZK/lWpuj4VaB44v8RHaCq+6Z4UNaXnuGiUs2zussrTLQwF3FLbIQSKx4DzLgOaP/72wXsdc5Eh
yLFv1INdKL9Y2uXwodsVRuWhpnj7260cEUiosSqB/8But9XrqUwqcn2KMcrZyvS+9majVTIvLeqc
50SaVIUHRBCFYrts510QztBSMgmRpts/4m0KSUqs/Cq7Qk6mlXr9I9DOt6VR6vkRkqIeqWbYuxEB
lYMS19a9MUeHodOjjW25FlOkxii88FKHwn0dE8nPedRoCpzHyT5PZvg40UBxC82pERWWz1hlbwxy
baZpEDskEiB23lifphgR6y2qRec8H/4OQwhM6EqpGaguBKbu8jjxpKJxq6TeWL0rm4VbgO3P7Urn
fQkRVOpQraORMw9gkrS3x6H9WqiZ47Vx008b+dLKSQCzXBjfKQLpvVSRdLKM/A9d1rMuB89tD/E0
qfadibwEKcPtNfM2AeRW08EsU0MXV+lizSSDVNY98jVomurh18qs+4Mq1fLG5K1HoZYHjox9v4QC
BUZUzAon0BkoZ+RmU9ndJeWwBU5d+0Q8qvlDLAt6N2JaL86zYWiLIbVi7WynuEHLWvdTD4PWqwBv
bZwq65EEfRC0H9XrxayV7LQkTlINJ27j2zgYL5PRvpP6LRu01TDc+iQfZM4ovFwPiI4hHa4Up/lm
VlGWGAPnKIoYd2UlzxulKnGFLc5mxiJcQcmOudgX5bA5lA2pCUz1bPTpCSyGp1V/VbXsZf0HTZKO
/Pv2ulsZGk0TTg0FJgOmiIuhVZalhh0s5XM3fs7n1HUgvKhbegZvlx2NQlYcoC8qfJa9CCLreLii
nmkil4j3mlNOn2NzTDYOpNUgoEmohQvJV3txwxRRzXoeA4LoTSfvqqqgMzPYpR39SSCUM9nkBgX/
JQrf6ZKyyI3KFEpdlafmGXlPMOft99/9Mnx+WlqINnOswwW6XnTyXOsxPjMmnjxNJu8bx+qru34i
BXK7vFLi598Px7qTaZdQg+e9ex2ua/26KcLQOqdW3bm91b/ooX1n/j65HtjC/yUfgkGmLcLMXTUg
NxlZ51CqziIKujq/XVVxgJdR8EJ3XFjxLVabkwrTaimwsEeNPvFo8WnEWN+r1N5i57y9HkQgpCV/
1Q45tK+nTMdFcvLtxKLv86VJpI8FYu0ZTnLK1rt9LZBBy5GbAd84e2nSUw+d7JchYo1m4XjBgBZf
ANVVRsNx6/PcjvTGbWYAFSZ3Mp8HPZe92n7R7HI3dGh32Vt369uEhUTlnzG98fgO28rhQUokzX9U
ivodGiSl1LxTgopH6oaeyvqoOBQw9UCYc/kWHyq28Vwxf2ochV4eqOGhLqMPRVbkD7ndbGzclYMI
bI7wAwK4R0l5sXE7JFq7TB7IGkKap66kBK8W4Mq/b+/X1SiiJ0OeSQa2ZGJGiWr4uVqpKHLEZeXm
mlofFZK/H7fDiM1yfR9ha/8LKcr0kVsu1nhVKm1QZkjBtlaa7mIHpkAqyZpXmcq4vx1qdUSgzhFL
AHoOvPd6OxWRquRD05LZ6VHvITjYowlg2RuNhvUown+M44EDXPzzi+QEkcDZtsMe+nucOc/Ij8QH
Mw/t3e2xvFnd6AxyaKPkjM0s/1kUXaUBhagAmZJzlwVu7evPDY2zRuM6t/QXrWg2pu7NAiccD1ZE
fMFEk6WIr3gxKKOY23Hy2+6coLGccv44ueNluM5s7do3swdmVygpOsDhfvESrwP5I2C4WFE7DMn6
V7RuM4pY0pYZ1a/z7GrRiSgiR0UdgqR4ueg6dSqLoGvmcy1UBT1Tm9IAJnqvf0sRKW13Rizl2rtR
svv0IY7j7tnRQts5Jr2ZWo+FX+gGsDjNnl3ynbDbNfpoftfa0ij3vmFFX2zENz8Wvqxg0T0KIOXY
dPo7bRiSbldJSvWc1XmCIm9ZOK/FGGo/i6mo/jZadX6fxnbyMU/U+iltJ2mfBn4W84DWypceJUvq
XviNFbv/x9l59UaOJFv4FxGgN69kGRlKanWr7QvRlt57/vr7pR7uqFiFIrSL3dndaWCiMhkZGRlx
zolq6cePCbXUpzFPlg70uCP1+4Gy7m+1KNNf+RzEL0kQZYVrFFX5HKSLnnnVYpgPGsjeaA/CM+KM
IZ7wLUpVAn0wjDK9iGicD+rSDs4RHF1mHPKhTOMXvSyi0tUyZ35o9EbSD1GsSnAeDe2XGSRy50bA
D+QHpY6z5yFH6vmxiCXexYs8o/AU1QGNgSwfpZdQjtNvizWUP0artW4TuZ6/4eVp5sp0rkpPYz7z
zyLJoLS1eTkoOykoM9iiQ99/CildyIfJ1hJllxtKnXhdV/DIyKKuzd26V83P7aJN/b4tkjJwOf7O
zyhmOMRNP82JQ9lskZ4HOalzt4/rrtw5baQg3V0nqKotTP/5Hhdhudz27J3J6MVR627nKcyVjTff
66Nu5Xw0oikwmrxrBb3g1MVjNYladZxGn1lmBYrN88A7Vi/NMTrIizNmuyCx5I99g76Km2dO/Kkr
OytmQ7RCd4e+5FMotTO0njYr+c+gyibwH2miglVN2HRDKZqEXaG8tlOZgjDsM9k2oJuZcW65Smp1
D6QUcg7MFw6EF2ikfR6KgfID5cl8j5B//RvQTlPvHGXp/kqIhKe7YrDRgrRHgDB7JVWj+7Fygk9W
nOfSDVSTvD9Y7dBMx85p+nmngVwvXPAs1sepHWV5B7kozPbDtMxl6Bot0xncvtas2CsaakUb6dmF
WMVTihKFQBWLXPN0f5N5qKLCpCY9mhWc0qOpRYeh/itlW6L6590OAKUwHSCJ0Luhmbd6HdpSMUwo
1VGWTkLlI+oPk+sg2nyYk0reFzkaGnE/dYlbFzaTfCQiRR9Y0qG0QGby5Az3o14nW7o8FyKoLfoP
XA48hsALnC4f7fHU7PR88nk8zFwHEuo3pvnvvdcPpD62l5kUNOXOKuVT37dlH+uLz5P2AIkFUdDu
rm/NXAxgdRDbeb856og8GqgMC1X80zUtizno5RLKfglQ8KkXPW2rwnlzsMpkWYvlafEkv/vO4wqC
qQW1kO6Ktb4kMru1xnaSFrT/EmeP5nh+0zZlf2e0eklx0djSGBB36GlcEPb4ZGThvFzWCNGhnUo+
aiT7URJbXhjq1YMzSMPOmAdpI0c5KwLAWKDNwUwLSjXc6OscZdSo26mJ7MtGMN8aZvFT7ezxOMUO
lw2AvcfCVDovU6T6cP1DXjgyAgFL8ZQbHpDvmlolS0Uclqq2gPquPadW97I93Iy989wLdRb0uNTp
ZehSJkbfxmU7ubEYGVAFyfP13/H68VabDfCIRAaBQliBa48CB9M6Q1covk6a5Q0lhXPXGs3BTaai
3kf0UPd91ZgeoXLy5iWuPCcZ2kMe94ycZpKam4/D3zq2dK9XuuI+72XpQZaX5TNqIuMBvn6zo+Ob
MUZucm6KOqo+FXPduXMxBweUz+pHOyy7T9cXdX7yNRg8JLcQU6n0meKrv0nS5CpWqxZWkq9N82Ol
1l+7StvqxF1wUvi8gHFlvh2wj9VJrGZmEJDRTP4CceNBVadghz/Hvyy1dzZqieemxNwbg1cpIz1p
Lq4CGfOW4zLSKtUv01p3HaObbxAryT196qaN8yD+UafewHq4jAGwcOeheX26c5StItbsaH4jx/W9
2rXzXh4M82ORa+0917UpWKqdZ0xm6DnLPGxp8p4TFLhFCF2MYubfIMRXN0nj0I3RAk3zlYnmHiJ1
gYMyavpLYoKtM+9buzrqS+tW8ngYQiGxfXvddS7/AIeqFseT5a5JRjYcWCenVgSokDmzU7hP+8nL
5BrR9OWLIn+uEQMsLA1iuv0kjy2Aw60nxoXPLTrZOC/9ZDGJ6PQb1D3250EhJpX58LlR4OxR/7B1
LwoCUI7X13vhg4urm5e68GX6OKfGoBIh6at3sp/LqMSRPy+o4Ay6frDSdvwySnGwb9UhPRRWknva
4pT76/bPcxQKR2L+HjOEcbo1Oc2OJinAm2R/aBXn3pjjYW+WSUvCaWY/ikIqN0LDecDHniHEfhge
wptzlRMFiiQvNb0BWo6JeYNQbnEXBnbGgFB1+JClQf4oBaP+ZJeIxV1f6Xk7V2V/2Wc6nvCbzlIF
NQvs0R5YaqZGXlA6z3MyfynR/Uv60TMS5zkqo5c2QbJQ30LXXFg1poXStC1um/U1F4d6NNkSq67l
QtzYXjB8LxNfN1O3siovbo//01r/Myh8/E0E1uKA8lCPQaceXan+ntrpASLxk11JCJm2AMTju6Ku
C3e0lA3bF44PmAHwA6yTe309rWqhScFkCco1Zm7nOzUNFS/NBzqRg5FumDpXFoV6DSiKwpDowuBR
p8uE3GtOPJlVfyrREK3cAilxG8HJJcj+yHH7yJCWnZTWt1UdfxyXaK/+Gsfha+K0e3TZ9gETUyIG
XyzJP9h1+3DcgsZcOFwgUiiNgKQQI4ZXkcSmFlYloMF8Q0P10Sy9uP6RFDTXmq0wsmVJ/Pmb702P
y5Rrg0pcigCbPDx0ZncIDFrcW/MbLxqiAUV8FLoB67sQurHTTkGjQiBzHsfmR9JVTNYyXOPdI5P5
tFw/aOVAyGR20iowGsk0CXyE6mdJtivMn2Vl3mjauAeevZHTn2crWKIzRNAXXWVtFZKcwLIGQw81
30i64ia08s/cwlt6lBfuNZrVrMdi31jOuuugpJKJanIKogMRdSTF+/EWgAdzKQGPMC0gNpa9aU7t
TQNA4pZ2Zb+fybAeRtvpPtOvHTYKxeeLhu4q4qCYRyI0Hk8dposkfYiaVPbbVkUMrV3ao1oP6e56
HDqPBQyzAWIiyC+UIde3WwpYRtP4kD7S9beLGaDG2t+G5kbSdB5dyc0INBrcFx7caxQCol5SKkeL
4qdqu0dO/FBXhgBm3c/y9DOo1Wdta3bt+SmgaUmjSnCJyCrXRLBcd0ZngDjl6+Dtn5WqHXZpEZh3
tgkcTBrN6d0uygOBxEdg28T0ylVaKFHLsMulISnq1OI+Ks0W4a8INdPrn+vcKWAEAqCj3kM/9uwt
Amij1GN50v0y141dp6ftcSzD9583uvskuYY4cw5+cep6mdSkQ9RiBUkZg3lDFCvKPrc3tuzc9bDi
YEOA7cllV8WtxcqLYOo03benoEZ+VlJ+cfad57pttf31bRM58WnSjhtjjeoVujVnxI42V5Y4yRLD
l6ouORpVzl0iFzKj5FXtOCfD/CWS+q2779L6NB6whEkKyOhGnu7iFFhBXpSd4ceNPuToGCcJMDiK
p7qrt2W4pY917hrg3wDDEfMJkjwNTs2VxdxXy1gb/pLXhmczJfbQt510uL6TlxZF5U7oYfEUBox8
asVBgWapEeVElaFwy+XJScMbJVE3otKl78XDFJQ4RwnW16pthVJGZ6Adb/qxHYONHfTs1sy08cYO
yujG6ahzg5t9N1SEU8u+kfnSDISCvVpaqZvTACDZQOCwGnZ2FE33vK8qd1acbsMfL2S6whZAB1Yn
GG2rj6XNRtrogWP4NdTKY5nP0n0Gn+kGklbv91YT3hZZ1N/Mkql5+qgm9/k0K1uyFxduPJqDaEcq
tKhhJ64RavE0hPIQFKAH5IKcerrr9HCvF9/RXzSRf0E71g1NivIQSz9Zmyn3BVei8EAplAqsQEqI
P3+TEVWNI4fBIhto+1kxM1+iaadHc+SSuVYb+33RFC9VWlNg4cjwT02FEzL6fW+DXzAjW743NNj8
H5I5zlTXkYZJ2xAUPz+KNqkk6CmG2CFOuwbO5FkW1agCmb5UBsFLk1nt32oK5I3c+nxRwgrZgdAY
EySR00W1iykRXWUT/We7+akOjnbINDo5bpy2/caBvLgi8jy4LojfUrA8tVVakpFlUmb5TheNjUtJ
bCwPYwkhf+NSuGiIJrIQYeSNYq0OoVLbRtEOfCku6+JLFlj5jSzJ1QZD+xxALbAYouQtyOIcwdV6
2oReRgkp3DdCp/yGmAgQ3qSVnpqxGe760ZDvw2lR7opJmvcJ5OhDmsj5sc3z/mOtZLd6kmTMOA6y
vZXUwdGWBv2H3KXd16SaqycrGs3d0HTpH4uu2UYGcOGroxCEXiCfQhDAReh8c2qsseHhHLcBqFIm
GpchlUIzNz4Z2bzxyS/EKA4n3iUI+wav8lXW3VsTzUVDDfyO60txFTmKvpnc1dmeqkP8uy6FsGnU
18NOM4eoONjpWH4ZUkPZWvK5KLJqk6CSDuMRdHvXfYoyQz1QTiKb2cdJsqsSeXpppMjpdnaYHsBS
BDcDY712aU5a14xSs+/m4DHOneYJbZb0IUvtL3qDdkdG4P/w3vuQcTVU4ag7CoXktSq0rPSD0/Wh
jXiCOb+YIR23Mg+r54VSxcbROL8Uec0BwgKrIgY5rHnDXS9qREWVPoxO7pn5bw2VxAaB0rJyoMe/
O7iAMuXFjuoqeTt/PXWzWQvb3iit/KG0HwUrRFkQu/7x3r0T1XRqaxSIiVPrUipLoXGUqunDUtB0
zCflj64Mi2eGm8Okzl4D6E/RekMhhHNzLi2tIR6rRWGZPQRcpk9ZGovCZWQx68FI7jg6W1PHz2qG
vFJpBonnt5DHXTMdI9nKy57G8UORy/qnmQLIbtB7dPmj8e8SdIY36oC+lUhzPqoMtN/I0USMPMl2
sU7iTpmY+EDhfXUx9HXQaU03lA9DGuoPSbEseyZmTcc26v6mErOAy0huPAR0lE/XP+iZhwrDQiCd
bIK7Yt2W0npUSJfcKR+mWvCZNC2skIMKglBxZ5VWyCFfuuZvUk3vZi1gmABFnZa3nlBsPfXWWAJw
XShR9dAvKIZDiZP3uFPs2tnYbRyM87AobIGkAm9JBIY8e2orMQqUYLW8ejDqMdgVTeXAUCBNU0pF
+QBmNvpnD4l+F3RTkrlWGKsfFGcqbq7v9Ou7fP2NudwpiKDMAbdgdT5HO4zo0lfVw6I05idobAjm
GZNozFsaGwAdKRnn4iDLZf8pN3oEceIsnZ/nssvcxUnNu04yrEMXOL9U8KKHxZkPE+QSL0i76uf1
33p2Y4kNEww/2hYU29bRu4oHw2EedfWQBom+z1T7sSDLPlaFrf26buksecCSIDRzMWpiIN6q2EjT
JFUQHi4fFkeJdzXTNtHLnfKNOHweTMTpErx321BFh+vUAWK7DerYrDWae0GX7uqhUKmdNmb+3LVy
MiIn3hlblJXzPQR6q4HwJIEVZY3VW5m3+Jxxqk1G7i3h8qmo0ylykfOQ6qdqKpMtYtW5OUhcILhI
XXXbdtYUUKPXxgWJGdtnACQYIouGpP0gO4CQ3ViOwvbdQASBrOJE8U9wuMXWta5Kb9pamm3LD9VU
i13GhybDAanQKNzIzC8tjLaV4OxR7z0DfOAyS5MWse1PoNc8hHvRWgYFlX4ag4hxV+91R/Cdb4wJ
d32TqlHBiwxGF9t+D3TF5UVVuuaU2O+O9jzdwKdREgJYggrbqRUbpPSSDxLI33pQj9rSIBKNF8Hd
0qPEHUeLZMHo9NJtNDPdwM+cB3zSUCpetDEESGANb24DphiPRuSgNDHtqiG4j6eYxnf7sgzKsZZe
3r2fDDo0wUsCPUYHZPU2CLu5HBMyRL+vs9lyZ0POJK+zzdR5b47NNB3eOEiNgy8UJaPTLdXtWuEN
UpWQ0tKb2OK+VntF2jvqVtfpzB1XhlY3tVnbWlAYyOdl5rBTi3/l+GxV8cZdcRYVMcILETa3kAzE
TU5XEwRzG8VCVaI0OwjOZflSyH2+UeG9aOQVSUThnIEAK19vIimTAhtZk36IwegZYR8/ygh3FO89
U2IxCL3xbYROz1lkcjJKRo6NFGAYB7djztBmurLthpW1X3Or49OkMeCVZJpWq3Abdbnd9DyN7s3Z
q5TU6/vEDWCRWvNxCm+ve/XaB7AFAg0uyuvsPahkp59nNGfLqIzAuM/kD3Y3efXO6rrddRtn6cKr
Ebjf9OspgICQODUyw92gUuGY93JiSsAzo+TLolvFl4En0V09O+G3jrfq3QL87BhqS+zZUOq+yr0Z
PptTkx17ibFgqDu2d0WVQePL9d9l6Wio/Sd6uDXv7zVsvE1u+LXUn8kYEDljZ9av80pb5sbOM/se
SFnuBXpR3iroZXm0Y5ojQlPTrpibet9Ntb1L7Dh9NNt2OkqdWYRU6/rgrlTteh9YZfRotW3wYElx
+dLIZfcxywWJYB6l47JEQbJDKUfedR1ETQjbvdHudQtUsRsp4Eg3gso6bWBR8FwFGxSkISXN1VkH
0psv02La95DCebMdFbW9lfofKaWH6x97y9AqNazkGcACYPX7YbmnZ+9po+bm8VM6fPkf7HDDCdy/
uLRXjruoRdfFTNS7t4yZSbzm3iniH5Ve76fFOlw3deE88nL7z9QqIM9mX8p5ZNv3KI19CNCWtepD
Nz90huyq6rgRyi7tn8M1Aq2T/JrizulZUbM+1uA2OffZgMr7iLj3bQtP+cae+0fdmpWNbRTbtHJ2
GOxiAB+7SE6yMicPWhQoJebGxpnc1Cz6XaPGW3oFr1yCEzNU7AWSWIHTjQ+uMTMplaLEserIH9W4
qj0UxINqP0Td8LUNB4vZKtao/mzhPBCB5iyavKmd+96TJ7WbvbR0+pfeloto16DEHbpUozWkFeYy
1TVXC+fl12Dm2bNZyIq2L1JdZcyyEWrKb7lqNCDbc9+M9o5WCY/AWA3rrV7SmTow9xpS+TzuxUBq
IX11+tGUuY8DS5lC30mATAz2M2joG70xIiYoSkw5+zHUDMjSmGHa5l8X/laC0+r9sJ+lLdzbmbOe
/hRr9QrJqQcoZTyGfifd5XJC7lAfM/VojbaLdu/xnSfj1RiCPQYAW+cM7gq9dTaibg79OPsaa9J+
mP8N0QsTY++H6dt1U2cXlTAlOiNwM1EhXvfHJYa9AuVdQtSH650a3E1gxOctebSzw4cgCs9qgiQP
LJGznH5HxygHFQ3r2G9y+6EPvgRKehwZYaz3G6nrGTIFj8GS4JlSqQBfL37Jm+x8cJwgiPIJjI8i
3RtWOe41Etmu1spPY63Nx3Qqp32mMOzBDJX0wxTZ7WGOkF4YI3s4wmVQn+URyG+pkLvVXI0fAvLG
p77QPpaDY30E3Ilm/fVPcNax4UcLzqLIfoVG2JrLM8eAYmstSfw6+ROFNeOd5p266EcIUwcLqZp6
vkfNcld85TBm1rJR7Lxonp4c2GKaMDToVq5dQyhoZtlIEP9mkGsNd4iRB3edMbiQH2ABTsQV44Nh
fA+br32r76IEWNH1LbhwuqCh/vcTVg5SKmlqpIbJWMb5Z5jAZuvcQNoNnexpWwAX8Z5YhUwyWYH2
pL0iXlenHhJNlo66N6sN5pux/jcFixsOP3LGlKrhZ4NxvddXdu76kDfZWVF45epZM/zHQkOzWO0j
X4l9OiBeY8e7wjH2Rv7ruqHzg0wFgRYudUka4tSST9cFvV+2S12LeN2rAljt5tLnvN2Ar1xajYgX
4llKvUIW3/HN8UqyAlpWFsZ+Xf6VJC98Lpz7rvn5/pWAFrRBXHC5MTrw1Ehaz4aa9G3MIWy9rNpl
jEpU5q1qyIXLBZApKSlnDj48FKpTM5IValZgGjFo6a+Wln+Qw/JYWtFHu0kP1cLwVdTAG/2bE1aT
a3fN0zJL/wQlVuo3nnKXNpXPZvNkoLnIjzr9Ics0V44AMiBYdVeprzNKm7p3x2lLu+SSi+AdhEaS
EnJVcTTefL0sriNIymPim1LiFWPs9sbkhsmGwMCl5YAHgv8I5hOa5fqA6aUULbqe+KHcuxLRErKa
yzNk0DeC/VmORYcZcBPofVpZlEBXQUNWBjUKA/CcbdJ9KJV8dEWE3V13xkureWtEPd0zQPCKuUxN
4gtpZLPqniqtdFPnOWzs/2U5Yky5Q84jVM9PLal6PTlO2id+YuWJ20jJkyyNWzW5s0I3lAsYH8Ca
FMSVKLqsrEx1WTVNhg/M6jAdm0gZ95OzGLsGOBfFJPv3LGkyFW4j23fF5OyD0UneHey57ABkCN1k
IRe4um9IIycUC+XEt2Ij2kmOfd/Ah9tHsvZvbitjN+lc1Ne/4iXPZ5om9X06KMTG1RFD8qSZglT4
ZOIceSQsN2SSqZcwDW1jcRf8hfhLUwr0BaSwddPCrOS+HoswRULsX8n+ESC1tPEEo+fdSzoxtPqQ
YdT3lZ5IiW+o2R5E4V0wGj7M3P11M+umF/4iEjeQvqitCC7GqVeG0AWHPE5TZpk79b4KinB058X5
ZSZ561E6jtzEDhSXqWhjCN1w3GxYX/h0Jz9g9ekWKWZmY12mfqvI35hhfuxl4ymbpZtANkd3svXH
xNS+1mF9M/dMgaMgDdolYeR7niAdNmW57KKmo+2ub8ulX8XbjrBDUwIS0epXFSXICWimqR81hmtN
yT5bPlqV8d5HK5tPcZQeAWUG1VgDiupEi3oQB2Lt7UNd/4y0J0WNbxxePe9fzuv4F4j4vLXWdIS4
as1YdjKWozV7RYenZP1q63cX4MRyeNXgTq9W1gG716wxaPPU7/cmHauo+Ky0f0vIXp+vr0b45GmK
x/QpwhsgKKC2cA5OfXbUBicZG4ZVSyrzRZuhKslkx/11I5c8gJFnpChCNPls0n0eNlrbGhXhuv2m
Zl8S9aZJ/l03cSmWCP0rWFbgJKjzna5DqfMA5mmNifAxDz5O6W0f7MwtxcpLuwWkiMuAFg0s/9VX
qXuE0yaDiKWVS/UXkH7rMevALDcC4xnzT0SSt3ZWN2nTViWqBVHqV9+ytHAlphooBbzzwJXRbmpq
+Rjk2V1W1S4D6zIreiwUfeM8nT8z+AnkJkIIi97KOgFq4zJujTFJ/VLy5zh/mrLOM9ubMY3QkN2C
nl9wEN7vZP9CeI868Crb6huG6FiJkvr5tLid+S9sCzezjA03vOAjQJRBB9HTEI/HlY8MUh2NQTOz
q/YvOetcKTxAIWdbt/A6F5dDLQL0Ox15c63slYR2X7eTysXWN65aht6y3M3Fe6HQOAlhjnOr445s
3mo5Y13EbWJZBCLbxD9CT26b/2HH+PTU5OlNMqVu5YfZyMwX5uimjID9HS/PwxBzodVu2nx69+kV
xANIVbgaqc6qeGUmgQ7uyWEpZI7aGEHxDz0tO6KysXG0Ln0ajq7AplCZZfDFaZygJNdMwJWYr50j
3aR/dSDZW++VuBFfRnRX+avgKK8xfOlQD0E+tBhBSjq09074pEQPdbbVPbuQcIAeF51q0SQAQbRa
DKjZqc2x06ZM4IzTfdPEt6lZ7zrA92V4F/X2HUDP4/WPdV4VeEX2kBrzoThJq8OaGouc58Oc+Yvy
IZ1c5n1VNP4Pf/Tq63VDl84r8ZzHM3i/c3XBQq5qiVc82ziE4L1+Mf3AHeTW23yqX3IKoVwNbFvA
/tediUFuot6Zs9xvu+RPCaSzXcDImu37Mwfu8//MrA6s1MpTNEvM8q5a46Yootslm39YerJ1fVxa
DlfhKwSKbGjtfjRQA61YmEw+wq1xe0Cbh3QMRR3F6DeKHBcuRBT4qNqDOMHX10NJaHjQVlPEzHAt
MT0lgP5hWlsVrwt+AJCLzBF0Ag/YddyewsZxxgWHa9vYiwzLlVrVox5Kp3UjOlwqdMAvEZBl1G7E
tI3TE2XZtZ319pT5SX/HMEEXBUM1+1oz7LGiM/FbHu7m+Fce/qTeXCuGN3dbQf3iWgWxmken4Dav
MowkaEptGrXML+Ubi+SyQqA0iL3wf7iiEP+DruOQL1GcEh/2TX1DUUrDGdACRKwxP5ZoC1ACk6KN
cqlw6FVyCZ1UF0IUYilronRvVgDtuiDzUw350+W4ZIrXaM9d8EXaGvtzIShxz0JiZDQzdao1EKOr
ae0YKY5YwNV1hzxMkBdJ8mM+69Nt1ZNy5oDeH2Ig7+8/1QL8ikoDlRWy9VU45L2lqjn/8i2dubF/
ez8Z3t9QAd8LQAiRJyFftS53aENQVlEYRX7f/arAPckG2PP+Locr4GzKV12IHhRVaKTQ1RR43tUR
QA+hNaVljv0lqryCAeEhEnfz87tDO9fVq7Im6AKy3VP3QzAoV1NDj5HYf86Xficb/0zmzfwP3RQB
rP3PjljsGzePrWheRp3CpWV8NANr10s/k/IjKJqNwHHB0wl/VEhF1MAHVwkMwpRTgwRWjOJvsrfJ
YHaxoVCUV1J3ztMfy1C9d7o6OcYbi4A0Tlemt4pWgb2KkfHMPJ0Xgpp8ZHKia8rZxtouOsT/r+1M
Qi/KqqRQioDibxvQWhxlFmj+nHpr4y7ZsqOersjpGdnDzsZ+jjT0rCUM+iOv3WJiXrixuON5wenw
t3hjrzwPwHCQGnZB+6QxpqOjpDeDxhSJ6+592QhNbdCRNLTXHycdW0NGCTAR9fLFDP9Z6fznuoUL
8Y5l/GdhdU8MYZj2mYKFVG73mf4TNTCvka0bSXmAKLYj1/SuG7y0JFJz+gyvb441I613EjgXJgap
yj8VUNHkufly3cS5A2jMHFKAaAkcAJt36gCQrINJyYnhUmV7ZZS6Xfdr2ipvnm+cMIKSBY8z3Oks
12sthtxR6vLLKjhkjvGYaJ9jU7+Ppukpyjv4sdbN9WWdX+lgqbggaLVyZImpp8tqAkl3QObkPqwY
d+Aimj6E9suwNWNvy8wqbsdV0EVNUXEDmvssM2I3bikP5HXmNs7f6ys6j3asSFRtKY1bEC1XJ1V1
pMxO5DGnS/cUxNWXDppvNbWPSwUwItoaSnbpi8G6ojpF9icoZaf7F8i9RBWO9C9KaMXEvKOl6Uut
o2HddP+Afm6/384cUZwr6tGkYAKvvdaSRa62m+Sl6n09S5pdC5hgh2hBeaP10xZt+oIpbnVIbDSa
xIjY1ZvAot9ZzpEy+Gkc6A/5lH2bklA9LJbRH69/tLMDTCeDPpZgOwpU57oo0QSmKtX1MPj0K3aS
Ve2i7Pa6hbPn6KmF137Km8s2DzKzbSrWwjmS3L6X+z0Wm8NSpN0NDfXEk+RGPehG6+ymdFI+Xzd/
5pXCPPMXwUzQaKLgfOonQx1EgMTVAbmsQ8gwZkt9CXeN9sjk9OuGzk6aMIRuHA9vyvxoaZ8aKqsE
4R+bdbbmfYYiTsAM0sRC+er3dTsXfeONndWClq5OlUhhQZ38JdUe9PBLpm3wALdMrM5WGcTyHCc6
n0z7MEy/Rvuh1H5cX8Ulv0OxAsKAEGjGBU93C4G2RENZZvDleHJlRiNOWrXxQbZMiAjyxvHQaSza
SMNEl/xQu6dk+Hh9CZd26c0S1kJsWRfObWyFo58V9a5Uaq+kIVyYG03NsziHW0FnJeyAf7Dg+52u
ArremLVdOvrFH/oOXmK8tPlxGPZNfNS3cDQXVgRjkNwEBA3Bcx3B7d4awa+xoqp5LpKXjBEVycv1
TbuwnBMTq/uoLKvKSlEF8VXle5n94bvU5VMLUP6DUm58nwsH8sSU8I8331/tK+C5yHz6edaSoP7U
7O8TKpLKVu5w2Q5VQ2p6rzqHp3YgVSTjoMXsmuY5o+0VNg8w1EF1Z9ld37wLsYwV/Wdp5dGCKqLM
Fr7QlYmXotnKoOZ9qnlSwGCljd27cHqQJmIqITK1YuSjerqqUJ7V2a6y0Y8BHxT64o68Wq4v5+LG
od/6mv5A/F9FMoOxyR1C/ciMynd5HR7QFnB180af8pvrhi7tG4UGCBKCnsRlcLoWu56MUc/6CXR8
78bTbVZ9tYvv4l2k9Bu33aVtc0APvWoIUgZdmVKTMhxlvZ185O4gUmpJ5PVN8e7kB7a5ILzyH0qH
SLqcLmi0c6uUJhYUaem9+UdSw108f1XDvaIcgUG8kx1ELe/E2urMzry6nCkdJiquyS4vGekYPA9b
VPoLaQJGyKyovuPjazBRo1DObbtm8uf6nsFsDGhFLbf+3qCyEPxBZ03vt4pdFz4VZRNKGlB5EeJa
V6wRIhgkKZ4mf9QeStrwzdao4QtLOjEg/vxNANJKO5P1fsQX0mk/polHuTBAFxCNn0y13MStNgc1
X4jgb02uk61prJe0lzCp1AQj4yEiN+a9fP04nUNghIACEwApv1PbOBtBkKBHY1dkvX6a3A5z6C6a
Sdrd7ofedNNkJ3PKLGa+yeaXDcOXP9l/hld+D1QqgUjL6bJbP2t3SH+oYyyy8B91/02Ly708GW7p
/NJTw50H27VVd0y3VDPOeRir5a/OeFAWjWqbnL5Q1cFn2Q96qu6Y59TxcxLoGLDaFmsX5B+RCdem
F3ikbeXSlc0cT852dX8c6kM5BLd6WtEDPNrLoXMeW2X6nz4T7ACqxmAgEMU89T9bCXsdQO7kx7SJ
p6xyGwrTGcXI3PCsyR2Cx6Q79Mw+v/6VLoR1EPX/mV25PZWN2cijmWgrf3LC0s2+hnpAW3UjqJ/J
HxCW3tiBynW6vAgVC7nRsaM5P+3smH2QhuP8mdnH4iNE34fwR7urBs1dOpX/jr1xY50Xj7eQcKXi
Bl5pnf+plREmmcn22jGCsbG0H6t/jKo6LFLrqfFwkKbPUnB7fW/PMQBi0W+MrsoGWT+iNJJhFHbt
s83UWwNOQlLewSYwjPtw8Gz1i25ltzIuFzG8cyk36nHnAHHxCzjg6A9boo618n5lsetRXRQOv5EX
R6176bV03wXtD6U+6PKw7635th5rN9R2UdqhT17dw6gfIonZw+VtGt43yw/Leeiz4C4PtwKEWP5J
b2H141YpxdgkTJbT+HGhaRyMIN91zoegP2rTLmgeEC2KPirzbRVsYdbESToziwqHQESwO2tuQ5GX
ebCMwiwSeUt47DQvy8OHRnJ+LpOxt21p41Xw+j66ZnH1FZilkDIUG4tVYdwuS38T1p5mqK7hm8kx
ih5aXeGPvmgyUrckbqHkNuntsMjHtnk3kkvsOU04Vi+6fvrKJZncI5VVqPJT+qM6PBjqS6VtLPf8
qAGeo0GPrjf/A7m806O+zK0Wz5UyC3mtF6nxWt7y+QKVd88MKbLT72o1/Ll+0s6jGJYEABdZNESE
1jIvTlC3hZmZs4/AW0C2A3NOSXbtJqT43HVO7aw+ZAqlfGl0Y/aTF9l0i+YogSL92sjPPUDm60s6
Tw5OTYklv8lH6tQpUyW359c0mKG+gdky3/x/MgIKlyDFa1VbG5mGTAtHjJj6AWHTel7YtE3ipojt
p+4vlvKfFZHxv1mKs5R1ZUpY0ZOvBaSSY8EoFeJupv1gVp4DPVKbjI2Vnb8iIHcgD0snh64zQuGn
NhkVNA8qA1V8Kz0kzu8xOVrdY8Ugl1zbuFkufCioyXDHwW0KZcjVzdYp9uykbbr4aPqwmP4JMY0l
rvfX3eFsyCgj+egeoo7HwRWIjdVF3VddN41LsvhW+VR+bPwqSN28op6JmsHTZLsdg10y/t91s+cO
j1UmENP8pZSKzNnpNpp5uYyV8X+cXcly3TiQ/CJGcF+uJN8m6UnWYkn2hWHLNgACIAgSBAF+/eTr
ubTlDitmLt0HRTf5CKBQlZWViR83pxggV9cDhs9ckyVPBECuYce/P+0/LszfH/fuR2JkC/CTweM2
vu/oOZ1EvU5Pdr3qHjgGeItglya7IPVHTx2Kju9/f/yfe+a3p78f2TUa7VIFqc2bAfr3afiq8xf/
ih5rs66//j9PQpMkBZUNNe67cwdDPYFIEniwyx774HPYfaXTr6T7iXLt7w/67y8KUgwoAhlW8H2v
rKzsgvkquoENUbS6ZzCAYTVic4CqY7Z7tOnGDsI+IAhGwf341YJ29Pc3+PM2wEe96AeBFQhA932I
iWVowopgST1U5fN6iQ/Rtk9TNIZEo4ur+OHvj/uPcuf3570LNrFcjJxKnBMfnoPtcf4Gm53XJGxz
VmI04+QwTPz3J17W6vfohgeiGIau+sUT5f1YeuHBQ+Qhdo3ZMJIKhcF5m2o02OiHovV/RprfnxT/
fhjjKjdRpvCkNDykQBFyubXZtufhkxKvQ/c00mw32UMckmYcoxMA9sbPJ7N8cEwul9zffnDy+2tM
MyzeXKW2m6r7wqrv3H2whP95DP/1Qd9dsuWW9IZSvYE3LceHsgNkfhfrlqf08PeV+3MUEDEVXTCI
LVwUd1CC/P5LxnkQXswbPFWJOMP4WzYmmctjEIYCalNbcJbrMtcJxPwalY87USh9ktPSo3Ilyf7v
L/NfXxVMuMuADci6iPO/v4sJbeQ1i2G/ot8Kejd81Nn5M5Jjbgh+c9ADSVES5O/ORUmjrhvjvLsh
krdlgLv+UxZ86jkskur1/2osDqwLRx0pLPQgAE2/T7EruvFCcdLd0EHXqYHJ1P95j1xU10BIgrwC
hM/fKwiW64ix1xJhy8WY69K3cpfw+xQqFx9JZb3fjBdZygvamUOqEOzZ953fSObW6TEJbgLgJIT9
GEZbC1jBgw7fKP3Bhvyvh4H5hEwMvT20p94lLR1g3FxtPTmb+TR8wg48Skh3l+hY0O0Dbvj77XD5
Xf9+1LtYYvw0xaPg5Jx03Ym5ErNrOtjrGckYIbLuIdcdYvbl73v8j+D8v09FIxgUTUDt7zdhDl+4
flmCAFxDVy/kKd8O63okZ3Zy4y+yReDK/fj7I99fP/88EaqGF001bJjs3RH3Ku6KOcAnjcwhzlrt
wjp8Be5bF92DPxXsg4L7H2X6fwfHf56HDQ+QAfsfJ+73Y6wwjio2ju+6MfEonLpIa9XRTJAznZLP
VD7G7DPpMMhzjVZKfxlwHpvZHuxAa+prO/6Mt48Yke8vKLwS+vwA0xMgw4hyl2vlX+m3SrGBlzUl
ZzIc5HI303vXfUJv4oPFfR/A/nkMaJcXMB3zBu99yNDSZQOCDDZvab90bDoReAf9fTH/aaW/+7rI
5UHOQsWC6fr83a4VQ6mXPFpQMU/PtvyKchCi3q3xb9OXUn/2c5tRiGfugunHfMPBNNY1k5+zD1V/
/+Pw/PYa727AsmJQY4ktPYuuqyuMVFfJfRq0fLlK+KH/iO/+R+qPLwtlEpA1UkSiJH2PXa2wxYXZ
xcrOlXuM4R2b3K5kagr0YumR3yGtOWcfSRT9IbZzeSZaMODYYyAOPOR3PzFyGGB3lWdnOd8Ue+1U
Xeyn4qqHHe89lACTap/qNu+eBPtB9rKGrmnYtar8YE/9kb6+f413uUAgJGjP+cbOCfm2Yj4aVhzo
1d9JCKi8ru56GZ/isR2HXZ4uTZC9/H27/UfswBTApeMA4spljub3g+MwicdHDLWcef5S0qLuMrgN
djX/qoq+ZlG3G6Bc8PdHvk/xcPdDEgqVJIbbod/1fiBkGzESuwAzP9vxicEHe5yAGR7//ow/Durl
GReJdXRuLrLB736WoNRijti681KM9YoxHd5/VDb+8eXwCKhRXDSCLr4a74dByimM7eqJP/vDNj9l
QRu+uWGuZ/hiFqdq+Kg2/uBx7wVsLc1ZX614nJlO0IuDDaj/tfwM3vJlp2Q90CY+bbv5Or0T7D4Y
67AdXj9sx/8Zm37/ze/7lnNZsgiNUX9W46cQCPe+qGNew++wotBleqI/gu5agdM1B9cE2BHKS4yF
LeMH9/qfBxczcmAFXIzOkbL84UjQWVt5yFWKs4yBrpzm+fOshlZ/ZcNLBLvCGU3B8IZAlcGf1w7z
RmhxzLWZa3RoKoh9/n2r/cfbYHoKMmTIaKG8jQH5348QcophjgYK1vagAHArTc7Y3rztRkiJV3Fn
dnFG9CHyzuzMtJm3dIir01ApecsvBsnCD3Q/lDHDZLGXh3VW8J0rcrLbWBh+cC7+PHt41xRTgZcU
GW4O72KNi9OtUHE/n0f1ZUnm1srH3n00FApd/Evo/O0Su6T3kJ6BCAIqcizX79/EqVjpZArcU1IU
NK0FAMWtXjoW36cLib6R1PZvG3UibDDnYM9dEJif3pe5OBiZQhp99XK4mVZM/7dsktHXCe71t94H
7JcSPM9qNOmrqy2BN+xejI5Ball1d9tqiudpWEHv42vG49pOFsZMdgosOSaoaQ4rGtPuEEF99oku
CQyq+py6pNadAAqThXw5+A1LXEOFL4hOIrMYqrBrObQC81iYi15T80NDGvJ5Upomp3EIkqWJjGUw
OSzE9hzqeZ55U2ip/HiTjbPTpB5YFPa/KKQpCDrIZVcVtnb9vG57mA5DMo3BJs3vGS/hH1BjBrz/
7pcAQss8gTpw22d2Q++Q+QCDjcRAca320N6ckEfxdK6jnGKQSsysz25TVSp5mqsB/dxoZCOvu2RZ
1jbPxNaB99UDK+Z2TkLYCiOwNYnmpTzEW76wI14FgFAAB8MfhiB3B0CfKtFk3RyhMxICUcRQwZDV
ts/Niyo717c8Myy/TqGtA/nkOaInCu/bBy34BDtelY03VOTGtuCUz/dOhuRl66X5Dk5aHIKZNGXn
uOeVAcS1lY+wqqj0oYcMLryofWrWFh66WZspbnlDxrmfD24sOWn6ZZ1+uggzry20gCbRlmWoEQ4T
3/d7zxIOeXGMk59GI+OfOqu64DCAlHKV9UPAd0yVboMD3GW5XbIU8HwW0tBmXgJDDlBukk9dEaIL
GkN3K65BlpiC1rBihrlQwte0MdUQyt2lIXYWc1USQHd8vMOQlHjMDAiYNUlZAmnNCTRXDL2K6R7c
tai/3mg64TeN1BzYOnZRo4Iw9sdCV+Z6daGPGofu6E+eKxacEtVJFCyTiec9XLqxK7wKsx+9gqtM
bVYlql0cJCKpJxcm91Oydn1DLVjJx2VaCihz6DmM4OHI6ZuS5fJWJXaFkFYwG33RB0EHVA2lwXBL
ZPva5RvWixCzhA3J44khb9+s3ImRLlubp7ZCEZjy6TPnoA3XGpOevg3kzJJ2qnJi69WiwoAGc+Qb
7y2Dc/VFWzlDlx+jnpOHgHAP780mCQqFR4aA5kqG1dhD3kNB3ptBvLdOtmjxVyuMKINzAeZFeZ6D
DMZN0cDUtDfZlkIAp8jtNwfxtSdYNOT3Kz7j/RKa6iCGCc8eeut+WDDg+jpmqD6bCNadSGFgYw0J
RdZ/llDU/kyynHZ17ODCWi+W4PerDlusLtySv4RyLbCiUaF/Jp4Oa91PyXZFeoajb4By8joxaDOj
cWVm0WydUqZG3VFBPhrkW7R53cqfo4Vj/N15Mn13g3OnKJAe05Uyo9dDQS+CC6UlVQN2eX50qnJz
ja+oVryB59ggoYzrpRyL10CDKw/LlkVY1HF9t7VbJ+ku1NPlilNZACocbEprzqX+PI6ZXEBzjgW+
FmcBQloVyx/CrJpBFHPBi7ItF2VjMhmxJoCtKGlSFVYemHrZPUHUQ4d12qFvBkJshqSsgKPQj2zq
1rkdVlrhR+cQjqsxmBx9LkBs8C1S9vz7VMCKpN5mxbeGwgn8aWDSfRtXzUEzGvtiPEp6WVRoc4S3
cF4cZ7iswqf8sskQEKrYTFdBN4HRxYccAcvEIht2W7GFybEPJ/59cWOFSTrShdkuiTR0itCmmK9C
7rvuSJH4rfUaJjxq0tRjIexarTlIR73PWiD+K4Qv082MTdjJ5DWPjEox2bUoW1fQx4KUhyPxhJHU
uYRZ7YCMpudkOQ05ZDep1EVwKJZBvkCUPphOZTWrwxa6ZTzITKuoxpoEfC+UrMozpdD7uQfnl8Rt
MMuLD9nWr9duIZC58x7d93oSuTjPG+wYDpsLzCMseoJbwMlcPK5xMPc3QbioCNh1mhzQ7CZgRiDq
v2JuEd6hCXy7v89LAYcbALXsm0PP4tHDXjKpY1tm98tSGN2UQzE9bUbwvk5GB3PEakwTtJwLGdpD
iaxp24lq2ZI9I26RpzS9UIJdScbhEDBI29Y9xsSeoDyShMcoX4L8MGe+u3MRbpomB7U8qoNUFt/d
DGHruy3T1jSQ/0ySxzCbgHakSafHs5vH8jxiBgN9Qw1tzxb+9jGHUZs2SxuvGfHXgVkpbWkY2bye
fTIMu4GYKoLOP96+ibA/xyYHQIrPCAeP7tMCk6YnZBprVAsEjO1aUu3xvCktPahLhoxNFKP8b2gy
zV/QrioeoOxHv/RyXXtc0BHEqrOKuelmXju9HLkM3D1H26DfaxYCNRdZpfIaZubBLgwXA7moy8Pa
iZagZTteZqeYmHFtEjgsV88bpFeD+mK0SdpsmBZbl4HZvhIodbu6w4eGyHuwYtrFjkEC+mWRnKkd
ZbynA01jDMGHnTtleqpsA+SNMaSoiyeP40gq3koMdK6NpRApQVBQubginpPi3rIKu2iUYWEaO4Z2
rsmlh9YinmfdZaiGDiBYYHM3XTWPzyXJwxGcTLhd7yNBYKeVmjEddiGZyC+XcTfuZJ8Vd9AVupRI
0PHgrVgD6A3M+apxQBnA6LZDT3Bqg1XFi4DBZhCahiR4ymEhGopucYCUxk0TNVdYi/AuyHvfXc/R
IukxW/DXg+sqmx9spMxTwTDP1NhunMO9ziXX14Sx4DroyPhj6DPx4DPrXWuoAGKbk3FhmEg3a4kq
XKXzqYICFcZhID8O7h0Zigo70gEqUElsoz1xkb0XqbHkUSVcT/DnnCl5yoyJP0ujyqqGRX00X+cm
9ha3uYcaGogROmTPA6YoVL2mHWAqZB4INxCs9Wubwtivx+zsZkwdmnF5UWsU/tqsGIfGo0+/HtEP
YqRGPl1F+85ogVwPOSiAdBgdQ/Yd7nJ2v/CIQXkvHKodnFjLEbo6Zs2OJI41ediGKqZtOUIjoR34
EonHzkEioQ191382IcQOWxJ2Ir0pbLH17TYvIzlsdFLZCapgQ3VCnYGSKwIZcvgWkKogjx3OkKyD
AKS+dl3KNUSGxZE/IVsoi9U/Kg7lxtsBb6VaW7jkxWB3fI27PBr33YZ/rNQQea8Yaiywhk34mkSB
o02C9v/DHJDtLTNhSXdRV8p7CeTxStkSJYRlgj8S+HTo07TI8AFkeuCrl0sXaSXMBH6gfKVfF8q9
f5AdLwk8s4lG+oABN7oP6bCNDV0iyppsVKSHVpvVtFbIGM4VCd1bKmxZ1iumhaqWG9bNuyCfsIYT
LrGkhplMir/GRP6ASivobPD1mH5JobrPurDRvNMIjQKW8llp6qQEVQUw4UTYrpNFQmsLZfab2A9W
7hHIMLvP+oLc9iyekbiEOv6EOyQXNS/98EV5pDk1rMZRVHi24hw5vm2+lgRfuS5XRivUH8L6n5Ep
+vuIdxt4Lka+wVxh7HZ6tgiMrNcUHHBgui/xkOXIOgIIyqLvnPhzxWaK2iVMNrmLe9wGo6EwU3eF
fB5d1B34EItzBU+pA9/C8oUEGKG3wWDvwynsukakXZTuEjtFXysaAieA9U+P5TBl2oZ9lvJjmdAC
C6qWnB4KEmoD67DFDVfxEo52x7K1C2sMFoHfCggdbtVzaqb1Fp8I+TcrJ8BQopoCcVXpMbgiGerV
Xea4fu7iBaARLZHm15ihrjIowrjV1bOJSwcVaF4VOz4pkKpXLW2MZKRLWZtBM1i1KGa2Aan7BjwT
ABQ4J9CLGWkT9EWlf/q1wDdPZkhkNVPPZH+wULUxCFu4fs4ov9R0mPpMnjIyMX7EjEUat3E4jfN9
MetN4mDizhIYUAjAGAZFz+7nQiSigcJ6f6dsCiwhJJdMI04EcrTQQcC/KSYAZnBXKx2rcXfmr8sw
ZC+J6VFwjOkKlfmg7DWvB2PX22CZoOu55pC9BGaGThc60NZNjVekFLUi47bLEKmjJp4A2Nc5LAfC
hq8aAldQIlquSQaSnMwkflWVruomXjBpgcwqKq80WxxrqnwWU72VwbjVPKwcMGhWvJKYQb1uhqmg
w2ybl1GTpUN15xKVjrXQJIfN2JLx/KKny3lTChaDmp8u/q0jhQhrCCuJvqUmtwqsvXG4h8lC8CPE
5AUQncpKj+ngSQzNkpdDhU0pBtVUjNFHl03p/QzflnKXzlMx1zogDkZHElar8HyCSYNPASzW4NkB
T9SGIRNdZ7L+mgB1gn2a2vRa429bE9pM3IGig7JdJlz+tPHKbyNOybArxwlHss+HkjUCWRNpBONJ
0ZK4yNDV7we8U5Za/ykMaT/twxiBBhFFF0/YefTRQgJW1fgbCdqoEooCNounO+cUmSDvRbVrHTRg
Ufqnav0kCRTsdkRzhhLKlv1VssUc9mH5CKPhfF2G2yUHikiiHi4tSNw2gjLW2aym8IqEBgO68i8m
Ef0DLNNywD9QOnkKFQ/VAVNYeVzTMdS+jnEa4JyRQgO5lvHIf/ZyikJMmxGEQWpLWMNX+UbfIH22
PRi2pr5NOkAc+E/6/hpfdoL0TJSrW6hkBAZfvQgefYzR2kglKtyFU5+DFRbxJG9j6CqQOrIEdu9d
6WTLSY8Rtw7T5nlborL7UoouDXdrn8s7yTYHafBA0C8e1WpZ50tmslpD/c7UgooSapnzABIpLB0g
rDoFrHpYYUCiDinjVLQgZ2CQbl0ytoMcYGSPEoA/GveTElENaVDyJUpTO1yhmFARUsIFwB0rA5Sr
A3xzY9RhQqsdZLtJtCMJ/BzGtffFbl0FfdPCyk8K6Cc9xpon+qjlrMfHsSICl/USzqpZ7YAmlNBS
kicVDRPD8MZm0rZUsMw+mUhOr46rEjfjnFXPRMpxay5XaFGnWziiDA5HlCwEjpbRcRNO84PqMpPs
I4p8t2QuEvBwswvMkgBrZ80cRNFdTnpEbjeE890URwrJNQ9inHuJO7buVBDTGzVF03KdTQsKRhhZ
ABxOaVYh109Tcuw8vHbBzo6WS6SMwekbaTogiTUyGescWxDArus7fK44hdUlnBfTspkY6oAW4Ogz
/nfuANoJECdKsuVlK5VyjdGTQjEWANq/k0EIQ10LJ1/c5Y5u41WSRbD+SLWZyhbas2BdM+yEuIlg
GhDVMwftoS6Kfoa+GspnjQg1wyc37+MubFW4itukktVYozhCtNvCIU2gvE7SvkkKEvuaz0QVu05t
8PowctCgRHZ+iRD6WLJbo57DE2dVyCWHJUHp65Mu0LALyIFYp8Sjv1SiPPkZbir4sunMRPsc2bXB
pXnRL++w10GuzBdT3UFoouoALfPiboTUeQWY0EUDsku4pCMlpCCRq4nE5VEkmfxaRXp7joPYg1Bi
A/crhsQ/aplkiXibpq5sys53D5UOsOPXmOP+KxKCa3xB4+sl6EuL+gKyHVldAbLSOMmD348lQjSK
9+US9Taw4faop0fW5CKd8/OC8ZHusHhRiDqIGWLswrGiOwF9R/S0fLHMzdq7sGz6DpTthrrcfEnm
wakd7cmUwk4eVIyarsv2rVyX5MfgkxzwzZDFj1b7ea3pjNyoKYYUhxkitwoq77niuEOrRL5ZDp0K
iBEhwwc4OEkE8JlcPL8ntQwNjBSG61VUAnFsZSieOkg0Bai77MXkNObqrlt9ue3K0I2kFb1MoFLo
YALccISDn2LkVVjbNFRnNQ0JoEGm5pc4ykRyGMLNnMtSK9Z6BZymZnQOh3PFeU6PeWHnaB/7NYn3
fWDR+KFcDjhkUOSxe3QWVtDHs8SAyh1PIWkDGyX90SK2f6qyXgRtzHIATICSCtboLVPsLvNBz67X
pIelxBxFIL1PqxrjmvuSpY3Xi3lLqInGNgO0AomrWJm1GSPJyp3VafwdepAF1mbj2jYM2U6822Cp
NzV2iteX0hb2VnplcQvEo1qgJ62nr8ESVMhe4bu3tHYQGRIA2gvcbtGYv67ZBYJ0IBmcVBWo9TSq
kOpmhA6/2gXDkh0roDm+lWDlRPUAOe5jsaAA2VWVkOwweCnL+jIRiVhKgvJWmwCeF5oiq1K1dQgN
bQHCD8iDHhd24IHPLGQSD1pyAch4VXlx6A0U0jGYuaBXaX3poLXMIdezp2BWKYCaadk1kSQhwGVp
1bqv9ARkWKMuo60gcGPkOgt4C56EBKY30fR6TnUxHQlsYCFdzh2OGIaYy67dAGhSIMNyMk2kXaHb
ZYjd1x67TDVWCI6kd4Q8djRWFH4eNu6vgiWXAYjSQQIQBh+RX80cNyDSrHS8VpYDynEAS2/TMF2n
pkLVdpxgJTO3XLkQQqVcqhtDlxCvkC3oHIKgjYmKTbG3kpaIgcSHzwB1uG8j5RMkTANoiEhltILU
DgiAponhTqmBFJnyV8SqHHP6ys7hIR5h51v3noa2BX89HI5IRKRqoG+I84TlQlbgU1ocCoyf0dcl
mbpvyMg8bWjvGKTvRz3G81HBz44B2A1lcNVHg173m8W/ajR40IQqk0VjbB7XRHUZUSgBC/nFF22C
Um3aw1I1f+Q64lcrEfDIzODSkYlmAWvzmVjHx/tAWBKF9bqFLIYTagVBNcfBDdLOeY9O0tJd9xtQ
lQb4SpLVoVB2ayfeubEtABG/euaQISnVrw8kl91rRrfsTXf9NrzCbmtxn2ZcIdlTjEvbn7YOg92f
8JaOtls4Z7jaumqMr8Osi7uvq5o2LNigx5toXKVthkoQ1eB8WYw9JYXmLXEJ+TKFUYnNkA7lk15L
MLG60EokJ6Hrhkc/8hVhTcoZGGs8e1KujTBK8sNYzhdFUViMpepuTd2sTiQ2KoLIKAxNh0foxUZY
i9HmsEzp+z5o4SqXY6UnxR6EUCxFnhd19gdEXU0JgBzNApT56OfCrnpKBhhcdBQScXu4CwRVg3tv
BXN/sXBEujJ9UMQI2AMN2gDZ6nplzRZ9BjpuzrpAAXfgyCLojky2z86Q7pm+E1FOHmzhITW3iQhB
Mk+ol0CwUS2i9K5UWTQz/k/yJLm1+mhy50S7zIWzVxbdKoTpIBIMmVu0nOU8+fF59rlgQB5UTtsL
Ap+2xTymR+GWUB5hG0mDoM5KZ7oDiEE82um+KyMM+RaSXo18w3ItNgi/INfNe0j6cnhJpqXM0A/C
nOvlnVIs1zqGGF+QasXrLTIvrgHYzfMOmWkGb+1hASM/jSawIQJ4ssYNNzYfHybUSGLHSsTRNiG8
0/usj0h3APUu+ZwWyFLw2UoWtMxAOo5ibBQ55DJ2nd1t4FyYQ7Ra0Z9MNafDtYtgyQoHggKWsTk3
kr2sG0Liqe+Q3nTA+DzUBWpcEyb7mUDF0l+HW5SfDElNDl2pyxA1AKBXGcyj/8EMKbo3IHWuuMf1
mqAI8cOFQDNJJEk00ldbqlSB3hUTyGIHIDVI7WlwnNNUAeiaqIJtRgdoC10BcGq8Azg2YXD6iEg1
hc1WDcr/mqza5HWQUbnu6VgMdzOLNGgkwZYgS5vmbbkZ6RSLhulx2B448pDnoEeC1/g8F0+gY6CV
0/BA+eCqYpUtX0YRbwehN+QSG2aZxAmCzIAzxzKUY0tmOG0ccrmq7K5aI4ZRvpHP3yOWwCMKJkmC
12OUhvmxXIS5K6CGmdd+NtEOpk/buYNJTQyZZ6R8u0TJ7dqpcMpr0lVg8aTD1P+IKQ+Ls1V6CYFF
AQhDkpq7vEHAmelVkthpeshU7NDnUDKke9ZzJLuEyxSQtCslEE5TUpQi8Yi0YJDbKdZl/0TRNwOh
NMjBUoLFgHnQ0BB5sMiu2Qk9fcALA+7GvB5HhYqIdmH8jI9ZfkKF4c7crPlXW2GxapVSeyjY1sGX
JZfzly2rDJySMojf76nOE4JdUOgYfGBmAJCuU34fAceUwAvywted1qWrAQJ4VUdrHjxxQO5BTZSD
yEM/dLgLVqD+rq5GX0iA0iyd8DYwsGgK3NE4RTr2uwLR+mn14/BtAnz3qbcGeRh0QlSTblt2YgLY
0270qPSaiBu8E0vFpFuZ2vDXIKPE1Omoo1dBA/UN5onBUo/WyYcUCVbaLii63W6Op+l+xfBGV2MS
eHtZBFzZzFgO2W6jXrtGXRJM9C9y/kzzDUW5zClaPXlMu2cu5gwEhAtQb1B47xy4CAy5rO7XljrL
1tZykVc4D+n0WKEHDYzKMJ83M4CUoZnpWL16CibSSSD5v93A4X0kzKKH10UaPr/dav2dCCZA0JGn
9hvpCqT7lInB1RGQs6t56Hm+X6OhP3Xz6tFSQ08IAwyAMrGOKOSxR6EwdEQLKENC08v8kwcG8IzL
IXkDqwSdIViKK/TYIO3+FPS43VExLeNzgg8JZyKJO70OJhl4QO4s/pYvc3k7Cz2igxFpzZugNBZB
LImnZ1OF3X2UYiKgNFv15MuOh2jtWB/UEZsA9ItFALFzLJruwRjOoIXGcV8DwiPZyxKvlB104eiB
wneO1RP6UDduhVRlHXDPrhJXGXRnVNrbqcmRAZ5clUKmdUN35gcp0AOpAX7Kz7CjGQCEATR8wHDC
sO4w9DJX8GjyISYRIzonTSaQRKOGsB1WmvrkqsCUXl9rx+wbDQeTQkhoAVAbZatej8ghbQqQHq3s
BmR8iabZmLp+P85d+El3Gt6yqwPO1ZTKYX2XNISr7jQqQBSGgW7r1hg2BN4K95nbrv+1jpUeGjKY
Al2k3uRPQzCo5GaWiXpGt38b6mpFDdwMsyjVAb86viU0ZVs9r6w69AkyBvQgOrOfJWMPk97glKa5
waZKmUcJLDUTl0Pu1XHUvUBrw3f8kep5k/BUhtnuLlsw0taEiS/ftj4Bl3qR3foAggD/JPGadwvJ
VuyI+dLVQFFsXlVg1A2AAfLDWzqjdETW9g1eQNtZ8hgQTunzKxlduK/WVNljQmkW1sEg8l+D2+Jq
Z/slHx5dglYb9qAfT4vBtprCNH5BbXGBzG0BRpMlg7rWC4VOx1bGM/KhMD5R4btiNyeZB+8p5/Rb
JZy55yNwhdqgWvZ74JOua6CL6b4FKTwV97DTGl/BkkDWU5KM5S3SyiADPWCZr9bYYwoa3kNWA4Zk
Wp+49Ou475HyPhY02fQXSsEEAQ87U5BYSQKQ5RpZBHofQGtUXy9zhU5znvjLLuu13Y75GtP/4ejM
luTEsTD8RESIHW4Tcqt9cbnsuiG8NTsIAZLg6efLueuZ7rCzKkE651+DC3yFV0GXE397XaWmXdhG
1vfP1eLs3qXp0v6z4VULQGpV6P8Gi13cjy42vvrJbFmirjB4reC//erkOc3oZhzc7k8A+CE6L3au
xbEbKbQ6sDZENFmR1oSmoo9RV62rizEEyeASvgh0AYyDdSGnu3Bnks09GOGf0QA1nhecUeI4dG2A
ZAJ6H+kl20d9YS8rTJZYU6SnfV8wtgUt8NQ5bdxuQrq9TYAUsRn/JSkEFMhbs3yPWcoSnvaIX6RG
JtdmvBDLny5J+h4x5Y4cOl2N49KfWAl18vsVEPzQN9PwMZSQNH8S/nV8L2vh1JmSfsrFiYJghY4o
ez/fVS0dAqWhPuJcEbeFlWIrgvReFnPz0a3g55wnRfwSblHw3zptojguiSvdQ7nV8VcyuDNYhFgF
bDBM/CkKG8dcmgr5MLpHFlLETILcgm0OdAtluoxABknVOvMxNJZD1jrAkyeKGaL5yGMHKgBXHSwH
tEADUZHa4UUdCOx98ce2rp/ncAQbjUBPUEIEqGvumFuDFeJ0JJVF1wEKooIrt886ki2HzFfexuQ6
JeG7cNNdQxpvrJLhPLXw9n08GZa9tAJK80XbnZDBdMFhC5AcwXrGA1TdmrgfrefeeI4O19fVbqaI
D2OiI5dzOw2XrKtSlp+ViT45ODEQqUnheDPg+OQ377FFNCLXBUbSLjOdEzgvtg+vVdz4SW8W54h0
SjZ3qhYND+ZeQYtpZBTRUUdsrRkHaryeoPs2PyeVo+YXtDX9mLe959vn0swuDK+Cn9uPjjc3+3GV
ZJK+WFVG5WmZYaBeQh89XsV5quP1xYCmmZy+1726G6Xu22cViUqcddB55poqA1zfz41wXpBU2epS
R10as27a4ZGW33JhCHdS3XwA4LXUxQqpxjdfbWRYwfgEsv7mFmGbXpMxhnRZOycM+Q0DM3/SFe5O
58HtwejTXZhvPuvZreVSbbe8hGrucrulZjunxRiD3zVOx0/vSPsXrRhwmPCbWJ/SaqqdM2ilP57a
dqcOrdggW8dgM7+176zryXWKYcyHMdls5uyqqDITjAj0Nj4XBAvb3Utf6bUkc1Kk3E+DKew9wrul
z9DogRdVBK8ArANBgVz2ZkizlZYIkobagMiprvdqMlmWHUQ2WZSUb2VfgdRz0Zr96LYhOuOpTm/C
ImEiGtymZPnJllO+xra8FX7ENcnJMzqGCeQDb+ZxaQf9qOD591PvTGWJh4nB4kej48UcglomxYkv
GSHc0MH+HnokzUsujRxTVBXengJ9DMVE52BVt4eA4NPmWFPHnfAhfYuoTE2j/dEhVSSOTXmz/r7z
U46vc4Ey77iGvV+96RX2/EeZOG2ACK0g2iN0x46Zm5BG/axQCD9OTl8vn65HjGo+IsvjbdNcvhk1
5Pj9S3cmfUCWU82vothkU7/3PQwNvamO6YCBIXcBtaq9eNyGMYAuIjS/OsBjRMMVraQN7oY5dPYj
gHVtT3JN8ZJomVr3xISaREdAnEEfKr7y4rrVpXp2ILHGCyXTonlfU8Cs7yKRlXc3cPVUf9chTpZ7
d8MRRCycCO1lM2304I7xUp2pi+v3bKg2F4N+hBDlsbAd9iNUlbgn130HnaucZGffhlSoP+i19+cH
D4Fa+rSkTrL+DKTf8HQFpfHuduacKIftU6R/8sP2+b6YBjoSwciKQ7JzubXaIk4eaO2K0/Nq4Rcv
XbekLVhpxDSXLTPvzxkmeF4PhPIG7onMMPrUJ9I4U56yJUaQEc5BdUdtDU+lQWRlz9MoouGfOwma
cvfCR+i2yDTt4cTm0TofSdD24bFZnaI5o9Kwbe6E2pXPnMrdi+xdrsHRjaV56fjx0sugbFd8H1bH
6jdB8gsfneuqeGxNwXhre13+cR0sTw+3pDcgejBq5x72kJSdDrzX5MQju81fYyOPSKF5pJiltGMA
ewoOX1xpLuIGa+fdwkhxcNvuuFvTuSfB2bx8c6B0lhttA9/HvJmgSQSkLqrrWnrlH5AIQ1smoht/
ywe1FWR4wuF11xUmADY57Yk0dIbUMadQhAS/bF6TlHeRMy7eOdzd/VtMdu5+cbbGq4hzg/8+zCoo
/rQR7dDHFUNXB0vCtT0ewGIAdpG8sGywH9M+CjAv1xxmHO23o5eI6yPlskacpryblGSOl4szro66
5zVHyJDsfdD+Hjr2MUrQiSg/mlR7UR5o2py/Ta4nI4y8dmjuozHW9xSmsAJui4Prcwl2orK1bVzA
6z5w6pOztQhG/HAMgsybQxS/3JJcq0JurAWqYJaeqFVNziPaY3voGXrUQehkcfJ+GMgpWQtax6D8
nRgaA4FWcOAGQgLZDFPU/GzHRXwNwaQnMAeFDg/dRaoOysTxTxjiID6Hyei+sx+FDNdTE3D0NfNU
P0Ga9OZsB6ieazP4t3d5EZZ3v+ltBG0VWa5pFURTNrVKhffOLsTC4oaD7M4pHY+HYA8Bt72wbfYD
zVDsV2r1/A3dyuAm1wEF/HZx9rGBku1LBjInCP3bBDGzi94SMtJ8KJBNsAZ2ibx6605GNsVA83/9
6O3/lVHTRMcebuV1HyPQmnQdxHRklNm/c3JEz8HEHvrqp5Ch56mY7YdxKrxz6TjMbwD68jlNppoC
WT1v7zXOTHOup0Htp47lfkdNOPn/Bp6m8ADMw2RTu/4WQJnSrYxLmt6YvEiT5b/QmbfgUkaryw8f
xkULOkTYI+tU6PyCRFlqVHcyeps3mLaMgF9F1fSwoChTpdCPlqt2uwZMKO7F3dKU3pll2yj/sEv1
KerU+8l2Jp80sZ/qsJpUtJlGbexeFLQbQWVBIxGOR73KxBa2ZQ7vSl2OjJvpcXS30mYJ0ZDUVUMc
fMQIAcdLvKER+q2Au1ekgRRs5OjH+/oOmCKYyCfotTisdkxQlZU880c0Y5S+sUHwwLWU4oAuzJH9
F+tunzC/zNI5LaVGVWGr2d2px97Fg+btaXNaJQ0j7C379ZCGPsOrmmvvTExDijRgSHrvOPhga/mK
ZJd7JvC3mhKtkbDPOmiX4TyM9VLlvK5Y4mJa5YF0kkpcdz9xuDdjv9M4IalPF+JWx6tk2RXcBVxa
KAxsRaPq2hDxqD2GDl6weZDHRXjIEW0EgcuKddMPRh45xZkZ0S3BKhh3I26LOjj6ajYWHmYjYS9z
3+inCqX4ABTHBHHwugaTqQJaNkdG4+bikKkrH6HQ028p/H93jIPVQSc/91GYrU63+9cGOaq9gzng
bXB2ZNXHnvbeEv5xGtCxNsBCWVSXU88QH9uPJGI/ykA53fJsog4Ov51TVR9V1AduJnYtYPn6dXpT
jWDQCGMS+EwUSiS1my6ii7cmfGZFXrC/tMm/cGycdyQ58YsuFFoDSXa2f8eHAf+yjdd1mYyMRm0+
JVipWQO2PwtZ/8MPq6SQh3jYvPnQRk0ZvkBW+NWY171DunxOcL3rXTs4Oh47yGUXFT5a46MSc7h/
VAnw7QEEqqa7e/H9KmsDuXanOdrDJ5dvJ83GUNXTw01L8wtIvKcmbZ/qOfOHsXwrGsVE3/Nk3UGU
8Oz7ITvliUqe+b0iYy44hBtk4nlZSge0cxbFD877PTkxgu5F3hcSaE7NvOFZTD6ueBxif7v4+1yi
td2WgVG7XoCX+clb50cc74rNs63xsmjjB8XXAhN0ueV+hQg1eIS3cyj6GY2/au274wR0VusEyONr
WHzFviIn/P2kjTgugUmcxEAZ7fbaF9uAxitSRIbFEl/JiTIWZe96jrhv8DDJHxWibrx2ybx+TWgo
qnwKA94uD32xudQq7rEUxvOmX0dS9uyDV21z9RkHpjInfrdEUTMIOt/1PMXRsSk5h7OpW0J7Z8ay
UDHajsB/MLg5NGIs5ePvqul5PoAi7PoUt0UanXTdjjdYpk2/Yukmv4fVsxIV8OB/c3o1/wgmR+BR
gphqjkNUrFu21nvyOsu24b7lpFGnLmpcB59lKSumZJ+sS1ij1i+eEGTWc77oRJOL0Kzh9A6bEnV5
PDKIZrGJSFMSUoJoU/kovtZAVy/NXPlU/fobUGPXsa49eekuVS7L2qKGMc6k8nRYEi+/OT0mEAyr
vntm8KYMfUjxzZgC1lRVdV1yJXCQHdmM+/s+XhIutaAEhWauwoABnNx9UoKz/GV+bu3j2Cowm9jo
NTk6yhura8238G8JZdt+BQI7CJgUJ0+uVwNa4SvFFZpKZ7f5HJbVcoyquWx/8QVSEluzoa65xTJK
NAq3cZ9HftD+klyPz8II+4UGtw2zZA/RL02uDudsn0X0a7X+FJ4WTs6axTCanA+3vdnEoJ65pYex
SLffPh6G51aiNfutVGOd64wqWuTo9erpvtEcM+97CZWZ1VEDqgDLCx58xETTd1fQ5GL+yxgUiNOS
RNa7a60d5LPjKsW5ZnfjHwjshx8JlfJdlA5u0fr3yxbORY5AEIsnFWk6eAulDZxr03AIXHbuBfLS
SlOjxZOers5qn017qoJ56i7hXPbxneaKdq5gxBCg7jjBw9NAu7g5t2MlTqUXwo+XLGNgHkm5vNVz
yrYuwmD6bioZbQcZJTC+Lpqp9yhdasofGL+JD/GwgSKtqKBDlz6ZONz3SD7JzUFLHsE96RMSbJdP
XWzI4glOswjsdp9DAzJcD+dJOWPwwOMYl0e7sMdnpQsQfiDu1gnOnIP7mvVuScljKlxUfAuqMH69
rVyzknruL7zG03unFrW+pnPnB8fRiOJ3NKM4qbuwK3IzFNXf0gaFfygXv64fbbw5ADJYsqoHj7yc
3yAb6W89xqzArRVh8tax7VMzMaBoa88tdBkSY5jC9b3A/4QUo+pnxs8wtLyLe1yI01wvW3U1IfJf
zilRmVwof9pOFIwlxYMQhcfNZRJPvpBoV9X5qmhUhESI4jn5Chx2BR7Sbvs0NCC6Z9dVCN6TQqbu
g4522B877Jv/WAQIYE5u7O0MGi7B2bE8DpgsphWFT4fADRRssLI6h/UWSgQNoyvBAwhjXjMmwY2/
yUFkPPRp4Dy6LrBsydvrhrTwQETLbz2U43DqAQT2bJoLj7Mh7du/Nc8bekq405j1x11WunSG1uGe
u0U/NqIx/q+49QnxLVPf4F4LwVZy0NpqB39mFjNGq98SHuxfugVD1HKJI1Fz7DZQ+yOdpAPGkJv6
1jak4TCEO54z3i+ibTmiulJ+KkxvkEdajD93afU3JbbVf0ttSQDlKNfhh6f6Nch0vxhxCIfBjX6Q
gyZRjtaoeQ9eZXsewN1MQIkNw5SXGRtuyclPMI7j1Yn38WS32d57ASnyB2Rqe/VsQKpcVuYahGYl
j2f8E8gd4HhJxoWiM9wbfn+cTbJ/36o0eekxKynmZa+JHwVwZX9XBMVSPtBL3CRHVFx1+xgINZSv
lu4qXzE+pXWPkoHxakNAOdrkdUPirD8gxt2fs4AhOuJ5d7pjtaB14ZiuYi5a8AVzKId1Bx93w+ob
SSOtvmgXlTU0j7X9s194N78NnjvDAkgO3bHoHG6NoquaPxDrAngP0cCavkRKSHIYEvJaMp5E7hfk
1cnPZW76b20Mx4OTpu+BZdlf3dPcphFPU1EtlFNhSX2A+mV7ncegf0L/fDPyWrp7aV3dwp8qFnv/
Av/J9GSJHCrz2J37L3Arn1sMLhLtzxqOOCdcgHcdNTQLh3sd4ZkYbgJnUbsmeUCPANXWrTG9WBFL
WJeVbd2m3MsS7r8I+bf/Af+W5TUCRRpPdYRUiakDoT2n2OJOOcZPt38s3K5yjzUTLyKYpNOIIjvh
9+a5ZGKsryZu9vUsxKC+GthrN492f9Ps/S4FXHFTTf9saKOvSkySY2Jwm6zRSfsyFib54WIF+Yqd
RiFELF3MhW6czGE+rCP2UOWO7Zcyq+PeU5eDTwIpe62PXpnO19YsYXIo0MqFD/5i6vVHo8K1OPAK
x+4B+Wah8pgm1jFfAwf1r0x9ctOaofPhwiebfDJWU0sRYUqoDlgh8KWh+EcPmRab5RuK18LePBt0
KPGrZ97S7RJOGf7nRTCkh2rL5dy75uc6+8CDXT/a8pIEMsAzmt6cd5BJDPSZA4VU4X/c8Jd5iLhf
Q6X9R9CKZQVj7ZY/g01i/DYhSChwEzaa/R/zkv1uIdvWUykl4+ipjNHPDsQtdyb3oqojQIX9juU7
aO2aJXVBet88jYOXF5XCZjEEVf8+plElkY70kcoW3UziOLraGdFrFMMrvk0ettTT4o5BvUhyQf3l
Ozl0gXO/e72r8sauxfY0R1XP7KtkGuQpIH/JCBZxVvFSIO5Qyl0+ST+do2yNYfwKoh00DF1iP4t6
rcznbnfAaOVF9Yq06/aYmrIN/gHX8D00+C+Li1jXidmb15pvye6+l0EehnyTgSYDMUCZlcdT4CQH
a24AR7HfRqWp9HHqzimsJoL6WtxvdVr0B6+vg28UGE8FdiAPIU5UljN4Wuk4a77t6/oN4ndAk9Ph
QQD/r4sijz1l7hckyMCi/Caf2c7b52gpsBSBRI19Fo6rWY/J3gh9WOebSzp0BJRujd2T7qsx8u7B
RtYv3braHKxutseepY8KgLYo7HnQN8kmLLR4tYJfypNeYCyu0Gpakr8zD38Qz0vWdKpin/gFNhaU
Dm0rNEjtq5ObtiM8gw5cDEbIGvFIjLt6mZ1VdnnZjWz8TsqHOIaBSn75/ordACgUFXofeCujeEn2
E8HTO55vXod+Qp1wk3YahzaRTCSDwL6LSDAD1kw/I+qrfw+iGfnfoNqfSycEXXOMzNkI6/S9LBiZ
s8DsI9aBtWhfZ0xs7iFBtQjKCzh3QE4OvsKlhOZXAjP/4fQl0h0lPZZBvhLrn2xdWPcQ+t3G+16m
JI0xLa3xY72L5aWsne2l8txB5FDU/XSO+tT+R+eTMx+acIE/JAh9/YDHkB9YkLimEr9rw4s7o8K/
VzCXf/q2wLWwt74Oj1VUtW8kVmlW/slfn0IJTX+TA3AN23nq3wOrOu9IvA3KyXK3zV1BtC6OvEG0
1y6SYczy7/rFMHAE1zJ95Ax2EH8VoZegJXCdWn4F6JGIusDlMze/ahSRCBZ5Ivo7N3Amk6swTDGO
lCQAvgrBHv4STEOi7ji79H+EARDTzqK1VuepD4dP+l2cEH1XM87fGhmMzqkeuuSpBp/kbq0FXyw/
CKI6LYBGDvvoI0WQTQChx5q6BPcunsgJu1NnA3PsB5DM73sfli/GQuxRQTeJt1YknbpvUorcjosv
/frJxHOo7ovBvwmz19Stjp1leseI1O5/sBHDH7HnMNiwBkI8QxSXP5OZ2Yn/ogj/82NwXb7daowP
Ln8N1O6C6PCidpOk2dB5xTOZMPV61DadX41jXf8awha7PwpV+N+CpZl/7YFrJnRKqyT8v5OsrAgW
0iVGQNG3FJitbUp0dBwX0XZVohP7PW6YMXnFX729+0OLIMI2E7b722C23M0yJseRAx+bH24P2DTb
NYmTN1JNCChr4xdHT/RcFgipigtUgf5YvMH/BHppmgNKKBL7URQnCe2KpfraqUJG5K3FJg6YPupf
ak+XnymTHC+gDbCjWMSnfz0mJGjEGRwnQx5t9adx2hUqb+VUPMH8+AEV5Ja9GE/RQmOI6LDIpSXH
EUt8m6fbaANKYXsk0xogYuRO2KEIV+o8cU0MsopOgWDOf02NSdOXGNcQKr/YlG8OqKF+tpFJCWfw
WW0GUHcHwS2GzmLJrDMgqukxqS6ZmEblXwK/QonWslPE+Qaxl2ZTUM7fhjbU+OdWbEIwv3Fx1IEv
gus0jxLKporVT6mceT7rvsPLWq1rl7uqjiJO72KYUOcTAc24JX5KYobhowc5Arg2fn9xwXtvNjbV
H0Emwpn3x+59phuPPW4NvOpiqFAp7/DDF+jb69YxP5h2eh8gwAz1U4uAZvnHGjek+6ErelKKwEi7
mHu92p4kLoLvxlsQzw4Ls8TB9zwzvW+kH6Hn29GU8nGTsPvOTLrW10m2+m9bYVA6IFiaOB9k7P8M
B2d7asXGQzjWo2xPelrlh21s/x7X3Q4kYabta+Wy/quRqUQ3o9T6MlS1I3PqVDYPdb9A1RsnNnwP
iw0NYagS/7Or5O0o2OKizzDdDR3fB6MeOkC0lYd6WshtWQJkYXnK54wPG2fR95CsCRRXqi6/L0XV
1u8+ei74f87V7n3ybPXR9ond0Cou6wvosJI8ijtmmrUUib5ACAHEh+XShyfhYtc9SADIf/HGnJnP
/t48LVuBQxfH2YziBWvct47MpgKNrkeiCunwGyYbKjG/ll0mGC6Ng1yVq/GX4PVWOSLS4SsGfyd6
By+izjFzkGMwGBFnUNTmk0SlLcCL2DTP/VCk5E4nwhHnhRHzEW1E9YkaCUV9KPeGeDaiOz6xeGl1
In2vnM4FqqcSofjcTr927nFmMNH67+yZSZX1/oC2X9SzekV7Yus7dEsl/3dk7HCNyHwZH/auXy/T
rhRPCZRSzbMbRAihIQY+txn9UBbPi35q9zH4Uh6i00NMYQH5dMoAdTsphh4ERRGqKaDh+VvAkv4H
p0e/nPtCuf+R20EvqiWhl8hYOHqCznV5+zZWr0ZhT37RvsLwiT3ELCIlBO8kvdHP4lZu1Yn9Z3Ce
YrWP3wHIoH7KwgyfHLrDk2UmEBk4bcK0NNerOsRBVf/hBFjdA6Ywmz5spFZAGHtNegde7IcXpLB9
+xaQCqD5MUfQQLUuCWNi2prHOECdxZEnDVPGxEh1qNuOA0d34Rx9aNcLql/YVsrqPES6eUA+5afg
i0T78NCizZAAlvYCuDJNl7laiVUIG0SUWeQ1BdRLIGIv22Vs8AaEQ/r3prB61LAI4rzPiQkZ2KdN
3d+w5F81gRUtEoXY/2hDLwU7t6ZKnkfXzNMbbBUesz65RRs4deuqp84flva4xkP4Y2nKrTlgdG6e
C5gnZnmETz+ku2Fq0d6wQ5o79TZQrLCxIqe61TAAY9kNIEc37QYoPA8CrwJlL53Qink/njb3aZj3
8llgvXlY3Qgf9oEDTrXvPba99CmKzeAypS0Nzu9MBMJxxRMhLKwRp7GZwiJB2ruG8++9Jz1c5aC3
yGUPfRLExp6I6NfO+ooc353cl2Rb8Ved3cqrezw9+AH78i3dSFiY7hMfZTCbIvuWXx4jHPVhjEEF
d3h9JXs8cWiLCN3OYU5V1fQrktEu2ABRPeVtrSXG9CGKi1NdkCQ75KPyvLFGesz03WaTFsN/ci4n
lJmw1sY8OiN9eu9o1Pfk6I3GMHmJmhgFf1zi4rD67vbPJ7tlvNsLBg4ohkAO30xd9PKu4iQM87VL
hq+UTCXxMsPn39zaHPLJX0f3pnzx4i2FuUm8NiXRzdbdem2dPt7P1EIuAzHWkQZ4MSU9yfsWqf66
SVP5lwXMs3xMjSeiuy6tODO9ea/63Igmtu8L7zTdEUMcRXgzSET4Pq1es9/PSRsWjziM8Ft5LKi4
uOBEEUO4vP2Ld0CQhy3rMPB2hcytWEiOIB/KeQM8wbpjWwjcO4dIOsrHyIDh7dnJKCDHqEOcUy7p
xh8Lla4PbN7mBvRNZM2bfkASR1Xly7olLcr61bo7VuIUmgDdRfMRahX98jDRcF9Ik765ch/ooPCA
PDcIRsxCXd8w2XDvDCziaREe2rjYXoIiDPQzBBV3GG9k8DH7CfH2Je/4k3a0JvCArzu9c0KV/rHV
VP5u+QXsxwphuABoANk5riqa//SVYXw0QQ0QGtMcRiKR4c+si93gnAu8/afcS6e4eK101AUSz37X
Q2xOQxR583mZC6ufBquIXklQFbzrFKAP8QRO4IstJK5T0n8Mz0rckhaoeQKf9pEb9r6KEQAhnuR0
IDCoKY7Q3eqy9/syHcdlGt+27f/3ne/aj8mHisuVV8FlYqAZoqzi742zyqSuBSkPW7wm0xrYSzG2
1SehIzVbw9qnD9hZSTyhyWmk29Sl8Ru9BVrVOkSMfgDAXccLx7vkzAo06T97Vb0CdrnqwNoOXDcL
NrAbcOX6xxkn5jtEPgS1P3XO81ZVALeq7LGuFzpd/zMmWlhPeYHksUFVwaoOXjwCEuJLeyqxiBYE
P4z0R1kwlPtkX5BOW5phKCcgw8e7X32ZILYuZxQUAoJ24oXqbXOsfDnzo5XFsj94MWAo5nRV6MzM
YNOki7g7C8kceO5Lp3xbn5M5qW42rWkSD57GXQCB4IDbSWW1zUXPxpWx/woUFFuDIiseZwwlpSZo
AV6uOZSz54+515bmHwJ6dr8C2Wl6cKt4Dc7jHJcYSbivzyMZgvuRdLDwrZrITMhJ7tCvwiQQ3WtR
sDih0uM561C9fSzFFEAZp/OcxwGIMwI6oV4JgKnBszAuqIeYoLHv22hs8TTS6PCZUAybt5636p+b
D/ENmr6lDXMvrD3vN2wtdlmy/1A5Kp0eIHfEkJEISMCL2wBFHlGeoHT1iRhAdsFq5uLYVOGnvK09
eRHGU8knjmR/TYO9+FAixvUMfRu+x1JsOdZy/Txp1Z125K4lavpo+YuJHwUP/hBQeILqWDZ2wF9x
ZIsXz8TNpDe/MmzpAQSyxbGOhds9OriciO5AjYySEOUE5lK5Q7d7veo+2950xX3SdY5F6d2JvG8i
4gJSN+GfUxmScmZCsz9OLO1/RswGWNUd07xVuwo9rHSYYw7okFcfthKF8akhRd/nOUvn+1G4hSdB
mdTwJoMSHGUQw/zf4Gr5ewQa5hOoIWFJBzHYfuuwV/ExSSf73ANtmUM9FH76LxIORJIPQ38u3Tbt
MxRHyzshEpHEOZ70bEWLHKiLjib/zgYKJmUewqq8jtGc7HkKESWPyeoRa52gvb93b0FDx22s9DMH
q26P0E1o0VyOA+fs92PsP8l+3cw9fgBsE4YEEvc61TjEUpZq1IBinn9HcZxS+zWINHoBv04D3LEY
O2KbEiilHUprW7yGldNcon7FClYHcfUL30CDLnhOzfJclTaaH/3V3tRp2q0fAzwU1XO79n3wKHRh
oU0wtNTtCTVDwoNrWoyBLh7gPzUY8C/KzeQL6iE03wwUOiYmKMXxyD9742OMwcG5srVoD3fwMnbH
CS5qJBECIw2gRI1S7VAwSzlZSoR5e1IdixNvVg03mNXKd+iG6oqkuOOUIzcy9J2blIhwPdJo9G7W
F2T55Nvy4MuESJNyR/e3ZGEdrP5zOcMZVAf8xLXhUqtwaKjM5bDu38CAdhyaJJuHJ7PQs3RJwxZ7
IpTb6p92kiCD+81Avd2QYI+Hl+s3ZzXdq6zu3OWvWSf/pQ/Ige2ydAXledyI3CeKaogE9WvEBi3T
PVKbPvjhEigBFRw6jnkFoqrUdzSTFYbqGC1BkDeIXtDEeJCEYIPkqgzf61hHfzoOGjQgPhxFvOsA
1sdEZDIibIu73CjE6GjCoV9PvWyX4tqZSMdnsnrUfE4NAwsXIkoOOrMa1UoUz1FKpKRVzXo3Dj2e
5Eor/9HaUpQpKHXl+r/3IVAP3gC6/yNG1uW+LAgQRab2bUneGrlMxUOKVRL0QjoOcb47f815wnbr
/HCDWY/UofCnvXcxeP8lnRSUPh4YDxEeJvE26HOvKKfXxVkG77qCLSREMHnee+PVZZrvwmO4nlqD
vse5GSIHyAhxx8xbNldb8sZeKr6Vt0W5bJmpWoga6OOk+mLBtPOZNMv1RXvxNB9rE60asfLilFec
xaXIpB43PF1YEVznPgG8J7SrSKvitWil96eRTjldZTJRkB35KVsIBt/oiyNlIV9ogbIjzalMdAvY
EPsJFNqMMGb6Me7/I+08lhxXmmT9RDCDFltqVjVBVnVVqw2sJbTWePr50PfOPySIIeyc2XQvyoyB
zIzMjIzwcOcCzOiii73wyfMCsfpmisTb5Abog9+mfp8rtgY7nXdIA/AIEKPBHrXSSOShrxIFbvgZ
opbWHZG6mvia5mWWnpFQgaK6UNSyvJRWDuhtYMnEI91CLjG7LGhK/qbWmU6hui5JejQtjG+buPTU
+ELavOueFB3wj9AoOv0Ahpo6NLPVjUqkiIzjCXbZ4ZdqNpoPOLcKfiywi94z2cpQGIIl0USkwDV5
wpceNrFkgn+qTqCHa/+jHMXbGCQeBoE4iatBcN/cIdrVqXQ0D9V6zUotUc+OBKZTMk9TkWG6h/Cb
/sEJaaiAjSYy3PrURnm/bQrozAtQUZRo2+zAk5xUIJG8sg+7vN4JuvE1oYvsKDaefHbpGnAWCFfv
uL4lGYleGtqoYo8kpiPD/BXXt1ZDbeOlaX2iFrFt+kMQ/7bcL3BmLcz8HVP9Xzvo3QCvgojHnMw8
8lm1TLtQfTJfuuotXffd0ThpwrZaG9Kbn5yKjeLuY7gR1inKDed4iWZ91j55vVFMXOYLpvYN35BT
sapP9E6vh9oeIJIg/nfFPU35FneHlgG1/8NLjEzsNhuxuNWxV/7IrbDL0nDBC+6ZY8lJieI46Wjk
3EmAFBWdjw1kXicKHmc331FVOgX56+M5nzUiwf+Nlxm6NF1aypZKF4HsP0lq/ALI7VmpXwP1478w
wuuNzDjBiqxOuGnDxFUqXXWaE/yunyxd+k0794vpKQssxdOx4JzcyvTJGRapNm3KlawLVimaWga9
kP+5kF5l493MF0xMdwImJBHUBQS7GmGUNPEQgj2tMokfzkH2UoWvofNHtn4U9fmfzdfUyng8XO03
HxrtISqk4FwWP2T/l2mdhyWlhpm5uhnI5ITJhM7xOl8Jzob/7mi2o/5S0wXm46W5Gj/hahRweXWq
1TCK1rlors1cicFrX/5D35rO1fgVV1a8RqFXR8QKVHTrSIJtwfyi6i//twWZHIA+cHMVHGFwVuhg
CIXfsNDRv7ew6tN75/+NhMhEGZUkRWkyEgrMmZCJenAeyaxWVF6exIp+zscjmV0Uk2quxkGuA5a6
nS5eAsBiYaA/e9nZhJI0gLNS8n8V7ZL0ujQ9TMfhyBrbUTF4iSvKxImNJpFErw+js1994Hnslx/M
Gj5gYGhD9rXXSPtQKIFmcTfIZ8f4EsIQrSC015Ha94DwWbBJPR76yEB/falOP0i5HXpXDWovOHyQ
N8jbCBYtX5OpFbqbQsjozGpX4efHBufm+noGJntMaFJHL8kqnBtrL39PICiMTQpjizM9VcKbDmyy
0QYjJ+uWu9E5hAYzBvpKwxbwEljDrD2sbBYdfGG3M4DQPx7fX4+czqipGNwRigRaeOqxtRlKIu0F
0dlKhDP9dwCzLnC0ASiH/034GL4aP3hqNB/iJ/1DDOsPedQllv65OTZVk6LOGKCo+mSOA8XT6h4I
2DnbePXWE7QVrXiQfC8NdTzY74aqSboMUF1DjGQyx71kOmDXquicV6/kDFeQbkVE+dJXZ2W8qDt4
mUCEReuFCZ5KEBgyUhlc/rpIOKLL+uRICMEIFWQo+osMH4TIQ6iEXEDdZEHzqrdvUvpMZingxV8b
e1P+0eXRZVwLEBQ9LFPZgWfzTmviha+629iTj5ochpXv9x3MYf2lpn+v7958+uktGKpqnr9Suns8
BXeH4miMeFCBn8WSUR+43bQZJJJa7DADhvtK6mBVFL//uQGd3x+1OODxUSc3OjkvMCpa1l9aykCK
AtOz8PWxhTt9onEVr01MxiA0nWbytusvGWkt3fzgqb8Ys62G2xb2Z+qqR5gkmtxaWKf/xS6vB8PQ
CFesyd4gaQiFXtL0lzCxm+wrrHobYez+ss6CCZvOj66GtTBf2Cl3G5LBMo0G2kBIRRDw3S5YSUdE
TlF4uAhwElcxCHv2JNCHk7ok3j5nCWkziReSSvpMnJznZu44Revm4kV1YfCGmcgJjtBPg7Q5PV7A
JUPTebSSLlTdSLzUNKnb0MUK5LsgYGXjRseqt8zNv7BnyCR4/4b+5uSO7nmd8orrxItchquo+mgR
P0GynsfHx3buLkQZPV1NV2WZ/Johy5Ol0lzALQAnRPqojXOlhfsqf3PzAmYelfy+fGlS8eNji/L9
2YFJg9gG5gVC9OmBFtMiXaptL16MFHrOSBV+lI5uvscDtYIY2qhnTVXSp5K6z5NaDtIv0kX5QSWN
toFytLTjgJrIINFmunLcIH7uKsDSkIBpTxBSrOoq+1bROEGHr1YdGvgNVhW587XQCnZsasERakjv
K53K3sJOm5tIZRQ+lkw8XtYmnggaI6WPQRYvUvsx+RqEnIProdlUhZ0tuOLMnuYlCNUguQGOQ2mq
BEY+X0jLzGJ7QT4dZtIu0/WtPzwpZrfOIGnpaPVoB+iBhn77eO3ul248RiwIrjkkDQK7242dlqGM
7kM3XAxd2NFED4mEsGviJw8AVKl8e2zs70Pq5r6VsaYqJpp/Gv/I4568CutD+GUAWRrDxS1hwaFJ
5dnTtYMaxF+kmPIZhLmQbFU/oPPf03yzqZThy7/5AotcFSsrKzwqb7+gkzUAxRA4XMpSwL2KT6S+
jk63aQPtSMfvN/pNgTPrZriqieweG5+ba+58hAE1pCQJrm5t1747BCWF04uSlG/mU2msrST5GA9/
zGz/f7I0VQHzKFzSAaD/XdV0pdJ8TEnzKR6io9DSKmImnx7buz9LxzQDUTHpKY0LYrKuiQJyxApd
8cIIn2rd2cGmS3N99mo2C5Zmt4pOGg+vRbGI187tJJK38wZVjNmV51xPwc7/DMo3hJwCuoYEB13q
SNzmqbG0Q2dHeGV24jeQtClxWGBWMMpd0ez9qqAHIDtFgfPmODKw3K3nlic3KyDb3UCXVAvtk2+F
24wEZ7EkjjjGpdN9xHlLRsvQYLnSJ57UyWmTQnQpXpI28vdW0/1BsaU9dCGd1o9Xds5neQNooiWh
BaNNPSmWEw1AIONWKWGEA0y3B7BnWfuu0Qb62NRf9dvpqK5tTYK2oeiyXI1C8dJqNY0ziHOsqeAd
VCF5py5tt7IirAO1+zDkxQt1ged4UD/GEXLF0AKtoeoNtmUMnlSDp3xlWNAeJZJCV4x4duHb9Ybq
xfUliOCEYtikZJwgCSC37Ui/PFPbyyDE1rnsbPWmBdcql0tH333IS7UL+gDTEmWyZdZkcAZ6yiD4
Cq5lWYMaVqnsOqw/i9oQrOMoydZA0H7AKXtMc/Ub5ZWTb3pPUZHKtGIqB6Ctw8LtNvs9iqbpJNc0
i6+63UcEX2RMnVq8VNymq1aTgzXwRHXByv22MbkhNfRDkDsmBzt5YBW0JwuK4soXswAUnskfYsMe
0I0CjioeHrvPrCkN2VpZJMSyxIkpcJeDX5Plw3t4tUDd5kHTSD0TxP9jQ/ebjzER6HDaWeTyp3EB
DCbRoPcYGuoScgg5H/YVIjp7N1XchVhu1pQuUp+zYGfQ5TFEubovBamPs5ow+VJQZvtDZ4q/dv02
+an7+s/Hg7rf5wxqDBpBFMnI5U7ONwX2W81ysZRQ96UyvI6aJ6q2MYQ9abSQbpXGyOl2o2MM1V8T
GWUk46eviTBSwxJ1BJnabAbzKOAe4x0Nm4NqvFXGt5hape9/otkKXsdDSDuZ4i2Ig947P9U5nViV
I82k+DHxlcSjUSlv0SMwexCzhAExRb1Y/xeOQqxvqFz3EhCxiRWYlCQqYK18IfQTKcCrwJbkZC2/
Pl66Oce/NjP+/cpJ1IK+X6Qg5UsacVA8Cf4L5JFATh5bmYndmLPxmmdE+P20epWVQyY4MF9dAuV3
DwRLCN8qeBuT+BBGv8FFrNT4c5UAJX15bHhuD1zbncxin5GlVYxevriUptRYfTbag5RVu8dWJHnG
J6/NTGZR0TOlHWJJviQpDdSmo2xSJI+2ZUGOeASfIRxQNUdi5cKGM9h/gucuPoVG6H/o6YRe+JrR
2GSDmBy/qsr5zNk51T5Wq4Tu4tY1Lj0AAV6kvI8g81i5haFsYTqtt48HP4YLE3OWwQvO4oxmZafm
HJLteqjCNdYE3xTIi8morN3uRc7w2IoGArd+9vJyYQ/eG7VE+no11dRJAhGK37otiP2GbpnQuPi5
dBCS1fAxUi5tL30Ig1dTf7L0BXszK0xjvGoRLqFvbCLaeGtQcYIO6FZrXWSp3uYQDZT+Sx4e4YuG
+apY5Q3V7fpdVaS1QWshh8fCLP+NlW6nGSykSefXePIRu40ueLVRLZD6ZqD23ktcf9esM51xKzXY
SyBvwm5dgyLoIHtjyiFTF+IXYFJDfzJozoB3JoejqNZj9O9+WVq+kJmYmxnDJHK3FPQKRz3m2w9L
adAEMSA5lxBkP4gNsSTGegL/2oC/9RBwJH1AT+MXfecvapCOsz6ZFFZjLLppRPOmMbnimkGpAPi5
7ktby5+y4pihy17vSENBtn0y6m5rwQNZCHDdWMM+jU+af5GEg+uXC1tu5lKiNE2gywMGSRUeqreT
AMifXgwpdF9ozdoo2idx4O1dfEx/ylSlT+AExdRdQ+mxabOvhrtw/Y6jnM7CtfHJLGSJRhO7Tzts
mJi7vIdNmd5uS/0Gt/Q6A1wkOenCos/NOyVPReF+EiE2nuwGH80EulYU9wWmGPqbfMAzsNZZB7gZ
lrL5Mzt9DC7YdgCYVGOazUcmaOiN3nBf9BMcdqp/TDrbaK1VpIfbNP8qmEsb7S6YUaivA2wgx8Az
UZymwEDxyDoMCMHL0NvuIVKPvXtSgz8NcxoGb7VKeRRG7GzX664dteT+1lL3M9jAyiKsZWFvCc8l
dKgODIp5Jqzzdk+PkAeXcRT4C/HxXSBy+6V/n0RXR0KLhCMaYm3wUrZfFfRu69+PT/a7i2Ty+5Mj
B4ono9Qdfl9taP038zXtern/vam//nM7pqyTKtO5PpRpRGc2RZX0Qx+8VO1ntShtM2PHxnr/4rut
sDBnc6trqrgTcRXXljh5uSS51lZC6DAmI072YpdGEAHmPKOGLD2Ufd0c6b5aCEKk+4WiQkSkalEq
sjRVm0xkVXLdV2UoneIY7KjHU1t/0YKN+2VoXzT3qYxfZPJmyhvKH4g7CitD0BeGPfMFsiSOH6Eb
xOnTQ7r0w0q2ulym/aO247x4R6hg/09Xkd9FmpoowGLniOMnXHljjXBDXUuFfAp0BB+hHRG/GvEf
3Viqu80NRRY59jkRFMBQk7NHobtaoIFdhmgZzHm4K7UFt//7CzfnKfC8awuTG41GZNdQQywIQPxG
mP3I9f0sOnT8ptuksctmX2Q/6kQ4ZtpnM98gEmksxBuzg+RMH5G8hqhMcSuyKhh+7GvySYPXdhBR
FQ42j5frPhc2jpKcAlqxoi6BULldLyUCX5hqgXKKA2fXeB+4sa0mQX4upbf7l+XbJtoUShYvXJV3
5/lolhuS8pOM9vy0RFMij2YOSkxTULwO/AQE9296fivzmHsfhOA5Tz8/Hufd5chTDSCTTqpL5IjR
Jhvea4cQXUnTOqG9tg5CutOibCtnKLTDmpJDyJEvDPA+FlB0y1RVlfqsQk3j71voaiOEeZCZEoX+
k0Yrv1AgnOPAEyfBC93XmwShDCN5otNkJUCYJxVUkASoFVR/9Xjc4za4deLbr5icORyhtQtBvnMy
5N89QkrJOTcWdvySCeXWgwTZoK+qj5wT3Zq7IDpa7VMLg9q/GMdIi8X6kTeZloeI/ntSNo1zKt0S
ps1LlX+orQWU371PGtK4GbTxSSEBtLkdiIp+jRQNg2eb4ZP2RTpnylYMfpXWOUqQRi3+8d6+tTZ5
u/RIdozpUs92kTda1zEt80IJgvvxvEn3jj+GxkTkiqIzpGmOzmu9OMgMn77OITnG6UcfBXhnjTp2
n/c0Pn+KEVqhH35L92wxHFsFRSUjG5sBz/S3bQO92Tq9ufBR9xHF7TdNhp7LmVCFrRvYgWo9oR+i
tNbRjV4aOMwXRj/63q37mzRVMm7V4Jogdrxd0gh6aVNtw8A2/WqTG58zJPO8lXN2vY31QkBmQ6nW
/ba0y2O7yswIJQN8N+gMnhk8BW7tDlZQoVTVRHYE36cHy9wK+Y2VDhFGUj830g8pTNbJL0XbB2iR
QFIHoeZKiA6QEMkCJOWr8BtdWmb9LAjbFj684HNEkcej24WenTNaBkF+pg83+qYUVJzWpvjZgv/j
8Rju7x6wM2MOVIFxnQzbZDcEZCjkvNAjO4/SXybwDZWWu8cm7k+OWxMTP0CEz1IrVLlsF5BM2hw7
fdMXC4nCJRujh1wdw0rja73cY0OD8VF8Lv2tLC/A8+7TWtzMYOcNuqBQoVSnB4cI86HmlEg1CEW+
K42LVHxUeRDRrE775ibSjrSWrNoy3HtLeND7OPbW8mQGnbarlSGtUCA0P35TUgpHEQqvh5KGkMdL
NRMn3FqaeHRJITbJ3Dq16X83pI1ronGz8ikpm/vqBJm2t3B/zo6MZ6VpEqaO++h23TIljgOLvjk7
Vr8KVbFqIBWWs6857Wk+PLaPRzezXVXig/8YmxwTYqfGo+wFg6O3gm5ipf5upHvA9UvR1jhLk/MI
Q7QOqBKZqzvYFkymQxHWrJfXIpggHXXviY5uowIUF5xgYev0CxoIFPDTxn48xPkFJDcCXoqIkkaG
2wlFQqKWUiFPbbjhCw++3XckR4uUxs53Q7wUzocuWDgF5+4eEiFAoqnnEg1Z4xpf7T2x9E0wFUZm
9/V39XeMtKHnIMFXbkvhw5Ae9Hbr/JQRwzZP7bkPLUja11331Wi2uu5uHw9/5hrkI3Tq9TJ3uyFO
Rh+ggiMaSZLZaUb3gNasw95dg30M5IPsZitX6RdcatagrhoAP4hXDG1isO0r1yNhmdml9gUE/1ps
T4HjbgLdLtMWLOaCuRkPBrpLrMmjFlzEtDUlNwYBvhg5QyLPA1CNiDwpL4iKgnoJPDZzL2h4rw7J
3ViPmyZ6IfGmTJ7HuU1TM/xowbotF8KDOQvEX+STcFayrePfr9xGzmoaypUkt0s/lp472qC2EGos
HTDzVkhXcmQTU6qTPT8qAmYJbEh2ZpYFpDiZdKHteAkbM2sFuMboAqQ0lMlYwGjGURn2OZQSMHjG
zyOL+mPPntvYpD1Ju1raWOETJ7vMh/O99Cw/t5HsWSnA6s5QNIrV3ton7kniZjXRDn1s8+5ShfOL
cqxGIo7NzbvqdoVQBa+zMsEH6JRJ1wVkZQcdKZZtoRrN5rEpebygb47Mia3JRkJCHD5kN8ztuHuL
g1+/ETFr1tVGqJ57VEFN9VzS4J+9OMkGqWutOgff+L//ASVt8+4eSxgjXXlh+Pepgck3jS+JKw9t
oZSScpNv0pUvnQtB3dGTPgreVyQDSHavIDUJ9/Tyu1CG9PuhpUlp93hW7kOOmy/gUXT7BYqldAAt
+YKq/eMcHOfPyHCTnwcFFpdhpxmf0uGTlFsLp+jdpTxGsxreRvwuc7JN1l3JxAodqrq2zTbeZvpL
Iz3JRrKOulF159fjId75GIUWg3MGJBA1FxIgtyP0DaXOc10v7DyOvmShu0syhCjq+tNjM3cH51jP
sf6CjujWJDNwayahbVCjFl/YCB5uU+Wjr2X7Nj21SHo+NjQ3nmtDk/MmLJnauMYQOIk35L1pkrZO
g5ouTNvMeDQyDjw66JTj7T+JCOF1yWjv9hkPlLEIOZreu5HtUkhA//FwcAROTi4vnuXTCzWDYNtE
GaOwDYpMZXDxtwOv5Mc27r1cw9voSbHGDDxPEPl2caoAzi9NAt4p6UJ/SptcocYnFTSK9Mh6BFAt
haWDxlATQsMIpcwIcqTPHHbP3eMvmXF8kOBUt6hf888ULCXGdFpmNKfaotGs0OrZi/7PUE3WjuFv
VGvp2Xp/5jFuOnDUsb+P5NH0Ng+SYJQJcCkTZ18H92ea06vhbRSZ1Nh6+KC06UHILmiov3fZzvrW
Vu4eLVqIazzxoMnNmuyLbtQrIORRc7aQgl1Yl/sq5N/v43E4onWpuE2cLCxCuI8pBdh1YR0qpPH0
nx7iDYryTXqCMzF8y4wV9C2C+BSFqH8rx6w7lR6tCJB/qKfCWnnRp8cLNN6jN7fE+EWQR0gqkBpK
CBNPqVENrmDN5Dbv8890vaxpyV5ID81sYKDXNF7qKgghLttbZ6TTxeuSNq/sTBpQP37qoOcK9YXt
O+NoY1MASFpFJ7t9d5nXpZEPYVnZafgkDX9yy9oEgbWWvVFhZAlEM3NW3BibXK0RZHt6oheVDR3Z
Wq7p/PrZZL99fQG3dhcKawprwoWh0O5lcXfcThw5pQ7KhbS29eqHgCSQSb+RBDKfvLYsvmsknx77
gjwu9sQZTJrYeM4p5GBwiFuDSutmiqq3te2Ze6UKtjxX4bwpv1SQ/yiWXR4TiGGMbf8zfROfw2P6
ZjXvVviEp9r6c6keHn/Ovd+MlWkiTJppgfBoo+teBQtRjDxupPoUXJJLpf824w8B3FP/3AZvSgmX
gZb3rrTkqWkkwB5W2wVaUL57TtJoXTULeY77PaaCz2UHkBcC4/V32q8G4imtmpHYqu1agRu0krqz
jKjFwkj+4rdvF0+VeaWanPbQiVJFup0u37DSolbQqIjU+NS+6S0RXIXSV772/PfYexnq7IvYwRBV
Ok+oiPUOckgqGgwq8Met++Zl2xb+uuiUIqeWf4Sw7wP6nDukswTn9fGkz8wHX0otj/4rTp6pX0Pe
JRGc5o3tmKVwrKIGpYWy//3YyN+a3P18/I+VyVmbFQWqFVBZ2fFwqiHkUVFw4xZQv3sXNUaXGlE1
JK2t9NKJyafsj+7tUFVz5WjBi2cGSxcD3jUmkmkHn3xGk+oO8qdlbwcyUr8NlEcLA53ZJqgdEUoo
41WvTVOmggc5hlDKvV0iH69DMEwTW1RWm8fTeX/koROqE/NBvMjx+vfmvfJhHZLxdOggMZaS7gAB
5UpDbTlJPsvZgqG/d/TtunF1QxZADoBuDNzj1o8HczBQHE9lGwm+cJ0Y/soRPgdomKq/NXEbI9QE
/Ntw2lX0msqfinIHQ98uTNqz7wA95pkIoduhgbKw38pLiOz7E5nK1MgfQM6AIHFamyq82NcB66j2
AAPfOh0kdTPAIY2edYZighrrUEeIoFUCyOkez/+8Ze5Rg7Cba2HygjDMlDdyieWCzHtLdhzlnJUI
G+IxLb/4KPY+NnfvtaT9FVAFVECID6zJYWIaYiAMQaDafgFwRMh2leAvnIoztw2AJyA/9JpyNnLX
3S60hFIxOS5LtStvm10C2j6r44Ba4j7+Hdnxh8yG9T+UV+0HEKKKuqsgh5Mu0s7fSGsYxh+Pd+a0
uP2YidcFjpVAdWyqdv8iQomtP0vqmto7oF+/O5bov+zi/G34ROdMXx3knVUfFz7gPoAZ4V/A04Ac
8yqYJjxSM297wFGqDT83Zdy1Ir34z46RvGeBvNLrp8g7yfVTaD5pEuy2JqzQu0D7EdSv7Y/HX6KM
YcVkA/IlHJwy2nW0X40HztVWF7TcyHW44G3jpxlRwl6pFfLfZ2HtXzT/jNhcLezj/JQ/y0/ek2oH
L/q5eIpeh9/0Ycgr+bNkHChIWbS6rDP2yML5MHre9Ot425AdtThSqe3ffl1YlHKaBXxdX/2sIdev
rJdY+fNHbTYFHMtp9nlhNuQ5e2PTCxwmwEK1yfnt0kMno76h2cq5HcmIV9WlG3buq78NtR0cZ9Ee
xqK2e6UWiWSV+5x/sqSdfGq+DtC5noTdoG7lajcYL5p+SGAwy9xhi/rt3leXejjuL4KxJ/Z/vnQc
ydW6VWGBeLQea9Q0mpUOSTMUF5q6lJsex3s3/+TkVJ2CDfWbSXpB9qTONcoWggsojQo4x1Qimldf
RsIa1QlaUlW1WqGsttO3j1fiHik59vwSN5igVlSy0RPLFiIDfSw0mu3nP7Vnwdkk0gYmyAaR9P5Q
+ecejtlafB38hSHPzuuV3fGsvJpXrXekWisrjfPoU+G/Jax49q/WzgQBxPBIqP/dk1c2iqqFhzUd
NBspKnswwkNjVnsI3heeYnOHDEnu/5iZODNJVJQou06ztUjba22kr40++1mQ6IhGsUDoRbOFi2Tm
3hqvD/JQrJ0MzvV28iQY9yJKOpodZV/D4tlHaDvUkCtzoPj0Qd0KC14yN0Kdbg0yALxkQGzd2kv1
EMkUV9dsuIsBT3/W5HYfOB9HUfYOJuLHLjl3S47gAB7PhET3vbd+0fkiPUW2SVYJPTfL2KYJXYyP
rcxkNSjAky4gR825R5R/OyavFkaNcVm1dbi3E7Nda+FrHH1SoUwR1a2Oo4DUFVfdtoW/0EAC90eY
7HLrWI1yFjtL+QrX26oStVUdb81iwaVmr/G/QHmKjZZyN+Maega1HOqqnQTRExLMKweYHrT+LToM
ni6voI5fa46wdhzI1YfvEXj6utzH0lpR3lzrAAbMUlfOR+QsmvoD2jQLDnGfc+bYoPvJILNncLNO
+02KfqgUmPNVWwJorinIa67aojw4GygGvzsbYBy19upfWsHc9OI7PG6PV2/WIa/MTxyyU3lq4+6E
jF2MQpnXt1s/yHMk8/x4xWzmvKx7ZWHQc44JSsYAg2txRk+B3VCtGa3Rc2k5MuTyFL+CDcJS0e6f
Dw2kIpcxT4MRAXTrl+D5m6pEMByIDJT4wbvRP7dGvmuks+QHC9N4DwJlGa+NTU5/J3aH0uxV1YaZ
f5sVT9R6ZeNdTXbSD9TkVXUbvytP5ocge3agkHw80PGQmt5517YnNwD5TaVE/RTb0VcV6ta22NT/
Jq6Bk4xVo94Fe9j4DVc3QAgzJdobHJRu/y3tDs140aCJNZz98lnUdgUEoo8HNecjpOMAE3J8jVjt
W4N5ZeaQwlNXzR2kqsIn11tIX90/Gcn3UjsmKUfcSmLi1gDC3HAjN6MB7bm3IU0mmv5GSWrheJxb
HAtoIp2UQHTv+p+H3DMTH3Z8u0FWre6fGuWQomb1eLJmx3JlZHIEC1pVWJ5c6naH35lUiSUTJsOV
kX5/bGd2Ua7sTKLb0iAzggCBbqPym0BCUwJ8ysN+4d6anzJjBHchwM2T9nZlxMJE9KHpdFvREGlS
P0BAKClLT6q5m59OG9GyuLt08Jy3RpCIaFzEGXS7h8A0/QS0J3s3OoTceMqlPx5P2+zyXNmaHA4y
bdJqgQCC7VrPw0+RdgK6ZqRyKZiZe3vQo/k3iT/2FE72qNTU8NZ6uW5nGbShyrEsRVpc803XvXDJ
Ifi9sqzXxyObuT5YJ54dnK90bU6r7WaWBC6imLptIXL6bEpejpSctB8y/VTypqaP2l+wOOOCtA0j
uoTWABt4CsBAF8+IXYFtqxTSZyngPdyUb48HNbNcNyYm2QXDT+VErCPdlkJ1BWOeAPumOuzi+B83
2sCcA2yH4AwiQxlU3K0PRgOCgaGEoTz/Ra3Ny2mp7RbwqDOb6cbGxCmGSjRco8BGFX5jLLVxkLoF
BoTZ+SL1o9K7xqJOoSOW3jcRqqicPpGeoGrZv+k6Ty9VKKNVCBrq8erMuRzgRUAKmm6IhHS3kya7
SZyWQ6vbAsKn22ak9pcGSDmc0hP3Wux7e2iqFjbwrE1AgLS2ArelnHxrM0YhJAFRz0JZ1Vvld+Y6
NGukZskwqla/ajTaIR+Pcm7ZGOJ/LMq3FuGs1iWAlLptgqMtXgPki/0F6NisCXYu3TK4INN5a6JN
uhgGTUm31eHcuh8HgH+tubCV5nYrdev/2Bhd5ypssNyyEPxK5Uga2p+dVP2EzGb7eKbm1gbRwvFR
hboWMLxbE02JxGKfGsyU5qo72Y30vRunXzKE1+Rajs86ELnNY5NzDk8mA6Y2ivF0k01MEiaFUmtE
hq0Z7310JOpLg2Atp+E/vwhpbaBrCkIcUBnTNGfcQ6NeSL7BdQtOSkwg9Y8aKiItWisL/jY7i/8x
RQr9dhajRCtyTRNwhrL4GKjNJ7WTPxu+VKGr12sI1HXN7vEkzrkfVy8Nr+Rq7qF7CfIGXaQWhm0J
T4L+Ioq/LW7GxzZmR0Vha2ww5J6f0uoIRqj1jZsadu5BpkE++VKmNQ8qjUyQchmC/WNzs0MyxxKX
AokQeZLbSaTMMsi+U8H0FiPS2SOjZH6vhvfHRmYqaeDzyH7CE6QAW9Anh5HReyryN7VhF06/8tpn
lO8bTvX+T1dd0OJtzJ1lgkAVLznqOBXKwPUagYJkKFfJwRdeuyZc5S16onAp9E57clGOdKJNWV/E
JRDOPYaNCw6wCqGPTIH9rpG77aqiLKresB0vBjSl7LzqGQ4VZEjRfkCqUy978LKy9S/WwWARVFiz
IBaZZlmKVjHpC1IMW2pHXVKjehGEJN47pAgWqgRzK06rLP0X4OVkeAtvV5yEUqJFdP/Y/qC/cfm8
6YWRo3Qkiwue/DeSmjzy/lK2wX8HDuKO/E7K0YPLXMuwIySm1XpjfenTX0K716q9kzzrsR146GPq
vHQtUII/BAlQVboqymOfbtVWXjdDt/NLcyXlQHqEZ0s5gnnZZPpzXx6U4NkMeDjQX42en0KTjPcU
I/1ah+ey3pUCpD7E+ZANrETb18mhxuWm1Z0VpCZa1q9R1H7s4nO3xkhP999jHf9+dWsIQVd1Q2fg
4Y20Cny6yJYKSHMnOCUE6hhj9EqK4NZCGYYZ/uqattFdKqRgI//NVJJ1Wi8ccjOvDLh9JA44UsO6
ok8eTE0uV4aCrrGtuN/F/vuoQIcWUp58p1V/q5rx9vHE3TeosOGu7U1C1yDvcqXKsGeYP0T35NDS
Gx30srUND5R2lq/EfB2jmBFtrGc/aJGv2DnJ0UOChIbcSkZ0o+ggVd4qPaqN2TPx/dqhMSD+WOab
SPraQ3PnuOsYOZb8NWo+mc3H0EElJzyE0DQ8Hsvs4THO2wh6owo3pUXq6jZ1cy027ehodl+h/1t5
JBKP6qEJnwfV7hby6HMpHOPa3iTk8oxQt7wce01VrYc0/qxZn8XaW+tnGGZd6yUz81VKn8Lgb/Xw
BTEaR1tqzvl7IU13+fU3TG8Qj56BESNG4/lZ9NDt+WjIqAWhCydBuboHkyerL9xzawUaZaRc2m5r
iN9Fv3gtvEPmOStpEbY986qkpgFKj6IKqH9j3EpXm7GC1KjwQ1yqZf1tJecVmf7MsrWOdpd7oLl6
YdnHrXc3BZij2khUQMbk1h6CEuiRuZlpxxqw56120QabXv3uK4ricbmC6rBMF54U902dbJuxR/3/
25y+KXodCfbSTU1b63ZVqT83cOTocbMGdquXe68v11UJFThw8mf4lct0CXg9F6dc25+4Xt25QaW1
2M+t7EkRviAAZIhHEV1izVviqJpdT+ITFA/IvZL5up3fQPVQdHcKtlUvregiXFvlJiJuCIxnQb/I
Sr4Ol5KH81v5yubkQI+UTCkUgCa2omzVfWvEa4PJJclOVQlJhc/Zu+T8eexHczczdQ1CZ7rcQItN
hgn7Z64IZoucriZuquSLSKUzDd8eG5ldN/ItcLbBHUMB6XYu6YmX1LQwDTsI4rUvH5w22qCiWqnl
WnAXOt5m1404lqcO5u4idE9Ari1pOZ40L0GYEL/ow+ew3hCB7cK++xYWyFImXx4PcO7+IrEtU/Ib
ATzaOAFXm1+U0poMPkbNUkHkOl7B7b2vLRpbU7QPpffH1mbX7Mra5LbMqyIMcg030dnomfxDlX/1
RKqPjczGz9ySgJzROME7Jp7RW3GYyILHgSZ8imv0hfQfTXms2zfX/RJVB+RzagACos8ZewoSO5YO
HbpzsQg7gPEjsE792PJRD3QjZNtCyT5XbrUv/H1m7rP28PhbZzfOWNinUVPihTtlrnOloYJnpDFt
yd162jZN9/ErxMca7wsPtJH0Wi6dv3Mrfm1xctwbseoG/8XZefXGrQVb+hcRYA6v7Cypuy1ZDtIL
4cicM3/9fNTMvdPNJprwOYCPAQtQcafatatWrRVAgnbyfUJ2dxDe3AQuFgR5fONXEbbfW+6c+6Nc
MjnZZLWT1kHUY7IPww2c/dBpvXbROQW270btRhW0haO0ZHD8+cWuRjHRHMqmGw0+OA9x6T+Fzu/c
fTF8fZ34zf7+8OYOLmlZIk3qJiN3wLU1rZaVEnYugA86b6DiUTL3rWDrQBBSW4KXe4kEZVyhyQVq
8jq0MAWUmz6oa3uS2/SWLJEQYfNsDPennJX7yjDR9C0XjtKM+7uyNJnHSMjQgsuxFDnvlVjYY4CJ
Qto6CnmYCgvTODssgD8WaGM8+kf4drFoboNYW9B4BkqtFIS8YKvKiFrpcPSJS8mQOZCfOfoGXqwj
bYA1OqoLWyFy1m6ek3ih2uUHB/Bsg3HQ01/DuhHewm4Tetk6/FILdvUTVjK/RD9UXsnVQ31Qutde
38nhUqp4zhPwSdSKeWwSC3988sUn5SEigEIMR2aMtK86fCmkF9VE8/49E+KDkX5S3PSrony7v3Vn
F/jC6CQuCUmm6V2CUTR20Zv+Q6l/XaV/auCOJJYXdtN4Dm72Lf6YTDgXDkmb60kXETVP/Bpjoh/L
qyii5C5E+VLj2ew2urAyOR314CMJPGS82KUHKDQhPvfNhoaPNrR9dGDvz9+sMQYzChRRypqKGQxS
HkRJUJLjCt7MClem/izLb7KwVP+bmzqdK5oa4wjEv4lDIK1Smpg8S2e++sPJrH7fH8fcPhhBIoQ6
cL+q0zaMwmicCtidcYL6xNbyt06NbCv5ioY89LA/7tsancZ0GwDgHKcLjOdNP0autEEQiDKJDnUz
yIWdyp+jQbCb55JcTrRw9XzUre9Ym9IhkByMZCBABuLQ5kFJj2IqrdTgrRAOUvLDU7ahsyo0fI0X
PQaRt84KaROJw0MXFRv4oFCT+daV7UosD6b31ehi27HOTvvspZvGWaGD4Hdo8PqPYf4giYcRVT+U
DzQ9HaDGMeGLT19A3NM0ZicCkMTkCc6YureF+MVAVlDu1/dnduYiAunxvzM7TRzCtOL4dF4ZJ0TI
X9pqZ+rCClQXEN1HsKTtoZKW8q9z+9KkAX9sXKMKNc0qtxZ6tiGJ+1NsBKsgEY+mkB3uD2ruiLEl
QWKPOhQQX197DXiK657GeOMUpirCgpFsrVBflG0x5uGcua6xcA3ddr+TUqQHhdQr6T6yrxM35UG9
orSyQ5K32yi1DTl9rD+G3l6vD+JwaLpw1Z6qEjabB5Fi/AAfGPAI6oi9XS01bM0dy5F5G3zX2AA/
1XYKVWXw2p7o3C17W+/eVOeFJjYUrT8VyFHfn+c5CDI1CDo3RpQjvcHTO9Ey+pT15N1I3pBkTL73
vN1g7HsGh+46UHjuhHAd1qjr2t3AP8JKGrxq7evCh4yGpkf28kMmC2CZCKdLZm6ehHyvV/5eyDc6
A+9fUpgrrB0P2CT46yirgtD+Dz1z/VJZZi5dcDUVkzskl7ouQuLUPHnRe2psy7I+NAhWC9rW0Oym
fR6BksOfDPXbOD10S3W7uQfMiLUD4k8+hq0/WQmzjhohbSoTlhsanwp5W8fDZ5ViaBV9DpSz7Bxl
1I6DX1X8V1OQBj/0vwbolTSS/MGb6PerLrMlpbQLWaMSUNqS/Lt6iz93xoJzndsyJMbB75DLFYFH
Tc5mraJq6ealeXKs7zyh3NhZN6DlTTjMtR45YTVEg/kR5Vvvk2Ilq8zZ98MasOlaWpqzGUcEuTpB
L/8DXqpP3nyNK8V+1kq8+dBwhKErWiIim+lp/aBvH3WLxjvyY9Eu4jPPVdJMLzXzVJm72lhbe6F6
lrTj2DaZP2e6auflo7+Ebpw5CiNn/P8anWzEtvbL3ElU82Qlr5r1c8zJV8p24byNczM5byMzLi8U
0Hr0vYxzezEydkmTmamAlxGDfK3HUErBtZxv9SL9klSOsWq8Lth2YK0otXTBHt6F4igGtfmsQ3Vo
S5n1H9JleGAwVSwoWnNT7vNSzpNYqljNSjhK+c75JGiPETnR+OX+0GdCERI74EygtqZAPu3aLKs8
UPOQ6Q3JR4jE/HL4CO84OWB3cCm9LXi2udW8NDd+zsVE94h4O2WhkGzxj5X8I/NhtA0X3PjSkCZH
0hLCrB56hhTUpFNT28y2KG/bcr4xnoL/EGvTI8UyoWvEy3dKGmmiRRzWamqdYjpiQulVqXU7E77X
8tKGmAPfX1mauESVLu40TBKaQOXsWwRgto/spFB3pbM1WoTULdvIf5Q1z7h1tYQkm3VzUBRDHo3s
BiWlSTFJSpXSqv3cOsk7ddiF4afIeEnQ3VLkcyhZlEoOWv1SWQ+Z8ipAFRN8UegVqhfikpk46ONV
TyISdksQ7debR+1VxS+10jo1tKVVdBQOaOKZhbsqzYXsyUzUQWUOBM7YOq+D+762lKSyXwWDYIHe
Tdaa+9THtV0FB8l/Ntuv9w/g3In4/6Zu6DAS6NY6q3GdUywipU6PHV1P1DDvG5mJ6PBrMhENzQ20
N00RJKnjB70QsHn86HOurZNopdXfpZKnh39020NE0dQ/tPG7IVApz2Gd3jv1DrBHJeyXmEFvV5H0
hkRoyV9cJNMkRwSqpGp0TkyUiW+plH8XAgWaSaPdRkq59OCeySnQpESzDMlFOJQAZF+vpJhLYHNa
iZWUtBVN1FkxBnQajwHTz1Z9tBVtNdvcn+3bJcUmsF7eqgj/yrp8bbMNSTN3VeCcKsJht9rWsrdq
F6ry8wO7MDK57stK7kVUUpxTGf0NghdrmyQ2jC36oRh+CYq4ToalF/itX4UnDrpKmh/Jl0OYfz0s
esF60SF7f/IUwFrOW+rrp8JVd433O0qeKKH/+yyOq0bfNvR06OFdm2vUzKNvMbBOIk0N/fCQj/ID
C60Ts7N4aWTiVEuFRr5C8ayTqtUbSXlCRKI0LFuu5F0SPHfWN9353QvZwpmfiaSYSu4L0Nlox/F2
vB5bwn1chgNnoE1OqRw8OFa+hu/PLg71iGgwtq0HRa/rQ1q9cAHPNGNcm55MqxWnlWUKhXUqqEt1
4ZfnDvmmfYfSqO0Eu2Rt/rbgezSbrZFuBG3J+m3lc7RO3xqVVsY99UOGCq9a5I3zLSW1nbR/AsAX
R0XeJwO32UCic6W47pdyUYpnbvOSVSU1PRJY33DyBHmsNG7C3aF/0Vp1w+Uh65uGPKMkvy2qRM90
5KBQCXcW/H8UlAkrr9cXfv461c2KvWvCFOfz/vC1XS5+bx1rWxTeyiy2jopvkMxV4fC07O1OORrd
wGtKK1e9vxbr32KxNSKSQpColDtjqaVuXObriHf8QiiwaEWD304cvfRFIGZKSujq3mCdEl3/5Ame
axeFuxBb3t6i2IBiH3oHuphvCJpTKapKJC2skwVfX0lvaNC9lGlj5zwlF4mtZheYJMFYgqCH15hE
KDSjpSZkluzrUlmF0oEHmAtszDRTu5QTO6DXSBHOYrjzEWsR5G5l6jv0GoGNh5vSRObDfHX7JSq9
mbsO5L1i0UhPnwdgretZVqPCUw3f4fZRtrr26JAxk+SDX1YLvnLJzsQ113JRDrlIvCLU6rH0kz2t
Eg8qL6VgAVA7u20uBjQJjHwpjTOr5NbRm/CH6YVw0MLCeN/xz20bCBtGHDLyxzdNTZHaqSMoxjkZ
mmcnxAW0eSjJN7GUba9ZwHXPXdWXtiaOmOYpSWjihKu63Rnqex4/59qCibmNOdJDGMQC5LGmKUm/
dCLHqhiO14F0WVsBWibdo6McJOVBN7b3526c/+mxBrWLJYDqaJtN1kfPEyDVQ+mckBd94uJaAeFd
C57wRycdW5jyk9z+KtqFaHnB6JRNpPIrP9NRKjrVfQL4jjyh9ViIvAqg7qqGKLZ7w1p5srcUkMwu
HmzXMLHDtQZp//XpqtUkiwORwbrJ3yx8NdXfufBfAoSRUft/bExOcOyUrqAGhXPSEAWIH+RDsVFR
JO3fg/AIW0nqakuh+hgd3izhhcXJWVaUCh4ZGYu6052bCukOwxZNRMG6o5u+ZOQAYf7RpaeujbeF
7O3vb6CZxB+vBAjyZOjJxnL8ZAelsZ4NfYx5kxqFLembPv6ZST+QSrGyz1K8tyrFFhU7Ch/CXlkn
/+HKuLD+Ea9dXEvDMFbJs8oBuCDZOXgErTP2RruOj7xrFpzm7Lal0wvwvqVDsjHBg/ecHq3WOPs+
9/XKqMp152vGKm2cXdNsuu/VKLou7Rbmd85Va+OvBlDLN0+vhLLNLTOLJZbXr1ZpvCNtFgr7blhH
0Luq+ffK3KLF6LvvPrj0bZCu8vxbLS2Sq8858svPmOwyUUzBArZ8RlgrsK0ir/R5yDbupt9qu24N
+4VD5R76j5xZERYWec4jIqUG9BXM43hXX5/b0vTdLvXxiH2wr8I3WGhBwdkZkpqltEq1pTbL2S39
wZRqjNEOSZRre4iRw0onstDUwVedHn9p1APK5Kqjr9Lkqap8ZH+JvUXkSklui+ohWVLbnh0xrVwy
zRvQT03JBZKsD0RhwEPScrGSgq2V7YAlO/lalp/MJVGpObc49o39j7FJJGQiKNVq0mhs+DIi0Ysj
hL7/xUtdGhm92MVBNaOhd2MB38sd7RTFOpTfIwUSL+mb78QrqXX3Mb09dt0OWyTaky5aOkfjok3d
JJuH+RQNQoXpTefUShl5seGcApJBkboCzbAGpQsEhAxG/Fg12zr6aWbHxLf2sr81hK/3D/Kc97iw
P7304Bei4yPSHZjTN1HJc6KLXvJVL24zrfks8pryF9HCc2eWyjRHB+ALqMbJwvZiEAiNbHFuWn0X
hydN/jUU3wrnUUyjnaO2uC5jHUYrqfqZu8EGup6jbi2mAueecCQBuG9pwCQ1PbkR5UqsMljMBNwm
WOX+s1cfzBzKAyhP3Aq6ma6xDbriciU4pan0+f6szz3YTS5jUnK0TPO0mMyBV7dlEcqqMO47PQrX
nr+N1ZdmE56t0EbxQV6CTI+3wGSfYRDGJ5ofUK2bvlg7x4ijMJKFU2mIqyoXNsAD6h7xlxKZxJ2R
/RWtdqUsbu+ZWb4yO3qUi/MlxZKaMX3CKY0+d/A7oxMUGsi+wz8YwXHVrYi2ynXhLZHYzU8wMByq
rWj33KTnJM/3lCGrHfQfUCb1baD08bCpTKCYdvVYq1AhLZF4zFyJsPKOkujQ88EZOvElPnu9MwtM
9gJ0cMoq8CDkdLVHmhwP97fPjB82iWpoBISfT6cz9XpWq7Ru9UDg1mtS82DyEDT9xzg296buryTl
mwGR0H2DM2h3OEbpwKYFFiJF5J6uLWZBV+a9KuMnBRK7pMphnwDD3ukH34zpNHhGGmYFy+JGSqHB
MOBVA6Wj8kgm7lwH8vfE/Sy7X5SlK3immsB3IRsAUzGTcdMd4rmaLytJIJyaCPJnYaMl/HkKFDwH
LxUpsZES27nlTo5bBMX/vap/bX2yDprkunVZe8LJcIbYLkugGdpJR7680eB2WAKWza46HZrkO8D3
QHl4vQZ+VMgwvmZYgzXfC9jWcb3vFZT4auC+UQbVsLSYWZxx1nQ5wOlKrnTMSUweJ0lVCzXrKVDB
7gG6yCgnna1qmzrnBJ12MMcwWZGa8CBQSh/l/JzEj2m3cEfNDlwfuXHQxyLrP5lmRNGjWvAT4dTp
OzOvtkburw2KYJzmQvkN//XCbp+JPKDHgfoeJh7YddXJ26HUIeXrEMpFaUMX11ZGStoXpGTdGOlS
8/Csn5KYXDReOMckWa4XtepExw3dElu8sFfs5b3gid2h8UKq71F6dC2a/8Io1R7a1OtXnqQv3YSz
s0v2lrcDtVNS/tdfIPRe1NeeKJwcdq4V8db1SMI/1nRLB9WbF31bcCVzNxHWUKiDlB/U/8SVDFbb
d07MapbxoxOE6/Kvqq+0SjtDomlooc0DVVyqn4yh+PT2u7Q5WdEQloJakbAZF7Y+ZHa2qUG+RD+d
1f3Bzc0lwh4jqxwlMHU6trZomkrQLOFU6M5bkqfbLIIxhw776B34t1q5C5QBc/Yo71H05vHHZTd5
+6WhJNdxyNrVxiqo/J1wLndSLa/E/LWL9/fHNucJLm1N9kno+6KTjvuk7Qbbr8EPL7nTuQv00sLk
nOfIFCdV1gunr14lb3SkfYXNKM52fxwzEa85isOOfMAEX1Nae73QKym2CL30XD925t7tXk3nkOWQ
Qko5F8jGe75vcHZY4GpoWSJ5TFr3+oBpaAaWYxn2lAxwSQsW4rxw6yriTlxS1JhzXJQIAZLDfaBA
XX5tKa+lTE5igrxM+9rqT4nx3Vtq1pm9cS9tTI5SHrEbC9KNJwf6OmdTfh3MvYEClnNIbGPtK3+s
P6a5vT+DC+MyJtu8M6vIGRpsWvLfqP5rWuesebtvYtYRX4xr6gZ1RSCTobO9FXyQGD1K8J8pJ9HZ
k+Us/rjfhmKJDGruQNHVBegShAxtT5P8gZW3lV+bons2olZcD4rW20OSLOn2ze0+sn7Q+PNgl286
rPPSyRxJoWSOcBNkaZvG+tkUElSL1sI2nyvJmbRxA7YkcwvmYDIeM/Mq0/R1alNWvQ7pmvCHH/kD
Lf1JCxw4Q2vx6FnbAZffS2RxnSc9eIuHl4V1nHP1l18xOQNa6lmD4BlAPOI/NX21D9X3wvrCYwD0
bmfDTShCrYv666nzV478xJcI9dMQLiHq5qZ9ZL6BSFmXAUBNjkkkQvLXyp1zghzAzkJgZsExHyy7
CasFfzaXFyJN8r+mppeA7g5mHJkDJXQENEzVRhbZfEj0YE+H1rm1GrIzL2ECrZ8pHTX1pViSQJvb
x3Coji38IzH19GlZBlmpJQmvkVI89oJH7+/C2ZxZUo7JiGIZMSxcd9durdGN1DCHxD2XFtwdvsvx
5AYK372cB1a5FJKNK3MVK6ClMVLCjnL2MFFMM8duHwVK3hgeyqSUM9djuVNF4x1pG/8pM7Z5u3CH
L9j7cEwXT+S8H5K2SrEn+QnKDO+ejEJXf7bKrxD6r4vkoViSBbuZT0ZokHNifBZKxOrkiNRS5aat
o7rnpow2eaLui3YXhc+5pX5xhPX983hzDkZb4ANGpaIP6PP12sV59v9sgbagJL7LYfWoDGG3WKxe
MjR5qJhdXLtBaLrn2vmUtwokQ0jixLKdL3WSzhriESKzN0Yy16kh8jYFcbR77hplHdB1YKqfgsE6
pPLP+1N3e7DHubNYINy2CHp8PHgXOyMKRHjPWs87wxlRtKgoBP2ap/9ajdOHTvEfowgMC/KWNAew
R8T0fXGsc3vz8gsmYx0bTdO6C70zhd/OCQ9C81Dq/sFU43VYhqsmiteS++f+sOfmF9IMQ+LhRVJ9
Ws8wlKyMFCv2ziJPLtqBVYT6dOewWBObt2NAOQkwh7Mw/vxidpuSZkaty7yzGu1F98/YsU7XsffP
vGssIo/W/zUzcV5BTjucXmGmcftN5kPbH2p2G5arMheX25xvw5jR3AgrpOxMhnXaX5TliA/xNsFc
1a8kfNhb4Le2g8it2Wy0L73wPQykhTM++oupxzRHWXVanaFYMib7NM+qpvOk1oN+DYD4k8vmPDr+
F0HeeUubY/xVN6bG5aJffETDjRv2YtFCZfCVJu28s+sG3HR6rXOtu0tXwK28zjiLYKiBvhG4E05f
m4HnRi9CmJzOkhbYevqjQRbaCwGX9L+Q1BlUfyXH3Q55XnIiebuvhmIF+dJKDF8L/SWB+7gVUtoL
lDWQht394zE7A1Ak8ZhA2xp45/Wn6UIX+YE0eOcQLpkwopNzIYKaM0BDlCrCtgI3+jTjU7eh2rSp
xWpGGkc8Z8t6PYq394cxN8Ugtcf8LJTEBA3T56Tjk46oTO88NhwNXgwZprQxqjP5TtvY/8mMV1Na
6/5XIY4gxLM7dZ31dpgdROmvF0W49/8AJqKKevlJk6ltqlrLzZ6RN02sns1Mkw6K077fH/jcCSWF
SiKV8dGwaU2seE3S+OTo8amhB5ob0vE9ciKB8owwT2gTpi61Nt52oYzjurA4rvjFoaGFugo9xfHO
Svgkmh0hFF2yJEDGPHUe6aDkjmofrCMUq4zafJQUb9dVgI8eBfN3hbyg1v/M5DfPfW07WlZ2TbCu
NVgoPH/FDuf0fLo/QzPu5OpzJ5dOELdt4+oCOyOH1kZcBwBnanqWrehbGuX07aWb+wZn4qErg5Ob
IIzdUoxV5ofSwCfPctal+Gg53lpIF9Z+5jrFEAJEZKrpD54SpihtKfteHcIwL77lTWWryVqRevby
OlZgUNfetOH7/aHdUuWMa89GG9mARxD45Oms6kUSFGnkn5Xiu2TilaQKgV1P3slCuhIc6wDzxsYS
uoPuf1EFYVVXnwaZin67RJAw41YAvKMGAXH2iN6ebMLSL8QydRl7Z0geDEU9bERx9s997uNwL6xM
9k6ViH1SwYh9boJ3dRdou9r7WiUbmPLuz+vcStK+izUQvTTvT0JovyZqq5DWPVcDePdT6j44TQIn
U/MziT3bovNmRWR43+bcubi0Obn7HN3xhVjAprVvn2n/2agbtz6mnraCM/TfTYEnow0LHQGawiZB
i573PjF0GpylatWM8k+biqqG+smpjsLiA/ajt3pyqQMpoyWUXkWqOdNLvWkaiebQCmuxuBFQfmiC
sabQvgrZznGlo98gpIIsjv4seNs83JkFGHHLf+0CprxtT3nzpxWUX/FP9Qn99qL7gVxP7n+rKVB0
XNxBefD0vUH3f3UI5PdAXSIhmPMfCGQyX8RABFcT/+HrQz0IQR6c/aHakUAHgaLHT7EEDdJS5W/u
FEEsgDgddKp0QEwWxqn8MBKsKDjL/m8SU8FSem9uX+uUesDUfDzoJ7+/zP1es0KWwiKoEprhEAzH
PHqCGtsGTNRWLZjyf5as4BTx4KbtkLoWkcDkQgyMEl4R+L3PiQ54WmnsIHgghbNwemZn7sLKJKRT
iU/JJbfMnB5YdlyZv8nwLWkEzE7fhZGJk2PSEl2y6uAspn+7+KhZayn5Kpp7T0d0L30LlvrQZt4w
MG+JH2XgUdp0MiipVXriKKZOctde+BSJSJmr8D8kS3Rnc1v80tBkYFWnlehTYEg2PotauZEM7v+z
b5TbRF3f9z2zpkhfE7CMyZ4pyIh+qc4XhpLTVBVruXmxagpEwsoqvgbCwlPztoGBnAQJeSZuFAgj
UXcdGYmhZSD0QZwvu9qnuE/2ZiHaI1W1E/ab0BnWigZn3soUvvj+EkJyZu2wPZInEhOM7FfXttVI
bSNBxnajvGTZPoHpFJe+JPc1M5tXVia+SXc7wSLn6J1rU0rtDMiYHjwpqE91g/4Sqof7a3ebAx7b
dhnOSBZL34A1MdfLvorYouef60AWH50wytdiZPQrlL7rjStG0UZr22HXSXlmF5nhPBqlHxw93XC2
oN4TyiNp+rVveTVVRu0v7KyZ0wmHN2lKfPT48Jg4mlJ3JYdQmPDLcnclLb/wdPyu1NjuYpriFGct
ldU72mg/7k/KuJCT603+oMfg8qYuM4VK6gLiZGrHZdp22WsYxp8TaHEUZSmKnXtYKLzbRoQ2pWRl
mkjU5NKtAiOMzsjv9bs+tnK7HgKkStwTqrWqXLkEfKkNKXdN5JktCebMDBOxCc7Q/6U3md6CDUry
cR430bmAoDTsVvrbgM7V/amc2c3YoPeGphRIFKbv8kBMfMcBi30uCjPcsHTisTQlC+BL4n03pDL/
5KrxEp/C1CjpFDBEI6ciJWSuqomT8HTRiX3acc+t3ACH2xnuSQNKkuvGLlCWgNqjx77cLKMxYNqw
VdPkNwLErr2CInj6UCkYc8W3rO62oiTYcoZYHF335tky1o30VhfrNhZtx5BWob7QkDddxdG+BhEw
ErujmO9UFa3THatLCic6K05kk33rKPaG2n8xMnaFs4ywhk5LsDHJWisEeHkutNLWtW9dUdnCotLL
7FAurEzuLHeIualDPz735Jtb5i8de4phiLy/J2+eWOOU8QcE5/gUYPmul6xT2zJoKyk6h6G0LU2U
KTzE9sJX1dlLD4a0E7XkIMXmVhUq27NKOH/Qk/rHgzF+w0heS9g2NqVOa0AURtzYjFi2tPJeYL0h
ecVOcbZStEnFpQr6TWL6w9p4cYIOpc43LW4ZoeyJSsH6xQO0w9m6IewgTTSWuSIe62XYHXyrs3Ni
9QFW28z7G0PCd3/a504laarxrCgwqkzf0nA5O3kBWfVZxLeuzJbrxiVs2PQG7VJOVjp2lHb+/r7R
mwZyRo5mJw8iko80Q03Tq/SKDk5rYlWjX1tw3tNhL3fpWySvrJbuX4hW2zV8X4r1U9TiNRKPAa0r
OHttIZNwM/qxEAaYYFTyMHl7jD+/SOmIdepEHtivZ1MRxI3oiCsdoZfV0A8uiRsNmqw0Lnf3Bz+e
lyvXhE30jclkg26k3DgJNgXNE7pQsfzntOq9denJEjhVedjct3K7uUYz8ABxj6DyfVMWV4uRsgNJ
92dau6v2T5XlK6WXtknlb/XMWrftt7x69PwGpi4E/E5VVC14p5vUJJw5V18wcfgdCBGtrUz/WY/o
ZY/WQv/YhE+amr2RR68byaYwEXUxdOi/uo3Aez95qDPoUHS7ko+Cswcvrix908298PEc584jbkG5
dYoTzwahMeKaBW9jKT34adDuwkiSHhSHxrXcLRR7CEoJkBg6AGGr6ccwS6t1VfryVkTQ5pPqmWPH
VlW1D0MlobYYOtFKyNAyEblG11lcffU09adQI7aGenuw8TySRPeXdhrxji3sfD+VCZwGlH2TTYuG
Tx71elQdkW2uN4kq6mgumt0u6AJ3HSP9sxSNzhoEYIEMOdh69s31KdEGzxOEKq+OnntSk/jFrF7k
HBGQ4qUpOtto3otWOghJu3O+lYfWe6y1n7ivwTMWroiPfMnl0RlHTqewRcWW2gW+4/pDXKtBbS8t
qyPMxgdXeqjab3CYI/6VeyvX9TdqDumP82g1hp0LUFo3n1xv43yK6p+u1mwz95io+j4t3mim8fgH
F2B6U577r7og7dol8rGPg3zztUi28DFE8LANXH9t55PLqqKuOpLqeOhS26pViBUNu4/QAaxe3bBG
EumPDoibtOmDkgybstLW0C3H+qHNHuJipD09eaW2SmC406zPWt+N/GoLhfOPl+D0O8H+fkAsCHin
tONiUVSwz0X1MTLibLCLVsueE2nUUpIHrwYF4Yq+uo4KPbLs2jW8R7mPfMfOO3TdRJ8amUmTFsRG
KlLIr3kGLNHWa9V8CHKnSzZ1XEinIKxpWsqdIAHXIJjxryFwgYNmbh38ynOtdWHRLLJjR6D97oWF
SFJTLoJurSaVOWwTJVSoLQ7xEl3L6IFuRk4eiNsejDtNQdcrpKo+xBQa2bgSJrXM8dda8zeR3hEF
pP/5yfxX5DF3DXc9UAH4bXlfTNlhdKmDQ9JLhaPrO8c4ctgYxYOhDY+hcFTDinDfkb79o6/AJNUh
iRDNUCARnVw23uAqBQU04agHD5TWDm117HjV+OqXf7VDmoEWBVQ68Ek8DK9nsu4sWFF7QnphQILX
LPZF/gCT/abJ+oXYYRqOjnfKpaVJwSvO2qQoI909IUy+koVBtIW2+i1U5kL5ZPSiV3tjYmdyeqMy
b1wKENhR6yfitHWWuI+aG9MaFvyKin/NSjOsMQYb2XQIjqC4uJ7ARkmV2quZQC9yHtoXJd849TGM
34lauBEXdsXNvp8Ym7yOBCk1VEpUjC3xH0zYnWF/tbNYo/MNZEQ52FB33d8fM7N5ObxpNkp36wEK
Eiyq8Wc/JBtuOuuBJlI6pDz3731bN9fV9eimjVGNXgtqmFnuSaSA7LcrtXlKiJ57fSEPMrMTr8Y0
2SGdXxqNGmFnSN8owcIsKW+lbHt/MDdA0cnGmJ5g4sNOTUKstMI3Xze/NU78NXHkR/k1es7VteD6
L3JCn4Q21EiULPRyT2PVqfHJ229IM0spJIddaXyx2j99/I/x98fvH+FoNJ8QjX0QFV3E33rqOG08
CO4psuiv7STN/1zrcrtypSLbNnmWnvK6W8oYzq0bnZ+UjgEfwdY18VVNLAx961feqY3E1g7AWz7E
Rp9wzYhLpqapsnF8PM7HgIX3OZWN61ONKpxPoFt6p0rNA2FDAzERWlrGoOB4IHyKytgtYFXK026X
D3m9cUS3WWLOmTkO4wsAjS6aI1T6I6+/IY5wLW7vhye3bf3vim+BIq2ddiN1lbDqs6JcKHrdJNAY
NFpQSICiLkGn3LQynxqRNXRWFZ66BvUO2YHxiDQWMitu0W7CIUT/2VnVun+S4T5ZOC3j2k28NsxW
8BGRS0DkbUoCkJe9qg2aFJ5g9Yu+BlYq7nolR8TCUsJVF2USDb2SsMkt4Xslte06z1N34YKaca6E
puS6yJDC3T2tw1RGFshCp4Sn1GryeNsNg/a5bArAFqblpfnW01UxWilJnvhrxw+9JZT3nH3uLliz
+Qy6bybrXRlOIujJEJzEXkF6IsijnVaXzRdRdrNVyJvzUfSEaocyvbwExZ7ZaiCkqd+NUaTKBrje
avkg9lJY1zF0sJJ7TiFS2VlVgTB8am6bIld391d7zhwvOQ4XDajQbk5OVx/UcmkUeXJyhwTmEZ5o
aVyvENJdgUFfElC6yU+xremzQdKI9RlbbsZ5v/BVSSOaResN6UmuzLXh1nYb6QfH9/ehfEQMeQU5
A5rVdi3pq1gSzip1xTJWHmvE3O8Pe2aBoabW+I8aAXH/ZJbD0qs8Vc+zU07WJDNoPPXSnRWaD1nR
1asgqF9kwd/ct3lT4mH0H63GtOiPxKbTzFgwvnZLuc5PRWruG/eHkD/n8TfDOVvoblEd1oJq7/ef
XXmJe3bGW4MONcimyqz0TWBk9imtiVKSnyQ1+VsZ7ibQWrqPgiXx7Dk7VM3HfDh8F4Arrpe3DZ2w
cUwrO4UhHlKNYt3WvzqRpi+s3vh7Jh6KF/TYuM0RUWjfurYTUFxEsirNT33pb+KCbkNyTVrrb9Xo
VdE+3V+2mfvb5NVOPxyiXxSHxxN0sWddv3YEeu5I76AQ+SwJSbJzIaJaCITmhkRKC1HcsWpB+H9t
JQXz6RiWX5wyZYV33pu9tMsD99iUX1pxCYY1cw7ZgaPyHNfpeI1PrLFRBatFnvSE6B9iJgKtkw99
zeOpOmu7eKNn787wlKAgFRvvgbW0HW/HyjOKRlkKGONRmIKJRbFNe10JslPU0GfnvouKS17twGWw
tnzF/tfluzY27tmL5avDVOjDLMxOSQWzegHgdYkdYpys692owEhGslulwYJ36cSFhqbewqdshidJ
jDYdhBshPQFB6TzFRrbQ2HJ7wK5NTZ6iNXI+I8l2eMpgZfZR8XkJoyUIyZKNSbwqFIFQQLEV0SuT
0ADZZH4EpWxsrvW0qr7eX5yZnXA1dZPFoU7QxplohafYze0hPeQRO8F8FJV0NZgLrFFLtiZ7nlyu
lvgGy/R/ODuvHbeRbgs/EQHmcEtSUgdL7XYc+4awxzPMsZif/nzsHziwKEKEBxhMgIEpVbHC3muv
vZb8WppHY/zS/sS8y8vyvX6bjXTj+istv+S3LWdQz66SnJFofClnb6T53skAryYt+hhFjV9JH/Pk
3ZBhoAsvaFD2opfNmfK8weuD4aZpqy/otEEXgSuzIYfCK8LmayKGozxFbhYG2Ad8vv8Nb+NzABme
FfYdyTc9RNezba1pNkc5zS5ZjfPRuatOeuq3xoOUngPxqsu/7g+38Ypejaevnm51FpnTpDQctOFB
Lp/zCAtT3KUmD+HDsEGTTrSuAyBYjXsOk1vrCvYEQ2hZVTohrmeaNpOtzRok4GaU/NgN9Yttg3IV
f6d73ZM35AU6fhaY6/+HWm3WKK0tvSkZapy/YkI7K4Grqv0xKDFgfCjT6aRZfjgPyO7hMo6zXBwc
TTG6Aku2+8u9+XV/+yGrr4vaeh3i5ZVd9PAv5Vmf/0IfBq2M7lP+t1zsZMp7Yy1//tu5CTLChsGu
sosVngoMZoEQdelY127+C1k3o99rxb4pob2t8sKrp8BNu8Ba+mTpCw8Uq8sus3ScjwLXDelnDmEp
nx+U+YPU/dKe+vkcmzh+5f7cHKbuaO6BVhupHieU44MwP6eIjXU960aS0txqsxz13kZTXLLCMXSL
BJVdL0x6ZUEkrLqlRNCV/+ZAvhgUyDLUvhrT2P9wHcMDJ75Ycq+bPhSRjGMr12V2MXRxlPMHle09
Zc95+TJm487G2npmfh9rdUnWcmKGFu/sBaQ8FJ8z6b3k7KDyt0E+K4uCPCVZXkXyyOuVTTWz6jrB
zeSkg4/XHnmqH9noriDzMn6zkz2kYms8pM9YP1TLEaVaBQJmK+tz0dfZJZjP4eJI9I9pPob982R+
H5yH++dy85FBDdlCClODr7rOYOIotstJlhhMfJkSN8dlDy2UpB9RdlRcWXKL0PSk2jio89/THqa1
NVMkkzQKHhiMg59er2ypNUUc9Wl+kfAbzfPoLIXH3MLXp0s9yT7gcXd/tlvjLVkF9V6eNWMNRzah
psWjMtJ7FstPhvSsNJIXBB9C3bcKmtg7JADuD7h1FSFlsJwDlhZ55usJ6lkv112u55fUrczEbYPX
f6aIf/8Sik+htkcg2JqevegWs3dINNZdS6PVzTRfOzn3UOCGdP+bIV3KhWfEpMTFxzIKdnKam7oy
3w6gDFdIFKfoLVq3sVtZqCiNkIrLPFNbBsnqSu0y1Z+17rnVPvXO8JrZwZnexcrQDhDZPfVdSCUQ
klM19/SLGf4c/y3FT93X++t+o+7z9sOAhDlBtFTReXe98E5Y4RUcZOXFLpLHuDeem7b+qTnVLwNG
JApVAxvOoAVQF/KpllSvIWOJ3DAivMJV8xg0pic383spOQGG7vy2jfdfx1gYaRJ+3WIQf/3bNLMZ
NHOUyotl/jMG08usJq6NnnA5+6H0oaCbvHk159Tv+sgdgwfd7jwJmFLqH+dgdGeA0vs/aBlvlXjQ
ygqgQgq18E5WvyfJGz2QhjC/BHbgGTq9XrpVnOMhUf0q/Hh/rM25/zbW6rpu+kI2g1lf3mZf6k6U
sbyahReZn1t7MpJ781odvjyMMxvci6dBiw4anW3qR0luj8Wwk01tPb1sf7pgbIItHuBVwJEALtil
wzXWDKiTp3pFFbnEDghZgFT2ulT2o0w7zvTfWPle7+7G+8fYuELB0wJXXkPKNJ1OSd7H+SXEmrOM
rcd0aj47uxIjNxyW5UAtpqUA9Qgmc79cb1ol7SVLBCK/aLBbGzEe5Hh414UfO+tnFjp+a7qzqftD
ED+EYvih65+zXeeV5cyu9ykyNPJCCKWLb20CVXeNNs9BwfVm6pmn2iWGMI75z/0NuvUgEkYtEo0Q
G0xq8dcThSWQRkbDROPiXzsLH/MoPxij+WsqxicDyp0VW54RFu+MwTjbsi+60b//C7a2LQ8ijyJc
KP1G106tekOvszqnBYfRWogK6M+HNBKIcNq5v7c2D3sWIf+ldY+axPVc1ULjYw3twmyQFdfuHAnF
REc9KAFm6/dntTnU2yuBkR/wxqpWLKCsm3SKLUMVhzHUiAiFeBeT1P6ngZYviLcbknWrOZHU1W1s
DXw/TUf38HM8QJFMdworW7OByQ9bjX5VdLVWyaNGS09eOgQSEgJmh95Sfw1NKbtma+5RV7Y2/VK5
Ag+FigmJ9voTBXlZyVVABNFIA2DGaxmPOwu2EaMYy6mmbVXGKkJfbXij721nrMvi0sx9iSPt2ALY
B6D8p0qa2uAxkjTSRimYnMSXKDWdeKjk/PDH2wPIElwbI4ClWrT6EWhSTk3U9gX0FKxFnSOEbgf7
uvuDbOGVqEpR38TZ3eZwrT6bU9m5nuR1eUlF4yM0iyL2iLT8VIpDkzy2jjf2qJocAv2hSr808ZOE
EOH9n7ARohkqYuO6Cs1Rldfz7MuMTgMtLS4wa8yjFUfBoYFKj5gjnRK2Vh0bE5OJWav2wNKtCxx5
KJqsFsI+dM/VucjjsVQj/nbhEal+1HI7YCo76h6Cw8Nj3NrLx1WSUzXFGL/ntekNDtXfWEnyVzqA
JC/TCnH888WgNobrBB6NEGJWgceIv0xWoal9qaXUfm5KRzkIQpQntarlp7B2wkMzVJNv6JH84f7I
G+cXku3iUwwQz/dY/vw3iECOph51yaK6SMZ8DKr+oUi8qZZP90fZCHZA+hfyCgtOIrfabrITzWM7
l+WlCw51/UPtH74Oxr+7yNnWMDCWMbPgzgN/WH1ZKm2jKOWGZaxSvmKWEMWN8uMway9lPxs+eMBe
U+rGnQHuT8CxZBqc2lXEM+fRmBdpWaHOrz0pBW2OSJNk1rnUFN/IHvqTjML8/cXcOry/j7lmiBWV
1iLLQK2tHT7a4TmWv/f2hy6TH/NiZHe+6NjdCfX9DEEuLz41YXmq9iDZjct4KXcsnQToonIbX28b
Rwmkhr6+ihRn9qTxuyj3QsnlnlvFOKhv0/BLUZGnf33dy9Ag0qIeKCimD0pykGEHV+Rvh77/MmRf
lKlzw+xTlh72XIs2gg4orDzLAEhcw+sup34yxyDQSOS6TBWHXG9/aOiPe6kVy25e2ZV//2Nu7R/0
GJYmFPBPApDrhZSltOzyaSqJcbq5ds1YrtwQLb5XpadU0DuPNc6tj02f1Fi3SfJO2LNxCRM/EmLB
x0UBdN2RUgK3WkksUThyIKmKyMMxIM2OjfYwSMVyFe9QnTe2DZ2GhCQw23FGWtfitWBKe61qqB11
X5WudZM9n4eNCQE8KksXLSRzyDvXy5lkEAh6GEKXRNObh3BCOLU0xum90LL04pQqTBdJDVEaDa2d
asjGRbqARnjI2BStbvjIgzYOwm7m6oLYD9CR077ru+khmf9D+Y27ZtEdIxKitXGVN8Lq7ZRhSinV
zqMXhaYbaof7W3Ir8Ke0De+P6sNSUVy9RjS756XqUFYPC+kJw+yP/dx6teXbQeOGffkhsgRyFvjP
DrXtBm12bPM9S82tjaKSaOFZSPcm7crX33Ey9RAzPwrsQRpTcfkkun/uT3JvgNUy9sKe6QXJ6oso
nkf561gGO7f0xluEexGRMaR44N91+24R1XkST2F9yRdFyEg+W0ii6odSQ5/u+OdzoZdi6dzgqxGN
Xy9WPleyXZWivpQWxtilmGUvzOKdWsLWfAgUFKSHdNLe9Rcx5VQtRaXXF71qvG5WfRk1aFMkLjIq
r2SKO7H4xjVMagupVseLi2txFTEgiTXaU182eMdhsxGOT1annzSuSzfamdjWwWXtSCgW+JUnZ7V6
eSQT7afNJU3s+qA79cuQduVDEe/suK0FXDw1FtrD0i+wPHi/RVozSryj6PSGSCs7DlJ0UaoTDU2U
Z6sPu2qhG9sbbX9Ceygqi/XnanubVROliZkJHFrKL7MzYsZc7xQDtoYg5IHzgAAJGPIq8knzYRqo
ZUG+ET29/VaQHPou2ysBbOwDmxiDWQC4EAasLgIn4DLKFJgpamM/91biSjN6Jmbu9/Hp/inaGInI
EZMeenDeigDX30cyyyzTaKy5oB/g6/Gvtvwio0O1q012u26QeRa5bbg2wDdrro0q5VWh97BIzVm2
X0bDHr7jzpz592dzG1cwCmU4eBSAVdwL17ORYzUZlJC4ooj6d/pQFLTbB4qvha3zGCS0C4+jXeF2
JqSD3U7O4f7ot2tJSEOACMOTCwNW6/Xo9HxWJc9XeRFDhU57lhivemBlflCOYEejFe3MdqOGvfDf
gB2p0IP0raO2UUXzNNKr6qINIXzKWWqVd0JObDdTJOvdKIrkZRa8y3aTw/M0RWD+ZfYVPgkFjSXH
+5O/Peh8XG58fhEbic9wPfnYzIfIDEipYmX6ggzXO03+hiFCJ2rPsvau5Y1sltGQ9UCvcBG2fHvM
f7tWWpFGA+LxC0VMLXNfiKr+xg1jDK7eZ+rrWJZgvlJRo1dRSLH+F5owuvpuoKkSx8+0QcpM66Ua
T4zZqv74CSSkXOS/kKhdANPVQiRNaCR9HhASCWE+TGEZnIwgVg5Zmhi+FMQfEVZRd8KwrZ23IHgc
LljF9jo36ie5SPSE8KhtoqMsSfni1vNk1Unl1ab4cf9L30abC1xIjZkwhXh23fql5K1RFiqDiXJy
FwTfQeBrnrwpwFk4dQ5gtDvP4taxJqpFBIAEhStx9SyWRJm8zlyHIv2oyt8r5RBZT1rotk9C/5WY
e7fv7dvIBH8bbvUFh044MgIu9WVI2vc4BTyM5jcoIXuOHlsnBu2URfnPhhC+Rl/1JKxqqyAt4I9P
QxYexTidx54wWs1gDCf/YV+avMRkIdzAN9BTN0pxV01ydbFT5RRH0GRnp/tn1uyf8vR3REP+/V2y
tYjUBReknrogZM7r+yBNO0n0Qq+gs9GYKGDi0iLuTHvChls7H2EfpFq48FnLVXwRhUHtWN1EyIzV
UCHkyp+M8Ns46x8l3fxyf0obRA+a82j4hE4NhZ82gus5KcIKIilVGQz8EJeGh2goj6Pq0fkUa5he
k5pUR3X6Yjkf5VTHOoM4Z3iRrfMU/4fblmNOS+PiOHSDlxbtWGpZbdeXejqo5kXEz6L5ZIUPhrwz
0EZxizkDlQKW0baGkPD1nON2TiuevPoy49GlgBoi2fWYNcOjHBhu5ijUtcbPSZV9nqu9tHaDvgQU
jC0ImdBCMF2jIU2O+FCWzPWlh7dEQAxNv6nPbfMtt3S3TM6Z8sFQf8h0SrbBc1qi4pdL77F++ONY
mROzELwXLael0H29BGg1z1kUSPWlU61LK8durD5jcfXp/u5aFvIa+rkeZXVgprKe1ZgmlEuSZU+m
6aHV5pJVH9pi55NunMy3BJOnmrohr+f1dIawjA0jrpuL3XcH2c5o9VYfW238dX8+m8NYJlJ9S7sy
nNbrYaQurMdgZj6ZpDk0zqkwWuusPUVA4zt3zcb7sASV/z/UKu6XZKy9EOJrLlE/uHZ6NpLQixLp
Y9wiD1g7iZvWaGUEe5WTzS8G5QrkGpE0ar/XMzSCkgirjpbcJnFhIx9KAh09cQ5pubMDt0ailIUH
B8kah35Z69/Cna4WYpqSprmEFJfjzPS19ImGwWPd/nP/o20dd4zRCSUhkcMKWFe2HIG34BgOzUUp
le41LafmqFTT/LMw1PbUVGXiVor+3MfWfJxl9amNyz3t3Y1ncWlbwXRh8TMn0riea4L2XEM/UHNB
+Mc3c4zjxk+hdIwl/Vh3x/vT3VpXygA4jTASrTKr10MqEWwK0rm5FOnnMEPC+zvssUD5fH+UjYCJ
Niw4Hyod+whWruIJ0xGS2aa8UWjh5C8Rv+NbLpVPcsJ/1XZsH7IWH2bMnP68LZLKCqguFUpaNuh0
uF7KsBfSaA70HGTdoXK+GdGrLXaw1K2j9/sQq53Z9FlXRIZcX9IMsLZAGkSmiFRMH3SnPcjy+0w+
qPXp/npu7ZAFtCC2tsAe12l+JwAK+bP6wgbsjd7v8Qd23LnvPL0Jd7plNw8E8p7EMISfFJRX21Hu
w1jpbbO5NJX6Q4pl5dhbdug1ulH7cPaVI4bdi19oWPgihDLTZYOzE3BvzRcLNkrApHrUy1Y/wcn7
ED0JMJRWPFWx846A8mMYxyclVF5acwfgWD7Y+hmiyQdkCIF2ts7qSCRgvE0fxy1eY9mBqxQxkCxQ
di7srXP3+yCrmzMUBdQ7NWovLWaMQ3KanffS4Fbzf7g2MaKkYgMoTo17NYxEE1EUdBXxmjPKZ1XJ
vXyynkTi6H5Uaol/f1tuTcqBe2cu4ugYXy6f8bdLOmgLKNS4yl3YBjWt6cjhtkoz+JlRPwRm2+4M
t/GhKNYs5YS3ivka/5QTixJcFohL07bsPdOuPRDsFA5OtGd5sJVuU1t0aLdjU2AEuA58tSB1oqZr
L1ZUVVCp/y2wTXXjUNf8acSrvoW7f7RnSX/IOlk7CjUvXgbcXY9RHtkw6ap+58tuTB5IFoEDGAMs
9VpqsI7tSVhjIngkIK6Etqv1nW9qOxfN1uEHyqbRcMl0iX9XiaejjnUXNVF3MU9O/RTYh7h+bi1B
PeCxLMujasWc/Mf722hjasAjMikGljNE3qvTXgT5yB0g+rdgpjM+VIrmJp3s3R9lY7NejbLarCIL
a62Zm/4yzG41felav1TeD1Tf7g+zNRlio4U5RsbEEl6fCXVMgqwt4uFilr+G6ClSPK39+/4QGzMB
/aLasGwFYvTVhUVPfCkDkQ6XfD4n8ecK1mSQqgcHecb7A73t8tXVCKpHRR+EcUkFVoGzmOQRyVUx
XLoEdu0UVe+a+iv4HtpR2pDTnAOnHrRNcx7KXPnQWLQ6f+tDr1MR0P85mN9n86UsErfmgzY6OeT7
rHgx+89mbHrxAPOkTR/MpH69/6u3lgdWD2g41igIZq9+dJzTGT0HynCx4sQvHB89eFcYn2Mz3rmP
tgdi06LWuMBeqyhnmrIqM61uuIgqP6GK0NfahzAu308hbrD357TsmpsPQSKGpBZwF+qc17tqnOVx
TFNtuEynMHkcTOME5JSYg9vs9v3dxm44lXAODbrUqcusY424z8ZRTuhFNXtq71zm7XPix9HftfJv
Jf17f1r6zbRoJEZweflUFNDWfa8abowzEDYZoDG6IxfsuNeEenscMc2Cs2GDA4E5rTdDM9dmKPIF
usN60wfgcAcdcyVF/1MLIPYaDTGYLaBSRcl2/RYmYjaJzBLqgJnZunKEJ29nn+QYzacUd9VMvgwv
fZrtBGsbCwhQgP8xLFzumzUMGoxWJuaJhEzR6zMqSd8Vp9i5BDYwd0rEi3mTtqziTU//KAvbTGPi
wQ45AT+bFYzprfzFbKPMd2rU8XDWwHW7AXBXIxuT9jn3Alqnd47A1lTf+HL0f/M+Oatj3VVZZZcy
STyOiYdUKg568PP+blz+D9eHjPITLS8ghux9mEXXhwyUOegjYdWXqqrcPNawok/73FOb4FzpSuuH
tv5voMITk+udt+n2eBNng+8vE4NUsBbWl3rDAPqxGoyssweDlN6MzuFCiEnDd5r+8f40b68t+Dz0
7qOnRtWG/p7raao6hEc603q8u2ftsdJQf1btKPGjtp0eLa2Udz7cxuRYTmhT8KaIK4xVKIU8cqnk
fcl4ZfsAD+VrFSD+IOEm4OpT/6Sn+vH+BG9vMCb424CrndKkUx5Wat1fCsd6UGnJiGrfgrExs0PT
QD3RLHK6P+JqSXns4dWQbZLtYqJzk0IoeqgNIya65zpR0Fgzx+LRGDLb05Vkfs5aY6/utrrV3sYD
HIT+rvD8Q9u+/oQY9dhGIJfV2aKBR6cGFAO+1tb3+7NaE0TehkGZjNYsBHtBmpdp/xbfW7qwM6os
DJNAPcfSx3hC9Q9N2aSqvNkatL/bKUs/9APiXso0Wc+Boo++WgzD0xQH+U6ettpHy6+B8wBTC4MB
op41KOlUFHdiVRVnSZ/EUZnjz4WVfDINmvCdMNcfpQCJl/srsLHOPLcUNykfsM5rOKHIRYhZkSbO
GjuY3kIpQvYvGghz5mhnC60beN6mxwsIPolMMe/IarH1MtdQoFRxZ4iU1Dqi4R/A5+voT3PSWCIC
j820hrzVNF+jMu3tg6QgyO2WmhT+HWBI9Vcneuk17abGdvNubhDCw3BPQ9U1K5tDgwbM6KJ7J0cu
DYTVDiiyLhS8/Xr8MrTFI4v39iYmHXg3rNoW50bJqsFNw6R+CK0598vSwvpH9IMEZB0WR9GZ5SmV
RvkHNKpWdaOulo5SnSCBJEvdUxJjmqcHSHH2VdDsfM51dvP2KxdofVHHAU5Zf880naMpKixxtmgr
p+86aV6FFMJxGbPZC+2sPkqiyzzDjByQf2yaQxyNdj7026n57ZnhRywZLGDDW5Mc7d/Xp6qcgsoK
QarOc5Dij5SrgRH66jgv/X+BNSJeWcbiC+c76I4RBKbu2MA3a91iGsOfQx9o8GSGtiYyU/r6xc4n
w2sMI3lCE6AIQertqSJBHJE4tKPILH7G09i3XoHYLnlCH2qfDISaJFfWgnk+ZGMXCHRjRvnTnx6d
xWYeLSYNA7iF8ng9yyaeJzMdpvZcqkp5KBqh0HVI6tAbzi6EuwTa6xXlXSE+5gYGd1+taFdbVkK5
kbFQWPWDMFM1rxUJ7j9OYPtlGASfR6sMfF2KpodG6zgI6vwNh7pkZ4MtA61/CLcF+gGLOCpyJNeT
DssmriSD/VVao4NMfvwpMLP0AfNUcJgEr7NE/Nnj+raZQHNpZVsM43CLux7RErrRpPrcns25QuXT
IuxqZx3F4s4MD+yz4QSjp328/21XgdL/BoWuRXJgLgLjq0Ap7kMsthKlPWOD1bxCC4lR1ShK36q7
6UA0KE6dEumnaJoiL5jN4r8MT7jNOV7az9ZlZBkFj7zr+NxmZTaebuTDN4SkFYS59V9pLvJHU5eE
l/aN6gGc7pXm1zW6ZfaUCojVeBEXhusq7TNkSpF2IPVnUxbxx8wU2CDoMrqFNt72McpaB22Mp8PY
lZ0XEr0fRVtLHmHOBw2WhNfWau2XxRB+tfp2ry60Cn3efhuZOmQ6mEfqjTG23I20eyhDdQ5DkAe7
hRne6/iKi1lxa1C1V7u3gvdV5mg7EeztS8kbCVpL1xxtLTcKRtRJqp6iVHPuMfQZ3SYU9HI5ktnJ
J1xKdWtnC9wGXPQYIDAGSgXizKe43vaz1UVDAjf9XFKcfs10+kh0U0yebVQwxtPKiL/e3/LL/3B1
sqFuczO+SYcjLHc9YBwmUTLHTnOW1GQ+SsvGA5jeqwRtTmsBj8BaAFXXvY1UVAbh9KE4d2Ng5hg8
91qTesBWlfQ+DrKZSE8KtGHeySI3hqXYixTtonuCeMNqNc14hsq0TE6dvisGnB04rLnUo+/Y7qRY
G/uTMMpYdiesKfDM62W0KsVpyCbFucYYps0MzzLbg4lxXQe5pbLKkyj2mn03oliCEhAGKiQ0vgCe
XI9ZDU2R9l3Xn7mZnK+hkX0dzaw8VFlu+JGBSYwzapnXE7a6Kd4lHngYRb9YN7Ce6oM9Ca6NjYTW
Oz2IpNLc1+uOrDEpq0AgR3qmW0//EI3hfMx6sQeVb9zQQINotGFPCNFr3dNZgf7Xcaz251TPXzon
OKaW7E8SYiDzY9mgaGNpnwY92onQN/YRqBGNiBDVWO31xTwqeJ9bQ9Ofm7Dr3agccKrLv8sieqj1
h/vncSNchra+yObgPsFbu9bCykuycBEY/VlW2vijFkid+ZBLSe94SRskL2bSFR/SwK4cN9K4p325
EtDf2qbOf2mhnh4HubTclGfsJazi8T0Vv291KpQHYlzx2KSS8r7XsGW7/6u3FghfLiBVjAcWlvX1
Vgzh7nRjFQ7nFqb9YDg9fIf+hzbWlVc12en+YBtnDaRz0f4mJl/gvOvBKnPQ8qZY3qmx6b2pmS03
y7Jfbah+j/rWFxUMNr3di/u2Rl2sf2nk5auQ8V+PmnRmZ3VVPJwb0/go8ndz/XefndKAOKQ9LKa2
9ye5sdG5sxbI7a2LaJ0U2kNSSWNbDmfRmw9jaCEx96VAn69KD45WnIpfwTDtIPzr2tDyyFKoeHvv
qJAC+11P0Z7oIkjlbDhbs420RT7Zj31mIumOaOKp1eX+hChh+RDGU+rnhv0XcWZ7UMA63dyJTsZk
77V5bmyr5RHkmlv+uiEBK6EVhEkuhjO2FskzOnntaQKZPqlcDI9SNu81ImyNh7AfhAXOH2/isgd+
wwXmblSkjmf+rOizX0L2dTl5P0Kt/ItYtP3zMwPzjGgGSA4UQl5tqLx1WhMLpPGMN/i3GgjHmf+t
jOlzaNY7nNI3nZnVIw/2RjMYRSgy/rX+V8IjlMhO3J0nU50+Ief2uRPJN7nuK19O5vk5VDPHjxrN
+gTdvvSyQTQvGJakB0uOYywjYyPJ3akq/sHTeKqhXjvVR8HEjgEIrhslgeomZTqeEEdQjwOow86J
X9dr2Jm8cfA6FoI0Wcg6fhClZNmNSIdzolsJDcVSlz2SOtgfw1A7pn2fPIR527xmsR0+RBZCnYoK
RXcwCzLdOLeOVaSNqK2Zmt9SNTk1deIcO8doH8q+mPCGUVoccMzAlTP7Q5Qnkh85HXkOAstezi3k
p1X2FPc9zMC+3Wtz3/g6+I5Sa7GJviBDrPmVI20pTpO3w7lO8auBNBN/THoRfoqpuR2GoW9yNxLa
Z9oVJ6+dteFYWNN4UKcm8ftumA/dFHTuKPr2CSnV4MnmgvIaClwnxwjNUzEZgVvIMWY7Gq7eSVfq
Oxv59uXn9y8CrksPPXfWEkL/dmoaWU27wDCGczBXAS1xUoUICzZi9y/E27PJKASQPPpci6ghX49i
06cqpwV3gd5KrV+kyvwuVMvhmFly71tjp+7M6va+B46HfbJghIQz6zYHxRSamOdoPJt5r3qpbQ3v
0KeZXT3S+oOVlpHftnaJ3LWxp3q2NTJiMqAoiKbCnVrFdWmPVmZQcQuJsQpOsRp+TmYUA4feQAlU
Vqd3baudKjHu4dm3Tw4FF21pOgS7wbhi9R3NvDMx3G3mc9+eiMB8BEDGV8MUT4p0mipP7IkcLaDB
9a20jIf8wBsQadjLn/+2byyKSlORxPN5qIaTGseupmBHFL7Wiu7NhbmzfzZnRwVEoU+Kyd0UNbtl
wY1uPtMx3vmNU0OycCSNk244rjJZFwlyoD/VC+pkmvPObtrYvQDpJEB0diLtsqantZWWlcWEdlyj
tN+Fkvtx9n0w/4kwVbl/TDYWlYEcxH/QMIZysHrDaY2xlEEW85m2hah5kZOL0X2W08lDm+f+SBv5
x0IvZDIszELaVK+/XzQGkilnznQOG9IKDRLqIY78JPUE+IDutV/bNnMb9dSbhr8z9HIEVltnceFc
GpFI8GiWuB46CMq+VcN5PlME7T0QtHbweB7sIx/SeHbGqHYlIwY3M6LcnyykSaK6j3eygq2lptcK
hiVLQNS7ikND0UV2rfMjunj29cydwUCUJyOLPG7kncXeuBNIKgFVQALJZ9d6Z7MyquNY6vIZlOId
cLk9EAUZ/FNDAav9S62anfjzFvcAheAmWKi4hKBrnhBI9Vim9YTBsZE9SsTYn7BmjN2qkPZ4h7fL
yEgI82PXBrmB5bz+lmYVVUIMgXIW6Cyqr3b9qzefELVw6T7dWcWtSXG1gbARA1H4WMV3aqM1lpPF
6hnHo/a5aOwIywBJO3ZVK327v0VvH0U0+v/3cADK33gltrXSWKExaeekL6oDtZHOG2d7b0K31wqU
KZBowqPlHK5p9aNVFLk8yOq56/WPKorlcuO4Ma6wTbanC798husjx1Ccco17RSUNXr2/xOGmOcWW
ekZS6L0m+4r8Dmn6YzjJJ1qdTw0YBy2uOwDO7Qdb2HckQkBwEETtVV6J8sqQOm2voTccoO8H9C8h
6t0jCrezMzZyH0ZapCG5mwkc10SUopnDLMmZXmW2ytno2+99S59QV5jVMS/D94qOv1stIZ/SW/hN
pEo9u6C4kTvP9Usdt3+oFkTEC+QPWYWKIHEAuNn1qQAY6wctkLVzlRZuk/+jBV/ub9ANuPetqLBE
nCzxjfi8bYSNPQtFw6dJThJX6TSBrkCAmqw+cX/JQm2+xHU8FD5ROVmAZjQZpFj4Zq0nYqkbD0PX
jpIXqUYZeZkcobzidG2+c5A2alvoPBL9L24fNG+sGfNOPUZVMpra2aqE7mZpZp26tOmfy9Cp/QlK
v2fM7HpNC7D+qu2fndRNO9tw45gh88MWpBizFEBWV9RgpFY3NJ1+TuwfWrcI2jwUTn7MA3Xn1t04
ZCiS4G7GoaZjeA3+TAGmIkkndESTJ4ggPV5qmSWZ2BFn5cmQq+RQ1WN2lLI2OvWjtis9e3trEVsD
YqIEgYU7DbDXuy6UqqRR+lE/01jyrJf408vJ+6kVD6McP4cpXcvaox7/iJUY1B05WkPBne99j0vO
/c25ce4haREpEWFYrMY6NAyMsSNP189c1/QKKLmLFP4z3aOf7o+z9WEX95Yl1DZgN65CGEdO2yZR
K+PsoAbriPk0odg+9CEWbDsjbc7ot5FW16caN3YZ2qVxTpsG6tnXOI+fhPzj/nRun1KyLzqCqFdQ
sSDYvP58TVVRcsUP/WzoIIPGMA4exmSfkbqgkbijE2lS8Oe9P+bWxNBtgMGL9/EtL1QvAsE7Yhvn
cQAMHSYLooSd6ceqrffcJDa+FpUK6nKkgXSxrQtUWaSZgr/p57Cq3psO7LNIfmc0v2qEZu9P6jbc
wi2aPjkoItThSMKuF3Kq4sgp8dA7Y1XxJFlPlRb7kYzEsvJTa/4p1OP94TYgAMYDokEQjaoiQ1+P
B0Gtr7p2Ms65Mcu44xI5qGx5ZTop3Tw23lhHznOIMuVfdl6g6ttSwjtZUkFX8KTXpXgYlMm41IoT
y25v9unsZYa22GDQtoUOjtFGv3Q1j6CUW9lQulI4y+8my6pMV0us+Of92WwkBsyGqJgpERcD1a5m
EygmbqCqccanQq1j1womN5PSU0U7py17iYLivfzSwfeehtFl5jtfb83sWx5P7mrQNUbnX9bQmq4R
fS0wyNkKMRcvgw9DRreT+KpFyaX9aslPeTe4bXvMInWP8bb1XIEf8h2JmbnB16XysU6hp6HNclbH
H/FseLDsvqfiPSqVFNbon9USz1THikba0/1l33g7SHSAS6FnE0+vuVN5utDojdo8Bz3ElGAM+0OU
t9JD0Tuol6tyebAbW0ldqRoRE6Y2dLg//sZFgDc3NDEE0uiXX8NANZKexFc9sSjynn44lplvQLf1
6ljbs7V+m8v/cXYeO3IjTde+IgL0ZkuyTLvqltSym4Tc0HvPq/8e9r/4u1iFIvQOBjNaKSqTkZlh
TpyzCkZ5GyBkY3qduag1MEKEs6FNIdFaPMc7OBz92PleReI5AeAoNG8KGyb3EBMK+r1Zvwb6wrl7
nPJjaZzK4G86HZwwchU4eBtKDmnI0IGyt1rG37W725tyzR3I2+hbL6BjaFpWL5mwqLVoZqo96cp3
UUV+1Th/6Nv5tvq4lAG6st/Xo3Zski1KvivIpaUf9zYYCj82W3V+CsVcSHZM4EREGxxVLTgI1H91
45tdjh766ab9KKN/rSfGwdJaX3THMGqPIh/3tREe09D8eHsnLt8mfg5eTrGAps1lldBKZiOEKvEJ
+cfCQzM4uk/iWt+RVpJFgF6lbGD/86O7EHsCJlwkdLhdV+nDpMV2KUQEm10zI6TbiNKPVTVzs36K
j7eXd3n6FhoZomgZFiOSy9X7XsuladatjrZx7Xhlqn2oo8YbsuI0j9reDjoyMpN3v325bfbyScSs
BrB9iUs5e8uhfFdDK0MjBJFlmk9S/jrVL+H4Ow2oG269h1dX987M6kZXpTyd5MA2n7S42FOv/quA
u9Dy7jkeGH8gRoTIyx+kjdGgKy7D4iBEJtIDSr8usPRhV1eWCRlhVS/ljtAMHsKxrO7SNM98Wyrb
nV3C+XZ7Ry+vsWVH/7/R1Y624WxaYQK9Ws84mk8rgpJvX3wLKtHublu6cjdgivEAsk2KWRclybwV
kzEk+Ezu/Ixgr7ecI+fZU1P5mKsPSX3fh8ew3PqWVxdIhAgzGpj+C6oZs9QBlPSocJNTuCmSycoX
U2xRVGwZWV17alo3udQtDjMqfm2ZroiNx1L/59iTDQQuRQsN9V97XToKnNiE9sjhTnGCYNdQrvK6
LP9DuanfiNCWy/L8wcESzxsRDV+MHOn8nAV9OVaqFFpPsQHuzVTiyivppf8PVmDwWppBZLswspxb
sSu5ThYSjqchR0jdHhT6czYBw22/uwxuYS+kn0qouaDMtJWHJ+YMDlS09lMuZ9DlZpXspU5qo3Xi
NPewVMzuUFS/0tDa0lC4ZhhEH00uOBSpWS23zLvLCl74aZLk0X4Sw4ySi5mZe0a+MnT/onk3xlZ6
VFq1ORhJXmwctTfhltX3Y/gHWh2eRN7iNd+Hpg0AhKXBfjLK11n+gtjfPouG45zB/BX9GAFMJspR
N6Rdb9z3SyGB/hWjwm6sT67TFEfmP+5tyF0iObq3mgVzttkGXB6j9U/ExZYYgWIe/EvnuxNkaVxa
kWQ+mW0a/4XboXztJFkQKYjqWZf0wrMrLfHJ2/VDac5U36Bph/It9CDGknw71Lp9pQzGM20q2atj
3f4cO4MJVM+s/E6Rfo3ZnHyMZGnY8NorjwOQfVjaiLaJu9fanGVX6nY6cY1Zs+LFk+HLuV/0X0P5
bi5+t9WLYny/7cBXDiMPLS87SEWw82uY5hRNTjmJHDIWQ+p2Smr9EC2Yp9tGrvScSf446oskJOdk
zSJpVX0BJ6Ewn9KpeiqcXWY9UDluYZF3k9kNnHA/T79M8TePQzcLnwPmQET7EJgnjdaLkg/7yB4e
GuLv2k2GXW2/dvaxUh+Lhtm9XRLS7+rNeiMceJMhWTkRm0KTH2QYQ1trXltJp5YuuBWf5Fkp8G00
tT8pZu28Rq3ZZt6YaPJB7aw+Q/5G54DraugEQDfz6b9OjxiMq+j1zHuYfiK6zmFVfBe1EwWupQoZ
dlcrzQGhDhC4hFaitr6awaUSGln7e5yNGYmZIYk0X0lm/XdMfz30VS3KZa8JUyR2+kj0zFMVbZfu
JAP+Pb8M4y4DBhgvwgr55PwwqsayXUPKqqdFNjIBbymYwFZTA96DtlTnlH7d1NwTComPCEMp3/Qw
EeS8jUrCXBiJ0nGXCclyu1RJYg/yPeeQ2oP+NZi1enCd0ag/t2Emx27dN/nXFFb+1g2aIiBKNpwO
urWgTHygdfTbhSoFnuREPI5NNjWdPw1wO92bvUVCU9dUBXdGV5jRAaoXs7xr2qb7IfeSou4kyDT0
g2lM1Y+C4ut3M+izHNFaQwSe1eXzcERoztLcdFaNcgdrX/5J7uhNbOTB6/gJoDqc9ox780QuM1Gr
qA0pbaedG4nSTCSXh0KBOk8px9h3il48RIPa7kQob2HlrhsFCEj6byiGtQqE5VqJ5KKPzKcpOXZf
7EL352KnNPs2+teEc1keTJS8lsS/zD2sllfLIRNEWkns62iuCM0vTtXdkdlvRKHLX/P+SNFi5K4h
vmZWcJkfXT3KWVTqpZzJJPQSJ8DwVQGjz3DQtC3I+0XZYrHEmeV+Jmdh8lE9fwHSvBRz37fG0xT/
GZvmWYurw9A/Rnnmtr3xPNraQc4/tInzMxm2KMzWlzi2gdgAqlt8hZWubBuVM0uzIJQS00LsE+/p
lbl5btxbce0qjLQp6MN2G5HIOkpcjOKZLBnSN/6w8pXUMZsEYJL51FWxG7axX4NvDyDR37jK108r
dtC4BdoGGQ554LpT3XWhUNRasZ+UIrcPaWMztAqS1WNERtmrXav6QWoGHhwBzV0c2vO3xmzKvd07
3xJL7R6mbFCeJkFYkNawLU5Gqz1JJipQUpvEd3oPe7AwcnMvlHCLGHKty8REGIQ29NugY2TmG784
94loRodJb2LxFKWBqyVoModS9rkP5L0sHoV9qPQHp7Y8eaEyENLjMNW7vJwA/HRemfmG9Mkagl0d
KG5NEzy2t37fRa2P4hpFGGjD+GngJy6EseskkKlWiidF+RvyEeNqrzQfkp1eBX4uz/D+U2rQuMiV
5rGot77sOhJYrAM8QuhgSb6NNRxYbRE00JpUPGWM37hFJMluKMyNcOPqGiFnozK7nA/a1OffQFJC
q4QLkkd1qP7TLNq5sXoUfyXhadJTJJpXIxj2RqDsYYtEom8LeXp5SjTo1TVUUKguwO+6itfDQqW0
Ttz2ZOu5G8jZXmaotQE/f/uUbJlZXaeaKcLA7ifpSY0mtzUOUvlHQSHntpGLnJcv9oajhlia1I0I
63wvmxRm7EQ40lNtJwd16F1YEs2B5q7xve7hWk0b4dll66VTugHXuEBWL6YXpQiyHiDKzH+em87i
VgIMHwcnocB/ZfmSbh2xbpgvQmnhvKzdWTN+pVr/SeraF8Tefg8QU7Y68ch4r+Ym5cGXKPXs6ePt
PbmINN9+GDgWyqNsDh248x8WUoBMzCoLTn2zgwoBdnJPM6NTVexT485i7paRhSD/mCHtCfVyCwua
WnxcRBIQfPGV7KiAEOziz3Gxc5yPXb1X43xXjsc47qny1V5U3tuNvqGbc/leEBuTUfFisZcXbArg
b2JNqCW/WdpPYEuxRGOhi6BOiy3Pltm60maog6HN27t1+RwvhhfqDp58moPrzQpj3WCaNDg5kXoa
rMGdGGxH/2mXZOHdv5p666LB1oQYOvfbcvu8y1dTxQqUFFXDUyVs22+teN/oyrwL8h+Azve3bb3R
T5yHGYsxYFsEAWAd1oBvIDaaJJEEoiUbz61rJkGduqJh8MdT1VgZ3aSjzarBgze6kkQcoodO+mJJ
6Ey74exMD0UFdYY82+pe60GPu0qvDH+cOg2+ZFnRbBymy68AKQSaTEQL0EtRTVhtDVUFJdPnFKUS
etQ0e45BLu5p/Cxjaxvn49LVzm2tqriWmpYV8yCIsk7pMvwrBr+YJt9hinufh/a3WNLnfSgn0V0g
x83x9ne5ulCHuA8oJrX6dQxdCbyfqkJ6kuJHOdibxWNaR77TbbU0rgR/gCGXQpYC3n0ZWTrfUQqo
deZkcXYib/K6AFbM+nOp/0dRYDfT9kt7dwgPVS75RmFtRLiXr6gBa/jbpMGS766ljDR7TIWDmP2J
X9Z+SitdeciMRPtweyfX1R/IXRyiZ95RePOgNl4d3AqWAtsa0dYzehHdj7RrPOCPJeiSUY1YnKx9
zqjxoblb12LjdF2zvbCPcl0gx0B76nxzU4iF8lFCCk5AgjagxqJXiRdKUHzA9pOo2odSK7/9+3IB
e1JywncWPY9zk5XSqZLTacj5oTsZzfisdrDib+zzPmlapji/3LZ3mXcBYKD9xuwD1xVkzuf2bHUq
cm00slPeMzNMSWIIA8kvi3HIX+qxiNWDk9hzfQR6kth/btu+5kALUxAie3gv1b1z2+1UpFXTzOj5
ZYxgzVNLK03Tc//frSyIRKYzuBBAm59bUZGaAaAiI8Ha5hlXsaw8O6Uy7W5buRLtAWQAZcmYF/zn
PG3nZoJskLOkFdmJZpZrGaHXDkyd9EcZ+HUYjnvJCHaIJIaZ/UkS3VNqbwViV2J+xiZAehJTL3Sk
a2+VrSDjKE0I34Fwd2UzbveVlZ1kK/upGp3Yw1cTuklhcR2NrfByff5pVe0xruVpL6AqP+Rt+gqv
UuYl5HXuAljzglbtdpaW6ftI+V8eSqASlMfJ+UHjrse/qhn13wR2klPrSHs4dZ5HApKmfqnFlg76
tesYQMYy7ghdBo3m84/DaIjayXKfndROJF/QORQ+Qmzjy5A6Ot5gqBvecO1UkQxzrmBCUVFWPbdn
dZqTmxmeLad/HSdxAWdkxAPDfR5s6Sq+iaStIgDHAV9Jxkc6fDH+bcKyB5xY4rOjaPQh6eHjUANF
PhoIAT+GjB/7fct0jpxJ9c7JJG5OGDt9AEHxITbrYq9pmfNIshB7IEI1zxqi3k+DWvqQBQGzw0pj
HyentfymCY2HwKiSA12856AqpZ0e5+VhiLXgXtYG01Xbqv+r28itS22RekiSVVA6avXdpDbkyoVl
76mCCSbBknbjvb12UxMGMazLGScaXn3gPgVwSAkO+Spp/kv+8BrKwlWUZI9fe3oTeJMM6PL2kb/q
VHQZl7EA2AHX9eRMsoVaj3V+YvD5oVYm5Bce9TB/strvtw1dehO3Cnck6SqzdvjvuTclbRtJCDYg
CEogg4BtpqR+y4FOZus56+fX29Yu4yYeWmglGXmgogOJybk1MZOWOmaZnzTzd28dl4GHrHbr4T89
SB8AE39E2/W2xTcQ8LkLYxI6JHrggBiRMDg3GYxtNMgKRPhGiCYNmNKpLdxEipw/Ldwus1swLUiu
pzl14VG2AOQ9oI/zrKHW/FVOCuOzCtfK5Fp9OXeuVZha55Zyot3Nba5+LzpRfnJCo/oZACbofTnL
Aqa6jNL40SB6ttdB2G0s6NoHA7sNLOINtrB+cvogrwAuDflJahlJKWWX+jFAouk1sQfP6OItksVr
n4xEkN4YW8g/q+tmDIMmIXsr6KmbdxOjpk9BPu1TJPhCIR8dLWFqbUuO7/LEcWkC3INZymZsZD2a
MvUmyqdTkJ9MGJBKZ5+bPyq7uKcD3oThziEfv+0kVyJdDC5DtAwXLOi65Ti+S6vsTI0sILQIyMpS
S+2ecedvGQjq+2AoxWcGEuzey7TE/hQCBzaJm1KqnWNfwHYVGiOg1Nu/5+r64SbggDAuA/77/OfM
c+qQa1U5T0qSeHpMVy3Me2Su+iSn5eYUHwIdsiIUA50Ny8tdtj4tlFzJIBDaWmLTc8sdXQVZTjig
9qj7vSl5SXLQQvmfM3W2meCbxg1bx7tybkUoI7pNYspPg3JkONxN4489rZGhmD1LHgDuJzsqIxuI
6cuIcDEKEQDsLSBi1jUr1Un6VJ5m7p4B2gX9mQR7Ixq8tnkwry3jXAzqUh49X1aVB44InEXslpn3
gngseUo3W+XXzr+2wGlpyNOXXae5oSUUjTgqPwXIRCaA4Cvp4yg+CSCYwbyR5l6+QsvANxQsC8qd
tHoVd7bBWGnTqLFlWrqbe52gs/O0fN6pfbNFgLZ887XnAQuCVIiUbjmHq82LproNq0U+VyoeRPBJ
Lj/LuqsHCCIQ2vyc7B+Ns0VSdc0lACnhhEzzwoC/sskUZQNcDQ1VOn9i31jG7MdwHexvn+YrBUZm
2OF240gxxU0cfb60qR8bRjya4qSEJTIFdFlfwrzyxPSaH9HL9UvbcJOtCOKaMzILxxFmOoDndnWl
9VqbWDM65ifdeiiz19S4r+WtCsG1e+q9jdXbQG0l78Mejd0mnuDhvJtLZnvhL4YNS2PibMMbr3n+
e2vLr3l3ScP6WVtaHSBpY6S7LlG93CpdrfwSN+3R0LZUEa75BnAUwDWQ//I2rA6zPHRxLPXkXIYB
uCJuifOggt5qsF05YQwwwYXqEKSA3FqtKR2Vqp3zpDwFZp7vmtnSKrDJnXqYxiw65rDtbGzilWWx
JjJWJsAYLljPTM1OnJZ52iFOXJThPqBP7EJe8o+KmrSIaGmB71zyBpuu/+pgjbYdxZPd1yd9VMVz
38E8Y5eS5W8crCsesYwGM5MM0QeWVmYkUMcJrOiLwgKF3eG1HMPHRH7V64Gks3xJaSy32nS3/B9K
oZ0GWUOI0gRs926R9Xu6Ab4I9Y3S1Rvw6uwmo/JHhYUaHD+Kyd7VN61g2jQa1nzqrW78nk5JFHtl
zHSoP0x6cWwrLZK9js5C7GtRIvl9bJgHXWPGyVe6rDJc1HKtnwlYgp/tJFAhCKpWdfHCuvGmeNI/
wI5UAyKvnXAnUAaxdnobDqNX1Q3IwMmoWhDscKD+kTpVD/YSA7imx9z98Dfu7HHcp6YYuo9FbrbD
sS7rRHMr6Fga1xocNdoFVr9UE3OR8MdgMsEflHCIbny55cq72CPKXlTMcfoL1Rs1ccrBKUOTKLbS
7sysvBNyRuG8GeS7HBSgZ82tNblRGDaq29RQKvSOvIhKDdGjXVTpBh3FZQDIq72MiwBRAYhGKeP8
bkFohVwUlMqJz9S6RardFVnra85BSTXYOIN7uHj3M9M4QRJ/mAexERBdXNZv5ilAkV4CvlzztkZ5
qtidlZqnoQn2eWUq5CmRF4oi2oh0L27sxRBVg0XLjebdeha7quIu7ufSPBV2DngECo20JoPI3Lpl
ULl9HMTGGd0wuGahcipHAxZVmCeg+G4HPaEDxWlT+oqhu1byV3K+bHjWEpOsPIsHHWw7yGMe23Xn
KrKtsB1kTh/44H7HTVU8aJH+39wBvM/CFJ2wqJj116YCUt7nWrEvh8E8SIvKyO1fcu2bAhDmo3IX
YmflUlkW6j0SN4CvasXvnIOu7CigbXzP60ZAtvBRCWrXoQUBWmbCkWeeWoCADU1S2urc+xvHdcvK
KivIHEo2gcix0ty3FBqt/KAbGwHgpaPg+hSn6TVS7+CP5ycQvkrm4QtdQ5448xnWUpWjSO6gavI0
tMkje8Mv37ok537CSQP/T2djOQ3rwkcoow5SG7F+IoTKPHCzM0S7kyHvsuiDmrxM+ndZ/SJTNpb1
3GupW9X9tEdf9CnQme9It17Ma8t/93PWKVFrBqMWNPwcTXvUBayF5mPrfGnV/Rg/DPlG3+MyIgWF
RNABEmFh72e3zzcb309iy5AshFll83FMcssNSuCDgmhuDzqzPqlZwFvAk/KhN8rJq9Ci3d8+HxeR
CL8BvRd4IejMwc+1KsyoWpiApLSsU8r7SPfJT7Jv/26BqjxvMFAzGI2WPX8XMNoLM48zN/aplCXd
SzjsvpyWW2IXV74cJQrgmNRjoJxZX6lN0XQFQodcqd2wl7S/AGYfpehJv1Oj1CdN/+drhYoIXQ2w
HyDZtDVFSR+hEdhLCdtmy/eGSlk7RxpQL8wt8cPLQ0/njcSF/4I0BXN6vnuIcJaKCkc7apH9Q960
ES3+6IMinI2TeBECg5V/b2d98NWG5oGMnWSYXRuqiiT6Anh3Vw7//sgvlkCt0BDgT29tlnf+EOHi
dr/wquRcCnu7azRXDoLU7cDu+iIV0l3fzuIIxypETWKU9l2XG1w/ub277ZgXg+6k0zqSXeQXhrYE
4avAVYY3T7ICgbbiJLkDEk9Z9iVUd3mmvwrmAauDNftVOT7HRv6pHMdXenYLQDRNqo1fclHdWwaE
eCyX0INLcD1EYAYVCNJGdU7kKPR4lby5q1JrOE5anuwIvHumA4Wyr9rAuhOTqtzd3ohr5pnUhciU
L6JRZjj3sdCsytjJMS8NDgyRQeOXFmFgHlso/Dp3M9zJZo46o7Gx7IvEgdSE/jJtSVQuKTas7r+Y
lwa8v9Gd9OlZRN8MqmzR/NfO74SxkQ1crlCn4ASZBnAwKFnWYDQxSQkMP/V4mh3oLqUOnYPRk8RX
aobVoFPMkzy4bTfe68sjhdEFzYRYFIq266mGadDCwQjU8aQYH8FQ8ZzCwv2Sm9NG9HFlG0nuFluM
0S3M7eefr+lkZGtCazxVTJXBL+J2ds5gMNhs5ZMSVRsRwnLhnL/YOgNlzC0ugFC8ZnlQ3h3fMpC7
RgzxdGIW5HGgQV9KSLTkW6TD1xZF2YvRCYR6L1OB0Y5ria7WdGoaJlOHlzAEJp27LSy0/z4WvKSK
742tLr/OBuuOhMF0suYQR/DkovYdOXjS0uy/XP9ZN4+9VD4W5TGSNr7dtd3kvVrm4xfw2XoQUZZk
vRdJO51C8y6ypLs8cU0AJbfP99W9fGdkdc7mvGAKUa6mE4W/g6VHbjpMD91jEO5maeu7XXF6BAv4
l1IK7CFrdrSRETLHSur5pMVALqPvWqN6svzL0jbeqyvBEzPxPCCw7wO+oet/7oe1hYfnZjefpBp0
k3Wwv8kto0N+QXgI0e4uTzee/Mv+P9Sy7y2urslkUBPm/7FodfPe1ouP3csM0ZJHKQOFzLF4RHj+
mI+u2v9PlmkHUDMnj+H0na81TurRNINhPhnPIs92dXnIyM/3FCzN5Gf9AfxPM3/M/rVSv/S3GAgD
YsyM7MWjBDPwMFUKMj5xTKEvknZJmfz7tcyoDiVfxsOJMdcNH2WKk8hSCpkmurYzpJLgDZnVqG4b
Ludo10zRSWsYT9fljRNxxUsZgOCpI3gD/73GJSj07pRJq+WT1XcvfXHMs7vG/pXo3ffbJ+/y3XlT
lmICavFUyInPPxyApnqq40A5QUXYtI9O2btZiUaoP6m9lyvazmr+3LZ45Vwwwadp8NTjrsxArLPE
WU9bJTGVEyQ4+py5caN4avzfkEKVkj+Y3X3SD3dwX75s2F2Wcv4uLJODgPWpJS1MZCsf1YzOJvo1
lFP+KNnHWVcoq8EJP/2G8pe5rzb/VJn5TrH+OYZYzPIUAfugxL4usMdpx7HpbOUUN0z4Jw+J9KNF
lTF6jqSNPOYywzi3tHpm+1JtlXi0+JZt7HY/5eBVlb/kVeKH9wICtI3tXK6vy+2kwQwDE9mhvMqa
5N5qIVdlXc20m58dLm1G84WB/lmsQLYmYBz5E3Dj3TZ7bY3sF20mGkA6wfG5v0YOFDeGnqsn22KS
ydmH7YuFnp/wuuinJG9s6DVXxUXpoC005VARLI/ju1CilqNkju1CPWVgWYfBjxoX7WOomnZZ5UbV
k9Qnboq2x+01Xp79Zcp1IYegvKFxm55bLdvQnOY4VU+V/ASCq0uaXT69Bt2w8bRf2UvsLMtb0PlE
S+d2KpFqUWXW6mksG88ufoYIJcVRCYYGdTnHuIcL/vbCLnRWyGPOLK6+XpqP/WxYDV+vSNwkhY+8
cPP+G+1xSfOqsTr0kq83DqJllku+7kqhA2jcL/hjO/5ujOpBOIc2c4cKMQncrImsQx6Yh1S1PEMD
7b4F2rrqAWC1uC4W/i687nyPijhTO7Or1FMp7WORuGpc+/keqKdSQSBXucJiuHWLMvFKmRnaAKIG
Mh2uSgAO51bDSSnpTff4XWj8QTzFG51oJ2t+SWIg/yFih9i4djsL3tzMOd7+SMvfvTrXPAl4O0Vu
oMProTHFqIe5qzuV+Mg24INoiv0s0mR/28qVdwcdGmIFqGYgSHBW785QV7OdhQJPiPNPYpxP1ax5
RdT5kpkzECzzOTVqWs3GZXxtZxfuTRJrgEx8ztX3NMN6qCXqXaei/w0D3ICFSUId19VGf7JdlIC1
v42k+rdXe9XsQh7ydszo+68C3LCv1LKpJaqIoN2RM2+kyR/NzLXHO1P5ViblZ1Paq9EjrF7/HCTB
GfnO8uq1LQAnJ1YSGKdirGqmXgcilxZplNsLvPY5eQaYj0d6BsG+1bZqaaTlsQiNUyzooyWMq7b/
TdWdBGNz0Pe74UMVW4fbJq8dTZrWC0kT2EPmKlbxtTwb9Ho4sqegceVdO31Sofer4sNQfJZTaz/M
iatsxBCXZ4M4nmBuKaottH6rzZyY/ZUgmJ9PqRpru66LzLtGsuq72yu7ZoWOMqHRwql1cQKnUJ+1
IiznkzoT0E4RejXQ5f6r6gXxCM8o2SslQpDT68ivFnBSJ1U1n0xpzvZ2BPOKPWrRxm1y+ZadW1k5
fpE5Ji1rEoMeEdNHC9GWHTp0LXSptnTnCH3Y2Lsr9ng3yf7p9TI0tYa9jc6spiJJlJOINfNHYTjT
XultwgNDhLULNmBLcPsyPyaOfSOQ+38R7eoiW3TJavIQgi6a3cCXRRsyeQVdllRUbb9xzJZjdH43
w1WMCDR4KJVjti7qhvkI3gtBrVOdya41BW44TjxJH43g72w/aPHGEbvczHNzq1M9VtKQOSA8ASrF
npFOHgfOQ7e3/veK67mh5Xp5F2ep1I/1NpAtQCjFbyR8H8Mont1OdVUrdCXrQZKMhaGze9bF9wFl
mNvnbYk6LnZ1qWoyb06qtaavsOzSdBLi3FPGIO2fKbgzv5fp3wRurtt2Ls81+P9lrGKhC4YbdbXK
tInCSkJg7jTXwa8M5DkPncg2XrhLf8QIM190NMlXKbudb6WCzNloF5l9ctIs8oDnsSY6RoDu2+F/
Wc87U6tozsxy2yyhX6EJZOeupZf5Lhqh/Pwfdu2dlZUTDsEc98XEgmyR7dt2Rotvi1fomgO837PV
h4FNucn7gA+TWX4ulbmX0c/rrFfbTGEjiT/fXtC1U/XO2rqov5BgFKZg2xQjbfZOJzo/mNtPkxM8
JvU0b/jD21+39m5KGCRNsM4tBfRzh9Dnpo56rbJP05T7KmRXom2eGkfZybHtz/2903YHhNnudLXz
5PtkSt2oUw5K0f1wYvGt/Jj01l8nEa42HzSF5IeCf5goz5lmupPwLYh+8ILDBKS+0N0+6QlJP97e
sMvPs/ixSgGGwIIXcfWGzHUErS+YGAjJxhkEHG+76rejr4u7XLe37tgrVTQbXWGOKRVkiv/ruXV9
TEuUqxON4Ptr7BwZRc0KNEMkN6zhIIy6yRNj+58mvYSZ6naZ9M+T4czrLRyMBDWEGmAczz9YIy3A
UanUTj2kfj6dLs3VY3kL4XElfAI3bWOL2GEhKV7FMkElSUy/ROap0ko3b1Bi3JHzWV8Qx6tfh+c8
rDeu2Uu/p/gPh5INnQGstW9DJO8ueadgbiMQNUCHHgZuya6+lhlFJzn5LlVOvxH2Xg6lAq4ltWD8
nP4Zu7i6NvQugUYmMkEOJequymf6c2p+AL5Bfuuov4BAxeiw2oyr9uldJjgXbZscjPLvKKI7TS01
GBPS+l5X+ul+qo1ft136CqwA7C8yAEReYOCIJ88/st0pjMaI0DoFtvIwSOZj3YpPjFK7hfNFJQ1C
KNY3m+4omnQPHWSmPxrafaPYO6V/VrcwoG9x6/kdsfyaZQQPHOvS6z//NYM0Do4QNIvVLyOBhc1M
9HcHjlqPIS6j+xX9VgbPebG64+1duDjYEIYBrmC/eV3hiljdu52ZqA0MOs5p7vPdFH5Db9eTihdr
foVl9Lap5XOfrXAxRbkYDng6unRTz1cIOFnP8rh1wE2Yu6b4BP23K6HNmsKHVHzTP962duHqK2ur
R1hT+qDkPnVOuflfOzUuk1NM/35fxAJvG7p47TGEDhrja8uMKp50viylNicpdUJxSs3JrXgY1fCH
022x8VyzQj2KJj8oRRqhq+8kxx2K01IsCKprWCJ8Jf+lZRsn4iI4ogC1oJDhiCM0Ivc5X4kKBtmU
y0A6GWbW+INRSK42qNnd7f26vPVUZnipbChvyDYGwM/NAJSvpVyTpZNcP8a07CbDcJvkB8qOfZu7
uvDVEjCGsvGZLh2dTMTmuJOmAapdU6ki2SJFRqkFz0whuv38x2kbt+9+Wco3pD42bF16OlV8Koc4
ObBavtn5Cqu4jxMpn8PnIf87Rsqr3T3JSeeDzIAKS/eHLdm/CwZonirKejTTAJyArV2/l10dNvWM
wsazzpnKmp+dl8jPaJYAyGfwfX5sjd8DhF5d9xHkPHprIIml9gHqmkO0NBu+oZFglTCbOqkX1NTi
t/germw+EBjKBMubTta0OozzNJvCiYbo2RaPSRlQZjHQlP5bim9ocW2ExBdsfWwGdUL8iilP3Hg9
CgGidxgEnNvPef8pzr+L4fM8PU5G7wqz2Q3KYTb+VJIbEcUynJj/zutnFSoz/WtfajCXzLKrwRjf
LljbYAudd3nCiCnw+4XGkFtOXzmGjPzyNGVa/KxEQOeanPprOgpn45W/IDhmB3BxDjP1cuCG64rp
PAnKhQypPxtq4DJP7adycrfkIiU8TIH00hbVXVfKvvVVjIVLPq6GtJTBXGUBDaD0K7NxnkSUOpW7
Kd63b8C+EXoOw8+irXO5XFznrwLYsoVw+028Xl3jSkDwCCuc5OS5C70m/6QX9b5ayJfNX506HEWG
NsPGBXTFGcFikc7QvqCrt8a5hrmqpLNlJ8+1cx/Wr0r3EgX3bfMIQHPjHriMY+keLP8wAYg+G4/f
+UUQBlkFQabIn8Oi3wOhc6NkcmtWOqiGWwb1M6kobij8ZPqiiPypGvt/Xix7yyAsjQwQfCCKz39B
FyVWOYjKOEmS40XTtIP4JaVqoajpwd5oQV9uLJSHS9cETP0SXa4CqsCcklq1I96P3Gj3USaF7jQa
6qMoFFD9eqM/690mm/d1oxCsQV1OA/pCdTEN5yyyE+kUlQrc3Xo42F7uBMpuTkGBylPTeC3Q9i+3
H7HLGx5UCxU7WtIc54sTphRmr5TqKFFHsOvZy8vIMFHthTCHG75ohNtMwqEHF8mNvAPAkW0JzF1x
rTfeZvr8C40d7P/nH5YqR6Yrw8wvEEFYuGPKhD4gsPAxp8Ds9TkHtU+z3JegQnTzLIHHxayPhF/q
wWgh17m9H5fhiQ12CakDpBVoZq1DfXSS0bi15fQ5lEdll0vq6GGTxnLZbXWwrpii9Mao1JuIr73G
/+cDddI6dJLnZtQ0P1lgWWPN2EM1Tlt8U5dcCqwJ1hFAd3Adc6kuzvcuXyok8FlRF2fPJWJPLfMF
dtVAFlh7/YNJrMK9oY6fOcePXCL95Oe1dWzT7FA2e8so3Loe91NW/WqYIFM3ztplvrAQ2BNbQKIE
MuhixxWtT8OwzbJnWTjoPPLUK4d+ynxRgon+odSdZxl7DZmh9tBa/0faefU2ri1Z+BcRYA6vpLKD
pLbd6YXoyJwzf/189ABzLUoQ0XMPGjiNNuDiTrVrV61a6yFOhH9ecUiUzKk1CbkG/MvssONd1VrO
jOToigc1VTlz8SpZKjBcHW7AxnDvwWdgTgKe76Hkh/n31Ab6IJQqiGvUg6/KTlOdLSgKGu1IHXNz
fw9fB6Yza7MhaarQNN7gZcfRbPdm0dmiu8/71VsIfR5kBtqzrCxFiu9ELhfX32QTwg6eQ9OxMWY2
Cceq1urL7FjBXGD7UputQzk903P0o1SHasNlFTyEbQA7b5MMK2WowgPNwJBvila2yt1Q+OGnwlL1
89a8k4uFJQV+IiA+s3vLa5WhHtohO1J/YRcFBg2DdWuAfw2/+11crEd1mWFN5jDNp4KqAZx8pF0I
0mdGSzPUq67Ss2PaoaagVaq891T6Bosu8UiIVN7O9DxuL0EQVnqUuA8ItH7LJKPYd0Vt/l3YDNPE
X30NX4GWMfJyQFYuj34uwnZrFGp27MdsV0i67Z3LIV9VbYU6dWBH+qGxkABZIfNy3/LNuZ8eKjTx
i+hUzBy7FQx0m49efhSb+q1qhnDtFrQmy9qobsNUNCC8G9Of921e+dQJ1I/nnm5vkkNz960JQKCE
ccyOAYk+kPEhwlx5IzglsPz1fVNXIfBkinohqCqCMF4Dl/Oqj0NF0CPlR8P9rshvuvV2//dPu2S2
bvQRTFBp3mCUNKahfnAZnYQARWwp+VGzjoa5z9pVHTl99Wl4EbQVSr33rd1YrAtr+qW1QB71Lo6N
/KjGLxrCwdrZ/+Elryi33LdzFW/wkJxeDLDV/+//L+0UKJVEmjnk0HOvBmgHu78Ft7zovUBv5kR9
sbpv7sYiXZibbX7TEgYCF8yNSJaFr81SEffWIoFXAkBA2yWBwyzxaQmmmQYkPY+xXNpC9aoPh8j9
6xZ7qXB0BAhbesn/fUSoFsCmRfsHXFczizJJGhoXWCgzffAFb62iWvLfWZjm9MPGq3wR4hkTC3Qm
COsk8uAuGUgj3rcybaj59qZCpkPoyoVIjuHSih7GgxUFWXH09I0PJW18lpPU7o0F7OOtDfDRzGy6
WihtsqqazCBjWKcHX97dH8ctA8DQwf5CkICK4LThP8xWX+tDTgRbHE2zcqTkKV0O3m7cJxOtPAKX
PAsAIczOZozUlUbioTwazQFe8Ea19X23iojZFGMjBidJ3qGJ3a/7nVW9Bb66Roc8sjunbFaatCHb
miz10t5YvIsvmh+rNCySqjfKYy/UOzESpw1ip/7fVlxKSt7wS4RlU/BE4+jUtHE5vWHS1LA4GrBA
d4Mjtn918yEgfJBCD5b18/2lnH7XbEvSF8IriLoCtERzdYRe1OMiT/L62MAv6ZDaQcK2CuNdHFL4
/HdTbBkkI+nzp4Yxuzw6vSWV71f1cewkR0VNNOSdN2zvG7mxSnSBToEPpTqO2GxrYncwR6Oujwlc
kVFCI3oU/TCy4VB0+cJdf/2KmxJU1sS4T3KAtNUs/Au7Cq8Eh/QRTYkHqdoOBltTfVGMFyPSnUQN
NxGsmK6g7ipB3/rxErXh9Vhp7SMZShMFSCzopS73iQpTIzTdRXXkQwDR/YnlV1dY9Yh53p/T6z3C
MwU43TsbGhtyth/h0A5C1PCqoyRAJJ1m8FPKWyFbSrhcX5PAaRgQyZZJhXLOfVfDsyyn7VgfUzW0
O+k1C/eIcQ8K7M5D6hTq/v6obpgj4YDSCiBY/psXT/paUeouUmrCJv2z0GxA1rSVIzavpTMW4lL9
5Mb7BE6c/5ib51ckmBLh4h7qo57+GsIWaeqHsvgmITbkroLA3Ieuatfh7/tjvLFyKG+9U9iQaKCR
4nKHuFFcJiUaaMcA4S21fZges26+sD2u3dVEQMFRI6NCcnQef0pxkudD5tbHOKcXk87ljgyKmwIy
PbtGvuCvbuz5ifQbwR9KobwfZ+e7bkkUmUHXHIcw/T3SvB+CzShHCcnLpVj+xuSBIJvAXdSxGdv0
KR9uOakTw7xWxOZYq2+WV/wcreh77/177ZA3GjV5MlE8I8mIzMw0mo4+fFg0xy58csOjpngvpbYW
hINe/tU7mqU9EvuWtAtHdEqV7FPq7e5vkusuyekL6C2DCoxmTXgLLgc6ii6sg03WHC0zhnrN7kTF
9r0HOdu42mkcV2OcOihUDD60g6eal25uPS5hiG6cxotvmDbZh8mW5cwdxr5tOPwkROrHRokfTdRn
K/gHEeL6NopLpOC3lpeaHE9WKqic/5n3zhq56kDWNUd52PnDnzT37TzbLEzt5IIvr1em9oORWcTX
prCImlHfHOPuoTVAw0hOr9F+K35S+m3s7Uv9S/By3+a0WlcmAUixpyjeX0VOmYxcdwLzF9s2cBT0
g5AfSb+42lIS86Yd6Nxg7uHNDyzrcsVG3fKTWFeaYxBaPzpEXkxf+JmEXwZ1qWf/xkXLLOpokEN1
wx6dp6vGNpRGMceUFWaPQfRUN+m6oLOTxOWqi411N1L8aTpbal1oJvo3Ma0W1JmvI97LL5ito1D1
pR4gs3SM2/IUyvWb5i/N5839+GGQs/lsQtPqUoreR5hf15Xk21b7qOr/5Timj/hwzBTXDzKvUXGf
crpqpbXRLQ3jOu06eRN4eUDfgzWi7/LSRNMFIoJe1uRN1Ne4eAo82lWdwHfy+kDKZq/F+iENHBV4
M5Dn58jUHj3ds7W+2os5hRW1tVVhsDVEVsxu4WV0/XS9/LbZ7REX3IedyfCLNSLFPCfO+lmK3miD
sHv9NJTyQoxxc+cC2uGJhLgXxGfTvvow334VNZUieO2xqT+JA5VJK3hyg6lELj+N/aeUhM045k+J
WG1LTdyhd77URnnrmHK1gE4Bnsl9NgsSdYgYBl0eu6PQlTZSoJXc2Ur5S12iLr61fSfueviTwQ0j
1nw50rSifTmypI4LjGdRvs9/jsVg33dtty4JxFnopaXLeyLVuLShQDRcykbYH4uxWIfioyGv+/rU
9+4q79dLKmC39grdPXSPELWR05wd+cRqBFfWk/4oRK3T+eFWo80GJ1PU6UMbGnYBZaM4rO6P8FYs
9dHozAmUAnWQOIl6osQ/frQxDIraX/VsT8B439B1mfkdxQOL/wTnALU0W6+uhd4y07FkZJ4zKZam
ZrlrxPqVLriVG/1U029pbRdBdQzoYEFSbqtL3/LgRya03/XA3I4wKuhluu6l2MkVd1OgONC81AXM
02Kyvf+x12gvPhZIOhnOiUUGaP/lwkua70N6zVok4q7JVvpXJF+8fm0NsZPEP+t18iugle0PBBK9
+8sv7HbhqTf9/tmdemF/5jYhpOsrqv7shVDeF4bwYvbZUhQ2bd4rGzTKirgocqDzjIdRBlKsFUV/
HHt/heLQd1N51rX6KcmO/mjaFbDtrPkL6m1tjNrSBE+beW4chsapYgDGi/f55QTHjdaoitsNx7ix
Okc2h52IIhINYYr7KgTtT1GBDsCrhW1QyMXaFxFza4xw1Y9StzAPN864Rps8C06WjJrK5M8+eMxW
ICCuk5AvUcVvRfZHtJoTKmBOJwBg/y5aSzjHG34LuAllEhKMPATnrxfYyDS1q9vhKBu5I3n9Ts3X
rdE5vR/bow9LkXcAWzHkPxL1S1lYx/JH47mHOFxiXbi5x+lVhGuUxDdDn92bZlqZsVeNw7FOjyE8
Fo1vy8qD0W5NYz3Um9awtjld/dAB7qfWHDHYiBBFSX9SzVvY7bduLXpAKNxRO4HaXZy5vhYdTa8R
h+FYZQ9N7oR/8pXV2iPIl2e5XRtPo/nV8BY6xW8apR+JbB8IM1CdszPmCuMAQ0syHnNklnqUwPwG
4mpo10dSe6BbTFIOsh15o52jZOga1uIT/fqqBEdJTR78DbwxhNCXW08Psr40NGU8FuEXSIYeqx9M
0UMRWoVTdAU8zLkjiA4SW6BeS2HnNZUteb/bNP3tRz/ve7xrhwNjChklKIhYBzpfLj/FVAYkX2Rx
PDY9eCa9GPc0CP8zfQlFQmB8dGbSzM11Orts/LbTlLIuxaMWek5myDYd5H/j9vXfh0IvETMKfIqb
dDrwHw60GaLUowmFeEQC9qGTjcBWEnMhK3Aju0JfGe9n3iMAo635jhVK0CU0HYhHvzm4PSq9h0B4
qsPn2K3skZhKQerSV5f6bm6t0ruuOe6D8tuc5FPOQ/isXayi4DLYMN1Ea7Ssl4AMt7YlXEp0kwLH
nlhgLifQjwwtxmeIx4zfX0buFmTDC9J5P3I/WP/7Wn00NdsRo5XGYh1r4lFSx3U7PMH66fx3FmZn
zERpTCkKFQviAOqiyGxLiRei7muXzsP3HUNIlpk9Nwt5/TCQjVJLxKlKGaFDISLiKo3/PBAe9ioP
UlgYKIrOS6GGX7USVuSjB59oXW5jBLnuT9X1MPjVXMnkhaiyAZm5XHerEoQqrGLlKCKjGcblugPT
nlDCvm/mensRdPA2mWo5OPv5e60vSXRl9ageB0RXI3Ffj4E9aocgWiqD3jDE4QSjPHVMEsHPLjhD
SOS2iyT1mNbFJtSDU+6af5UK3GudfLk/puuDCbshJVcgbROodl5q4KmTJtD9GkcuFdsXv+d4tvsW
rjuSJ9wW+C1y7xROIMG8XJ16ULV0rDPzaChOnzzWxXCuXAk32ll2FTYpgFXhhxZ0FSDRJwve64UP
uJ5NqqG4BKC504mdp68DgP/9qAbW0a+emkaElfZJL9F4CBawSgt25t1W/dB6ld/61lHwQ8cNQrsF
lyRb+zb+eX9GrwO/aUDoyDCb1KLmgVg/iHI5tJF1zK2nQT7wprZdeLWa9IfkSXtasD7dt3fd4TJt
j+mtCqAUPLsxW8FM19KIlnLhqPm1ihTUrpIOYtadSlOkLal1aP2GIYMuqSdrPI+xb1fC77xTuPPp
lwbuEyxEQDcmgKr6JPdIQyzF7tlFqcBTN1V6/JORCatR+BE1yq4UinXgQtDbAYVYhIFdrS2G6EqY
ZOeog1BzudzDptahsewVE2nsizVAxCt4Zb1qDeFvh4jf/em+bWvyMUT1LLB8aasumzLxzU5/bkxt
OARV9WZWqE6URWlsQk2JN/fNTc7k4kEzNRXD5gTOjpCOQPbSXJmjd1SXGqyK7SpvoKbUt23Zvqi6
+1lvoyVrV7mCqTdmwpNSlQCBI85cm5fnal3RJ/3cGF9140tbeA+ohdSobKdo6OJJHLVZmtDrEWJT
hcifNwvKoPN2MOS9MzIJNF2W7QgpVlGfCL62ZesWdhIPmqNZANTvT+r1kZnGyamZwOlkzOd+tYtS
KW+i2nwuSvjgsLnLDL3aZp4o7ShUPiiNGz76kVBvoyz9lvFadiBCQbvSH/WXzCqQF6lOFL7do6sj
6F20iwQVV5fmJKPI3TKtO8w68/qv0aHaTf+3+RwKqHsnkGJ4TUKjXPKyMBVTKHS5wTAE+R+hH+6D
hsbLDZYIUouYjgej4xPj/TzWW8jrWpSZ6jfgtHbwovwd9qTDVPRU75u+utwY4sT8wduMbh96Ai8t
V6Wl+m2TQ+YYxt1GKml6oGPAXAiirsGNmOEVSPxEYM10zsIPzfJyt4xV69kQS/374DX4fslXra+G
PFY/izrBaQ6dZ30d6ZEs7MYNIs8W8DX5ph86emObwDfinT9m7TYpzW6JD/bWNEDEjFQbnLOUcKaf
f3xXeJWYNBNFeDl64yMc6pnty0O3MNm3pgFZ7AnTCHiLfPZsGvSMTshKdt1nUAX5w0h0bNlSGVEk
RpPI1kc920bGYK7VqNOeJQXIWqrnnlN3SbMWzNBY540cI9oVLbEPXfkcMEQTK96UmJoYQ2Yerir6
PBLDKDkmshyf1cCXtp4b12fXkyrHD+iTAFUMi5RZDGC66c28vwuvDtq7eVRzJr0SYGDz6febQGxy
HwizkVirtBWDdTS6Afm44p+RNzrexiSS0yhpyVAMX670UAQxZBSmf4JkuPsdJwTcbSCVu6GKRaC3
fvPj/tCuX5MYnCZ3QjpO77rZTRzpqdbEgRec9OqX2r92aHVB8bQJ3nIZ4n+/2LiCI6hLTBhXNyTS
WbgsNhkAUjzsbKd5PoIARWQGp1RREWssZG9TjrW6jvQqt4MhXVKdu4o3ZvZmN3KHMkHOu5ZRGg9F
9wl9mwjcqkZ60Ukg578/p5NTunCXXPtToEFcRysNKn6XayhIqIc0dDWdEo1EToq+UtjSIatqP6HR
+hmhP70QANyYTWIpGAcnzs1p21walBtVFYomjk9K8CiNaK6Np7ehWuo1v7VVLszMTqFUVCpU0UkM
fam3BcptpN6D5AXbLFpnnuvEFPEaxdzlkrnw/rw6/kzox/FN4//g/qB2j3sjEqKTiDqg1j+E8bHo
IVE5UbewocbUUY/99yX8aHF273RCVKucivhUDs+CVa5Qg/GehHxTIhZ439KNtSMLihQgaWCDV9xs
Ug0BGQ85kJOTihDy2AbbJPisJN3zKC/pwtxYP7w7rFJTDznBzbyz1CxDqx7lKDsNmQFtheYwj0Hv
wNEeJiEU1U6a1bYWgmS/P8TrdCdw4Emg771rl4Bltn5dmQVyZ4x0a1f196J3htGuSPVaG9lf18le
igu7FLdSEO/0RSKV6/m9tD1bSSuuIYIQJWz3Lz4MMXG6Sxr0Fb8sjPEK/fA+RiTASMdQZZpTHKZh
VpthVGQnQTpVaKhmlbft3cfQekD/gmwd7Y0nTfh13+q1W5sG939G31f8w8FIphdr3VTZSaqFlRBZ
HA7VScq9JEIuPJYOoizf7lu8PoqXFmeOu/T70BNHhtlWZ0+MV9L4lFabIlgF3TNyDoBXt/cNXt29
BCNU1tmyU+KWTtnLs18nedpyMWenUtSdVhJWninvknSBB/o6xTHFPKwdihfkOEAHXZpxvT7lzegX
J8FFlYlUcbvqUIexFaVS1nXBv1V9JK6yHh2ZWOmTL+CbE6fyjHx/f7w39isVIbowaVZ6j+wvPyQd
3ICrU8tPgdrxaJikWw5gZ2HKXOq4vDGzPFGpv8EfSJ1xjvnKcgpd5GryU9YMdir2J7TZ7RAo7v0B
TTN3eRtyK5FxJ+dGcEzB7XJAlppE2tgmxclM43ZT+CJ8fc24JIh2Y1/SqEFRC/oOEkVzK5U/FlEZ
DMWJst9Gc7sDvZbn8EEIhm+SYP4Y4nFbeAtn4ZZfuzA6fdSH4+d33tBkZlWcBiHbR+HnoiRVUh4S
obXTsrcNrQGIuO9zJxWEN68MTvdn9tYC0pwyibRQvkIs4tJ8Kxu9n7RScXJrDbXk2mnbZl0L2er/
YWZ66JMvpbQw997uSGLFytXi5AsUxAq1QC7X3Ay5/vu+nRvODFDgf+zMPLXpB1pHvbg4acZeLkq6
uV6lFObKxyw+0li2AI+Zftt8W5oTv8fUqQK+f7Z2XtMkka+V5amv0vqsZqH+uckiy6G2A0F6Jufr
UAr/XRSUEI2qN6eNzohr/gMjJv9WqEl50kJ/hzRuStVPk36RcIuUT9BLEOQ3Y7oV4iUKnxuTC+0h
xS8AHtSn5hVXiRKvmdPWfxq1DFEI87VF/XTVp9FZo7slqE3DsQTqVfeX9PrsTxljGaM0PfOQnwU3
EUXcJBaq6jQYJRVnKfY/V7oenu9buRHYTJovBDcaT2TyibM7Ii0SUQgSlcElQ7Sr/EE/aIUVrBRE
zOklF6tPWdH1n0OhMVeF3gibiEfYbuEjppvvckPxESQpEC2ACpVyyeVp1COzjmLJqk5KWcg2Qm4k
fkrrhwSr2n4cQIYZ7dQA62qJk8VNtkaz2iIlGP5zw8qUxyBFxpOOhD2Ql8vvyCoYO3m5V6eG5/Ca
4nu9G8OkWLiWb63sRyuzOKA1SyoZARkumLi6NfE7rCFDVa/vT+r1IZ3GwsU7sfDT4Diz4tLaVQUJ
cyo1xYNSuyFcBPqvUPa3nudpjq83CxCJa5eKQY4oJgFhcl4uJ08ugkQRLAxq4oBQmy/9kiUXMXKv
XBIavL7neRzqVIimZtqpZnxpiTSbQVNIWZ+q8nfbf1aaH0XyVroLPvXGBF5YmT1FU9KPvVJk9Yn8
EUTNcFfbPrpL0OXAR5aqEYjr1FjquJ7vDcIRKoVTwR1xDdgVZkMbSnoorEYrT+AOOifPi5Isra8u
PAqvQra5mdnY5DpPx74wwaiaCA3KdPMj8tX9cVt6UKuz4f8ZhmoPiDz7xz0ytzu7dscu72PyleXJ
0j934bYe3vrw8/19P/mKj77k3cQ0h0Si5LvnDs1TKRfGlVedjOi7XKGkBxwPYbk1SHEoDQGuq5qN
CNWCt55vFhl8M36DuiWZiym5f7klBwQoXNcluR7EtvYr7fx9aOqrAkVLXbUWYpcr6Ozc2Mxd5rEv
+4kn1ScrJqOxEVNVLOwqHcRD2UL6jzh9NBz6HvewU9Pe0NeCnFa+UzclbE+aobnBFn3idmqXy+V4
5xaVYTpxFNAeoQfIf63ythLHnazHwCGUXK9ipxjb8e/9hZqfYkYBgm1SKCCLBe51mtIPESDPLk+v
47E9KUMbbgWKANto8B8A2Ic7dyjTpUvmxhJNJ4u7jswSdeXZng/yrFOSOO5OtIbIT0FSC2/VkBh7
PegQ7hTaivOdjxHYnap1lCgXVnmuwF6mh61DWUx2slHehXkuOZogyPsQY8Q+SbX0nfPXMPMyUfog
CTthEvCll/PiCYPaIy7SncLGtWxdzh40q6y+oXhZPqJfrdg9Oat1oWfBHiC8dCghSl5Adl2foQkk
MxU9Qclwzc28UNqlSp5lcncKOrU7kIN4Fujd/KqWeb0OhD47NoH7ZnjKs5S3S7yQ7wWpywM8FRJw
veRUeVbO0buxPMQx8if9KfTk4ljGbr/RZGWgiOCPDkGCuIkU2l0aSWgfrRGlIz1p0Y4srHydeHn3
I4zD9DmqFdkJOwGCp1jreN+jPKGg+2xHHbopaBvi6PLSOCDWUTyEeRs9Q6DTObWlujYvEmjKMldz
dHH4pAejtWnF1tsJrf5SZkXr1IO4FgjQ7C6pYcNP02zh3XfDP1OTg4gNwropyJ7jlFIvKmNfDPqT
b/1sMnnlDejz+J+h89+ZkXzqXUAr8oZI7IUvvH8sbxyTC9MzF02pEF7sAaGlVNaetch9KXXpa29F
z1V7iIQuXHCcVwHotN0pwE6tfNRF4ci83O5VDntKL8b9SQpD1BHUVQgtHBA/J5YVOxNqR6mzvZAD
JvDUzf2hXhVt5rZn+1xN28YojbQ/tcaAykFBZ8Eor9p42wg/EtdwZMtdDSkNw2oVbbtgY4imA+ZT
iZcQYrcm/f15AZ8Z0Ph57GSF4tginMx6h41Nh5XIRdwiPTBUf6m7L9z+1zEGTEp4XFrLOeRQyl3O
uDFYlVK1IwcsFKhAuZq000qr/Pd9BFHQlCRReMAA9r+0Yip+Ypmh2Z/0RDu3PmJMKk03v1WLXvO3
hXW8MX2UYlSwb/grfOf08w9XSWZ4NWSH+nAK6mIX+Jpdmp+LYa/SWTB0gi1Z40GrrGOKlolP9ZGx
DpZvZ8auMn6lIFfTMt7e/6R5MIzv5qXIqx9MJpmx+RwPfelqeRGMJ89VeR42fQXvWlwfgoGL+L6p
6+XEFEamwXN5z5+nFrJCSjom4ymaVGECou+1mynp6r6VG0EHVxHuiGZ7kL68wmdz3Gqp4AWldIq8
tl7HcVDvc1HN7NxUu203CPJ5oHwLraDnbbxCMVZ6pxor+NnMldaOLcrNrvEYWVm68fykeKqzWNoa
Ymc4ftmgYuNLjXK2oIJbiDjfdUsvrxMyFbgWjUwoMPF5u3Cbxyifm6FyGrxkRcpAXfvI//5VG1vP
N5phl4MT2mid0NkbrKDoSb+O07kr7Xwpm3djT0w9xBSbEIOBpn76+YddOjaZ6OlSqpxqQtE0/4wE
UmktwT2uo6p3uuEJEshCAaa4NAIdVetXYaKcyugNipZNOFTruEMCxl+KU6YDPJ9YuqJ5f034EpBR
l5YCBbLrWs+UU/xNF3bGutgO4TYtN6R/hMOYOd1Ok+xkidjvxm4nZQedIFBH0AZzAqGwC1jOYNRO
paYfhmJQHU2LrPX9zX5jpfBYk17PhGpAl/dyaIrcBWofleapltpyZUR1bA9l+TjWwZIi301LOAvq
SvAdEPNdWlLlNpZ7TzZPoSYEK80I6pXaqMnKyuhpvz+oGzNHc5kIAhhqFDpHZm5fVKo68UPDPAmF
imY02Sf0dfolLYObA5q8HixDII7mVgyhUuq8F8xTUinlviVeC/C3TfilhoT4fH9EV7aIECc2ZcrE
vPjJxF9OniF4eZwHsXWqZDE7R66XKRtBNnsONX04S4KGV/3P06YD8Q+KYuoCAc1waS6g08XMDUMg
Ko5tC4Jry/1uKB1iXNuuSWwlGk9DsVGbloanwvZKd8s/rVsBuRtvAW15tZZ8yiRh+k4nAQpytpYS
8qxB1cbeechofh6r8m80ekuEru8vjYsTTuFB5BjQ9QWUC4LvywEbdZMlNAP55yH4wpnca+pR+Ipe
alpBnBKPG0Xda9Fr7j+n3uDI5ZMniw+97pSmtRCoXTk1PgTQMRNPNAzucbbQopRUVYhbO9dquPOD
GHx7Wef0kxmpHQXKwkG5YY3kC394fFCPnPc7CK4kxHTYhueiHW22OHCmdiWikRmv7+/fm4Ygeiby
wxWDjrmcX7xXHjWlG55NU3gYx25nJePP0Iwcw1tqt72C5LF5wYhPYBwFIhBeV5e2tCRWTTrTwnMQ
+qc+/5aMW7F9aeJt2//UCE5E3Q4lKM8BdY8kSsCpkRe2SxQRwz+6EJ/uj/yK2fD9cyAKJolHppXg
5fJz0qSRhkpso/NAwLENqjBVbMvqcjvv/IOFCPGnvkdhT7ZIVYZSRsOeFvn7rtW6B6bSdzytWuwe
vLrQcMASSMmpp2ciSpvczYf7mU4hBMF6NTq7XfyKpM0xMpv1ILa2/JqViqNk25RaIhFLa4o+DJGj
HS+F5tevoYmMhqSISKGBet9cNRUq1divYcQ/Z/oDz6bnMDoX0dZX95mxr2S2oUChX4wWHmHXjpT8
8JQVoakPsOJ7se7DyKH/8Exe8tGZmM0OJn7T/G/jLwFDbjitSWST3DqwKa6HWQTZ+p5YaoC0zoFk
9k6Rijx1WlNYLWytyRnMvBbi2HhGCgqTIPvMWeShobqa2cVnV05QuNuUGjlbv96n2lYRUsgbBidu
aTPPeluqg1VpPrTxb3BeqxJEjCo8JW60cM6vip3sdvJb3PJQE/A3dTZy3ddyza2B38V+/GK55r7N
yl9at9FS61eRt87gurYwoPL9B7GaOho296fk1sQTEE6sf1Mdct6DIghdqreZn5zTHgSi1A/DRvNg
Ybtv5YY3o6l7wseg6EHianakw1BNOympk3PSxo5SBPthfB2T8EVI/l/jAXBA5yfQO7JFlwe1pWDV
+qrOdKYZEm/72usXNtGtA0Heix51KiiMZRaWBdLYKXIQJOcSzLJTdfovt28gaRTSpe6dWyce9Bnd
LkweN8E8AoxiECFNkafnYSvCftDpm2jY9frZDT418kkYXgvx3087HDwgFxgeAJE5TZ6hmGOSAMw9
R62sIbTSCrYlKHtRfru/Ia6yiJxy5OK4siFPluT5hsitzBsyNUzPqvJa7yGFFkliWW918xiWn0q5
WBjWjXN/YW4WnrllaIzxkKZnUctoiR+UdtXk9Z9g6BEPba3yoJjekmr3jT2PTR7e5P3RgZqrdutt
JbnSiM1Q+jM28UZTc0cbz8E/gzDxIDB7q5wrggWI7+dOzXUTQY2r9OwFTh1aGwlF3TcaT1JeriLP
yfsr985RP/OhmOMPfNsUvM1ZhcFNzRCS7SQ7h/HoPSqBGqzdOmpPcpX2K3E0q23nif2q9igdlbms
bopSlh1D0OFH9qJ+o5IwdTINkYdSUKoNhPsK3amq5fRhru+Lvhcnblt/JXe6Zod+mD2ISSXtLLeD
QshDpSDV62ZT4q82gdUP6zwfon0Z5uFjVQSa3YJbfoul0XBcJgUAXIcT9/z0U4RO9bZM0NhrGypM
QlGvPEH2D6RT84NMSvVYjSU00kbTbO9P2eTC5zOmUGmdZOp5eM+lREuZ24YfZudBTZKt4krpRkDv
xdEM0pp9EkubtjTKNytulvb9dbKYvYG8M5E4lfPJkVy6Q3+0lCpReQE19DqrktNK8tYc911w7rVt
VIarQpyuu3zTJs3+/qhv7X+aKAiTsUu1eWY6F8zRLOowO3emSePG5zbIz8bkkxfulluu5KOd2QUq
a42coSyYnd1io0Rv6VFUBdtwv5oTL2b7s16ixpy+e76aH+3N9n9N66kH4iI7l8F3s/3UQVVqHaKY
bBe75/4U3rhqSKKAoJvIbPnbdHl/iL0yREOBkFjpuZADdd+aAdl+ExWxLq7/3Ld0cxKhdyNbA1/k
lWaG2yZZnCYMSm0fs15zTKqjeuhDk/SL1OoXoELVUvbtnYl3PpGkgOm9IOaDC3S2cILVEni2Ag7S
X0k5cuO+bZY/AvW1kxtbi8O1l+xMLdqYmZO5/qoj4A5tbcer1I6Eg9c4RNlysKqtx0GMD3qLQoUG
psB8/fepIV9B9M9STMWny0UwmtEMXC3KzmltOvmob6o8Wo0k/QWz2+RusRYL/zNdMAvb+tY2oyMF
0jgCJ7J1s21mFonkK2GenU3A2VWbOH76N7B+6fFraH26P8Jb/umDqXkM2ORZWpYyHl0rlRL/DLOS
FHdPpg7EThnlck33OCJ1cfKvLKXTzfXR8Oxa7ik2pEKV4Rj79GXUG3uQHvMiX/XB1zj6fX+Qt3Y4
XdDmxE0i0T88m89ISZtRb8vs7LuBnRfHjIbM6Cia4Vq2gucufhLLf04vMzxUcSllT9BSZG8udw7P
HTnXmyg/j5JRQfpT7FItSWxJKVQnRjb0wWo1FF+jUdj6/djvat/PNoWVwgOgjFCu6cHvsbOaVVWo
9c6U2niXunm7k7lnXclPVvcn6Ja/hjyE/D3VaS6reeRsiS75Ma4Kt7daenCSZG/GtAV6meDZvV8u
QUtvvXw49lOWH1ZQkiqzgzXGMVq3bpKfFbPaSN1LlHyLtb3rwiVxpODfZD9a01vlJpD2heTge+fG
3PWgVYFYBbBk5NZm75EmT62BfZ6f6zFfu9ED7/uXWrEcNTDXhdy8NNFvGB/0/tCXn4q4sa3TGD8M
WuzwpCQq7h58cStEaD10hzaO4cM8eKGdCEu0DbenaEq3kkcnmT7v5/XVvrIssec7W6/d+mXPUzWm
owCJgNEJSzk++Hhru5f7Yldr2vA/nJ1Xj91GsK1/EQHm8EruNFHiSGNbeiFkWWIOzUz++vNR597j
2RxiEzJgwAYMTO1udldXWLXWs5pM+TnWOudA40TdmS7ejCYsbg+jDkt1dQ0/0DuhdKlUVb5ehUeh
XBrE18O7wrovJG9+0awJtZHn9Pvtc/m+u8Q1QlNEVunVMJC/dsDUdaZ2tovKl2PlBAa4ZMg6/CeL
KtcOjR91NeaeGO2vaXFKCzR/7fBpGAZvqGbeLOmvEAYeXYSXSvrZaKlr75IfbDkWhjfpTpOjKcDL
r295BXm+KY9d5Q/V8JX4yvGkhnFr3c7bO7VilF9LbYA0vaQfpa5sTrd359cruT7KfAlq93C8LAyg
1+ZbuyskuxAVJHQz7HBizKmUJXbYfXGI0h8HYQYL8H5GCYbTfel7AS+O02vNXZskauVOVlg9yHoT
/lkVHQ1RDlT/OKp6NSzdE1hEcy39svObF7/+7jcveFm8Dcjy9dyxmcihqHSZc6RO96WBALsI3KQg
WBvCY/5JMx+iwJtr3YMPZedZ3TzDPKkIssN2jH9evQNtOqZW4qiVb+Y/reApshd65Zes+jLXtkcH
9uiYrmI3z85e3Pg+mOP0LgSlC+XCojl5/aFE1ojCyjnGMYAquBys6J98Fwi9Z2T1otpj5lANxaeq
fjiXbv+5CZ7CwXb7ujokySXPXrUvlvGYUiYECnMoK3KgnWdvedWuPy65BkAFOvxA6PHuq3UaItDb
aaj8Uc9OWt5/7uU9dpaNwgh5BdS9VJRQpuDSXduAUVTuxzoXvjJFXgp0PkP4FjT6XZw/RiEcS9bk
CfmPMthZ29b2UvpZ0GngLxnevrabl5qNYmUh/MZwCJCjLvAkQxNMfYW7OMzlPKz30eCNwnuQ16Nl
cW2rHqUO8sBa+AX6QnGrP1UoFlqM5Eoh3l1UlyqRHtQAYj+n+LhzQZe3/p1tHD3PM4kHpaBr2yKY
JzEy9uE74PAYXOWVtOTIBNSUuA6zUKOYykNjQmGYNE12LMa49uxpaO7Kpoa3EX059/Yveh+i8sGX
aIoaOO36dR4b4ByMaZCFrxXqJ2B3L2ZfsP/W99KYUCAuLta45yiWb7neg6Vsg1EYDjnT13tgqD2j
0EMp/L5JjlYEc7JZ3U2DT61UFRPymKFLtd1L4TosJlRqgnlnzVuHjeGQpRa3TKPoqx+gdSDBaTFw
2MyOsCgz3SgzeWjR/9hb6/vYjynlN6aWn/Im0UzavJxTBbbtvpy/jmPCy/ozHLKfYaXcz1bt1drw
GJuOJ+uTO6b5Q9PrXhhZPPfyeTIuY7UHKdlaO90ARDQJ1+V3tFhdKhyRWpnwmcx35UxGsRNmhGJn
h7eWDVveUqID9kTMe73sVM/gVSah982gPzeV6jay86PSqwszucfbB3jLZVGIARuzfFBdX5Pt6ELW
4rFzat8OpKOQK0/ubT9ra3fMKcHMvfS5LCUoNEX6ZEan28Y3XDKg1kWbFggUsdvq6aG0XFoQc9WA
aD6X5vfJ2nnQN/aRRJ4RDZSEGRVbu4tKlYtRnrvaZ3JRUmmAz09q9hTu4Ts2DgVIHXA6vwoiNC2v
P1fdTFo3d3PtZ+Df5ew4waqKWsHtvdo0QihFTZU+H9CLayONbMVZBd7On/XaExHs8DRCh71pks0d
+9fKuv4tx31r6h07luT9ycokT9Z+CvWbHf2XL/PGzjoeCOVYZAN25vbODiDXCGvXSc5VuuesNrq2
+GXaoyrMzTjMdZFTKrpkSEqV853RJ4bgQOuptOYIzQJ7cB2IICEHLM5EVtFr39vn219tez//tb46
GllcpINATMiHAd7TtNoF8Uesz1grPJe3TS0B4updWFj2GflmhmCBe1wfkGLU46BssoYDYsonTUjZ
WVJ7SD9pzGeDUsGfpcqLLmH+ZAKiOd62vnU8Nfgy6NXzJqGZcG0djEmplED2/al+AQl/yvrEnady
x8pG4rlMIQEj+UXoDzL+2oykFE2nmlXji1hhOkj0p1JTT8gqPBhqd3JC6bHKL9BY3Dlmd0hm7WQY
0uX2SjcgJstvoCv5ix6eTsP1b1AtKEcUu2586Em/VPaTAeoWKc3j5GQuejYdKXdVSKg2qK5qNYUr
FPEozdolqsNTb3xWor10fDH47ssTvBP3Qebyjn8qLJHuhbOn8SVpPk8IxdvTs1Z/s8MXRWbafucb
bH7pN9aWGO3Nm2xHiSplQHh8qa0YLOpSdzL9XC33zvPW1VlSkv+/qnWYkclSQqzZ+G3g6sVnx57d
Vv2r2PUQ7wuafE6amNSzNUjv1vFsL1d61DE06BOcQ7WvHsPoDuIOt1H042TsbN72ov41tjo7cV4a
uRFiDPV3x/kS2q+03jSKb7fP6JYvWDpuTJYDnUPd+vobjaLkURyn1hfE/3LxvTf+6sE7DeNZTj+r
4UNa/nXb4PuLucCtlrzZId9Himj1lMdaP6tGKJVEpcKLh+LQGMIVIJZBpjryJX1MOnE20tg1gAv8
7hgfRIhLV30ZkwECo66H6+wpDOO0pNSROa8ELEnduk2v/u6eAnGHspb5FMIleMJWny5sJ0OeTZM8
uXsZ78K7zjxZwVmRHrSsR0V4By337patrC1f+M0ty1KpSyfZqAAb+UrQeYMeu0Ldw1e+xwcuZoiw
F7AxX89ZHRSrcIIkcOzKR4V+mRMwhZdZ4n4MZcklx9A/DloC+phE6pLbRXlWJVU62lmnneqpfeAh
Ey6VheEQLS3D20fq3b1cfhqQmCWrBVS0LoxPWYIwR4JsbBOTzVTFScObZYY7NPKTFu4Ye19+uba2
Dnw6YYR112Atq5isgitUT1oP3QovLe0nuezdmlJQm0Qud1dYyuX2Wt8Fwivrq88gtcOctbNV+YYU
wPVlzoEXW9VeR3I5oVfvBFZAh1DZxjEY8Ihcnymb6MDuA9Zo5+e5uiTGpZcYCLrLaWxYO7dl0xaF
tIUQUYFaZ/VKyHNillEiUc6yJgTEhDcGT3b/2MjyRZTJZxC/e0nT5idkvh8pCJMIgZrW9fK0ako6
Z0yFbzAQzgjlP1b9SQzKsUpRUjrUlnJspqFdehhHxrD921/wfR61bC6CA7wiEAnSW762Xkwwt+Q1
nzDSYTcvfwKJPpR6+zkySn9MpKfeQil4CF/MeY8t7d2b8svyMjDA8B31rVXoNZdlrhhpKPxWyOcW
ehbpW904Z2iG7m6vccsngRRQ0NpAAAUGveslJlENr0ZN4i9naBGGwta8yK7p/dKd2bmP7y8Etxms
PPxFC235unjdd1Ov26Ui/GzOZm+0hEmU0e7ppG0cGcplv4ifyKto+qxuhJRlJu+RJfzoc9Mlbjna
7pCdYZ6dIs0zg9MoTnb+nEl/3N7IXyxr1zcRuxwU0Pq8KUwFXO/k2KJfqzQxaUGt0qCPiCCNkQAn
livpDK2ASvfNTJhvTYfDwKA8Q2XoFjg2U9Vyn72CFoQIK6yrF02PxmNdyJ9n2DgvE1JX3iAP+SmX
xEkEMlGMLr+Uehg9pZOlQeeRDXAS6P0prm3FlSyp3vlw7yIPKDYY7VkadsTp7xr28yx6W8siUnqt
PiZ1dASbfiphXv1IPapDlc5Vu/54ezu3DgutQceEWY6O1DogN8A8p3ZekX/PDkhXmYHYdpbFTpfp
F+X5+qNBJwt0n843wf/Kv0hFXUJuUda+ajyEUfbnODUe4MyFM5cyw7mtkoMpOVDqDAcZTbownJ+j
mTkd5B3s+Ltm5nxFpktKr6IumGYfqoFhWPp1lfjr9n68dwgaSFwmrKCiJqpdv2Wplld0MPPaz9NP
8/gQvgYMvCg7857vn2eM8LZT50ZT4x3vBH3TcXZsajdq8FG082MS914X6ffUJg9OtDPc+97zYIyB
CQCpTMfD6H19X4rAYfY/rSnkWLKnpuIiJwFByh7x9KYZ+i9MAC7V+3UZPWq5Omoj134L1cVhLu2Y
ir0mXxjv3eOY3Nw+krVFogB6/3UiW2uQhYy6UvuNeh87MtQsFwTM3Sz8M2x3Nm/rStIbYHCd+UlK
9isnF8dChAmMLH4XS//kC8Fz5EaIyNd0sBVqqnL1pyz2sGWbRmkTMJMAkJJJjOsvVs5lCOKZwofV
nYMADr8+diH4KT2NeCO3zmn3z+1Dv7WhPEn/zyAQzmuDwWC2VT5LbKgUSJ8MR3yLlPZQ1SJ3rXwo
mLPW7J12xKZJOK0pR+AOCK2uTdaWCItkKQSI9E4/Zji4VgEmfQ7z3Tme5U+tfQ9MbNBMwoCwHJhr
U5ChKzR5SPGn8WtMcOol+klNzYNi3EW2cRLyi1PvkdpvuVWwRaRVxIxwl6+WZ0dqqymlaHy6uzT1
24Pyu+xydM6Zz1wGe5eSJn3X61Wh31kWujI2xEwvSfF1bC4ZyGEnOjJxeIzCwtOjverF+7gUk1Cx
/Bon5glevumbvMqW0kSfaq3x49C4t/5Kyu6svGRQPkIN8Ae5yM5zuGdu+f9vzDVh1llBoDe+3Exu
AMN6LyC/SItvtfakqA8VCfLta7BpkJ4UfRMgzO+QGVlYWlJXKQ3lfGM+hXZqE17Y6Rk53fziDGN7
LFsaCgFiMztuZst5EsosFQCaUmRt10u1ay2B7MlkZ5tuiZyi5hRaSX4owzY73F7k1slcRhKWQXB6
YOvkoo/EONVB3PrZVIpjO6iFa4U40dtWtp7Rt1aWX/Hm22nKrKSyk7S+mQVunBhHPXoJw1cdfpv/
YIg3Z8GQwMy3blOYbW84bdC1fi0LT5Wig9a/xsqfrbNnaGPfUEVzlnEKkKKAV65XFFdOnbZW1KPN
nsxHOe2KZysI099tRjOqtQzlGGhPLTDBla/qs2CIwh66ZlzuK5gGf44QdDKi8+1d2zhvVHuWEREo
EZjbXGWYeVY4tVZZrd/HhUs/0mXXNGWP2mPDxwPOYw4NsRIOw3rAqpf1YHLivPMjE1lMqSsSrxqa
nz2gqlPOiM5jNZjNjtPYXBkVGYIZ6h4wal1/pjTJVUVIETbjv9vog5Y/S/FOBrJxtkmwaIrBtMV8
ub0yAZtfM9oAa/xGpvmRDYZ6kCpQYx2KPIcG6MvOEd84eRrdcfJGumSw/q3OBHAIZ1Ijo/OLxhGn
qTVneCtgprt9JLY+FncIRkh4lGj4rY6EEcxWYKZDR4ED2pWgfixnw9NeFFGd7Kx4uW1sK3lkhAKX
9gsFxizF9Wdqql6OwtgYfAdN2ueozY2DI9Wqz6yScZFIvLxIOJClCUk9ZXKs3veq2Z/qFG6U279k
a9kA2Zn/Iw5Z2Diuf4jQE/qPVjL4SmsWZ10CsFor48Fsi8+qmX6YON47J3Sj3AtkiDISg5BMXMAz
eG3SaaqmcXSp98055u0ECXeolTg+OVXa0t+qyueuLeQDsYX0zHtTPeShQ24tA6mWLWlPoHMj2Lz6
NaunR6IqMfaD2ftjK1cHDcHuY286kgedR3EYUy2+7yqNKZeu6e6VPtyDZGy8ucAxCCZAWS4caCvz
jmjjMs/zwS94aK3a/mo1T21uenP7cxbzJQrkPeXTzQW/sbhy5IwpOeg2YjGLkKjov4jXNKgvy5wB
VEvW4xT9efuEbbgLKobMJlJeoru3fnBLoMBFYJajP8NwWPiDM7rBRJFiTyN0w/PpFHsY+mOk9f1E
imb1hgFt9egnMMZ2AsqJdL4vlL9ur2bDCu07VKSBrlJkWqd5NoClOlOHyUdE5REJ2/EQ6tlRaps9
ToYNr8driy4cmDDG5daVOXlowxm+ntlPelO6h4a7OYhKFTuB13srS3MbFVw8gMa/V3dRmMMk4N/r
fSkuAZzVrr6Hw3m/YVigSUYuB2ac1P76tosolMIw4Lg1kzg6Ajy0ZSUewnd7bmVJ0q7TnMUQMRCt
ZGK7tXJrSljaK2M7+PL0JGnRoyihypqTl6WDpLrV/KWIfgTDd4SYd96nrRUuCHyT8iZ7aawulBb2
kcI82OjXk0CPsWX6rvRa++ftg7fxpcDiUnqHGgC2ybXaQ9NLqE8ihOnL4YeqStxu/vu2gfeeiK8E
dJy/Drk8GcD1h1L6PqnNIpT92iqHY5XIOtm+OX4EsXQo8kUvCO2M4zgY+c5juGXYpv5GYgWSiDfh
2rDVGEqWzrEM2teGnuZkjuiHSN4oe3FPPzrbYwrd+F70/PhSDHJRk1s3h2I7SAe9j2ZfjJ0rDxcz
7d1xOt/ezeXirE4jAwBUt7jDy3zG6mKlFFO4rvnsl9Mlb/6ONB0B4A9LWdgod0y9d7BMxpPYU01D
8+wde91UFeOgOfUMWNs+jVn/Mg/mYUBfx5Lmu9ur2jiEOtpRFErZQJg7V9EClcvajuVe9vs8czyr
k6NDXYtq5ypvfCB6MMz3QW1Avr2mowmsDJJ3Z5T9MB+8IvPnUHjWHnHLcpxXHwiwLfSInHl4aNZq
iGlcS20gabIv8uM0o2aNGHuYoYZ51jQo7/LgqMrfbu/exocC6wXbLrw0EG2saQbBtwZpakiy340G
QgpNDvliMsxuaoq7NnXknY+1cQRp1EHpAz0N7O3rSetAEbouTKH4+XNtFJ6wrFOgPNjAS8Zib0R9
yxYsEqqBCySNXwMhyk51qiYwFZ+acRyPh2aMvTiNPlTqw/Dp9i6+p/ZgUp0pXaiTdYRm6V1d+wtt
UrqkzhrVryT9HIxPkRRC+VS7Jqxmlfz31Lgw/sJsoJz0onzK+uAoR8VxHqq7LlKeq7A/yYHz5+0f
teHD3v6mNf9ZZzBwVo6V6qdVfJzjwxicJPO+1c+5/drp7c4F2WgYLpUvCl+gSPm667mmMbJnWnep
7EvmJQtzN9A+x3V2gI7Hyp9T6ZVGHtNNp9tr3Lj8PA/IgSxiZ++lHeOy1ofWKhS/zafIHax+ZMws
0Ha82cZJurKyXKI3lRMr13trbhLFX9ZVGgxvKC0U+bMXqpOrJTtQiS1ri1YkjoCkhKGca2s51ago
Fb3iN+gJwzuuBk+M0o3tIW92TsjG5V9SnkVDmQKzsa5sqEZayUGoK35cW0cj6VPYlZMeSloQhUW2
V/TdOI9UNVS8DQq8Go/d9bqEMRSDMQWK7wzNITDDZwbNE+Oz0n9VJNRpBv/20djI6QjtGF+AmYq+
HfWha3tDbaVZkdEZV6l1if7zXP7UitYrlOnOMI5jKZ3sAGbP9NFJncc+GHcOzXvWO/zb0qdAQ2kJ
ZtdPRmK1mWmHgvuX/zMl4Z8TbF9Qvd9JrXlfWZo7AT1Ja+1M5HRKFPlbM05eaPZ3ovRhuHqNT9Fj
9cKU5u1teT/mtfwsA3/PvVli4JWr6jLELIRFXl+29UHLsKl/rG1fGU6Z/SVJomNEsZWWSvqjc1wk
vPsa1Gz22kP/2cg/YKN9TBhnCZy9H7blQPhhYC6Bkzkwi6y+V1ZAdw9MiP0ir5jQokjC6ZDElWtZ
3THsbHfSYSbIpnOzq9Ky4UYsQhVKsIusO2Re10dFEUOmt/ag+l2HZlwv9QKgsLSnWLJ13Rgygc0E
loJljuzayjAYSgEoRvV18cc4JAejmakyaKeg2KP52XAhy98Hpwvi6L0vbpJYi1DZVv1i1g5pHh5A
NMBREboxrBGVfbx9pLatESXbKiEzeej1uvJw1BjU58PliW2dhBE7x5BpuNMIB507Uk34KQ1R8fuR
BAJsMNDQRvoFhL42GptmGlnWpNKY/8MorANo1WMnPQ1tdzaLvYLMBq6M14VskfB5yXfWM/R6HXUt
oq+qr0jzsUQAqoP8wAy14yxPB4aPvcCsLmb8HMbfnCq574Z/KuUyaMzOT8POBd46RdQsmOYlNWbO
bbXbozkoYlZn1benO6f5c+g/J9anaY+qe9OKTjXBAvLEi7PyEko/OdbYwigqJ9lHpR+ftDovz4bd
/h045h7g4T0EGZ+0TGvAFUXL4N0YymQmeZnisfy8oShdn530BAr4ZDTp/Sg3n8L4pei/V86x7XR3
duSjmrWHLLf4b+tgiT0+5I21c0P1JZuQydrXYjxzMYxFUmS6X+ZnZxxgt8hdY/wMAcvte/Meyw8W
6K2h1SaHgaEV2ZhiSH+QBrAUYXqYOtRQnfFRK9JPk/0CF0Ct3BUq0htz9kfeSDs6Mht5DVOaBBq8
y2Q368Qzsfq5Arym+3MRhMe4LftLkNSyV+qgu28vd8PJvjW1hnGgxBnLIhl1Py/lR2nMPqfQf902
sfXlllEBMF2AAsk7V04BtuEqj3Xdl4vWeGlUuq/5UEp3IzKnJ32/QL9lj09IkYeskJm5lb0CdRhj
4Pb4/VQca6M9mNZrZeiHsN3pQW3t3VtDyw95E4EqnZwm+AP2TsCqUMTuYPu3t27rIHDVwcPh4QCO
L7/gjQW7q7N+VBvDp08j0O+0gMruQGy2rjm1+X9trLYLQYvKkvPawMB4nCovau4cKX1QguY0yXeV
CkJ1rp6d7NCNHx2jv+/qD1X3OsinmhmE28vd+nJvf8pqQ+WFwTYHY8ALmR1LtfGWTY3hr3f2Xv3N
jeWRIpCHihpE1/XGTkYzkTOysVkGiU2BwtarmuyUTLdiXWrMRHU0kZfx9JURxxSCWWPL8IO8zTI3
VRrizMqg6mjV/aEMtPBRVfqXXs+tDIRzfKcFjCGUnVU92nq0By3f3FweZqb9oNYEYX69ZNiQgklA
oeWXqu5a80MQfcyCxPtvW/vGzqpKF3cAteTeMfw6rdw8+arDwtVLO4HG1tWjq/h/i1ldjLILizCq
McJCGv37YO8Bfbd2i51CXwpyUCYXV69A4IAakZ3a9CPne63MAP6+zFpHtvfzt488vYFfbhGmNEqq
118lgJilj/UCOxE0KQ2SCUdUnupjmcbiiTGbvXVtFUWWKiPtFSbWwGqtPo9VNW2dyLHpD/IXtYHB
33q2hoeiKZ6zKPRM2A/TyfwYm+fEdHPDutjtXf+qpxB/HIs9Vs+NTUY6738fWzT21qW1Ti/npIBf
yA/IevLyRaqDg1U/O9Me8n7juFwZWp39ru7sCswCx8UMXZqJ8Lf+/pPNQaHYsczmEwmuCp4pPWl5
DpbvqI5ulVCObnwjeLl9WDa8FoeEHJF6DhCYdecCssrWDqrOhL7hTE/YjaMXaGR3nPBGy9mg40xc
LdNDMN9xl/VVGxkT2bsvsmR6HIzgVYLE5tALkEVWVsjQGTsRVKi6Ud0pvW2f0zmF9xUAUHr6/fVS
BgEbgfNcQH7Xl0MDKTmVfWb5ivNqGQhnmifxX7oygDsY64GzYWHlWL9/8TAOwmotish3kJho6kPQ
7GD4ts75WxPrdXRhlSolJhyNmlGkfOuqv7oMxL6yAx/eM7QkhW/ihUiJRkYAhOVr9Zc0sg9z/xp2
ft/t9Rz37KxfNikwZbvrsNPczYPxKQ+n5yqOf/TyToi1deLf7tzKDRuFnfV1UFqceAb0RreJbBj7
f/6HY/bvCVjHwPEwZIFSVpafyPQ1Earq4/s8ONw2smzJdRuBah7dRkJ6mhIc5+tPY3VtYGaTQ6EN
fbMjHkn1zHTSjnU5O14Mlj2Kw+gS2e1ehe/9Fi4z/qAgYX0hGF1XvGatzTrUJTQfdT0vSj5YNDkR
Lvz91TGQBzMmYTeUbSv3pyWjZgV6rfn28M0CjDVQW48f0+CuHY59uQeae1/bIPnh7WICGbp+Iqvr
vZSbWvSWOmo+3UBGyJL4qHZZc9Rj61BBhD23/U719/15xyD+ln+W7HCtGeiMY00DRtH8YTwmnV8D
sy+y+9DZU9R8/04tdmiP0AKnGrXmQ9ZCyBVLOl1+DdrGIwW0XS1U9mDT26v518rqUlXxYACkVzXY
PHrXaM5L4XwM4ZGZdtzR1tGjr0kXGvIqypqrZzdrcpEkEAP5uiR7edm5cWm4gbljZXs5/1pZRTTh
KISRtyyHdtBpSJ9rDaEBpXaFuRPQ7y1ndciliJy9ZGjc5/S5XfESiT9s6+vti7R1AsyFcJzknxdv
HQ/O0xwbrcZFQhpaf0jyuP+wMHXs9IW2nBGZOAPmpMmECKsPUzrdkKlzq/ud88kOPxjMHr440JlU
av8plDThxuo47oTsW5cWJrMl98AXyWuciiaqLulRFfDhWzza9Q+Ip+Yc+tB+OiBoebq9jVtn4q2x
lYewg7HJkkriTKhPVfxFr+4ilMuNnQOxtSS4+pcMEqIcqnLXfkjq23ZGbk731SH5wxiPs4N62qNi
RpeWNsLtFW3Z+lWAR1CG2aD1J9MyEXf4IJ0psrj/apa5G2r/5G1/TKqdvds4ghw9cALEmTJk8cs1
eBNEqHo46faYmH4YzPXdkCEbkmRp/fvrWbwcAyOglnB1q1tbMxpWd2FK2FV0gLx6w++V2itNCCCl
IPnbiMO/bm/gxpEA+AxBy9INptq/+ljGrKcmqFfLr7h9MLXkhmcJ4yGj1e4Zk3z5D9YAsf2id6WO
tzqAbTpA7dlgbWoN6JP6kE7lARGDsfNGdbb/NoFE7OlzLCtYhRgLlSRCShAmcdFWfr3rYm3SZ14p
STC8rHlz7krFXVLYz2WQfKjDvT7vhj9U8SJAfBnRgqdxtUaBCLuTN4bmB8pwMMtveTR687gHVN78
bm+srL5bobWzECV+Q50vWq+4RRcyNd5D/LHzjuwtZ7V9iTymRsIEjq/oc3fKlfKbOWQ0ugKxp0y2
kYSD7eBTQSWAj1fk9c5pQ1R2SahDqzue9dmXpvijCPuHglpJ1j47mqdOpSvS4lLbPdybHzSkGkMP
rao5zzxDCG0n6VvW9u7oMK7CRN/CfroeOyzUvJaDKtDAXj61TvBzylQvfo7M8xz4VUO9Ox3C/3BD
gAcszSIIXeA3u3Yz0EcwW5RXlOA01bXk4tSnn/LpRwSZye2ruPFdKeBAOrUwaFJsWfzdG3+G/qsl
txKlnEl6tiWfjkFv7mT/G2f0ysTyE96YSOapShqtJfuf5/hsF+Ydhb/+ECRQCeBtyp0VbXjoBbm6
YHUgGOcVvzYX9gP8KHbAu1PG4YNDed3VimCPB2dr31SFsr0F3Qv+ZHUfbDRf4rZPDT9sE6L5hKYz
9BC7nPobDxutDqLqBX2wKMxcL6YxCeKnvqDGrR8T5uezAj4PqaSZ9yqP9fn2Wdg45wtsn3FoYEE0
tVY7lwOUzfSMCnPg9GeGhryhP7T138X02mTRSUZjPf3jP1j8RQG/yFhAKni9vMoZwl4vsTiF6qsW
Rel9l2uvTd1aHtMRvEFZHN31kyQxCgqH7G3jW+cS1hLq+2ww+jIr44LgJZClljuG4Guufh27yM2C
xksd/7ahzY/IzA+KW6RlTGVfr9Jk6MvUZyp5UpsdW/lHq32z6pe2G07DsLOhG5AEk3tM5Z4jAzLT
XF221raSTEkptdn9dEoG8RqaDVJqP8oi96hdeY00npsw+Ei/fefebW0nnXTavOiQM1K7GlbswE+G
pTPDRGQWiGWj5agOgWe0zgdbiX/e3tH3GqwoLr01tvp2LZqSzNtDe2TCcxmjgWLK8jE3surR6hXn
uwJ48xJrsfnRSfv7Pp+rJ6np0q8TumqnSLHnzg0IXUOvSdU9ENvmPtCKVekPAyldn+kkGpRhtDO0
WET5fWq/qmEHU0D+NQ92u7HLKlcPEzULkFBQLyOmuB5bSwIh/tezlhPCBvNBUg5BYV3aFi5IxY0K
4UIr/KMd85OqfLv9Bbb8H95PBu1uAuBfy8G09txMYG4s3y6fwwgacPX+v6R7GoRCQPRoVVICXwUC
mZG1VFSpbwX5QwkYsduby968LXgdJuQQBQI5sHzLN0/TpBS5Pfbo5shSeAZrfJc5aJbYkpdC/i5C
rx7lu7gevAS2y9v7t3VKmP0i5oYajU+3cuwU1cgwl9tSBkfmLQ5KY7mtfg81w46XW5z2+oy8MfRr
C94s0cl6Ke1hbPPNCJaE3lOMR0mhciLBhIdmsqPtVIO2DgZ4CIBa0IAv0NLrLe20erKVyjH9qjJc
2SmZgA3ctP4PhTsow/7PzHryW2lnbUhmzES1ZX/IG2W4jMP4HaainUdxK5yAO5sZQMJ5sA8rTyPB
GCOoElp+a4Vu3ibeUGen3z8LzJyCPSdVhsFGvd6yadYYpp1D7pIEdnJoPKAyuQpvRSH9vo/muNG9
YESNj7MGrE3VGEmEe6ZvyX8MBEZz/RAo7lzsSQFtvHhXdlaHIGjHucsTVpTVd5b9YsPa1Fn5wVL9
yep2yjUbB+5fW4wTrd4dZ+jQ/1kOnNxqrjpeJBtFcP3y258IJo8Fl0ZCx4TFakHzFPUOjBe/HAWs
QloBk3o0155SA5SuVWuP1Xjj1AFlUjhu9D+Zf1iFYk6r2IGtkiGL9nupmEBAP91e0OauvTGwWlAS
zrMc0FtHVu9Lmj03WsQjdXfbxoaPYxH096krwDC7ruqncF831VRYvtHeKcbPan5EV6FJnR0Pt/zU
lYe7MrNy4nqvKVLdsZTMjIOjUZfp2ckp3halEntNM33rys64E2bpfIqyasfdbTQEgdEwe0jBkFW+
U6LXnC4K5mK0fSNpPLWfLkXv6vMrqYFra/Ulij6p+bfOAMiwpwG0AaG4Nr1yTaqQxBxbmNawqWjt
fV3PZyVKD4yGDd8LPfPCYDyGmn4pHGR6gmynwre9duS+6AzCQQOVyrXjGtJEVkWf2mDZy1M3hvdT
Ft2TrR5bWqN68KCa0UOyjFkldvlSpn/dPl5bd4RHhtiHmuky1XxtXWR6iiLiZPtqj1xwlqmpF8vy
XpC18X7Ss3EWeRjovsHcXlthQiArcwHceOEgGOsvSZmdBsgyEnie4tPQ/by9qK3IlgowZIrEVswI
rDM+IzFTaQxk4M1gYMdPqX0oSyQEL+DeL7CrHlqzPsz2Z6kfXyvh1sih9c5eBXzLfYPrAPpDUubw
lF+vOTWQgw0nipzSYB4Hp7+ERNddeKxM8y7cm53e8hJgKUnAsEijeeWJrE6YaTPQUc/GajjZBR2d
rNGMu1ytzJNq53tv05bnI98D4kEVcJmpvF7cNEmhhPwveYoD1kE2Ks2lKorwXKLutCs2V4Y6LNnQ
gnowVi+T3WfowfasbOrbS9tYYMGHUnFF+BjF5s4DtQGS53i+Mba6i0YLsKkh1PRHJTYSd5gy81IZ
pZ26AEfKwyzPPdQnenPQwrg8KmN+NNSkdLUWndqglN1iBr46aFAsDIGlfLSbShzHTGj3hPnFRZqS
BEW/ZicK3rrCy9bQG5JhD1uTzEW0vOQ6N0FTlNOrrKl37NaOg942QcTjwOuxzN1cf+40EsVEt9T0
48z8USni6yRPe6weW/dl6SMDs16oMteDRGqYNmPbGuy9MXi0y8+0/x9GO/BCpT63arTT9986V1QF
l+yBFgRSx9dLggorj0tIYPw5H5QnQ8tod0zOcNbVaPo7G8fev+2TNu1B77ZIQfPGOSt34HRTY/YO
UWOkma4xzae4Kd2mfGqc4nTb0tbH4r4w1cfCiLVWhziXoHoC/Up82lvxCZxN75mm2GMk31wP0ba2
gMUZDV95gKoxptKsltinGP6HtCvrkZMHtr8IiX15BXqdtZnJZJIXlMkCBgNmNfDr7/FI96bbjRrl
u4qySCOlsF0u13Lq1C7Xq0M36MHMEB5Rb8UFWlzQmSjJj3MtQrTRRiEHBKNDSMCY47uFvUaRsmTS
4CUiILKAlrPkGE8XBeskJYDQxGAWUmyMA0mdedi6XrwWq6yJkk4IaJABdSnhbVf2jhe26/cE42To
OK84qEuxOfr20QyJKgCoAmQ29Zh1Y26bGaKi8jkb/igOsMp0R8ctcXIfw1o3HnlO1oAoi6qBDCgq
lvBbMQtaulqaV2deBqEWq45FL/qMqmczNe8su43+g67jmRf8umIcjqQaaR3zaaCAI6kmfTRSFFXU
auVRWFoNwlZ4pcCqodlTelo7mtiNV4zOaai7A/eabRYnbyxV7zGT7uP2apZM4JkoW9o4yt28nl2I
ys32aNm/ifFV7+uth8aTrFiRtbQsMGuBbhqBH/pXxc/PUhpo1tWYVsBK6H1xT8hRT9CaNtaBAkTI
7VUtSEIqXLSUwP2D/ydJSjCoFIT38LAZm8sAEcS7hs5UtwNduOvVa5Hswh7C60ImCikpnJqcOgGs
1piMJvVOY0t25ezh1QYHbDApVTDm/e/CiOmKgiyYJ0x0FmRUBrKIpvxwlcAQ1f1YeSfLpr9rUpCg
GBUvuL2JCyYDLY14G1HGwvv46fGeHVeh4XF0Se+dNGDlfTXTE7+1ySszrd1tQUv7h0QN+F+AfQbn
oaSDsZfWc2o0npir3JZHr1G2NoTRCkOGja+3ZS0uykMSWpC8409JM+BZsslrJu+U9BHQLqX2kPcr
nsuS8iEO+D8RYrln+5ZnKUFr/4B988wA6d8tZhWDTKIMCV/jrFvaOfj0wg1H3g6e4qUofSRFzWus
ZnA+hsw4Vl8a2vgz+wFf5z9cKRSsUWgCST2Sn9IhcUz3Bgmr6p0cct+0d3p9P3611V+3T2chJQDu
MzDFwxYARyFn1NCwqbQumhhOnH9vyZtmfim8kLeYNpI86WYORqKVs1rcwDOBkos0WNxyE332gJ/A
3E6bblTtPZ+f0TY01O3KpV1SPVCGwQEE4O6abKoaVG2yYss72eap5a9D9czrtd74Jd2DGyY0WwUE
XR5lP9ug1i3AI3cadB6Ab8iqMFnU/KPrP24f1NJa0FotIJ8eQkCZ3K0ktO20VvNOcdrlIaBXDDSa
avFQ6uXutqTFFaFFHW4lCFrQF3mp4kmHHPRsxtA74001Nb8iUeHBo11RhIUeaqDCURFBzktH8fnK
2hUdRuSqagyOYivbYuntwdW6NmhMENd1dVreazT7CkK9ZoNswxxwhyvHsnLKXV9oylM2aUNozum8
K1JD3RhDDpiBATIeHTM+/c7S7M3tfRFuhpQ9+6x+ojUT3bCWjPypTWcaO3RVnNCY8hA3yXOp3Jfx
Cx2GnYXk/eR9uy1vya87FyiTPKgKFqJZcXxKLf2XF2uOLzgqG8SWKNT6JNfg3MXg9cj9xlyLnJbU
DSAHUZdA4uhK3dyZ5lNuuN6J8B9gdPKV7sNla9HgkqaBq1CAmeFGogp4qWkOp65Buiw+FZNDBcF/
vtNy41uHWb0+cu9sxaAumB6wjArmSrALg7lLfM7ZM6Fx0Ed0Ka6qZUU6+VP3mINKIjsF31C2oisL
ZhX+qihqQk/A+ijZbo/NQJ4xqpzQ9B6aVbZLiynQhvtpQNNIFpg5ZnNWaw/GwpnBdcUSUaRDo7ts
IupGAXn/ZCqnjOu7AeDiuNS3Xr6ytGspAiqClBdepM8hnJe7mGi1NY4Mh6Z7LebPmL7hDb5urmSE
rv2tSylS9MTMWPNQlo5PdsmD2KzCdK0x+Vr5hARUk8DEjpSa7LHGqoCl8DLGADl0c7+DCDRUuodi
eL59i5e3668YoZRnStdztYgNUkHHS6W5I545H7W43Fcl2ptvS7pWb6SWUXdBHAjucWj4paSCtHjs
Bt0T4PkidgNV3Too3Gdt5ufGysu6kNB2QFsJWWipQSOCzN7VGGNXaIzhfLpt0T+p0xBY5v3Ei0Ch
Wzt/pvprwpUt9aqVRNjCsyEkCybLT6oLGS4IV5K1zMK5Ve2Hln1pDL90Zp8VW2bvdCOa021bA8hB
3Kf4uWy2qrJRHDRdP6lp/m7G7mtTrPURXF92fBE2QwWVMbZfbq9N48EyCHKHgNt/L4fRJ3YwVEeY
7PGL3qdBsnLOC1cDVZzPwXpA8uIOXp4zkhZNB28uPiUUpqQZQMIL1o612akLeitcQvCIoKUFJN7i
52d6yxU1mTlvsc2YiBznG7gfGIz8dltlF3YOAGFYZPgRFhASYqlnQiqH5FxRYCbnetx6bUCHtxT4
Kbw3bAqn6Wfh/LotcOFNxdAl5M0clKLAUiXnSjSDm13ZNcrJqdqx2dSKJqbBAsSMsdZzN35gvH2m
+0DiFq8KEt59UANYhRFNbef9e+VSKDD42kRKH1ONpMVb7VBj6rSlnLTCQjWurn+MmKe+ElIu8BBA
ijDViFVQKLmKIqZh9KbKwIJd6ut6cTCdMkTDqm9MbuB1W1pu2u7BNfIngEm3vQIkPd/c3vQlVQKr
JDCvQOCDMVFaKGum3Io9Rzkp7L11n42pBD3iPzutCC/RIWIjFYoZLHJcNvNe47NWJFGWgD/cDnP2
4M1Z0OcrTtnSWs7lSEbWwRzZtrNpEqUZoCFTfaxFGwJbMa8LpvxiNdKjQea6TSw7x2qyGVnKo2Bu
sGy/xDi+YW3nFjXEESzYMONIr8ntoPWIlgpM606iufpGjQ01w0xz95jS92yZh5TRMGueLVr74wmk
C4d+rNcQKgsvsQXmUTibyHlgPodk0Lhi6VU8m0kkwnfFALOa8ejQdLfaebNkbjCeCzgsoKWFC3Np
bryidJ2UNGnUPU/k2JLfY3PXMcyAS36AjiBWyVrZV7h5lyEDGHb/CpTdwHK2GrNRuzQqbRvjd3/X
SrYpxQJjjKtV7ysN45dIxGjWrri617EKBCO5g7E2iHzhX1+uVCTunX6G4Lxh29y18B5+5ahDTCaS
wg8u5gfdvuJLR3guT4oZq66AgXTaNPJ6zW+n05zHPsbKTquozaWbgbcPoSnMN/4hLay2dGNsS55G
er63pq+svUvtn9yt/Ma5B5gAPk+VPOit6KvS5u9j+dIqIOYadqReMThLhuD8Q6QVOyRVgVbV06gZ
7mjyvdXf0nFFfZZFYGKWGNHl6Lr4+dnrSL1snFPdSCMGPeliPVDzyu+GtdTtkq4gQQwKC8Qp6DSR
VjL2upF5Nnh4ujTUqu8jq9+0Yp9FndP9yN3Xf1eUc2HSXcdUqCbnnZvCT3PhT5h3ufaMLnC9XWNd
XdLIc0HSo1MXGkrXrZNGhOQhm35r4LwzWw1x5RqTu7x/AIHj3RG4S8TDHo7r8picDrfZiEFpXpcb
L1O3rRayegtASpjOGy9eeRquPG9ZnPQ29JqZAeme85MJS42kt16GWvoxOz8TO9JtLXSnXxPZWmSl
lCpfPBSd0UAPf/CzXQBTey9XqTOLWFZsqKe5qbdUMTPfdHnUjEoRVG1+6Ij657amLAmEW40QWpQu
ANW+FFhoTTPYeaEBE+X5dQniSfXN6XI/tkgwkGTFgC1Jg1eNHIQggcULfylN55UDYgKmncaclIHV
Oh9xqW7jxn3vhwkDWMw1709+ixxca9FLAgJxBOuAsVwKxAywqmUAt55mNQ/AJX5fGvObqlRHtOsG
GMXybNTxpqvX5gCJYzp/kSSxcvVpIk5iTznEIpv5x0vzwFPbt9sHtyZCMtEZ2k4RT6Txief6saDd
FqWGzW0RsmUU9TNADJEYxDVCO550Wg1LUtY7JIm8pNjOjgcOXW1Pmq+3pVwf0aUUoTNn9hf08mSI
KXxKdQS7O+YGloYXFNoLpfkhRfDZeQ8oAbzcFrq2NGFtzoRSUsT60EGo0aOtJAGUqAKNubZym8UG
XaoBlibYOoEjAjbCkfJTU27ObLQgxSxb32jAd9zygPdHmq3V9RfXA/Z68PkhxQfo7uV6uFX2Y8vK
JLJAV1h6aHquw9WX8iqsg0IgiyMKt7hQSFlKUmqFqa45GknERwdQxkTxWwedOfS53ZZ5+tkQlGs2
DdFQebp9XtfaDslQLziUSEiA/+pyfaBSNduy97CTqV7A7cDUiDEzne1tKQu7iEAR/hy8ALRmyqk9
uzQT0B3H8K/08oAGQ7/TkkNur5B4LWjFhRTpWiVKqucpioOR5roYpPuF2ce0Y1ulXulzuwo5xHEh
M4qQA9E/In+x3DMlHw2WGWYBl8OIf+R9sXVBMmKVJzb+qZvHov3eq5o/WQc+Ago77NriX7uGP+Uj
/QeQDjYVrQWX8gFgBMYpKQneLy1MLRKW45fpBajINb946dwE6lLgIUH4IFNw60nhtl4KHz+L5105
OA/qoOwd8/m2diydGzozXGR+UaJGBupyOSNgIS5NRxJpFkHbswNa4adWBbSNrSTfFgW5KsIKtNqh
g0kyThjZ0ji9O5HIcncttQ+juklVFjhjvJK2WLpVGHKKRCa4QARpj7SipE7yclBJFBvp9zgpcl9T
QaB4e9uuXClBw259Vjewe9BC6aVCB1+plCXLo6L/UkwnMKaFs9YdqLl182rrNkkwg4ASwcUaEPsz
5XFpfwXEDr8whffzRl+uT+8n1U0MI4vEIHcLzHGzu1NttJ89jcq8rx2yc1jQkzvTabdqV4cNfW8y
c23918cJoL6Iu1GA+9Scy68oTc6UzElolBRAkh686pDH0dj392TI96DizIHkII9OznZuuvPK8clL
9xU4bmEUVs77+p6I0TwgWcQsDWixzMHamATN4cNURBP9abBf3rCp+YrRkT08HDbaywVgBBgfDHaS
bE6aUqvSm6qIYsvylfqO+RrG3FkPGbKNt/VqaTHgvkLVHmPmUUOVYpwpi7ui53UR8X488HhvV2BF
M9e46xYOT6wErioKtUB+SQ9PM3cNyJK1IkoxQtpEklanH2pcPxfTr9vLWXhcQf6LDRNRNwJEOZng
EKYmU6wXEVjwA4JJN/17V6KPNz9WfRtoUxbYJhykeA1rccUpKY7sXLAUmc6J7U5KBsE2i1Je+0P1
hZhHNpo7WrAgH5SQ4a88ANeyAdPdT3/gltntrvOi21sgh3ifH4JkseBeAvbDkE4UnAdAuM12EdVD
7ydZ4if8teIHG5fXdMCvV6xo0KK8T98WAE9gt6SFOyl1HQT8uA7a9MVkndn4lJVNUNSjfeCGlqFr
saTbrDKH/e2VLt0SBFyeoLjAIy1j7Wg1KCMatcFKY/ZHm8LLdUJXDYlrfh2VcUXYkhkE1YSHp0Sk
c0BmcGmAamo1dYO5Q7gpBZ57VJyfzIyRsGdxmCmcBUVHuq1VmBjZ5aXKrnIdeh/XvDloVZHuk27K
Q3cs6Qo0YWn7UWEShMV4VDHl5/KzONo1yqlmZdR45b0ZW18Kmx4MGh8mFj/W5VOTKWtV1UVdd9AZ
gu5qhDYoq13KtLQ2HXtil5GjPY7vKd8NBqzvWO9QvaqT3VCnfjU8285R11pf1MfzN3pka4Q34l2V
3iXUIoDMFlM8gHOQFL0CWbqbxGUVNQnQ/rNRuxttyKb/YO0xOcYWA6cwevGzXefM/TMsjBKfVUhJ
8cQS/Rdm45grR/ipOtJKkLIQo1MFXg9Ircv9bHmncyQWymhWPR/5bFN5x4gV/tPcuRMGPLDQjPd6
qvoYt9vYR0p/gCCD38XgNiv+TNV7+YiWz3nc8G7HEVFY+rZX/X8t2MOsYAMwWAQgPHQFmdI175Q+
K0cNHT92Nu2mrv3FTBBOpc1ahu+q/+lT0Cd5G/4FuhBJoefC6rXSHEoElSZmDDM3JJkaAAW46a2j
+sHIG0MBjllBHofKan104aVCuQ0dOiAGEdLFz8+OG/OwZ16myMiqICtwH2f+qGjHnPy4bbkWXl2g
n+HNe8jGiUFIl1KI7eUTIEG4tLECRz73uzoPs3TNo/9M50mKhSSpCDLRhIpmJ8lpVEsvVpQUFzWZ
9y1LfSV5GpB1bj0wlucbnj00bJfNHBFaFXhuVJJtm/wABwZmgRc+cY/ZF0KeknHbjYHGep964650
7zEB8qjwFXd94TbD80deEq3ncK9kYinScSeH0S0jWoHQwHLRztGzfFxxI5eOF0AQtNZjmi56LcRX
nB0v88Z5HGyzjGr+I8FweQK6vmoGkeef2wd8nY4BpEVwPAGgDcYXuYdfxdQuN+9oFdXOiweIGGn/
YLRWMAGF4n1weuKxvfIMLzyGFxIlm5yNHc1SJN0jF2QidRnWWRmy/I9eF+GgrI11W7ykICgAWBE4
QiCUJAXWUqMwZpNX0TQFWcVxVG+V8+y1LWZedUFC7Le8PzSDiZjcPNVkJfZfCobw3guCAlh/YEFl
G0EBt0GaAZ5WxXzQ5PsqSR9id9jWjvLM2fS9rDDlqB9ei7H147mdVx6FJWXFrUL+FRVAOCCSwU4n
Eg/pRFlUqrGybbu6/Dq1iroSKi9IEXRkoL5FsIGnTrq9np3SjNY5i8a6dTbcncdDkTXaimOzoKqI
+uHaIHJ14cJJe9kqdu05g8mi3nynySMplV2sanuNaJg66gQOR+14+EfEFGwrkDiANAEvjCfPlq5h
U1d202tVHRV554KBuTKCYTDXOKcWrgQEQDvQfY9k1OcwjbPLTue0TBSlrSM0Xb+qdEOSYe8kPCD2
76JeMV8LFv1ClvRuMDNz6wrRb2RNKHzN5l3aTkfL4yuaf31YUHoVKSFA74HgkXFTFoYNkrYum0g1
t30/GntTr81tM2bHLGOPOmm+d52qbx03Xes6ufYzIRmMZ8IRAhJWBi1QXIQJoxuaaCqOVYYAxntE
pkPJ8tDwIjVea4O+3k8hDrVv0SuErK+sIYMOcItjN1Fhh+1wp1SPgBmsmMyFzcQXAx+DaB51FLlj
rIFszaNlF2m8vgPG5sltv+fkjmTIp9ju94psjFX35vpOe59DruA2I15Ec8blA8QbrtdOm3XYMmZt
J56J4dfAgN1+fhZ2Dw2EYroPevtEIuFSymA3JdWo3UeN81PBbAGrAi39+20ZS7sHJDmo/gX5Ht7s
Sxkez2viMKuPMkMLVYJpIcheH4eWBkcMMfuTM0yeM9vdbaEL2VgwV2NUGIC+CO/x+1JqxUu7zfOu
i6zCeKo6D4Ao4+ANiY+yQ51a9zMhfp5n732ehnZMwiF7zGi7YpgXsgziK8RUYlFkROxx+RXFTEkW
91UXgRY3tMcNHkq/p5t2+mYaj5qi+lU1BDXAuiurXzjXC7niTM4sGgYx1pxjklHU/+Fu6Jp+rkQM
RABzaD2mb85mSjcj6iKG75WBsxamLLy6F6uWueuLZLbw6EK6StQfzfCL812SmP6otRtY8andg6AD
ffWhiUf39sKvLbmok2DGEBCwCDdl9qURWBwnGxpILn9Z1kHnh5yhltb7c9tubov6TN9d+syXsvTL
PQatVZ4jAoCGCZ6HHYufOvOt5OjABAMyaAGnWvHZxzeDP5VtgnzDfeH9RPmr4ZtxRc3WVi0FuOaE
inKbDF2kp8MB88Awo2dHrR+F7t5PJlkRthAriHUj1QuzhP2Ug1Aw8DogTiq6iNlU/+UaXD0im+NN
/lypzZ9+7nkTkCnu5k2OvtTed+NM1Q5505TV1hx4v5njrGDPdYcSTFJY5kdbZoz6ZKTOS1WUOkNP
ac6tzWzr5GRmjd6G4CfNlZ2mUlbs0srq1cPY2plx5ypl+kQMXq7RhS6aDyRKkKkDjTZSJpLRIsAC
Y97n3EXdO6bdmX5y0jdFfjeOP2d1n9W97xyaOsy1FX/xOuzA3kKagK2hZC+P8XUZz/I+nXBvSU8D
Zsex3+tlsR+dePjqFHESrSixCiW9UuIzgbLq5GXVeCAoiLKx9gtS73UAMBz9kDtV2CElV4xvhTkH
ylrbwsLzhvQ8YMX4E+lHmfYB14S6TNO7iBS6EeRJzn1rmNcmOC2ZQWBiYX/Bo4nwSnoEFKtrOtWh
fVQXdx35Fuu/9X+eEQSUIbIAf2VIJt6JE0dNwCMf2da7OkQ1PQ7Nhm+q+p6jcbO9AwKi/WL7/Z3e
PjT1j4TQ3coZCl2Uz/D8CyRjX+p8Tnqe93CSj2nSPzQtZug1v9McHXab7s41uruG969dvtaxunSI
SIBAXUWbIhgWLi0gS1vdU5q6j5TZVV+qDN4DsL/xl9vrW5SCiB5pajEw2ZOWh+72BFOgmz6yrEo9
UL2pDxb60lZwabrQdHkX0TSKxm8w+WA4s7SY1Bi6nhG9jzhB05ZFxhzMbGP/3eR2Gs4s6+9Zo8xP
6HlxgtTQyjvDjpEX0VzMzCMOBtbOSRcixlcf0Z2XoWJZuAc6lhiUm8582yro5DL1uH6rc48+Vurc
73lC1lD71w4HoMIC8YpcNyrBV8SkE0IBsyXuEBUKS38ZNU2Dkjfac8UT7X5uMTwZ9FUU3Z0grkUv
PZu7owbGtp+3j+zq3uErEHYgTQmCQDD3SUFObzhDO2WUR2ZuHAjapZs0OXTdGvHBlWYIMdAL5KwM
DG2SS51KOgEyo/ccV8+i74nb2WPAKg609O3lXFnlTzlIt4KLUCRrJCNpKGWe8KnhUQ0W3ZAaxZ9y
AOuOSSdQ9pMqvC1tcfPAT/O/0sSqz3w3PXOtMoEDEdleGQeeTZXNTMHf2SBxsP0volAUEe1wSFlL
r1yZ180Y1y2PkCD3az0+0mIIHTKvVCmXz+mvGMlTqgHyyAxQYESpa72iOTI+6oOXrkS8i9uG/k6Q
9enCJktmgqg9ZyQdsG1Zsyu1cWPXzZG72ub2li3qwl8xMiin98zcHdBjFXX67244cm8Khuyl1scV
OSvLMaSjcfKZWYqFo3HRUucgu5+hf9nu1iafCat2YfWQV8EdQnoOaA70+0gvJPNyneTxyCM1q9Nv
lRODNSxt4sHnKqZmmkDrhjHRpxBzFtai6oUVgvkCtSh0GgOuIhtcysBP6xR0jHqlDVyKwMhuNpis
vBISLK0QJGWwFKpoO5dRRqlGsGtaNSK5s2FmpLeTT+ioBU2KpfUuALvFv2L/AcTHKGzYCUACUeqV
K4A6a0EHpM8jIAhG4ddNX/mOmv0maQWU/NhN+39WyQtx0svlNoYxZDYfI8751nPm1u/Q6OqzuBhD
K3ZXHsqFywzOEigMsgVok7uCy3R6UxqpOkYlLfamOuxQ7PlXIJ/YvzMR0lU2e52D+kUfI5t+NVse
tspDbv6I4zWu8EUN/Cvn8zE9s7Rl0wMfqxtjlNOv4ILeaDkmvHnTvxsm2Fd4FhhOAaCBzEju9Znr
tJ0DBQSnttH90tov8bzixy+t5FyGtGOsT0deVsoYje0UpHUe9A0ypfHbbUUTxkA2FuCk/ITVIKku
G4tSYQDZNukUIbhTX9IOxNxwybJ9zbRiozREf7Tjia+kgJfuLxp/kZZFCQyIM7H0s0Oqva7v0Qk2
oq5q2jxEoarAnU3radrOxGx+Wg4xv1bVyLY8VeL2cHvJSw4VsAoAhwGirMIBFe/BuXhlnpVCwc5y
5E3dea8Y9xZF3mY4DMPscz2Lemvv8eC22KWdRrkEyfzPXLucN7ItsBVkPJsis49MBYOi0cfbf+f2
kaevtyUtvGdok0AKVfDB2mhlu1wfyVE1Sb10jBwPvqIbN9u4ym3fqQo1MGJzrTq8dJqOaIfy4KaK
xNylOKfIJ14qxhRNidFGXstH4ltZYw9bL51mjBdrXGP0p2QCe3VsV8laQWZpY/HigBME8HucqvSs
mnTOtXLQ52hmzT2vSegW3h5tv7+pMn6DHV0zMVfyEMibFpiDTUAgUAyXtndQTTTqAGATpZh9OGEu
IRi0gmb4UNKfZfnjH49SyEKqEXMPUMmAU3y5t5oxA8ukuIhECd+WgFGkI4aODMlB11fU8/pWQBQK
Mxh/gPGfAJVIy6pyPjit0QyRbfcbmz9AXXdmPG77+Bd1mJ/0SOKk5LW31yiMxRouTJCJNLzIGQDH
gnzyFWyrwGuXczRpUJYEI/lw0yOalgKKN/zbEFu7/p/9PfSa4YlAvxvAHeDXkHx/CkKwuSqJGjXa
PQOBdpyykz5m24quNdVf3cRPSaA8BxUmRlzJS3PRxNfkVaaCxuEreNzqaZclus9WHaKFLQRPLVDr
OiJ2FEelK5BoZBwx8VZFG53zyPRuYxcZEnF+7TR+B55HNmYfVbHiNSwt7lyoFAJoCQDJaMhUo6QF
lD09qMkv3P/J+PjnK4CeSxTYBBcGwnjJFcrKLu1BZKRG6S9V7X09e7P1OpiMlVfhyorBgAHkgwlh
GDYKB1p6FBiYjbmWt1rE0vSbPpl+V4WFqT2a6XCf60GfrtG0XKfUARBA1xCG7CEWhR8hLSwZtEQ1
RtOMcBu3czcFRmXtXOoFpU79TNHBNzkGas9eahVZSvLz9rZeA7lAGS5mTWJXBQ2kHFxhzqRSWfbs
Rl3b77r0sQTLctkAHVJsKvXFI3/Y+C2bT+WuNvYZyTe2/V15dv916gqeC9QVXdg3dPzgW6S76E0l
RrlQO46o0oCw2i6VO448BPZCW0vrXdtt0XqN/UbzNTyezyT42bNP3EnUxfT0pVBBBnLvKU+ovU0J
C+L8y8reiq++NGnYVWgSFBYP8FUQztGhUDhTT16MllrHJKnfOSfaYz6B6MQqleKrR3UtnFSDBi1V
50Ot2U8tZmgd87JDEkpZ460VtvviewCKRTYAeA3EhIBLSrbdYgbKdRq+Z3Cf2uGVl3yTO8Z2ZdVX
iWcBvQUeE8BAAHnA8XH5WDFdi+F5D+RlBEdtP786xQsGuYMpbpPrfyrWbHR98DED9LbYq+BFSMUE
sM+uE7xekgapeuJUOsXa8jrZWJMZdFYZ/v9ESLbBtJS8UvqOvIC4xo+NXyRdm0J8pZufqGU88vAQ
UY+WB1IRTMu1cx0SMlhugbcKUwcksHXnRhiA8L3Qk5X8zZXxlgRKGkFpCnhagl3DZHG/8JJjpn80
9rvNhhVBS6qHdx0QNOTZ8LxLx9OShua6NZIXgobQcLBjxafwMALuqv8M1/xc019RQlPOLjjQyLpS
VBA10ZdJcTGrIvbhna4kH67tthADVxNpa2Gy5EfdLpJ8nPUYl0n9nVTazk67U1sYDwTlV8oOxg8O
+gGQhTzmzlot9LqGJcmW3lwaG40Obi/yYjrBTAPihmyr9UETf9TKQ43BYvkhGfzR8uEG374DCwoD
Dj80VAmcEMpn0jkmjUVsbcDlVh20X9RT5Jmj59NSO6EBcA28uKA0AGYAFgsjAmSgLAwwQCXnBCfZ
GDQJEF1EikXL3eAaK6tauHdIrgskA1KZotXlUmVK7lJ8CM5Se7L6l9rcYIgSaTbFvCJncUEADKAL
AnUr7N+lHGo5qVEShbzAg9sr3hcMaMhcbSUrceUFwpkFdT98MqBmgNKR9L9P+ibtG5q9YH79nN0T
TJlXtCjTAEfP/ZF1obHW27EsUTDDIDRBlCIpRZtZNUgNi+xl6I/eV0ZPACqjLdmsN7q1U37d1sA1
YdLyymZSugwdeS9Z6m1YDD86cQNnDB3lpfDQg+fCSUuC2zKXLjv29O8KJTs5WE3W0wwrTGIgHc3X
WvVH9OkbYAU3xk0e/074tkHUa621AV3DLD9P869k6dGhNjXUccJpaj8xPPEwABuufKmT6SXr7ocx
gSl1AndIAy977NthxRsWeyk5DBfLFvfmzJSadKjVosFeg6at3FA2zBtSgTdgZXcXPAa4vjAraAhE
UUn2GJqCYeB9VmYv4FA0bV93drQ6EB1zzzcNJl3Pd3zFeC/q0JlA6ThZ2llFrkBgEz8I0KH1wuHq
awiqQdVRvWYZ2d5e4pLZBM4MGGzwuaItSRKoaEMFEgLoD2ePI99q5R/6valWhIj/5Oq0zoRIqlIb
STYlVZu9xLVebPvZ/kj1RgNiAwCA28tZeoBwYmL8FNIFAip/qRglOk7aGpfipUNBVHOO0zY+GPd9
+8Wyj0n2s27202uTYz7IqK5cxc/K1fUq/4qWVum0ulUarMte3PEppr9b+87ogrZGs1HiT+pdq4dN
/dN+7X9kfWC2b4mZ+vFPyia/rU+W99V0txlbG7a5fLx/v0m6J0UBolYMnYB5yJQ4tOocpN+oyoWK
Z74o8xpB1eoWSM8IcjSYE+BUMIFtum1MDjtPB0DzPxJreO46AnOIZqiAseP4J820A3f3o7bN8j0m
vLIK0P4Z5vlkGIeepuFtzVi0GH8VQ+4vt5ANt+xKfJrVoCl6akjYmihx3pZyjdASVhHsSyJfJHjk
xQU/M0xK2itd0qE8Zxcb1XuMJ7qrhtfKaPxJ39beF3rImi8YuHXHfrnt3dSDAuQANhXt2+3vWD6J
v98hWy40cYy9auLKgfCjmgNr25eYbPtA7Qm34qmwH+0s7Fjr61aIQRL+WGEG2JBsTOc+b09KvO+V
H+jGM6OVz7rKYlxuj+zPZMPMDGpje4Yh/YbJiGW7n9I9rZ/gJLa0Opl9Hcw2OzZsn3s/9ewbpioR
LUJiajJA+dSbfhrv2bQt65BaBMiMh6QAaXnj3Bncp+60Kcha+m/ReJ3tpORDUGMCitvVUXCNk3k7
te7om3XcBJ3D18ZXXXEyotQgjJYoT8J8YcTQpfbQokHd0IEJKY3Ez6oiIEVyAMLH8EKm7rt0Rr7l
1Zi3dhfM7uDHxeuUiPZbswhaeDZO5xfJiiZd512lb5JMCPAplsK6Gl6bq+za+ZsJphqSkbBS5q3R
/cyp67PhO1Jf29u6smjKzzdDMibc0Gez7qDCaXJXlS9GlfkGeXJqDI55qsgWSe34yFnInHuy1ja/
5Hafi5ZuMeO14WQzRDNV+YqjULLkvmAYcPnu6mvd80uG6UyWXBG0WeNlHX69NJjUY6rEH9c0eOkR
OJcgBRGmmaEpsscJFvq0p5N+KMAQPoOjXnXSlVaDZW0BjweonUVjotySOM9O19QDz15aUElTUKGE
g8Pu2CbWGz/v98r8PtlrA7Ou21+Fip4Jla6oYqMM0aIg/aIPhT8xjIDdN3rQvGIQ7HSsEuIjxgBm
qq5OjvLWFiuKumQgzqWLAz4z+eXYUkdvR+HduNUuQbQWeqMJy47ZRmvPi4ifZR/jXJbk3qRoXi6r
VLzn1f+Q9qU9cipN1r8oJfblK0vtvVLttv0FuW/bkEBCsibw6+fQ7zvzVFFMoeuRJcuyrQ5yi4yM
OHHO0RhdJj3IEjodGajoHNKfOkHdqHpCj4C0ElhNO/6e4ZlnknuzH9MBhmNz16t/SjyhbLd30ibc
UvPTPN8/+0vXxOUwZz4nJbZecUTeAc0fK6i7Ja1wI/Vn2HE3jkbEVd59e8ujA14eb3l43rkqVNcT
haAJGn53r5d7YOc6zeViyxrPCtRqLUuyeOLx0kbqFd3ByDldbxigkltWhVYSoBXbdlRBR2fU8aS4
P6avFqKbJbswM/OfCs0Bw6G4uJLsKVYdedyY5VPbHnBcHK13hP5bCzcq8Y3cKYbYUaFZsSbEfpvE
n07mxTfMHGnP7WzUE3yDgFjyVj3KsiNBGdrl9Xv1qT5zz0gfM/ls8UNNcpQ01ggAvihb/vdJAE/N
9VxHcUdJ1sq4vSQkrw/RW5c7uvXWot+dbUu+0dJdk76m4mS9FO8g6LDJgWbgKgEZQ6ckW2ZSp1ae
aflDWK8JG7b/pzUCXOj68/KsbcvQxucxaZslm659jJtt23yM6QbMEJW1GcMXkp4aqdtLZPSSsXOs
cg0BvphEAO8S+kGxKSdihuuvyBQI50iRQgP7mCbI2imDr9FPZp7y5mdSteiglL3K8vXux/3hL11M
KgBZYHsGKBuXxrVd3gwxK/MaCVE9Qd/2k8TewNfqgtRoxXstnbhLQ7OjQLOxAbioRPq6Fw6nwtWt
b/eHsuSxLi3MNnrYlbrZ1BhKqkNRF7DnUZzS7EkkH2W+0bs1GOqiORBpQH4Pj3Z0SF7PHJOpRnQx
0KCRSxcMC16YZg6rBy809cQtwGfiqUm1ctEtLRf6zyXYBbECsAzXRmXKcmEIJCOTLHSN7gjB9SZ6
MewV578YQ2hTcx1gDJBAnnfQojKldYOKnISRthJCPdJ7VKHFW0WrkwLqpBcQIQ8OK0v7pMpZ86yl
erK/v5zT/M3dxuUnTFNxcafbtaUS1iZJYMqeVjVO3O67fHBy60i0v9ibQBigGqchXQ/u82tTrdT0
uVTiYRpZpXVgvNIdPI3Jyg23+DA1EZZh4UwI1cxbaMy6K3AhIAg0h6CLDqL8hk2pjn/K3zkgFdqL
3KYO/Rz1TfIRSp6wdyH3xZP1cX9elw7i5VfMjkkxyEBe1giso0gytkYB/c1cytbwl4u5SeBEUEoF
sAFsyLM5HVujC+sEIVkW+6pJ3L5TfJ2gU/M5xPNNt9zSeoBQTvPZS2uB0ldder51Lm3Ptk4z9sKs
7CkD0D/l0AoLG3JoC7ZnYLGXDp1kuDxN0KXxQ+H/0C5zB3mTQtCCIK+/7+qPQUdf4E6X93UB/v/W
i8JfhCf7VE52GmVuxMg+QZ8A7bb3V+Z/mTNE0UDXAJM1nzPDyPKqGRADCeZHzUchPYyjviMg5gmd
8Vuc7mkHXi2+Mb/dNzytxe18AdmpoYt80p++3v/NaNu1hLs2qGOtdnhmo8dKjcvtQFRjc9/U4u6b
BA/+vynl2pSRCaSjxJgEPRB+Pti3xh2X5RX3NW3he+OZPUY6yGibdiPhMcLlHbpjqsE1otSJozAI
o1+hsHwzstZivWmS7hmdRn7hrzrg3RWJYfEs8BlGoe7qIHYwVTxCWupFKmQ/gF4wxhO6H6Vk8O5P
69IKWhpa5hHoof43j54zA/A2IRDPan3f+kqh5xuSxsRLEyP/C7+MCAVkQiCyxc03GycB3rqwG3vK
CTBQOLcH2nlgrPSlzvCj/OUvxoX2HzhmdPQi/X89qcgslcaQxGmghnHtoIw6uFTUYFXKx7UnweIU
Xpia+UUtH1BAZCwNyiYztikeOX6aRnQjMWtYuW8WHRSKb/89rDl1rdSmJFQSIwskXoGnvrGqJnMi
uzbbTUW7sXwIR1mw4UB0JA1cSagadwQVoEKEMoDupyglUJ+jU1LdqUmYyns2mlF7bGylVzyFJvhz
pOZq6bbCJOzFjApa/ZGluETCxlD67YBepcLR88oYjpZQQPgSGX1d7iqJ1xW4FiQoZIxDXEyyCuCN
MVfGv3QTIohBrA20FvBN84bdckwznMAmCyrrUzaqAyjy/VAD61qfSgEpfteQD48Jkm7ZeGqH/EFQ
X0vPuQghVvy7J0Gof9q0/ry/1xYCOhUvXrQMAJii3/Bp5LbImp5HLNAmFm90aedSvjGywbf5BsIf
Dhc/7htc2HGoaCGYA24TwlNzsZUihn690lEWNKDKdWPL/B3z+Jcus7Ujuzjfl5amL7nwTboIQ4g0
wtJwEOmuLbZIVYbDm1oUHlTGC/KQ+wQPDt0PwevzzZLedbFLOi/hb/dH/L98CNCHaJaAqPD8pmFW
zk3OShb01UOv+GnvZlLv2xBVf1O+V69l6ecvEDtM0JUqDU5GX3PFiXuIkr3e/5CF4HIqJv7Pd8yu
ocosx6QkBQvQ0ezYgyeXRxQ+xt6N1ogxlsoAE8xr6s2blBbn+Nwm09BkaDSY+/C52hvWI2/d3pOg
69M61Y+qc2XxT/Mt6g852vNUv2ify86Rt2a1GX/mazClpYwEvuaL5neSHZ1r/LF87DKlxNe0hz7j
7hj+6MiRWUjjDnzXkCMKQbH+QzOe+hZqSF3tZIQe9HiF0mwpsYxWN/CFAw2Olrd5EaIZ057IascC
yDT+GnN0kFqVY3Z+poOJwlOgESIHGvmB/g+hrnmf6YKaXdQTPx9uSpDUAVY4y0dIcVflXBtZwK0U
paj6yECrdn97LUVyuIjRB4Q7C+Rzc54wPRtqCAJJWPTxYHAXNKw1MoOn2HD1b9WbDQ0E06/0ldTk
rQMDrgNX84RTQe53nslQ6tJMNG2oggxsG6qUOna8Qea8xT5j1AEBvL8yytvaPMiNkGZWJ34UMJXN
4kZdaBYD7rMJLLqPUf9owel8EkJzzJ57JN2jYX7QVxAsU+x+vXqwCWKl6QU88X3PYrsaZB5lURRN
oCX6UU6AQ7fjz6pTN53C/9wf3+1GAYsUSKTwCEa0qnw5swuvGfZMo5bOmyCqpRO4LRF/0JWQ/9YP
XZuYBR1WInJuDGUTmOjLzWqOfOeuLMFRKaOitnLoVoYzpy/Ph9RodQpbfaO9Rlm6UcM1RMqaidmG
kLiRFHI7DQf8bHqkO0n0fn9Nbvc4Fh8BLnr68DsagK9vsrgOi7LTM6wJH0JHkVuvBuH2iHZcPSv8
pBR/bKlaQbGv2ZxdFigHauheZU3AwsRVjXI/oG82Z88NgPpth1Kgtrs/yKVpRAsQ2nMmCTbIAV8P
MlETM9dyTKM+DoY/mInuVIb0/b6Rpa33HyNoc7o2Igv8yKjBQdJrzSdjoNsdroOAdW67JsC2dGYv
Tc0WTaQcxd0RB8mq/+Gglq+zzRtZJV5etmKi5A8hCpzZmWeQtTKuKYWVsSce41sqq5tKTT6ado2E
cs3StH4XjsG246QvlKYJitzOnVCJXimYAVDj+0bKYqUr8jZInBp0gQtEDyG0+ebYZb1p+jTRhyYY
ysjLY1S+5Y8RF8j9zbBwYU1msAzgW5igE7MtJ4Q+cnmEmbh6iCCzKCuVT+x8zy3qmLGvmNFjHKpu
EanfdT76fdT/62AYHzC1owEPjy7DuRYijRj6qHKpCbL0R2FjmNkpitcQKIuTeWFkOukXC2e0IJZj
sYxR2mQTi/iYEfHMyKpY1uS2ry8pMPPh7kerCPYh0n3XdsLIJq2phdgg7HeItwzAwi5KsRJw1FUC
vlvmZONvCLUg/ccALfOTjvltgZRUkTzpaeEqdHBLeuZjvOJZvpz8vS+bzQAKXyVtKxP+EyGnRyov
fK2AhfoTjj57NHdCBiDGM9/MR73bGJ9WYIW1o2tBu7Krb50PJgg1B0TEoOtCLvt6gtpGy62w74Cn
TW03Vp57RT5m7ADqb91YzbtO/nk+ZrCdgUYEbSHIac/GTAjRh1rj7QTEGakzsH2V/ipsX/8Zlb8Q
ETtAVRD2Gw2fK6O89eMoZ6Lt8Uv6HMw+89ud9+jjMoEajs2funGs0o+VU3sbgMHA1EKiIaOLzoDZ
zVSBybvItKQLmlp04NznqSQ/dCkqISfWWjbd4s/2h0ysVvU0Zo2mY6SluVMICrDe/W+5PVrosJhY
ZBF4ApA9Z0iQ0jFKrTDuA+QpZOqhUQqMSYMhcQ9EumstQbcOGMagHwI+a/RWA+g12z6EyZFS5n1A
smyvsaF2uQyf0Sf94PT5Why4ODQItaKBBLUXuMlra2E/Fq1V8z5AVU46DEZoPPaapO5BXpM8/8Us
onEUQkpAISHQnZmihpSC3RgDG9BdDDh4tlP0Qj2qIVDM900tziGanSbFrymSnh3ByqIg4g6VPkgK
WjuRsotTrgOV14NIeRj9+8YW8CFT6y8e/CiVTVjI2Ryi+CIQGvIhkHpiP9uRUUOxWo/QfIyeT3t0
I3Pg6TOSjhlooaJqY7LGrA60NLMP3nbA+5pFmPXQx5W7cyNYxr7d/8Dbo4rvw3MQ7Z5gK8Sj7Xri
q7YtxhxY4yAEUOfITC2fwL9r+mq3c46WmUnFEC+0qWNxFqKYY2SSUiVDUALze0Tjy3AwwMAMkuGa
niVNrKrT3PpZGDTQt4giJVoXvuiPLi48nSVqm6raAJzDKWuOWb2V3xPjZ19te2ALLe21B/9B40h7
nsQukpGO6F+q+LPU1npDFl78118yO7IjN/SI9yqw6ZGvtkfjl8EfFLyPy1/JBjKcUq472dZun37d
X9eFSua13dk2B4sXGZGAG4LW/s6hPpLu6nHDwg1y8u/RP2usXEsLDAT3BCuBwid4kK63kdpBQJ3V
+RjQVEGVoaADkEHhk03L0OmUolp58S/ABhAR4mZBiAEdZcg5XNujdZMNuAPGoFUVz6C/U+qU53D/
Y5R3bWe5ILW1NvcndOGgoESKXluENuiQtGeX6WDLNVWFNCL2NepNIiV8M5jNGlpg+inXVzY6Wi+s
zOaxzOwY9DTdGFhV4VZyuC34tn1IVeC1j5adrDzwlk4J1FpAuorHFi6x2TWaNVmeyNweA9uK2KOE
YNjJGrPcy6RWt7VWBF2SFPu/mMcLm7OV6+RKCHgi2JS6BMVQ3m9ZWVi7v7GCUgNSGECX3GCQEVBC
+5Iiqa5ozUNmjd8FarIrRpY2/URyYOO1iiBn7tX6FAoMrYTMvdL00UMkmxslVF8z08q9gUJ49/6Q
bm9jbA20soPsaarYz28SJJxIEXImBSP8uCOstvkH05w/Qp2tXLu1buOryRZYvJG2BZPDnJgx6rRR
q0NrDEZwgO17yHOgQlEXLiSwBzdPpehb1yBPbQoOAuIqGw6msI2VkGBxdlGSgH4UNAIRMV8f8QlW
KZsCD/QRma5DklqNQ9V2ANefjtB5tD7vT+/i+bYAxZmuQlib7csxVRhoJ9HebXZ9vRmZLDlWxcmK
41qyAtydOUli4r2uzryIzohS6iIGfaApXvI0LUEY3b7++5Fc2phNXGm3xKQZ9n7KiOzQronczl7F
OSx5KkTgIG1RQU2B0O16eczUzC2V9bDSgXkM/Q310bQGex/2E5+nBEG21Kptv4pMtEJqFXA00WA4
chgNfjmK1NcpsTeiFpUjl8PotcSg54hrmRtnEHa+PyNLRwe9hcgOA98OTbLZXYjSS5nbTJGAcwlD
D2SfaFBt0EjcJlka/I0pUD+jcAvClTl/D6SO8qhObQmixe3gKlncvRU1GIn1AQW2+6YW9xLkZkC1
NHXdGrPQrdd1SrNaxV6S2uhxhM64rymN9De76cLK7I5oKqaaFB47UKxW28QtL/ZG1mrb+2NZXKFJ
vxyl0SnnM9uzlpL1XWpEciAz6KgkIKf0+agkj8i7GCtHcKEUBJTJf2zpk/O7iA25htpmQiwpYHg2
I2dvVXl3kvuhELtIHaX21A1UHRxSj10FFveSDTuV2ihcySAbQxUr01vkgcD8DnkFvY6cptLR2lJo
idQ4fzMrJihgJNCWg2H++ktbqWhJI4cS4N0pP8iNqX8fJFG/gGPbXkmSTxM8DzxAAwrAAoJ0IMFm
RwSlf5M3dioDxaG89aP+UZXKa6wHkQxQJqLnqRbZrIRUS4uOJubpjrFBYTJXra5ibSz7GjZFNYmw
6GXrchLHG9QT16hxlyIdkJJNIr0G6DTmV/WAcKCTCy4HcZI79NgYXh/6Xb2pxEpMsHQoLw1N/36x
ucIwTEFpWUwbOX9mMXWziK1kVxYuRlxPqGUiqQNamznJktCm9+S0K6I6OuRNvU3Q5ejogrlm8XZ/
Ay7F2SDHgMtEH6pqYndcD2foqtjuOwxHAueaq0SdZzQxBOj7qn+0tIq4DS3Eqak0zQ1168GAsuQ7
IypfmdUFMDdyAkAHI1bFXoFO6/V38AzNOFGfyKhbGk5UZA+9ht4r5VtlZQ7AnG550Bq0x0aKJzie
sYPxWGet32bdEyuKPcmjfuVoLpyXqw+aXX+8KmwilOm8xJDOoxslK44hZqEdhJOKAXxGJ20N7LSw
t6YaIEYPd4A31swVWz3XpJjWsBkxT0ueJRCm3l/v5VH9x4J6Pc09nlw2NAlRg67icJOhBmP3QSvo
W9VVeLFTyLuGp9JeYyNeypJcjWy2zUbkLnlWNXIw5J9G+k4eIxtpknE4J5K2LRLqFA0E4Klrq6WP
fpBHaIlQe4V5b6EUgMkFzTvo3hFm23OytnzMEVMT+AgAFdQQjJJEuKmpg1FYBgYmZ8iwhYfEaDah
3BtOnqgntV/j35q2zcwNX33DbFuZNW4Ue8A9WIHh+pdEJLz88q5r3/sOkdII0rGTSDvFG1ler3jj
RbdyMfzZFWwIK5fpNHwTqEti/YPo1dXMjzH79xnTaZ6h0o6ih4roZbaNq5CCuBaCPYHRnDQ1IPVG
G1aYVRbc/ZWJ2T7uOiXLBlHCXRj/ZKEDOgmF/YqEhftlf//ELM/afwYz27kNE7owDOxcNrrdyHa6
xZzCKJ6gSXDf0AKE6HraZjc0gsCBRxLOZousYJnuK7Yxas1Vtd8KqmMkFp4suyRRn8eUbXpryzvx
hHRWpQ2boTPeNab+1qn0ef+rFh3GxVpO03Nx3cl4LMlMx0Rb8o+YelBvcbTxIOjPmjzl8pMaB/ft
LaW1UC9DXs8AYRNaAWYG8zahCZIGuMg7pwodtGsM/JfxyRTHUpyKv9ZrOKZlt3BhcXb1sGKUhn6a
9zoOfV6WjjnaW56+0CHaauRXkZ5Eq2x5IRVO3X3Tm5UczaLTvzA/8wgtK4fYCNsJFmRX29iSE6eO
ysS/P6+LBwZ1SGQXQJOCm/Z6HRsCDi5iYRtroPkcQJjeWopP5B+Mx14zfr9vbPphN07uwthsDaO2
4XS0MaO84D/rNstdK5Flh2VZ+jf32YWl2doJczDF0MPSqDc+019Sy6/UXW2cwGPN+egiV7NicdEf
XFicLZfNBEuECYtml2+tcDd032sG7Hy3uT+H08+5N4czb61VipzpXwtWMScORLKVGuh2aJGT0tKT
2b8WngKVPsL0/94g84Ra2GtJ2ugYF9Rra1AnaiEEr6WVyHZlY8xxVUwuaDhQ7EJF2D7QGKk9OqH0
dn/mFlYINVhVmTI9eGvOw2cmbLUNwXMYFFWln2wgRF/DQpc+4r5KvEjY+r/PY01FcWCeEa3b6hy5
oyWq1cQl7HXmdtCPPVqtiZJvBmLu7g9syTdeWZpdrMKWigoJMxkduj7UbktbdvL8IfG08kedPQFM
g8zrvw+DkTMzdZDpTi+4eRsd9CvkvoACWsDzUeylimevQBnmGxvvML9ppfEVdLcZOqY0rd9FvbZG
TbmwYyZpHnQvgRILxKUzV0K6rDEKJEiCmnLgGSs/ayAnOTT+ytSu2Zk5EmabBVcL2EG52dPj6Kkt
LS+yxkOpHngjuynoIXSmEwetLE9c2HsrTQ9SnG5TPEnkYa1jZuHavRr2zMswKHJEsdAx7Gg8R9pB
LsYHCjrvQVaPNNPcOpd8kqxpQC2enIvJnvmcJKUofRSwKrJ20xjRJkS/eQrexqYbViZ8Zb6/tvpF
XNGTIrFNIctoMqSO0MbvZv04aiBgWFnXKRCcudHLifx6/17Y6bpEQF8BQ5LYH2Z+76rsAN5WZ5QL
kDohzMrILoZfRb1iU6D9Dold10j5ymBXVvMrArn4CL0uugIpdzkgjDtU6Aerrx61xDjqTQfinHYP
BRO/UdfmeOlxj8GjND1J7aJKOjs8ZdIZJSoOmOTYArMJXjwUOGwA4XposuNQueMIgTzddHtVcmt7
jf9pKREHxjzoGGoT9ukGk23bqd6UnSUHeSsg+pA8CLQ+S2r3ONYGUtZii3o8HtTGsR5PWp0GQ6I5
I90ZZHTaNQbUxTW4+JZpo1ysQdXLTS8n2AhqthFS4tagvvLMwU9AtQVejPRvLoUJzYvyG3gS5095
KSJlVhsED97+R6m6YtzImpO3K7GjMnn8m+19YWY2qlq26lyAAzTIsxq4ekahesurJgbZR9IRNFdD
lMtNBPpg0BgZukzvuVM3XPiqVdhebY3pAfQS4RbUQr3fKcMPavbQhLTr8MBapvmjMjYgVixGj9Za
9xgxtAveP6EL4e+UTpvYP0EpKesznyOQCDA0LVKCNCyfmqoIotZaIylZcjagdJvwIBOeaN6cQa2k
7Uw5wSwZw7CjamTurRrSzygHrSEol+AAyKACwAuyB+Qh541dBTjVaplyJTBT9Se61NBosxXKo6Im
jm4HKVW8TPoVl8gbprWv90Xk5kBs3Z/Tm2AfRJXIgiKfhxtzQhJd73WA1MeQmnV9lnTuSOgD1Wjo
heofbkRepLzeN3YTqFqALCF7jXYHlBMhdHFtjFAyaDLp6nOX8oCUygvti03Em9bhYPclI8e+l4S0
vW/11rdMZtGiPnEvTvS+syR/VBIxMrWvz/U4bKym2/LsVKUvOGjI62+a4XuVnbh0jhq/k7utqMG8
sdX0NXKPLzbOqwOIzwBWH+CpSW8IHYrXo0/rJBaDZdfnkb6NTxDugwBA1m3N1gl1R/OHbUR8Mz+1
fyDMPPAjNTZM9tsXzv1YP0A6RRJOeYrlLbg32/QESRCZeW1/lDOnJU91sEbgurAz0KmDUhJiKSR8
5wUH1o5lZAOMegaSrTcKt1XeTcicyQV8BbzGyhrdXL5TPQ6CrGAj0WUs12xyynoQIWC+9Tnp+M7M
q3Oe/kCbL3oQm20TRaciRTeArKN7VPxpyO/WeheZ7K18xI2LnD5CA2oFnWgWfs32ZxI2Ske4UZ9T
4MABk92rZfISveiFl2iKOzQgm4JYlN35YSlMBzjD7ysfsHBAJuQM+nFQ/QKJ+yy0DCno9q2cNmct
eQ9F44jiN5jw9yrLndaUHJM/8TTe99/qai/4A8+iXRWD3E/19Og7lVOXK9pKq8ltOhZzgpqTim5X
vFvAmHq9a5HY1tuSqc1ZBT9cpZ6A3yHRtkdcBJLnwgZvW/uH9lsjeS6l3rEY91NVWXkLTvM+Ozkq
9GwlANqnMzRX+TYE6IZAVNOeo6KUncQeVAcdm727MvvTUG7MoA9RnRgoVaidXQ8V9Y1BkuSuPYPx
so5clvqp9Y2qj2YJEqVzWHhS4bXt54rV201nf/HKY9mx9SAZN7NqJ20qJSivQWJlZJvhcehdre8c
XT9CWRR3oWM4fb8bV+PqmwM+6WRbeCuBiBwnbt56CRaGRulpZwdxcbaUh5KATr/6QflDhiT7/UHe
LCAkc5DgnVo8oc6HRsDrMY5yPKqtXpLAVGKnTD7Ymujx7VhwaNHzBZJ8rBxgZ9cG9BLliqrq6Flt
uKPqtWPxjWXbLjycK0dr6o9L1lCCBWsS+s2RCZkFyxpBdwDeCrBmAYyFglvxQ3nXwKO4xhu0aGja
jYDSYefPfXCmDV2RNyo9K1Y5KQ6wM8dTs9yVdOWY34S8kPGGx0EhERk/PN1np7zFw103CU3OZgDa
cSfWMr8IG6ckbobyiqT4fbly2paGZqCWMzE9AP/ydWlfBNlGAviyIWWw6AxIDpuuhnZnfkyr4P7W
u3GpGJk5+S/AA+E75juj1gbDyNMmOet4UFl57NQuyt6OKb+IfbZ2Zy4aw0ZHSyVoni1zOusXg+pF
g31OteTctbaTWLumHb2mlHfgtprYhNgaIOPmFY7BoUoPtDniVdDhz+wpVmoz0pXpuaiNfQ6m8yLc
G8Q8kbXXw+37cGZpur8vRla1Je7LHpYA9VI3Ubkp201oHrNyq3kEAct3aQ0cuDa22ZGOK5urJOcY
Wzs6Sfzc9o8d7Z21nPptORm3PdJxEhYNsTA6Mq5HRlmay0VKkrNielV7ZNk5Eh7C0VhNHbWjYLNW
nGE8dmQntmmAlDv/Xdve/U16O1Z8w9R7hBMIl2xMr5KL2ZVGEesyoenZGHaV+RTSY1g+KPLHfSu3
Rw7uFxsTsCcEoqiZXFvJskhAZKBPzzHZhA/aY53uhnCShf+3+JGJ8B/1eUT6oHDHk/PaDucdrcC/
m58JenBH60XNHvThSWtdu3qbGMGTldm7ebPN7M1mj5PO7HUN9qTwUekyTy2PdFW+a/roq+AA9wug
MICoINuBIHV21KgRDapZSfG5rj4k+Z2vRR8Lg0CLNPwT9BJwF8/5l7rcLjqAqeOzbn72zTPJtzRc
S9zfBnNwuEBuWIAcAqmHAv71yiCYy0nIi+QsR69FnzlW8ixnD9KwLfRPS9kUZy06aif9l90xFzmf
+9tvPoM4XAjw8f5B3znadG5Y8EdBa+iaFecILEOpDszIGi/lfA7/nwXQBmF4sDK/LtOiL3k/JMW5
GDOvb05ZjOu5+3Z/GEtG4HNBkYEk99QwcT2HpZ1iLxhScTZ1itLHZ2nsk3T7r22A+wjy0hBOw+t8
HvBGOUnLgpDqjFamJLMdCVWjaI20f2EgU2iBMg4yAOiznW2GVM2Y3EHJ+kzlfYIGiDTeAsPs3B/J
7aLjZpriPoTVaJCfz5ae2VUJxCXyCyaIa5PMIKCFyzL//2ZlNhSpJbkoJFjRYqC8C6dAD9R9CzdJ
BEwTBjKhBRE0AyI/c556YdGkDmGilQ+jBjiGvTEU1zBGJ3oGefqwadyucKEQQ1SnzPd5vgJjWJzI
qY8SlB3wq/NoXU6NVFcjVp/7rrEdZpYMSpeDvDbMZTMo7qGAA7Wrea4EXDvhMERI0VSyJ+kgoHRB
2w3xN6V2kPZWvkvpz2782dZe3HnyGnnD/Bqc5hiZmgkMjYYdJKOvjxbkJpEeDpEh4UO106X30Ej8
QflWJ2u78nbrXxuaZuHivpWRBh2m0uy5yfHO02Sn48/62iFemsqpP2+CZ6HBbN6XEo+FzpjMmzNo
MOJXtA3a3jjG9e7+xrxJK31NGmqUYKEA6wWC9+uxjIL1QoLG9BkyH0XzYb739SE0vzfxxnxPNFeO
4ebrTVo6tbzNyQh2BdtXPSn/HNQSCYYTCPcMszjRlHjQRnDRa4LuU2bjb8fXNtoW/W99gCgytN2K
nb0mw700R/A8eN9MrF1Y++uP5y14g0sitWep/dVBj0UWa01XS3sKCRV9woiA1c2Y/v1iqUERrpl9
krbnuE6yQ98U+b7KrQoM5raNpgW59FbWYwoELgOFaT0QSU4ylKgoI3t2bVCq6lG3W9YilnNS65iY
yBS9SvHGRuRMHIJE+Qt7G7cGP4PlsP2ep06Bx4EjTK8ECb2n1X7zpiZH+U8D8j3lw/YUMB+cwsGL
1+Kmr2f3vU+dzY3SdxJRwqI9C7Yd0i2KG4X0gcxHVLmT/M5LrR9s9sLEU8lHRxVHyDZR6YNDOgGa
1QiPAWZQyffRctMHs/Jswxvs1w41k9TXgBzRDkLZMOES8YfvK+HIuSOTbZU+FakPFRo79WXwzELv
I3xOakfw2g3RFYD/mNVO9ztl2/ZkcX80Nuqe/pNE9GgB2QqWrj5cc3rzxA+WbAJRIiqBbwcp1/z1
W1UMDR8DfKu5zyTpH2q0D9p78sskO8Pe5FVzttpvyb8mMv0yqynIW+A+gU+fvNTF1lQLmoUTGvks
dCBt6rH8qSX2dymJHmw6Siv78gYRMFmDdCjITMHsNb30Z9aSiuatAeeqqBlQsedarz0uaZ6JiNz4
nqhP0Dio10l9J/cz22NgbphC2inYuJFsEyblGumQuwPrJHVsa6Mkkde8of0TTGdAbMk+4psnja9E
UAuOBQ+dL31fSDyhR/p6tOAgZFolRe2Z6A+FEoE9eS03c1O+mSb00sTs9JC4tJSxD5tzKW85JjHO
0d4Yb7tok5IDdwsIwTrio9tG4tt9F/NVBL6Z0yn4REYWVZR5vw2I2MCYpsXtmau+mbnhts4e2S6V
jgy6e4oTPkmlL4nPFatTEHVrFQJEUzMt1EVmF41FpDBXazg2+Z9+bwD6EDnaT8nX1A2N9qkbSs/y
cAIBfBto2bmtHeIpbpOuvC0Xbu6piPM/HzHzrqKGBHVsYDtZWSv8GF1hrqBq4XYGf78/3sUdNPV/
IUdooXN4ZsmOelspuI76B2gqigepatz7Bm5Y0bCBplhnapsCfv9GYDvJUfLOQdJ8bsoH3MexUW31
5K3S3qpy3DW9XxRnXjp2hjQcWvqlHSDlEKB3YtRiikPFQnTf5bsi30A05f6XLW3tqy+bMgkXnqkV
lSpDMwaZ8GSnlEcdCf/uOVZ+5KmnjY8h2ZQ/mofxkCUf9w3fbDEZRTqkVSfkIfzxPClYWbFo2lIt
X1D8stMNN1xFi17b4RlKJ74sQsB51lLTt4E9EoNTFyVWAOBVrMj1WGlUa71m8PolJk/R8BLaxOu1
p7wxHfSyDe+gK1ONU9FuVAGlRA8dSVL7+/6ob0rzFj4BT34NvY2go0MS6PoTCm7FMbWb+qU1gXFw
SOMO0s8M+sRxIW1knbiGiUv5kQ77rNybsVeyZ4X8GQdg4rvyyYYe7WdEHBXKbmRlQeYJza8vQ9EH
fFP/xdl17biNbNsvIsBc5GsxKbeoVgf7hejInIvx6+9iA/ecFiWI8IFnbAzscbHSrh3WXgulS+nK
uVRYU6FIXbtSHZitvCu5b1afu+GVqfpK8pY6Ka5u97QQqgyVcmRPkc2fPcQg3ucA1kNXE6hqDTnY
6n1oqPXx/nJfn+7ZKJMH9+t058BlJwO4Pt0u/SaspYwRU29LE1ohKgdx6NiOxFXmpUbZrLLxqQ/D
hft1e8N/zXNmStFAoyg+sBYumE2jIHMIx8DblRmEG9b1mJtCaMhxAXVCmsZ//vTlTo7/MvYE0KXl
BaaXb2RoZurREeU+wc8WIoqbmzBJ/6AGqYBwdnYhcjAQhWo01u6IBE3jr3qvNpIl5bxbg8ArR50N
Xdmgcp8N0mhaWDHi1W6rce8grK9WMRkTdPvpS7iu6wAJ2w2ddiS+psuFOsDldtdSEzBIBzC35dlf
NfQsv9+PYW0y2RF96E3J8GW3grTKUrOWTm1zkvqN0qzCY7mNvMEpUrYbk8cAovIojPwNjcjqUHwH
o0FbrvPWyQntAPoD/325lM+6eU6mx3ZKDENJdU4RlPexqo06YW7MCdu4UyyugzRwMJxCX6VyLhup
duTqbw8bFaD7MCXv8DVpHR67EBWHNKFxYouvjW/qrDATmTc5nOr7t+mGyZ4aKKE6jpQyyBBmtosJ
ka+oVcfcwGjTfYPEIdefpMFtVUPI3rrFcul0MC68EOzmlLFHPQL5sSuOnRDGCmGC37jNN2NAxYDx
55R6p+HY9RWFF7AKlX/sGIYNRA5bQD8kCHGnhNnl+eklpM0zBaQgiB5GkKp1gaX7YmzUy7pFk8s4
m9xkaQlCEcCb4L5eDsXnehUIw9i7AEiYhQiRNN038nLV+AsNTjeu38VA0+//MoFCK/pVwfjebZlD
koKyaNMMS4DgKw9qWrhfs5k5yFpd472rMZsufvGj98Jb8IOvVwtooulq82iIVTHS5SRksUliArol
N8/D3AmUIt6yjh9MbRxylHJE37x/1K8fQyQogD5AtAYcAiifL8cbQRjdxmLVu35IVuwhAcDe82or
BVsYuFwr6kdLiJTrFUQKGNI16B+HDAQu2eWIrQw4dcuLvZtoum+B9QGQftD/LMzrh4rt8tiJgoBo
BqnmSZdhbiEHdDEHWqhgIduSrKsk1WxkgkWj44vYbCA/uuo5Ll4llVrTesi+W60ZrLAnLfXT3reA
bfZpW8Wtjcy+b2lxnziSj46c+8s/TfbqK6dO1ymYBI/H7DiFrRLqpRQMrl50VNdDg09BHNdpptbZ
0SIb4K2lh4n5z2izpa8hB6CIAxzCtsxNv1ZWcp0tFN1vTQjUb6AAJqCPBRv05e4OiIybTo4HV0Ix
wXsKFRyjvSo988Lp/sr9UBzNlw4ESKB2AdMEAEYzExYnHjhI0mZwgyK3g+QvX9kaV9CIGf1DdSR+
b+vaS6B1ZtkLRjD8DaNT6jsRdHgEE/IBSfuh/MlCQrUJGdcv+JjXtghouJ8cKTqykYiZLUNHSKoP
ZTe4ZezvQgXJdL1E02yQJQtP1a0tRUFSQ8QF2lRc4cv1VvOGiB3HBnfU2MGXq5WYBk/3V/rmEIBK
YJmRTMJAl0MQTm5qucNcAiGAL58JCibDjwsTuU4ATABClNDwQkyYl3l76pCrQlmpyuDmHqj7PNgF
xycCMys05hvB1HithHW7yrigMtJhqC21V9INq6raSFkkLtiPWxuIwIWIkHUBAGfOEJMkXV5UkTC4
Sk0eFBycpEkfADJ27q/tDXOPkBDQdGDUgZOeF8WShOBsqPzghhAhzoDQi8fMqqq3YQmDf+teToxS
eFygCqXOHWCIoKliKcWjW7fRVxXrZoafKJKEpjjqZ2hBLuXmrn0oBLu/BpzdAMZEX9I6HwM2zOmE
yBCKDzk7J/w6LKiofUitdX8pbx4g0BXhFKkoNcPoX57TEY1IaYpSj5tGGwHEiKKw8aBLQltGfcSb
vvw5gOFjGP0H8Put68xf3f+AW/cEjCho/UE2Egz004r88j+6SCgl9FyNLiHJaFSSXzicKC1pz10x
fQJeLRBU7CZOK4JQY3Ydhyrg0jIkiOpJvBIKsx3MKqQiM71UpdGjRBx0MwEL7xQc+jib0pRGcQt8
bY3kdhj/7dRVlJabikmP96d/nYydPgzQCLScCcD9XTWeiTWrMgUf1nMPanFCfsIIOEuEAO2TVNih
8rdbSmfduqRYCJSJAFqbWEQuV1yUQYIQy9KI2+NbnCfZqIqss2SJl+DWJZ3wVmj2AjUDaE1nw4iZ
3if8OLp93ybAkUUC8hJlBdpwwJi74PP+Ot7wyOAJA1GN1A0O8pwYmAVFrPfM510hZ7yTh/GTlnAK
OGYltkuzKHXSSiBWC0GYBQt8YzUxMDrdZCAAQYo18w5SPpWEIsLAOoQqSkW1oe5nBwM5/vv8kG2d
mgQmWNDPNf51TQbQKsleng9uFdu6+oWipVHxbgwkG6+d66U+0htmCARO0wGRwGJ21QvgBwXfRXo1
uIRPLBL4KARCv00zB/Sx8/wpK5DP9s7/PkM48FPhdyL7nsNqxGpEmyUEYd0K6rqyO3Bot7CUDC1O
dhstwIhvmQM0HwBTAa2/CWYzO5ygBSGpVsqDO+jEIk3+kHeZqfSR7UXqOk52EWdVqER1RyXsnGxk
zxyCWO9TVw+8YoTIvrqD9tmMH/eX4MaVufiqmV8LEYiO40I85r0PoJvWrsWoMzsg7sF5veBC37ov
vxdgdmw9DYeWbxCd+6Kc0DprqCj6n0iiUx1nKuqw+NXCkDce04n9Fy1dEppzrl7tIfOh5TiGsDuM
dz3fKTze0oN1m7wrqnV/IW9dyqlpR4TpgQWaC0B5whi3lZSPLoq8zarztMHmZAQ0kTSW6/tD3cga
o7SPOUHzEPMCVe2lncsHtQ74sRjdGAI+4nMafyXkgz1okRmOB1Y9J9xLVmxZaqLa3m1Z5Nwf/9ZU
8XyiYg6gHQpcM2vOa1zdgRwNqyr3sQMCkA8tHH1rrKG/eH+kW0YBuTPYuCnoQl7+cqJiQEp9EPBu
dL2RnqTHfHiQtqMYAtdq+8HSAb05r1+jzQ5o1Y+Fz+Xq6CplRxm6pEcttMrGX4i8xFt3DhE8ejRR
pEfSauZ/sAFupg9WVFduTbB1gNBLL1xd/5NVBfQrQzoWVqSsWq4yuuizqk0PMX589CQaxZuyXpdi
RKOdD/EYcTwo/TksNDD9kL26pFVz68IiuwbdDaAOEZ7P9tnrS7nXFG90gSbhqVRJxwa990YbV4Kh
B1Adq9HobOQa+x9yHcAaIe+AVBsoVX8W8NfLUw51URN0o7jkNUaHv1ibmg/4CjS7ezN9uX/Ebmw6
fAXQZsIjAk5mDqePucYfEMLwLhgtdEsIUnDssDy0qiZZIo/6ialnkTCqGIoMK/EjfzMt+K95RZHe
dSrpBFcj/llN+NTMPfh/SS+IxjhUPPQZgSDtKy6yx1FNrVEZBbup+HTlw5CdqrDPdrEagn+nUeOt
Bh/OJm3b2VIY+rRK9GYfiXJmaolQ7Yo416ysaoqEjqonvEotdOmQwJQsFC/TYzLwwakPfI3ySZub
SeMHC1bqxikHpHkKy5CJQ11ldsqLhpVR0GSSmze7lFX7dDhq0J1AiLwQAd4yh79HmtsjkJvlJVSV
JDcl9lhlAJKM8FEqK8jylRAeSILekjY04gDceL4d/R28bQMhU9Jzf+6fpRuBxdTRiMiGBxUr0v2X
+9ugtFPpOj6EFzKzlpGzXUIWXAHGcScuhpiO868jxLh07PUsltxY2ar5gVQ55eBLTMwvpIe04YHw
poDUYDLsmArex4om0SRC70Wn/2WucOrh0uDRm2MrhbiOa6aWkqvw3E7iWoPE4UKgcns5/zPEfF/F
FqjHJMUQYdsYChSUAEq6P4kboZAEYLA+FX4hEXZ1SKW+KkYt42S37te9+l3LL4zKw1fj2elHCeIZ
+/5418YGwwHJiQT7ZATmLBE1E8cqUDLFxUGxw+yhT1d8ssSfdb1skJHmiQRoBnKIwFFeHhHoe9Rq
jDY1twtURoeMoeEadQPz/lSm63tpy4Dhhi2bqgX4aU76ydUpRA05VXGZrZaMtuOOM8DLVimvT0K0
1NpyY93QuzVJAwP6AR6E2cucxC24TENfcdUy3ZWAXnBmJrULTeo3SrNoNERGArluALGuUi9VT/hO
IjWm5BWVXQusAmkIQ5sjP8S7rA9CS5VHzS7jTlh1BUmNpCHBgUgsd0oRunWdEkcLB2aa2HyVAYZF
lgJvMF6o2YtRjRH6Q9pCcWtLI6+QRCzlj05ZKZxzfzevjTVgrzgZKiCDaMW66uVho4pu81pwx8BU
eInmH2pvK8MS6O96H6HGgZgSTjJwxEhRXh7NYGpCGVJVQKhVJg46sHIqVpJuIUlTre7P6Ea8NY01
3WsJlR4AGy7H0vGi8UqtCK4wvoS1/iL1kQWRkziGsnNttSQ0GlJTIImZNgLk4oSquIplCpbGkAMc
5lzJZgy0Q/t5/7uu6NNQTQG6Hgd5Wml4tdNW/LLgpYqO/hAFEbdDKxPzaN10x6J8rcvxvQWBS4lE
WNKiG9PnDSl6gDYEqkkPVfmS890Z7KtUzcRPadQW4sDr6wz0iYyFgjVE+nhuNIS26yqweIuuwG1I
mtNuyGlWG1oV2Pn43HO0GF4XFuLWYYDjBY5DLMX0ql0uRN/5mRDhd9z0NLTQpCo9M8qTiPp8bHAM
zzgfabQ9lDo0U6SHoLN4yLp7LVn7VbNwzX5Sjpf3DKoTaICdsMBoEZ2ff63M47YbAtntKk+H2BKY
60qwK67aoazdXC54WuScB2yO3FJPy9UVJ/sZ4OFd+72wKpN1vvoSXHdBgecE4NcstourOlV9LpRd
IkClO7AI94ehMaLWIAkVWyw5MIPflpFdEOv+yNcnAEvwa+DpWfl1LnkWE6mWsQSxDllKc0CrPUsR
WBqpvuHiYx0shEE30sAKmkqn24AUFi7EdD5+DehpnADISaW6wS4PzuArRYe7w7kREmpcRzOWgUqW
1rpk88VCUf2GbcDQMHfg8pgaDeZowlhKPc5vG9UFpTQNU4nq8t/Oq8BmyJtgNjXChKOiXRWWBGGW
D5iJvLKKZKV7xWqQ92G09v3E0rV+4buurf30WTD26CHSJnGdyxWBQCzLIrlTXU4RV1K9Lnz0fI+C
meWKDRmo+/t947mDACmYRtAhI+Oozfui20CQO0kZiNsk1Ct3Ffpsp7RbNNhR9DgENH2oun0ur4No
2BJhwbe74ciC0xq3H4kM7D8gnZdzbboMeXe9JS6TrA6dsaoHkYdd1Dwm7WdSnshzbzGa9ZEzTvDs
F+Bkhn6hq2V6bWZX7eITZo4SH4BloQ874kIgVOBsMX4G0g9Zxr3GthGa4O+v97W5u5zw7GJLmjBm
HDcSF9GoanQF2LFIMaCzRcuX4uebW4uqA/xAeJnIcM4Wt8vYGLBUJm4fFMZQPAeo56hbYaTtVs7Z
GsmCCNV8YibePm6O9+d57Upgnr/Gnq0qaJsixjOJuDpxwuKYe5C63HULxuPnhs72DnABCdcErato
QJkZD9TFlaxOpOgkczxOSJl4oBj1ideiPSmro9LUIwHVSVZKAAqELI7zfVkL/UtY+EUJtk6Oeaue
r8O3ElxEL5yugzAImfvsEKU9mqzafAANlY4/DM0/PgGuuQ2DzFuxOOJB3jomowYeFCAnzdbvyFfT
NmFhoNs8T42wF6onDSzYr3IwgJZznIJz3IKROJGU4nVXupGom7jxucaW5QJZOyEEAsvgMnn6SxmX
GF3Mkjc21qCdQiNetuklDwxYSaUIqGXE/UvHN15nZqHaontCElIDJMAQsstZSTIjVtP8NSJ945mJ
knOQ1+tEkdaouinGAF5D7dhX8N2/hDoHewB0T5FQAN52eK/Srs5on3pKdhhh614acGKOVAbseRcL
SVIaReWlpppHXWwqjQY5qK5k3G7kJT+mHRJetalibWITYobdu6oGNTRp0xZVr0YUc93hRkX231Id
1PWUb5S8tMNcRpfzkOat9ASJuGQ3eMAgLaTeb9y8SZUA1E0TwzswO5emBi9QHYiQLTmh6f8YIafn
x28c6Rccu8k4z04kkvr4+0EypAK9OLtzqZKiO9PXoxOnKC+cxw5aF6oLNuTG3UItZpI3QksRrvb0
+7+fTElofbnnkApKI6MFv3i30fTerNrzP99hdISBkm2y0Do6Ny7H4SSPofk9iU8sQj7KD2wt3Moe
4L/hwtbcXLRfA01Oya8J9T18QOgzokeJvXvZ01g93Z/Iwt8vz3zMNizQJDnk8Ukn8bvOc1RXm39G
s0Gy6L9TmDtsvsq1Kk5ufOrR6cZD4YeysLF7HYQ09+dy4xhjoAkEiGzaJPp8uVZ+KMPf5Mr41MjF
bhjLVZGKJY0bb31/nBvPIjLtcI8QamNecyYaryxQL/WI5sLsHUcxpl6hgOdO3QzMZekfUP0sTOzW
JqGgOYUfcEOgTH85MXTJZR4SkLordY+CtgFf9v8yACaC0wxMoDSPNES+BajCb9FTpu9k7WH0o4UB
bi3ZRGaDKEadqHRmx7hRWJ9UxPPcnImGJzxw40DDOrUbCZR9T3LJL6UqbniKU+EF+XF01ENyfDag
AJZTSSwDbvLd0gFkn7LZhM9V91y0wxqcu31pNs2jntva8MwjISqn1NNtpSyMaEma4fpYIiszpemn
xmQUCmZXLM/bOEfnO+cCcmFIVQ9IIlqtooXWm2lCl9YVxKo/dQgNZRP+x+P5ZSiIPGRyoCThSWWI
y0E1XI5Odky+g1Cw/cwO+YUdvZEZJLB9qB3+JEWkuTknHA+1qRiPBshpjDpIHVl/0T8UpEcEoxGS
zUiC/Ygw4f7duzUsGAQQlsCrEQECmln4iEh5rkJv8VSDb8AEADu1U3jJlidV3Ql4kGxN9K6HZ9IF
axAsC096nC0pzF3v6KRMggQlADKAts75eLg2Rf6mHsNTEQ4amiwJDjPLuXWheEsNq9fbOtHiTSoS
YAeBwNfs0QQvk5dkbZSdiAARWBD1UuTfaKa545hswTCGlkLr/grfGnEKdtBdgLgDNu7S2LR+mGoh
n2SnSkRViY46zaSdr5t5Y7QyFObJwo4ujTf9/q+DKymZIMUKxpM1M+VH0AxZomKBzxJmVEvO4un+
9G4UQ8BR+d/5/YS+v8bzkmIM4xDjcYKhsTcVMvDNNgBYjRWrFK1qntGGa1bmuKqyEbgsNMCadv8b
boTXABcp6CmDXBoyO/Nuz7RO+Bbg6Ow0ZYaVXTUcWu7N8/dCc07zbVN81MW7DvXL715AuRxlqlww
6jChUh9u4xyOrp9uxmqp3fvGTuCr8IASZUqMz5OPEUuEkqhRfhLAj8Sg9AVL5fQF3rd4VyZ7shBd
XvtqWIRJHgcFTKC/5gFu1jSRWoFE6BQATRefRA1vdvrkF0ud/jcA1HA6dUSy6DMHL8icOLCuKzZE
kH05dexNloGm8LadiZOdWn++S0v/Dj3oDp5rZUfCHFj7bbngw10nz0TYCbQ+gDBk6mCe48kUre9L
JHXlE1iZaVs/hmVIIdBTCAS/HAlUItToQR8yqrbewlG7tpfT2OhNAaUnQkHkry6vVwd8a8D5GFsV
9nLxJosbicupxK+RIpfyE1NsxDcLV/rq8UXjEB67iVkEqq4osVyOGQOMGvtJrJ9EkMO364TblrKB
zjlpCZBwcyAghoHOnB69+cLGQwJslpfopyH49ly0svd+RdEzEVT2/Rt7bTWmKf0aafbspE3l11DA
0k8FBMnzF5CBKqtSpc2p4ne9bOjDsxj8DRQZK7tqUvQBLHF/XN2WqQUVP3QNmEms6cxMqnmchSMX
x9CSimn/mbePA/ibhkWuzytfU0bhAdUAZNcmqnZJvNy7oAe0tvPj7lHjguihQRucKZaomd5fz6uN
gxAhgIioJ05jIck1G4VnXNkFmQzlQ7NVLAUGb8vy4yi798e5eqmncVASnrDY8MHmbcKyMiRJxDUy
SHx3AkOYzRmh9uf+GNedwj+DoI0eSBCs2s/Z+fWiZKjxg8ZxlB+Z3cd/5b9ZS2HIdekj9Y5xvFaK
nibxtksNAJep4ALURauJJFRXqIrE9W6RcOfm6iJJ9v8fNDusSC4I0ZAI8mP5nA5WDv6KSN51iWhD
Evz+3K9OC1JnKu6dgDw8mvfmcbAcsx5lI1mFfjzoQYoXZLLuD3AVOChAxKGuhyQsOlwBLr88KGAq
Q10bHPrnGlWSc5XDSFZdD67lgES2BlJJA10L8qnVgyWB36sLN42MuwDpTDxRqBZfjhxIod+OaKA5
k3ytNSu+3OvH/6Fh7mcUPEp4FeBJz6+b5wHXGUWYn1IGgKlYED2nDGWlyJHrca2S2EwcgfnOv6/q
JMUALBdiIyCJLucmIXnBgNLwz0jKGKMKMjvJKDIwxgaOEH1IyGndH+/qGoI8FTlPNHiiFg5usVkA
y4khG2oG5sVM2dXRcVA+veGfg2SMgdcGdxwoQ5QGZod+0JkvQWUzOauArvRSS+MljZrrs3g5wnTt
ft3zpImiMhKr5NxqMTigD6mWGeB95SYmwhOK3AuLdl0IxYzIpKmLvhugIvTZLkUiiZpakeNzLbl9
YzAOMZ3ldydO2smZYClwJryUX+eAtlSKHdUDzeTGzCu3L3ZqAN6a3P73bcSNALIa3wUu0tk2VmLa
dCI8qbPqQZMV9hQNl5ACsgDsfLs/0hUXHnIEcIvROIh2KNz7OVdnEUesYGGZnpFJHsDunPvFl9w1
IWc0AZd/EQa0sBkQNu4kQurXQewHFQqOXrdXBQY9CI3TI9ymmks+0OfYlAsX6LqAMPu+2VKgBXvw
/ZKl5zjf9tkAdRqOBqO89vnQFJPPXLCB4c7o4KNr4Sno4XF1C0/btenFCqkAhCNdgwbkec5G4UOu
S8dkIp0FEVDfQp5NXiL+vjEGwPvIPAF4DjmRuSNXoAvFh7JXetb4onDgRPsGiBD1hWN1a7PhB5BJ
u1JA3DkPh3SvJ9lQFdnZQ63/Qecq8RXQisrliqYxgun7qMC3qkbFnhRY2aIWAioiuAdLuwrz6TAt
hfppDfFJZJcCvQ4WvvD6iQevG0A8qBYh6YCs32Tgfl195pHBLzTSnvnC0OBjBlXYGeXolv4Xi+wu
t0X91LXrSAwfuUCnZROYQ332m8CAoozvmRJnQcyIFqgiLsnN/WzCReZn+jY8v/APRSzePNXFj3wJ
4r6qO3OgHvYFu/DeoUcL1qoTlGcMb1wNWW3FSokGdDvkwrXXJg7Y/rK0pFxupK+9/ooaBVzXPLFV
xQrSVRJ8NxBz0R4gJGzhTzfVHoIeIQoROoCDkBdVB0bzwuKIxfHwD4tXTrZrZV8WNYTlPjI+t4JD
+JW24JN6V6NXHWVqJNjum4hrawyE9YRfAUZkAqbOrCNMAYtaQenOadllNFNb1eKbhLflKPyu5XJS
wdA+24aLFyKqn4dktt4Ik8FHMr2ccPhmz4AQeirQ8lp3VvoXTwEsjrdzf51npyE/8eFRIjT0nvX+
OeQkA+55oQtW8SC9q2uR26Q7/jEiZqRBzOPQQ9rMNxThIagRbq/lrazZimoK+yEkptC7EDUprPAo
6jaJGC0q2u9z1QFQs5Se9C9RN+8v6HVWAi8N8lq4hhq6zsBpfXnIM6XuiFdx3ZmPQRcAftNKftBl
iLAZRHaCcd+UANeEJnEVA4o3/qNK9mXVUxI52iENaBAvJfuk6c2eL/XvL5oFPX0F/PwQeN25BWOC
YHclmPKOsQ7+d2YUOmjR1N3gmzLytzt1rQZv7bMX0Io7Kjw6KV+51iS54WkrHMb9EFgjMcV0n8l4
HEyIhkjeKk5KnBxoB2zBehUs1HmvnB5kCNFIBrocFPbQGzmLvGORhHKRdfE58jhl3QMFbFRjr5kd
0D4Ld+HKTk9DAZ0CZxKwKfQ8XO5crUEfHRm9GNIISNPhVWwMUWORcf+A/DijF9uBYXDRpraKKXyb
u3EgeS9SItY5WHZ7bpX5ci4aBR96sSOUaq4Y+UCQS0+YXDlj0jSVkchJqKFYOwCl3pYAD1JuDLXC
yNCbOxiZN0ClwAtI15p9EdaREzVNCyYdDtrStEfKHO1pkic+loWkYyNBLtUaqTrUCS2accgMtLZ3
sElAJIU2sJzdW6JzkWc3YxZIBsAE7d8wj8CSzlcD4RbMwLUHMBldlDEBRYEVwK+Xa94MVVxIfjA5
Qwdmd7WNtErX0cauW4tlz/K2/gRQBjiahb3+oSic7QIgxUi9IyGB/OGcjtqHx8T3KnJmaWAkn5UZ
mnVhtWYVOKnly6um2ual0QKbsoEGNCgBerOVDN4CV6hP+z95SskkrD2Caf073RCr3Eg2YIZaRdO9
thc3gPj5X2VMK9DbvFcS0L40eu12GRRnPFBdgFRwn6Q6FVb8m6c5kCWQX7TYCPo3PBlhdWaj02ZW
lKyZSlt/Af9za9FRP54weFh9MJtMF+HXO6xwaB4LSoaOfMC9lK61JelrkF0dmP6MNyswGVam2q46
5ujNW1m0C9HoZG9mSz/ZxqmrG5y5V30XOIZ9zkOe/CxpTl0/F81RY47yxCdPfGOnSyWWm6OBzhrm
AxxPQCBdTnZAvifTMxnXDbJ8Kx9UjNRrHrp65XeHpZalH+jU5dRgPFD/B8ARID/w1V8OlsUpC3Vf
AROnoZ5qQPzyJzc5MTsBU9zuc9esNGPY7qRnphhkH0CDES020eLZvrHBF58xj0w7UR9JB8aLc0nX
pk7Xvcm9x/QztnKjXnF0XdmtaQPIUVIZZa7D3gyosuasdWBv14Phm8itSO8PyuGVZUYjbs+9SVs7
X6XWXqE82NQtv7BW46pxXmvnQeMt6UN1BYQLjuxvPEffSYiaaKDR0NDMflM6exQh9sIpMFLqg8bn
mKxRUGRH9RustOYalwl/AJpa255CeI2WTrJ7+YZCVG9qh8oUHuvMjI6tty4Pp2xXMCt/JnZuMHwu
96G9KRGFfBqF0H3nSPZw6msj33kbQlNHcAJ7f8w1JzC+9vya2U5hf+lUMXO6xik3+E1p7cF5ZoTx
qjejBoBEwzOUd94at/1DSdvHB80KDDOzLd1QjcAsbIBFX9clhSooBRctuCUg5WYjh7i2FQcEtDpI
xSngtRT6LW87Z4WbfQJAybIIUp3xXnf9bZFRn7raJrVi+rezC9oaaBRESAY+URPcFPoX2YprGSWN
lBbO4RiYeU/XaoiaFTwGMD+7wGaeOs/8VIyOarTsjN0b/546m5dyeyhN5flBbK2WPvoWbnR6zgxp
zZmutymeyBkKWFZHPzsb77fFuZ7ldBTcwBBgObSdCQEma91snnKolxiKE5iG1qzDdWiTQ0INiwFK
ZgQAdEEvg+KMRKBqGc3W8NZWsXrsqLTmafb92Zniw+rzqXtRJEqDjYmS/lo79Za/kWmwotWX2lFn
o1KRjgB/7g0KXXcf2hiG9AFv6Uwkale250RfxNDX0UEG2SO1HtFiYpVmbO5yuzUk46UFH6JBNrH5
3QiQrVtVdL2R9sboHkKbp8KpegpoQs8p9lcw2sNhjf/Z7ihI7TtKkXLAt5i+gdVfqZ8HhRbU0PCX
YiU44zUws/fRsVV6yPCfgrVNqQ2354VLrNWnZ+XvnY1sJE2pTDszLCw9sQ6rFyP5kp2HfHtoDMy0
TAxiJKYT1hY5F45+FIQtZKzM+OlrDYIrnPydtzPYpth/Oiu0gxT0k18BQLUaib1xkk1OT/qnn9Hg
OzSHV89+Ise33C6emtzMNjmjkYmLxtPe6o1hRSVns+YyE1IHmhFYjZHtDyJ1DOXzLTZOaN06AbBF
N41Z1wZdJRRL+2ED/7w+JEh/P9TbxKpiSldrCxxfpm5axPAt8YheCzN+KOhqMDyszfdXQGMHbvb2
6fM1fXiG7rYb7KM3M+vtccXjMjTJfqNi/vddph97NTerU71xYk2cyJBmD9YAog2hlrT2LKBOPZg5
sUTP+OOv+drSnwfPJNPZuz/mVWCElwJ9AsgJiEgekTlJeILOE9GTgXwbjPqpaZ7hBfiFqQZW633f
H+kn1JnNDhhDdHKh+xQNNfMYLAtasUgCvztrvRmGL6GEUwq1YdLZebsKVKdBo4RkhnAHFRoJD+FA
R8UIQCnBG0lqeRF2GbA9UIREgRmNm6pw69Lhi8eFz5xcsflnTtIGSAWByQYO8uXb1sYolldxjogN
naBSbUkg80P3WVpItOXfes1WOR2KCiCIh3xKfvCSPym3GshbFADWWGxy9ItJWdtSFe1ygW9q/NIp
mT7g3gfO4hw1yloJaYXuLD1yD+UmqXGHatDvwl/2XlV1fRj3emaAwa7F8jGTX4qlr8HGGjoa0HmJ
f1CTAX3b5QqpYRKneS1CR8thn2iTCw4iWde5jR+lFaySff+kOKM10G4JDXvrhqBogo4aEJ3g33lh
S4pVsFcRRJ1QicJN1hquHdGcGI8PaqrIiBuaXGcmAo9BQlBahiVlSSWg63XQGtXyGpF9A4EhfNw/
M9K184UVgecF0hwFgpbibEv4MeZyoYv7cyKCFtwQGuQYN4lE+wYF5AC4IQg/gqrp/0g7r93GsWhN
PxEB5nBLKlq2y0FyqBvClZhz5tPPRx8MjkUJJnqm0QndgDZ3XnutP0SriYYQmk/h+But9kJ5xAE2
j99w6Yi5lLTiV0zFJ7Xl4dUas3VV3mXKP2BpDuzkQP4FXSWCOtFTMHQQmB2qfciDWl8IW6+cCPSF
BB5VBqLmeV8yLRSNTgn7Yx47of63fU4z31Y+omfl9P2oXZ/M/21pfvYUhuSVskxL4d5SHVLivvdr
6G8i2RGZvZ+Bvw1HJ+8WTjzl2v4BgTTV2FH9uBCsMSlpR4SNPbUaO0I/xdaH9bAukXx+Dm7G296y
2z1uz6qjvcn+Pva3bk48p9kxFcF+x1OicmRU90H79t2d2KDtwCSPAMP3prcVbnhktvp9bK6afGct
QeMu0wQs+olYJMEXxOttFnjXQpQnQ6t2R7V1Y1LaHEV9UMeOMPKi+X56rq3pr03NzsFucDHxa8hc
iVvlDRhRYawMYiAhQRp7M6oLrV0myjhUqPlMVq3QX2GTnB8qZdFViqDQsxjZybF2JNVfxWh2+Ntm
BN69ytN4Hf/pkzsUAp2mWdXrbnwLwYd20UOY3ijqnYXUhhvb6U1Q7TXPs0FYQ21y8Sr62VjHODu4
OvnJ37X/VuV3lv9njHZKuhuijR89qB4OyZ1dutptp/4Qq/uw37nxAs7wUrtt6iPVJmAdU1Hkwhgo
1spCNMlQDSfFt2thr98IAc4CDvQIXXzLHrBmC97rl/pfMcAd4Ym8sY4j8vX36PSnTrmk0XyZxPv8
INTHsV0iIzy/60pdTyzE5NnrK0Fbu4bIK7y1e3kvGUS4z72/Sws7v8EcAE3Eghgcg5zAKW+8cGMs
1YuuveYYHfTAEdEmXTHPKOpjIxpqwcf05cr86JtD+QCoqiideq0fs0dtgw+GKrcLC+96s1PZlvQb
/jmfx8WXLAG6rEpbRazzKNpV3qNRP4d/Ek/ZKsk6hUgn3mo+RU5H1fL9UlXm2lE72Yn836ZnOVQz
T4NSHVgPnXUvNNRx7X5YWdphyFfSEln0EtszzTUoDeI8PI84ds83WNQAhRynhC0XtxI6feTUP9Rh
Wyc3w3BrZCfge98fINfOWYD1uIEQWKLRp5w3OPhi5LZTPrbW/qDTcMp/pqPTnqy6WAjZrh2KKCux
YkBM4b09G8ZOqitFHaLhWIutso5Et1y1ATKibd5ZC32SphB8HnzpKtc8qtZEiXOhR00fYL/mSX9s
soM6/oxdroXVgJf72nRXkfigI7Ac7ScYzEpUt98P6LW2qe1SU6W4RJVzHmWUktIwh+xW/0mZ5By5
Kb9vYbo+5r2jys/VAriA0ZxdL14W5WrY4yiRdnAim87ReHV7+g7li4WBvJJCokCGR6+OUIAMhnA2
aVJXlYoLTfGobzXRdm8ggAIefR5X7DXLtn5hQotCvZPfphZPErv+8H6nQGEqWy3u2pdwiSx4JRg5
/57Z4Ar1WIvxSDCSRZbW8vYqrL3UaBieiDmP1koyqMuWUlEcraE17yduO5zarpED21VxyLM7NUHR
//v5uLJpISdQp4NuY03OmrM9pA0iSO22HI6UPfubNFeADEWFSm0QvkoZQrt2zcTftGJSbtU8V3du
Fy1JVF65Jc4/YlqXX05IlFWD1ivMngdHaO3j1EFovVWddtNocKI27rsxOHCtYid/SVZ4HEQbzaS0
52hLSuPSZUxy/iXTSfDlSxoAOJQKDEK3YiXcqr2TKVsj26mRo6/E/uYupIQ63BvePqgPsSNvRWf4
ZShLN8blsX3+FbOli9dDV0SSxXjINkG+LOV2166DfWU4A9mSJLLV8UGyXhvrT9hu9OAJF2jg50X9
mGjNAnXvc9Ofb1k+BhQuL2viMR5k50MidEPUQNhnSEgQGqQ9rZ3xbKQ/awt5VxR/N1q8adutsEki
2PDI3GwU0y7lkyLdCKGtJK+EGX61oeoqjgcjJy1Z39XRPi8db+GYvjJsQL94UQBmRnP5E3n7ZfIi
SRm0cuiHYyM/pkJlx9a9Wkp2U1Mcwh05X2ASXVkrZ83NZqmoPJ6CIc0pDIxgGraaPjZTKVXKSF++
ulbj5MHL9/v18oRGv+N/uzgPYgFZJlYcdcPR90rAHv6qHPzd/18Ts8e3irb3IMc0kTSBk5a/KJ78
PzTA+4KAECwi03W+oCwjq7xmmiYzIhfLG6nKFjbQ5X3NKH1pYbZkY8VsFJCAwzGQfwpytOKtawek
Q7/vx2X4cd7K7KyohCb3jGmgNFxKzYZXtUvIk1qOFf/WqoVtuNSl2WPJFeQ+CwNpOIoj1kvK767V
YMu6C9fz1eX1ZeBmS7qKtVQvYnE4EgzxHvVIz+ryr++H7WobE0R6wuBxqsymXw2ShooWPXF5EZvK
H79ZqgxfHasvLcymnzJsoYUGvbDKN614TdP1oof41aOGz5+IMJidzCNCjEM17NCD8SjLw285DFaN
1TteX/1pCrFeSxFveLcbFmbnar+A1KDegwYAisPnG0ctEHiDLTIey+LOje7L+kESliQYl9qYrYAm
q6Ugq+LxGJq/sqa1LflGWOTfLTUyC4VUK3Zj0QrHYwxiVlH2bS6tCwjR3y+0q3M0qUSBNeARNJ8j
cxSEvhHL8djmj6r33KXFrZifXA1GT8ut4C5Rla4ubOqxJHwmh6a5HEStdp6fDCntyX8z4alUj9/3
Z+n3p1H9cr15QacKeZsxNcnPyDzpwgIx5NrvY5LAiwrtQNGaZ13LUIZxX+vj0dCzN8Uv36zsP0vh
wreEXgMHBMAAIPhZtNlF7TgWaGEeyZza1rBvtJdsWH0/TNcCbSQNeBJiuQaCaB4GiEaYyFnDAdOF
cK+dzkLUHEtci/yf2qmFC9WmClwnUcZGOuiDZaEQIhnUUftWdW2UAeJNEWfjEmXi8rqA0EqpnqI2
8FkSzOfTh4RYHTdyig9T48Tue22Xww8SXb6yQL28km+YGqLn1Hdg0c5fcUNuBUouZoRByUqEnYcw
tbaL+9vYelaKlXpXqNu0Bh5mU8NaGPrLjU3TMG0UCJG4cs0huV0Yd0LEUXgMY2ieOOm1aPlpW7nd
q5QSpZtgpegHt347CeMDqr2duRBaXJKroJt+/YDZII8JXhLIG/ZHNdibIiityGm28u/ypQF0Amiw
sPvtjfynP4xrzX9Db21hAKYFfB4sn7U/TzHxoo2xMOYlU64aYzWgYvgEWq101y1prhfrrvLtZpct
nTyXJx2tGoBBybygPDZfWnHP07CT4+GIG1isrYtsrfFwCPdhfkiWnOiuLWMDmCG4jAl5qk6nyJdT
iIkXMrdTh2OhbIN6K7jrYS++WvVCKvNKHgSqw4RWw0cZtc85gN4II6+EqCYe3ceB908yVWTdf8mK
zKCffXSu7Y0r3hcg8aybQV0I7a90UkfeWieLNbF15mkKoREa0Ic0Hg8by467e939EA/Gf9ZwwgkJ
Ah7K54RBkMNnY0mhICmL2BCPJa9baT08Bf1jLX94E0Zsay0xHC8R/FNz8HAYUGpqTOH51BW5KJcd
aqPHxulwsdrlD3ni5AXIWWvlJ4d+XLdkqDHTW7FF5ZxpVcJ1tlRiu7JYEadFr2DinDK1sy1q1JI4
9CzXY9ncdNtA3tSI1W7N6NY0FjDpV24CA1FFyqxA9z8JZOcdzoSkyhJ3lI9avRbLlyjcGr3tC04J
aBX4I36YK3mV98fvD4HLHBdqYFz/QBKnCtc8DvDUdICIXipHS0JYfp0BC+nE52IJIHsldQPkl0Q2
Yrhwgyg1nfcOlw7Lc9tRPA5uNa5jjr53L6pz3w5z0bK7MZBvM9MadoGFuxEuIPJ9VQ3lwm1zeeLz
EUSk0LNRUiDMOv+IMsa2RBBk8YgpYhhPlem1mb1+P6DTNjg/VE0uMg449iNiGnPBCQMRHDGrCvnY
R0fE6eygURcurqstgIoFN0Bd4IJrHGVyoKVNLuMJD4uSW1KrlkCxVwaKyi2cI7KAU2VmFvN6puyp
TSkrR0UFhtDuWuBViy+fKyue+GLCxU7Vx6mGfT4doSbW4yAm6lEp96G1azrdEW+jygmfQM7ot83g
NIYtL0Xal8clImi8CPGDmkJtcXawSI3aizFyE8ehXaX+KogP/UHdB9pC8mMaotk6OGtmttbCWk28
Bt8+yrnNuLYa4BIoMn/U/YQ1W9jEV9Je8EDRocerBhiCOs9SCBVknaxzraOyUux0m94m/Wrcjo53
En7U+/ZV21anEN1izTa0Oxwo9XQDxctrnGY/PuU/Y7uscdQ7etrW/fv9drg8QFH5RvST2G5Sp1Vn
cyzWvZdkvu8exwJE7W1tJPtMBQKLVkATxxtDX33f3uXmoD3y51R0IMOwCc/XVAIiNBpLyz2qYKVD
nSf1whlyOa9ISXCCAdtRRRHy0HkDqovYdVuJ6jGygSemVD4czbDR1470H/oSbe5yrdLYpNQhohVi
UpA7b6wcFPR+AJ0cI/9RTm7bZjUIjibYC2v1kmXPlvjazjSqX+KkpM4yuXU19VhjB5T/MP+1yQlJ
ObtP19VxODTmzaIIyuXFc97k7Ga1zKFNK6LfY/DvrYpfMuGmMReu1CtrgcCBmw0aKwDdz/PnS688
scjxNlK0o6qjBashl9Ptvl9tV1Y3JH245dPzBXLf7JwU0aevcZHTjrAGzOI+cW/GDz/eWqslcecr
EabFzcVpycUFIG4uIspjT5NdeHHHAVTeR5Jv5GO7E33HSz5UMHi6nYX281BslWD7fRev4JvOW56t
DTPsPD32Ne2Y/0bFsTyq8l7n7mzwDEgBfb6b75bliO4BCXQLAONzt/BM+cQBnJ+kuBdThrPg3PIS
/YQbfZnGKjPM3uoq4WhiQN4DvzSO5q9S2JbBg5bZrpTfdMp7Nho25akk20TNIzYjgdXbgZjbuQyW
/U4LSztkmOKbSt1F4S2olCT90ZpO2+8xuIHxcSyFe39c490e/0X/bGEMp336TRfU2ak05NlQ53op
HIE1/1PqvYyrX7JvrDvyOvmjsCc32jbHhUanH/2u0dnhEfuJ4ccWjaYNB/5zFIsr70FXnqinZ0Vp
58KTnC6RDK5siK9zNc+ZFFgi4euQC0dNdopq45oOCHGr+dseILOtlb9FuW9+u/ZvQ7NH1Y5WBTZK
C92ebpSzbrNOiDGpSUPqIWk/O6A1Met13ZXdY/FiBbaJ5EP7S3TqX0WyKq1nQWzsZeX8i6Ge1iZE
FmIl7E0JL8/PzwGtd8FtWKJVvNPq115Er/HQPXuSDSatuxX23/fx4lrgUUSxnZeJTkUCce3z5hIR
FWVLF1yeCtTYXvL0IJjc5vfW0hK6MpYWyUFCC/6G5MSUQfiy9TKzwEwojYRjgSvvfWjd6O5adnoT
P+/ftYMWWN7956f01Lfp6QfVnRtijgqSpCxq2kITjrG3bvKXTD+I3o+8tn1r01hbM3b0/j54J4Hd
tdtqiU57cWNMjfMXiDLkm4Benfc3DVEJwUxROGbSj1ZCSDJLF46Cy/IxP4+SIwQYyILkL2dLRcpd
rx+axj/J5j3Xn5OEeyV6zIU3XcVSId0ITrLGwttxvZdUeTcPyujQ2SG/0eSDFq7Rzlw44C+Dx6nD
GkuXUJyQ/7PM/GWSsawvs8A1/NMoPPr1vi8e1e7U968VlwqU3cyRixcZ1qpSvbUyWGN8x0Z7fAm7
D8NwWnCACH7iL2fn8V+hcwL8S8ds0+l3lJrbjufrYt7qInSYPnhyMOUxh9HBXNjLM3IXclzrnfB6
c1fSJn5TDcewEXUeG8yjHVPBnGRbeM7AkYMdiffv++33mYyfHTGYbMEgm6AvFDhnQa1Rd8hQFZp/
Qg7Wzh9wEatXPkTaffeBglz3MdYQW6qXMb+Tivc6z22ge4Tev7IMap2NEsJK2ySqnW7M2gHnDQFG
XWfCx/hUnBLLATIt6k8EycEaiQRRW0M+BgIqbd1by3QshFL2+ms+OuN9sG9chCcwU15lN76+ceNN
8MflbjvWd7AreFwntiKQJV75H523Ct0/3w/EJQIBATfGXwaCjNQ1tLrz/ZLIvmp4g8piHu/IewUA
VB8acHNa6e0KkCl3AfDF2M6eTfgLwk5znyG9tk+17jRLcKBLCM30LcB0gO9ZBElzMOhALTgdhzA4
1Twr8v0greIPhrL4q4WbIertPDqWniNLYPtuplMZYnU4eY7buRes5XgjICrjpNFaal+7pWrFlV0P
05E/WLQc2cSKs4HKwwIQfRKc/L3whuy9+1CFO/Ef1ubevUu2lRcR8Fvh9/g3iX6G4h1QWeERZsjC
4+UymGOQJkApdflJ2HiuCZP1vV7WXRmc4uHBemadarfJiTCyGR6Fibc+biDqENyNK9HcFs9Gu3C8
X9Ie+AA8TicugTgJ2c4GIsBjppR8ITzhhNu3TjU6meFkfyv3NVsLw6ErUlR9Wrts7rk8hfKpzzaF
t+5MO/vl/Yi0O1fgxttUmBc81aWjPXy/oC8ed7Ovm53/Ze9XozJ9HeUXKAMhmKaMsw4KQfbkAget
V9+3d1kCgNmCH6ECy0UnJTE37ivKsRnQ005OoXyb+yv9Q3TXTbgqxEN257ob9nJwFMudpNj+KQud
scDBYCFgmvp0fphNNve8afEOJiN/sTT1vO7dMEpPqfjP4pjnebnQySnQvGyBvPF0naNKMhtVyQ3C
SPfK9NSa++axPyib+mDdEJJ75S5bqQehWVhl0x06bxDVDWp2AHmhXc/OZyRWakFR/Ozklv+Ayfb1
S5v9V14Asnj4cn6KPlNat2Z9cq3Ek+u2zk5cOXiGy6Odhke1WksvwhJ04zJPNmtrFjLkbRHG2lhl
J+N3h5IBdLWD799G4YtQ/9DfqsbBMDPO1t/P2uebZD6IlGjIeqPbIaEXcX5khU2hpFZg5Ccf0t3I
PYNhWrpvhU3eOr5y21arJFqLD8q/As0jwvg6QrRjJzx61q2g/QykECiYXSCzmdk6wuQhAgJOnO4M
A8mMl6baj9jOVPs2gEB5M3CB4RY2EE6ETtY8u0veVpcrgmQpR++0CIm65rZ4OY4+ftB1xckPVpr2
M0vv1CWfj8uzgybgjJH3BcJ5YfYWp5UruNZYnLyqtvv+uYTpGDyJOOoM+/RRf/p+ei7rI6h3sG/1
ScFmUvGbLQroEMogilVxUlx4PjYa7+3eL7d+cw9LdVU+SU/aOretKCIs+aMXW2FhA1zrrjUFYOwB
qmvzDZBXratIXV2ctHGVu3bXm9uoV1axhav0R1A7WrVE9dIuX1l0mUItbx8kNsjhn6/I2FJqt2iG
4tSulH6T8bpP0QqU5LX5r3hpSKzCxF2nguOKqzhdS8GmQVZAdcanWMb1+IDK0ST99FGEdr2WgZaH
sDkjpzRxb3PK2Bk9p3ro/6a506M11+zz/BdMpWa8A/hfJjv9l1w5rbCjBJUTzj1kC7mkSyYOsTe4
Vh6SFPHIiU/d/xKHS70cmGOrQWFVbBEWS1y+honjFZsyGhylQ5BhK6KO4m+i90F76tWV2j0rfw3y
HtqqC53UsqsROOPaSnYhDiKVaavlnlLuKK9EonfZCY0dgu6+cWikVWZt+I9avXSbfCKVz4+N817M
zl6piHMkNfXyhMBAYK2M8Vkx7pCqtsbb6t/4iyw0j3B3m/7NYtt7H819GG4kY+sOjmHuqhDv8xtZ
3A6rQV+F9a5Lt9b4EIu3qoAY36Z0Hf9JU35kD8bP4ElB4kV59TqfQMEOh7X3Q/1du2sju41xHXjt
hUO5RVpctx4N4uC/RbjF6VwIXiJrW0U/ImkzCjs32siaU95nPFPy+yHMUeQqHNSgxi1ZT59f8W8E
GJi6g311eVsV1OY2UusM3YP/C6miwpJ5ifLnQ0eO0V9S6bzMzLIo4AxMF/RkIjTPZgxlpkSVYJQn
ESJ4Wv3DtcjWn9Mnbcs3QtZZeAxeCRDP2puz0JRU1BPWYXmSH6MX79BqT+O7eteZTlWhuPg+DnvO
9WyFW2im8b6Qn78/1j5rPvPlo08wKCq/ExZqltrQYjntkoT+WofiQ3+snP6QrspxI+vEhAd0lyBw
oqywhyvb/BNfc0hCq4KH+n39Rwwd67exS5LE1pAfyNo1XnGuDbbWKhyIWhaWGIxZ9AO5J2nbjbeu
U6/Q0Lz3ZLv5FT62LAiY5e6SSvNl7XOaQyRfsFoDU4Nk72xjd0NsJUZQnbAh8nsuxX96ZjlmGu8a
+VYUCwehlfvS+M+xLK1yNxDp48dOxH/eqim2iRZobnmS1DVEsOal72Hx//QPXvusL2ExL/PTUx/N
SfXRJJS9cI8oVJkkpxBWJ583V/XXr+WNXt+V2SupVjXfjeFvrUWeERiGdwNLMI2XyBoXmcfZB0w5
sy+nJ3agfidmUXVSo30sTToUSD9E+D4fFlXD+KWLJfqlq7MlSrFEGRKVrorRXkL4OkTZu1+43q88
GLnheFYTSlD7udgHeqqLrl57n2smrN4L7RhrO+1HElERNU76cCiarZBvjMEGgMHru0BVzF/X/XtP
MW/YisECpPfKS2X6IINokM8hPTe7nQrTi4dWZ3wNDrzGv+83WClI3DHQH2J8WnJHQDrKBIBSwrx+
iOGnxzep5nx/PlybZYJSSolIpxJ3zILSxq31vNBqZlmlIl1sXP9lzH671Q0Jj/9s4cSKouZmgFUi
pavOH0ZFHkVY6vr1KUTS+zfHvkAKhUcyCS5SK9/360qMT2NkBalS4RZMXvB8+fpG1fbZWNQnpTuY
0pv5T2hl8OYbiSy5t1U0dE29dVFFN3K08Fi6FkmeNT3bOZKeJ3mAqump/C39ihTFUYaViiJVbdrY
cDuV3air7FnXtv19pYKyDyIsyw7mUoh+9Qj5OgSzfdWqOCKJUlWfXBRaulUk3xUCaZuQFNtjjYN7
4yBrL0qO0e6Mo9UurKyrN62FDO+n2DhH5mwGLGV0M6Fu6lODG2ySH3J1rRaO29/ltbYurdCpJHtA
7MXVjwtzf5nPJOn6peXZBAwplJWKSuIprBDBmvzKjMRJ0CsVSf3+jarVWH+kxe9keK6ag2ztveEV
pFz/vvAZUzPzc42XpqSSB1AAfcyuKT8KGqXIONfa6Odw1yJesOnN6WExdDfpevwQskOk7g3fCd6k
HyaOevlSBDxdSRdfQOGeNwXoLzbe+SaQ9ShQ5CqpTtIbqMCHjvd0LaOSJa7F4BCuU3XrVlsKfVW/
GQ6uXW7dGGWa8G9NgHZTlra4Ct6EbX+H1ZzWO0awpebT/meaKsfChC74vx85HVFfLprcLWQr1Bgm
7JEHGMpQg5JDkZMM95xFdYmrSwMd0UkSniUyVwlpjDTyNeAdJ8zBnIy403fv03AVGgtx17VzFagd
cGc0zCf3wvNOxWncGnnTVifzRvrReTFye+vUCZsf8RKwbzqhL+b4S0uzsEQau9yKfVqqU/A+XSpo
G68qXhfW8rRWv2tltpY9JZRaFZzGiVfpSfil/wuLXdptZOVWT20x2/t3lbv6vs0rKQYwxOhawi/T
MK2enR9NF3iq0WoAbWp/HbJBo/xdU/77PDFFk4owYtCTwen5PFmllnRJKFSnuHsNDPSG2kdERtHw
U4jPu7b/f+nTl+Zmk9UFflyMgludivRvg5VgZv7Ko2Dh5L06cOBJuft46sCFO+8TMVA41jp9aiwn
AjWLGEAc/WcwP1sWzymONRGMJff5eSO51DfCEIbNyXNR+tPsvgYjtaRHce0qJd9okQKaYLIXtWcj
Gq0mVdPmZEhPge5k8UHobrBMWUFm91SEsyCpCNUmQY5X6W7GN3mrO8HmRR8WkjNXNhmIYFgRWM4C
d5ynlV2lMNtIzJpTT7p4lO5q2Lrfr/Yrl8WkSzBV4qBGgVo9H89hVKs8GZvmpCAaxiVZ5we32cXV
g+puvm9pfjSREUHig8waAEHeF3ON3jZuXJx75eaIepzcJTd5J975oYWMff0YYkgVLWFt5oP3Pw0C
8ZoKJdhuzZaKHohyWJdmcxRkXtqtcWzVamFfXW1iAgtM1AMK3fMlL45xGllBi7wH2VHZB6bwHzfV
ZycQlppkiaZE9SyY0i1fSJOgRDxr1DeC9VAokY3q9kI/PrOMX8/ZqRnEDDCbJmmFTsmsGWk0q5F7
pT2SBgl2uroyCxsNPmEdSQdf3Im3crZvfmWHar0YMc+PDZrG/WJKFUCfmRzezldgI8ahWVqoDOlk
RoL1cJeJThbeN0+R+qxVR7XZt/KdLj9oSGrelyiefb8s5xvgs3mKn+gecGSBXp01b+V+EWZFfwwC
3yngMjTmiVxRpUJ8XojMFIXfmo0yAD3IWuYEDUeN4LwtEy5V53kNbVFbLV0c0B7VFksa28I3eipQ
kZsy2mSFvjyx4zZRUbuq/7jVWldKeyhf/eomyl86BN/AjCmHSNpmKRJidl47unQDruBZqm/0DCqg
DIxNXTiMLiLr/xmq//382UxppdsJpcFQ1cZeHogobfJx3lNk/Ysj21KgPjvxAifi2sJkyEAJoDUK
Unp+agS+6ka+3/bHyFzV1Q7hsuaQH9obWV3nr5n0PMROY+3b6F57b6jCfr82rrcOFJc4lpsArMD5
hIVlXxviWKOLUT6p+A+U1cEfXJTYDdulvKxItpzv0kk3Nt8L4Rr5tKx7kcwlV8fLYwbXUN7rZGQQ
UwatcP4Z0Awt4sZeRHo9EpxcRkg8joZ04RCYx6hUcqkaggAga82FME8ZFpksDL1mwj/B20GJ74Zh
04kPUrj+flAv7oHPZib/dCyppifyeWdaoxUBmljiUbv1+rugW+fBeysptvYJPBgXWrtIhH72CnoW
EG3cN6hUnzc3NHpP7ENzUn4spJ1R7CqouUriwJ8P0Daox3znq6NTJfld2DQfQVF9gCp3wmG7yJ64
OsLUh5EkmuqZ86SoMka4mE3f0qMQ4PXxdgzvkOqOlMVeT4N4dtIwyNSBobsjo8DxOhvkUStUUsCB
dNSqtTo8pkc1dUzhKXmSp+y3T8RUDiuv+THpS1PuWkVRspCOuDbNkzc98S3PEPUTQPDleaWbbm5g
YC0d4+7faG3r+FFuaFKM12qM08uScdu1oWVY0X2E0sRWmXU4USrZ8vBJOMb9fVO9lIcCIA9CzN+v
3Qua47Sa2B4TRwy5K/71fDWlHXX+Pqqko1Gtq1MCijXWS0chpRCiKSXjEi9zVT+243tipDfWw0Lz
16bVoFzIOQhKmVvrvHlE0jz4MKV0VHxkS0FOlLvSjykgPVrtz75LbJ6zPdaBtYZBVrRSUBRMJobA
958xBQPzxTVB2WU2FJZy8wKXAbQu8tVeOsr6JkPXtSM1/ZG/yNGm7U4B99f3zX3m1eftgXJh38Bs
ImE4C07KRjOrPJKko57dR9Ju8ntHzs5t70d/VXeAa0Ztp+BB7G4sd1Xlp/CFQNTWo22vHyF4696t
rjl9GtjhuEY+Hd5EUv6i2Bbvs/5uxM56SNZ5tjBIF2c2+Xre+xbbj1Q6B9D5VBWdUSp5MaqcO23u
TFBCB7ZYvnRDTTM+GxtMeGF+QwCHpjTH4ZQV+gyjaYzHvCpsbXgN6+ch3Baqtn3t48ARJ5XIdGkB
XFRCWHrkODnBcNbjn+ZsRmK1zlu5aMVjqP3zPhD5as2tMW7i/s/wp3Yrx/CXhvMisUp8zXKboC3c
f1BBZ6F2lLSxoYys6HykKBgrG2t8qXzOMVLXXurkbfnMs7lS0cg/+fLC2+VKh89bn3U4r4umL1oJ
2cB2NZK4KSASu1lg5+o+r1VHN3ZlJB+A9Xy/9C+y9Z+9Rn8TJDSsG3FO1uzioTEHMyPkGjZxeyMY
lT1m406ivqlG9/7wr7Q2oQcErT9oWkUV03ji3bqtsQpo/9TNwk68PgkgNqf61wQ2nQWwqufJRmSV
yPL8Rjx2LB+LcZcJP9t/ekvB9xkRz2bXLx16lzcJY/+l0WmnfblJAhUIgaQSdgqoXJhStUa2q+1v
CwOOS7gbhjehBqyzN7PuV7Yawh+dBIYUBcIx/RjUuzo9LczJPLv5OSdfvme2s8Wi7QJWfz9RoYb0
YESSbWVrPaVw8uhJD4Mth9lqMQa8wEX+T7MTC4uXAyD12diPcZcVUtv1R/EGDyJDfTKqfuvJUMLy
n6H5rhibQk/uQ4whhGeL3H6f3eXVPhr3SnuH+lhSPPRSZ9f+URm2uvrDDIqFE+/ycprm6X8/cDZP
rQ/SpRJ53YSd8pZbgr8NGv8gpPK4sBsvimrzoZjNgIEhigD2uj968GvdZwPvBkmuqRpH+UbQjwaJ
/2GlEFIyBMlNWTiyeydUT6H0WMbPEh6A3vvCmpAvjmFt0qua0oZcVKSUz9eoFoy5qXhSf7Rw++jX
aZJDy1Mj9cMazHGTasXfmizMj1Ir3LUo9QcBqRgbvudHF5vJwjvt8uaZvmVKu7NMeLzMTsrQEvo0
rBDUi6OU2dZSFQlXPV44C67tyq+tzE5E8tlxoMT0WHsLu22Ln6xkiwqP9g+he1sY3Wsr60tb85ql
HpZKIqATcoyEWyF5N5O/o/tT/ymnt4HieBQu/WgX3mf9szzco0qvLXT1SgDCiEJBkYhn4RTMo+mW
/6lXmtwfTfE9Nn/UYmFnabvOwh2slC48GDqq0FLwo4nqVZm96/XHgP3TmO5FAg+Tcov/Fw1pPdmo
/aHOqfCOT2O6jSrt3hTcXWV2Ti48VHWBYYh006kdNhPfj+BFkoPLk4iNnAPAWFTKZ4+gfLC0SJMF
REgBa6irPCvCtQngG6RwXodAJQasjcahXBg4+eq2+NLu9P+/HN194dW6Gun9scL5wG1XAbl7LVcc
1X0wYidS0fQXXqV867V3vOI7D79n4PJ4AXfaytffkihDohguAts3PSwJdl3mM6ZRgYpGXoH004W1
W2yyAccW3b1SxYUi+BPn91q8iknqhntsSo1OsMsbF8Hd7ydDvnaBTNKhpPUgZ/MJ56MSC2qnhR6z
ofntJtQB5OjmQXcHOzcxAUCA3fNiBCMRcT6UkH2luzw/htVKQnZipG6djMrB8Dap/jBkZFEXQ8or
n0emVkU9d0rYks8//7xW71KQt+RNy/6eKoWdB0+y7/SUjKMWO4rh6KEMONxq+++H5coaxfGQciUA
FA6tebo2Noo0NiuhPY7iSyVl21HfVlmx6dNkrXQLUzAdTudRM8wCRClIOUIqhVN63kXL+j+kfVeP
40iz5R9aAvTmlV4Uy5uu6heiqg299/z1e1L37n5SiqtE38XMNGYwgILpIiMjTpxT6nMsQ5JAXkCJ
nZjT/I70syqGk34EnFB+vj20vfARrxeCV0X5AvEydXdPMldBkFaaXkFrWL8sSyw6Dey62CVg3UDm
SMLwn1Is5osYz1pQVBUrgN7x1zoYN0Fbi4+AVi015EYuCrFLjen1WQel/zjKJl97Nfe72KBRxZLS
OSnD0hOsgh4CKgyknYRGlRaonyBvrYJ+WF2r+01WuOdCG0Cd0uYxqoVQCg2WETteakgeYoBkWYUO
jmo1RiddNzHkNr39w6nSaq3RWCLrCdDgqGW6NSISP46p/paLiWRrIsCgm5ar/hQ1UAcANaKNqtHg
SJ3+BdWJxuPGRHC5uUiRBhlkc0QK2JX5VWnNfpTgbxSp3f7d2YJkFp0AIJxCY5FMHe8l4ds4LfP5
dSqqH4o4PMnctzY/Te19L70xNtaOg9XxKiYE3Ej2XG2sQh8ASkvq+VWOHEM+ZHV0MJCFrBJ0zM5/
p6K2+7L8sfazVWqcuW6FyfiA67wLEpNo0UdIhmOEhpDLk9RMY7xpELJ+bWU3AnZ4hIaviPuxQSvZ
vB277VClQckBCyH/4seXekSzVKuCEfqjymLGS2Fvi0OvG7kmBXSCgBVdfotSbcokKw1ggdHPdvy1
Gg/QFuhUU6vv64ox8D0PgjI73mUy+j1QjLy0tWoo4CbVOL+KQ/a9gcgr11RT2NIH9dfENZBhtUaR
Bd3aXewzm9Rcg5pIbNDfD6LriPsF+a0s8uoGV2gc1EXvcRvAtuPiphBjiKrNFqH1zVjsnTgMA8YU
Y1+DzeCUaz27zrdmGMZCGKA3CaHG7NCOoVLc5eMDfycMTgreWghHdc1RyOBCN7u621gtFLsrfPYB
1NHqxrKVV7Lb0NzjKEVpLkrlRo/gV/PGNL/XKpkRerJGTD7obMS4wtUsU7HM2SrcL0J/aEsjVEaV
1c+1d+eezywVTXPAT9RGhpldud4XctBst7h41UMK5FSloWlw3Ux9StxMMUvFu72s+5MKegXcvkhV
0Ww6XNTp3NRjjFr52fL+kL9UmsmtzxJA6oyAcC/kAhsfEhkSsYYXyuV8pkkMdDzfza9z9WdO79RE
syKiu40elLDozTpy/9bD39vj28taEApAyH5gfKSf/NLoVA8VP0w4N2CiWfXZkVxF9gqIR40WB1kM
xdfH4QDC3uTPbcOnHPfVLXhmmLr2m9bQi1qZcV62g5A8p9HytvG5STpJO7imRG2gD5KZfArajPhY
oO90BkpN9w3EWzO0K7e0OWTya9I+tvyLCDXSRfSAnVsi5FlEqHvLvj693/7mXX9+9slUmNC387CM
NeZKnZAf1dEVFc/+wLHK2ntTg6oE6TZFUzpRmL9ck2SZ63GTeiQLjDvFTRxwG0g9GNfeI8VD42IB
mYwYB6B8Kr77N6N75UCoCmSfWRvRo8jd4a2n1nfonQm6e3V8XDZvlvwFL8Hbs7FzNNCXjyIGHDw4
2WhKNrSmJULDkdnwyi1YoidFOrQpVG3kh1ZhkcfvGwNwEbAgXGA85WuidFtyrlRwDtGCXPmxBO0z
SLvlv3hoeFQTi8yCYe4Us565tmxRlGZreSRUi95qedVZq684iD0Frc0FZCVvz+ReJpNQHPyf0dGB
gtxIQ15NMi7M7CWC9Jeo9R5kUg8VwAydPNj98AAhPm046Nhs0cIDXo8yp9Y9dFEXiOlwBwVVxuru
heX4Jqjror4M0ANdyFCqSYS2N75J5etHQ4saZFQLiONOg6hZOjjIUZhUIAQaawGAgmAOVoDqZAQt
O88evECww04gCJ5udwZadjQSCavetE+J+MxbcwT5yRiSeiLjgbXnBy9MUbdn1i610UkqNlirPbSV
P3y0hIko7UOeC9JfnWJnQF+j14JVWSZOg/KD5JWFtDG5MOH9Lw+7lEdR1wkQ6QALhW5yxiybxpKx
SCKpDQ1eKhSVdYgvoCilIxSmrICfShuMZBZD7aHCCUpMRCTzR93YaAa/vZkpJ3lliXJei7ChjilN
ImiwHiAgc5gKO2KC0K6MKGgGJE0fpEkOZSTqqly3uONzES3sovhUrsHUEaADrzDKtDtWiAE8iiCf
joQh5XSw+/ScT5QkFD7U5QuE/3ILVv/nf5wvvOeBoUCHoYT4Eew/l+tfL7KagU4mCSUNqgZeagna
sWCBJKiDBG5QEF+gM1kgdTDUpaiR6BBMbrGf07CxZfGuEp2W8/X1Ty8wcgfUZoYdGXI6eNtBloWU
Yik7c7KWRRO3SWis4cjbAotZhAo5ye+DN4UoH+j4AxDHy8mSCqgwSFqShtngrCr67RCRMRzfngm0
KaCXCeJuBpAClyaENkJ7Z9qnIZBFoE5cXVaNZGeOwDmMbjdSIyeo50sDhpA2CepQaVhNHvoyl39f
a6Bm8dCDUB+RdKHPRlEY+ditQxqiArzkX6+Vbrf96/KP9IlkKeBNRNz9AKrgVUkNY5D1YtO5JgsB
C5PjO17/YrIX7ywFQSxgJXAJqHjGUzO1ZIZUSHUW9qjWcu8t+lZ1Rj3g+mAgrpdJ1w86DxHIUN6q
zqa66kFWEi76oZqCeQkKMHzdZ4N7+5TvDgVJQwlgVfgUerZUcRqLpSuzUDNz5HGMcUTzAyO3wrJB
jWXg5UxVe9iQokCfvwQAV5p/P9+SBCE6IlgqEPjK5YrUeZovGsJygAbcVDN1nvHW2xvC+e9TjwIJ
9WscDvz+2N2v6PJV7ZljZSf2bMgkjQrsDe5Eg7JRRnnGc/mchQl/vzwLpY2n8r8vNrI9vEiwTOip
omKJ3tiiJsu6PJQDIbKqn/9Iv3o6emARR/IQRUVcHNTt101cPSixkYVV+dClD33i/PP3gysX1Uqg
uxGW0n1a0TrrbZxF+P71bfAL5TV7u22AboMiI8Bna/BPxKMDLEHto6VM5lhpizA3R6i9dd6fprdW
Ecg6c33RGhDv2X+jL4bRq+scZlEOBzgI6S/i3S+NFlWc5Kumocz0IQfzHQcV4/Qtfsvv5Mfsngs6
iEP33+vzbas7RkHRgUQv4INAWtM0HU3Z4zRV0nYENWPpbJEzeBmLfORqR6NUgosESFBAarBs1H4o
s74C7HncjnPAP62/I8Z2phMTiHyAaEFiAvyEpFPzxFlw9hqauxGoymrajnKgfbTvS0pYnSDdjG61
+sBSI7keDBLwmC2Si0CmkoaVbnGrq5kKZaKovp+5v6BbZHJmkoU+C7kxHpQp8dukuwkGaC82jMDS
5nEKhhHOIirEyHpD/egeiAH16fbqsyxRl6Scj6mwTrCUccEfVOFjyVJWp+G822auQgoyIND8yugv
wQ1Dl1BmvhpQSzS2I9jI/I5xWK938OWPU2MoZbGPNx0/PnBBXj83yd0GkonJuT2Eq4uYDAGhKeks
Ekhl4PJwijGXLE0abceq8yPQzXJHcA1kiOtn97ahveEgXkFZUwAdEbqYLg1VRjK0bdLwx7RylAnU
dMescqr8/bYVKgV+2mK47PFyQMICJR7qSMZGLgHo3vHH2C+EexRM1dWdnIizK4/ZV7s3IgPNysjo
YEMDBng5IojBFihm8PwRCsQr5B15KxoBL2FczXRCgAwJhJNoFiHkY7JMx9782vfGokbTsf6aDoX9
vHmr+wmtzM/bM3c9GvBmkXcwejQJ8zd1eSYNEmySWs7Hn/LhUXq8/ePXuwwZK8TdaOjBuw6O5nKq
qiarlLpe5uO8OODrQMfSonir4kysIPz64BNDaN0gj3o0mlIlkKjQoxIP4fmYAgdh1b9w0RxQnr49
mutNBiPgkAB95ekGoCKZSi63pk5gpDhAlli19IceSHvI4faMyHJn7S8tEad9dgOMfaGWmr7NR+mj
9MY/0WdpSX9lP9XNnsWuSmX7sc0uTZH9cWaqELcBDwKYyh67R4k3OWd0S1t1IUFbmZp9ewZ3NtvF
DFKbbYNfa7QFxlarfJYze36YWWQxNCz6akBU2JFB9izSOjJ3D8njNJjD9/RjtJOAd8cDCKTGH7eH
tHNbX04g2TVnE4he2q6vK9gb3C51wbboSR4fgj/mAFR/tDH2IN0OSA+P5olMp3EwUl6Yj2hda1Or
9JFcQoVtO4qQLw7g7ABz83SXN21tcpKfrJ1J9vjlXY7RkhciMAsnZNflaI2sLFOOwxmIj5tk13+G
2l5qmHKn2TXQI722OOWJs0Jewr890deByqVlal01TkQtL4dlOXf0zEsUT99W1uzublDcU8D1AuMN
bpzL4TXlGGfDJMIbVgfZw9PuCEoh1coeQGavjmYNFVoe7ZZPcmfdHt0pz0FPLCDF/0VEgUQIdYNl
YpoMHUThj1moqL6eWG5xTO5Rnfa5O+lJfTHng+TdtrnnNJGlQnAONCSB510OVkPWsB2NYjlGb2C0
8gfTuF+ChOWaaULP044FtoW0LQHnAuTapRmxmctqE2GmCFWn9mOnh4zmfXunBIbV+VOwBNpj+r25
qhc/SIfbQ9xbz3Pb1HpqZaUr21YtR9WbQI8NObdAfbtt4vpxBQ+KxAwA7xBMQAafslEWgOnJPWx0
tmBuvn5IvcHPPc1qPPkZqqCuzggNyK15tVXODFL3UMnn8jI0MDhb4LJgHAFxd8rOfp3aFUsXrdEy
4de5F7d9bl57J/6qze0wmfph89OgtfNAPbSHxSt88SO71z6j+/XYP7Iupj1Pg5QXYYdBqQYJ9ctt
o6tb30hklIabvg0vcqA7uT/5adjd94fxX2tC/7VLz8xR7kXK1Lyuq2Y59n9733gZsFclN3WEY+PP
j/NHcl98vZQvLII2GpVImz3dLme3x7oR9kytXo5TC5YpW/eag9qaZmXrtmoLQf8im+gxyB8hamVJ
T1MgBPr/wK+eWu2ACEP6hOYoSTbEOnU/LMd28/TJQsy88g7jiJAjcLVjSTvff9ugJrdOmylbddgo
n8DwU30qUOeq7qrpGULGf1TehDZuyhJypJHZ/z21/zFKXcyqFqtCMfQwqprQ5fnewvVL9zqfMwF2
u+N/4fZQf2V+IH3i1uQas2bdlbdHjQf95Q6Wh3HJjb7DB6wPAFYGvaX+RoNtPyMKNoEL/xobxqEh
Z/P/Pc/XSKC+m/gU3KvIfjg656Wp0w8M57Mb72BLAq6oadibV/oUUTv3Ud8ux/wdHC4HQKwOjR/5
jdV5ucvYN+SMX40HVxTw48iBXnXSQdYp4VWA648gCX+QJvSbmNLHfL/9MGJTDbVg/q2OVvSLcMeZ
Vcy6knc90Jl14inPzmYcoW6ALhdcyaWlgd7wL+H+P8R/ctEUC0t/aX+jX4sFPaWbRP9r255ZpbZt
nSJjugkT5jdyIMQkwBW11mE6dsc5MwFCrvywKe301WBclfv32H8M05HlyBlpAtzPcuSfojtCk6c5
htU4s62brb0Enclijt6NP84MUjcNvB7Qj8UMLUJ3yC3jPnJ1H2TBLSNCJxNGbyKFiKmAKxu6LTQX
/dzNSG8JIhSZclOH/lPlcI2jtocW9ZragjbU7U27dzuj4ADsOlKEeCpSuyZremEUaphDG7ZVMTzp
3gE//3HqUlwSJUPHI34898Ee+sEx3uu7Uej571OOmsTF0BzE74t3pfm0PCw2sEntU/YlPMWvg/UX
/8E64zsPUIihahAKAJ0hkC1U+NQqcgP0riQex8pbe7f1kvf+09jMFASwv9Vv5vrsPRAvDJJjf3as
h4EXRjGCQTwVzbh0hG8uN4sv9QVq3NJX/BhLNqHAZ41zx5uARx6wVAVkdyjhUWGw3OSa0E2aeJyj
xwmQoof8Tg0n2YV4iHCveMb7+NixuMB3tj6gdKjbomUPdHMidcKkrk70oeOEo9AH6zvEDAja4Yca
qkOQ9t7tfb+TtCDFe2CoDJQQgZ2n9ubWqYqx4f8fRygnvEyrK/DWJB3myUfbQtnYXfbvFyz2DFLL
RHMNlNw0jnziBHUcGl05LrEdP4P6AJ1ODchpYnNYzba0up9/wSRze5jXx/tETAJ+DpC6ERLVy92j
pOk6zuWqH3kZvGnvK4st9dopykAPYJ8gz4THEj2mZZw7mRt4/bhwmxn9np7GB2nzhgY4QUYy5npz
wNIpJY/3PEgWqA1ZlblSgsEIXQb1Z1SBR8gaY7tYHauCkoHyz5EJ6jHIL8IxAuGEpvXLaUONYesG
sUc4nT43aoAmOCVjRSYknrp09EhJ4HCdGLMJtPPShjjzAPgj84D7pAs38DdKflKYXv7KJyZLnnVn
mdBMjWrjqTAo09raQjOqbdLBVifYaNleXBTU5N8tnoAq40G2s0znluiKVrzMc95PsKSYOjDW3qg5
98Nmjb/ngoG/ubpcQCNAyqfobwfUAAXby/lbx0qYWvQyhCl/SFInRtO+/vGPp4cyQU7Xme/lWoOv
8nlNQjWo3O759o9ffz/qzCQkxbMR4DVawihJhhoP1zQNjSRsFM1Ue6/dGIeG3N4Xe0yXUUYFPPqU
N7lC3AgQzp65sajDEphkAPM+5r6DSBjjtOxZASsHNGoRtSDQJnvibJqEPOqFvKvrsDchjFTwZpL4
2nS4PV3EH18O5QSCkyT0xiA1Qz+w1Sgi/b1ZGRqLG/N3qwW9BghS8yygNW0HhSYQh5GXH3k0QG7u
cjCzpIzzCgrokMj6+IjcF/BtdubMfEvT5x8ANbRCA4mD5SHyF5SP2dS24UQuKkNVs2Wo3Fjcw+gg
Mwlq5+RRD6aD9FwDqTyZfeE29f2Wmy0LsHF1CdLfQJ2hRuq7tIu5Mhzsj9lJrNwxx4/hnjXW014+
XzzaDnUNpd3AceVglGHrjI7gTuFwkB3h1XDroMRf+VMabMfpOPia84giv8t5qg8m/wD9jQ9//fIF
5Oam7k8eNHSc0k1dVqafVthDsedEUwR8GuA3CsSvqFVXh9ZoKx2yoc/g1T48xGBKeFdr609nClZl
6iaUuh0R6asfn7HVWbktmorVgLkOgnz499w27MiJnNtbnvbaRJASDGyoQwKUiX5HetZava8ifq7D
+UkbgtZqIBmXWNFHnjCc9vWevzRE7XldbKtMW2EI4pfyaHONN6mu8sqz0sb05XAa0Gl+QTdDlAwu
ZzkbO06O9KUOV82KkSyeXJBUQ9sGfWzO8q/ME1hTjEoF3QtCWDymaDrKMjYmLpoNOL/79Aj+c7Rm
vOWP4wv0dDfWS2RvBglJEpq5eMSvOnWQ+E1uIokD7/4cPECDwST/gGjD/KhNV4TaQtB8pR+sp+JV
8pOMEHsDnYlQQpYRVF7Op5AbqtppaRsSY7E/HGI/9rvDjCMW9yYkBg7NQQ/i43DIfdB7gPHmLi5C
3l6cOUxYkL9Td/zlIUd3JNpE0NGGc4QU+uXXGLE2yJzatOFRIzPwPoSTrUCgvPYV/PfPb6SbzcSO
Qar7X3/l1p/J2qzVFhzIw1uKBUiotTgrzhMkxhkrRN9RmCp02akC1gj4AYCKLj8u02axmaatB1rQ
FD1UoEowjzGO0dV5hboVCgYgLQfUAhA4antHcj8uIL9PwgRdGYqDfhXNcCNXLn7GLKLgq/1GmSKf
cnbl1uJYjsghJICJmjFaXz/i39EU6P9I8UcUu6BsApcIGDUSaDTGcuqHTlM4IQlrza57F8/4O417
5BjxA3EvFxsHVoDhRFyvo96KmbscjI61EYt+S8PUjGyWUuT1HUf9OrXyiPKTSp3Ir3fm9gOKcv4v
3S0c1fRve2u6SeA0WegnBRaKXOk4kpfD2ES5VZoY0N3kkcORk8En8lIcVxuxnQD5UXNiNSafniH0
xOGggRKNMLsCtXhpMe+qvmt7Pg3FJxU9lEceTNFvsQPQkpMfy5/Kk+wWJjrwvrQgi81Dm7ms9rsr
j47JhYY7ERkm7HpXYKkoF9QoM9IQ0gYcXFDsbKH+COqswro9u1f5cbIVocWOmgfuDpLOvRwrpxtF
vyDpF67O8iK/V086inDjc/w0P6sH2dX8zSvsPJyeOpDTfzNJqa5KH7R9anVTMEUZnAT7oEzBc9BW
fi2Piw0aiCckKtKfgrcdDYdz0HA0RfeoLB+rQ+Gzqnd7xx57C3wppCUE/uxyEox0RtU6z7JwDVI/
exlFTDqzqkxGQu8qSLKBNZW86PHHpZG6ibuo76ARvBKtxvypzuzqJfvYBnP25scudtMH0LJ/1i/c
J/c5s+Lvq4z9aaJVHmkgEIxf039p4ogmEQVAZfVpOaRQI3mHglP7ET1GZlt9/L69rXb3L8nWYzYR
K9Cs31ovomhnTIAUf2n++JZb9QPQ5P2RFWDueiEivvV/DFFXtSqOXA0OjwyR9t9Ftl4jewy3++l+
Zrnsq4uOnBNAy4C5B9sXRE0vV6/itjlqCIDZXb4lD6DC79szRj9bT8vzn9/Xqd0xCQuQzSVmTHLz
MFAZIe/+MTv7eeouqKs0Q7kGnz+5qxN9Da6MCPzQv3MfBsqNcYAUCR6Y66/oU/spCyYegm6hmGLr
3R7lVXnhNExUMwmQHZEDPUwuS7ALyXptdhx8av5qKcfhR2qBWOQpfWkdFu/D/rY/M0htEIXrJkPS
1yy0N9GELGf5JHtbY7ehlltK89gxZYbJvXd1zM8MUvcimucyXo4xQjAcOOuT4cZBH/7eLLx4nf4Q
Mfz37kE7s0Y9MWpJnXD6TtaaULRkYAGmv4r19/ay7W7+MyvUhSiN0GLVuyULS19/hIbHkfWSvap3
0fuC8sAgGq+qRIKF8QtlDXO8Q73UaZzMllBPHLzRXrz1OWd1JZySAbcWizrVW1lBNS3B7pA9SCDk
PyGda/d2b+YInfPAcNAA3L6udmL/4Dzelz5ByOzVPn9EIOCDEMiMrNVlJRV3Pwo0tGiUQEMXAVld
uhoEJo2cp+g00NyJw+UA3DxUp6bfhVeEy0t8rEID8UcP2EwfNt7wt/7ovfJVcgZnPIx2cx//ajxW
QLIbhZ1/FNmIZ5GxFIlpXCz4KO6hc0EWY/fWAB3h5Iu812X39n67qs6Q7XBmjWb+XcW0AfoxIu5K
tlIrxcPvV2WWSBkU3mpy9m1zNA32KcQ8N0d5x01csRYlBjc6lT37y8dvwU2wEZKH+Ut64J3he/vR
OWWgeIIfPTRwjtkdGKZFc/Zjb3jTCT7LK/EiY3zXXgR//l2U80oLCKdEPL7L5u+4B+4gW9JBQhMT
lJgAxnlN/RwFHcmvvjhHCFRwMJnaU+IAc/QHvJ49gqjX+Jdk8Y98CBDiPatIsevMzz+PcnX9Vipc
nWOVJDxE31vyt2Z9bgjLgz85Y41YG5BuptXjpmjlDMb4AIxcpuS5H4Ipm5nzxYzU9tzd+bgoZzRy
fCbnOtl9cAXJA2dOyJMl7urG9oIclWRm3vvf20u96wDPbVKHHsrtmdGvsGm85Hjer47kj07pQeLa
4qzJAR7nowoa1qSSqIL2f+dWqVM9Qrg0mTdsMN5Lnzd/tNIn2S7d1h5+3h7f3j11ZoiG5oPCPVL5
EcObHSVET4tpeJkzm8nTbTM7URShzCdlQIDFEHteeikBOA1NqOc0lGd7UL/y6DtiHcqdtwJ6PQjZ
DB4LYA8gZ/bMEQpJ13NcIaehMFh8cgcSKNQXXHAt3x7JzmsBxUVA5jW8QWXgIy7NqHUvzu2g4nkt
HAD64q0WrCQbCu9MBVuWJWrOOFldpR6CvCFkF4X4rYtNiNlkzjocK0b0tzt1Z2Oi3JkOMYN6FPST
pbxy+jTQKyvK3+Z/VMwh/hwthoSTFyx6SOFR1zqIteZUFXKgBI27PP/Tif/a/HUygFZfEF1JSBDQ
b7mub9dhUts0zKXFwoyxLey4fhR+UKxHFxvayCkczu29tDPvEHkAqgJpVGTqTmjysy0rxcZQFhL2
EsfZ6eYox3Z6LSU7YfnoHb95bod+9fHoV1DmUUtDcM3OEMiK7CgKWlbtnWWF2q+9pjXlmmAXlSYf
PX7k2nskMS7efROnNk8s8FVRrE20JJ8KHAm02y7QAAmN3GlZPQo7voqsBwALhL0Kp5w64WgrXIsu
hUtsrL557D9nVsfnvgVg2FESQDqb7r1M9DbfGpAxQwB+tptksrmYkWLce39jEGjrArOcKKGbmxrE
WGhZzSOpoQal4RQQRVWsSL4fR9B3cAeJhZ/ZPRVn5sjCne3kest0I9GQqEkezZHRlb676Ge/TTkN
9MwOYoTugrBG9kt+6ILt8/YxZBmgLtuqkCTQdmOuoiJA962+eGl/x4tv/19W6FbOsR55oZQwjOht
vNcf09eFARDYuS/Ol5zyTP9L46a6aJEtQ7AspCbEuPXYT77nwTGy99tD2fVb/1kRg74vtEQStxKW
hMIF6HPUHbhaUMTyrLT/7kFBXzfwPCgKotv2clv1XFzVFTiKQ5n3Ch3BJWQUWlYOZnfe8KpDcAL+
9CsYltFGUVnXSMD1pZOlDqp0NYS8SmtNnIaVhdg9J2e2qAGl8zRn3AhbgEMB0JYwjv3efInoegQk
Dw9UtNtdzlem9KSsUaMXfvudxa8Lq7iwN1XIRgtoGYQ8NRbk8vcTQS8bjSdh3NuYg3vX1H/zn1H2
kLOyejthKait/mOIukuWSVLA0LLiHv/bfcJUvpjPG+eokc1KtO9NGeI5UqUFZfMVwFFPezKVQho+
dC/jYWaA4K5/nVCwY0kU9EkAJ02t9wa0ad9kyB6W72qBarYpid7ts0h+4fKlQLrpAQk6Ud9fxRBc
Kc7qtvVZmBlvgnKXox/JYYI39oZBSCIQ9CBHfaVuVMeSHvUkd1YhG1h4FXQ8WFv3qnUOYRCaUVX9
VNoFEJF6tKpFM7ddP2Rh/v4HWPygs5XwO/pM3ObdCFqXC9TH8kV7je3b87eTiLy0S47s2dXVtquw
KqA9CeP3GL3PsiXLJmj3+EMjBpARQG6rYrHq7DwqYZPUM4C6I4RNZL7PbKrdMG2lgLHWJlebD5Pq
Jbb82L4tvDmp5vDc6tAiAVe5Of9Yv2+Pd2+/wCp4zNBSho5sarhQ5dqSbBTxnn3AKKsHqXJYSLVr
J4cGJYTGKI6DTwYrejm6Fn24OTekeaj9EJDN/veyM6qmIHAiysGkbEP5BkWtQVuR4ufHvxLqNYu5
ziaUfJCHvD1Te5v+3A51y/G9lqernuSh6HzyJiM/vJOjAccO1KZx7xA+Klqur4vVRk2lhdCKmMAl
ImViGT+EV+1H/of/Vf4WNBv9/v2/KtPjBQazWH/YxhKBl+pybfQpk1tOlvJwRbk21L5jwRV/TV+8
OUKJojdvz+B1nABj0FME6S9U7K76vvu1V6qmG7ERzG/kv62gYDi//Vk8s0Ct0Tp2I5rhYKF8Rwd7
+TT4m9X4kvM7ga4DZ+vIDN0e0vUNeDkkam8X8aisCxnSjBy4blcHkJSBdpMxcScVRdqrn88c5SDA
XFtGWQ8zC2lbVIBtAWmCl5rxT7gH0+3DYLZT+0fsQFsAadf2ED9MztufjYnJ2jsEkBxC6yviI9TZ
qPGuXVkZuImLUOifliaQ9YPRM1JQOyZAxgZKK4CCIfd51ejab0XR1jOAOo7yA221LCHYnV0IbgP0
0YJQEBT6p66KM2cL7z42ab0UAM560Pee/Ha6w9kSWcwwu+NA7wLiBdJKSwOck9jg+GJUi3AWPKW/
mzNHY9FBsExQri/WC33pMphYOqevApjgWJm6nXyuiNAO7bIEQA1kF2Vjy9WBK0YERJGnHCM3c8Hh
Dzjg6v9+Y92D0s5ldGGLuvPTeKy4ltgC7bfxSwcU8hjfTyH/trkKEqzF8VvwBxscRU7qjvb4klmF
39r12+hVtnRcXdnvnImUIVDCe1ndhnkOr/Owl5NBbf9K7RrI3eID3wWbdxY02kL1FMl01eysyP5R
P/JIxr0bJot06qRWSTmAi5khm/ps0y6pXssQAkA20x7N9n4MBFc/qJaEa6K2Eis7CH5+37ibrR1V
u7WE+5990B0S5KQ9yUZF3+Zt2a1dINFf+NoU3eJJAPYs8dFViY+VgOBM0fvMysGS6aC/GoksqBBr
CElxni+/ujGitRXlBHENUKP+yoJ3751kUQCNGC4TcHfSSY217zJOlPB6ah4XrENs5bOfS+bQfN12
8nvbEiR+hBIHHWII0i6HIXFLu+ZQ3gibPEyUAyBgQCPrLOTH3mQRogZg1pEQR0BzaSVfyzyKWw3V
jND4hljv7THs/TrokkmWFdAZuNXLX1eKXBDrlkcWCwHSy+zf/vW9lUATHVAXhEQMlBOXvz6V5bSK
eYubfXXz7kuTwyq2kbKzmQ1hey7v3BJ1AucJQGFOxEKIvXlIEhOgrttD2VtsGQ8bvPJQPcD7/3Io
asHxIz/Wedj0TpQ7dRxolbdNjOTMnhV0/BpohwIvGTRaL63kWx2hrqzkYZc48nJnRJYhP+Wic3ss
e5N1ZuUq/S00DYB6sDJPodB6UAsV1MfbJvb2FZLVSCsiOyqC0OlyIB0UcBaoqiNb4mgOq8K3E12h
voxgA/1wQL/RbIRJqqqzmuFI6JXHA3zCmZLgGL2brRa0HG8PZG9FUCBAdxr6EvCmpQaSgbG80wWs
e9uZ42xH4KNTgkE43LayN10QZAdtLt5CPE7i5XQlS18hMY6DsqWmYY2vt399L/6FP4T3AHYM8Cfa
I24DF23KRjbv5iKi/9DvVnOKLXHzuxTKv8+Kz5eZxY+e8sawTLwT7eo1FZ4Y1xReeVe4K34GIXU8
YWCGKUz3kFhpg65yVC4YVW/48A3GUPe2NnIDBmpugENiqJcTCe7TesDLJQ8HkNsnHvIcLDrdvQ2B
dxi2xEm2gi6F5k1Kiq5aHupC0H4V0VEoHNbzYdcGYSUEMxmS/wrlN+sR8lJDXiLW/Yl8zXgPZEAu
s8So96YKajoqIIU47LgCLqdKhuxkVhp4WqIfDcnstrvT0vfby79zUMHoCU5CkjFDdYG6Xeaal4ox
5rD69ScyGKCNUJA7562isP/etrQzGBBTwAJyFgjfVTKjZ4FQzNdtmVdDEaIlBLwJ4KRNJsYDZGdR
SEYBBjS8x68AoAv6YrllxZt4GK3qdzMcY8OPWSX9vXEIQErrgJgid0HDJJQM9e+4qIuw1I7NNwi6
Wd0zO54GZ/E/BsgHnE2UOjerDNXoIpQA2JXMmSXlujdLArhe0PkGXPIVJ6GqRkIiG9Xp7bGNgVIH
VRGg/vbvyw10NRFNllBhp/cup8lZF2/gQoWJaH7iYGJ+um1ifyD/1wSNYco1g4t5vQPdakUu/HK2
ttY1WAI0e1YQq2KqQGdOeq4vl6OZBr1WCqkIZQc1pRypcslKNcZQ9jYVoc9GNx2mC+x3l0YKoe6G
GM0E4YbNO733PHI4jAz2TiURuVgDHOBoDkWEQrf6JLGWinJVFCTCi+JgBfTvSXlTRXMFBmy1u5kR
uJJvpi4W8HaSZDNeoOgvoW7MdpWrZNQxpulD/Vu8VAi9ffD49d2P/8GVQrgCkX0DjyMaPyhLy9w1
kxFXJQpmUWt9d7p9e6Ptrc7571MnsqkmTu/Kogx57TjWIcLKeGJEY3smVDRhwM+jp1KhU61DqiiQ
QsMQuNHT6gBUl9PyzzUlLPuZCbLRz/1KK2XxwpclyQAh4VCkd9rCCMVYo6BuE7VIIqPTYQKjQPyN
Ucj1/2QUeA8BeIIri6eTM02Rqpmiteg+5X9iFAC3/M9GoWuQRULFBx3I1EOiiJBFW0ulJH5lEHMT
vktj5cr27l1NBnIYtxScC10kSavN0HpOOtngRFNuzeRFf52Su5lFVrRXF8EbGDkgUigAPRLlwGZR
KWRsOJj6C5a9LexFEOo+guV4jczip8qiCSdrTB17PMBEAohA2AKU7eU2A6tfWyeCdOo36bhje4Ck
yp8mYziXU3mDNoOuOBDqoQkdBUZqqwlZ0YhxCXDH/ybtupZcN5LlFyEC3rzC0YFmvHlBzJyZgfce
X3+zR/euyCYuO7RaaTe0OhEstKuursrMqhx51XvcGvw4tNLclKfCGlZ5DC0q0JdI7snMwNtLnLen
l9qStk+9o6yDE1LyAJdutFVuJUgBJZvEfkaByIpX6ab/vu0+lqpE4FX951tp2I4/JEEud8imiHfa
qxaZ3Ww275BwTJ70Y//hv7Yf46GCpOQd3CPD9NJqYOXRhFKDhgeUUS5XQy2jQOAE1C2L2Rqg72Ti
kmz2gRmhzepj+2OMtvAem1NgTo/No27dtr5wA+Ayw4MJAh5QvabhMSjyK3onBolniLbeuvNHm5pB
b0V/dNhjXG8LB4rwyZDmJO1TBDrb2STDnAUtUBmj4ojjXVg50kcRep1udqzay9Kcnpui/EOsikkZ
QwofBITiWfDShxKBJmvhFp5lF+OhTq1chHMCNgww6qL93g1mmaHuEs9oVAtAHxPWubRFQRlBcQBP
ULyd6J5EQxCVk6Ig+ijV+8iMrMJOHpMNb/rHwiut3lW2HFTRWTCEhZm8sEod4nkcYy7jYXVCKlQz
v7UVCzG3cCNBdY8nPQVANLzuQ8SpyRDEeBKUktm89ZXVxs7tTb5oAY1eCSYW5TgaR9pVJfqplnht
Qny5L4gIT/nPnzWIo/62QJ1hXSqDBgRlvGcn69NoXX+XsbY0axDUlvbnruqCEIPwxTc0Eq37j/m/
WomzUVAbup+nPMxqmJhL0B4VwzHWtxdiaTMBKyoSxi8RI6Uqomo5hcYU4bUcADHalaZf7RN/M+h3
X7ftkGiSunlkkodFYRziY2h3e+lSdV8xCm0UkQEUbA1SatLz7d9foKdAH4ZgU/F0ArVPp27Q0p+L
ohR1rPce+i0ev9b3kt26yq5fi7Zyl4D2pD5E+/Y4fyKtbQPlAC46twpctKwBtlxboYVcubr9UUsJ
qvOPoi8SFAtav5GxCbljtuZQs8i2viu8+GveE7141W2ih9sWFxy6DA434MV404MET23JjMCPuRCz
MPYPYmVFhYPzlayDTdne37a0tHHwbgChmnCBZDpZidxo244q0LvhRt8oKKdY9R2zgdjSrjk3Qk7g
WfQ9hz1iM1WJPJfF3/6VF6M35PlPU4F9VwLgUJKfnpzUzsxkJ61isFPeZbv1+O/mLj/NO+FVcmPQ
WzILJRdwO4TxqQU6XGA4wwWij4hWXH/PJXU4DL6GszXwLQYUE3bhV2gprwpqjyMuy9Txt5InuFmG
ThsQcmh34wqduJOTvMveRqc4+n+yY3tIXPS7fDIQKjCecb9B9a2JIlvubA36cOb9MMBCY/c6yHNi
VzkBEnfOBIXvwNS35ZvRmoAnGta0iTYjdxi+ULEEDWGtbf7dnqPOuAZCVDSTPZfhYk2fIzvehP+8
UnG2FFe6qBxftiGAbJEHob09lOb3jOm8vaOvVFAjBd0ZFA5LzTsOSxT09pFE8uBypXLZHwqFrJQ6
W9AdnSGxwXoX/Qrl/f+74arTpwDZ1aDXYcNGTxbR+oHm51tsJwfReQx2w1NUmd/QBBbd5CTuJkiT
rpLX/ilds5rLLb3PLtaJ2pWzwAd11YHvIuP9Qgq6wnO7SvbdkRtM9DVkOPKlm/7vAwrRl8uZHdBM
UapTUAhyEK1fOlbDasbP09GQpIZNHZDBtF/TgbPGh2SVIvKaTNEqH4bUjNZ1eRiK/cR6di5GsGcD
+53ms8MthnUxCRUGVpilbeB/PJCRg7X41kBFe1gZh1w1B4/ZMI7M141d9Eu0PDNbaSN0+nOYrW1k
Cl77dbIJLMFi4QgWzaDFBwHvoFpHA3ZTrTNKaQYno4Zfhb5UZkoOADZo9L7zGS+pJeAI0eT5jy0q
UtPkafB5HwfD36f2DIUK3pU83YNfjKDyxcoZLR71M2vEzZxNoD5JowomGNwUcF94fG80UCk097a7
ZU0fdcaKVI35hgwp+0Fv+lUJwXHuSebB0L9tZyloAcwAOm947+rg6lwOJuzxukIYhWWCfM6IG6Uu
TScQT+PAMLQ4ayg/Q3pGALmFrkIUESqs+giwq6uhuDquRNGJZTNg5aV/0/T09kb6HgkipIjwuKFW
J+rCop9I9z3xbvSmtboNV8M+eB/utcHs7rI79Cs3o0/Qv2YouOd3k1sgFu0eqs5E4zEbXWjM2xN8
JZ0L3CPEIP/+ICqOaodYTwLyQZOluYaTgIxbrOpd7CZPspscpbf4bmZmUciy3ZoFKsIK00kaQC4g
1NhwFZ8+fbt2uNVsCd6f7MTy0EtLez5C8udnB0Kr20yrud8pz91vKLiZLHnjBbGKy0mkjsPcyBBY
HWCitIuDASzGwWgsT7aTnXiq7yuojHcQjkhcYeu/BZt62234F8Y6LgCyLtaRnNizUaYZoAcqIVCk
G8WWV8m2NSFdh9uV5TmXbqSz6aTvhSaLZnHwU2TAHKCyJYvV+PS37+GNzfHrTs9G0gdzras5RiId
K1CKRzzVfKt8k7dov1Ec5A2khbbjSnpQrMGd7GiV5qbs5J+xOx8mezyEHrDhEP6GGN9nuM4tptL5
QibpfKZ/X3Zn3zc2gfoXLUa0Bos3Y0sDO1i3s41o6s7tVV1yf+dzTR3OOe+rLCsxFZ2jbOoT7n9o
m08M18dyAb+RwNmAArmVep50Hd2PX6dkM5qN2Ts9lvYbBfKNccwYQQ1rVNSB7IV2qqIQ9lpbdQzg
F8m4WGRF4kJu7SLqSMp8qUdGDyOzYHKHeZvAxu3FWVCiujj1tEK70kcChgESFirweO6URzx7iq3o
qLbyXB55dPuw+n1+GJ8LuLfu60Nj+dGlFwOIChpqA6ibQ97w8sxDSrMamzEHVF5EgROtlAubMcQF
C8pvq2b0vgWojYbioUe00CYKQE2EpIPGm2/+ykfTizVaNz+UjwFS7yv9TggdzjD5yoLouhI6PH/K
/cxa52bwxlL7X3A+pCWjQCSpQO6hr08pN0Cf6ELA2k3IcwLPw3Cj10qK0K49N0CduEDiBmEswKFQ
ARfNPqBJuRJes7Xmhn9a3lw9FsgZO5OnrMJ7xZIks3KSQ7xJkB44pozK3FLcePEt1DkZ557LgS1I
vD3hJLzu59qeZieP7OHUNonZhOTv2wu+lJaCTUiek+IWEUW/3FJFzUlqEhIOiRW6I9RZ0OJAQCjp
RhAaM6Dx0PhmNEUMs0vLilIq6HNQKeYhMnhplQNsvI8SAm6IkJh38/FdbhkFYfITlD9AyRmyxBok
kMUrML2iD3KlFYDLtMVdZY6+LcQQsi88Qv9lKHqTdaFMoS846lO/xEnIQF6OZiiavAqFMvPqykaa
LYFa6wvfboGaYizWgiMlUmLwQugQAfwJlciOUtnvax/l4SZe55Ep/pQnH0mq0NLRqOY+wOK9zKvx
R42gUbtOY3tkzOmCj4VWI0oBaPioAGdBHZZERZ/E3p8y770oLCMzg9hMWXLvC5N5YYPycWqOils1
wgZIqKhCZsCl5BZ6GfMschbLEHVh8E0/ZX4BQ6i1g9BBiLvoHFUgUco41yxD1Gb3RbXiBhmGhmk1
8+iQWL4Pk63OjDO1sDikgSkACgDBoNUXNZ6Sq9WxEozMC6rYBNa5aLZdvWfmYZfMAB8sALcHdRGD
DgfLQCjzGNp5XiXsi+FO0mzsc6bkx5IvBDhQJComRFeWhotqbaiEuo7KFjyEGNvqBwc1brRH4k0d
DAkIwXFmnq4qSGzePmMLR+zCLrX9pnb2A97nE68JUQZH/koFhaDZsLA9C/fshRmyZ85CMEgSpnEY
CCh6bV0WTmX5t6GgCGYyGk/Q5Y/CGBtgrKfEAyNQ9FhYoV9gAOXt8On/+Xmavl80ai/4Kco36WZ6
klfZd7Y1rPQBasvH2tkWnDU5xqa1WKDUJfjVhV3xcsoyo0nrNIPdxgTTwR5Nojwkm6nDIkIv3BzY
cUD0ArmCNAStzcLlfCsECbDj/r7JbY60g04aG3RU/cAytbhUf5uiS26BGHI4A8DygimVtCtusG7v
5qWkHqALEDLErQEtbNopoG1u4+c+yreaZBnefblLtpyjfRarxvwjVSDY8mvZjezbVhdu9wujlMPT
c7Qe6DUYrSH6fN8yxrTggEhvW2BukQhSUUi83Ae+FgpCGANxq4EAFY3mZ4VTKmfu7TFcW0FzBlEi
0CLEnZjBSyuyGKmdniNC6QUDSt7oWirFNqvCcL38SBYT/LMCpUn0HaDuc70WS/Tzq0GUi770bO9P
jIW4dmb4fTTLgD4PAPdXoIRZHooMbcmAhO3NKNjAWQr3jd1a1fB9e7aur7hLQ5Q762MOfYMUMBfr
8buXLdVD8+ymM1M8GP6dIWrx42wau7nFiGLw4cMJ3NbInlmuZmntgSQFSUWDpCkgypdrrxfoOW5k
AF42DgdJP8FiveMWp+vMANkXZ96/RzohGQlatdwINpLsEBDkGUnoX/DupZvGkpzZoGI1jtfSsZBg
o9iq5pMMsUgQxbYnwynX6G2QWr7ZmY1TW185PIFl6RYKnJWD7s0c40t+j8qtL6E2R1IWddwU+JLa
Eyez2VW75CP8I/00I9iKtVO6vaWgJ9I996CD08iqqCxUVC8ngtoyXaKHmYDGrsipaNBMhraxmW0h
/pSVFpF540BiLNzMQ3ARP5dObUbYUuAaHyNXWOUf87P4mX0KjoBsD8tPLh5PDdvMID2arrgDXZZI
cccBGQ0NR1tB0O4Ja3WjRevbZ2bh5iR9ciAQiasEmCgaUUgeW34TagCs/+ne8b4rVmUFCqdwPz8z
cZlLZ+fMFk2rL9pYjhJR/+X+5hUBxyvChlcYpdmFmh+GhPGAJg3mDZopXZ6gAqjyuReSDAlYfjJT
L3wUoRrQfwboejzYPYv+en2jEXOg3OASxSTSDx9Rr+QiINDfLF3j6TMR+M3tRVqygJADXStQykF7
ZcrnlHkKrLckZN6UbAvZrPlN9F/caOcWKKfTdnmLWpGYeWGzLxKnr63M3+Qsva0F14YHMPaYBMFr
MGPI/jhzbUGqjIrE4RUC7G9XW1O/11EXrryc1XViYaOB7AW0N2yQ1wjl30RxyrjY5/CqElYgL8TF
ttft/4KtKF1YoYajlUoiNDOsZMJWyU2khES0GWRtr4VJQ689QDyx/IRMSHnIYJTr0CiRhCnSLT+a
nPRB4F3aqWPcngtzBgwfMHagL8AYT52aQJ4jXS7rxHttjdVQHUr1dWKlyxdiGmBI4QKA7yIUT8rd
5nyptKKK4G9alWtG6Lc0T2Bb4nSokG25agWgCH0ztz6eAG2zxasdcrfGrtZ3P7eP4tIsKUhuADOF
LChyLZdbWBrrzK/6BDIJ9+BZTbIp1ltWUWVpJIoMlhVAxcga0dJ6XFLW4uTDhvCq6Z/VvdY9VYEH
gvrtoSyYMSBdQMgqUEQD6v9yKHlq9M3Y+UgY5zZaREiQ8rIz4x9HmWg1SJhKWBqIJajUw4xLxXkW
a+wqcRWh/XMAVWzBSr9vj+T6UQYjRIYQPVZI9onaVpmfjnwchGARAWsyk+QT9xFzDlEne5RZSQCG
MZo9nNV6oQNAnHo+xBdmc0a6YTD91EK+qwY6PmCs0rXvhygHuO9406AJCkCLl6skB5mK/pdV7tlc
s/4Uks3tqVv8eeTsUDlAAh26HJc/3xsD0JxoGk4Y1xDGAvvmvyCVYASEjAHXgjiDfi2pKQC8TSDk
3lQ4hkxM9PnH7VFc+xV0zcOLzACPnyjzU/6+E7hyDjo19wTzjZWNuT7xl79N/vzs0orUbJbDUss9
nHdO3iPb2GR7KIvcHsHCOogAY0IuFU3/CBzg0srMNYna8XHuje2qf+CE7d3t318YBdAtSPhAvA/u
iy7rNWI3FyqhxLjij/z6xvj1pa8HCQOyxSBBoVcedUdlKvSLqjbBHPWK2XzHfIcGpoydujgC5F0Q
Z4H0dsVEN9pOykCxy70ysNthFcmHuX7S/9yepuWB/GWEsN6p4xCDyTuBL5iTKl5ruNHw0MYME7fG
QUxQNwivxmCsZBgHgiCklnN5X4IDwDoRrIFQbkOJOUkbBmJFvIOXMoTtPDu35+r6/kCWhawFBNJ+
24tcbtk0iNEH08BcjbwnQEkKbCBIPb3L/uNtO0sTRnpnoRIFiUFcI5d2pKGYtbKqc2/W12V8THfd
7CYJw8jCfAFsjvAaGwu6Db9KM2envFbVudIG5EWjvjXFjQ8aSMxgGiyaQNiADsPIuEG4kRrH1HVo
H4L7tjE135YRm1q3J2rBAAJePECQMgI6iuag8sFY6l1gIPkVroz4qDab3H++bWJhLWACGS9UBEE7
oqtZSSfWeTdEuGn5lZqBZP7RPvEsieQFb35hhIoZ0qYI86GISYqlP3E//24E1CrweWuEOYfre0bH
UHE/r3uoQEiMqs7iSiA/iLofIiwUQi6XWg1Qo59ErISd8wehPxWslk+LU0T4pijngNRMS76GYsH1
qYo8Z8KvE0vtVrcnafnnyWMD4RRooNQKdGE3GokQIMqF69h3D//u1ynf1KE19JyO2EQVoDuMfMbS
zIMZT8T7BMRMtLaSELZDmCkNYmeg5aJD9piwqN5Lc4PqNEqcELcH+57aQHkyyX5ZI4nBDxZyUiyo
7YJXxfMLxWmUF6APqVFTzyuIZSM5KLzQeKp9c842MVpjDGuJlWdcmCnSX490PQSz+6p19hjjvSlK
CfrzzhbuUy0zjYGB7VnwFgpwA6QBAIJ/JEsvj0EZZLGa5XUBMMp2ErfZewMxTcZ5XhgGeiYAqIng
H7SeK4+k+HFeaHHtSYhgtfmp759qzrm9YVk2qOMMZrfYSHFSo8ubZK0qsCeEhOExrncVKkpoY/db
VoJ0BBVBNbGmtpPUFxC5EiazZS026+fJo+bsepMrNQrCDj8/OI3VMSKzhYQb4jIDGWVo3KAnLV0U
K8chG1Xc017dWzqe9miv89RXkLuGHm2U74V/2vUZbNff3Duo/ES5nVZnFXo99wNf670EUIfUHUp3
UKw52HMq40Yl03KRnUaHBIgh4rZDm1DyGKemLWyAuId6hJemrlKt36dk5a8byRpkJ2KV+642GUox
0LXB3Y0wBMrR1GHhc7WIx2aWPENx1MFq/NXA8i1XuwBVMcjp4rhjvbDdqF0wRVHYSVUueu4MWtvt
M3Llt8hvk3YPRCVMxV64nKpuDjI/H1oRwYdTcnaMvrqnMN093bZCJuF8QbAQqkKEUnUgsIkq8KWV
MuZ9SFLl6i541krHRUcjp9/3b7eN0EOBEWRzBXg/3N0A0hG3dnZYOC3pOrHQ9F2CZk2Bvefq+3XL
Uj65Ggk463gvIbGP5D4RQ7g0kknyOCuxwqEZV1M99ej0vuYFi4tXPktf9irFDwK/gosErvi3RSSd
Dy8bQHN0RIZETr11q0Nl5p9TbW+zI0u+56qkDFNEIh4vcATReO5TO0wGniWLBggHhL4pyBshAGN8
w8tmdjK2AjoDfTRfvm+7/l3+LSSn28tGH9a/bCMFACdKOmNTttXcDxtBBqm7y2zOt5rCm+8KwTTi
1TiYFatwRV6CFzsRshJwQkR7RfsVer9cP92PAjHWQIIHfRv8m2qfmpUVqqDHsAKOK/eK7SHB42F8
yAhCloPajzGSzPVQBxGc9+j5W9W6V2VobnGoRLHk3n5LCfSw8KzTsYhQF0B4czksNZ6aqMgbNI9d
VffSK+/EoWnWmntXfaZIPp9YAO/rRSMxyN/2iMs6O2uJMjUx18AeOrtEjpsp6Ptc3xnfMqM9xhVm
iEwirlXIAEHbD3uUMlShM2apZYAAa0fhqD7rX6oN7hu/rq0Af93eiVcgamIMyWFyFeI/17T1QeGD
vJkJqFm/i0/qNkBd8T677x8Fr4IkagG99GndsfYkiUPoxUMGBhJEkJtEtYDKXmgxaWxAiDhghaoT
WCPDKQUxtNlIDotHsTif57aomKic41FIOdgaLIM08m7MF7z+QTNoLVYGjr62yGyem6L2ZFPzYtsS
LmHjKOi6dXut6GsXPy7jOkR6Eg0nkGKgxjEpbYlom0eVMLUkR8yZEuYLjgKXOhGaIx3gsSyXO7xo
0g7dIADc1RMz/6p0W/3W30qUJuywcP6xLjGGQ0QOCU8A6Xbw2y+tpVlXT/MgYDhED8UzOpNf5Uc9
/xDt7qtPzIkFrb++xy4NUl635ONa7hNi8FEEQ5p7AijZkTa3F2nhCkN3CNI/njwmSC+oy2HFsV5U
ao9quK6amaPn94mLDoba8/wdJBYEVhjmyJpQB+nCHOUs5iIQQoWTib7abtbS9fgeALQ2OC1aniRW
n+yi2G1Ku6u2iXvb9FXsgfU7HygVRpVQSstGA4AEdV+GHgSbvwCV0T//nRHqQgGpZo4CDbM5Nqv3
+CN5A7LVv79tYyEUQBiIWwvXJJJRSBFeLlkIGtmM/2agjEpogznbn9l2NL/BJAms3FHQiZDVCPMK
r47Nf2GS2iVzEkyJPEQZLq/e5beDwzvoHtOaJ0hVbkaoESn27UGSibrcJ3jvqIBda9B2gWoFZVDu
jLTlugJ6WZMltI7WHebyoHYMCPm1r8UDBMl1vNLxwCXpPWoq9ULI0Uii9/o/sngnWxtBM4NNfl/0
JnS9obbEOG5XZ/rXHrYh3qSoq9DFCD0r1KTShR77wyq+ISdsFnbZ2TNn3p6+63uSMkRtRKmTY9E3
YKhI7eo5s+RN9G04IKs5kfX0w9uJy3g/XB0vyiAVdQdBFFY9D4P7+c8ptIUt6+q/2hHEADpWoJqG
iOIKAc2rctAMldh7858igpZ4IdoOY9KurkPKBHWh8AVeJ5Ui9V4Y3ceNHdUnWTbbtef3Zpma/XPw
MqLtsPLFuf/SMOUVS6UK5jSAYeUoGuj9AspdWFkvgyvxa2X7Vn+AjssweXV5UmOl1qtA6JtlZDqT
EB35MtsILfm1RIdju7038pUvMnYkOUkXBxr2JORTUUpEbQOH7vKkNSGAf3EQDZ6IHoAbdcdCdV27
KMoAdV2GksA1lRwOnj9uynJTjE4VHqSP4RFYmAO/e4qOUO+/uz2Li4NCZgZoFTzOZbrwUEa5mKU5
BuWPlmgixKlZ8e7SlgT3A/AxUhq4qs2FeeqLPZL23iS88ySD4QpWbYbmTwrsoPyOITEskmm6Wqf/
M0iqaJfrFPbJ2NYaMWiVaBEcWdpnq5kzyO0zivIML7/kDv8zOhijbjJe7ZJBj4sBN9n0Y5jm+PPB
8PALFgAgQ5CoARmFZwN1pNMiHqJIKkY8TvrHBuwFwSkrq0Hfnozh2q8jKQM4MgNxKGJD0IXovkBc
iJtfifrRa9GRFeoifrHiufWomjMYE5uC1aOcaY9yGvU4DsYktaMn1gcBbekszbD6A5/tw8bk0BmY
9QZa8PAX4yOH4exBOfiCOgxKN4KR3LuNFR+LJ+1Q2T6Y3gJp2Wt+ZYBq/1N5LFIEJYrY0LTkkV6j
szlzVSdplw+YVbval+bHlrXhrx/mlxZ+kwRn45oCKGeWMtYN8FNXAh63/fSU7fTaote7bxUvt13G
lezRXwP6JXIAlQDNhctpbGu5zeQB0zhY4WlY9RscafSrVlYNkm6yDWmfXbOqncI7zCP2EbdTNpld
uF+3P2PhXGBa/+8rACC5/Iop5esk6PEV6aZ8HBz/rfNKsBJuG1lwjxdGqMPnI9NYKUDCe48niwWq
W9iN+G2g90lRGdoiVICDKmo/tQb2RcevmtGGbGtjmC0UlVnaUCxD5M/PtketxnpdDhO2hztw5mbb
rVnYvaWr62IsZLHOTHCj2A9JOJI9LloxtoPggjNghx99CslEdP2OGU7+OvFF9jzQz0ANwTniny4t
SlMo1nMnjJ7ywK0ffYTxYPKfKtvYRIz9vjy4M1NUJC9mURpWI0yBWSi4j74N3vbq4MAtrtKDx1Ih
X/KKFyOj9lxeRXmM2Hv0OAE0XkuYbdXjfrjMLu9yi9Xp/voUofQGkAaSKHhCwz9dTmPRlKMUFMLk
vaZu61jQFmFETYsGACpC4Au6Cl4Mlwb8iQfiOpAmT3oFt3CMLeTNT90xZnVrudIYA9Mbord/G6I2
hMi3Mj9NMITLS7TazwBqa+vpWUL3r2irQcMu2jTud+1oqlkhzLGN0/D5oP7jy5p8hK4AXQw4HtRQ
L0drQF5+VGpMp6jiKVtb8o6zfcbWv5Ip/B0pIMyklIIflKlrjBPSqGx5bfJGCLbpTuu2RMfDHLa6
NR3M2VIcgICh/1A7OTgKCUR3VHObm9safBQNn/NfLDEp8SG1CAwn2PbUHpqETJbKpkL+GYq+jz64
vTsfTYaN021ffEUgRPULAGTAcACDA+2BbpihDeKsJXkyQ56RM4/5pnV5p3BmeBvO+e5cKbQmT2Cy
+hZu1wuzdIkkSFRuyNts9to/+tOgWnGx5jR33Vo1UX4czYhDtxDGqbnOkJCx4jlPSv2IWQzqcpjT
WSynNp0hjVg4bWgX4bpE3Oz4D+G9sfWth+4hvwu/E5avu36j/vJmAZgFDRRJC8qRl5qUFVpZzChd
9K7q7OtjApIR/trIpm9+oRMKUx3w2kNcmqS2j95JUEoZytnjLWEn29oW/aJMVir3Snnnd/NgIv93
YHTPgloLEsgQwkrn5EfRepzN0JrXx/vP3nwLbMHKV5KVrgpweCSLEalc6X8Q26gQkyox+nrxNNA5
rxUfHFTYHl28UZ/n9WiW63ad2pp7zE1pK6AbmurmWwUi/S8sD7/gGC+tU/fJEHRNz8Wwrm6R+rcq
SFGGbrSv1xoyKaOFD7B8q7blfbznNvIOStUmK/AmS3j5JMMnoDiFawtdEKAPcukWM6hTFEFT4Qi5
oMYdR1d3AlexG6fcgNkl2Khp44mG8EdExd7MkXF0GL5jaZMB44pikgCAHR7yl1+QKNLU9GE/e8Uz
epQk9/VjfhI/tN7OD8OLuGstyerhLvPdcGTyTslvX4/+b9vUM0dTUj2X+W6GYnplTitxVUOiZ9z4
P73X3OF6l+0SwqCB9fFWWs8KXHRnfU1m7DytDk9POjShDes+NT8C6231iBZe6EwO8lljOR9eAK0a
71AfRFex2tXD07BT71nefckjnM8cddt0c6qJRYaZy8Aza3eZl7IYOWT1L+cHoANQcdAKizxwaV+X
otOqL4eK7rWydYKgiJdvWZoNC3cHir+kmy52AOKc3z6KZwFqJDZyqg2x7+lP1TPvhJBLa6zUHS3e
FTcQVTCdEIzwgeFOF04+zAKUALQZQBVIdl9uOyXk+7wRa99zy9CZX7LK3PSf8iNcedpYq9KcNvLL
1Jq8b0M7jTuxdDcWvB7sgxsA/gOag0IP/tI+lwXS0GWt7+2MFB2hxWfukLznX+D3b4x3Yz/YxWN1
alfxullDpebEH1iU2F/hH2pxAXKEdiIpeGLeqQtFaEvBKBTNx2MRfVaP0QdE81zjKK4GR3Gj+8ZM
3WSlgpU/m5H5eK/agXk6vKjmy0GwstOwgeCTLbo9pJVjc3ZEnA6GZ7h+4iG7QtrxgBQIuWP6IRHx
Zeq3I2d48opzlddmVTyVDjBKL8DYHYqHfCWcQlawuhDjXxql4kRIsfigoAe+19y3u3mFveGQfgi5
xUJdLO1AA4QkrL6GwYG8dbkD/KIdWjDfOS+bTH8fnvqNtIPowr7kTXnDb/x1eIBK0ZO8C47+gfNY
WAja8yMlhqcF9AOIebwBKL87TkFZQ6It2NePRz22o726SbDTMdhPxjouW0L5nhS5SWuPy4GWYDDk
ZchhCEh0e1A9dVM7tusdwl+on+KGBWfYBGH3aJyaNcM27cF+RwlOKVKc2ElwZJe2U2Gs0QICo4Sk
H4LTo7/t9skTuD/yBtw8Lz6kh25T7iPeZOa06IuNmAa8ziDdOAg9j7pagWnNIXNVBnvFFOp9/Kd8
8d/KI3rZWMDXbGfJhfQT50lPk8ttWIiQX92g88NNG6cP91B1k17CeOV0Tuagzewx+0Ad1Er2kaeE
aAHyMe16h384cKeeM5mgNfpugn2wDADokZC4xLOIWnMpH6A828nBvvnpt7PFwF1eUeHJz0vIihNu
Grp40PX/ELwDhG3oDRNv9FXp6tvZzrbNXlnvOUf9AhsWHQK3hj3vy7sYDRt8hI7rNd5AeJClewOp
iNvb7CqSw/eQzn3gRgLbCFgCNdw6C7UqKMZoH6JhnAW9rZcWWBGAOUIzkgEHRh6zdOTj6CCS+5l2
vI222sXObyzGfv/dVBfrjuc88tGoN0KsFtNObTpBEasySatxn5kFopHGgtgNBG9EYPJVa37Fv37/
PL1NdoKPnM2XGjWZEOCP0YFgPh6oqvnNWb35MqMIhhTlujMNe4B/t2weTnAX2CWiUmgRmUy/+9v7
iv5yRKA8OGdofA/Mz+VJ7VpuSI0wnPaT9b7f9fbaeq3t+U/nBGvE5qKFLusvkfkOMXfzVXbMo5vb
K3WjgP1/fDyiT6Npbt4fN396M7RfetQiH+7uJNPeer319pOZ28GVTdU8ZVaLCyy11iSjchBW+Mfa
/umtj5/OSUwFKgqD9aMewRB1JfzfL4IT2w5W7T7o5mjpZrJJzQNCQeWI58jKk1Yvg/2Wm09eajqd
dXtX/YJHb0wJ/b7l+mLoZC2Y9rv9+563oKb8XJib/df7ZnW/t/fHTe3gb8/Zbj9W3ne9el0zruBf
MZlbX0BFSVk0xtkg4AvU99auPdXavB/db9c9OTYKvqX54PTmSjVXprN2Dp71vPYc0zyZW3P1YevM
dMaVM8fmPtsiNFVGnWQ50GZ8TQLRvlcNMk63J/wX8nxruFREnfe+j7ZEMOA+59ha+9djgYLpLjH3
BvbZI4pIloVxv7rufYsj7a2c03blPbxAbWP3dId98MWK8X+ZotQnAT8AtBNp60SE7y6PhcZp8aBw
c7p/5czetttNsIOC0SE9jnaum8oa8uxWZQureq1v8EntSg9MH4fErpEOqNyfeN8+5SMjCXJ1tQHR
8wvc59H7FUJ5VOxQaQYK8kbc7NUEoPpHA4RaqKzppspSr7zCGgCOCqKAgo7zoDwjWKaGX6m5Vo5G
2e7xJJ3gBQInsXTbt7N9tsGlagUuy5cvmUQZGV4UVgUNjfouZ1wp51DUuKLbZx/ImJUtsiuKg6Bs
+lL2g+ub/NqIzVBwQ4Mxq/T2Rp4e+APER+DlgXzxG5qevYQEdOxruV6Mjz3utNapO7NT13W6bjvG
PmcZopZPCZN0BOgbrDzZarqjBGrb5NSiq9aM9MJVjIvaKBK/eOmA1wN0I90pMptCoc77fj7Vfwxo
LbzNX8IDvzXQ/QJcuo246QOTH0zjAxJ3j90jJPvc2yf6Sqnm9wMAiyXzqRDU4OViytwcTrI+zqdh
G9zLSGPhOuYOCl4z86p8PkSnDNGXsWnW8T5TGOv5u2DnZxdJOlQWQXcAsQmAcRqRU3bGmPEJJ5wK
XFrVdlgVgxMf0fErrtyUCcshoeyVNRTyVXB3gIWgUznSJIRSOfvCSajtQXVjW3vHCyJ1ea9/GlnW
6JietBgFOhKEB2jQoHUt5SnRKLsO59wI7kqINgS4c8F17+wMwMXSlpnBAf0SBGsRCTogm1AQ+WXc
XK6iYkQ+ryddfFc8h29FZeqn6rt6Gp1uk271dfvkE6V3xs65mk6kxVD+AzAdXewR1FGRFD9hQStJ
nfed1TkDRGSRTN4IEBM6ZoxTcjWXsESQ26R5OmDHGjWXmVJkWtQH/F4yR3vccIfI0l1+zUKx0CE5
CCoXZqgYdTI0CDZzHAa0He1knUCFkRF9XtXj/jJhEFQdmoshuXG5TkakZTwnR/y+3eCMI2Ggm439
JzhZW4hQe1+3V2h5PP8xRkdHoSFF8f+Q9l29kttKt79IgHJ4paTOeYfZMy/Cjso569ffxfZ3j7vZ
jSZsY3zsYxjoEsliseJa+YRtixeBY9nyhsdccGMmzxv2twDm7Um8aFBG8XwuvQtE1o3s8IA2bir2
zI6xj00pWlPd94G4NZ6anKSlTQlBTsMG2/fL24MmHivrnfAQrINd/2kdPTQ4gchxZgDd9/F2sm86
+yXMo9BovlymfSRuawB6U7HWKnS4OR26Z1dGitlTxh73iWbWKdX1xumRc9VmpqN+EhmDTbz13L9V
f58ec6ty30vbLsJ6RttfRwAoN47yQkAG9/G23Rp5ZkXMtRKSWs2qDCeIuWdncgKk8eVl9t7Neep4
Hrx8tHeMRUK/dl9oHSR5R+uMqh8vJOIf45dibe3kpWKXM/mXJyJk44098W4CE5v5RR2EoQzJMkgJ
i7WCORbuPvL0j7EdE/B5ynTAeU0za5YOC+XDO8R2Bjw32pVW2frOOqi1bbWOz13fTc/CWflp+I50
N/VYmDRRmQHjTAsSqpYgTF4ljrwsHWNuAkiTe4zUf7w5xgtZjFmRZW+sMzMW0c7UuqMbL4yF52SL
YKG4ucMDmL59OWH0L4TRj7nwKTOgGkx1hIUtT4sjR/N5C2EsRqXGdan4+O0Oz0noptD73hlcdCv6
DrfV495zDH/DQLoUGXPgMVwvxFK6VBCyUtyCVAj1OUASreNDsfVsbv8KTxJjolShg9OoQBJ9JWvi
OehTXGWo7PJu1X3TcbEmxkRJUaqIJV1T73bLmqA9a9sCYqKa5//Gw7gQxNiowhPlxB8LaqMGR7Xp
c2msmv++dayFytoxNzUsqHO65bCMHLTv/digpD5xVI93RoxBsobOkgBZDW2Y5aREosvaIelmqwte
B9/dV+Ri5xir1CZ6knkxVtTiVUwQeMIHtJujyFnQXeP3txh2BswrhBa8l1jP4NDHV14iFLJ5lueO
FZcQB5k6xq8NHenT6ytUmB241q2zYgd2BCHjJv31zw/mSgZzMFOkan5rnlW6JpGDjAShHLm81+LO
fl2JYY6lsGINzB0VPZYaE5wiHr9+wbUE9KYzlvpSCtsh5YvJGE5hLW5L2jZvN6hdSKhcZIvQHmXk
AWifNGf/qBl7JJJ5HNq4AqZOi4Upe/1I7apgZ4skIa0jOqsfnl249+4BDdtCdIMSL5L1zD5KXuNH
eWfQdw+d7RhwG3CLjPfQSbj+2G0uAAOOF7LYUkxvRbFRNGdZ6a7rbP+EyVinRuyIVqiN/OTtJTv/
Au3BSlx7J66xvXuYfy+VzSSlaV1Zin8WT8164tTbv25zOeu2lR0gzuOc5R1fl5bXNDpYTWe4mbuA
ip+URJ2JzQ2JCrcJFQAkEBU0nyU2L4a8aUuCB0OjVTSIIzQHiCbzPkpBGcahHkl4S2Q7ccDt9yEX
pP9N+aMK20QBEf3GH6LIWeRNoYmVy7yW06AJmdJDLm0fsSy074XI/E6bfodHbSO/UhrRed+CAs3b
N++0za3mFINuczx06bR/m/biwzVglLiTZHCpjCAvaFfavgic4Dk8hSdq4gy3Bg7wmJMQZYFTtqPl
Dp6VuKvXF+JZ2y3UiR80cSxtA4zYNM622qirZhMuZjNpNx/s4F2ypZ8J586d5r2n0qitoYCPkpOC
f14bdEnrc1kca5z5EexSi3ob4MH1FvQOy0RGtYan0jd1t/NpX0hktlrUu9FXwgY8EYGtw/j2tvHU
z6k/kS1q0AQgqkO2RCLKegDBJI0ivQWgHXXifXqfSHyVM35wctNKwXwUC7kfCWHQCBO2wVpoe/OI
7NexXU0zGX0kgZOIwE2oP0enmxcob3WIpksuPP5Nzpj9BMZs914YtbmKTxicxAngJuRb7yAvJxtQ
J1sBF0J45r3mN/OFrEzGtUesVOvC2ELtXQD0xAvlHOXWzuhoGIN64g1L3PNWKWnT/9c21sIYlaL1
illJ2z/KOoBTTMeSChvF1AXHbt6JK64EMSalmcCumIhYmILrlO9qW0DRDgTmCcGkENcrupe0uhLH
eOFVm1reRNfVo1Q+4Owi1JI7LC89eLAXaEFc/scFMu44ghwDXG305HBZaAyIBnbbOGWL0QH5M8+F
5SoK4/dZxuCpggflBOyFk+6s2V+n12O8RljxEGVu6risWjJGaWiUUWgNmIgWD1G3jExizSancQTi
u4DoW3gwAsJRg39b2AaUx3cSJJq4e0wtEetIXWorY6lMXw79SseptqvmnJTxUCjr9tRYqY6wlez6
QO2A5QjcTNpNzY7ZAtZv1DGVYKX0ZppHb1XuYApdheg7/1eDKaACu75Hjm2PqsvCsjGn262SVx21
brtxy44Yq9ZJ0Jbi28W/TMBdajvbOZGWvWlpHZQhd19rwEp5zmGuHSkHIkfJ73k/dKhQAjoSOLvY
BrcC9BERRvCkrY6pXeNsMbpVh6aCaMHNovJkMRpeCW2v12FHnZDOkZ6GGZ196hxq/7OFf2iIgXkQ
+ixGuNAGN31EVfpW1/5eKqPyxpS3YehDfLuy0HKBrC0eveifAuT/pVV/S2E0OtIVL8wybGhvw222
s314pGYRKAf7fxWGXBwe+6TC1ktDBkQKZFtoUrN79pyOvp44Ppmo/y7SAjcUsHSBOQc8Y+b9TJQE
2Z1R+uu2RhgjmDAc4rs4vGWH+2DOeGjdd702uIyAywO2FmQyZ5b2BuBce0FCB9H4Mzjyq9Isn2kh
vdwIoxsWZFFs81mwzRHlCXON57Pe01i8pejRQYUQGUcm4diOnmWlRSBvLdwMExpKARZCPDbw0jnJ
n7sP96UsZnPL1hSTRgds5jhHuLy17AHdC+jk5Qch9J6xF+FSEuOSyGE61GqEVQGuZ1a/d88G+hM8
8Fo2P9V7titn4CLBCkdO9uSu+3Uplwl+YGeisu2wwsrxjvmug0+qrcFI/GMAKkD5FkmDVoF/Yd8A
OEancXVghbJG3vM8Ka60VsY7h86Mfb7y0RmizKeBiGte8HrPwFzKYk5Q0vMmLKcG2rKglcjwu152
c1598N6LeSmEObxOw3hUXGJB9M5T0wm3fq7BwXu8cTwxzFlpVd17fn7etxiJ727VOzLxXN19LOZu
auNyOYwXWY2FbKRZJ6Oq2u3ro7L23Rxpom6u/go5iJm8JTEeZCP3sjElPRUF/x/chqCXG6DtvBPi
rolxHEO8caaGzg28qdTf911qlgcQ/0jb8t9k8i73j3lT41Qoc8nHoipncPpd6AbI7QcLOG//USEY
S5xnU42xJiwKwGgbmhCidh+L4plBego3xuniwjLvZw5YCuB8YEHtir5p8UJ9H3c0SG1QpG4RNk35
3PriaOGdRDXaX/5nJVigU6XzpKYOIJTWO0UkZlJ7Wo1OhcGex5Lu+d3oOwU5GDAJAARnMudlpFMb
JOooo0bX7+IFOgk2ivPZoASPDkWPvL/gornl05PvHI+8rb1jn65kM0dYC+DCFLVJ3q7fioPsxmvg
OaDBFK2X6J0CblDkprNkzttbaimYA72SyhxoY5RKIQ9YMeZ3bDlGnOHhHOtNehh2OpxM5fnxFt/L
sV0KZDM9dWN2sob5v61BtpLjr4vZfnlwi119eFl8cfb0jk25ksWY/GgywakaYXGtqyKTFSJFGhHM
h3Mu3z0/6EoOY/WtYQgbtcKa3kpS/BZtATX5abn8pn35v3/Ls9w5Q494aP/l7OYdFwisA0AGwxgM
2vxYPNgQHTESZr/ofRwQoaGRcVusmx2tX3PbDtQ7qnIpi7HQWh0rmVRQWfY5P4phgAhdRA3Y5ro5
qpWOJfAjIGqNWf0EsATGbzEWC/h15qVr0zZOpUiVt+q8Q/iLuhsyUstTjDhPniFB54h49zibeu8m
XsqkG3FR79ViNVNhBuSttPeO6alFH6voKs5zR85Tx68JwLWbneL2C47ge/p6KZgxPx4oRDGKK8no
U/ZW8fojdn1X3FJ71xFQwDm9EyyGXdCjdYCrSbxFM+ank1sRhGiKfB52iHcYpAGliLADzhYYRQdK
KajPFBDj4frwTAJPNGODVKmQs8aglu9j+6E4dFBqPj8g0TzMnzCyzzPy9+7MxS6fb/PF8QLiK1eL
DLs82voc4Gwl2f9JnCVGnWFsdVj6isZn6558/ddNPhcCLkQHjWJ0EtjGMM4yougmkGm5f54faFT9
njsakoFHXhjK0alz4vdCpFrJxoBaGLUQQMAmEQYCW2RveR7pzQgiImsZKJK0UZXCp5qMrTUqISzz
TKP6k+QkwoT1frYPyTcwCSpXl+iA5w/nulCzemMbLkQyZldpJCUKfewmCm+oleerEmmDZlWd9EVh
cysk98zf5QIZSzRIY9MGJRYYBMhwzrbP/vlqyG/ip7YSHN5o292H8lIeY26tDsiPufd/uqLawN12
cxu7SfUzAXjrTwvE3cc7evciotHWksBShiZqxv4ICKjLRtDlbfbmg8a8c4pf6HAsFVfn4Uze1coL
SYy1idu8t5QSkhSJpBiZ0RDhhjDmn+1XyANiuvuEXMhizIuoV1UlZ6a8DTF2vDn1BYaZ/tO+sQ5q
XfuTqodYTdHag0zGmKhfpkV54AueCeFsHDvPqYV+ohmBQaOXMCX1FiRcxUgU3x4XMu+Qzo/rzQUD
7AUGlzHdDsTu64dQr/vMSs1I2dYlqpF6SVLfLkMizkz8QaJw3//iqeC9RDt4GSxRNDCVBvAb5ppp
Yp8UUhwo235000UPe6zi2a0/S2AkyojRrN88kXe3VLXAWEJhCzFod73KOiortY1iZWuVjpkQUXUy
jYRf43P0MvDYCO5Fn0DWx1wEpsiA6cqiS+VhbQIuq1C27Y9/ShfdQtgpu+E1fo5nqsHxDu8u7H+y
0P59vbC+ayettzJsJaYncyI96wrxn/2v3PmnsKpn438hiTH+gg/ofaOHJNO0NYCPfQ4/RUkSefb4
nt3LUV3sHhr0r1cUq5Uux1SOQMRt+Af+p447lqIiGR/GRfVSfxjLHoDyL4/l8jaScQgDgAsVXgKx
eUW8Cu35MwNV8EN0qlbC4b+JYq6cGFoYPIygH8JTfIqRD/Mykj8Duzh3/5sgajUv/AJPABio3+Tn
NZmv0i9PIGFIhKPk2xIv9Xan5E0pI2mTL8WYBFDStTAFDUAN0DsxJ+yO89FOXYJKnRPN/LnvSo7g
1o7poDhJqnkKlx7znnN9BqDL2Yv0ZXIwjO4YNSA1wsCABBoTrkDcuf4W1eh8PamNZCfOtc92PgGf
IHKHbKFsJ9fS7BYkWIU78u7iHf8ItozOJVG+SVhUZr+NOi56M9CLXfg+zbLDh2D3BxXjka6JFctr
+NXJi+HwTvlORuNaLPPQNoPfqIBWLnbCQrQVzAzFL/IynA9ry40Tu4ngMU3IfQWYHqcjqQCURnuL
6ea/1Jpjje60mFx/CmNnp7HwR7HADkTLCVwM4GbD24+eh84W36xtuYkWP4vMFg4mWKUf6/qd7D1m
KYCmhtkXVNJuulsmRUzR6RaWO4C1o4YJGD+Mm/p7mVNeuqfnl3LY5IavK+A5iyCnmyXPzfOEfIBE
or3glk4H8B/BhcJvA/Tre8DmeB+J/xS45iKdZfP2w3+ylrzRrbN3f/2CA60L6o5hZhPj1SyYlgVG
aKkqG3DaLsHUADjqeCG6qqutBwJ4FX0xucmpsF969Gm/JFx4hjv2+lo841CqWp9WbQXx8ip7Ft5C
9NoLKJM6c7SZbtAYHpH8Nyfnc6cVATJlOtFu0D4mhbGgmq+VZhMP5c5ayKvocyyJ91t3KrcGepa3
1j98J/3gqBddxs0uX4hk7jbaZtQwr8dyFyy1T+UNy30FNsNHtg6XY0isVXSixTd0efAi59vMKAVj
o+D6AAkEQAK71qwOzBgOzA4YaZhPnx0SRM0r3vzsXduFi0MVCETMIAy4NpkJuHIFZQQzMirwc3SO
zwQXLUEBmEY2CsrB7Vr5oviiPxFvQu6esUZp6H+Szxf74pWq0mwESz0ka5jVrRCja6dkre4n+91y
2rXB2c+bc9QUgCfhooBsBMUokVFXKVTjSO3Haje+quAFtqtDqbqtxfFibqWgZIkuYbQQaKh5GYw3
UWSiXkdtAcT0GcaVlIz4iO1QEw44cm6iOZiiSzmMcgCuRKvVBnLMEZZfdM1oHqXzbiImb0T1jiQ8
7Zi7pRhHtzhAden7E9oLu13mzGjGOiIq59W+8cCAB3gpgXm0W720okCDBHiysxIQHOHSnB15fspt
IyYspAj+SKoA4NNlvfMOXZhikXYjLnImE+UtPkXP7StwPw+1nQLHJyH+ITyYKOtN4BaRyRe34nZn
KxEYgFkHXN6Ig9iEbt9kutjU1bQbwRswAM2meKItPwNa7jJ3XI8kPCCREs2np8c2jCrDlQnDyi/l
MsoSpmGbiUI57d6cAyfhdhvzML/NmEdVjjAnXeG3LaLOP7p1g4yiZh9j4Ds+XsQNhAiA569WwVzg
sTIEUGdB0mh/pPMIHYTmUl1mi2lev9XOe70YgYKk7/DcAmEEdW43Xzz+gtvXB7M1Z3I2jAdQVDzG
VApqVvZ6Gmm7oZsbq36zA5wheXnfPX05jyUZdNeuTwyoARqdjNYQnCP3dm2UjULRjbhX1F3zHA/E
RV/0ybI3J5/M/lhk9jkPCdLIS/yrsRMc23U3q1/uN3nfvL88tWsAlXwFZLV4cueb34vFcbF4e/45
PgEaw1k7/u5tjVGd9XHknc+tdl9/M6NlvicWRTMY6m79lgMoC5EAhgImJyfyPAEsYklQ93IHYqKb
/eATuVnVG6iJ4WjcfPeZ9YjdPtA8YgBZkoCayOY2RsvPABiR6LvZcinYSyAmfuuOSj4N17C/Pef7
EAISAsBpgCkgTwtjmby9AiKOjKcvXnR5dsIefQqjtbXuB2Nm4FNSMq5S8vZmkY/9B+ZxSLV5+5g9
L03nO7UBSYFW4MNn/5YBTaEgsLPoHp29U+iZeHZc5267fm25RB/nkQLm63CtKM2HqsAksVmEtvCC
VkpFfTfMUoKqnUFeo/krGoRdOjWE9KC998m34c5Ph8Pvg+mcyDjLyAbt047dI5O++OEj3ZyDtJuP
Ahou5UUGjJHBbFmjiFUbAkZoV6/GFXrwWkyRNPg+DQi/LYACqrc1oFNWbwrgiqBqz985inL4eDDn
EMQAuX36XgJ1MF7qiMBCW0Xu37C9AK1gKmBv4mX0Cj4z8quz6xkRCSqGR66tunUDgGcAmAqJ0gZS
ytbr++snplaVYWrs3mj6uoL6v4ZIyyeYKEMQjDpXgu5GdMUAbslEj/ibjJZwoEssUs19bElUmlJj
NxO0kgD6R4AEh5LZzKpvi1qIFGPX2t1swB8N1nEEoB3uJYIGdP6fsuXggCYVB77HaQ8kBv5W51KE
o4Qc/Pm375JNaNcyCdCNuToeW9vi0Jgp1J7dfCVg7CjNOnKRbO4nmJIiGVPLgAtgkGQZA8lFmtEq
CvBl/IXk0GJDRz4TssmXBSr2tM+uh8+v2QHB93D27Pa9BEKvAuRIYN8jumL3DKhaIFTJ8DUV9iUn
b8hBOQbULyUKwYEhyWEh2tJtfNXJ2/ju96dJPj8pfFKJjQMWtfhJNWwEwvExdjLA/GCogleyvQ3/
wH4I/jARlI6g0cN7dK1jaLsqPN3PTdxdgAkDGDWwh4UAaqCBHEzyK8MX0HEOYOftEIw6vIGaGywg
TJoC20ZUgcmCeVOM0F7L14UOfMV1ZO4Kyti3jJYi4GdqgCH6wI4TYNKeLWxeIGPzcjKhvvvhg89F
3xxA10obLl7ePZIuNy+oxSU24MFxF5GBA67Uy9fj85Tv3UaKz4lQQzRN4GRcf2lf9RleJ13b0eKr
iWI6eIYWxUGZIT1F/qgYs9dRP0MSlTxTyOCOPNf2ZDhi42a8ceM7/hKF6wHFJ7jAkaNiAV96JbKa
VMyNXfLWiM7H5BPFQ+iKls6T/5r8ebzy20Zr3HmT4mgiJQ1cb9YOUYK2tG08Y7d904gzwYjKc4Bz
GeTtz/Yjcj5yaPUb/u4TmEub3iwVf+Z6YncvnE+hJu/6imPNGEPCeB7Gr25Qg3StaKowq60dhr1O
z4EtwVB/GraO7KBgUwxNpMtdn/yZCP4VpzCvTs64puhqGeofdmxyIqhbFwvfg8ZETNzJlDiRUd+w
CjQpqgRrNw6uBvaCdB4E/IbPmyAeAMoXUtg2VnUa1XgqIGXybA+cgurcV+z45dMA+Ed7GA3Oou44
yZBnGmgrh1ga6VyrumZEYiKNqbeLifAkwk4Fz+jdxbV8Rnzd4GwNoJHBjBqrXQe/9fEZ3wZyFmof
APTBoB0O2WLumYeV5nFVebAImPAqsKdkGm1PwkSb1nKccfpbrDqB0BZ/AQsPCDuMLNDzZaByj7xd
EoCV1+FBT98mNGHQYFrRbY2sNi4Q8/uy2Ze1LkrCLtrQpO6AMWqBSIsaRTIbs9Rzcxm6QurK/Syz
ywXPuN4m1yAe24iUBSWeReLi+hzT0JP9qiisXeeUgPuuYZtCYriF+/ulgEcoLniP3m1JGu3sKOTg
xQPKFhqOGEcBhbnab5Uk2Kc/KtAihX2yNFepG2+HE8AivScfnirqMdyyz83Tj1wMTeohoUFDHTZl
n41j2SQj5OYuYGwX/REsu8ug3ilznUfoZN04Q1SWIYM0CoqK+IBZoy9oJohLumC/fvsD0G53v5cI
oBG/ZuhTm8E4oquBnNwTAityOkXO7Bt9ADm8pMB5/nYPz38A7/vdoDNggxd1tbN/79zDZO8C9+vn
+Gotj+vRXhhwUVdwkH8vno5fCC2O9tPRdlfO45t286IxC2GMV5IXSArThfg79QBiuQUwNHn5uRsv
6CzDAlU0gGkB+sHegDLTu1iogr24kpzsnZPKvTG/uDzIwkC5MdWPRBnjveg5KA0lz4S6nciBNsc8
3qAzh/mVfaC/jyBCVEGMiyo3VYWL5GKPDHIieVawnz7xtJBn03n+2AMvJUaLGZACqZ/bkWb1a/Pb
HWz3y7RX5H2hDPPHn3Fb8UbDqQpriAY3ZFgBX3X9GfFkGEJjtcm+H0k5woNUQYO1A5h2hJ6g+pfM
ndu4AcEBSLgM04FVow8KTB7MCyBJldC1pp/u0UFgOo2HpmTFbvC202G2p6+vn3Tfc6GoWX1EPgRs
kQqtsQPAWDunei92W5rGVvcNr9kCwdgDahHIsEmqLx9vJlW4yyNF+lEB0BnQ4kCWAleCqtSlkNbv
uniKfCBZkH/aSYWpIbxb6IM4o6wjHr7+7bFQY8MvDH9XbOTJ3Q5oek7n2ouJ2y5x3ugb226hZAPK
a7DKIbmPeilj24UqbFKjM2MksqxZvgJzxLL8xnQyBR+G2wz6SylYldwiJeuAUbHossRVRmIJaslk
r4xEzsdUixPqGhDRzZz96bMAMDkqVJwA6ibVehYFDhkd4O2QyQZQgadOrabnyS5blnTM3REkBE4Y
Hz1l+2Av//a3/aFxJ/RjhCRGtiMb7DLlWACJdb3oR8C5wzgu9BLVYOYi1GIVjpGeoqETzc8KqqLp
WyqTFOOVX5hB8blInKz3A3moxp3ZfAFUh0araxVK8yQw9bLMd2Hq/LLcjkasSHXtXn65I3ITry2K
sDpvkezrCaFw8hBLGNTnuu2oKYRASYG/ssuSWdaBnsECbqST1wvwKqSOBCRA3r6yhhs0JIj56PoA
jYSnlDHctdUBjK8UQQgL2mX/2ETHKrSrnlNtvYmTqBhEtQiUEFoqQGO53k0JU2FA+pCKXbWJ458W
QPqglo4/a9AGAy7ghROdnA3UtW1BeASYAB2uswmuI0ZcrCVe7gVGuYsrohuYOs5J8qmFJAvIMu+J
15KwdiYeV86N2cTgJ54o1G9lYGMjkr5epBwmIM1MITUddSQ8ABDVY3mKw/EW2JcceykBqFXFI04h
5ln8h7AzPMymR9XOGl+1ZBF+erxy1D0JMC3g6MZZUbqE64XoQuqBq6Grdua8AxH43ug+/qntp2kO
kOaBA9wE1ycjAI1xRV8rUrWbmnlezBXl9+Pfv6PVqEKBLB3qBj1g0bNqw4iUvEzaXUgmwPSGuyR/
55wCIwLsIEjWoOyDdjtwfcPrud6jQWmH0JiqadvLsxHYT8G2q/7w3jH23pylIKsgWRR1WAav9rWU
RG2roTamaZvJjvLLe1adFJlu2TGJHfFYgRn1hSyEX0iV6cg/4fawD1kIWrM0SEZ9G4VujzB+t5PH
X3nh/qOjoVJw9hoAjoFtiieT2TdDVbO0Rbp1K1kAcRiMrbEyA04CktHfv2TAGaVAIRB1duMuXIuy
6LR0aFR9G6AD0hLtQeuIP3FcXsZ/+T8hqOmgTQWpEJbvupB0IfBTTd/qsMzTgvvisQomQbtEUG7h
JZAMWve4PnpF8/U4AQzMVgneg+RFCGwtDOzHh8E8cmDCQ2AKtgi8Oee2BOaRAxxnbJUYZtqF1UyX
VjV6vMJ+FWXzzM1FzuPGqpeECjfeGMhC5ooG+dfrqatc1CK8Drv2vYzRuEW89aASXqh9syJGCrNr
oZqm6DOHFPEo2t2hfekikJVZ36XE2TpWx9jlUPW40DFpkBs1nSBIyYnqBK/J9+OjYRuUUOtSaesp
YmnsF06KeZmtIfDiQoxH5AxGt/htlmRA/xniV5W0Kol1wIQAjP43SoS/qrmwSv4ACrOZh7MAnF7f
w3dxLFY0V/34q84ArRcvK/0qgC6h6g2jquoaC+CqCWkbinKP4vPbNiSzLYpZ5A8y54i703ONCZAw
I42xkVjx3WUM/HL8HxLMPj4obp1EE8ru4fRr85y/gV+gc2nqOEByXUZHYT4rwECDjAgJMSR7BIOF
gNmoJ5ec5pvN6ue4RuPK18/jFZ2bjB6tiNGYyjIHA5i0E4oVOVIG63U3k4FREmEm2Jqha3vdLKK9
5Xob3bH+1Jtmrml2uG+O9qJH/w7K/AuFcEwLG/XRXcZ8twyrgucd/gSjXF5jirGn5SLIiHOUx1HN
sdCKFaKC8+sFVUSR7NQTZxtuzA0jkur7hT6nodpNvQWRqvJbtynmJIWhSe1n1EtK8ifE0QFc6k2Z
p8ud/WPulGWAJkTdbelg10xKAIZPZGAsz373DUfpWN8f3VIIf0GMhH4m1A+B9n39beUEwKF2inHX
MFr16v1U+wHhthPI89IEr/DjnbjZCAhToNkI72kdRKT//WIj9N6P0IAeejtDdmLLQYowDdYmr5P9
7prQDYBnHZlJlPKYI67gVvSJATET6rLHadGAwCAFfhKKZYntPz1eE9vrQHcQlp425iDkNtDVer2o
JkrUGPOyws57qQ7SsyrNTPTPfqNeMY6zlX7SOldCp4rG2Us2DQnvlhLtAREOBAogHGQ3UzT73qgL
Od9rTwZFbCqchmbchh/FHnDLlzkoHGYSL2Kl+bKrKw2pSH8igjMwNqqwkxeSEGg6IG6LvQyW0deo
sSWDVKWdgVaRp5s37w01hYBhAwwdnPIbwP0EHmDkJUaxj3+KZXGIwYPqlMA5eg64CO3UEDGrgksO
9wyPJwD22Bgqzv2u8WOsqgZ1DTicSrtAdXATEv3Le85GkpvLCNUAXjPwnc1EhQtlFZwhIPDZzcSA
pZgg/VbsNTSAPyfqUgGaYLyIgK7Rzh6r6c2bij5v5DIQDcLvQZzI3AlfyEGaKBk1eBkj8yXpNwUv
Z3zjhGDGFjYVEPcwJKgKs5Zk8IYpiKRmX/74x1rdGcHspQPe5ON13JgQKgWOFfaMvpVs/NTn9WAJ
qdrs1bniGKd2E708FnCrddcCmIQxfDkLGCAQIKN6raP4poOdB5ShnPNg42hcXyQjEAqgRRe8uiBG
ZMzGKOq96svtPlgil7bsPsVV9ezPm1UMiBPvrZs/XtatUWTkMY+QmHoCILGldg8q4aW/kp/VZeEq
rrZses4R3V0aGkfBHYG8Fno7mKW1k5H0Qa22+2KmoF7oNCYpgK6bz1r0xyZOiAkHNHv8rhePl3jm
rb2+xWgn1WGTLDwzIPVi5KZtOYaxgC1VFuGfGkPoXx8BqkEueJpVTG3B/K+7RQIjidmYN9kn9aL4
zj+QUtPxGoOW1STgso++Q54hu78hBgIC0GOfW12uz1qaJsvIFWxIhJFaoAuQIUCry6c8zNoO+e14
KXNcjju3BCQpfwuk//3ioQ2VVspCHQLHVbJE14PdK5zn51YCssDIpYGg2rRo0+u1BCnOtMDQpmmf
NCukGdJiK4Fa03MeH+lNkA5GWTqLhhDNMJB41tmF5F3aFkYl7jPAbtoWJmRacOnKTrZqttkfHuLc
OXq91iAUu0TkYQF6gUT9udvwYt8ss5ENUJUKe/mI/LzwpjVk6TW2/5ytgOy6FWaPl8cWoSnDmwqI
eFh+ENrA+WJ2sW6aIKlrKTz06E3uFpabADBHchSU+hPAVglw8QV71kM3f8uf6aGVbC2ze97bcBsP
oQMLSQk6I6EhaBeZWHUcw8HI8jw/dBAbv1RP2kd8BHkQhjUoNW0+1+10k8/EdQro1XGD2RU3mU8H
8SSfxnkz05a85MzNa0XbfvGSgMz0nGyi7/XlOdQl+lfzCZ0nAKTBQfzh30nWzuMdpKEyoMKQeAej
I2MsyilF1Rj4+YdRnUX78EX+rT+H227lbbIf8Cqu0CqHLjgwgy0TfxVxy130NbzUNBQKMUUAgDwa
9YH0hhGPDIUhaGmkHPSVbmfAUTxUgLQNZyXHKN6oNBVEQWNAMo75RPT1XG+lYvVAzlMy5aAg1kjd
EiXKaPaprLw1+DmfHusz/eirRVEdRvYOeU0wBaDUdS3LLCOhFywzOO5dzjJ4vyxf/7IoWKDfRBH0
iNYCmxcSstqGbBbqgLBlQCRFnwtbCGwC0woiK82PhePXaMWVdZJXthgjnBaXaJkuSN6SABOPpOVs
2D3JeK6QqwMJPC3VXS+rM6cimYS0OA4zNLfzkOFudAzrAhvyeXIErgYLTCclfp3Hg1wcpbd4naBl
yQQ2XIRlPD511vGDJ3ZOOiKTAhXD/64Xgc6pvpCUtDzq+nqqVoM0V615ZNgKb2z4drdwXWifKwJW
GvEwggK1bQtNaqtj9aY46qF9fryOWx3Dz1McGRSGKVUTYwXL1jelsR3w845KOHt079PpJJaGtCNA
AllciMDTzXzw2/oYJmRCtaRLAhJMnAO/EYLHGIG8rNLEP2q/jOtqlWYdB51XHEFAH39V0zP8mn+4
RcjHY7gFrgXKMDDOjF3OM0HrmlAvj4PsYFS2LJ3Hv0+/8MqA4PfpK4/pIwRiN0xZitdbYzL51VH4
lb7EfyyUAlNH4zqoN7YfYjBQhU4/2nuM7g1GYycxl4VMr44yqHUSwQHrojobMWvbobs8R1NdRUCa
N1eeTD5J/Y2W0ZIGYHwoTzLAtc5++sXTVvg1tDAM6qMmOfmf8iV/GV+ivYc+UAP9FeObjLxct3y8
rayzhsNCgEmTIQiadIz8Xq9XDRNZ9ZJ6OA6fIeqtyD+1jsQbG7ojBBk1HdaMzpciprkWomHEPgft
pXYc2nnWrrsajNO9eXy8klsVR9HpQgijgEjopmFcQYiezuVhEQanLuYMWd1ZB9JTAF2gVo2GmMw6
mtCsA7/Uj5W8GY2Nka57AJ8pnCO51XQAOeEkJNq6j9E+utALNcjG2AfSd46FqDPNe1eQEhTbRd+u
oobjZN6YZ1xTWGiYA6RrLGC7X0uyakkxYj3VjxKJt8hKIdzhwd7c6jQ4QBB7wc8A/M0Nh7IaZqNe
hJ5+7GN3nvTu4zO/PZDrX2fefs3TBElP8Os+TanNYzuZ5snLP5eBWhCcQsSPSA8zpjMcB9+QytI4
VoGrdfaIrmdpG7Yc1brVXvy6gVgfXj9tPGUOfdS9PK7HAaqlzwP4ek/c+3HnsOFW4qXR0byHlgO6
lxdqVdRtp7ZNah23fjPzxEVX2abgJInzj7cL3SI0WEDdCY4Tc9eToei8qTGNY5+7vrhuU9vq3ESY
/zcpjHc0SWIfoW/GOEqAh59OBcAjPbvIOffj9jHAqBo6OdEaQjsa2Ke5Tist7fvGOlatLSekWkKU
V7sT8gd/uCXae8LQYk4B6eD2IwC4Pp+kynWr6yTr2IUkNOygdHfRCr1T/ZPPqyfdxM4Y3KK8s/+P
tC/bbR1nun0iAZot3UqW5DnxkPFGSLITzfOspz+L+Q+6LcptYuNDgI0GGnCJZLFYw6pV/8gi33Kl
C0Okld5Q8vpRAD/vZvwUakM/BWsMsLC4yNJYk3xvKDdyYwjXkY5GolGnTiuXa7AZ8aV7LMEtgAw4
qlaLy32FuKHdKIvh5gA6AQwFDRxyQ9/L2oxzj11v6ZXlwtpU3ofHKiDcWAm8AgTlv74UTmq6cW6q
AWabL9xjPYJUKDJ8zmOSTM2XAlwb8BMq2p+xohmoHuzGqLuk7nGRGgrqLUvF0Z2+/+t7ukBUD18K
Zgfx329i6koFlHSheggQuGMHEoDyxW0crTIVVjA7f8sgBZlMgA0JZoOGYDdcXQqlF3knrzkFseMs
uqcwWw7nTGU4uLOaB+bDok0M6EYAmgjXJGVA1cT34EDV3uk5QN8QmBwMtVsmx2YbLAw/QtIeN8os
XXNnJgVD9o0DIwG0TFjd4IP83rarrSzEWPPdtvVOSOC5qGFWTg1+wsbpB4bVm2sf1ogmNKTWsKf4
j6n2jZwoaJwqeae4fMhzS2scv3u7f4/oFxWoTR55SEJWjrAXg6KnIlx9SLloSL1TzW1wiXre6jMn
UhgLIdfk2pkH/gjpTvIcodaHGJd6i8rAxTCywI1O2TE9sTg96F3Cj5PSyQLRgqARTPx0CYE4Cq0O
rvdT+Vo0D8JeZn39fI9gaWBA0cEM7wxZ7KmAWpATEfuUnTQnNJvnGF1ODG+ABn+i5PPbsoCgjWC1
kJyZiqgaHdG5MtQnBSjTzOlRDJfICMcNb+VrEBGJRtc46vacfYJ5TlkvFwwszyw3RD5AJeBykraZ
g9Hcsg3dPJKa02AKtvyhIc+XYfRi/gwc9CFlVtloOwErAUwymWCFgVXkn+l6IyGRBX9ogrOEJruf
xUO7/MSafwKze8tAPoTZUkZsYZBHaPSPLgtBOHsOf6Wjyg2YOy4XnLypdFHq03bwIb197VFMB0us
bgWZ0f7kRv7E3FpydhPlJ2u9kkZZKi6IU7Hl6+CMyUYY1c2hfQvjRk2hWaKhSbPu32caKA3DS6TB
x0cRTwX+h9IkydWTxuva4FwZ+TraekdEeZsmBAaEX5b7bsVd6qWSM5IBs8o3pBKCEHRP4WlB2Eet
MZJ80RtSPzxnP11u+uj/TJfa27f4R0C3miHqhrqqWKDauc7+CgWGHmEyrqZCmUchHdFCgPHT51Ey
k5/skKAtsXPGtWrm0TppTY2RHaQ9tt9FLmDIANlHQEi7hwl84ErnIU81x1XoAzSiGlFqDC9/7p/h
3BqQhV0JohZWuICligIEBc/DT35ebLXv5KPxjM6KH4SEtPRKm7ediA7R3kxPBNp7/wNu7+zVB1Cx
dcXLfTjUMY4TXbCnoTdAmWfzNqZcXWpnsV4yxBHtoG7IZL3UfUw7VI/aHuJA2Syb7+L3o/yAiiR6
c52d/rgMv1kE1bdPEiAXACHxsNLeYyWXWoneyvDMJ1sRWfc+WYPL+Ml75FkZ0f/Yyn9E0XndTNZ9
Le8gStefxIUV7Vo0GEvIZWkv4cb/ZuwkOZjZTsJXQG8mWDAwLX1q2bpYjqNU7MOz/JS9x+foWOwT
p7e6i/ziH6Mzx8r03DKlwAIinYCkMl5I+m30AhUjEXgsr0qtEQVW7mNh5hiK1u/bPYst4z+EqeAG
QPYK1ptSS0+KqqTTWuxlvIM/5O2F08JUBkMFdkteBueBVZq/8UzBq4B3jr4TFOZ4ajtHt5fbTlTD
8+Do/jJBh+/xHLNQ++RH6DOTgN9RkS4By6xCBYJjFwHO2Q3B2Y2eG/8nuRw41djwteENfziQSX0e
GUoy82dgXgj3oIyoHYZGpKLBUOAWOSfowRn1+C/unPVL9B49JkhFr4pl9EfCsOXWXI2PDLE33sFr
sXTqMerzkR8LiG3MGDQUD967dOLt8Z1/4VhteLfeIzQ9/Wa+oSgIE6f3QB+SOChEKYKswvocQRb+
jRFKxpdngtbPjFgGjLgr1BEihYdwB140MSeUf9upXV4NXJCcgagQjHTZcqbxLX2MT8058Q3GPt4S
RvCqv/BeZNqoWxA2yQLhNYSV6/acOE1htM/xxkwewk3BePGI4aXXhYcOWX5kp5Htp0Speap2gCsm
59QOjhmLh5juFya+CnlH//l5yu4vvGAYUrdIzsFgLrJlWDphdAljY9im38VnhiFm32OI8+JfhlX6
pB06cNt7jO289djCTUKzzG9v2Yziqi/cotS0PjmD2P4kW6BHGj8LJwACc3FsrSfdqU3+U4fLn62q
bcPY4Fm9nWwBgUEigEV+BgivqaIqlQQyZn5MzjnK/R0azILIiG1gmkx3QLtls4weuY1kva3rB2XX
X5z01B7AeL9SfhBWG/Ip+LyvXTT3zu+ZXH8QZY181KwqLcMHKYa4qT5y+5MMGAj/YFwxoEkYZK9g
CGRnut/F6phtgV8xyi13+qowFtVz9CcNhZNgXa+8fWy8SVbtoJ0qH9FB31xC5hDCX2eW1s/rj6Wu
eZ0VtSe2+NgYbnxsJMdANeNzbXJL8cUSTorVrNwD/9Ksa3N1f5/mHgSZ+ovuCiQd4UPo1LnlUpS2
RZnXZ+0Jgtv1F0K08jlhToG74T+guwo8FCppHEOumBLUeaUcFwIEAdj9NKKrOtoheWOMGzQqLHuG
jZ6/d1Nh1OEHdZoBbJ/W58EcwKz2ob/XA5jJnu/v3dzdm0qhTi3RSyzThZTe9i/+MwsOOzdaoMSB
mqL4QBpfqQjobz91+lt0nMonIvhi5OGsHqVPkCO93P/5Gx7N9PeJb3CVSlJF33O5AL8v+mb0Hm39
81qvjAicAU8J2JhYZfNb8lD8Q5oBxSyVZO2n8oqyCL2Flwln4RxjaGKIgRbjwgifi0v3IH8y3dH5
SaM7DAkf5NMRHSJGm4pbZD1iprQRzqpmik9rGZIIGHonYnZaDP/Q5E+MDSUbNrUIE4m0Ayxy/hB2
ZS2c+WP1kS4L5+T+KVdf4aGITJclbP4Sk0IqqRQhP4R0IFn+1emJnh/WhA/jnDyHf4rK6C/KoXtN
HvkdciaspPoNS0CkoVkcjY86FJuS5hWRzC0CTjjnb31tIIXfGqO5aZ30CFL9zmjf7m/lrxs42UqS
QwCiA+Eu4Y+ls49o7JSqqHCrS75efCbfgdWiySSxRsxXq7f8Y2lJEF6tSru2u1WzK63k3G3r5fjA
H4ZVaN3/mrmvQH0N5YpwmRxxWqBXFxHzBgurQrupB9abEAANwtf89T2AaePHWzLs/AywuQAiF+lF
dAmjT2jOPcSFPbCPhaidl9zKXn8G4OPD5pumumVIonmHUJWfSqIuSywqtSKUkDQ4+a5cp8ve+E4B
dB9BvCqbNRp+bAEtPjX4of1VawWOtlRBEi5YwdLfJIDkefb4yIqUaVrA2VdRWpcpUkNSIRo86QEj
QsM/2iZdp5hmQpicpa0A8tsYQIlvA4waoC3v8MdjMg7niPbCwegHI3YiNBzFjBz87P2lNovyuMdY
4pGLwWZ1JsATAEwQ6i7Sx8RQu9mLSMmhnl+hyvQsC3/lZM+EG4i492A4+Xr5IMRb1c4FiOrPfaFz
t4YIBeQFIcVvYzWlCTrPdYmSKtp5tMlYVmmlrMZVYAqb8DCgNbUEI94DiPCWG+yrc1/2jX2Fxca8
NySi4Y/Ssx86qVX9Msw5uORGVpg9b3jI3+UG0k7ojedZ9TVxZq8xYAJDLVBrhRdFqACmJlSLoiwP
Iy+81KCua/af8mYwfzA26yFBG5aHCj961/hl7SCngKY1FlphBoUHkhgdLIQDADBfVH7J511ZcE2u
+bqX4vCiPmGiB1jI81Vlmw3jmRfJJZmYUkoMZbw6oQjLEJnKS2K4jgL+sAH8ab6JwFRcl/CbZcM/
NGCEC8B2KBmErsgDxef9kxVnYT/1EdRWx0BtLKoAH5G/eisOfBaYpI0AIzORt0FzZQ9eHnSiYRq6
kTuaAfWOTeUBg+7N+9/x62PQmwEmAmSoMFWHYLqne140TZB1bhVeqo/IQkrF1sF054JjXwQX3sJO
LHyVnYPcscdAxc9TDbJaDAk2AyfbKWaJOZgYrfimGs0a3HcO7+A9MH8Q1WMILCJ7zHnryVxwJg75
t3lr9tkaOtVIWRMXk/psPwzbMhLl8NLaEsjr12ixJMRFxxGNjCKoDwaTx1DwfF04GONwPDV2ZwM8
uuZtCfQuxkcCoHrfG+dgyT0yibfmRwtcFw+wHBrPgCKn0x292GdqyUfRpbf1B+mtsJKf/DFciugM
XTj1qrTAGgJyUka0MKvBosZ/JRZQyelJdsDOe9kAsfWuceRjdsTIS1u3xk2DZHG+WSxxtg/i5339
mfV2QCp8SR7+PanIqXT1hg+QGMk9Pr6Mu+r4SkhyYY8DK7RHBKMn53G3e3G+H7+/3dfuIXrgcqNl
udHE6E9Vgbh86EdAyQzkB3T6OEn0EGXbIr2476nNfQhWxLytc38HqwRaC3keeB7YZipIGnKhcNuy
Ty/DRn5u3sFa9e6TCcQr7jT8qa3u7L5ApfYRBqHkS+ZYcGKQZisEdQDB14poRabinrKT6qTwpfSS
Y+KnbI1bz3kRUJRLYQ7guLNcH6Io98RRZlgYojaO0E0IVzNZJcdeMBOTX+uHcquu0YawkpbFk3Ko
7NpCOsYJzumTfnEtELq9LDBx8cC9xU8sc3nD8cMBXG0BZbN5PQi5XCfftEQRFsylhePbCqaNicvM
dkGZfV+tb+gUXiDSNAeFIi3J07vUK4ney2oWXh4AaLZOolExZnLN2p1xb64kzG6r0meJKA6QIL97
hdk9R98YyrmNP7ultzek1RBa8jpAe+UToBSswdY3DBTWBbgG0lwkGKQshZymUiMh+LwkidHh6VuV
RyYieXZlMKcAuD1IQTaPNDlQD1zauIvaS7zsku66H+4Lwp6LZ/Ej2fhnFJaXyiZyjfEH3EaP3YVn
qPAsOvs/4cDaESyXiOTQ9PzasiszbQgh/AKO+hff9M/qLra4x9QJfIN1QWm3lEgDNStm/SFhB2QF
9RiFrT4WjcxnUE5NtYunKDH7EXnTjpGfnDlItCBqWUVXJ0lejNlFAtTF9LbZU7wVNvlBW7GMAFMU
uSFXvpg68rkmAo994bbuPl/HD5gNs/NPSBv+bcXld1Eoj4FXBuYbwJGpJHCKSJErCNml28iWjzTz
Z/6iP4Vk4NCjEjLZMmZZF8hDggAJZjjWKEnL1CaWCLJyYlAv0gOShd2pOmoP0cXfSj/BA+um3dCM
iSxqF+uRazyfi4tLtA02teFitnbzwmL1p40VvSDKWPmq1oNQAUL8dfworfgH4KMZF+rmOpBSQR8G
/FaQkk3PKHDbSIzyoriMX92HdPA/pdIQX9yP+1Z3lv3HSlCCQJoD9B8kn0sZJhHcbmgCzopL/Ipy
8/bk2Ha/NfDOHVzjxTyuyHjk+yJv7N0veABtXeDRRfPBdGEJurAaj6+KS3LywO//UAPBzMKczKJ2
ZNwA/SDNV+AzAsEgJYRThEz1M7W6EN7iTxBs9J/ed1qZKmY/yFgdD+6P3FktOgwdKJdH0dj4RmMo
SxKbkMnFZ8Iaf3/ds1Dv95s0wEFJT/g897gYh9HXNK5GEKSBwC85LdGNmtrCFhMGHGSy4pW6RbYA
LPn6mmHGRGL6rx0MWjblzzRFizYWHbLBSPsC8pQQo53KtbppHyob7rmdrT8yO1k+80vNji0Wx+8s
/qPFUwYnbnNJaDyvuYw2OCEcdPnDa+WdfO3GBgIeWwHia2F2AFjkJ3HXH9INK19yw7rCnUGuknSY
okhJT5xTulD1g6ZtLl5uBvmu8iyV23Kr6iXd6zuWjt+weIQzTUNpC610gHhRC66GaBFzcdLgfVKM
fXhW9ivMiF/93FepXypu+livxVA+GrrLFykXQszghDtxo5yVL2Fr25ijrj6WK3fnKO+GA17a1jit
dSv8sLj18YhBTe/HBpmpc46pHz9/G2aTs77+JurqlUlVp3UVNxcx2lbtXsrNFaR4IIzUyfyHDlw2
PwNmaIQYYF86pnhaHmMWXeZvdEBtDKgyEF2jixEeJR2ZVXrV+qPaVJfX94dP5Io4o14XRvoIQvnA
qBDvk5gf0RKH4SIeWHjIH7qdfileOeTSDoeNteGNzUe8epIsTCiDxcBoNh+5xgEhwP/9dWQ63fp4
/0xvXVXSAA2fBuhafuZIFVLBlyJJ9OoPz7qRP8qYm3nG4McnddkhpShZGKRhcGt+KcCn49bVNnWK
lc9wEW68CxjvgbgLsGzA2ZAMm1ppNQ9FHRDj5oImbLvEuHNk93/HKWBKATqmMJ+6hAZ5S8wwW7Im
YcziaqjQRDj1vIqyl46N7zcXeS9v2nOOiViWtwFnN1qDLfEV6f7eKexhwbLQdBhGy6Vizg6Uh57G
ufWlskokUXxCeoHMY7RTkGuXErwbrpHZKeYz6JeFITJAsDPQBiWefov1xPXaTIJ4bpvvuMPioJ/6
l8Vhse+d5lN/9PcsGrP/OGUydAyOOwDW1CmXKB6rXh82F7c3kufolJ99e1zpZvYFXnvVN4CJ4d6k
y7myeA+QLffAgmvOvRycNOnDg0EmND6UsdClvFmEC76+9DtQDKyUyEDj7JPK2tmbB3slhnJAhbFM
ATESMBjpR/riXqNvFOp38rl4SDNGdu9GHDRdEbWl45DmYyBB1AjOqvcRe7iPQVOGdPWW3/V7vTPq
t/sWg57GR0afoDaDf1TSQAc8yfSuLvhRSIoEegOmnvLNXatvyUZRNt0SY4TBl4CpeMmLlxoqi7Nn
liKgBNN9jnLFc2TiYn2R8ZSXO9XRX/VtsRcGg/tJ7OCRiTMiz+bErCNlipYHsAQQ+hC4dtOVysMQ
FonS1ceiW/oCEiNZiikzsWsBVFicF3+QbRsY79n8KQefPwC28BrAk6fPWZ5dQQ1Cb+zRpWoIi1Xb
mP5gI1GLqSXqEpPF2ueWoa7kvKarJFOV0CZACITQhE2tEi67Jg+Vzx+FswgmnM4RO3MEzceP0DBU
55Yk+MfI46GgimQe5RbKSTzqwDwMR20fmyUowp5PmWICeMrkZZxddILJRG8Z3HIC5qCneMeeprmx
LgzgSwSSCBGn5hviNmP4uTcOS8R1wE1H8w0cAJm6CmHZ8EJd59JxMFNpGatOYmaxuXDKTVRahbuM
Xxl3b+ZYQyeQjAVpAWrShKFzqpG5MmQoJiUYzWxo+xKVSfwJW99WOyTwegyTMgsZbgJD6syeUVIp
99ItlJiTuCw6qe8YmvbtPsrraNfs3JfxrxWELA+zDwCXkIFxpZZHOiZqpGEx9jBGcQLjtcXOKEFI
v0sdINMYqyLGfqr3U2HUqlpfScMxhLBce0g+ugN6zapiGeuYzatsakBqU2cwlkxfnTjJU7EYSISU
FbpR4aijFDc9wpgrFoWbht5p+zmcwldF3YyO0lvZOviSMdE0h9D7C51FwAStDz5UNAgDuz/j3Fy0
Q9cKfJieFmevMuwe42ArVj/LDRm4BejnB+6EYICoh7Up4yjQZD09gTeW83aqtkvehA/J9BcGj8nC
aEYoHWXfrStb3DGnQMz9ClDU4w6CphrSJSxzuqVDI/GBChT9qbDyXXaI1/JRPaLvDmxb2no86u/+
qbsojmvLKObqa9bQzFmpj1DkX8unLGiZe2mPE5BPopmuczvaJE69TVfg2ER2A73yjrdW7XDlPShr
8Sg9RnZmiyuMHHRY9d25O0Bm2uggPwePBswe3R5cqHneF0GhnAAn/MkzFM+TvbdLdt4jXMkHVvV6
bv/QRo9IHgPRYIqAEKd0mR80tWpETj29In34LoOaFfzxD/leG40xZLZtzT0PDLQELgXRCjF9EDw9
56otqrLJYv3UrkAo9pKei7345trdTltFD6FTWf4u/WYODp+9JbBGiOERIYHQkrQGTqW6OR8uBql3
T41iBOB7xAAEzzmoT/dv6cwaUVIoayTEbp504AQ9JYb98tcGnPpxYpOucr1ak3E8P+DHm8OAFNXD
pXsEqDE3AAxz7i9j7qQRUaAzRdMrXmBw0U1FFXEo9lwnuSdwFZcG96Xb6dl949eSYoSB6b7oj0yk
O7leE4uKbnt0X6GVjnA/Y4LEVKQ78J7cKIJ35lbeNmiXGC6vWz0wOudmxX+We+2QvSDXxvLUZq8i
xEIfwCaBxg9CvjQVq3SFMvqy758T2Y45ozLBFiahYA6wvVXYFcPXuKGFoM0CpRQuN8ZJ0SlGgKb1
oksD/5yi+LtAWUdCycrF/NL3vz1A0hMBFkmM24QlxeWeLqvMXLXwKj8+eyAuctTvEgmcF/+Fg0XZ
gYj5W/nTM0pls6VREqmN7EXXw5AFLz4LXynKxy8YyFXtUpAGsuhnZq8UJYhSFLnrC4/3sLSAzNZR
TnCqRWl1f/9m95iSQdmoQWwx1CfCYtpH3ULq4P6vz68X9fPUQwsCeHB9Sfh5/5IdABRfLg6Rumpe
gVNSkHUKAVRkGQ/yxZPrRYmkXrfWlVyvGiGysz67p1hEQ6VytLQaI3r/HF2JYUBmMQIljZzhlanS
+XZclGSBoAHUkCt+DBsbYO9xrz/KrFF0t2SB/gtPN1qaSR/lVJYgNnohVCLOCrNGAW8EKfTXgFGu
Kw7jh5jtF+TiTPcRbzOcIxhGPJboBZpKS5JRLoqul8+v0QcWF5x8O35Jn9Wv9iN6ua8m8+Q/mo0A
IyAsFADLgltjKkvKx6biI0U+bzsT43y9FXo1R3RQ+uDb7s236vLxgawoyg6sDrX5XZ4KpiIisPek
Ue1LMoD6kQo0ZfjhrX3GFZt7OZPVoco9XR0vp5hZNYoQss/P+frTXUeOvuHWID+zWD1pv4Z1dmz/
bCWgglNhaEfwA8HHVrblis/M9mFxkjykuetNsFMxj709qO7y7zv94C1fnSCwlVOxcTbqIx9iI6Nn
6SICkRpYwnGx5/aAe1r3tWX2flKiKLOo50UshFDa87I4rttnjhUcsH6fMokLoW+i2hXks3jEnKNQ
XPqPQ7JsRtPDuMAKo6TQx7FRv8bBkgOWvbxx6XC9wf2KagyZn0XpYy5xXe+lvnIud5yx2Lq72nIf
oCdOtWXRR8y9YZJa/FcWjboI0blVqIorn3mn34VL4wtD40or27HaRmbQEujGRBClkpUfjDIXLOTz
4lxebAl041v+TX5MtwCEgTdUMssngDcB0H2sWP1bNx6gqWxKL9uilwY50eUz+Jq8rfv4aIwO9644
I9jPPd9gCrxhUCZrpZSz8HUvAu+YjAapEUOEQdXqkJHB92/APBdO7SilokmOuWNFz8nAN4fr9LHY
o1bsLktsqGS2T/6meWFxJs99kek+Uq8BgHYlevGgmJqTGbveYtzpuY1UEIsDawGKG0EBUT51ToEe
J8RVXpzzV/5nYaP3ZGFxFWajx/B9gKDzWa7JbEHIvf5SExJCGoAjqYOqJckvpUH0gaDjUT7x1oL1
9/AYIgMxBeJNHRRBNH1KwvWBHrQy2pjW8qbf9cCrVTuwyFosOMS8JkRJorbPlYphEcmKfyltbsWt
MPt4U+zLFZhuLHclHIM10OGbkpmTIj87eWwosdQmRnwYNN0Isd3GfwxWspk+Csc3tNOsNZtbM5R+
FsBQwiilT/1m5DgAFy7R4eJFhnweQcYY7osVC79yQxmn50YpeyHynovZH/6FW2nOwvY27h/FUjYC
MIU+k9v5piJeKQnlr3aJJvlximUFhwfhJQXSgLWemd/4u3GEPH4BsCb4sadvcyrpsRLxkn8Bvbel
brxVv5Ic9wEhC+OEZsYPgggglEBf4TbS+o4cT6ZGahlcMgu4ZyDm46WybbfqMlqPJmGUJfT4HTAz
zwzBc9UgMwmB1UeLPMiEaM+4yTC7y83F8Ff9vZOCHFb8s3DkLQs/NQdKKFNJ1GnJPQis4haS6mUL
kDdaAqwXyaq2GcsgEm2eXq2pIKI2V4GF32WBO5IlgRnfO7y3j1+2tlT2g+2fvDekBVleD2sLydle
ycuHcOTyGvIGWCrCMdrYzRJJCeHvrzEWhloH6HlJGyZNaBDEiVxgRlUIHGZDOlaFg/YgWD4qVKx5
OnNgDTmsK1GU4mcBICDIaoeXwip3sV2Y8fK9xVDiZBVY/arLjeFRfNAeirVi8hgsPJz6rz8Fytjm
ffVkfYdKBQBhAmhvUeM7OrDsC7gZ9U47It3Jm4OV2qjeO8G6s5vXaB0/hwfdIdNlI3uxZirVzLWd
bohKeWK+VmhwHfAhmAGzRImuMrlT/fL1FhrlvsTcKtdyLRYYdZ4GhVBA1WF/MPYYhJPUlYkSMWuV
DprV2mppSDvfHLeY3a4t+YdiV39szPCY74sXgUU7NDesU7nUDUpArATwG+R6HzIQZaKAbDqro3Ru
WqcyqFvT535AYHbk1nBAzXyqS/ec2H9N/49MLkZ9gVgI9OOALtMc9Lkr5GUzoLuEd+SN6/AbDIhD
taCyA5QoGsd1KqdcCZsRUDnVzoBA71YsHtp5uIBvQEsw8dAAz8P3TA1EN2papnZ5cml+qgMAeubO
WxdfwlO4Fx7v35e5e0solH7JokBOTdpppqJQSUTT6ZiklxK0B+NSwIOlrVVMYU0NfYOs8IoJgSAf
T1lb0LnLYEJFZhakX9SLn4JxDHR6aXqpjAKhq2fp5qP1QTCQj6wn5IZhhygwxiDKIwOsKTdGWbRF
XrtZeonMR1ZoPD8k0LiDmhyoWIIeRQFyunNRF+X9KPYRkJ1LkA8OGByytM7o0gc+5v4hzTSfSELq
HAwHcCzQmTCVVLhaGxfjGF0iY7kY7NZExrUknBP3xcx1AXJAL4JCP+GEA7PWVA4vl2mX6EKM5iWA
1A7SskKjBcbjWuHhQ17FIMFgeTEzXaAkUtqntk07tp4Yo+kw3+0DaZN0JthQzWK0CXeEe2KWwWZv
LxmFhKcQxX+0vYGpdrpGIdfcQQiSBMiqhSFv9kAXrWtruCzv7+XMIFJiqIXFC39I6ibGDTaTp7fz
DytfPXeOKAGUxa303I+9HAJcZ7Gtjd1BskLD/PtKBiWGMrr8oh3zvCLrQJ9kCNXTjIOP7CDj2Z7n
Dig5lPugBKNb6QmOpbZ7G0uybc+Q15rhmYtNCHzf/dO5dXcxEAvgRtJfiwotdaPaktfKQCLiQPVS
r8XvagnuHgxPZjHIzdx0sq4rQZS6+f0YDl0eJJfXwkDvFrCmic1QtXkIRWSA4BcFLgQD0OqpSgPi
goB0yCDDfsC2rXfR7nxk+pI3rupEijiVEmpFAQQBpIBTUDBsYQXYKvKcT2iR/TneP55bm4ZEFipM
MN1AtFDK0AsaegECL71wvvGa9UDNhJ6xWt0XcsOoEu4+TDUgzSegcpiuJyt1qZClBm+D4b5LDyl4
5/jaMStGe/zNi3oth+zrlbMPoDfHcSnkvI6uoe8N71LHxubMpHq+tWnXciiVzmKpl/QActyjCJ4g
9QFBoMVQNWK1Jk83NO1aBqXNcuFj2odap5etS6aHxn96VvPdzZt5LYKya1y1yFq9qbBd8Vp0eJOz
uHfJPDNKpreeuslKyG5enQo/1pISCFhJiN4Du9wpRqqtF+VJToGufmJF67deg+tFUQotCGAXHyos
KjGijygwTBbWnWz8nYOh8Y+xnApqCZKwS72Wl+GGcew3rfPV99NNqHkqE5w9fl7duLmhWKpxKM3V
nwEt8sXL/WvJUgC6dr4oVa8tfbT0DmZjLoxkw5nFMtkJ6BBgOr+3nIHrdVF3U+/5ts3akpwLHAFb
DI3IDmxuydA2xtWk3dCwU3uuHKFsmLB3bgkI0AyWHuuQWDpAXc4s7oduiLBxxU9oy+tvfbvWwRVh
RedhJW7Frbd8vn9UrGVRPk4XcoqXDxC4DE7fyW6zYi2JcW1oxq3MjXlX4iHgVQb8Xf4CJcP6/hJY
Eigz0OUF14w8Lqa23452bwD6wrr7jHeGfsx82RvRUY3D74BbLJzSQoOXbzBezJs+wL+aDJDX1J4N
TcyJi6olmjyY7a4whj+dvVlpaAv5c3/LGMYAra9TUaU3ykkp4dKgLSHUjzvrCVytnSG/VD4aUljg
Fsb7iYEQU3GNVHkCzxHTZi8VDYXqHAwO8SY3WVt4y8G53kLKGHiiJ7he/msMFFC6aGZpj0tlVW5l
zMs0zdhk7CPZp/+22QDvTBfmVZqclRK5PpHxjlnB4BDaPUUPrEt0/82eDbWp3SLs6gH7h+kW8roC
V8eKsZD7VhSY6ulC+I7vxaCE7iFerM/ao781LVNj9cQwFYHc5asnO82ruuMELIT/MTCbezRNMked
ZUXvWwRMHJtKaVNJwOAcuFGdifSPZqIc/eCbAcYOth8p6FAWP82Oc1KLFdDdlksqc0gpYAoWtYmR
V/Yex/mw3uj42Vek4eX5/jndNkT/SqD2L1GCjuezOL0I5+yEYecbCQms0LkvhLUMavuEQulK3oUQ
6LR+6uyV9Pi/CaBcKV7tAyQvICAZjRh9UNpX+HRfwn8o2j8bRaeQMWp47IYBIvYdiL3M8WBJqbXB
/CFGFEr2Ym4A/pVDGVLXb+FXpVGKHAH/DAL6h6fYYtxNxpnT3Z/QNU0uamhVB8IsdP689NYm3zOE
/IfL9u9CKMsZ5q0ylIsQJgYttQmK8ZwROdUyPMQr1vUk1v7enlFGM+7KREpqhIbhbgsGVFuTQEj0
Nu5Tc8VKTt02nP+uivKnhKJuu1AJkKfcvGLo+JmxlHml4jeY+vf3qRuf6lUglA3ORqg2C0MQl4Ji
CAfuUC15I7FLA1RB/vJ0ir4Dc9EbIrwrhkG4reggvEY3BcoFPE15KyqtkvsNSY+CgapfC8ZihQIJ
+ipM1ltHNGB2bFeSKLMAMGkT5wqyzOJ3AeZnpHR88ENt+z16chnO9u3Q7koWZSEWSRonQYtVDcBg
eWa3+zCteLX5eZbgpYgM3b/pdP8rjEbVIzfWjSkHYf7aP5uFfd8U3bSmV79OWQit0DMXBiK9PJP+
vVPydb7/+zfNA1KhpCsA06/oCWsFkAwKWIbxcvfLZbLC0MPEgGd1Xwg529nZXwmhziPPwc4r9PBz
NAcPqfMEANL/JkGinN+SAx7O9+Bi+6+gaIRq1Q6/YriHNw/631XQ82jRHvr/vd6Tc2Ro7M1Tvvpp
ysMVhwC15wobJD6DVmqDceQrxjmzJEg4oivXKa9zPQJ2FqYM9cDaOrun/3EJlFl2UZnTOB0C4scW
zeAWM4S+bauuNomyxmic6gZ/AVVtrOT0mZmPYLfclSZjHQxd/aWeu9qoWC8lSIKU4fj6qX/Aw/zz
P10G2uT6YL4QGhEC/AvauR0M8C6d+xJuPltXG0WZ2mGok0xBJecSr70nsIsw080345YrAdR91rKc
K2ISJ8nOc7mUtuifhM0IwOTxPy2ENq0LuRvDqMC1KA6eEV0wGfvv/S9goEH7LkvoZF3Q5a6kcBFQ
1FIGtwWReWYOtpF6LI265RxNpFDPfA7Euo5/MhScJPtTMNbRukepZmC59zfu+EQO+f9XqitkRdrz
ZDWI/9dkwwaW7t7QLHQfY8QwOHoQotDIn0iWUh9EbRkicRvsSSD5KxhHPkdUAyd4LYLarBEjTDSB
gwj3HTOanh9yu3rKMS9JeDajP77BuO03nr+JNGrL9DwTxjpXs8uru7f5wpTRONPC+ym/72sySw51
JcEk3NVxReQAF4MRPgfTPbACL5YM6lbiDeEUtcXODabqYEoiXnTgfdCMfrm/lhvv4PWe0ZnmqF50
i4jIWZatkbXMZMIN6wICBgTAQD8AIMBTe6XXnSBwI/YqeO5A9aGtgzVmLIXILLGu/61E1kQUtWUu
16lhJkKUAkj2AkGL7YPtEBrgW4PBv7ASPjdP6N+V/b5wVxe0CqUmCsnKFEO3ObM1D5H9w3heblub
KyGUxwjCkr75f6RdV2/cSpP9Q0uAObw2w+RRGsmSXgjZsphz5q/f01rsNdXiTu/n+2IbMDDF6q7U
FU51I4gkJN4dJnc+I0/yyImFuFSYiGXSWssIRVCpXHVzSg6VHTxKH4/TDw4h3pExcQv21CToVvg8
su5N2uoPbv76cV2e5ZXsFeZhKYop+l8ADceELsUgDfVgqPSJ7J+Sc7mb9tnZ31x8JzpFJ3QkHF/G
p+lYOGhHcK/TXok2sDYbmGeY+ka/D6tLfZ5jar+W8AKUnPIwa+Qxcpx/R4KRh97A806xBpoXlm1P
P7498Bqm1iKzL1wwwqAIsj7JrZhfipo8V8AOVgKSa8gH3/EmiNY09gspRh66Vi1MvQY3jRvvytR+
xgx3bVepTWsPxo6HSrNi676QY0TDCmWpDzKQO4i/h4hIL9fvZk2Nvvw+pb+wCADdSNsZo5uX+QaV
bqO2gc+Sk+1TsZXvr5NaCQ6+UGL8aoXqvRJIoDRtZPvUbMxf239HgHGlaqLVsaLPtJAi2j+B+cVh
YMUSfGGAcQsj4N/zPIaqID26U906JW/bD044wFNH+g2L66iGSB66BIIcoVfWmzp3Ura8nMv1iwAq
wlcadeLXemGARvdxKjaqUz75/ylmCx0B+seoYOnzVwqJgh3gvoib8B+BbnIZLGIXjs3xMzw2GJ33
K72XzApsHHokqx+H/3Tsl+GB0fNUakaAj6GiUJBTRGLn3nIT3vYuHguMcndqmQdjMyH3IaIwlzqV
03Pa9lbi5S83wai3L2Bnl5RS8xHtLRv4Fty9m/QumdTKFwqMWo9J1Mi+DwrCQdyfaOUA06qj9wg0
NE7P+nXdwHbRr1IlIk89NwZupKqISewA1fhqy7XvK774Cz+MlpcFllknLe7kGe8L2RZdw66OxtOe
E1Zct+uAMP/KDNYQFEqugpnLriW8QJxzUmyYB81UrTjFj4u9AyB0rGs5tRU3oco5qU/XsrBVRZap
zRDCHg624r3SfmidRLcx78l33ewCrfLrSfmqEWp+AQHTiOeJD/Z74XKM7ioF7B4AgD1Q39Rv8b5u
Yq6pV6AkBjqKiplod2R450RBCv3Ob4qyoMLceJMrcxRYMhRlaxCnSbcVXuBeCxAUwNEUANNr7X4j
or+1QGCRnPXNtsUITffjw30Tb/a8XOKq6fnzNayIAA8mUgQRPCekeK2cFwzqcE51VQgXFBgnUMhF
EVQ+KLQtsWzh9jBAXa97/FXrtiDBiEbS12Uu5yDxhGvTQaXwyXUKPCYYLxCjQCKoLWQ8rR0vIuYx
xH55myMaHPn7rCYsFCntwkoeBhDRSNiTxu0d68aLDae4XGeGR4dxBmpnNlHV4rgm+7WePcuuZ9vV
Hq8T4Z0Y4w/q0YwaHbdyOdRHD/15Tv1U29dJ8GSXcQRRP4xJMYCEceP1h3jLs2w8saIsLu6j0Y3C
qhrcR1tg7UgLXJ2H6wzwCDCmwMpn1HZh/y/zw7OG5SDc3uJV0/xHMT4fnAsO1HgMkyzEgxLIVjuL
PCfnkaC0l+4D7zonnKv4xL5aEOpGpWyhIfkl/1WQG2h69M7R8e9A/jQQW/DCKHkjdJ3eSbjtym0B
vyraGmorwJpFsTXCpEhf28adW5OHd15DOEeSZUb3NTXsgLyEW8qI5DQx+bEfiPZ+/fw4KsliRk1z
VU5lBRrxbnDNp1/SBujXv/+dffmsAi8uaTQ7qwTkJ3XUWoFBayDWvtTnf0mE0XvFr6YU45LQ++oJ
Buyc7YCKa/NaVNYqq1+kgdF9CEo79VTgnNHadB1SWLv2Uj0nnvrzoG555D7v+IrTZquTceP3Q99A
+J77o6S70fF0mdzyNhkxMzTulSfbHkcHfEqJ+yEU9l9mNhbSz5iKuAtSTY7xAWgPDbbBXn0wyYPh
mH/zYvtDhi1fqv045CF11s/i5jB9NmpMgVP8vC7t63maBRkmJphDIy8rH7c3wjWgF+z9zbfzDUen
1jL4Sxn5jMQW8o7FXvlkhDgz9FMOrhY6vukglYbiSiifsE0T1oM388nljDEWkR8ZxUR1zGlzUsTk
DXm0yNsCWvBfHqH61TmFQ1xNaoQjxKs0e4w2P95y27jlZdQ4to+tS6Wi4BuZpH22vQIIfNe7vFFK
7okxBgNjZmOmjSBxyraeF7/n2LXGQyRdZQM4tbS7BLtRPqFKFpKAFZHViE0siBSAm/RSAPRB30Z/
Y/gWNBgNLZNIF6QUNGrZSQBfJO3V5+nAS6KuOoo/VL559Ap7KzpZp7Fb/KLcoRedNrwaHF7W04EL
MoyC6uaQzQbit4sz2eGthWWT2G+5b88cp/5tbRcGCAEw8s/FfCJELS4GoIVm0Bagk5QbbHx4xfpZ
oAUQ2wWoyW5/bi6HeCd45r4h2KoGjcXMEr9hmerkN+O++AhGZwuAt+hlRJmVi0Nw11nosIIP+RES
YZM5PF+yLvALcozmzqFfjsIEQTmc5BrdvVJPG0XkDSezwKXDhPlRVgxZ0Rj0aZfh+J57J9jPHx/X
7RBHs1jw6Trr0ygQQQSjWNXTQR4IXkYYyLhOhdqAazfEePtotEIfaFpoS6H7zwcghv5VrL+4FMrn
QhCnPAunqqeCqGPtoRjxshc8DhjrEMktRnwG/P6IeYhzzi3t0+j3ygmxjls222lKNJzQZ6nS+xm4
0c5+i/nLMXmEGMsQDjKyYgIYobV92b6Z6V6c/L7m9sBzJIv13v2o+4UfgKOMAInL7kh499RhUFa4
CW8BrC5uelRGMbpiXK7LGsfCsjidgjnktBRLX+HWg3DTX0ysmNBD3g7hVfYAEkD73dBozTZxYQar
hn21YHS6p/aQ7B4T/p7a1effgga9y6VQD1EiDANoHPRNfhT3ErYHT4r99nfvTBMzrMCZAUYAOxUu
G3ESBVFU4K6esILRE5+wfFEDugfPeK6+MxeEGJum91nXVCIWqsGiAcoUE3K8Vtu18RXgyfzhhYlH
glyapXROaCuOhOh0wlbp36MNX+6EhJdlXpW1BS3Gro3tOAEKGefWJ/YZaBx4QUTYHcLz5uty8Icl
xrhZszmXRgwyz7MzH2/1m+54x0WZXzUMlgh8awvSrOqMhWv6eUpjIafl/t4r3oY3xKXYyzoVRPVk
LIi5rqXrEcofcgbleSHbTQxUZ0Essa7Nnr3pCegi5BY7v58ll+Ph1v3oghJj8Sort/pYAyURMPY3
oaMCkjgDQzxhWJXtBR1GW8cx7wSlrdDOAixMAX5O+Iv5X8tAlwJAROmYNlvk7wa1T4ashrgBBUa3
adxB0838bu41b7ckxBxZ7vujjt0bVE2TcwSw6B6rY44/R1I58i9IRHOsLq39Nxe1pMocoCi0vjpP
OECFzM8Z3pUtUP965IR4hNZEfUmICRhHqRfGKeuKi4G8YPqi2g25z8ns1udy/8CRcx4tJlpMYzHI
2wp31nqI4CZXolrlNVjIDFvhXSe2Zo6WfDHWVZs6CKGOa+spyhVWyr8UDvATeeaIJx30/xeqazSK
VeohyGCJ6idaGPCIbgAdCpHv7dYFAHcAM8gFe+GRZYwt+kQlo7UaaqBmbG8Cmo2jvqku+ndbNz2P
r9KTzl9KsabUyyNlTG+SooU3aT81YS5I9zS5hmd41vPwFtoBCmWGaYuam91yx21W/diSMmOPo14Z
Ta0GuzVOGUNcdnkAmgkwn8oNF5CBCiEbff6h9Q3qVslSXU5VKjieTBEPj5501O1Mc8n0wJOeNWe2
pMXYFjyzY6HFqAiENH2X3YD8Gpxu5x/uruvCqoNZ0mGsyTCUQ6unoNOk5Gfmht7v1s3PMlA9/+OF
8/QVvCTF2BNrTspgKEBq9lSU/0dMk2GrMjr/uMHN+uGpqgb4S2wVZsvNqRFFddhMtPHPQE0GW4WJ
W+LFzVvGsi72/9D59KkLFUfEqwlB90mneR08yc03f9HDaGGXnQw/BuxBLFv4akUEUxXa1BipHGD+
jp6ZcNLe+AD6VJ5Y2TYB/4FaORa2Yn/mVzrBYAlNoEC2W+iRl+N2brXNY+K9c+RtzdAv6TD8aFIz
hb0BOsCf/NWQnkS7ybM2Eoq/gcNtOF0ThAU19oLGSFUzXwY1rCIhP8fDr/lpz0Ps+axaXDk6tjNg
9oe6CqlZGIDCnhFsGbvpHR0b8vDEvrmfHQ+vx9tgp6ru+BFv99aOB1+7WiZYsskocRqJctaL+IK5
32vF4fFwF5w7rC08DzuEPaZ9/Q7XPMySGqPH/twlhjCDmobJdyQSuuf27TqFNb1aUqCGeKFXozqN
EFIY9eANvW19aBu76wS+b4mBLVpSYGIAQ57EVmvAQ+3IFFhldnL0IhtE22Xk+RTcYbMYGbxbNXDG
R9d52+f2B89KrT2Nl5/AxAedYFhzoNGQBzPvCRKpMvngYSLyaDDBgBFl2JZBQ53uaVe6rfsWODw2
VltEl3wwlqNq8nYytU9xMLB44xKRyPWdHt0ej+LBur1+cTyGGPMRpqJUZNR8KDceJTPaEwoP12nQ
37iiz2zyuQ0Kv5la+CkkYuQ3lWTAsgcmKcfDc2ScrSXL0yxHYwQqA8RuhASG9vnj3zHCmIVcHRtT
EHBYToRgkyT2bCfoWOL19a3aAyxBMXWg2Kka+yS24lIqih7Ly18Vb94lt+r2OhvfMTapsv4hwD6C
SyHJpYguYnfy0PX0vW6PACLAQrKC1PDq57y2ufjx1MR8E4IFTSb+ipU0iI0KfjeBkSuIjoFhGl3q
Tm+Lnl3d/FsembuSq6KskwyHiPhZtQVsiZAfUy+x9Utvv4VY3ivSIct+w5HCTw/4nU86+wEdxop2
6kEXprYfsJ650rEPHplGJ35p7FAkxWUfj4QXaa76YuwB/F9KzIkKKozRpICShg2KpPWwHHksnHnT
ydyRFh4p5jAHQy9GKZSph/JiJzkd93RzL7cKSn/m2tkxjhALIyMzU3BnTbJFuhZrh1Si/pJce5g9
nnzwaDEuEQFtXsYpWJq9HjiecQhYM8Vubu4ijEnwcjSrNWVzcVeMe2wGLc+A5ohxE6AAKW52tGo8
xNsNfRWgZe9QbFGussMNR9GpCHw/UIpcb2A5i/4ZaS2EMSkNURATBRmHm52HBrThdBzRT/U3NUyk
I/8hw3AnqkoJwDuV5m0s0qlEOpSv+k+eZvGYYfx70gIiVQrADLrcKhI+0xHBo0+MJ2DeXT+3VYe1
4Ifx8p3YCnNj4Rkiupn7OyVH+qjiRX2rL8XlqVHXvLic2iq7oKKX46THU+4ASRa+V3F5gr7uTf5c
DuvhfUMV9BBk8lvHG53ObR6rnfgwvg0ktmun+4u+zQVXbEVJSNvCKHzo1fOck/Jcot8x5yIPfVrR
b4KtYnEWoCnpbiPGykoCICnDChJHAdYk7zly7KcuspOtsg09+YJe9V1/n7o+TwhXJWNBl7G5aAhQ
9TIF3Ro5/tfq8ba6vbsue/TWr3HGmNoSfX2x1oDCwT9hJM2GpeXcEI8HxvJpeR1MlQgKipc60r1I
8s0dby6MavxXLjTsWMM0L3bWAZqZTRmratCmhaV2F2fHc0b086799NcruH7Y32PGr5/JHLY2d1MY
zEoH7IvGy06DZ/PKgryDYFzaALDeIVBxED/vb3ndk7zfZi5SH9tM7wz8dmZzUehXXiFfj4a16YEl
dJKGH1ec+8YBsIp7DOCiHt4fnq7fwUpn+1dKjF0vYZ2Enh5RQnbAlx3IAUr8oDvEsx/u883h1YEO
uI6LATmX07f2WS69JkyMpfcx95fUPQTg5L0Oj9Gj6Wb2b8AEn5z+5j50BEA529vowbU752F7xtZ2
O/Cs3fv1E+DdI+MIsM0mFvsaH+HdI4PH8WXfzf/X02XMf9ebEzaZ4sdH8pun5SvJ4uWPf5sFMztN
a4JA6y5PiSucs035MyUAvY4fHYGHz39d7dmhsH9z4N/WeMqSP9eaTA/8lnOVvK9k1L0SGt+PKsjy
v/5lSnkRLfRzp1g+NVVA+eUF3tcFUGeX902CmEXDhK/WCCGcsavv2/rMrzLCqNgg+ZNhUunG9ilb
IQm2aXhHmndtSL6tvOfHiWy27se/vAhGpybDyHtBBEsjsTk/rfAumVGpsURjYKLjt/FoSCqS3BWb
vXtznMi97dx15Lh9s98fuoO9cSj+1V6JnYoX1XE+gcnDXteGz8zI/20Ev22uj0IJ7f4z+Dm8dgQV
0NjxTv6uJjJxfwMp/To13pd/1ZB/91uU1kInRqWQ477Ehzv3nKj5e4z0RWg/33OLXw6DRqqNCL+M
bh6SuNpZA+bpQHi7lmQeHcb3Ab2hEJoUdJ49YFEQcroR7NfTJXBVlHK2wKl/OrgieXja8qBpOCr/
mSJaMBgkTSVl1JwgB8MzJzwFYftmDXMsB4Hak6dD73mhc4lR/sjJj8sOK9rvydbdaZv9U0hsoGy+
T/Y+cHhVns/WoWsyzeior8pp1Y7g79lxTvfvNzfbirxcKuIdCpK5qL17HsBfCxsLp3wHKP2AzgiI
MyOnZ39s7kbbfXD36uEhPe3JbeTcf8Rku9v/3v4+i2Rj/1DI6RRiIc/WdK9LtHw9ItXZ9JFg9Q3m
/OBRJe/Gd067kzPgU189bdvAmqDHOfMUcsSWjuKGl3jmaCabQI1nqcHGCdxaZrs8cfuEOrpyH2zH
rj6E+VhRG+NcAnLa0ZPe2O7PCyo5IUHjbo7ljs57BBcxIcjC8BrRHPtXh1I3LCrnAfSJgHrtY77a
oP9SSj0VEhkfA8haZ/d8/yO4U3fPm5Ozq2zztiXudmOTB/yNhktkw3XXxQfam+1DvDExXbnlSStH
Gdk0jRAapt7TSwcYDSe6Xo3jLbyRsVZbRiuXyvAqh1OQtZnRIzdzqiUs0xyezS2mCwSn4e47W7Nm
S1qMPdZClEPFUe9hNSMss/zlkwd6l9dVZCVvoilLKvQ0F6Zr8qMsGXUNwAD2Kbn/mdnpG5rguOCZ
K5NjX+kwttlKzaawNNAx0G09uK/KzxpoygAKy4H5KKCTK0S23H38qL3rDPJOkQmYuiZGYjL9PEXs
mnw14HsejOEvUL2/ssdESGFsTXNUgj0n9YmSEf9XBqFIoYHX2VkNANHfqWBfp/W5t+brfWmhkRT+
aPaX55OEnl/4g3orAI04RE2r3rZoiguwgcrYpb/pYF7FUfY1g7qkzsi/VCrlFFWUend/3+xy9/06
e6tvIDqJINIVhprBOjtx9hNhsqBgJwsT5vo+xquxdWfXzh//JSXGpwmGonRKDFYc/ymencbZJ07i
dFu6jY6715ieC2sjF2yxjghIiHndR2CrdDQyYHWORPydiGZTIJEaGCwnHOa+lxioOP5zjKz3SdRx
DjIJzKUv81Y7b2wZmcNwHzxcp7PSXPCVDpPykfyw8dXI6i/BoSy2qqP0nuCWB2Tj5UOGPQPpyYeP
t0uyx+JVop8rg/AUfKVG9PUbGJkMAWLdhPQiJ/SxJW67NY+S+1D9/NeHyhhkPxYEDBjhEidAgaMF
EIjg3qN5/othrK8MMSY5luXK6qdPhigQSYZZucHDkoANlyNqla6JJWOUI6z0nNIRHNG1RxbQD3pM
GKEB+kwboLGOEOYrIRF64rmUeQLKmOVcFGpsI6Z67gF96FZ3hE0AitLtdQFdt/5/9IAxy7Ea5kIY
BAP8dfeUbFJAx71F3ILUymTq1xtjbEmnmBaQ43Fj6t0Q2pjCgWhsTsi+lQgyLdv3IqBFbXrfftmn
J2EX3DRbXkl4hVMAh+mqLCM0AXoYc6DZMJV1IeATeu+5AfpCjZayB573kahAMALzhQpznnpnzXOA
9XOXJ4uEdjKSEVBYAWkcGbWW1I284GH6yaW6Yj2/UGWOV81SRc1UCEvvfUZdeM1JLrFNb8+F9V3R
iAWpb02UjS9HQUU1IiMihg40V3YeeL0VCo/I16T7f2EBfRUEQM9B15x1yF9yL9q3W9Wt7qz7+S41
6WwICpl2CVdebD/qO3l7hE3Nyf6x3GAwAb39DsaCHXFrcbun1uK0LwfAWvQim/Kc3jDOWjTtyrZQ
EvrpH29/l4cfJUq7RN9ORNhNPtJP15V1zZJrEqr8loquSAOb2L7GNrkmBkkcQ1snG03W/vH4VnID
qM/RoW8ivCDCuItsiAcU+kGkcrOzdVZvusdgr++qjeZGdwmGJainOufu9jB6A/noUNf7yO8EB/+a
0EHHe96vBeBfmGa8ipVoY9UY+J7aO8muqJLN6PbnFnU+3twO93wZx5IJRtnpDUg5/oam2gAu9/hg
vfDeFKumaHHCjFcR0UiRaiHInH4G+1sTIjMQ3rbNVRVa0GDMndxVYqVOoFHe+sfaVb07vHI5wS6P
D8bYJboUB2Lrw0fFt5H7S9jUeKT8jSf8cv+McUN/phzXIjip3MYt3M5Fdw2cbsbf1rYWXC9JsZ1K
aSCNGtzhABg1zPIelEPgGu658NrH8sTjay0t8IUYY+SsGU0uqoDTk26kZxGG5LQziLmRHA9d3K/q
fjoF+9TRYU+cl25n52/atrAF++gqKoFp84ld7fbhSUFrjIyxDt8777f9y3WLs/aa+vKRjDGI8Yl6
2wo9xor8vfYjOIwt0TKyccUDIM222KAJyj/fK4xwRt4Th/i6DOuGgrY0bL81mRMadX3SihAnNNnD
23O4x5Rz69AoLNoPp9TEYNBslzNxo4t6A5fQ4X8TMhwsh7cEdS1nDRgyNIQjfjDlb0tuRFlQAgH7
YBAHxj1ytBKpNrmT/a52t+M2QvPnC3LzDzFRD+gbdnhtoOsmEM15hqqoAP4SGROYK7VvhT1eEUpn
J7+xLijbQfp5Qwur6rygwli/ICl1KQ9w3KJdvwt28oKEMA/Ja93ELogwti/FELtsxiACF/2ko60x
wuNnuIjk7rrwrDzENWAi/3NkjP3rxEqs1RJ0gJJ2Lz8oePBsr1NYtxYLEoz5m+vMzFoqnvAW/c3v
l3RbOB8cGivPgC9sMMZP0TAMUeegMdnpu7QtD/2+ebfjDQ+5dVXV/vDyeW2LLFcQ9oBs+JQwSPe4
E+51r0d65Do3a6/hJTefcr6gooexIQgRuBk9xfMKQHu/Rmc6bJQ6bUbMG92ja/6snS25+wjazkme
cOkz8ZM0N0qdqtCjp1cps6VDdLkgtBTszoMBvS12Jertyq2FGdr8xDFmPB3+zJwuec/CWMxN0K4m
8nqxgNAZ2T5BByBPLKkGfYvfFlfJGAtRDAxAHcJkPzuRezrJe+VcPSNW0rBi/v/xUKVG+Bo51mqY
bTrrNe60LMmPF+kpJgfJ2/KbQunvfKejYGUuMsv698xy2Ydy78M3WwSTNLnoVY4GmMjiFjgOMfDO
q1vuhoD/w1j9ockcZVLFXRaYoIniTR7CVGF3b+R9DJwrWyvDQC8MRcVuZTiXzwrXQjYiVYzyrkwG
ZLIxJew/WYmtHAq7xTvO9NKt/UKf5TIRHBXJIu2p3rw71zVz/VWz+ALmFlXsxm5nJRwuz2NOAAoU
7PuD5VafDfoxEQ/5yTwDUQp7BPMN9/lK1e771f5hn/EJk6WowpiA+Nhh3GuXE//okt51H64zudb6
gx4xQ9dUrPHCEnqGySgOOyXU6gG+R90D6zeCrcNYrD3m2CxyirbqviLa7LQ/upg0F+zEOZQV3LkY
A/ZJ/5E84M9tyavvr3rdxUcxzKP6Zsx62iNQxwaCNLHVyyOge5sf13lfF2VTUtCYK6mKxKK2B5qZ
RymgwC/TfkZx78V+5NZ+VjXURHgkijq6JNnFnT7gjcfQHykn+bP+elDv0ht9N96PGcmxee71jtds
tJZW0jBcp+A6kctVDeZCC0zCaYKfDpfoI3miW9Rosj+yj96PX2cU1gJinKS72cY65HBTxrzXOI19
WbEFPBiKXaaMneHsapqpEIsxFrMBIcaEvtD6krhAnzqKWEU2bh54M08rU2IamP1Djgk3okIqIzOp
BgyOA+W5OnsjwHh9Mjm2sNF4wCarEa8s66KuGQbUhW2pDPJ6qHIT8lI7oxdf2swODFsHtXTr2seX
lxmvj+JFxGwVx0mvNK+DzwVlJupv/dkvor4Z/gfg1t/ER5pKw0K3d9mTSYVELydUXNPAJUEmKggm
xS+EDqyGPjkpx5RoKRG9lhP8rPOF3I1iGPQadeb+GrmIlJIKKyTV8JJ9QILTbx+zrS+BLW7T6m/w
sXCS0HjR0nVL0w0meAwjQTGmGIxpwFU63ltoKxzts8BNVq/r4R9CJo1iF/7LHOppbukJPgGBFK3K
zwlRXcvLHyRgbO5VLLl1zm/yobS7nMR767Y98VKGqw/VBa/sW1Hp5T4RK3zCgeJu9rvhd3Uqf+SH
eZPt3jBtgVWkWzd2t/HGP/PycvTmvhkCVdcx8yAZ8jfgtjn15TQtJ2QoKpqEDN2O20CzMkSFu1zQ
YO5SNVOs4i1A49Te5olNU1N7uOXNI9K8BD07gsPLIK0L7B+SbE3Ol6pymIZ5QOVbO2R4e2+Tk+Xe
Alg0PAmOtKt+8rZLfwbBV06SLcv5flJOfgwX4tD1G80dtisCGwMjOZAa/tD0qgHXFCy00nTVUk3m
TMU57YGmrcJh7bxItHMHY/r6zXBsX+P9xMmVrcb/KD38LzHWoPpdhjnjBsSeDKSuUIyWsGZAxgB9
yotz1k9xQYoxaFaXTvqQychWeAa5iWUXULfojkjvWnRiaDG36Xc1uFjyRg96of9ZXmUJwK1p3iyW
kDaFlQEmBxHwFuCEMWsxhqzpdPuLYhqyzkRLCZ7DU2ZpNMbA3C2aqGiYOtq/ZGcbuvxugnXOMGqM
KAPT9Rjg/8oZNeaBYcYjusUldEWhbqTY+5abeV7LVtAdYSjoW1hGZDC+IR6VWRRQabxE2Nozn5tb
bgppLcaGSCiiokpoI9FYmVAGMclKKHPtZB+nXrD1XQlsYtcuf/cnkQv8uWYSl+QYiZhzdagFdaAi
SGOj0yXH+L7h/qCpbtP9eEC6jvuMWDvEJU3mtTb52tjg5Ttgzx4yWDeY3C+AhazvMgzaHROncOB/
thpvfHbV+S3JMkFoXnZZNM8gWwD3DZNiNxiuUgD1oA5w8KpDrbO4HdDFVR2KQ+3Ep8JF4YrzgFuL
YeizBo0vuoF1c4wpK7TOz8xGpHXcn6ljuLP9lm54GNOrr8QFlU9tWeh5HiNMCiplgDZU5OeNQJAV
t7HWoiXtQ3KMD0bFS9msOqElSUYBi1ZOMc4NxiZX/T1fHO/V6Y+qE9z2G3Wb/ApdjoFZ8wlLeoye
jEIuon0N9E4lsMij0v49nxMshkOOnYZo77zE22oWUQNqh2oAj8xESf+rhQlaPfJDFX7BgRdq7ou9
7yCrfa8fYm7v0JrxXJJirEzXT4KEDc20fEjXF08V8R3UVZH7yl2neRB2KJfyzpPeD+vRlzQZwRSr
eYzQ/EhjUNHuzoH7q3NmFI1zbuFy1e3RIMlUZNM0cJxfT1JrOrOwYh8hIKopAenOIbqcZS+wQ7e+
Gzcf1yVlre2Y2tF/yDGS0oqzmOsVyA10wHwkJz0lGXpDXMWWnsSjK7+ca2ySqIl9NGz3keaNsKY6
cVAjvf4lnz1f38548SWMsS2KIteGSYDMmobzav5O7ixv9Mm9UR7sx4/2bTra/4+63KqJX1BlzK2V
dm2flaDqBPdeRpotxROR3TAn/QdRYlvuMeoXngzOhMeqpVuQZSIApJDDpGlAFlAtOdmInomcTMmD
KlXp1187U0YtG+y/a/oaZHonme18J+6NjgRnpDffepcCOmo3A2o991SRZmLYxmu0yU7y81n0Ni/W
G+atN6jQ2f2H6A3O+UX0FPuOB12zGp1ABpETkHVERTpz8X6aJUkuBjQ66ZGiBFiX2+NdHnABV7iU
mMuOfKD0lhMozZ4zosE+JcltayceL75bNRcLjhhnaqjYyOHH0XjpavLa78qDSpqIoPNw+xfgQji6
BSlGkJSp6UotBUs6thh25+40n60NGjjgN8l1BV1NpoASgn+aujZZG2/lmIKRDQhTeTyZM+AhmnsJ
BcPTrTGRwvswt6iiNrv4UJ+GLScwWNVSXZfRLWqqInIBjFEMENeOPUi3XrefnbQl1S5z3q8zyCPC
WF7V8oERWsMUynt/Yx1SgjpAxmGEXsc3hVwwwsj6bNWYKu9Ao3LLd2Uv2QrPVa3V2qBE/xwVI+Pt
bMl12oKCRpzqHp08kPLRHTeJd/201mOaBSFGyP1SadRUASFzo8noXZ9yJEbsFxlNoJ3T/aARMi9V
upo9xLsJNgKFBrx1GW+VAQ4iAeIl9VaAl/c/tIiEL4l7m77l5SFz/u4RuiTInGZoqUqS9+F4ef4Z
jAT4haqDCumwbbbj7fXzXI37F6wxx2nlSOybsQVHpP2IsJvq3reb/xyUFKZiQYM1FhhgV1tqacWP
5DHEHiygOneHwBE4mrSaJlgSYvxOFtdyO084tujjOXNzb1cB3Rd5ggNHndYtugEoZEmk8mAwHE3o
CvZzvxjxkk7OwfbGsH9kFww2XL+bddO3IMPw0yuB2sYmyHQaMUNbS5GlLzb65Ufy3rrZcyMQ/XjE
rtB+I+w/rJBUh/98vyOubvEF1HgtHi39XMtBreELYoRpyCM3nrQxCaC0rnO6fnMLOkyki768sjWr
kh5oaMeef2s66u4lvRu2f9G0u+SItekAP4kVvwGlwg3OoX3vbxPMT/LCytVA6w8/bEZ1LtI47mpQ
UR7Ci46UVeWIHheaf90wLcgwhkkM/Rhbi0HG/63cAHx0k/22XKxA8YS71C1PyDZy7ok6im+OZEGQ
cSRFVjaBnoFgT7NjxandBhtlf0ZL6e7AwxzlnSFjBMVEHKQuAC1rmwBLdSSae1SfRQ5LPCqMAdQi
7Gk2qCrLJ6FDTTMg4oNxMoGtxTm6NT+vq5qsAXsHVbfP+dKFKuXa3KdimI2oeAWH/ra8sUonRgXD
2Eguttn5REd15mD6dvj6V+HagjaL9GKYGqYFU9D20pvwxg9ve7f7IdIXq89NltFrYUVkSYuRydY3
8tRqkI4rPvzTwdHtYYNaIjAFR7dF96l1xznXtdhmSY8RyUnE/ks0cY+02Ba4z5Er2OJOu8sPqY/3
JOpDH4Vv86aBV8MQndZPUbwURUSnXw1jZfpRF6fUNN+fPKzwVe177MTsbXR0P3wIPNlZi66W1Bh/
EylZIgGxcbykznQu0Ue8CfBC2s8Tz1Wv6feSEONx6iKIE13Px4ujzE7tygS9KNsP39WBqcm5NyoH
3+RkcYKMa8FimFqKGvD0nB8NgIirb0qGhF/v8gSExxPjWxI9CgeJHt4BMJf9D+MQ7drXLUZXO24y
f82YLI7vc7R2qeNBIE3lBFLBU1ABA11wuPXC1TzikgbzXpiaMI3SATSeBvv5kJxfFTS9OtEjMKZL
Yj/gdf10/aY+cz9XbkplNHoOTKAk97Aeh5vGTtyfPyuyAwiLEroX1Ykntzva4uEhcLb2eLIBsH2n
7d65CWqqUNc+glFzP8wSxZfoLZ5KLwnsYDdOxN5uA+992/Oa7VbjkeUhM76nrmql7mawPNnPgFG+
0R0dNacYZWZe8ZUnMowh0fy0FasKlBLiRGckZzHh/s4rsq5sYUIEbtDiCPqk8JZlDIg5lGla1RL0
Wn1rb1LZ7V76nzqRj3gv3StooN86D83Ngz0c8LT2JhQacK68/MTqFS4+gjEu7VhLhRHiI56cU30M
/5u071puHFm2/SJGwJtXeHrRtETpBdEtA8IDhCPw9XcVz94jsIRmxZ09iomYeWEis7Ky0q584h2n
+V0a7Xz/kqJFggV1N5nTHDNNWZg4by+VGoFeYT0DWb80y/eNae5YfE0+7JoI9CzMlsgyLdu07yux
wIIzLCo8qnY3B1gCa+hh+rkZ0aBEV8RR2OcJoZH+TlUMbOu2Yq34XwtM3K/zyGSFhZMpPOxI+Ycp
SnZ6rV+uXAiC3NubagiLOEC9cL/fD0ZpBovU3c6PZ6sMrGJRHr68Xf5nhxqi+csEznNrB2iQMg87
2D6WIhM+f1iB0WdRtjyJtVJJSgmPhuJel/38saWbrCeMuKZrNMk5l9W0wM8LFyNwpcMC25h3O8Zr
Pnnjv3m42Z7RI5G2Kl9eNBCx0tKUrAtwmKCVDE6mBIUpZ5VXdVkSASl575+gW0/TEiyxOJ6Wb5xi
5p0h2uZOt74KM/m0mAOCk2/EmB51MD4n5lUr+mDq1GMCWYdD+4w5A2u+n+9V88l+eUW6zpTNxFvU
bm+kmeEFW2ByfDzm++bJ0gqiYsIL88mCKKsS9R157JdKpnX98XRCK80A/HvAMg8eBpKugE8xVob9
O8LMUOsekPh2vwIUE4FixpA+6ytozMNWKJtKQVkBQ0qi4oaGitH5z31qnh3dlp5cwGkcuJevy1v8
bl6w8e6rw8rsobVZnamTvbEjaciUr9DU57Yp2yukYa2xvc3YxgtAVEsGPmXGmYBHwTZdwAnj7ytZ
d8a1tVmi4H+65wq6+wQAC6oSGSGl3u0uUs6t5NfdcXY2kpWwaFepLWFFxTJc1baOgKB2Bcz8sXJ2
Py/ZPVnqAfeVSzt0MsjKho8D0OYrzUjYu9J+XjOQ0RSZQ2paUYArcH/NUjUSfE5FxZP0Fc6AP7S4
cIa4EbZo2vrKzF/t+oCa9ctjJf/54NwTpUTKiWKr+CqPjLFb/qocf3uAW+I9pjElP0mQBB39w5r2
A7UTCxm6mVKqRH69HdtnS3Yxs4TJ0cdkJhwttKOP6FAamqR1WJUF6DRm7YTo7ru88NgoXGBpESt5
cWtRvrcN97Sow+LjXo30HLS6RbY66qmxLVF9VK1zbIvzEy7GApiG2J1tNkvNrC1lIWAJlJ3v525w
tqLfAwYBsUY9XOl25FvqrgOMmIzxdViTtcUM2YmCPvpY6pCbaywlfYN6s2gk89JeY0mdagtzxVgU
rm8yjmFKo8anQN2WCzfICZojyGkTm7nGplkmQz/jvXvpU46uHzWDPpMgfXLOHcafA6ApqOZsPQNO
y/9//u2eGOXvlmpfnrvuJj2yrXzpO1hyVDEc2inTNpYaMQ6jhxwvTY7mJxAp17yLsiGrRDl9B1GM
x9C9oOKX7n8/Cbq669NbtXYbfNq/v6rl8+Prx6JAiampsKY0voICurDtyCo8jUC8WCyvbcITJ8fx
zQklqb5R1MsM8KpH2dmeEhNPs6O9ts+pw3SUib34eW2+KVF+T+BjRuGa3Djahm4EfAt4Gph2ZjeV
Tl/Qb0pEtqPTrzguEvUSlCo7AloZHOPOkA4K8EgwYhZY5ZI1SDlRdbiTIp3F68u0kCMdUnyudiV6
a8xNug0s87FKTPjA91QoixydpbjVFVRrZCzR+nO2uFcfO4jRgqFaMeMhY3JEWWRs5D1zPjktIGjY
WGrRf5AOa+/fSQ6RLwH+4SSBo4ypws2CSsbOCUSCb8EO73OB6aCZFXMGq8NiIlKD+EakKFPaZVe1
jPkbKWQOMKd3fvGtyJltAowhu2mFli/GgU2q/IgiZSYqJRCCIkPVK5pfrT/x+roY0LISOEBje0xp
0lqMCFHWQvWrrJJiZFpL+3RVDezJSkxWFzOxBD/u74gGbSlm7SWM9PiKUuspwW1KFgxxsZigDISc
CxfVL5DhXCZkAZ4Rz1G9YHVuTYBw3GsBZRx4cZCbWQNRZacLmjjfzod1ZaIbBt4GsD8WnMlj2c4F
0HkFGmCED+mVzIdIjubYr0qD/8BWzad4vpDnXcA4RMLfAwHTIW7DK+e8LKEta2kxIMjFDhkmpOME
VuYd+3SIq1/rpk4lEHluM2P95psJfBbMUFpr7cmXMEjBGWd7s9gbGOR0Oew2+Uxc5qVnnPTN0I0M
NEBB/STWb4ZMN7g1ML8AfVB4r+l888vM5wAL3LM88wmSyAABPA0lYRU7yyjl0pNrhW2ODSYBB4Bp
mjWGxfIDw+uYsjCkhIR/ZJHXOJov9RokoU86IFK0VfNW4bRLvAUYZErss/Hls2bsJhLOKK9gGIwg
CYiYoacehDLOpFmfQZeXFTb+IZhaoze4teCQBiE2HfFmamWutk9rgwVWJU2YtjvS1PswE7JQziQY
0/KrtWZIPV1XWmSRLzid17DlWMRgzDYl4P3Ns6WanSM8SYer+Ts+XDfSEgOuK6wcI5oXOImrPjG8
p4newXvJUM+KILcXOSWlJ4JAwSN0iPE1st0Bc805aBt742/kOassOtEVQKjKaEeBS4WpGeqFyeTq
UmYhLJgIimRfdrzBDHhgo21QBVafujh0RraYWTJQ2XpmT/GE23NHnXpt5JRXrxcf+WrOFVxgyvAe
vHj7uigM9S1z8xcWTsqUP4KHm7RawAuWdIVqwor9om18CezKxmXOW42LuMGQFzOg/AYOK24QyBtG
mUdJ4cl2Y0GHDZMpw31JmmsbqygzIORSlw5G7QWsP4q2lyUATzczt7Btb4fWTMM2XwEr+YvpKhP5
PfgAml04lfm5JnWOGrEnD88BUO3LeI0E3maRlYYItJsNszed3COaqMqhF5Lsf+B4Ok90HZT0XIga
snfCorcBL4CU1eYJFcbg/bELMVGIUKQxJepGV7LKRSHJE8beFf0KCZ7AwSmRmhMJmkVwzNAbOZhA
xLFnbxEW+AmBAZRr01OPPHuuY8LZuPsYyqG51ELcYBoXbyGYtrDfyjZWZH1baypLPFY7VlZ96nkY
M085N1l6kSItU8nZ5nh8X15bpEIthoRZTFEaHHOo9icZOUus01qnxtCYAIqI5utsHs0vHwSVp1Ct
cK66jZUZr7IrWLaWmswJMeFn0RpHjdwzQLc4gZdpwK2ZX3O+HAY9BhtPb9r6DVVKHYMVG8uAr0P8
HYJS8Zj5iUm/e5qURS78CPMHEWhyOxlqwx/IZLoNyNSnM7r1O8whoK/cZ7bPT8pc5mQNvdUYeKLx
8SpOQZq1DHvsacECM1NfbFiBLYsC5VkMRYVkfnfuj6kXWbqZbEz947HspiyfOuKB0huea3qduxAe
DPGPeXVZZzOp/P/8PpomYING7pgfcblQ9+DAIjtwi21tvJr+n8c83N4+ypBhiQ2G6AUVqWb+5juN
iCQlAQvQhP5YLQRXsmVQ2scr3fxU0GDT7pjWeuJY7uhRFmSQaszDzEBPP5AEJhKKFZq9lHngdtjs
qqLDnkM198jgcsJcy6TzEM0nmNbQbh7biMsAW+vOKOf2CGfz58Zt1ilczfdqJWJEkRXKTLxHMpZ1
AS8P9U0VU3z3x6bNQmwU9vv+GKD18Gx1jBObmARR7n6fkmDCYypxSPn+uFyubzUKpFKOyfsxN425
8b5q7VW8Ml4xBmBm9uJwWWfAdP5AKoJhOcRJmY74pNQ/0kMsM8b+FfQXrJ1uHwJMIzD0zdWIDvu9
WOFxWmFq2DiEmZFuD1/a/mupHz+WLKTNqZTISB4afU3UWR231xQlG253frrO03275b30I0DGImfw
PPUYA6CMR60Mng6x0/dnK0daqKQ9ZH9xyCLY9XaYHzPneF0iTHJde9VZBRqAang7B33+9fHMUOMJ
VxKQIjowEjgZO55vRzJS40EthoYf8uGWaVpq7gzQYDPgmWbGzM0B2s3KX0w5dzKvwm/G+hu8Rwrl
u3bx0JOFBwNM3LqFq6Mb7epyFJ7/bPOdY5TWSr0Yr5d9+nQx+vkhM1kAXtMCH30ApeySfK3LNKmG
4/J0DY0A8xJPvb3+UzhOau5Ds7TsxipKwNXZCwGIQ0DN2SJxyWrRuyWOaSs5lgOxaiPBV9IQKGJV
Dsfn53WxequMP31uBoY7M100ZwdP2IHeYt8hWaMR4R1gnDvzGKirduV0HyuIQX6JckNvv21150+1
vhrzz9B07Qhx08XMDwfAYu6Y13zSnH2fAI1SKDdxkwo6ob08ae5b9PEm/Rpg2eaA5Wvtznpd/D4s
Ou9rAWDpV8Do/IoMZgA/9Whg2yhQJTAIpQq33ouR+AdJr6JIHiB+2VFMLkFn9eVwfEkFTGbWdgcI
lEOTGirj1ZhAeUCFUgLEAo9CLEYWqFMPle6SIa/L47rNBPOMupJTrtM19jpE29kv5IEiY6EvMHy1
8LzGe/YYt33CwAIRRcSsDqatOIUGDBC1ME0DbK5Ah8BaMsNFacGgf+0YyjVVUByToaECSi2+aPIA
LoHAaqDQkL5d7OCVnf6fcGfu6FBZEV9Ozn3agc7Mg+Vcb/9cMTNoDq4N7TUOO491aadcG+SvkVsm
JkwHgPz9pRWDoOzbUuaPagZbfd7OXdwWAObYC/PxSf3MEKrQDvQpYxpa534AJmqJIpRhE8NRcyqj
f12ZAxP952docE+CMsS+1mfX7pLgkVsMS8NeLTaHnvG4TSjCPQ3K1gZlOMxKFWwQUJXSnBur3rIZ
oppITtwToe6UEMKen2swspwZ0usGec3bXimW2ZrwCu7pUO7/jEPlNK9A53ktopEt27NGWliHTtlk
v6/zormQQ692/emg7K3/SaluDI5sno5VI8OQ4/cruFSZgX26h8cEJmqMdyKic86h2CJN2YKCDMSj
yAnNs+d5H6yTYMiJTr4GxZCWrYyDiH/rvzGWzGoOm8ju3rNBXfNzNEvrAa0K8EOBWetCVAtoVW/s
WMONE4CO95SIezY6EjnKEfFJoDRs16fGPJ3ezqa3zc0/27VToNvvinbsLZ7hHeOgfj4E93Spy88V
waWSyeXnT29PLbbY2XZk/GLczJ/mmRBB05GOGAnWkrowWaTUoX/J0YGFDDEMMzw6Y3h9zMkEesU9
EerSDHopzCo+u1nKX/st2Z3l7ffBuqmt/WoXD5ZeAAIvILAxDMoM9iQqmD4Dr8m/CKB8XjV7JOJX
FcAznNDFfgqIlN+vjBc7n6N//xeK3+rrVzCgGVMzReZ9mMjy3MnglsIfaVExE1T9wkHQz9qvZ+xb
MJy58aSagM1+sTcmS2n/Ygj/OVe6F73SKj04ZyBXYkkYtmN3y531r0zVNwnqBl4lBa2vJLq2gGKe
my8AS48kxgFOFFXuxUZdPr0GLF5X4wDXluM4n8KT+7SySR9oZD6zYDKYZ0TduKt6VtW+gNAQ2w7O
1uFxSO7Fy7wVsiJYkoRVWaz+u59+9j1/1OvbcsmlK2QIcVg2jqkfH+v/X6zk9xlR767cZmLWpxU4
OsWbNcYSjsgoGmev2GC1AYMW+dT7aOmeFcqUxCj4RUIO6VnrKya2IgedWKZhH0KUvXSL9QBM9Gze
k6OMSh5Jlc9J0IzlMjWsNY5rPn9qTfez9vbwLheYQNDRdcZ62P7iL/0jUrpntecqKc1mYDMNTPlt
AVXUUL2qPEb5cvoB/SZD+c05djPImONAziE3uLmytbyOmQL/WTa8EyGN19SnfXjRz0TfrZNTmSix
I7jFlmIshzsULlq6WUEHiynKZMj9uYv7suyPyi8Z0Zwzx2piyXLRcwqsUJMlQuZRUcZDVPhazWWo
SAbMMCtYV6cFxm92O8ZRTdQ37+VI2Q3+LBZYGQw6UEPYDOTDUK53sWHP0wF3wxw0Yr2nMmU0IrUc
dA5ggMdnbMB7u70lx0/jHZkoxFQmlkqzsBdYz4lM2REd4EGhEoBibGB947py8KZsGe8Jy9bLlAGJ
fOS+mgLacbJQWDsac2TX0POP4YKlZrPu8UR25f7QKPtRxZXQ8RpYWoLcG+idnT32STuunaFoiXv9
tfv44BjbuSfNvSBoyOcBwFa6Ba8jLwCdnRX8e2iK2hj5CeAtj22wMHmjR79PaSKwFDNfbnGjReMZ
bVVvb9s5MjZYZ9JgZNDEGBjrRpMb+8PojwhSqnjFGBPPhyBIgA0x3k8Ce9PRbNaSCHJVH9GhFDCR
BU5uGwhOxoKz7uWx2CbKYdCFEReU5hXKJVVnyU1slvYbkwcrfgEMPk9/Aj48S/MmjeCIGKV4jdpX
SjtLUSlIkDZAspyVmJi2R98Ubn7OSMuCJpjlagR2CuSQtjDrn8QcIXmAmUOW7ZtMUYxoUe9UK/ZA
AvRxMLoTbQsPWX9g536wnAvGvbnl7EYc1cl/j188hK7sPj7+iXTz3fHf7O3o14OKa5uEOMvPWKVL
yuxvseccS3fuItO6GszOsjeb1EodD1Eei7WJfOM9deqVUrW+rgUdElyik2KYJzyGPi6YNQE6sFn9
Ac6I9+EdfnFLZp8iQxFvFnLEtp7NsjgA4tJR3WpzGdlMhm5M+9Mj3aAu7YUfZnGdE84sJJHhfW4R
89TIIHeWuei9f5EwvpckdY0vLXCqAFZFUlmAg3Sc/zN+li2bC2v3WGemM1oj3qhbLOuZpGYabjEM
n62avPtqLna7+pVBhnG96F7miyypRUxEGF4N7rVGpcHHJixTUFmBFsOQ08B2nV7WSUMi5aXF2bLn
L7bl6Vf7hp5Hlv1jPVJ0Pesa8jmfloRUajyXRr1y5BVeexVpWkxm2/FpwQyHJ3Mp36dFJ4V7QC4B
eAenhWyRYVXYmHc56GuuNSpW3+i0FzMiRV3nqhSaVI5wqxCVkKDkEzAEcCps0/ta7ljjR9PJqRE1
6sHntGgQZB+MWcjhr53URkF4vq8s93VhL3rj4CFsWH48Vspp/xPZIkwOShpgvymbL7RXpS54RJUi
gEC2xeE4R9wgzA1sOzQ9zBB8fXW3TByD7PQj8E2WHPLIXhVncVZowo3s6bTFsCbg/2w42yZ2q8LZ
Nr/0zijQKcR5KJfMGMZsoq5AjMs3dSp2CZtGTYRL3aPjul5Fx7f13LiaoH/cbFhj9X+5Id+0KB2K
xLgO5AG0ls+AGif1/hBb5l2s717BdtpwiB+L9i9K+02QUqMykLDKiAS1JBKE2QSukGK5yEvtlA2D
FlN7KJdRTPVKUVTy2nLuCQ3Aa+Kk+s6La29+2/BSbctjcEd+8afz+M0d9Q61WhtFV+IV44U1UqgM
atju74vLxPv7y1v+TYl6gcqUq4piBtP2XL+rhojbMXczb4AH/gKAzgG7ajHvzWDvL8/sN1HqKVLP
1X+SnJVdW8szSvXaynDRGN+Y5oc83wXWxzMTZ4Ko4N9lik6i+8tY12ep1YmPebEsbJZbq94WHUSV
dXUbBn9/8c7/y5/K0ebmrKZpSmKMN33rW3NDQi7cvEW6rFYLkYjqEVeUianDDnNRZxIUWo61Ja7z
PnWdcPmG5CMyI+BvtbI93jQPngWABC+0dskvVmprOmv3j6lR6TEcmHQ1vai3txhNNsfQQJ7EGBaI
65myJbJ7xDBladqZiv0NF6KwGGNCV3bmIfDVNowXQ2GRoeyLJgZid+lARosN/YxW1VNviu8plukl
If6P9MnD7a6MeabhM+bvrrt6XSwQrxxs25ifHd96f39BP+QJXU76Ll+ZHz6C2cXCRljb5Kwwejpx
NDoAykTNFL+KfJJ1toCHUcwxEjGD27BjmKVp3+5brymzFKJl++qTZECO/nxz9sY55s5jzbYTi/Po
gCmLpPJZrgUktB3mpeUbBKToMRvTiZSRsCjz0wZCLVRXsBEbSOrtTujVIKAXe/QJGzWu6sY2wydg
whx2Sya81LTX+o8I6XJpVMi+zpHIbQ2qlanb3Lu5CGqGc8ww6+pNX0aeR6xVcXQluSIgshAfC96q
2xKQBPtiHjBBxiqtMEy6SpdP8/6KiDRCKmz5VpK5DThY+yeg6RuC8bUAhuchYsTALJW/lY1HLDbF
9cwNtxqdsvA7g9/BDsgd4g3rsbowCVEWpz5zRV+TcDd3/Vc894Dr9A5MxXjsK6p0g2vEXWNNvEIx
npcFBib1DfcaHhJzd/MNH3M00SY29gwxanL/FLYzIQjlGdGO5/Wax5OfAoTPxfYUDzXbg+mJWO7L
kCLjnaJ7lGJZ63g9gxCXZ6wKxeqb4LhjmafHXhOgfe/ZCgDNWGOdAym9hVgKedmmp6/yBSCuCCmY
uFW3RVYP7NTNQx3p37kWu4zPoPFXx3pbog1/vT3O9+H685hs9+gZ6kXj89MwzApNloAd0FfLQ3zo
PY8lWYYrrNLJs6hCdJqRq3exlqe3rXN8alOcI1I/6jwxGc4w6zbcIoER270YDklJ2J55TnE2fA/w
MwRUinGYjFeAzp/JYRTIAGMlEZuCxXRrrTCGxOIYWvmXxOM/5phOpEWN/59CiIM9Jihw6+beMH8v
UFvH3WO5oIw7cAuNR6Ibgv8akuUaFWj/CegSjy82y/G8XfwRhbZGlqdScMt610JCaTuPnHr5DqtP
Wn1ZTa8Mi0Vn465JIQ/aFZoQLj5LNuYvSwMoZ0MuUjEoSW3bQh8reU7QR+va5GRQEXv+HwVHmY7z
NenwWoIXjC29HZHPxBr5W/lhmf5hpZMYjNEZsqyNea7lQWvZfQmvl80X4+pMDOnemXc6M9Y0YRJl
xHdNf6/Rexub7txZS64DfdgHLmqzxsZGtzvW1KP7iKGCTOJUQFLM0Bt7qcBdbp+Qyz++OdZSWvOl
1ZlDYfvNTtua/Yu1874OyTrKYTuW/6OJonNndRMpg4Y2AtgOC5BmcFXRC5Hgj8HrdJHx25G8jUCM
rtslE3ks1yEnGf5Gj5VqCie0dDGosNSFikQQWkX5lQSTZW4WnmLkx75nkGAYJpHyB/qzqoVcjJ4O
hMbhQnU9lqlg5KJUeiskn+mRHFSgcFqnG858MwokhgCn587mjJvMsEp0f1gjSnWjtKDUmcCNXQVG
7O7dp81lj7I2gxT/OFK5xeaj4w/iJu462PSjZXWKMaDB2viNdOKZ4ekyFECiEhfJrGzqcABHiOhy
AFEhYpAYVV5GiguAXveukzjjCi3pkansTIyiWlvsKwmMTwS1BgZ0Nlhojxp9BQx+FsTidNwgAn5f
x3pLQbspzkiGQsD7akDeed17dmL7qFifyJbYKGmTlEWDwevHhzbpI47oUbfJv87OVZThzGRjefX0
X/Gfx78/HXmNCFB3qcaaywQzXNB0zEA4b38QeaEklxjG6wYFq93y32nhiCD1TmaiGmuNTyRozOeu
76ClyPDtfv+Yr8lrNaJCPZBakWbXPCS+9WAB2YFlsiczC6OfJxZqpAbnIEnOekmukrIL3cS45eUZ
Vo6la7SjDDzW/3jspyXm6knn+Cdi4pV5Mb0D0jMsniZD/W+eaE+5G0Tt3JEU9Xn1B0ejYgvSUsF8
rm7xrxWrHDZpwkfEhHsBypyeCcL/EbPWicO9exaLn0lzNyJB1RMSJdb18JZqlEx+/4JUO6JElo88
ASsI52VERbpnpEnaKg1FSC2x3gCG/XnFwLphh3P0twSF/VipmcQoa1AGXd+LGohZp9NllRrLzpTQ
NulIr5y2Lede1TgMiuTzf0SNI/Zo81BmAoAvQJEsi8tdAylaA1ULT56ztJ11XJRdAGA9/FnS7YpK
NqZY0C/kyqj7rlCxQGyozzuM4T0/5o6lhJSRmKGzIstrcoulizGLMZjBrPuw5EcZCjHUi1YnSpjN
w/V1qZtXNNd+Eecuwr8MlZ9OlHyfFu2qN8NVKXUd1J7XSK5DhEB9svbAEcAfyj9keBUQl42BVZEM
UU7XSUekqRc5FuJZ1OtQFKymRMIZm7aQrOxM/VBsA6N/eu+cdjEsxHUQw4X2vMcHOd0sMKJOm5O4
zNuUNHMu39LPypGhoTvNfmaOWTOUlHbVpaEPhHyAgEXDBwjlBgt1hdXCO4SsjOh0lmTEEWVXQqHW
u0giurkmvXPAfoxxFxYobgGsliG9SY9tRIsyK1IqpjJ3hg9wsU6NjVoTHubaACwqZshQh2FQY9y6
H957HmCtEDH9FvoC/wRw3OZ7VCNQv8cCOKZ9ZrzUtCcvK7I/q3tQa8x1aQQ27wIemnHvputJIwFS
hkQFQ01J0tfNIlkBqPRLXMqpEWBb7wYI1F9MH4rFFGVVro3PcaEKerfZ0cTS32ZPj0+J5RfSXvwQ
i4QpkHC2qY1MU2u8o/9VMzbIt+488fiYHEMnaH9e04CVLPqEIUA185vMUPYsT5p1SPTERhN2vVAT
oaEFzdh/kj59G2GCvbswHk1yXR68mTTScK7olaoWILTGXqR5uH0sKtavU4ahiERB1EjWeKkAgaia
P/51liW9YdeOPNtE0IusEvDzjdktrCvZNfc+LMq5uWS56NNWR0EkJelkmxlls0MZbUplhBhO+2ws
rNEG+iprXwnxGX6exDcJygX0Z4qQaxlIOPxSeEoMgWleWExQp1ENGIZNfXgt6Ader5u3yBILW3jp
sTUTewzQkoR8EeOEpt+gb6Yoa61pcXcRe5AU3hIsp1o92a8L03tMZDr2kDiOAFAB6ooewuAH7cy3
RUP8vhQbQdfwx9C0UhsYDsKQHJ4hhv8waQBG9Cj3ge/EtCZzgMfhHZuPTXEBu/mYpekXdUSC0jfx
0oZlq7fkqDDUjl6uLQYJ5sg2It+GhzVmlQSmvTEgcou6qAMeTacIylUv5QNBWWrM1AgrY/AIuAHx
yt7OlhYu/ffFAQMMoZOtxWi5Y3WRTarmiDyl/L3iZ21zBvltsIOLAoj5xwKdTsKMCFC6PzsrWsv7
QK0SjfNqfTa3TmQ1v+bGnvtAO97VPWAyKfnFSsFMZzFHZCn9h7DVoB+U6/FqDUb6K3TR7FrV8GoZ
/E2q5IiOch/ZZfp1xqUaNk88P6s4Nc3qt+XLYxEyeaGCHtLnV6sleFla/mIWoAcFtWf59YNBhpzE
Dzs4YoWoysioY7vR5SyRrR3lPgS88v7WSIi60aFnMUR0+hElItQRJdSMukRNwVDUArimrkzDiT8D
N5DnrNDqVq/5OymBbpASZO1cKgPUb4nOTOUzFoBQJ4XuJUD2PD8bwFomuHxnh9t8WDs1wuDyUmao
yLRP8Y9gBbpzKgvrqup5sg7FSgrDQJddZmT7w4EJkM3QFIGjjEkRt0Os+1jWsSzaJcpXKWyHp853
/5Om/MRcEOvzkEVEqGvOLF6rcJMAG6NXkaLzbbVghY2TD/RIftQd0zvVVzoJGHHpVxgb4dMiYL1k
02Z/RIK6YgE2f6lVhCPCzCkwXuIlXjIDqMvq4rdoHyzmwA6LJequxXIWcGpCJGh1v7GgimSHO+tq
XwzPZNxrgUWLum1tAJRnLQStZ4sAk+Y2wIqtfLN+awZTOxj5fLUq7MZRtvIFg+3Yv8x4Uxn0b0o7
uu3hRUnlpoJSZlb9Z2PDCj9WRxaDdF9Qk5ZFp8fEBp9O/mIe2jBfjjBH3YpE+FbuLb2F4nimxYz0
ieY9sC50g9AV+H1hrpPlOOviY341js1nYDiF50sm0AI9+fiY02m/+1tN6fYgbANFl8v1Ri83OvsM
INd4pTgZskQMSo/fNYEuYRShjKU/DZSGuCW9if1Fq8J7TwzS9bn5nWN7msVw7qabMEbMUU92nit5
IYW45rn9LH3ViyIxFsw5n8f+jnBLno6UMdHDqpEG+DuYjp69S+Z1kbZYKvZYepPR14gTyppcW20o
InK7nf3X419magB1mbVylmdtje8/n+FsGC7sBhqBkGBiTVAwVJuuKzTi5XqNiaDi39Fh+P2/2QS6
jCBmSihyPSS09l1HdVKGzWOcMt1oo6lxGUpESmgCi1FgfgVC1eODYBwx3WMj9zM+KHIw4M8xClAx
NlsyogIgCd97SHzbtL3aETU9rbsFac2tV1noVIkJmDX0He4Opmm/bvZuIbNu/mTk+K28dLsNAKwF
Xa7JzV+ctB089qKzPlgDi9Oh44gKUb/RPZSKFrNAKRgEkCLvvJEpdBe4iUjjAynZZLaTEXk9MNS3
J2REDvgOYRfGRJ6JdakNUzAgR2QtUSBjunssARLlHNHiZwGGcmawY83FwF6v9FB40fPgH86s2INl
MeklvfFMqS8NsTMXp1r7CLovLhstYDKN+H1SdLlA4HM/EBuIrgdE90u5LlvDxJo5lvVnXFm6vye7
VoLWCIgJusVaMbWn2GxRR8JwT29BckvxidnsyPLL6Qk4Lha5JJVAUvWQubQNtLZ7JjZJstqHpsGe
RiKkgmxd5iIsxMU5dbKVYwHT5vAhf6CwQ+pVLN+cYZjo9h25E7mhrKF9MQor4XOLfQ6t1QKEvgcQ
18XQ6oXNOY9t4c0ZeHC7ROrljsM4D/wENMUGCA/7xHivgacDfBjGq8HijTIaeSMK0iwCHLdeG6Fv
VCyjPt1qKKObAeiimi7RIx9l2LaZoBMQaIwNZs5sH69fTWwMWBxCx2KC5E2nz0fkKCvfqLnWYOsd
SWiT8bJdvDxqc+k9xJIL3fIWkeEdvB3jafzLYX3zSB1WU3C8nhJs5mG7dObOzBz2WPD3xbTwRKl/
KsU3Heqwqj5txXZGZLkEguJ27lvoHyawQRfg/APsjEmQBLePCFJeVw28weLsg+AFbXlkGArTegTl
kLiseFfwrGC22mKo/nRw880lZew5DKg0ogaVfF6CpLPuOmxpefIPgsUZSWDuyiVr58xfrP43ScoF
LLmyPnccDhAoIJWhPa0IHhmQmBicTT+Z/5Chw7YzYM+GC4kAnpPVujcHB3mLfN2HZEEVczaQoSw3
nkdvpl7NRFmIsABUPDjOW3aUfsex4Tu/88Zm8MW6dHTMFsRcnUkERh9DJMFSdhzMIXtzY4Ga9+HX
ppmL8AxYbSZE1x+oJh23zQrel7QcWpKqlo/FZeeQwRXLctHxmupjaZnaElOCLT2CcZJcVBifO81V
HKR1LcYrw9INyobkehx0KALBEC8x9xW+PFa921v/SFyU6Wh9Mchi+WairJOwwP41rKf5Q3CRrhg/
CM0as8ardI4ekwQYSVbiMrckM+VJGZOiloowvoLDYpVu/mQWbEi1Wr2s8Bx4rPbOyVhbxQpYTHdg
RQ7t7JdY0CMURYQ+xQogU5mdYqU1gVB8LNXJJmZZwXZTYAxiqwKNJ41R8fKs9GSc2YLdaP/kJnCf
YJP1zadiPaF1NXCaZeAom48ASJGazShJTd2BMXnqUDO51FADAXlsxMnRtXP+ZPA3ZUPGBKgj4/2w
H8ozqkPLtfPH+VTmtUeaPVH2yqAgH88z5zHByWzrmCBl+3k1zZQuRa0IAC9LyS688Mlj7Twkv0Ff
hTENythfr7WkcyFonE6OdQWwT1QyItnJlMKIBA0yHdeXLhLJwWBX/SF6Kd9Ruw8q84O54mrqrRwT
IoHTyMi3Dd9qIZmnRwu7v/CtJzSPJMaK+ImeYj8/Ph2GutG7brVrcxXDK4hVNuZpbZZFnwwesOtS
FpAaRu2TzmDwQcMDr5cjJXAVI7N8bWhArLqAl92swFZWVnpsShHG9Ij3MxaegBbfLgQ9MTSil8Q4
7zIASj6W2WSxbkyEXLERkYC/dNdWAJGLc1rCg2rst+w1tIXXSjfCeS0jI96Bty/P57A2smRO7t/S
b7S6jz+APDyjD+iCOlTk2QAjESPnsf5TugZCM941BtvzeEb7CvMMqWes6mYysv5gF8TstQVQbOVI
Emo9uGRYv0m3W5UE1B15RRUFjYTZI85EgZ8NZUfOD4yd+P8YwWhj9C8sm3ELyX9IcUSLumg9ms9T
vwKt5yWWOr4VT6oXba+BUVkX4FxZB99Gg9jBVBwArOGhYSZZpwU7+gBKWeMYI04djw+wTm8+AOTg
9XvwUFWWHzJ1ycdCpfRVCdJcTAvQWQKco3gJDo/vw+SdG7FBaWMez67+9YKfTxC7cPPGsr0LExx3
Kr8y5oFSwuac50A74CErdAK9zY3QbU3JWr1kGHc0G4OfdwznbTIdMaZIpDpSxSHI89LPQZGkCE6O
M7MrxzgcmPMxLM6oB/kaSp2A3QkEgwcDuTqomAtp//iIJl+vMTPUIyyp/ZVPkEsmXg1m6rBeUDKE
F4ZhnHQHx1SoZ7gr+CFAcRlUCnSuDlAHrOpduvavhRc4LFNBbseP6wsfDQ01moYREoqYkmeYwZFF
EKvJ9gGbR1XQg0FkSI4o1gMydGJP9/VI4ngJZEivy+lqqRvJQOcxClf/SnzfHNHJveqayL42qIQj
5/+x9mXLjSPJll8EM+zLa2AlKYoSSUmUXmCpVAkrsREAAXz9nOCdLiGjcBlj1dMv1WZpJqcH3E94
+HJ8WzjDZmrsJ5vECHO/hv+Hnu1ltJ0JZAAoiuVM1iKZjv5gvOj0qTiqk6Mr8Zun2mJLszGTxEDQ
ORexADbDKcKVkAGIny4YO5/QXrB5ElHWBb4mB3EDuV+6y3NkjqGwub7SrC4m9nqDm9wJnyb/4bAO
vrWVafM+H70v7lkKA1Gg7rayqYeczXVt3ZYET8+S/ayhne2+TS4HILPTZKApSeTsUls4zdcMuXM0
X3kDZt0s2/f9R/ja93PAo37mmgqDUpXelkOdwVScxtFuTV+DpzjyqniVnTXvJBchcaYfg1ZKLEdm
3MIRnJ4OmiuP5UnQgPLc5l+eczMYok56XaQmMF5EIqBfCY/55vL78fuKfGLNXS/C+2wqE9z0glSl
5wFnWH8ob5gJUhXSuuTFxQLKHP8PTSim6j8j+Q2oqblZ28Vr+udQ2b7gakjVRGog/fXiYoVg9Oht
O185kzoh0/O7+Pb8yutKXb51ZiIZfAnB2ViIEoXoUwnQ3L8DNb/Bn//K/ZAcH2f7hPMz5gjri4aj
dSkvZtUSwVXfgq/7jrcYSKHJFsvoFOxrFRm/Q8RqmpNsol3Unx4D/jzfshY/f59xsqwVZb3X8fdr
1wEjLqX/77zRwfDgfT2WI8+ZIoyDJRjf70MLgtCZbDvZPlpH20m09Y4022eUyR+148Dptf5fEORH
OcbXjL7JU0mBTA10wkR0sd8OFdvfJlnHNfn64o6CL72jDV2BfYkSzs1kDlPNrmMfUpPAhmrhs9id
XzQ0w7fIW7YvFbaQXt/4c3JUh39cAbplmmjDRqLqRi01ixll9JK3VphMdAIejMYC0YJYsuXV0GDl
x0gyL3jObVm0OZ9T5Yhl/Cxupt5K5HRCCAnjl1L77cUOuk2gcBFToxf1PQ2Zi1xpsV1ETiHK0T9K
oniFg3UK3h6d7W9/oRr55L690/XRIXlZr9doEzzRNwdiC5SKvr7AgmU/vuOR8wwE4FyKy/Y1O3t6
SLOzj5Adz8wSv2yrBBqg5hE7v8BxwFvVzJXDXPOdCIIqkX5jqLYtt7JCopVd2d/KU7nRXc6XXbyg
ZkoxiHNVe72WcyiFkPCEPS545T9KOMDc5vUCL9LJYQnV37bL+Es4xb2pj1QU+ENM/6SAZT/K3PAh
oJwoQWCDFrQl+hXT2ZjPpgEbVuWgJ7/b4KHMTRwtQu3s17AIZcSRlosZTtn5mDZK51n27V6OX9SI
cMdMbjHgPbNmwKkVjFaSFYijJc3Jib3VfhXvzMJGuipJnQCgGNqmHFSgEoAZH9Z0h87zKy9UXbyj
f7Rmk4ziVYmlLIFt4RNc3Q/sHfXCB8XHSDSKgXQz0de/e9/MRNKoduY20yU1x3yE5mFGvHotpkRA
cOC7CfYPBNp7xy29c74sm3KMwhgzEgIEblQfUYF0RoFiLW4S7NQBycAXL82z/I6fKcgglpo2qTz1
VB56m9PDuAsC0CBy0IcD/AYDPlmVDKVmQAiqjWeQL6KmyU0Mc6DXYIAHOXQ57dqIbrrceJanibaL
iwyMmTwiAx7EGQzqdALuTuECbV4RKGJLxEAiMIvTSWXOsd3yv3f8zmBA53w1evSkhrTMfrXTBwPD
JEAdpFKlRxGkx5fV9zNqLKGtu9yQkXNpGgzCaGF3EYUGx5lh/YCTPCt7OiyHmQG7EMh/B+MGAy+p
qkdwbCqrIZvTVi5s8atCPRpLGYnm/LvH2o/Js1nUqihao8joJf1x8bOXaAvqugM4d65EeOClYZbD
rL+vDZPBj6SIz9W1BGRtgVneZ4GnaLEBO2RyCDb/MkKeacZEOhikHDMBlCi04y/eTXjr4gR50z48
+zcZyBgGSzbLiMKwkz0PBgoW6CZ08JDn8elzJTG40V1lU+4a2D/mYm75P5DWPCCLv+Hi/OLbYnZy
DHoYWZQpqRpPqPSg0QR8QpS+GHELr8GEh7cmAx5yUeVCqsDWN6fLtidFUBGQyMjcIdTFFoVZwMIG
+KFaFsW5x9mNflwSBGOJK7iGZYcPRUuq0akaopPLA6Klr02cPFq9fd+rb51vd8DLZBBEMKwyTEeY
CbIwmOvTbWUjgIrASVxwX63C2g5BE+td0UUpJ25kmwFu1AixBH3v8OltuLbEgEwnyedMr+H149rz
atsasW0YrLTCCqUL7Im7r/xyrvfHntidrNmELc+KCHtC5nCLFTgrcONu928mwTYma/XFkUaNhj1q
U8UCAV0xZSyBZ6y37mStn4wc4aDilFsF011+kOwK+yvdfuGZw5G25CtzaYwJT8iulb0FaZgFIYWT
2G8johPuC3UpYTgXw1x+U172aOE434IGgWRg0gvGT17xZ9Es5lIYKy3iIimu2i3+QTd8AuIt0Hqj
zMStXC92K88lMQY41qmU9SH0aVC3aycsscIwsk27AvF++MabxcICRd63WnohzYTeftQsfs21Ihxj
jX6rk9OLdKV7TMnt8ED64hkhTxRz1WnmVIAXA6Jo1vXkWEhfXMnlpJ4h7fUrP/13Vsi25xsSshcN
/XChHx+UiehnFFxpGSDlkS4sthLND5G58BrwR0fmBZqNfo3Bp42HcVATOwPQGBgRzXJqtJzb4oaK
N1YG+nHDWzaWSwqyGA/OfwhzH2ax3Mct9Txn67QtgXQsXsb/vpEzQGb065UTgC52p5iqaeF1p2Fv
N0scG58FLREqbG9XMPYKa/0PPQ7nW9Lf/U/8+hHDuEZktZ1g9gXwCxNJmJIGx9kLrbPwojGOHNYb
VGmSWpO6IN4h0XOERS8JGOoIDu6+QouX7+zcbh9y5nZGjEp9pEAh3LsepccZggEM2sjm0TsHaYEN
L/m6OH04F0lReyay0rAByMwhEl3A4B/52Creea1tu5WIElmCe9W5r+NiC+lcIOMVSt8L5vVKdcx3
NQhog+fR54jgfS/67zOdrqM65V1XQafT9JDVxHpOES3RJkvni7d/RVq+RP82QnZmJVf1TBR72Prr
CZDl6CjVg5MmwLg8RytqzXes/TZuPNNKM8VIl5Oavh8d0d7FdlmTJlCPxvr7YLzTTZf/D7suedox
t6mgyTrIdyB02r2CCZ+mmFOn2mQP2RFkGLw+wUX64LlxMNdq1JZJkUvUGk9ef0hDB2Eelh2hWPv2
9f3NpTxfDkl+vh0DIOIlQmlYhThKInFyEGsGhn09cgFkMSYxFRlc0hbiLZExyPFyHvRGNZFKBuXU
9VlztbWdyl7uc9/fixrNJDEhXSdnamRCKRyg9pZi2giTRsIKw+UcqFqqQmloF5VUA/1nJpbv/elj
cnwu2rBV4caqf6w+rf31vanRz7OJPu/b/VKB7w9JTIAwNLogFKYGSZvTzvs8tm97y/3rN8FLH/Tf
uX0lGjcyXvA1zMxIomRaOi2uMB8sFOOyLiNrOurI1bwKpLTrq22CAdWtnZdDta38/zv4+MUDr6V4
DzUwCXQzhqKK6PD782CTcTxLmVqKtEc8XB/pwl7yPjqPv7A/gUvIduMDY0DlD2kM/EdVgf3iQyfe
UrQlljnBw39Z3oV8RiT19iAfyW/b2t5/NY+mh/m4ygZpRrDBU+v+Z156+ugyFJdBHSAZ+s0MZvCW
9FrVFddYRPVss5XdWkWFGlG1CInBt7WiK2w4EimYMLr/IZH5yK04JsOApQfH/AkVW8MASSbSwWhG
Gt+eEVe/8hMtC7HuHxIZ7xx7IY2mMBVpKXKrOOGR0lUh3cJd17oUSfwhieL67DSL/DyBmTWDFfXI
z+6myZG/3gK7C6zjF+5BmbLC2Wjj5N1S6sKFocuSbIHlBLw8MOE/BTelrOCZl8OgNDJ4PYx4egAH
iovl3QbBDZnatDqKrAza6mvffDdRrv/M3yzfTgf7ugmwJgQ8xnb8Wu3t8+7g9Ly04VIv+h+/kPkI
fXy+NlgmhF/YrVGYAMn/FvY2NX7rguANR2MT23w4q0SjWwrNT9Do9byG9CX4/ONHMN+nztTsHIs4
JnAQawSTrqhJeCZJueEWPe9/GPnsezAXeJpGVtlYBbTFq7s/yO/no/vyXX/ynvdLla4/NGKu7us0
IbSLoVG3dpzAasEWjWpt+LzdaEQhMaYAKy/bWmj3R0TrYyntFhseYBDCq5EFNrdqvPTo+eP3MHe7
nOEm1nv6mR3nU32fPnWnIBIoClvSYz6Q5ow2ocVJ4Cy9+eZS2W4U4RLKl1yiUjfb8TF5lmtwucXO
k7ryo4cBaQLsNIrdkYByH311l81X5Iyb7pMHbYtA8/PV2baU1IjiwTLxM0YUEZEFwQ770BuwnxJr
2L84MEoD9jsWxtKkXaMyt/S8FnE/w93D1On3ARIT3KmwZUybKcW8HOQuVhuhuwnykBbPFSJFSIsP
toA5C0xa2FAuKrhbmm6HdU9BBtIyMOiIZV9BwZKMbrYu7SmIyOfOiyuioSfmMc9J6SBIrfzDevDt
RxDt2F0CDiOKsPRRj5K9aWdv/6Z49Ye1MVBWXcrJinX4HPD0hOoVBqKwlYx/by1ElX/IYUCkrCy1
F0OcANJBoi0knvqlJmignEqPZ7mc+0NlYATzcXkhGfSwHbr00I0wXP5AH1RdEPs80FqGYUXRRcuU
ZM0QGcWMQQqhFkzq1XPClCCBIKLflX6yf+MkM0GMWldluFrxpaFq0bsvW3feewygvC9mqSMUkdOP
PgzoIZnWamEIMZ3dOt74qGxCkNU9kN8rgG5BgnZ7e9TnW24eYdFEfiSzI5upakZ930HygF1Lb9ii
Hn2lZBrsHL7J3e20eKnNhDExcqeDU0GyKBLI7sVOAOkhPBAbWQ7cQvfC021+ojcLmgVSedXHWBcB
vRSy3Uhovtbc98bnve15p8dAm2aEmqZWkCLsEHi8Y6oWrSDoTOBcT0vZnj+0YaHMasBoSe1dN2xH
/it0wA+sVph27VaCE3zRLpBk9/x83yqXGuP+kMrAlCkXdX5N6Bn2dr4zHzpPPrWPTvXyLThfsc/d
ibuUnf9DIBNdnc2z1FQGBGK4XXIu264jh+/uEyDC3WUsLQLWzBYZCLlcCtE8a1QWNt181MRbRSQH
edeBmzpbIpT7Qy0GRMQpReP8GaIqp/Xo6sSktjGgahHdzlxhf042k908f08vwaHwvw3aVcOBZyrh
H1fhTFkGX7A1JbYsaj/0iVba+u9XXnPW0vt3ruTt32cOZ4LN4Vy3ENHZt7WieIgKE0akvwPwAdpf
PMqU5agCKRkTj05RkkzGJc6ZJlyumK846uumItdt+Ve2Pb/8joN1mzmHbofn4IbW+jgnuewUM7mM
UwxGl0pVC7nxw+bUHJGrUdZ449sH9NdxHHAhm6HLM1GMO4jR0CQXAaIykh+lR1TCD18cF19E5JkI
xguyMGoq04SIytnu+jfDxXjXIch9Xipt+fU2E8T4gFmLudapIx7tTYCc3Zlk3yiYYNaMttfJbmMS
ad+4nZMdXbfCLLMnPF/xAiYvvHbfJVdQJF00FNgMdq0wCbDEiMVQ0yeap6kyW6mJw41O6KGx3qbI
Mh4qEv6jstTglyyLLmJrUm/z9mHvhuh3bXz7+/mK/gyMrXK+IU8cc7SKVqbjWEJcRpyPj4nsfLDp
5uTxJeA20yy+zuaqMUAijAIu8QtVDc/D7Wl39EDf64eBCqYM5JW58dfi1/o5SvZdliMnamr5/xyl
bg9nBEN4hB4jf3DXCTimYl6a4fbsufPx2CdYroRTmkUG/Dshymc2rQXJTbAAem1u1q6PkbS/yENI
HteEstXo+vrZQZbrS9+DXutXBJYLh/N1l0BgduLsM002G6GW6ImLZ7e5bHx/H4OP9Pe7PaJL8Ntu
Ze9fDZ7qc5lMWCOMSqrlF5zB5nSKkT8lb49rOQi5C8WXgrS5HAZLDUWPIrSDwRePEaGrllwrtVe+
T9CvLCCst9O/gKo1l4Fl6e5XZHRPSBLNXOqMfj0KZ9hMEOL5IIC7lZxAJ4aZuXIgQ22jjsD7hEtR
4lwcBeHZ1XjucV9cLhCHsKZ/GFI7DeznEMNQq/u2suwsP2oxxxkaZdlfqKkY+wO66TB3eP/vL959
c0WYC0kO8wRUSgIUcQbZjg+Sr5/W6ifWWwfRjjsitBj1zsUxl1PUynpqUufH7svccSo1GL3Idkfv
vV6t24+AO4S8xKEHw/85QQZKz+nVRD8/FERVtXCwYARbTigZoP9E2cltWsq9EtPtiO7yznbZF35E
M8g6ylkkm3ksHV9HHxck1sNlV6LzTJ9jImxPdVOaF6WscKTt4eqA4gDVcM6baPEtOztDgyo6s/b6
cq3GCYskEFJQEkJQKNt0JG9vPoCCANu/fh2wkfWL++2WCtTzb8e2Uit9Mg7YmI0DdDpXwJdDisnn
BdJLlc4/pDDQUUyy1vQFLOTV+chTgnWs0ZNIXkSCQn/k0P07vICT/sV/Xkh/GwZb0xrMoVIaC+fZ
NUQi4Wo608YCpLtRIPzmfLzFxIoCZn4UAVS0gbCEL+nU6PWgnaVjN9qO+CLR4spj+WSbHo+Ybak1
Up+LYsCkb1u5161copeMI0arBKN3brdbj5LL7YtaROCZWgySmHLegqG/gG2cnMxtAsV2wEjFCdcX
47CZEAY89OtwlS8dhDhmTcTfenA4v3EAmN4U/7CFmQgGJHq1mvKswee5whaCyD1eSG2bK+NDstet
ziUQuUWqd+SxvlwUoMNXkNg7bi4uJpWrHu5MB167iLyGPjrhSfG536Pk6KSeBnYg/ZicMGm0Wrv1
Si9Jt0LAy+3cWETKn0NgHV0/F1Wnjal0rEySXYNpspF1Gcm3fubcpzwTNRhnt2oNNirARAvZiS0M
Hwbxc7B+WdcV4dKZ0U9376iZIEHLO+OcjDhqmiLYblcp+KN64j88vK/XXOK7pU6vufOx4xOJMJ2R
1YS07ZAQrLFLbfUUvvFYuRYf6YpmKHimg5pAl1mX6KJW6dIS9mpHj4pT++FK2RfBsFfpPs0G7ztU
VZBlV74yor/cd5bli2gmnHGWJO31UC1qCeEDGGO3O93eIczct0jzNO5g0xpu4Kj7f4XXP2JZjoQq
l+oWi26ko1YFRfBoD5GtblB8p3sD/lWZcHbAt7rW7LIdQqlVQuw9RyXhddt7JcFmHat3kArfcLmr
Fi1UV5FvAeUYWjuY89QUcAeEY0MB25Nd3cbbb4+d2pfV+vAN7sn7X2/5JvqRxh5jIodVdx4vEvIs
tHQTrYdPOsiYVQ6qzRxZi8g9k8WELNbZqiZNgWbbbRo5+tVVZbRa1t5L+3HIsPHB510Vi10TmJr+
z1myPLJpExba1EA7hfReIdsPazCGuoMrW6hjOF/T4b6GnE93ayeZmUnaVGE5KVfp6F39IlC9g8hZ
nMv9XAx8JedsEvIrJDSCMz61oOzMsBxjteHNli1j8uzkmEdOEaeq0hU4OQcZq8RFKRHDcuip5vNN
U3D6ByLPJDEBSnvBhLt2GSTkVU4OfSIeJXKsX0p7ZT74v2w72wWH3D0g7ON1Yyzj5kw0G6902jWT
ry2U3HxsP7zjWBMsSSN2HsREvK0rD3iwxfMBBqqn7FyFagttca6aZIs1SV6KDZ0RP4wtOaTr7rP8
vG+Vizn4uRcwiBJLRqxUFmSKPp7GaGK6usnWamzBty/VOrf5+aTFQPDnYNl8UqdcCyPWYKav4F6J
bXRVT369unyavPfczaXuWA+bR0qb/5ynVoK7AMl+j6Lza/+O3pVt4Vl7bf/X/oiFcd3LEAgx2kjK
lX5FIYf3sKRmeu+H0COZ+b5ctmozSNSWMPvf7HKvACPb6fZRKWskKv6cr8rxG5Z+woiapsxTeGiL
/m7vo11Z5IIM9uaKSMNb658oWHEkLj6RZl+VAZ+86RJLGTrqqdIOu2vHW6OSesQqct7zVuEdJ4M/
8iW2RHOCrNptPMqzfyoeRtsE3W1JMGol+eDgeh9c981XwQiDCQzsukQVxHKcDe+gecbMAJQmq7oe
R3Cf4oHa2OfF1ncNHJb7VKM63TMhBo4kNEqfQws6gxtc9cF6B9Ks9K3CHVm49n9rrwwQtaEkYZc3
hKW5vd14n7VmV5VvPjroXUzt5N+QFuszEFIZECop9Z4uwlw3iA7xoEqIZeOGDEKkee7b6S3cvXOO
7PK76jKqWpnQG+XVKdfx7pJiNmi12hVYwi1opPVtBImb3I63IEzMt1/c3snb0oJ7v4CJdKJzmOp6
N+Ka9rYbLNLY7i72Z0Ky9YrybLt5sK6I7L2/HLizSZwQRGNgKDoPZtFHgKGtg67NyxvvAlsi45h/
x9u/z3Au7CVsZZR6fMfe26KjSfEqr3y5Wq7lor8Gr7bD9bOw7d5fo1HQ/93bT/uns9+hb/ElBtML
eBz8yRd3j72LZca5HbwOV394um8BiylNbFjU6WsI7d4i47LJpTWEehQpUgkBxlzz1eBcMkdLPCEn
15X1um6wSXnzzEvsLJZn54IZFx762Gql6CZYfNZIkRCMBZy24ogR/XX3LtZbDGDzwHIxKpxLZXy5
jnJLqkFJc0RK7rTbnvdZZEtn9FypHNdaDAvnkhgvPietDj4dKslCN7RqF63d4yzXiittjff7X3Gx
W3AmjG2aAS1yp5YZhG0wqBLVXvYR7/TjOXa6lV0auHNqN8C6o7Pz6D4q9rpwAzi2bhDevUdrlaw3
z38H481ijId32VClm9gR9vlI7GpNuW7u67v4kp7LYXxXiop6OFsT9MWw0W5X23ssEvIN2yVr3G10
ije1eVXUJbyYy2RyL11b9nE9Qbehsz+9FFl4tPWuz619Xzeeid56UmawUavZ/zXRTXtQ/Hcwxj2b
Nu+mpgHIvQ/FBA3ndIp0fCwcoLXbbjNM7KKvM7Zo8+MXv3xHP8c9aQzIpH1Z63EIaSG2z6f2et37
v6r1M8f6lsK8+QdiEMVK+rZoI0k6ytlK2KM0O8V2KPDmgpfGSPS5GAZCtM6S+8KktveKLp0dunRW
e/L0hhXiGKY9bPh8wrxvxSDJNEjpJc3pt9q0jqOBHuAFXbi72os1dGlysypLsetMP7YfYbjmOeaE
IQ5cO5ZXbNBIjxUe6BPg2PlSDKfrmI3RNVWWNDb2kCYtlhQQ0B3LKTBoGje1p89r7LysUc1OEXtw
MzhLkfJcIoNOrVQKcSkpiBo3TUgiAbV7PCaRCXt+Fh7ua7doizPlWICq4qnrrtRIcIpqYWs4xNf7
IhbxaCaCwaNG7wWQxcvSUehIvdXewMvS2YmHxuX7cpZvspkgap8zQComMU+THrpcbSd/Ku2mIXTa
csPl7uJZBANKbRQbfZjg+2z6kCDKXj9icWu2ez5QjhluCWbRzmdqMaAkKEKbDoKKu8r4Xb1L4PM/
S04mOkiecNn1eJbHQFMc961q3Mxh433sJlLDHFC6xRA89/XAU4uBp1osLYzB4xArB1w2k1P6xouw
BkzwKnPUW/4B6rPzY2BJBL9vabYazRhu+6O0X8vOC71571vfYuZp5rQ60x5VVkljJgXEIKGs+qft
x8duhWZ9rHF8cFEKfLE3sX9f5GJXwVwkgxN9JhS9mMEywBO4bfCUld248dLHTZUSPIb+y4PUGay4
mk2nWCLEvZ4Eoq5Q1kerxH2VOHDE9pfERj20UgoRcUquf4loV7B7mWcRyzcjSrUGnbw1NItBpGg8
X+UMhK14UYU+7saVt/rrKbF9XIyg6LGx45GfP1uMOGcyGXDCUjy1jSMdXowhoY/+YXwUwNDOi/1u
Qdc/jf1HNQaahnaQ4/pCxdCN6ld3IpXXKeigQ9sMr6uFgsE9WQwwnZtrb57xejiCS13ah2TNffQt
m8OPNgwcJXKjSXFtUOjD2+S0rd3tEIOTVdmqp/Ou8r8DfhSzDO4/MhlcwtqYBvTj0ArpxlMjkzYm
hpv/iipyQL6aczcu4+2PMAabJrnV4zaHglTYNlnd96bFNLH+t9Hp7ELuobumaaZAF8P7RFfxfr8q
ApoNRwtciZVZNkfcYvg8E8fgUWWq13DSIE5ANHG6utUh3zSvYPxwOIKWIN1AcZRS6KroY2TsQrzG
RT6iDQLDnk74/nR2QNWC6TaOlKUbai6FsYQBDfXZuYMUlBIsJPVV4iouVoxxtFlsDZ3LYYwgzeur
MtaQc1sDAkqK4wqtoZgK/fULS6J5fZGLfZozcexFlckTWNTPEAeGFseLEE8cvZ1BOjSPbMdnNCsY
ZEe7+sn+8j4+VRp5cseHBnsoMTgaFNvn+g2sOPePejHJMv9NjOWcsWW3ji/0gw7O9og5bIINm+jW
ASKDsvLLeuD4nbqEXXOBzF2mDUamoMYuI/qQ/Wwk6geig/M3KgxXd7sjyXZf2rl3XO33YEMf7PQV
OT7NBsH22UJPpyu5bkEebdTOeFxuS4gw/2HM3VRpgyA3JX7Ya4M2EIvPSreEb3MBzEU0Fl3ZDRU9
am97sXORKP7/8N9J77zbaDH9MZfF3Ea9NRQXkfopukUx3IYMSOGsjqBFFd9/p2861qFXGMp+rUNe
7xfvFOm/z54CansdtJ7auIJ92tZj7t6318Vs5FwxBoDkcx5fxttX2pw+YuzT3RvuA6w1xRZtflpi
+ZNZlmxhmxiGzBlterFrxwIzG8cN+OE+PgoHjCSu5Z8dTJ1yQG/pxjWMH1GMYqCNjQetgCjRf91+
qsfM46DdYgPNXAKDqpPWYmQ4h4Tq0LtofadkAJyvswzcP0owgGpRcnUjggiHejM2U67QNsNvCV0M
+WeqsD2hw1SpSmr11Mo8b9we491f5DftO8JQ5fcYBKnP+zz/C1D+rRrbVzaBv2UQpw53xWnrgS8P
COU/IXClk2W8PMRi1WWuHwOSoWz2+iBBP5AaHMvniETrPEavOUGFzscOO/tQ1eQbpNXCE23u/eLY
4mKGcS6fwUI6hpJOMuSPPvoIAFXo3URszrsRqTmwcexcDIOIhtYa4dTCXDCYcSHRtqVVDI5N/i9Q
+PPhGCjMTTAFpDV0QXIC64FJ1oEQMCVnz6n81l5/Y87r+TsBszvHF5ZisrlyDHZUiKCbroRcmAuQ
13zvA/Hz8skTwztDBjfG4T+AuHHM55NFtt2vNlBb9Iql+GpgjfVpTwtHt6U31Vw3BkrO0hDncgLd
QFi/xQa1ksS/eIrxzo/BEl0Ps6qiV1hJ8icVdYnbZBXPOpbDkb+tg6Xa1Zom60wFJgg717zVZ7ZG
E/30gCDMsuHe8f5xbXcbdSNvMDLAOUWOhiz1rl5oAhAfkLLxpE20tuzaS7wNaPI4cpbv5B8dGTRB
AVfupAknuUF9cWjJVaCtDQ4yTKA//Dy3qFHzl9wtDibMbIQl4Z2sQRStDtpRxit0BN1I5rBQCtMJ
v5/8h3c3dm+zCRfu84HjEuycpVhpIwrG9FyHyfFWaPgDY8JBeKLt7mAb5tbIed+RQZjsOo1GqeB8
0TCBpZxKgIXTFxtN7++UZz/y0G+FZbv3PyrvPmJpenPZqJBzgJIYXgWFH+7a418+6E4eXMyM8450
UZopiaamqBLembrKhHVWehbCjKq4nTwkbtADQGrnTfPX0BDNsISj3dKRzuX940hbU83pswQsZmuk
9C7kiIZtZ1SIZj+K3trGJJ2F9hReZmUpCsN4riFrCo34NOY5JOdV3I9YXguj9boPA23jFc/tl6xz
LoLxRi2tE0m5SLBOx9l9Xr0DB5wXg6O5APbynqxI1nIIQCaKhv5olsCrFuNALkYwsIuGI28JQefi
GNMQyr5uhQRHZjakj9AB/hdHwGLn6VwCYwydFg+YhoAE1HJRT/skZxoBgQDuvtFx5TA3Nqik+rDr
IQfv7RNYD2P76BvPCH0wYM8RRX8yG/nMVWJu7TgZcySfbio5AMbck3wwnsGVeHmuxQfTXBJzVXdN
HWNZ50TBCT180gX02mpLkT8ma7CyOnym8qXgYC6RubhNoy8bpDrwuWqiHhHQ8W80jpuymZSyreJM
u0JER9vmEDsiGkce+Q2dC8/fr/e/Fce+2Z1ARVUrqZEMOMDRjRPPlLhbdjmIwObey2a0iivVBrwO
Kbh91oHNo8RfTHXNPgoL4HlxbmoYOE0InE66rdpHAkx4cJPjI3bOcs1uMdM/l8f4rNplmdlTVHBO
0kn8Lkmz2qGR8+yrV3vC9E2wLiXyUsfk+fDFtfnl2+NvFGef7dplUqfrSIU7VyzAobR3PAdeiqnm
+rEOPNRjLotwK0wWXPYXrGovyPnpMcCiTDQBc0yQh0w648T9GI5yHlMLOW0H8Nt5R9PZ+2TwX744
ccVilmCuGOO9l6rATk4F5g6KbCW4/Nbev+7702JgOJPAPt6nHrzz2JwLZba4AJUgIRhaPezpYAaq
+mhs8w9XrJLc8AqfHMxlX/CFNkyTlOIQE/+Z2yvIw1l2xEtS+qwWO/z1V0f7vYlXSOeiWNcfVc3O
c3CGId/CLTr9L2HZ34bOTnvFeWhqQnQDdySosBcCbJqfkfsOdo9frn1Z8a5IDhayg50K+JsHI6Wh
RfOUPB14pLw8lGJnvDLJaHL0sVA7L3HRZ+45uJAtSSKiRETtQbrdZbiNed7MPUfm5q+ybFBAHkBN
Ejt8pyB26FriX1ilGjyjseW/dGd2a47YD2d9quABCDS2nuQca2xT1bAHeQWo+uJBFeeyZBflhNpV
q1P55m+at/2Iv6Ln7Ck7litg1f8HR2AApNLl6FwPVJyDaO20fRX9k+Wlkh2VJNyjXpRgdd99SOE5
H/uKN5pwAs/mDY2RAvF2e189+u56fZtf43KCca4X9t1em4kyFgY0vKLn5LTdhqjClm5gpe4zb4kA
JzQwmcdCfW7bSVVu3y58Kh/wTueVPRYL1zM4Zt/pvVmiIk/fI6DcxqsVtNTvKP0ckE3n3S2Lac25
KOapkJ3ralQLuBlankBhhUcy8qgRNkk+mQ+EPLxj2QRWnmDhCd2uwiOd4YGLyYQkaLaNI1mCoiAq
8HKnCXzfdtFAhKcEbTzgvCZu9LN3Qnz2gd5raa9lI8R1NjLGyFFj/+1AMIH45JO3h+IX4q7D+HbI
nytKb84dyFokF5gfNhOh5GdDHwwD8jNSoEFFdcKEfCMa5+jJCxjYLTpgQ0kEQaHYidLz2Y3Ris7L
E3NtlMGUURcMrKqhNopYfwoU/wWNFQ73EueFJuxSHAk5x0SqIafxTuitwAPwmKNQGzr7VUtUh6D2
aLt2kAk2LyvAMxeLyTz0YI2cMgWiT7RNxftcYZMUboUhoOs5/eE59HydDFg88WA/Yi6AXDbCw1d+
JdzUy1INZ2Y3FgM5YC/Lmry/2Q0SS/0KUzqrI832gFfh/VHDqA41Vw6Ac96MbGOQoEiVJZcQGq9a
x0nWzfcazN/3hXBCdotBn8HU1VShDuF8vAX3//RiwWR+aAy2SK2RZCHNuXjbYbWL0KKFbqbQ5Yjh
QZjFxCm9IIcXS4OY162G3M5uwCPu99MDyIfQgOtwzouXSLIYBGnDqWkM+lE2eMR5H9vrfrfaY6hT
8B9be/DBCMQxA67/Me+c0cz0rL6lrjC82qwmByVetGSQKnDRitu7iv2C+XvKXsX5ftS77oC1xQDM
pIpjJjbUNnqnf5tg5NghztPuvhCDbQoK9f9ot8kfcAN6R3g3SBP2T7/fRs+2hXfuhbsYqWBkGzhv
Im/LNg6al6EDPYoAUGlRSbyQ3R7sQD4eWhWhO37BBPbK6w5fttGZTCb92I3XIgzTUD4WK3HyH8eH
d9AWuKVz2dFw7HAA7wyv0Xn5fTyTqf6Znk7y66BYHWQ68Wpb9fZE1C9pXYIXlm5so5yKHHtZxKuZ
QMbfw2uHQ58sGgJGKpFRAQ6xy8y+L2XxwToTwnh7GingdpIhRLXFp3D/r14hsz/PuLdR6kVq6vjz
lPXIySa3Pw6fY/pAuRRf7OaFLia4r9AiFZE5E8n4t3I9C0mrQCRGT3PSTafftl1sjRUoSuym8p65
1kh1+IdfzwQyfp1ZXRPLSaRg3fVX8P36rxrSZwqxuQxjGhtVTGB4G4QLF6xlLG3/XXaQyw0cnjks
h88/yrAJjCaLRGzRgzdn5GpjWwi6enZIfOrooX1CXPLrF8Su6bIoXic8z6fZ5EYsxBdFkCB5c0Kb
2P8h7ct2W8e1bb9IgPrmlWpsuU1jJ05ehGRlRb1kSZZk6evvoC9wlk1rmxvnVO0q1MYCPEVycnK2
Y9C2G/+JrEzyEWIGkQdYNR2NX62TsSAYVWvOmohDA14p4CFBKAsmsyd9NzthWgxskOE3d2snTfOV
SMaA1LUCIDpRxwKXmHnfdq+Z08wiR06IhIgV8B0preQ56CvhPQqcS86mPGqzVDIU3GSA6Lyt19HT
Op17cDnROOPMVsZsZYN/HkSQc15agHMzDMa4hGmql2mOq/i9owm40/rxVeceImNd1PhUZwV9etbo
LPQ8oAbMngitQYELjuepTLtfV8fH2BXDzOOw6KExy8/m2bLLJ9A98kb2/8MlgJcIlDFLFS9DAVet
bWOcSIkipQpW9In4cYRS+k94SxcJiGOeQXDHc8Wnwx71n0TmjKQG4BYDlbjM/M/Ox5QQHK9uTctE
vDTAtLN3JYs5rzpuMZZ/gixMUTifyEl5L7AsfwBsmbmYrX7++XmsIJNAXRgD+J/tZM4sUKUirPQE
ptn5bl8w8pK3TghssOoMHgufyD5ZkbP7BR7z+Svq578RyZ5p6DEfn1KCN4oTx1Jx9y/Fv89hXgqr
P6pS2mD9TjofepL7+avDy+b8Bz39HyGXS3OlQqeqCNBxizWX6fz4rtUemWN68w1NCY83l7OYiypf
yQEnsXEaSyxG+wZ7GiUZ0Dh2a3Lm6+r4Lvp0JeKo1mEe5pGCfPdWT+ig68LpybxD2ujxWqYTGf8U
5VJqupKUZ0U0HgtsGor/+Bvt7YixpN5xeN7JtLf873TUWy+yA+12Eh0haCm8Rq9BCxTkefj6HIuE
h/X/H57yf6IY//F4zuQ0Tqjyry9934ONZSElJrqf+T5bhjtkhXqMC2Qb9JAkPNtMF/JA12XGrvSt
mQdiE9Ord/A+PR+YLjSSJOh8X1BkOgoZytOX6Xfu34oZ+9IZYTMaVGZrv+mLBg1dC7grwtPyhztJ
8h/enn+yGNNSDm2VpEfo5pL27XoCmkT9GZDpXASQQMvnLI132RjL0Vd9NSQWpDlRQKTn09v8l+eA
8QwHCy2mSWYrhxie3y1pQwyaa0HWdlxmQDNRebaDK4vJRGmlOJ7PEr3Za0+36wScqqEn7HgxFO89
ZQHFhlOgH/XLKYF9W5+tP7/JDmPSHx+9A6gq3ilxl8V4ldZQ5JGeUqWX4OKZiA3RRES7Ex6bq0m8
kivDeEn0XZmr1oqyQrw8JIf10f/8FghifDh0GGaaYbACpTmAdxztAe20vJzzpE+nmaARFDUR8IXM
EjUF9lhRSwUBQuOO6O3gPCtUk+/sxtXvMwZSV85K3gwZHHMLEQggOU5E/Bl4YznTGeUrMYxxVGGD
A40u4w3OsLFGohzB9eNTmpzgNK9kMCawM+OgSS0sBeQWHq2dooOuW5ox0PyTdTQ7OtyRukkDeCWR
MYDnNAxAFl7Qw5FnJwd1KitFQvcyy8l7yehBPDooxgDG7clIUitXkMeuHXpS51WdgU5yDpQW3k7S
nXokizF/5hjmvapiJ1vIcbzI0VE6RZjGezM5ynfRmqt7RVknRhUUsbvk6DS7V/SO8vg/eYp38USu
RGjHwuiPOUS8oZRe7TuSDXZlelxrzjmei6m6kiOnVW8mIeQMs+VBn33mC+FMCjSPVLxNm3ae/mnd
xY27EmWZdV4GGk4HOJEguHThVfSEdvty836TKbErSXTRV5KyQKjy1oSkyj042wt+9mUI24WHay/f
eFXY6efjSh5jJcYmGKXuiE1ULoy6a8yavBj20wlMEh8YIwALGi/pN+kfXklkbEZajecTKGOUXfym
C5hNQ+PUs7XL31Pyv3sbr0QxxqLMwDLQKNjMlHq8Bni80MKJWRpUYTCZRzmfOfZw0om5EshYjKoM
4kHQIVCc6Z/L9dZDwWvcNH/AiPpf9Ajc76QJPA9ZtUBpIssqGwd1gRVoGMuGO5On89EziPocVU4n
L065Y75zlnZvOG6FMf5MX3dqJ6UVbjVgu88OEjvga7CeUTPBX5wXciITfSuMrvzqFlhCV+VgvoIw
iq43ruqIRI6PzqampSUhnrh743srjnnxq0atu7GHuKZenZzBlhcVZRB2jPUqttE9faZMLg5nQ+/d
jFuhzM2LijjPzgDJQm8fQpbeAi1aM3jAjAJ33ihw/dF7w3Irjrl2UiJYUt/WUBaAf+mk+BLR0Td/
vCaejjD3rai7OOyLFsardzygbKpPInjtbPuxlImEzu1SmFs21ID7Vw0sBRPAop0WbhliImLYqq3d
SvAEeOpBj//2bb6Vx7zNhpmcdKGBPEfZrutdKpBxjUQV13xw1JANT4YR4D21fDmi/G+95yncvXG6
WQYLGX3E2z/qFU4H88IYvxNxs+DS/AEcnOrm0YvBkcfRbzYwETBJMx7prq3f4q/I658KnrXlnMsF
ifXKSnRh2kjHFgvC2Pcy2am9owte9nZExM9DQpvwdG83j3mXBS028tGErLe1I6CZLvA7jL9dyL84
+zbhP92KYgyDEQFVwQywcYJFwDLWPkWQw0vTTCQOb6Uw9iDKS/VUmpDytj60b5+Da5HxuGidWqcR
3atr6+QDtB0b4WO5Xgrb9dKxqy3FFpk7/wuX4PZbGLuhx2WP3nCq+LFO2tnf1FcyAiQ9XplgIt12
K4ixHKmYme044MWkjNZOn/iGbRl2oROH24rCsYUX+uUr5WylJGxOYYfkIVk6x46Yq+FPyptS4T2U
KrX6V1LGRlKVvqdqieFPx5xZoDTc7shslujoAX7jGN774Otm+1ho46IOwFAu4pwO59DVSL0C5mKI
xitXe+6iNb8gQS/VA8PLUmA1MkYgohJ7iBbnqFqsUOY0bEd6sjCAxrl1E5n727UxPoBYyY2Y0Z3E
oxJ8ogkLEMZAQHqZgaDEX6Fph/ta8t4xlbEpRhucwqrH8hyY4+2a5Ovet7k+KccOq4w5CZvKDE4j
pIDHfZEPBNmoU06IsNdmsJSoAPDMMsfTUBnL0gyDlXUKtGTcvpnPFWpILTdHMxGR3R4XYzLqqDwF
fd9QT/vgjEhFnYGFtE4j97HK8zaPMRhjIYen3qJWEjCHy4Lz6zxTz0IQ58eoFrsOq8jfSp2Yi/ho
N6YPqubSsz6s+eO18KSxSIAFeLEtrb7sWeeIb5Yn/7QykecNn8GLc3PZCUCwdxmWokAUJYVGHcwT
141XfeAl42XrJibTbzSBxRduhzrWANev7HQU8w96DaQli2xRfmqIHy7E17pwz7MK1xdoSxzPkGc0
WOjhqtAbZTjiPVFQf1iDHAONVjFClXxtAOCiRau9TPZ2C+iqYs0xxpz3RWOMh1ykbZrTpyw7uepo
7wQ7Mx1t5IYpvJNkzIcUwCVta8ihIAZj5CAuyjwkE+FicVYkUcPwwNxrjOGQmnHIFZBeoZXmbW1h
avRF24yfyIKFqIlxM2E8Z4BFYZK7M8JMGoChW2F9/DbJK5XCLT/zVsWYENNQ81zUIKa33w7G1nNk
t29dVIlG152fNF5wRH/u0SYywUotl0Oq01j2TZPg3y/HIxFnAG04g12rntvAM5jPDS4/KM8es7OE
Yabm3SDTzYw6cgxsQIikzi9GI5zHRmzaIAPzTpGBmyWy3X9peU7qPh3gHLcU/Ed4Vhubc6v/w1r+
yWBSHZ0ltUN06qnxWp7fXeQeCH/0bfr+/hPCpDgqM6/PYwAhB9qe2dh+bqMbaINWoEUBFl6e7afX
9F4t/olj3Bsj7RWxGeAFLNegGFzbjUPpfnlbx5PCGCVdLxR9BBzY7u0okgBcYY8Pf6L6RG39v1Uw
xqg7yWYq1fj9FKxHiiNtMOqGph6OmEvl9tFmMYaoKrtzcD5fFKD5srwR40X4C92fpx/LLjZVTPqV
PYCShdLj/SZ7ziqnHah/q2R8m8HIA7VuId7bgmV3BnJkbtqXd1CMUYoLAEWrGl3hAQ80OoS3O6C2
PYVA1/vAnr4uwFvxy7tXk/E6uMBETcb11VkbIaRqfzoZI0KiiCSrdJN9iH/VbesXboqhptdkzmss
VCaWiZYHU5YAuK/KaPPErbgKj0wN7epyVctwRTFjlPlIAX+Gtb3NULAKN1tfWr4INoiRVu86eMmO
JAtBgtCumtXG3XezV94GTDwFmqiKoiQaGngWNWbXs1wTjfAUwl042YfRSSJiAeTyCDI78F6D7a2f
nxNH3wS8N2Fi4zUJu26psgaSErb343TusrAqLZz2tvrs3oOVsFj8KgnRnjjWeepNvZHEGACMk4fj
MYKk2gPFd7Kz3BRgv8A2bIlp197jizLl+qFNX7Mk7ChmjgzmrSuzSsVjAC1OMem0rgq3k8kYIghW
0Krw0tkq2t2bcSOszzrpZnvUGbhzOxPvEdoGRIA4gtZBVTTmE4bwfK7VQIB7tJA33+f5KSbxHM6Y
Ic5yHzDRYJsctz3PmtMXiDFQWLQpiwqwYUTpMsl3pddin+aCEUjWDtlIt1vKfuVHRH5/5l2gCfZ2
05JA+obNFUUYXsYU5UKiF+dKgSBnADFo9SXSamv9lpGtjtmakQgk/+rwX8paiuz3JEbWXFmIFIPB
NIj0xDNcE73Ptx/EXKFEsopTJsjWrnHDzTrz4kVjf4ZzgRibLCPdJnFLTMPz+rTor97t99U2MKcc
9FGghSK2IYuJ9ZKuoNGvvDOdMA5XW62LjNdhtlbTSKFm7ZaJ37qDZXe9Z21U0uyA21g4lLF+kZQ8
0/B4ZTrb7FCEqaZWR50esLzovxSnb0ji5bamg+pcsV39UDrcRBJPKGMloj4TkjHHUp3aF8DIuKGY
Qo9tw717ZYno0jBVXVVxU1jwgjPmI09llQa7g+judpGNhOKB1+98gXu4VYtbIczt0NEiZR1rCHk7
bP963tK06fQeRpGljuTzcrb2MJmMtt2tjxmwcB5tn8Dpidm+r81moyzyJzjJz6ASJotF7IGtAUTy
vJjqkmV/9In0KK4sRRiDgCLQ8IkOOlK/v+lYb4ep0UOPqeLdbLNAk8G4WEj26GJCexEC4unxOUy4
bNgjzTQtE4ZaA1r17QeMcajJdR0ESNKPXtcRbT7O+4/jQLJ5uRU+eDXfiSDyRh4LNBJWyqnsOyvA
C1T4cUMAsyS61aKyLTvahB9Hcn6rbZlzeSc8Rku0gKhpKBpo67HW21XG1dE8F2Wh0iEvSsml2sCj
AQwswEE+VjjtPQrAvLOdaNDDI4BXHc2/aFWCZ3wrNGyyIGniXt3BrZEc9Eeh2lw5wXbz1ZPSbV0D
r+Lr1+PznJiwvBXK+MZ6EQUS8ElVGAwoNfjAwMP4N3B8b31YAkzq56ecO303r8C8tFiAdulZz4l1
JM9vj79j6pxvFs/cPVOQOuFU4TtUCmBaLjInfg6fgyefDIfC1d/Vb2H3WOS91bpdOXOVZOB6DUnV
qjtwKH0eQU3v16HHcxGpojD39WZZzHUJE7nJSg1CHGv7qf99GTPgkyD1/Px4Lfduy81a2NaBqCmM
cy136s6cRduXJ2Uh/DwWwFNOtnl6iI9GIFqQMG7FzxPCJ8VBgyzaY1VndV70hwwwFD3H2Ew0BGNZ
oGk3ZNOSRYNF1kiHvBTGbMDuYfIRLbmUKHu9IwKdfVm+gLhoZmv2q7gEfEIBAkTF5yx6cluv5DM3
UlABX59rZ3o5corXR8fzKxuA0PnaT+2ndzoyuNm/RovIRa6Jc6YT+A23q2euZh62RZykWH13iL/0
BW7meX4mL7C57tP7qvQ3mDuOeMW7KdN3s+fMRURAgz+me07nqRxvq813vi6gFRqYwhSrffE7fNMd
B/IjN/c7eVuu9pu5ksrQ6EULNARaxAyRQH/LXn0yPrtu/vSlrigMjm39b6qIt/vM3FFVMTpjNHDK
jesVzg7GD4CyxP0wePo8Ud6DJEOUVDgyyHWxE2O6FSdFaEo4UVyfb2npz0DHgblaoHjOY2cgvJr9
BODUrUAaSV65C2UcGidphEDAjgAu0IcOvQAkSXeA545cdjErbIRy3BzppGm9WifjEJYo8qFXFWJR
lV0fPUn1s428+jF2y+fsk/bw89KIU37Rzc4yN9UY89IAAa2KqhhQ5NN5Nevm5/fStl7+ouYOCEji
fu339TrFLlv+s7Y1fNPNXHXDMfjT1+dq6cyllU8ROCJyfEiKOvHa6/wzKJNgJ+PVaqWAlHFROqjH
i/9F9WL6Cb0SzdzcKtFzSUshunLf0AWCNuFyVg/wR0Xg9fDsxERq4Fa1mFsjgwioPB5FLHS0uwKm
SXz9WDTo13mm6X2O+89bG4tlo0VAdAqCEYq8hkNukg6pYvSM045xzKRzLO9EF+XN2lgsG7MG6YZS
ww6Z62oBHAFCZuhXx7gERU0t3NgxOC/NRC3vViLjcJZRmsbpCRI1ZEI/vVnqzx+/ZTzbwyLaNOMp
N7MeEo6Op81DIm0ooS0CBDgjvEzO9NP1TxVNxgDEilYrWoHj6hxz0RDZdnaXJ/sJdIPCLJvnnuAI
Dg+ndNpfuBLLWIHIyhNZSiGWIjBT5C+4KJ5vOoT8IaveQXAElkPvZ85r9+bdehbWJlMMMxtKCH47
UGYBz5Nw6cu9AGzyPysXcdjiVXAKO7MTm6er98nAW81hbn1yyppe7SEacNNPui1RWFPY9xX6fVzA
nb0iffJs8ljiqRW7c2uvNpp5qPPBTJCog1CRNu3jbHeAMPZngGPZyGgP4Kgub4mMqUmiNLPUFqZm
udR7G2BIc1pS4QLdTMW2148IC3Rz0mozjUxZ3UUf0av8o6MYIHyAP4ELqHvp43mwfyyuzdkCx62Y
KtCXaKVt0w2m99btW72SnG8fsGcn8vKCJ2u1kTHsudEJPOyVa8w+AlLHdLY8/f6/7TALb5OEvTS2
9L7KrgTwKQKUHWAmK3bkqi+PRU3U2G/0lQW1OYGTTAdCM7XkQAcQvzz/TAiJbajrHtCNUNdf3hW5
L8DcimSsUYfGhUwsNIQRRy/baqeN6KMwNwfClOX0S4DBoyJtfQirJiePF3tp+Xl0zoxBSpJQq7MT
FpuCwdwgon0SnBdvpzjtrAoIGtXQgEeT3Wj3wj1aOsvX+av98fEOb2G0P8DowrtKVOCjD2Lck0it
6ugo4hXQwV71LSCY8KVZB8KG+W9Lfh6vnueUsdlmUzw20dBg31NAnbYuUlQe0Fb8eCblRP7zQQdi
jBXyC6DY/ULaEIby8QfwFstYKT1K22JIVDyq339SLr+jxNlKxio1Sqn0YPVQdwmuLQECEGDT3McL
4Pjv4Ge/9d/P4ykGvwYsnxYuPbA0jED9j2z0RwuoiQikb2eIi04v4L6urLlIij3n6tAdulMXSzR0
EVU3QI/TPbiKH8SgDePEsnBZi5X2rf4BLglHwrRndyWCCVGELjAiZYSSiLZui+7s6f1dAtge5Xl0
uE7rZEB/JYxR/zpKmkDKTRXjMQcKFUJnfF/2YMzmwu3ydo55lsXzKdSbActaxoUzLlVnNB2H62fx
1sNoeAHewCySDOrwHND2fQaL2vfZxQhx7Pz2cwuAD2+m/Vgnpx1Jy0CYriugO7vUmK51IrFgTNVI
Q/u8k21xlWFKf/sl3PD5D7ceR/3eewX8H2FsD32tdULZp4kGv9hZO5mJdJNJbMz3ciVNPhL/lsW2
01cmUAnDMNYu3UpohC0PXKyr6ZjpSgZd7dXWDbWlAmA/uMTFnx24a2bWjKLPC042e+McE2/nmHtV
jifJHALIsuZrR0GF3pP9s5t/bFreOJ0y6Q1eLYt5X1GxLSpRFmjM66xpOeJzu27do+80trd7AWeZ
BdLvFdgt2tUGk76L31+gKHFbfqdjqKvPYB7bsxVEYVBDMUG/TCftAt9rfXnJ6+eYwGODO3ElhzEi
aay2bRKEuADLzqlgipGYxCRzsUSSAQUJQGcW9vOzwwMjmZhZuJXLmBSp77JAGbC+t8P6YHjtenze
7Kn62Fz/fsp60Sq8buqiKsvsuHbXdpUS9Jm2axYogZVEHxDgC2+xrx7gKsBd+uGRKNLXkr3oCgjF
dBklF0W0mMPTijAoDZFKJEeJgN/vS/orctyxyef0Wghzcl0bZYLZldqFXvqz+Uo3wKNe5r/rQ4wm
A6QSnGH1XwD4TV3Fa7HMwalqqQfHkYpdn5wopqOLAHl1g92JNM4McBYuKJegMhz/azIKv5bLvA5q
2Y5CP+TUpBkE8DwU7gGoWCt3D2Qe7ts65W39k3bnq5warQtkma7ygF4u5T1dLbo9YI14giazM9eC
GKeky1MtaqkgyqEDaEIPmU3ABoLMg6DdR+ODJNAf/M+6id6UW7OdqOZJbek+gv8ko11q9u8Pf7x1
8n5fr4ux2LV17LIGcQrE1M7BnBkoPBroiDguo5cwIY7D28nL0MqjhTGGe0zCVlNkSETW9LDWkDQ8
CHOxIqPl6H9sZ/5GQfCGBf6ZPWNSaL9fuKP9XmRoKrMxN8/7nsn38XoHGCOgKNW5GxR8D/L/Xu6W
s/MLSPmUnvAex6kTVTEgp9FcPEq9zInWAJppz3kPQUJB1tZBBk6dFyJT+8q7g1Me2rUk5lDVTjCt
pIWk8RU+p5DZoA72OhgAtDbBytH8JYEycR7/Kft9LZU5WEsecuNcnbVdYpEhdfKZeELGZAQv3jOF
2ZCR9PvhZb7pb7LKpOqUBQ+dvJLMThN1LeZf6kHTgNUrAcehRO8QkUjkaZZznFe1ExBQloKKxG7n
eQAgsmH2eNGT1v36A5itTuqzIJwzfEDRONUbKlbih2WvVi3yfngliTF7t0U0+kTPY8Lb76lTNmi7
GFYuGRJLOSBaBeSOkYEkHCAztuu38iV8jjKy3/fvEcosHK2agFOx4NX/k8ecb56jKbM1IG+ZHOHZ
RZKtOx0QmUv7+I4+NeT+Bm+16Im10oALVrrRbED/9lz5X7SngwZUkVUVtFCWbLAhftiLKYXGMXYZ
mo9FlUTGc+9pixPNKw/z/vv5WR0JJaXinPWEgt/IZZ62vDaiAC3qBgI5oD5i8vUAomJp9z1C4V5U
X939KYCrtxg/F6f1XPB/QW7++AsmOtduV86E/yBIBniOjC8I59o7Zom+MZjy/HZQF4dls/gJvWHO
OfSpSJm2fBoamkMQkl+y39fRwxHDsTm6VnZ9+hTvZAfJ7GGZezRSfm6W0Uz7eLzEy8Atc6NvBDJL
HLIiDrNOgJahV1DKQf20PTvxXOxcYZ/7X4vXYPO6cEn0dsmto4aJCuYJcJApmkMff8rUm6/KUHlL
x4CFjNrh7RM8jLrUm3kl7ATRqfEQesmPILnacsTb5NnE3NrSWtztRZSIn7k9SBOezY1w5raNmWAh
GoZwRbYT2f77sqV59qN7Flw09wO+d85ZLX1+bjYey9QVxZTQ2yuh05lJ+5itKQpifQ52oWl763Jz
fFXdxDMMkiH5vXHtzkXF2M63nF2+T0szcpldro9mokUy5DaSf3qvl6BYBeZmYytzxFTObi0iO5x5
ZNZ4s13heLNwlsApSCL/NXMtHc1BxSyzlafHu3Ef112+Cuxz2AiMzLMJB7M7BUWkKuh5M/4oS+tZ
sxd73ujXfa7yVshdoqEE7JEpQghi13wOi2KQw/LodJGrP6UzdMaaT0bgagMRMTjtwbwhe/yLQTt5
5L0ld9pGvwRdjrIuaYqE/3Or6lY1dJlc6FiuEqCStP3eUg70pHGKAO2wi+jMOfX7hA4jkLnmYqXV
Ud5pwe5cz08nNNZ1P+3aWI9uvdnku9EFASeCdnnOkXv/iN3KZWGCi+5YBNjxYLdMf5eHdFMSECUU
JP0MvPc0po0RKF9R/8h6egYjxCvPgk/esn8bbTDabmZlBs5BM9iVGhEbchLJyRWe8yc8GbAij5X4
vvOaLlZXDVUCbq1ksBXCNmytk6hGwm6pzoLn5KlYBe5AEhfFcltdAOEQPUXA8w1nI3qEP/KOFn7Q
eP36+/g77h8R5juYWFRC93tZSkKAgatZWpHScOWVnTqxE3u/iXsCgfKSxzFyP7bByGQ02owEEIyY
obBzshJgWOeVl/3ZeXEKgro16T9VhXzp3lxeLob35/k8c42vr8H52sOF4LkNVJVZw2poKlrJFIk6
a4wlt8IqbIKhETCB7r2FiP7HXbeNDvlGtdOFOevXvUQWmdvAWVXn1uL0mYB7ZVFJxOG1oEtUFPMp
FlB+4KjRb0GT6e01P5r9CUjmuHWUVHMDu+aegZmL1G2EPCrPdZhYt4XEiiSBwFPB6hlhpzhp68pI
BJpGzV/azy5F/kHfar9fspO53X6OjJXBHUu6j+csIKX/E8t2bXSpUZ7qPBWQgHBSrFFNyKrydA+e
Aw9FfeqCWbIG5HcF/5LxaN7uZ3rurTIpIaujxbXnbu4p836ffu7ovSKopgLd331V38st0q2oa35D
vfpla/N6ru6Darroqw9hdCw9DuJ5TPEhb0vQ0h1/PO/zc71cLudHgFQ02wKqp9vb4e+uqUi7d/Od
ROOE6gNvSsHPXdC7dadmsDyI41HEwYzJ7baAQUSN2rbH3TNIsC7QxhzbYeL0ngwUq5+SouDyQP0m
d8BSLNVEzcjSLDYoiJo20MRAj/ZCYkfbiiQH2TYXkZ05HkDd7AxvqIuCb0GetqqTzVPHPb4sUu/L
+JobvuacPGveh1wf8r68b2G4RqHDWiLCVInVkKCoE7FT0mLfzsD9Yz4FHyheqE4P5q3Wz/ZiyHnJ
77eeylNx69Axr2tsx805LyQjtIpijwn2EGwdv/33f9Frd1e3wKoUyzQAGIbcKVplbw+4jCnHQxWV
+6N/OMlETJb6TpiJy3pA/Md5PJQ7ZTKRK1HRoq4jyr+b+EuSvM+l+FztQ8rBg3m3EG4pils96dZB
Y1tP7fyoOo+F3k+FWbdCmWfaOPciCgwQuj7v5P239528ZqOTLaXZaC9OqJ57rm3MMHvxqvl20s05
4mlO+PYCoRMfU3aGhvlkWWLZQuJTo+i1qdZ7eZH4a+GwbWd5RbKTjaSKM7pZRPSYiGT8ewQmOMos
bjGrZ2BE5XhLF4gF9jt0VNygwGhNly7e1FX0V3VChJEis94r2/7X+FNuqs3JjzwJbbnhLl95YNqE
VbFHL92ExFhrs2QDiGY8ovuMvNuYgATmmQiQQ7SaiPYbwML3c20me/E24eRh7iNjC7QqV1/KPDbV
8awodYgvlba118DLoRDVIxqnTSfyAj/wpI26zQBW3vLOakI/ryWzNbw+1YMKWYp6b81lOw7tM54A
JAgOINmTSezBk3QUv1wWtvYR2M2idMul4tN49bHOTBhA7ACgZmH/FENH9/rtndTHoo4UM2n24mIt
bJPd6IlfWzSO63Y+P9GaM2zfiXaI2e8tGrlzHxeWZHZhn9yvI6m838yfA21CQ69T6HG7c6d2yaRJ
G4QYBvSa+bqy6EtAyTanPfBc/V3yqoWk+TBmrybCva3hyC+Pd+O+Kw/6YEFtFR03WVQuebsrzU2l
6KxlRnvaD9DMJ0zEqo5c2NV6SIi1P37+mptnDWY/9iR7r/n50nQTtyXNXPNlDsb3fYqdfoolm0hS
ipYEXqvbg9GkHDh9Td3sB7vYtToBmVJpj7PWGQ7pbvAj13JKjs95X4VhZNLjuFp+3SYlQGcvMi10
AB1XLcoWioMXwUXKjs74rBQKuuwWwKR/vPWXqJUxGhgqVSVJlyxNllTG22+DsxmjJ7LZ94vBVt32
b0VEjRyddl65Jyd7CpfK95lkRLJFr7Nj/Fuxe79zRf+MstR5k77ykimTnwRfBDlSMGzLJkvzKdS6
Kiha0+5rJ/PPjuSofyPMGYwoeNRIwLumH9u5b25Tvwf0ygsG/dDCbCtbuBKuOgfrB+GERBOeI9Is
eNNENLJg2pm1rFYfmFZVlu1eKkg1q/bStwjSBdeyG+8Eq2nYR1KglKWK6KpwtNUS2UzDU+1lh2zr
mVTLjKel9946PkixkOLFG6tjxPxWY87SuTa7rm73y3wkI3oA/W4LCsqXYTugvDWGeGhy0q2c40Ja
17xAlV6Ba5WxMM+OTJuEATR4jPiPW+FxJ5lGq4b9Puyd02FwxcRVZuXfpkDj8xp59GEVoo/FtHtn
LnHz6Kwzg3dWRZoHTiOd7zfYgGE8l+p4zKpuVyb+YYQ2nL6DLWbP+lX5+vhq3LXsUlFwAzWcOHKp
ItuH2Oqt1I1x3WG2R5/VK3NmLsxF/2YuwrnkFI7gGm6MOezKl2xrVvrHTetHcxmsNxbPwbnbcVTa
aS4fkyGyAkPJvJcapinTGH+8O2+t17ImzeLsN3Zlq7tgZQqkDkm3yFerj94fltEiljhG4s4+o6sA
r6ZhIkTAYIrONmu35VCk58AQ0USEsg0BICzt4NiC37BD4/TqvXVGXIHXCJkYLiX6XcrxItzUMNwr
SSp6Daj7dWUd2ySP+5NRSLs1pKInS50dZFQ+JeKBNApzG7NZis5ifyeR1B0Jekj2iov/fdFM70B+
uTXIO/v0/z8IuoGyIPqbWELEzgiSrNIDEaR3aMUt7d3n+hN4bqk92q3Xzyon29Sz5fz1dbMBZmj6
/lgt79ICVDwdrRVNUZVgBBh3fjifSsOssR9mTaLDuIxn5406l1B3fQXmMEf12FQjhBmArkD4gBcR
ri3jCcDhTTNBa9AOd0AohIbUv49Xwxoy9vcZzR71sCqU+ISG6h8T8BTIr/jd0tRmHL+PvmI3Jut2
GWzu1mqVKukGLONTWkbO4LScQ+FsE+tW5sYQVpWA35ecwLHW0sfjXboDKGK26ZKbvroDJ20Ay1aH
36etNgb+6TfqovNJFNslRxYbzbCiGGfEUvqjcbQgKlh/x662TjjPB2+rmKfrGAeaMtDfl38jz7SI
zJs84Amgf361V/GQtq1GVYpigBvAkjbB+uq0K+RKKScZ/n7jnA5HiS/db1cSxyAqetHAkhq3wRQ2
wOhAho6/Q/IHkZU7eOcNn9uE3rxHKs04bsloKHWeY5mYZNFt4Wtuvvxw1kWPmhEBG4P3Fj6Goqss
VEQq6E16psOta3FdvEp2uegATptgyHvZc3zgiQt6I4rRiiSOz4ZaoOu8+EiXhgtARHnJ61njyWAU
w+oME3QzkCFWgN8i0ablbdidcwLgCZReDZr7UBDIMHcnygzxJGQSVT3EkzaipRm6/QbCkzPhD9zI
YXYLYyGyKuhoLA8RL6lffugrs/SpJsGGl5mnv3SnAlcrYvZMSI9BXcRYEVrzA04QPHkeV7/NPOzx
OGrgUMdv5w1BpqRfcaEoePvE3BG11OpjQ+cdd/nZecHIiuopGMguXnjx/IQFuDkQ5pnUi0KqxwiC
luGL953aCoi9OE7YxH2/EUE/4crIhBqyaomARn99sQ6XgdO5vS9ynskJ238t4+KKXclI0DOng4JW
3cUv7Sx7sxwebMakAPhNKNXCcTLYgp6RhHIgArlrpxDJCZEGe2yxeD9P9eHq+zHAeCzVHD/f/CZP
5WwcAAL1WMKU92WKVytgvC8zkORTAANAs+UUg/bl5Uz+LqwZxdZ7LIq3GMaYGENZdGeg3ewcbfD6
1i53j39/yqlAl4hmqSpyHegmoNbsareyNI868PFCaSkkXEz+No7MnbueeI1vhDBHciqGqst6CImc
o2ut/o9LYE5DNCqtGlr8eonARLY9lEg1TKzyvOC7wgCcoptVMGcRJnGXNgVa5dHt+Pb8VviaJ83B
pff/OPuu5ciRXdsvYgS9eaUvpypJRZl+Yci0kkx6b77+LOreu6eKxVO8s2NmWh0xEQIzEwkggYWF
tWkwi3bk4khmhr0bhQ5GC+uZYpcElFvn3DFX9mzR7F7ImJl0nAebhRRreXlRIIM1EK+A/6kGE97+
8f9jGuei4bqQN+n5hZppcliDWxFrCt3NQXkCLBQNk7u3B3Pv/dxf2pqkmbnPxrzswgi9SPxjbIub
/QgMzFpudG33pm+4WI0YRBlVa6yGbio93G/XWhFXb+XMzg/l2IDmBsdz2JGHdHM+o89TzPTH+1u1
rGgaACvASoGZcSZljNS0rCVpYg5JfT372wSml62hlJaEAC4ggQ0KFTU0CVzvVZs1ClUztCMMhuoM
FoeXEQHQslyJI5YM5aWY+aXJmwFGAM0lqhO6vq055Hh/s5b06lLA7Mb4FVGYeoQA5Eh/Co9/+6Lb
Ye1aLsUql0Jm18TPunroWQhhY52eKl14zDbykdsSs3LXSPXWdmx2UWiBurvcQxbvcHvfzTZr4fyy
AFCYKMhTIms6s/qowQPr26NVasSQiVAXN3RETHT/VG7S5pNRBs0nqqd4oaCqP1tFLbc0Kn1hmkX3
Jpjla7qTjN7IMUPt5VGAiWn+m4ceqEUBuxOQiELmc6YII0uGOsNwpjP42g862Wa902/bB8Nlk4mC
8JuxG6M/rp3WTTvR70IvxM5UY8h86jNUBcnumymxOn3GAMEciCTz5xGYnJ+fGLQBsVG5KooiEnAo
a9HtbSZ02umLD5jtNJj1glbJ8AHY6dGGC3x5qc0IlOf66fT0xD08/wRWYP2s4VlvOsF/Fz7luVFS
nmpls5udtn6XsDmd3CEk08RIPBkg0hxY5e2DYXE4bv9MHyS04Df66qqXXnO/Wfb/K3122lLLh7Tm
If0FswDedjYXGf4GJJjO+xZF0+di6qFMnbXyx2KscSl2dtpoQeJquYJYHxAV9Tvdgr1kaoa7f3uW
bPOllNmR9mEusqSEFFY2jxOKE5NsyQaUnvfF3AB85kc485dKVTdM3EJOhTnHGEB06J6agxSbqIs8
fq/Y0N9i1fy1ermomVeL6qhmpBjCREwGQJIs1gXXP2lPnwDY/Oks+uqbCNcnZEKPFbe7RD5l3ARK
zo0wRz9sjcG66V/ANon5/LP1Pjzkj1ccrzQ5vZtvBHUshsYhny7N6QoxxEKWIrX7PyHe2y9FsYI0
lepMGM7enY4CxMziaeBQ+8Swq8TSv74ioPdB01O6uVWjGFeZ1FKh/lv3G9DuTidgnf3JnZ+f71Wb
t2x8UAQRwHgrSvDk105c4EmcDQmSQJXFP+b7Hn2F58wJ7OC13NiVU+lk43+ljmBswyMwcWZmAnW9
WdGi6ardbNrFR8y0iPZJFo0xPkI4xnsB0Ib4OTlEnnYoII3Ywa44MWsylxyywAksoiP03AI0dr3w
vFMzlW0LtMe+VUa6GTedqA+luc07a0UnbvAQ0yW5FDW78nzHCHKiZOIZ1bRxI72mm8DgCkf786OA
LRQhk4/cpWoTUEXf39ilyOZS8OxwWxXwVmHMQV+3Dy3cC/SF0O2aqVkQAiyBwAOXjQIS9Oh6I9Ne
HGhbt+x5p0lW5fhfPtzncYXJYcHQSOIUZeLE0AMALMG1lCBUC2FMpR4Us7zOjWbSWrpW6tKGHgZd
VO2X+zu34Juu5c19k5wqISeJ/Vl04vpZGs3WHQYbl3CiTAPm3x0+8Z8bos1jQH9J7JhrubkbrIKG
36+gBKOKQNAhozLTUL+W5aYJFICeAoM1fGf6p9wI9vQzMPrS7nkn2K4Y2QX/BGCXgIALtfApkzNL
G/g9r4AkqunOdWwfZBmN21pgqG/W6D1X7oqwSfGv7z16hqAywGJMlNRzCKzMpVySNWJ31jB7ynds
ZVhxg9Mp3RHw+xq7eM4VTN6J1QABO0lv13zfrdXC1wvT01dFzoidn0/VpzkdVL87s4OrhoPdVrvM
6PNSb95J45TNsdmp4OsAvGLAGLb0Y5XM+/bmXX/AzK7UOUfLWAr6M3AUdntuImR5IqtxKqM+HSVb
sP9gsqE5TbgdzIc2dmujd6bGLDlbox+9aSGAriKMEkX5lyYECbTr60n8IWkGJYKuAjVSG3GF+HXQ
GUA8yjdKHZlSvRKfire6qnVhNPzxQWueaqPx31fu7eKJX3zI7GlSRFk2JmHWn6Vji3oy9p97qgC6
QjsD5yRIDsc4kSeFGi0BB023H6MnrrTr0aiixqwLe0R8fQw4YgC2ef/TFtUFN1oRpy4mTp5d54pS
wKNQCDkLbYZ28+J7qHdB8nFfyGTRbxReQjSPmzshT2cqoQr1IHEU55D2HKNnaWioPhuaMnrTMr/e
a3SteWRxvwFRUQElA4ifnf7/xQ1L+6jtkob2GBGa0q1QjdHHENB0xfwv7t2FlNne9ZrgxwpXYO+i
Rtz7nUh2uRAEdibV2vP9HRRvIziosiIJGouoALi1mSy1YdMyrLGFcmu2Nsagb3mHd1jH9xgbI9Df
oC12/2XSDbsFtnE4Zg7Zv0abwdb+NDbZ5FZjc05npz/Bh6QYVbPBn631HNoT+dv9b13IJl1/6+y4
BbEXRDmHBaB8oGfgaOBkvfcPJH+MeF5XC9cnT/VhjcLrpiHr97ZfbNEsrvALKoQymInOTH4I2T+Z
/9wKGzU9SmDsT045Bytzf6GL538hcBZjZJHKgZgt7s9KGw54l/ellTVtuZHVUFpxGb9X5OYKKYCu
g4tCxj2dLa7k0zohYdmfM6vb1jbvpCfOZL7k5+l0059sL9upU7n3F7h4by+EzhbYMr2Mdt8U9pPp
/B31hdDIy0zcl1Ug6UEmED2K0DR+X+iSr4eq/7PU2YMqydJKTQMsle8yq3elGvMf+mPpdpldpnjG
Wbyvt53FJGtWY/k8/yN4Xijiml6SfAFWmpXqI48pLUNmqUy3Ygz/l+vxj5i5MwC2JW7qvD+r2mnI
TpGmGi27DX2dV77Je5sGusI9M2uBAT/92hsNwnAaGR2LQP5rs1uZ+HzENQRiQ9YliWYotajXocMX
oQljvJH60ah9u2ERJKTEBH7YFLlTlb5r1UehbJgPwvzw/U7MGEMW16L1pagS+Nd/Pm6m3lzJtGkk
4ColvkWoUzWPNT2rojl0m8RSGkON7MyUoh1tVL3GHBvtX0MBYLIu5M80nQm1tKsZHH2eEvQgJdk+
Uqw6Lw0lX2Nom/b59hwA8wWqDYXPX0t/4ZsYIW1bsYTX8MU3fnDl5l1mYj1w7t+i/+W4/xEzc4G+
TFIwtFUwwowtiq/ot8GD5LlOjpWESQXUlBDyAH3eq2YMXZOgEKoI6Dfij0Rx2ezYMxhUFO64qDX4
kFu542t7MPNmISMWKt/W/bnFK0KMAiP1bYnJHpt+LaG2bDgxzeX/bfdM7Xvw97Qc28ArRJlNw32k
PRQFfc+1k0bdlOS7kX0XxqeE3dLa9ZvGpEy1ZdR9oTH/xaJF0HZLABWysjIfIRmqQd1L2QDzohT9
hxi2kxyxN/tc5vZtkmCS3n0dmJR2rmmXAqeY4kLTqloTaVDgdUoeKvkksLUeYXZ5aIfZNuHjFWFL
vgIgWfQw4dXN3fTyqRgSyfeZjxv8QbLPKtiwnao3heJ0n/dXtSQIz8/pcQ9wtCLODtRnpE7l8244
90VhIo2g10zjoQjnjll4VMU1a32bkMU8IhUTN1CAFwFFnVmGIYpr0W+F4TxmihM1XtcndjK2htps
BW2n5dxWCH+0tLLur3LJF12KnTlBwtUC+ISU4Rzyj0q1DYu3KLLvi1hSjwsR80Gto9Sj2s/Iw7mt
3rr2WJaAvQd2GIu6Gp3LaM27Lp0bIKQc0ANT/USa3Xkm9AtwczPDuQ4AI47w7FMe+cZVu8YNyrXK
1q0wGahlxMocgmVemWMX0ebT0yBgkShBJqS0W/5D+JPxuhKt+I1bQ3YtZ37FVDAdhgRyGLTlKn9G
5S3PjOHp/kHdvmauhcxMed3GUjxQHrG/yBcGL/rslskGdkUdFgDXEINJZ6wCzO3EsHFtLrSIG9iW
Cnik9ihyqJ+Ifnogy3trZExS6czYbrI3PvxmhpdE2inD94AMQh4wpkTQHSRSN6i/gvCv6E9Nfqma
u7y44TOTwNN0TWcUa9tyq7/X3zvb+6wLQ0npRlic7DSMj7Vbma2sZ7wpk3+dsbyWNDuAhEhd1RWQ
VCqbQN1EUmFF5BUlSIOlrJ3KKwiThTQf5MFBIF2vQIPn3bFYFBNEvYaVRfFBaAO3yq2yfe4F9HV0
zXPKOqlqdxWrd6Be1dCvL7IGIUi0+E7NbprW4NIPmn4EQqcnaFcKVkrTt7YJPbtIA6KHBxOXtN8A
/sKvdK2qyn3FD+dm4HxLLQuw+ORoqm0j+ve+5i8UASdrgbFwU5cQWsRnZlDIOLVSQAV4Fku46N7g
eptkljI8a9LTKFt5cWzlQI+Y55JIBibmSNljzjyi4VQOf6i0owH9StRvhX8U03e5eZMFg2mIndUr
CrJgBi4/c94gQjiM2B58kT+3YsTbnDxatVKEW01So1Mw1KF5f1t+MZ3Xnh3+D0B8dFyycErzSQAl
vFISKSJI7dATwYCQDdQvn5+fovF52r++vr6/vz88fGy9aUIeajWx8X1f/sKxQD7yONx0L2DUp/24
0IA8kOVO40bpHOwTgIZkp7cluzKSA3FCp94JoFwXnhJndOUNZ2VH2WIdFBXiLfUa9/6nLLz6VUxg
m0r+MFksALDXnxJqRJVjLZbBIZCD5qouLJ9YqcW8V+5q7vs2FlAFtKzhDc6jDQhAg2tZXECVsGwU
+cxug3dMbHVREn/AGCi3XMksLMAMIAntaOgFVER0bc6c5cAKVMDYNxkYM3TPNmCTekPB9K+IyVuY
9QU6hlVA+UIdEyIFbCAuNOK3edeF0ihdngOLCf7QQ3k6HzHZCNS2xmBoof5pb6YWff1s6zArT9XJ
dV3D3VqWo1MsHiN3VvzqwoPw+mtmFz8Yu5Rhs1w+K3poZa1ZeWBpCM/UNYwCvPMxsknb1RbhW8N2
JXQOToRGc1rfYwvw4Hwx/gyfRWwJr8J+fEhRuX2pgbB+Js/3FXghs3ctdJYOYEOKJ3hQYN9BJfzn
cLSPR5AYHQODmabKfU6bDqScKujZpnwwse/PIFn64FHNch+lU6P/64FvGjd9EJpv8ErRMNZwpntl
Gstk6CsZzRjN08Eu93Fo7195W7OcEQhj7i+QAdHPsFXylSfEdKZzq3YpeGZVAmCROIaH4JEzeSM7
aM9l6xQR3v92Lbzd3/aFLBNWCRpZ0GKAFZCdPyN6rSmykK1xwxK0a7Sa1426L596cvBfldCgT8Eu
Gl7uC72NSlE1A2fXBLnCv/OWTqWnTBf2RD3n0+xLy8udNdjO0r25EjEFTReWOQ21Pu18X8EIDHGr
4e5QO7QYo9VfX4khuqCPWfFFqxJnN3Vko0aICejYepCedgampD6Uu8jjnngzs6GgbnpYayD+NX8z
TRE14AJQC0QSBTXB61XKXDEAIlBhlQCStrvA0KzC+AzMwJx4PHI9sTMwDzyhbXZbONWhw7SnaQ8S
h+is/YQhfi41QWskOSWYESjIJymQPNPXN/hb7qDtGdPcXgeTGN1O2sQHZlOj5d03gk1hgViNWeVR
WNSMiwXNVF9OyiRklFKZZkGQRy87rgG7b9iOcKsnhj6gL0GQjt7vWbSsoKpZg5lQOdemaAg7/8Q8
5TY4GtFSOrrRn8AcXbKtHO61sktd3WXANwR67dROhEP0n3jsAwtqBP+hW/erk+zZcU5gcLRZIh82
UVVeHydV2zBV41AFQn9AL9OfcqPY4563dIJRuIb/ev8WLqTGsBUX4mZ3BOKSeEypem6sdl+ham0r
FvJAumZ9ZOj3p04wcWCtjj1bgPFfy53dFOJXgVgKWKaMrt56kz2EgAW1emm9FpvWaR986/5CF+zp
hKDBEwJvCSQwZqHRWIZqReNePfsONQW33uFgbdYtVkKwNTEzByaoBYesKcQgDHT7DXnUwL+XG8r7
/dUsVHOBXbpYzux9Gqt4JxRdp57fUrQAB3b06G+0J3KQ9xNVQqorcJFIar6vNkJOv3iunoKGuguo
IjQNucRr9ZQRymexNKjnel9sZcw8jM3SEk3FGZ6jL+l0f5mT8s2FgWkc2QsRkE9l3ujOUr8ApXqg
nYXCCkUdFgpFNJLq4yptzkI0O3Ga/0fSbD9JLQTZSKh21jAn0pACYmAmvWBGzbNsdZzBr4R0kwm7
XZgM6iVhom9XZ9pfgW+sHpNUO6d7+iw/8+b4X+3cfwTMq/11NnCDPwmQD4zL2cwT2bO2uKLsS+8N
ScRDAwgmSYMRmdlRmRBNaeVCA9yP/Si2/Hf5Q59Si39a7SldOh9ECcCiKCoeeXP23ibxxUapOwzN
xqzfJ/ql1Dqy5LHeBfr4oaxs3qJxupQ2y3HUkdyGkt9oSM/pHKvzhZ5h0i2YHHbKAxsZ5R+B6nyi
r73wFxzfFAr9Z5EzT04bRvV5DmK1Y32kz+I397dZI9hfMlCXMmbOVctyhQujVkNAG7R69yE9qMfy
J7PrNYaMJRXHEOpfADooC+awAy700aGZpODIjCqMxOm8DX8aTAyDrfacBahi7N23FQuJIuATUfcG
axiooPAWv7ZMMdumjFpDILsFLTsAkqMr7Rr4zwBVYcCjQTyfAAMggJQ1N5pd97nWO7T0UL36gtne
pnVN+gGMmeCryHTyqCtWYAuflSNvXh94M8EAq9ijTvGvbQlwEFPxDJgS8LXMewYHtUy4UQFLocKO
ts9vipLbjj9M3dn3N/j2QLVp0C/2VgWFGWo21/tbykVVNTmIGVkt3yIO/SpGorhJCpxfzvfsSig9
/bYrCwnmD41DFgMvBA5aNAuDBiGSQzaP+HPMwAhHXZmamS+VFi80gnF/YeLNnUAaXoYhE/DQRxQ9
L0ZhgHBDh1GQzsz4wBVbNt+pdJNruoKRxT7z6vvfYehq9MACZkKex/4kgc2a9xClGYrg9N8s+Whc
xX/OY2P0OFSw8fNv+ZFlrqY+d6XBFo8h2Q19qDe+7ROzqcwas0+ApC8rK0705jWK9bq15AKBeYIa
mNdHO4GsIHRunClWCReKuBL8/cKNzxGbsk7S6UWZBqpvFdWAySgK0og0bxgrDmnhBnxOrKIZ/BXN
WZIMtg4ACNEuMlH7XWuOKPWC5INV6IyWF87h+wgkQgKfb6oemwxalcRRqih9lLRhrdC/dLTSBABE
2KeBpnkOSu2YsiAUWTHAb4CT4HTG93U22kqpJ4Ae+pAEdpNtCdDd9DCSLVWPqRYZBYiqO4Pl3IAx
xkCXPrVhN452VepEPnFNYMj5H564kWoJbYipBEz2Ev+ExSGpfQNp5yZ+J4nRSnoTGeqOf0u3kvjI
quPE0et3dqnuBfztvg7fxvG/GgzOOUynFyWQml3vsSyGEkIKpOMoy5/wfioB1YwxxK7IiZtX9WCW
oCw2o1IAZYpUPdaxzJrRUDwTOWlMnvNVQ9J8s0vSn2RaoUiyzKiFRAEPgJAIeqFJot5ihPnm/nff
AkAmrJ0GZBri2QnlPYsnhYDv5JGosQea33ij8VzywDPyJojjAhPDG6PtQZkv+L2t5bhrCIlzW0po
tbJ9t5EMcLwSKGfxGJwyyXPj1mZCldNy9M85TTK95rJHiisrlp2OCbp6gZOM5PoUKC+r3D63yReI
VvFyx7hpESxH81hQ9GWhYEuWeEnm+B2IvDvOblmnq83Q6+ot4JiS/1fkV+oWt3DtSSzWzIFtDfje
OYe1HGUCi5Za4tFGUy2WQbmo81kwHmdt4FQhyGaKtqrcEST+Wz5gWlsOFL2hY26qQuBbWlfUa+Hk
zdtCRN82MOpg1OZFZNNnOiy2dRrKtCJeGYnItNHKwAROyZAUTbJLIRvsBpBCM6oL1dEIOxqUVqkN
4ly6UQeMB7mvmbdJAnyNBp2E7wHJFwaRXN8oQtkwbwD/8bhnNTCS6DD8sBXm+xls5lC8s0BL2llp
aAn+kROtitiA5mRiobPJMc6++D0vGGLuJtSK0U+I6tj30DoS3WaSpXA7STA17UXxiGgozNo+TuHp
te/El2N2N2Y9IL+BPMf1lyeS1JIs6aBRL76sBwTvXWGfPDbKQyFqelW/Zd3fYUdHJ5HXqNF/iXZu
ZOP1iQoV/gTL7rXsQej4low58Xj1AcbDN8nTwAAapwf5tkEnRetG4qmWbNY3QRT3ET+yT92LaA29
KdEdZ4B5hNeFk3ROVLMDxwIzkdavwbJvA7XpaC8+cu6QmkJSgiIjXg+7cmQqpxcsQdmSg4S6YX3k
LHGXvI5vAnGVRwZWvzTBvietHNNvYWi2VWgawC2cQKwTfuN6q4QUM10bSSVe1UVW9jgUL2lh9cTx
M0P2/9bMvs2donlPMQtFEPfB8FWypsw5CnBBvaRzqYMcA0go6L7Ac4TNrbg1RcYZh61EH+LYov4p
A+FGaTGR22g6F1vSo/CNCqn/rD3VdFNWETBvBmX+ivIjuqr1hjs027F+VzS9JwYJN+FzNDQ6m27R
qLxyu+QFHb1a/Mzui0zSikkoEk8+VLI9MIVe9U8hOWgtaL5D+loUeuom0WuXNXDaeh6+pyeauZFk
jsGe1LYsvfK9OXzLZEOYJxHI8GyrgFcKFlurjrKPzrPyCdZGT3uP8BaauQrRCLuTItuCqCt/fHGj
tF4cbYr0CJRhAHM37GWQBo6HNN/FwJWGestsMN0hR+E4e0lLM1esot+BOVZ5zN9IsRLwLnhwFJpk
APQRoiG3Is0jXnTqEZaRiVdHtlwYwMYXZAP+zdYEWCvW+dBRa2M4ZLXDRVYHzhYjNWOylVVDHg5i
tfI5S27p6nOmoO4ieR6nWka6yifecEhEPVLsKjI7FNEDVs+ClxpclaIlspGp8uWK6Ntw/HojZuar
ifl+TESGeBj8lCTovCxzQ6sUXZLtKtXLFMSKcboi8/bJj9gY0T+MPZpcJhbq6+U2ZBTEsiSBV7MP
DDwPHftDQFS9yoGnSPVeyK2oGnTQwm05BM2tiusYDBtNXaOkvgXp4UuEX/w2P+XX5gNdE5rzhdgI
gZepUqfzqGI8SA3fO0WrcEY3VOm+UmL1nHHdidRsvUs10ptZMvS6HHD8WyY3mjGwcWTyBZd954y/
BvVe/EJ0ToI5m2dBFqPMVKPzAyVMqiD0Gl9wy5CamlIagLJXipNXdtC0VsVsUtqaQfZEmZe43Gul
HSmAK3/e99G39RYUu6f25KmbAvAteWbI5VwUBhmtiZ7sRIA0ca+KPRxgrCLR4P0NL7nIGL5HR/Sg
efcl3wKEJskahMPDAsIozWKVFlgMvtKC2JOLh1SzS7JTZDeLMIHEE+QvqhzAqeSj3YJ9qGWrUqfR
IOxbzp/7PDODlDMQzwBo+taB0nyIfUPNwy1EpTpTG4L0HagOaYOVB+BNemn2yeK1inNiLDKIuyKP
lxPB62GGbNpVFVA8MW8lJU0Nsc+ClQB/OoGZk0OdD5EIGleRxJ1nJ5gUGN+QLWOvBCRiX2Ur93ZS
tXu/fuZGQr4rgVPHr+eGB2V46b4VYZs/tKqxlthfiJeRhUC/DsBIExfbvOtOKRM/EzDm3hvicUvo
QRy2XKkc/GZfeMUoWl32ng9uayC2MBnRP9/Xt4UHCt7OAD9g/uaU21dncVWC2a2NH/iBV3JTfyXF
UPJBjzu7jQ8gzdeT0mHXeldu9eVa5OxyxYPK+FyrBd4Y5EbEN3oscGjAegdt2F8GSab7K5wWcH2S
gJyD6lJUWLTrYeLGtXaiwbhHdVoJPSHoYjNoxkpnM9ZgOiUy7kv6PaobUXjp/XJWIFU428usqEjP
KZR6Wbob5EfSjkYvoteM/4uMjvTRtlacYqQOuHO7vawetdoeDz3cTlPpKb+L1iq4C+HoRNKBxC/M
Pdh854NVlTqnlGdi6tXMoeuNLOeNhHmSHn2bGfU83SRHFSXJQa9OgqfJpxJN6jnSfL2upCtbc1tX
QhYR5HVIzQLpi7zJ7D7lbJ+UWV5TrxS/8/zclo8VcxISyRgCi4S67NebhnpSbwqoFYtbX0N0Frl8
w+t8Zt0/piX1mwwG8Jeo/cDZXCtElBV9x7EdYFIYOmm0WgPWfoHWwOVmo0uVIjYRJKy9X5aEgugX
rMoTTB5Uv9dCpagKQEAeRl4cqKorthW76Zp3rm53QCGNeOJRbSUSXsiAADQ2ASEA5Gax1Nk1Gwo/
xMAb7OoofonDZlDAXZngvSFWevLcIxivQotrLHUNFrx04SQJoyJQDJ2yY7Mwi++anOIRTj1FbscD
Fx+iKEGvS12OK7Zr8ivz66ZwU0iDEAs/ZwsUmo4dFDWIkOAIdFYIYbxWnMySceYvRUzHehGs+rDN
TCLRyAsqTudUTH4FH3L3DWZy5oVN3wdBx3TWKtpTtNivwB2XNOZS9CwYkomgIRwqIk/NJeVBSXvG
oDEHSFKu4LkL0hYjpkni/Pu7gTlVU+8SKIHhDq7XOwYBN7JaFXn1QNEwe/aFwgwEYtA+x31M1lT0
1ssi5Y8WHRR+gRO6oaDwszYKxgxrRLsqZ2foOdBrjPvYjtz4xIQlozeNEpkEsarLNTmQYRStuhhq
E5o1U6JzXB1TKwLG3m4q+Vuhg7BrQiYEdTrPr2nCZKBulA3lJiS60UGFFvnrnalBhJAnI4fjSHaN
hLQrWvV0VXioMnQ1b9GaylZOtMZJtqh/2CJwVUxjSJBOu5bKZtIgiIMUeVpSmWSoXK14ZkYjSc/I
dQul3eCF3qu7ijXR88uStShouqrzRaOHbqqNaiwmCfDX4mvW5/ORzzEgJ2vDA5OpaKFW4/hExcCL
/JA9pmM2OpLqJ8aQd+//WheRv0DdDQhNEJT8xugXd08SSJT3eR17TRih23YnSGZXWCLGZ+R/7kv6
pRuarfNK1MySMH2q+ZFQxR5/QM/l5k2J7dq3Xpu30BCBWIltNGFu88hQQISfHGmkDy45yqvV6EnM
/DOmsQjwlL+TG2a3r/UTYYzCOPGQnq7MjOf0YYz0WPn3DhBw5n/ETKd+sbGFmsUJ7aLES0aKLuWt
OJoBvxsxDWot17nwjgKG+R9R8+CWL0jANipECc+8M4Lh+lV9x8wR1WQUDDxBCiy0e7DcPI/PKyc6
aebNViLqQSO3AmKC36TIxRoDgaFtGeaJB7iZhYT7x+BVB2r/pUcMDKemCnBJZ1YneUeQ+9jBf6wF
XwvOCWDpfz5gdnWkQQ6BIUwTr2RTDGKWtdgi0ZDa99e5kE3BBl+ImcUVRMyA3M+zBANdZP/UdGah
57ylpnqu2gzvVme+3MqpuyJ1wTddSZ0ZQ1mtSknUsDjl+F1+gT7eaSJTfOsNZII3pSFsDWv4fLwv
dMFXQCbmcHJA5WM+6kwmS3gCDoM68ZgIL8q+IJ9wGqnjN9NAuzZknKbje0NMszVA6ULqeXqOA1MD
QBtyqtrsWqKCQ1AoamIvborgSOs+5+CKidgYJGc4gLGkYlSfp9zbC2Gjodb7OCulfZ5ldWaAtTx5
CQhtvyNGq9pvvPeqAanotmFAyaGpZYD2kQK02CUn5qXJUlkZD0QawSMSllUuoxjRaV+MgFjZ7qMM
hJFBArYdLu6DT6EPSWg2PS2jQ1vFfWpkqQyPIEp12pn3t3/xKgMqNbFgTzP25kA3PmslqciL2EMm
oWZaU610joAewX9UNKPbSyhYqwZmd8ZBZ6C/F52t9z/gZlYLXm/C5QfMnhDAC6U0Bu2JN1C3kVhA
SJtQ1pNoWxFdEIyo0JUvlbd7G/MGcpRG7KDSpR3TgLqn/imZt+AFuxzXT+BDTaRQ15LnQj6g2vJf
fCagzhKKjgj0wf90bV07NL4OOR1jb2T/hh+sS/dMIOohX9phY7adLZd6q+p4JBkFaYxSemP8hwRI
7NbQytjoEZxHG9+3UKaMeKOMNm2/KTEWB/NpFEx4O6987dJNFlE+B8YXaE28zK6/tkGCnBl7Lvay
wS3kXVNgqBrmtneoDACwK/xtutCqkdtvKae30duAGa3+NuR7fJwuo4BZbFThRRsMuUM32+tAnwbA
GxKzLBi9Wyu6L1kAvKHwkMd7fnq6XX8rE5RhN1At9lDVb03SyLlZJIOva9hyC+VUWY/jJHPLklkj
E1p40kxIQeBUpoYc0N1cS47LzC8iWcQuySxxq14AOZowjA9SUuQrznkpBkDhUUG9GKz1cJ3XonKl
IFI5hjDoAieC6qkZLKplLyjzbNmoWCuXLPoPBLU8EH1IAYGc5locg/gybMDj4rEJ2pw4zaaNXleG
X5/lAbyIVvgajeYQrLmtG9gd7vKl2Jl39NUg9GnRJF4h63JxUqRDw+5UGxeUiXZ57wxrBOK3KK5J
4uQ7AByTAQKfHWEvFRUXBGPiDS1yEEAW6X71yQOsXukN/4piiHoKEA1Rixn+h7Tv6m0daJL9RQSY
w+sMg7Is2XR6IRyZc+av36IXu0eieMV7v4uDAwN+cHNST093dZXelFQxWdykAPVrwZoffrl+44gL
b62Z4BpfhGq5rAA6gwr19dSzOcf4NcMgNvK0ZtP2gCpwlfTIM6W0B/Wqt+XS3KUsE/u0BmJ34Xk5
lx6AIixYbmSkq5CYmBQmQsXxQomHJCZT5kQOXpUe1T1xxSgbQbCSrrIi91SopeFXS458HNg0NoNR
kEaNCkxQOr8euMjFQBE1sNxKpMtPJZvo2gCQQGCETUwLNqWl/NJUO/TyEzc2JRnykuNbMDPQZj9w
KOR5ZqQd8+TQ+c9qpLMOVf6fCSSgjoHtMmZr8PpCguH6G5m+kgIu5hK7ciLKCGu3bMCJsdeW8DUz
9SEYwotbG9OTMkAi14byvJbVLBQSO9oVj8waMrF0pOwE+er5qyB8Se87/Lmc4JW9ya5rh6SpoFCY
2GDs9Ezxd2zaOP8Mh4dwJ5OXjAjULoP/i9t75sRf2Z1cNNBRKNUh4BO7+cI7IBS3ifeRKJaUZqDM
8C2xUIkj7cHRxXaPJbN18DmZHoVGh9aheptmRrqktTZz/q6+aPTEF08EZhBlB8/OxEaRfOwSgOI7
G2PXd4TzfspukSxk1h6gaqwEza1RdevaXt9HvlJmsNd3aJ9cjYyga/BtPnZYcyDrKUtoBvXxgBhN
TumqJfp3vHVK8nx/B9zyfo5b++I7JscvbtBy7GnYAVvQkIBdX0BBmJQQpETvY/1mlfouAaQV8ib2
Y/t5Oi2lX+dSwVf2J9d4mTRCzuXjvBPAWR2PFju8WtIAjMupg+GDfdf09ZP7eX/cc5WOS7tT5iG/
r8Ey4WPcNe0lgiZ7PLJp5BjeYEEa9L6xcS0nLu7K1vRaFVs/Uj2MUVW2DReSoHpw+ufO/VkExsyl
iK5MTa7SWA3FtBcwLOEIyUANmRh0BjfbssXTlhTiIXhvAVHcO0sZ7XnP9W8fTQsrkusiqPBwontu
lULPOqXsnn1mh034A2TOEOoMaFdSI3/k5YV8zUyMdDXkiQ/D9mnbaMDsssJJ5gClC8yuo/xicDzr
s8ZUNkgqAZyYsmkUrcyIsgtMp8RsR8yjZMYcmh14SBAwEOtTxtpOaBYf/Asr1ZRVTS04ID8Zo0io
FUu4unHL3G6pfx8zcVdJzUVex2Gdg2zfeEaHdw1DQ8ZEG3wE3M421pmlvNj8Lv5ncuKxxkcvyGUw
z4K04wKz6kMivgJXzC1SicyE9ljRf5YmPonnhyLQEuwlM9HR1gjO0yMdnNX9QzlXnwNNJSoiI6c8
oGSTKWzZKOPCTEzsZzMlwdHTy73fkSomdDO6nZHPtV090hYYqIVrdwaEA6d7YXoylRqjuG6kjE5X
N+sfVN3QNZqYA1GbdbJKBkp/o3362WbgPA5Lqt8f+Pylf2F9Mr1y3bZhUmHgxVdpZNBWlXCpPlHh
mdU3Wm0U5qklJyTa9SWa13kngRo9cKDI3qDd/vrS8wXGg8ojnjMRyJ2RqxZSXQa/egDtAP+sqs8l
eBWrCI1Ra3ipIgKDarBwcGYQFSqejOAvAAoWBfYpHE4Ro7ZP2CK2u4YEqgWwTVXuXQPYLRxf2v/E
odkHOhtag7jWrHBfHIscPL+iKavrZMf9DLGBRFq1DfxVstSINufJwD6AvBIcKYoKk23RBm7DtyEb
2xpXoUs0Rf4i7xOYDjIwfVRLAMWZd6wIXl+cMxFMbOwU1tIjx5TLmoTMb9evhjhKCLBJJzSpW/c3
3J9Cw9RZYdZxpGELMNrJSRN6ZKoauUpsGT2Kn01GUuYhdomG8uMz9+bkhP0ps46WLcmyTbguPBPA
8sGn1VfXWWymK4GOm3mI9UjcuCj+8Jvwhd+BRpZ/AJ2eA2f/68YG7hivPd3/9Nn79PLTJ0vitEJY
1V6Nq1vWwUNF85bKKRARe7ZAdw8TrJOcpKv2uCQWfcv3gbhMHTeDAtVm+IrJreaHveK4CnygI1Nl
p3EENR7db/SHlIpUAsenVRGktPJv3yptJyB9Y/DAcNOvqCTlzhfXtbSwjHOP5qtPmgTtiGE9r+nw
SZWp9wbQtD/mWn6wEjTUfmW/4godqLEJOVarpvz5/joI43BvttDFdEy2ELQSAKXlBtx3a/kUfryK
v0f/rGzldbzzabEFgWFl/NJSp5sYDKvS+sBR90gFit+bvO4veJG557II/6WN2sHog/jLTl68FliQ
QVV9Hqe26PVhvg6UGox+lSPErw2o754rf+x7Efw+L6jD+8ljPcTsc1+p8WsqaJG7cJ/M+Q2QR0ig
RJcA3/lbuIuv6QEikPCeSu268qAwX6YJDcX4q6xY6bEp2I7cX4xxz0/WAsV81AFF5CvQzjoJ2bVO
CWqpVFJbERRxrfoc3gfIX+gKo0lUyNWYREW0lB+5Jc8HXAck/aNiOHBR8ELXdwffcyGX1VVq85Eu
S6SANIKsF+lKOBfo0rS4/izq+b6QtwK3UjISFojN1IWJnnutQNEOsHdAEkFxNm0VFnqv56WsTm1m
JXN7viAt+GF2ORr2e5As01pn16VoJKrB1+aQkexLWXhKzO08OFFeAeYd5SxA76+nQfRcXvGkPLU/
P0MwMMTv6VNFc9P/vL/GM+hLFXY0iCIg86HcXA5ZwgsD62GkgL0RDLQcnnIvJxV2U45UtJiTWEYH
i0RDF8mYwqXDYEjPoVbTXPKXpn3mpgI1F9LnoF5SJO5m0LLSoMKSYO1Bupxu7M0jo28AVicIUr6f
Fzod53w+iEIAkgG3kazgdrye4qLxwBgi9SmepAhMEAJsi5jICZUOuQMBGiVBrE2WgrKZ1wV6qtCX
g0gU/ZXT1wUyYAxXs2xqt2wGwbm8Vwhfc+Iqkxzwp6dJT5RGcA0Ahp5azXWsoVlE4v2RoUwONg4X
FhuhhwrR68ll13B54ODk4xsch31BOYn5Tjqgl/SEd1BI4orU0wgCKPD0t62fES0FVdjBCSXNs3Kn
CUMdAI4EWK0ucgewz9V1sNMEH5Butg/5lyQTxBelg8Y4Zb2yLYkIaQXcGUrK7dw2YjWi8a337GS8
9FwkZVOascKIttAkmWrc395zdxkAFKO+E88BWjvlmIwgMlI4WpbZqUcD2eAyTO+gp+hVyBLK5J/8
Gz6H2fAgOHhooTtfc1T+bF9zUwaKFgDpABRcYPe8/1Vz8THapPA9KGkgDBQnnnVEpBfQBXJtTcws
xYDUOajNDrJidR6tNu661VvFAW+9MQgLCeC/fNP12kPkAU2TCM7BTI9yw/Wmz2tXVMMu8W399b03
kvV+0Ks1+JDAdoaJIMdRh35UQfd0FVQQX4TQR+hSnejGIa2+2400WQ2IYN6Qq4K64AliO4+PCX3M
IDOQQKxrs9nQx6X3xO29hwMzykahGINvn957YHSOc0FznCcuf0taFz1H69B78LqFwOf2vrs2I1xP
jeekkorSmPNUs5LhRocSSFiwl9J42ArxksrdTELu2trE+7hpjosnhDW31XuarRWw5JS/2W6/30OR
h65/vlBU6zYdJbvhN3yQFgCyMyfj2v4kyuOQEG7Z0b4uW5VP9ubnmINGdlJ8eHhhkQmUEVCh4YXW
pF7w87du/tr0JMhT+VBVwtG04phi9suFx1CSF2zcBpLXNib73HUzN4ZbcZ4Aqs9rdH8uERPO3Jyw
gHZgVKfHcoE0WUCm7RwIfKbMUwxRqh/kMZvNAe1C33uI1Un6UjHyNlcyWkNkPBbD0Z8wmTM2l91G
KGrmCXwPpKvWYAUlPXNQ8s9KfmmlhcB3doXGTkVcU2NH7ST6cPhCHJi+gTUJdAulFSvPQp8uucHb
5JbGjg3yY4cKfk5J4fqhBQYtYRgw74dGbKk7lWyg1QVAwYKlOQeCeRElZeQawEPr+mTLeasqZecw
Tx0qSx3o7UqBlOU+R9/8fc8+50IuDU3mTSgh9+pnMATSc7zdBNKILBE6MO2xX1G0mIxdMjfxWGVZ
i6VTaMwodxOeWyh6MTjBeF9/cRRMjXQjbxceynPHCiEpADGIlwBOnMxkIeRCNIgYYKSBYYBBOzve
7ffncGbvIQDkxnoFNBBQjrterCwqq5r3Y9eO5OKl8ItdjmYF4vmxcd/OzIlCOxSwyhgOnhx/RfKL
15SqBG3QDOgPTsp0w7vc0ZHCVy3xPwWwruZxY4LPd+FYzWSlxhasfzYnC9aJnecJKlpF9yZIJwPd
JfgBxemfNbHWBJctNOCcQ4Q37eNCtPvXGjO5+K9MT9wVV6CiWrUw/frK0mfZeG5pD5I8ieimudYM
fMLn0+j/kW8oXJJsRV0mtU4rC1nCcrXNdP13ITM7s3uvvmjcCBcLoDCCFkhV7tq+r63kwTEaid3l
HafHRUXLcqlHfdYcnMz4qgLScgp6CLgMfDix69ohkvi84dcSldVVWG0BpFtwA3OXK4hGOOBWgF5C
0XsyNB7y0lUnohm33uQqLV1MqEASlXTr4Fg9JLrk0NIhVYQL1kUhDkJ7DvhIxY82L0j6hvLf/a0+
A/gAWvDieya3B1D4XJ4zvGvrtcG97gORBqaw735BfeBSZyHGHKPX6U67NDYuxMW6dm4hhU2poRN5
sPJzs2O57YeERJK077OFKGYGn4aB8ehhktCCPQp7XttiuoqN8zDyxrLmfiAcZ/Tf39vnCLmp73Yl
LEFb56K2K3uTnHrgeFLD+rDXBuum2nKKHW69xkRvOlS3fGeF/IA/AMAe6ZEn6IK4bfwjx77G2pqv
tq3BAsDGbJTEUCRG75Jd6CgLcc/fA/Jm9i9mZPK26L1ocEA27tkgI8yJZqLoAX4ZgvDy293QA/fO
B3pFKuPn6Xg0zzvGig708aS/7rerR/HTP0IEla4c41vRRynKVf5yfyvOH41/3zflxk8EJRsgu+3Z
PEikgfx/KdHxCe1tYB6VTSCt0w30pJCJWPN6dOrlff6EJozuozozCe3RK+093P+gmYTT1RaSJvcN
ciO+35ZYUkndV84bx0DwUlsJTqa3lWZLqZmWpBWQe2ILvQDuMNMFXdF+CnWvNi6JnMWW3Zk7FogQ
JOzxRkcH5ZSjnO3lLk/Y2INcqLoBF4Q1vPAPPmVfW7A+OQ60gdmFEzt3FV5anFxLfcJrceWlnq0U
KzSL96UZ6Un/jtQ8qOv+k+lGIUIYac4VpDOvT2yNDG8j9ZjuXDSFmPKxLj4WBw9gR81oDxFJdMU7
orVBCazBAOtgNFDtaeEbxjDs5oxAqxV4+xHq85eUv/BQdS8XsZbWWPLKGmRwGrDCJnA/WpfmPPK7
SbBGgd3iHYVEbEmlpZLkTHLvD7wNzTHEN7iKJl5LauQmiRLY7y2J5L8pkFgkBRCP0tBcuPdnPSQm
G7ketKCNCmfX890Mnovt1Ht2zMSmWz6HgxE7HlAvJ97fBrKI2576Ahio3vKMuIzOKqBIeV6Y8LmY
7vIjJnHxkGms18WDZ9fKI3g7NHXFBTu1I2qq96fQO/V9qXOpr4uoyq15PPFldKXe/4aZYizoiEdu
GhnXxaiHdD0RYTZw0VDhG1AKNeNI5yryJtDkkBxs247NEJy63sjpvqiVODv4MZOMdjyAyadNy10p
qeBikOHxKBSX0IfAUGdlNYbxIdHv9HNJXXf2jkKQ87/2Jivug9Y/7yTYqzd6tyuekofQqHbKKt3L
uvdRrITDsGGsA9gPMhqB8Lz+dMFGvrTkc2cMHUQQLMB7FY1ek3NeuEXNx1Hp20zzGLG6f1IKg0sJ
724U7RCHO/eb2QhLcPHZKPfS6uT28z0p6IoGVj2Bmq/ve+9rlMdE98d4D77iZZ6se6qAC1f2jQeg
UEkPZQN6sA8qmvsLYj/2L9slCa457wqstSSJCDpH2dzrjadlYaXFAF7afmZ51VNRbxP+TRG2Xpcu
wbxmctojzR0y+VCdBAnWtPk3hOzSEAks0nut4UPSvt/7BEQf9ACFFoly/8ndCccCzuMR1gn2hsnQ
ijgvhJDx7bR2DUn8chUi8EYGPLummbX8AFSnXxpM+lvlP/kuDnQPYhaySNFgHmlLj+/R2MSrY3Yl
5HrRhY2X/mSeUQbLc99FC6pWWXK04thTC3peaeECG33zjRUBmRgY4CSw310PuYN8gBD1QmA31YYR
aAVaV6P3HtTh+76/Gv/OxA7gKuiTBGQaWrnTYjovAv5bSUxkh3Wmd2D7Q8JHrNf+vhBWPo/mBzHQ
71ucmT9QWEP8AoTWgAqyU7/BQfAj7IC05+mx2vTmkqrM3Oa8MjDxwEUZ9E5Sw0B6GLaJzv+AGqcg
iPeIpmtPyxSa8wMaecmgpoFk+2Sp8gQhQCXCnohWhvIFDbXJsIF6y/1pmymnIDENFgf4dpAQob/r
ekdwcVzwZR7E9nNpACBW6QoJQGjc7HLC7fCmHsi5Aar8IYHOQJIY1TOU3jePq/tfMRqZbpfLj5i8
OD0AnNymxkeA7MUQhw56c5/3LczM5kgnhI2B2HTsybkeZsvXCteWaNvlOlzcw9r3QZibn9yFXTgz
kJG+DrEKyDGgkTB+xkVsViROlPUpBlI08bPCVqrJFcVSv8VcBHZlZTKYRuNET6xGhJJ2bJqNsHN8
yLXGrxG379NXYbAABSblUix2W/xDO9PF2CZ3Yl2IhTdkHvouaKhAZPy3HE4BGF/cJ67Ee2i92Mo+
40QQ4UIeGWkP5CGmoUeR+hrUH9GJCdB9DZGNIDz33VsBQVu+Jpl3WnqP3+wROEQYQgfLSMMIPvzr
xWsUPspTOU1svw+gKBSB6cO10GPj0yjkFzbKjSOe2JosoQim2g7Sx4nNlYoeNBq4pMy4bCzf6fSa
/bq/+W92JYwhiB7TkhqaNrSJK0kTpS8VH/igBs7KbT6bovy+b+G2KDiaGIEPaMFHrn9aqsy4KGg4
rgFOEcAKDzWh5vWVc2ggme4Dv90yS5vxJiwFwgHHCxAL8CoDnj5ZKyHLAz+MxAzlbzisdaMzwIMD
DS4TxRpoqyMYvj/C26f/xOJkxVCHl7uQETIbzT7bT5f4VkN9+hOYDRl6g55q8r2i4Ze+CD6fWb0x
6YdLDawoIy/m9bZMfccPA9fPbbxu9Hdt6zDg+yYur39Ulhbo30v1hptjh4ECTKEisQwwHB4b1/Zc
P5VVp2tzW7RSFLtB3Cx5FE3d2U+3kFG+iS0nliYv9yDWkGZUYKn2vyNZf6xZ8tgvcXssDWec3guX
LAUMnzSjkZiIPU3ElawRW3X00/39sWRmeoXJTMgXDgcCJANaqW6ARLRmhOBMf5OefN+8b+w2GBln
Dv12KDKocFh/t/rFoBAnSiGOR47tL7+r72b8rpWHev3RWI/Q9WqM/8DcSDXPQiJEBDntZHAypBmr
DLhLG7hXhWz9jzw1S1F/AUnXo6vLoH9fiFNv81oYICzBn/AIJOFYrleNdcSs9N22sFFd6wlY57LI
ZEHgeVSQtUKjrPgEXbdUVxwwTD9WzDn6GZYiytu88+QbJjun8eMBT8CqsMGwULt7aMBmMak8SjMA
BTpJvz/Jcx7tcsSTOc4UpXFyrSvswnRX0TZaWsM5N3L59yceky09VUjlsrBzf41zTfS9qeaELd+6
UF8JD8pTsbRJx5D7KqqbzN/EY0plGPKpWxd2ou0l2WpeGR67J4hPubPRSsBmyVIqcHHbTGKUQMmk
sBKwbYR0zzH6EAN++oLWydgMvjKeiM0xjWsSQy4zATCQcExIhTdAZaTFI3MTLWHwABOjBwNJG0TW
kzu3akMgEJm4tDn3HHd6BH4DBWT0Dq3aVdCeBmOpxn6LmMctyI7EEQBl4+z/5dIufAJi+B60I05p
d8UrSNR5O3qRkJKMR5h6cFCJsk+2bUuGjWoKSBTd370z8QyaY+GPwJMlojt0clZYthGCSNNKO6tf
A3CB6HLzGGdEFRfszFwZMgtCUCjRIaK5YfsB2C9WuTSu7CA4D8IKrMHFHhsJXJzdQnXmj2xqsn3/
ePcBMER1Rp3eu8iJ5DWD3LnNGmA7Mz+BM1JMd+PbT/sAijnkY8Mj+0LBN0sSyz0mlBrnx+Jn+5oT
PSTtwsDn4g98DnJRLPCU8PiT8zvkvSY5rVyB0oF6scmYcW4kO3+rdL9Y2VVEamvQtmG1loYVDyFA
5NsZXTyov9FrES44k9t0JPba5cdMjrY7+EHTFmqFSxUsEdvP1mgAcyWDCYougooHgfYmqLINhaCn
S98upW5mfBm0FrEHEGii15WdhChcmckNk/W1XcgM1AM0AfxCmbg4yvGSme4AIB3xKh6Rhgjwri+h
oo0Fp2ZGM0NBuBXDg79z7VtaQ8rYCMDQvIJuiKIQdzDE1soBpgZ9A1pGmg+1ffFAtyRuaxBhe2/3
z9otuwdoGtDfxY9an+PPyVWBx3xQKzHfgQCRyGeHMXqrKQzhK9SVVYQ+NtcCfUOf0TbfDbzepgYn
HCMQI7IrJdHbcAsweG31nJ6V3w5YmAwwYQep4QzfIT8sXOR/ROXXc3j9rZM5jKMwDTmX7ewSzbs4
p5X+jqrBiBwY0L/pG0/JNjtI9DGiiCS+70/ULf/GZKIm2xRZRl9N86HDk/U9ovveQM4SjNH655g8
fdpr5P3FJ28fksVRmx5ePhbs3yKxYR/t4sjqoZCO59ckKcVoYpeoudQhTGsjEkJRLQb8MCzQO+ua
ri5Bv9PBvwWz45ROp/zS6uR0xIJWqaKkdXbVHXoJ8VkEZiZtFaOp8/78Crfn8Hp8kyiNlwZR9EuM
z4yJedTfewpeM2NAq1gF+IVBd8hSf/LIYMeWRgsClnP0DG8pvDVZylPf9qJM5nr81ovrD9Q+nZxz
Tgem92QnvIjgWx9W5wimPPijnFbYcO43uuH1E8oGurHIinp7419PxuRUQiNUgGIRPsDNvzlwEUMm
T9yFtQje4rcwyEbgZ+Qu3fqz5ws9/3CEwJ6DEXX8qothM76b8izHYNiE+zK9x4f3NfNVrQNTJtnH
h6AADescnYNAIgv8ugzwaff3wC0qaJx38DkhHTlKFkz3uOT6Gj+obm/DfB+RPQRhn8KNS84/4rd1
XkePFnoFJcp/iofv1S8t6FJR/rZza/wCQJPASDGS2Ex5MhjQhYpOHPf28/b1uPe3n4KZH44oVfnk
nG0tyzoYjz3ZbD7K9cHeRJA/Auj3tKSPOi7vzam7+IrJ8nNRxacOH2EeeNoULyB8IWntL5y4uQOH
5QTLw6gCDFz49WoDepApoFjqbX8wnFIxIk4z7q/nbYA11tL/WZgc6aJ0UtkrcnCPxeDHgayYIODg
hpbLKboE7QK5XxKck25jx2uTk5PL9UGngR2yByHY836PYkFKtv3p9XX/7tHjU75/whWvgyf63JH1
QNbO2iVPwnYdU4sQw7BTjtjeBrcd0R5WjwHZGMkBzbH2b0K/9fuTM+dZBQE9HmjJRHvoNEMoMmOB
NsZha0Fp3UqnYHjPRMOP1YVlnrUD/kK8HQCXhb759TIHzjAE8XimMuTCx9SniuCKlQGgqH7vj2hu
146FdbTQAOgFrrBrS5kjZE2vhT36pbWWSBIaBmW+JQ0yoP9fhqak8mWLuYvGQ6rFbw6/rVhQx7ze
NzE7a//GMiXsRY6nzGox6G0lhA6ku4vxMODCFzdbqtUtTNoUYNzUkqvhNu3tWuzwwEpwDpN0QMuR
t74/ornjfrE6NxS80C5kegWGnBZvKg11/nSJwX5uLNCkQ4gL1zl2FF1vgFrlxZSNit5uwFPKRQCP
ugfIj9wfxx8YeuocL61MAqFW6Vo+T2AFqSJIw+Nx8ro/ssbRfMhWDTl32/O5oW+N8fYh8uSDJTr6
M+5/wmwsePkJE9cJ7ETjiAU2YKa/gjcKZMKgkzHN4xlXlQUyGeGUkN2HkeqPK+AoIrrgOuaWEul3
DW08vAp8w+RI9zw6B//2f90BJJ4mRA0XKCbmV/KfhdGzX0QCEG2S3aDDAMsQmAVPl93njFtC6P0f
VvKflanDkGJeKSNY8YNVTJ736YhOOK7PoMj07XP78CUSEMYRiLHoB0R741yiB2PBPy4M9Y835WKo
ShtoLKviI6rRP2o/kh255v39MmcCRTy8/f6bTXlyLrimy2vF7XEu0L1dJpLp5Oo615bw4jMvaRQL
gekBuTfSGmgUul61KAxEoeabAXiXCtwyKVC2aD7X1+GeGDseStPFRvnI6GqpuWwmu3lleFpdG+l0
ZKmCYYEUniV/+OG2fGcf8gb8NlYOQfCH9PP+lM6FFggS2bFbE5faXyR5sWosVwSVkJaDHQPE1CeG
CFBAUJ/xTn4Pg4XszThtU4cDO+jlRwsqi0fy9bQmfZ7kZcsPtgr+vzp6rLlMzwTCvjLBSROyTZwv
9ezMPvYuTU5WMqiSNI1LYcBjb9uDwhVwIaievwv6k+naJK5BMUmEJczQ31a/GShqQzIyFOhpmOYC
Wj4JIVytDvYQmlpk5h1LwLmpx8KLDz5DdlfXkHNaQmnN1B84hAz/rI5X8cVSujXk5LXcGewGzEQy
SRoDIGJFpE39y1EtfvAfOFAAxK8Ov7q/h2bX9cLwxI0WUZOzfAbDvPbgbzieROEbm755glVsQDh5
39hcYHo5yskmShUHtIfJaMw9tYxLpJ8staLutIQtEcag+nYRR2XYUUJGmlY7QjTWurEgDfZ+X9Kt
iSzSqnnKbcaw0MVIfZPVbY5+9abxcYrhIupVZv0GRr09LVxSswMG28aov4eDOu2t5XJH8FtNG2xk
6gXVrFaCRxO6WFmZXcQLM9N5LdNa1HqYScALdOxz0sIRJESjqvZc8UtHZPaJDJ5IdpS6Ry5GGa/m
i81a1pwPZJnH2hxZrxnj7BpPx893CJe+Hz/X6/Ma5Cqmyyzikm9vfAVgNpTMkKNDGVWdvKTyuk7q
GrSzNjvwNiNlVBKWvNytMB82INLtKL6jHjiqEF0PLYVKU17UQWsjosFNLFPtk9viJibJcf2TrL5e
IBAO/NyonPi4sh3irT42oGk7Kbr7cv+szORfrj9lMstAGGRK5Iat/SwQ4QjyD8KZeMABQhRbQEqv
2bX18oYeuUN5fDzlSzjVWxzTZCbG+/xikVVGiZM+hHnVfu1/0ftPjxwBCTroMslZ3n29iEeZvB0O
4M4m3vsvqvX3xz+/2v9WYuIRh1As5bDCSmT9S1wdc2WhVj6zi6/nd+L5KvCHKa6IAWZ6oTfmqynS
Yey+qlzyYEAdbL3b0NXqWzW0BZc74+yvLU+Oq1qzrVKkUYvAsgT1FIsXqa65egx52AhELgoo/iPL
446F9BAl2zhb7Da+dY/XHzC5WYdKZYc2xNwK5DU8vKMY4+lPwmq9JqJuGay5yTaP8IhLUeZMbHZl
9ybM9IYu5Ea72wahGXi+IvPp5xy8GA7ZUM9YMQ8rNMve30czyf1ro5OnUswoQcynMNpSqSZ6p7/v
P5vHp/D0lG7Wa0syXiIkrxPCmm8IDknNjSV4MC8uRaYzl9L1h0weTL3UJqn/51tyYzzOrfH+Xj1p
BDq/eDnJ9CnQz1ayJfFu9wYlzwN8OAH6AG8n63thCy6d7r8tenG6ea3O0zTB5mdWz6/gu8gRW8nU
XDt6tfX0849i7AwFXf7QPbM3J00/LZzuxQ8Yj//FB9Rd08exh1Xh95UOJjJEd7g/MAk+WXfEylYP
kAd4MYwNZiDanzxr4QV9ezNfL8bEvfW9KsUNA/se2guddqtmNgdqEyehQb7wjrzlnLt2pX+94xdj
DVSt7rTRleZGjJLeXjSOa4NfPxjc5kB5XCT60qZfnN6JcwNffVZDLaW1gUqQTE5fe48uaca4AO/K
M+BOu12sw3Fv0NH/8g3tTvm81Nc/k0a+nuKJm1NCh/F9fjztIDXYjkAFoBXYTbHDQodb+NrtqKbx
8PJS6yooJAyhJ6OeLXTRjxkBRB1Lv1otLPsfg9Z1ZHj9URPXFyZx7hbN+FH71jgi14i7HenPs/VF
4Pj8B/h8F7t9iQz079lwx+7fHrnYA4PmMXE42gV/4j4merXbmwp6bR39fO7OO8KcsBWAssO7dOGo
Lez0P6d8YdkBs44TsrAsgKkd+Sqzz9KtX0HQJxzMtOGN+/52BjZxNcNTuFtRlKkXZ7BX6K/5x17Y
IR4kVmuiRPeAIT66pr6wqDNvtmuT06gNFKRMGMFkpjt7x5JMf+OsxKOz7Zf85m0W49rSxG1F8f/c
YGOv1n7f7EBkfDwmekxd4uysB6TcEpkcBOMR22i7pAW0tJQTp1VpXZlq44mSY6sqLQcd93FBo2HN
hEu31UwZ6nqkk/grVJ0sKzTY6i098MkrrqicmCg/YaDr84NCv9THtxR+TLd/T6A32C5sW2F0Dzcn
BozYAmSHZAmUY9c3hNpHZRAkiJLE/fa1Rmozp+Y53J/VJ7+lloeMzmntmdVWOKNqAeFLUAbT5DRe
Vit1GDF7i0DOGcgI5uTikyarn7u+WlQBPqk/idABo3u4crJWBuBHHfOLHJCie6R4CyxMxeyyX5id
LDtaA+M8FrAUoKfSZZqpb7GfUSe3IOV2//D+oajuTfpk1VPI9kWNhntDIv2pgawLyiQI/nn6maAL
FEuP/9z2qcAuWONUHw68juIvtHNQJ+LN4nn3IgDGy4IsqCE/RUXO/PqlNt+Cg7QxQBKkn9AmwO+Z
ndwvTdI49/e+fHLj8ZHHd6IYtxCO5Q91yNoMJyzV5+ffZNiKI6AdKjTTikjuJLmvqWPYhIyUMkYs
yEY5OP2KMRyASENXh4EellWC4tnW/Vzli+1jt3sBQn6sJisQEESf1bS+NOR82UDUEaUSNtKDqlrX
DlNQ1okP0GAiCatE+v0twY3x8fXEXlmcFprypOHawEt6W2d4Ev4EAQ2gYX5idGzGBVO33vXa1CRU
78FTFUIQtEeozlrScbtV6XYPLizELJ6eL5yqcSvfjAt1WXiYMf81RdhxTVoVTYdxgX7czwn6XfWF
0zSDnsR44LxGmKgGGsNJztsv0e3XDyjEgl5jbLp/f3dXoCUYyEt/VGtyoKdhSQ1qxkcBOT9qtYHb
FTK70/qThppdF1TugDmsjRaAsc/jeVjJemkC55uuCbUDoyW/AV2K92ZuYaDpRTRGgCYIbQvTPmYn
xIuCqaXeDupN3xqZIoOa6FBWgHSB91WpvkDYQJJsKal4e09cm52EmQ3Pe7yfwywypwb+OoMgcxdA
fWh9f3fecilI14YmoWOQF0rjoVvdfkaSLdGPyIeE2yfw5KHnT9uW9LO0jr5RUg7Zxgi80sf17r9I
+67dxrFt2y8iwBxeF5OyLMuUZb8QtstmzmmRX38G6+LukmheEXefrkaj0UZ7cuUZxhzD5LebwHBA
N2w7mSWvWnuzae1DYZ1rHX9vMuvMEpb06L1dArLMbW9QHCFdNnYZg3zk/vmUa+gP5ZI/QL34nG6L
wtECK+r8hS0+E2hgUm7MjNfyjXfJiVWhlR22G79pTgVEjuyvmNimeRgLVT/n2NRXtbU6rz4iI7Yf
L8jcVYh8IK5iEVJg2O/3pvkiT/JESAfHcz291o6uADxauGWEBO2Q6oKxmcABqg081MAhAgaSRGkS
vWtuiCpkhrpAumO2OUjysAUYBA/Piv6JGt2rilV0CbNH9qS0l7BQ49aa3lW3xieLybtVWTYxErxe
vJIvuQxnR0GWl/+pcG2VBRyQepF4Yu7ev7U5WVmIM2utl2DA3I6ihTdfKYoeMOA/LgXSoxr6Wiin
xws6d4OgAQlaNCOpGUKRiaPDdWncCjHXOsorrnxQGmdWIRqitm8dN1njTX9sb2ZW78xNnJ2mTJjC
o2zriJvQQE8cODe5RGeqJ8+33XqBVWNmt94ZG39+c1DEeJDquMLYRF1hrD41ivJaHGtvoU43O4fw
DEYkL0q2aEy+t6O1tRyqWd05lIVKpyxFe7WDNIPv9pLZFCWz7sKEIyIYrJPG12xJ7JmlZ3zcGZPd
ioMCxQTwq42I2skzDoSqDCUmrXUCCjE7W8pHJktmk7zyz9ln8Sl0JPl8vJLyjOdwZ3Iy6iSQubx1
YVJk7bx8az4Z7lMM9DzYsinhCiOISMCtffrGYpmpIeX7Ij3l4LFNbartY/eS9McacEoJnLffkVaD
73WjUp32+8x9FvF/Q7sR+mYsFk869e+gLpCp5Q9GAqGiQg9UO07tJifdedgIqErWf0Kw5m5SVi/q
Vz/+kqWvtHuWG13o1lIFtXoX0jYmVdbBpghbcJzUOohd5X73eFp+sxJKoBrgcVmhqQm9fdLk3mhp
gxpJiZKJmG+Hc8XpjNWIx6gfW6oyf9NQEDmbggpu9qcULdivEOJ8/AUzj/PdB0wuESQe+lhIA6Q9
OkPsSfLT+z8oUSet3cgLO3+mvwCDFdGJj+YQOF1/98jNCRPYvOZrPEYOX1gSyXetke8EwwqPrVVa
qR2vt6qv+9awTRzXGiBjuxd010oQwp6Vd6qXEHS2D8zCuzHnA9591eSSiXPKtFyPrwK95VVyyR6w
2RE+y5hXBkR9VbBtfFvPnYW7dOa6AacO9PxAVw4d579ZmpvJSORcBp1wTJ10kLFFWT1t4BwhpVyg
bS+8Pl7lmQMvQFwekFkVve+QMbi/c1CAVeOsK6ij1ExwaRGdElGm7sJunikfqAIHRWpw1gL8DXDH
vRlJy3zeVQHTV+Js1Mq0YtfQqG+AqilvSak4A8qrqNJDRaxLjABq4H2nx52ii/1ZLjdVBe66klnl
vskJ1uMZmDtp6KvTAEbCWUOHy+QCClWP66NBoU6ILihqlclOlHJyKvxvHlwYKFaCURixdGW4jF4U
tscuHLSZ0BRyiDcfMD3qSRjgQgZ0PLmA4ct678yr4X1G5PSzQmVlBV5XKMnxby1Lkn6L/7KUg5s5
6WABGAHTwGKByWnyvvFFC332EuFUCew6skVuZ+yjlXUcCHuUj90ueKrW4Wb1eNpnQGgY9Y3VyZao
uwF8TjyAS9vaioGYINGhIIJ1tF6eE/u7JrvO2n0pOmCt3XpD946+8AFz0fHdB0yCAswF3FNxjI7x
DnAWKH1ag37wHiBa54V3dW6GUfiGVjpgbxDrmzyrfcYystez8EDRfyahUEEv6fAyJKteWyvq0mGb
eVEhyQ7FFkQP6I+ahscyXIW0otzg+IkuXJuPCDAKJN+eiGx8vb4eWhPtsaBO/D6XEUa6NK1L1sef
31xfis8UaqfAel3swcGJe1NA4w/RIGHVCyCbNxsQu0Qrxdf5F784+ObjfTVTogUzE2DbkKxRRoHG
ybsVR5Ec5XUPaJViFXufI6r3AyDA1kckG7s7TzoO7cqrSc8uWJ5Z5DvD04GXnQK+Jop4Klzx3MaT
Ca/uFLElGa/72UL0NhMjopMGWiMApUrQgZy8TVqRN4xaIqyohV37KWo/JX3RlqTGZ+DoiIzGtICq
QBEX4nf3a1kgQuRqDa+DQC693pnSNfwj/9AdZ4HtXpesgrwPVmuw+rBT7e6Ds/YvNqANg55/4JUu
dq25e0Obw8a0dzvzo19zpgjZpvXroO/eNpuf08JNNrcCogIyfsg9gzloqmmmpC3bhRnfO3F+Al2l
VhhahE6bGoIzcJof77OZshCkRG6MTfZZiaZWVglgbLs/yh+xAbp1hyjP9erLtk10RYNAkgHnOv/a
LV7YM9HPnenJTms1oQEEk+sd3i7gFgXk09r+uexHFcD4otmbD2YtLdxgc7flnc3JhuuqPHVrCTYT
UlwUcg3Xe+6QX8KF62MuWBeBwIbsOyiTAFSa2InFumKGFtOaIQGWGpkuI+YApTS7RgBbwf9yrdpU
r4lRHJm18vRHegHtxcuSnM9MKQyre/MZkzexdUO39zt8BgjjOfD4HmpMLr8ZrqZ4ZJz2E72WFM17
4Hxdnzn0E0oL22vcPZNADBB0/JHRYgG6gckSi26VYRZw8vrsuwoPlfr8ePv+BdP+NoDggkd39m8E
6hAOKKbSijqAc7y3a8EYduJF3QC7LwNOEBsoF9ilGa2L0lBs54zSiGb8jCIBIFdjnlo0MNZQD+qR
Olk6xfND//dlk3cZIXDBJrSmTqCw1TbyJPUgqfH58fjH+Xsw/L/Y7ptXqu60WuDyEkZc/o3nveZS
pPAu0bWU7h9bmh0O2t0AdR8loae5Va9H40JTYKL90D8XKnrthaUHf8nEeC/eDEaQKqkN3YY6l6bX
EwhAYEmPufUXE7RL1mg/lAX9bXNGjfrx2GZPq3QzuOla8ZQZuL+Wr/xmbwnoM8vs58CG424UhvnG
Y3+sfrR1jKrKUmZtdgn/2Z6my+VUUNuiaanTytKqg3al9snKg/l4hHPv7M0AlYnnxtYMBT8RNqOX
fdeuodBXLrBCPzH+CzNoOUESHjvll5IcrUDg0wqUOnnu6Wr96QlWm58rhN6P7cwFO/AX/hmabJVk
iMCjwvfUUbnKTFJ0a0tuSbCDMpKicdsHcDgKkEwL+R8hVPQczHtti/KUK4lWodC1x4sXjSYLO3i0
+us03nzVZBsJEsDwGoulHFDEfOErNbL8uARQsgb+xPeL6NS34mfJqMIClHAm1sZ0oOqBHkL0bUrj
ybo5OQmkQVyJQVd0ldenjg/Mojj1w0VK+S00vBd8thlYPKo7aDXgEQGjPXSaiKYpg6i/QF7WrQCW
CQy5JKkGxDipIKI3/BFrtPZt4tcaTC6g66A/cqIPApgPF/KZs2/5SIwx1s/wxk5PjiS1GoRrgAIu
fhLv6nKiEQtm1u5D4UMRrZBCRAeqOoN2Xdh8o7s4XeaRxGwsqqki6nf3s+37fMu6rccC7MHqGdLE
e+aQk+TJffUXcihzuVTQWCJvBhVbFAmnFBFpT1sv5ZPBMbhXDqQmn3aDYndKqtdm4Q6cccbwgkKI
B0VCCX7yxGERInko3RS1jHBdNzo1KiDgaE/i56XIBsTRv+cP6Gl0vEpgYRCRaL+fvyaqxDrK4fRr
UCzZa3RwZbOqkQy2QG/MqSQuat7Xi8EVqRXzCvNZUNG99hltGZtVUyoTbwwMSeTjSOiZ4EugkW1l
Jvumgl9HL00KYUP0SKiiR1gP4Hc9E6Ex/6zIXgXQUVkgDxHEWR7v1FoJZFPORS0zswTZ2z9RHLms
BTU5RkWCVc0CXRUltjdKsWXTI/UTaZQcQ8eyObaUplbaAMlKeKEG6YIGUQiBeFHfBwbtvFBed0On
nYSkjYVjpmQ03op9xnv70g9KxpB9xhVIwvE5aw8Z6ihbECvw4TFJa6m8KpnSZk9tGJTamtZAS9pl
FQs5nnY5AEZ06GLR0mgscJAl7/tywyeyO9YQeFfe8xxboDmlcwXOSuPKe8Ed6NNz0gdxtfclyVf0
cmSEJqVUgHA2K4MQUZ4mgvRck8WgfoqSLg+tAYixxk4yTS0Ncch7tGb0CdTvApeJwMTDx2xjSi4v
+CuuVGkAWqeCjZxMjNv0S5ISINmJPyBL9pnwOQ8ts8jNGP+A+oCYn+Sk08SVQkHMf1KKxkdPWV8K
DOFrvsjMuFLiHlNf0mDQ1S7JkvcUjFWyGSBhUH3VKu+VX2LVJB7Yq4aKSVdNJmrdxmMYKbyA0cYP
TR9dsPFLFoV8VJCyQicdFA2SUD60rSIFDuQXPLSxoQaEJnotojnqPWWrISnveY0yynLLKffsZV0z
GDH+vahJITX4Z66lUA3XoOFrdrnXetuqRGLkJ/a4IO42VRtL/oFpGll6w6/JAY9IlK59r4W6riFf
l2ov8RD3PaEQM+TNoknizHALEDKbPGYaX6SFCj3UJeP7ZtOHvGx7WRyEu4bXfOiE8aIbSTskaJhg
65Yum+6ZGAkxGxeIil+KDvOtMIgNQ5K2zajZB1nqmWzmVkWiV2UmRbpaoB8Y9FdV2pcvHtQNhRDK
KVqXnvM8V4ZdqhQQHIl5GjO6yKA9aiWkES+YsoJJ4kiOZEVn4Ftqb11DXzUFW3eacmbDlEKyLTI2
xeT5XS1BLRVeDYfWtzpSKUGzpMaQtuqSYp0kHVc8gYEgVgDv7Yu+X7kBU7FnSaWAzAyaXKrvXqco
4eeQlblkez0jVyh8yEFrtm6s9TrPB61vcbIXCVgqgYqHQQZLEs5GU2w4v5dBWpHzDWvHVRmnYGwp
OO2LSRMIIrBe40nGAL23bw0pHt+CiqXnH/0y95kDV6ZcZMaJV9QmowY0s7iAZ/OStCwTD4aHZhT1
p0tTxgRdy/BKQe3jQfWoo9+PH5mZrkyo8Y40I2jj5XGfTLKpcREkGa3RqYRET0Nc11Q3QPrF53jX
roYrU9jVRV3LBrdNVF3eV9DQsCk1FBSXPFutNjU6zHPz4lsI6cLT0mMx4+gAsAKyHojGKSonjT+/
8Te8jALmE7Ss4xZyqXdtgewyF4GfAlNIeOpCB3MA9V9AmWLBkZ2rZkAgEnyvErgiQSvO35vWhiJK
O65jEYcQ/jSoz7RCf3H/qWzKyNY4KxB1+kPtLteRiq8PwYsfLPgdc8/XKJSHpBUYpn9xCIl8UUYR
gjonluLOGNqkJ3yBttzcbZe6xbmZkAgSMahowAOQeLQE3Y+WlXA1AnLJ/g1vkaYCDPG9uuZkk9uP
99sM2nIUcv1naRz1zZJWDVhABTZhkRhpQWMDqgsy/ltjUsNbyTYEGHXUEgnKWUFLNgCaSTa4MJqX
3vh5/CWzK3z7JRNPJIiVVK4lfAly+ONH7NHkZT+h66kydpsQ3WsL6ba5JMnd0CdJkrzGYU+F/2Nw
ZEs22pYgDzaOrzU9Xdehf7iQF/ktg4AVvR3k5ASFlccLXoOFBbzs81M72BvP0EGWuZhkG++JibN6
Z2gSkwSd0jQU1zI6Xixj2OaWuNYTo90bS67q3FZFnU/jcS7BczHteJTCJFdbYFedjHiB/u6XZvk6
PEeoU7tk7NBqjD/hwiU5dw3JHIAaIkosKHNMFi4O3YwvK8o6lsTo3DMz6JsTv6RqtmRkslIynH2p
iGEkXkMAcafhVOgo6WvGwrafieFAuPNvMJOFihWmojyHOxVCJNlr/AaJ40uonfwjkIGgo9hCkAMv
axyatWr6ChGXTsHcRpEVvDZIx2uo204ugC7T8ID3HeegGaZ2SQRpTVCOxZZ6PTh6tNSOMLdbVCRH
QQaKAECakpTLRaGqnSv2DpNx66zacglrPZ7Qucw22vD/mZgMqFDkRBoYoXeGsxuBJezj3UL/4Lrc
gt73GUIuRNtDyC0lBxQnT3AC/yzYH1+i6cm7tT+5x7KIUSHqhiGqjlSi78Z4fwnMzFaNwI66zdjw
hctlxeBucU3pz1Kr29IET84Gy9EuiVVgBfOYHlQ5WzUMovXHQxxH8GiEk6NR5TiWXakgge9Z4JOF
nNRazQurcouX/8IQSkQyKArRxDwVqJVKXxIHIQQSzB/L21r9kw2WKK4fWxHmVgyBPTLVQHCM7fD3
b2AQBzTJVBf4SoHgHeCuvX4tr8YVOEswFiU6h86l7i3QTTMnEJjtt2enetKXruxxX05n9fYrJitX
REoSliED0pv85Et7Rt52S9Q9cwt3a2KycHHAAc8PDnGAlTISKT1QQT0pG3ALCkvJojGz+Gs0qLoB
hQzCa4BB7ue0DgQ+g77vmFeQrsmK2wKTH34ma1CJxgBrfi4s4UxuBioj/zH3KydUdKoPLVeQfCCU
AnYb4AxqoM9znenI5u7AYWI6b+7x9QsOGxRvzqeGLMo5LX3DJNnaJYGXiIOPCmq/LxQQF+UnVjU8
1CQ69HZK1UfQmEy0qFY+94Ag/GWRJYIgAuAp9zMtDm2EvF02OEGNeybUtm3o4EQqgQNUI9GkPU3f
W/WliD6B4CeFH/xQmhua+x0kUIbQfh6vxGzq6i9XrgDOZ0BkJ4epTIYU0PQRHOtZTE0gc83ZAKCo
hJMMtbAfW5vZ0MDh4t0Cygyjn9IqpRrnMlBqYJ1UVhNLYNSLpAZWyjahEbJ9Yj22NnO3IkkG4Vv4
y/CKpxJtQjmm7FvQnvShVBhpHXgmkPZvj43M+f5IagJwBAg9yB3/tifdeORC3agh64PwJGZASYUC
XpMfuAbTVwPOI71IA1q3a4JSTW3GHkj4tNLIVNWQFxlt5rLtKGHCscNDDfHdaRcBgLJeFHFI+CYH
+eKNKJNmo5TbzAqHNRgI0CfMdLq2i0rSL4GA50ozI5UObg9U8GWU+O53tRLHsRwWDeu03gflz1n8
GtQiXgAiDh9JAL207smvoo0fiec6aNch49rFyMx8bQBtS2pdDVYF+mPqj8LPDMn7kQbggZb6a2ce
DjigwIQJHFKnaOi4/8hhkGM+EoGZEPf7K6CZ71t4HPSLWoiEY3jBGfhBDwA/Qb0cvZ2XhY0yc9/c
Wp/mU3sP8n3I5gwOrTbNc6eQRHllGYsKp6BCi225pDo5QzQEaRcsiYTcNPITv7LSmdq2LSejAEBJ
r4Q69TTTDVyzjw4scjyivwcqcMO+JLzJAwu/MNyZ9xEMHMCKINYYyZwmF0sos0Hj18zIr1SZV2oZ
WW/HjAnaZuAUWjQCmo8NzjW03BmcPMhDnw5UlTzWoQVQnUDX1p2etbjKIoN+NtFA1FgvgWzM2y/P
s/P8wHBHRjBkRM6y3Yl2GZhI7IlU072lWszMnS+jswcpaDB1j6rf9xsP0iZMzSSg3kM6/F0FjcBH
FS0UtWZNAEMAXxpIJMiG3ZsoazfUyhYHMCGMRoaV5tBL7CxM8UyQhbzhPyOTNYVialPLSNeh6680
eDCcBpvExpMt64Y1WPkuXUs7q5N1aGRgQ9U2roDi7G/YbboPrKXs1vz+hhY4OuygVQC2sPsho6Le
8p6Ss46niF9hE5h8tS67yGTiHwjjyp0VMt9NYEF/iKSLCJWZOEzGfceDBRqltV+QCSVLaSgMBet0
lCG0uQaEbVidlUkUAy49ECSdiJ9yVuYPhMkvcfj0eC3mynuyCDpSdG+hiIpn7n70TTwkaupjLdzw
3MjXHMl6u7monu77EGkQzwLKQmLFQpbTrnwIORh1cxTApfT4M8Yrc+I3AsmJYBQ6KSw6iMYr9+b1
g6OTy0Essw4vE4F9Ki6lZgTryjdEyJ72C8jtcQ//NoZMpiCOZH5THjNFrQaxQwbf4VTA9HGOBBEJ
8oUIe9zDj4xMHom+KHgatjCiVTaVL2Cc5/Cut9fH8zbnd2Hi/jOW6YMZtUXFiwyD/dMruqK91e0l
Cbe+f1KlfUzNFj4Yt35sc3b6Rh9PgHooSv+TkWVU4ZAc9zkHYnvaofUWfv1fMZJfM/fv90+HVEcF
+gjYjHcEz5N7UrFicGJZJectj5XjlATekPYkDdPhg+vK5MxASkEkqM2khREiQ4Dqg4b8PRE9SHtb
XZ/HZii5IPrsNGR2zLSJtB0Fjx1esJCDb+zWDWLlAUqtEmHVAlrZuQu2STPpmOgPTeLm3UctviO0
HPAiIFk5eESlifpR9/0AuJfXRyEJqo5LbU5qu1rPEb6CS59BikVP80Q6si18EzMRYvGScakqGj1I
Y0GqLQV1Zuf94FuhPICq15UK5lp2JaXW4yWb3yY3czq546o2SzSUXJHuqSsktpQVOJ2Q7xz03of4
wWNjc6kYpK//s0H+Bt43h5nthL5g2pBzyh1nWBXEJOL1YAUr9dvi9fo4PEN4+dDvVNCi+dvmJURn
xMIXzPlIt18w3ro3X9CwInp7i3GLsk8qA4VdlKKOkrArYjMfnlB9o/lKTVUjLi22uIqyZrRyaoju
qfetqAangvqkxUvd3HOv3u1HjXHGzUf5mYRip4wbIa5MXDzsoMfuK7+IMJp7wW/NTF7wvqpRvM1h
BlzlobBTfLPVbAE5zKRaOKmz3jpgq+LYcgM6uGkcpg2jkjCHhZaIBDEt1Au2aMeANkGCCzUElJbd
iSuf8Kt4E566Twi+FmMtYzG9PpN1wIb79x2TmY1yP83Qks45SWvUTzUUK7fqLh2IiZry6+OtNZfK
H9GNKJ2MxJS/9BZZP6ZNn6Wcw0LG1UZ/JNeiGmZoJ++6cb+qYw4pi/NqwehcxHFrdLKm7lAkfS9n
nOOv4ZVVJJXHKS4BRjHUY+uUuRUviWfMvl8C1DmUEUj9C6vNe74L5eCcQz6V32Sp0VQm7y+8+rMn
4sbGxPfwvLxKcg42IGXKnuTUZFMnQ1hL+qXOtNk3C3I+eK0Qr6FR6f7sYc1SqUIXqKPGtht/SvKW
zRa8ivHZ+/VsqcIoAAvn+RcGuM6GTqAIF50sMwvIFqD3ydvlMmGfJLoOlhg8l6xNpq73vSYWMlgr
XZsC1350xwRbhDbvfCGnN3uf3IxrXMSba4sd6sjjW1hSY6OGC+w/FaHZtp/oOHy8y+d2A2B8Ctzh
ESg0xZzyZe/5NdwmJ/iJPHAh1gEQfW8ZCxJw+b95D29tTQaVIefapU3JO8ORhTOhBYThvgS0bmmZ
nh3LTb6Ur5vbgLcGx/W8mUW5CSSl12AwQm9FmK4E6Rp/P56/uS1xY2KaDFUHUEwILkw0YG41h917
u00vKmf4C/mP2YDp1tDEmcg7kKlJHgxJBaiAPFX3h4sL0vnyY8CagX+ciufmXPgNoYG8fjzIWU/m
1vgkUlBp5rVxlvKOr0GNy8DiQUqcQ33lBGzKkqLo4lAnjoQLBqSq5THUqrTiWs/itZc/MdUm3wXZ
88BSPa6toFlVixKx8/tlZLYAqQZ0Isaf3+wXsRKLhI8r3kmg3ThmdwwVnJ/iqsyP9CW2pBQwMc9U
cwMoJNkaFiG3c0lPRQCdCLTT/woA3dvnq4xxcUaRiKv1sj6nIIwwqC6ZQrbhQpuVd5W4pqKhPWnB
QuA0V5cB3cw/05OjwvB9WdcIWB3py4pWkjWscTzLHXSRwN9oQb4+1Qs9AiHRWjmJK3ABxRt+y7OE
xx/GZmxxN+jATdb245039yD++yzgUO9nJJQgqIGyB3QPIL6HxD6aCx4bmDu/6CABjhpY0xFwcm/A
Y4qcul3JOR0yq3buG11O0MjuvSDpuuAgz/WbodUMzYJjFgZtUpP7r89ADuCJFL6owX26BlhVN6hN
nkYxo///QeHxQN0XrBmyMiV+pH0ZR17HcQ4wTV3UrlwtMyhfmV0bGWVZEMAPQRuyYHQ2mY5WGElA
zZXlful85K7Ctn2uIvgGx/0AFGJvVk/SxQVs14zO22y75NvPoZNllAcge496OmqJ4+65Oa+tILRD
D5zgSB5e7vadHSuksHTPEJ8fT+isA4pCM8iCEcuyyP3fWypoGQFc7nJQOX7vmG9GWXfeH7lap2Zu
l6HO+wbLmmWpB29hty24hUd6bpPeWp+MkxGrXnOz0bq8bTJb/Ci810hdl95RQlZ4sct45hpCZxzS
QujyRvZ3SnJPgwo/6gMerHDRoPPQRNNIMVyF1EQDBxDoyBOZ5T6NVslXVZhnMTbBcwsg+EpaQz6S
ej+pNxJgvz1eg5mvGkWL0RiDYgiQv5MHsBpA85SNrWwaovihCEDcvlTQnzuhdzYm71zTJ63Mp7DB
VKLVMYklMuJOrpyuWdFyH3p7yhh+qep51llZceTK//UXTN4+qH3wzRABUZH1KHi1djkgUq9Ek8I7
45ht7XrbtgDq3q1J1VFL1JJ1US2g72ZnGhQLYBVQRMQik+0GHp6KNpTtnV5o36mr6EwYLizmDDEz
JKhvbExcaVXJcqUYMNO93dvhzl/768p8h8Ad/tg1oc9ILq3/sk9vzg1ZygDP1RtgHmVMwGL+nqz7
8wxgMKTKKaAb0Ev69NCwx+hgW1xFug3IiDMSNYFGYOXbpyXlr5kH7dbwtM7X10AAyRoQKw0E5+WD
0nx06TWWFwoKS1YmZ0XNhqxrS+yiOgkSXSuapypRV0OIlBvbMNbjg/n/mEzA1jkNWCMItt1PZu7/
38ls9NrY74+pVdmBOZBngtkEe3mzBhfW6c8Se+XcNkXgB7wbuu9HRed7syFlpR5MXUCsyJvIe+ah
q/x4YH8vukl0iZjoPxamzj0n0LBEVgtFWdL1urqHHC96II8v2JyQU75oe21P9Zp8JTrFvgV/vMGb
dA36dpRVvl8Js6ltSed0ZNd1RiDdUv5+jhjh7vsmy8zEteSlAb4PME7kF5H1i63Qyuxs7z65o9SX
eQARXGSVdmLFJtK36K1jrFSH0/F4puZe4rsvmWyBRO00AGoGNNF4K1EHKcc7GnL3w6EP/5vNdrsm
kwtSVkoOveaoAycYcjVOOoasrn2jJYB7gd0bfNrwErstyGAWPJy/zuCj/TDuyBt/I8JtkmjyX9vv
LwNsg1+J+OuEwO0gWHRKnr4aKzdbUq++d69g7SLopEz1eO8Z1XYRfzb7XKGAw3Fj4R7kg5PvEcVK
EFx/GDutS7RhrLKTanTlQRTOCccZAGc0KonAYbleWO2ZTC801v7ZnXhDkMBp1DqGXd6GgOK1+nY1
ghbflfG/tDNeczfz3Qad0HkR7ESkttiNIQ1gNuzInwUzc7elAs4CEBoqqONPGcla6HfwhdyxMCN9
HSGeZ0Msjw2N4YI2MIg+u4eFaGv2uNxanAxsQMeUwHWwWORPqYS2F1HvYqQT0Yzf7vy9Jh3cJTza
XAyvwqNDowOPfnWUHe8nk2FFuRApQLb71kDq7z2APOFak0mDfhVzYUbnNsitrUmkEyAvrPJRj7Ct
Iftrp6I5Xxn2hrmoGD5D/I9oAyPiVZwCDt7K/ahUv3e1ouOA3mdVvbELZafhFHKbZG2T51Eu16os
/Sfdq6D0sE9b4eUiHi6akVW4CpdWdTxu0+sBQjSgUQEnG0BB02C1GoaUEzHqfXj1TorObfTaHuV7
f3D4FzatMJMhxMD/GZvc/Z0Su51Xjsu5HazPd+u9sTtb3VjYus/Pmt6SePv08m2+mh+F/lra1In1
VWxqhndejjfn4P0qvoUd1a1VSZpiJDqqRrHGoBZQt2K67aPEKLVYxZoPaDtEz8ZG4hvf0AaaHVnG
GyleemUbpXJ2CeSUXUsozdkhOyiHNgvGdrO8s9FipRwr/EWCxtMWbrBZl0VVQdyDHlsJfsvkBmOG
wM8Hxh3zCoZrKywRISrMGuHKwNuorU/Z5w9jQKdi3RBVX0K7zC2dqgH2gAoO0B5TGD/oA1S/y5CB
rwZz4D4F7qVnLJ/kUr/wYC0ZGjfszf2phongu0j2O63ivItNrgftKceE5kuU0rPu/O2QJvMZykKG
ISGNoqQESoHwRxqUfs3yzVeJhCY+iGSS6End5jrDkD+ry8J9M3fyRu7dsWYCHtTpciboKvTiBObz
0tNjZS8J32II8u4gQH/dz1/yZHTatQUqjqTKN5xnRuLw8vgjZvcU8gNj2y0w92gTv5/tOs3dWI1q
zkk9e5Q+0D5eK8uuoTQDqlTv7bDZnJQ33DrcklYTN/OAgT8dtFHApOI6nHrCasIIylACPNhsIgLB
7qozhx7zDT6d1Ul4asiCuze33NCFUpB2GScd7bn3Q6WRGovBON9bAb3SlLyWP6NmEhQdCEohqa4Z
xTbVhfVltXo8yaNPP7liNSTpEGiMpHdo17o3XFDcP0LJA4TaWVr6XnhfdbeLIa6Dzg0hNMCDshAD
jCN5ZHByhCQ+RcMkEm1O+MVle4UrDVldAvvNHFME2hwLwkw0NONCuh9UwoPzKytgI2n3fWsOejAA
8brAXzCHObqzMtmeopxVuR/AylDp3uYYnKIVa4LH7ovXPEgCySu8iauku7C5ubBd5jKDYyYBKTrg
pnk8E/cDDGRfDLQWt62aQohDPWvcLkvMBE2gKSloY5RMQeg3qKR7Ro8rZ0lCcWbouBzA9TR2TsFr
nXI3BLnIJe1Q88CO8ifla4RiRKbNKQf26gZkBRRCZbrm8PR4r85IwtybnazrIPpMCpZW3knLk9x7
Bp8CVLfXLLVblS1RwZKfK5Zm4BMS/0N6ZpHnkAxx1160CMSxC97J7zsCH8OjLR3jRyF9KqzWel0V
IZbl4f6tA+JvFwqxM7HI/e+fHBSk0IUubiDaBrgkkZW1GPg6Uou6NGzT8izKkIqr9lpoFP06G/Z1
u7THfh/Ue/uTyUYSgrbJOD6+J9krfaqkFzcy3OQ5cj+Gj0g+Kp2u/MnAMgP86uOFnnGt721Pjlau
9K1QSBh7HKMD3GqrnDDZE30tqlUJnLQpVkulhNGBvr+WYFEEQg+VC2AYp215DV/3kQRiL0eI6hho
TbZNFKI0MVpzlU4Wz5H7P8x9127sxrbtrxh+pw/JYjEcnL2By9BJ3VK3pFZ6IRRZDMViKMavv4PL
e29LVEN9j58uDBiWtRYnq1hhhjHH0NWbpo5bv2zHkXpdzijU7CtwurhGqQJa2HJKhkVf2vHFyNOi
AN1z17+kYzc8C5WPb8KKSh78PFHfD7qvbz0LC0aQI+iOCYRQZTDQZJorAtx2yi5oX3uJnZ2xdmJF
oB1mwu1OWM9vHCKaJgtboA3vGNN7o1zbyS1vFj8P6Pt1BCFBqCMCKz0xh8xb7JrM7kg+tBMGBvJW
deYNZb1WWOpbxR3J/C7jnhDnUiDfnR2kuwBenUjK0fAzV2m1nMZpGsMASCStEvDwZM99y5QzruMJ
nwJWdNRUwIwCOr9f8ccn3zHvDB6FMdOPZg14f7apKzc2dg2DPEQWLtq2TNy6Gn27WcT8ocqWDT9w
UOfR5PUce9OJ4gtehRAKikZkpNEO8vX6iOq0MdOW68dwV9yCPM+nATiVi4vaD2x3DHLDJWd8uRMl
aJicEN/oh8OlMU8JKMweGpWiVDcchAsqZ4gxGr522XuXqU//hv+GLDRa/SeOfQ28P7N9gaDJsuIu
A4gAkgIBYIzFm/qse9wDP4cGZWG3eTDxP6+7+2T58wI+EbmhGomZBeII9G5oQP86t/FgKqEC5+PI
hIs6FqgIV+FaXlhgsYNMnQw27+UasPsjQsf1z6ZPHGGfLc/FstDwy7NIL8hRa1NPKZYq2Ps6QDeD
EZRy5xhxzo1Tn7kgij52QlEwTvWj8MtL4q+jDffQZxxeVYGBxsMQCUS5TJlbnqunndxKn+b4V+Dw
aStJezR4mMJ2se+l2yxzP7og6Ob0VBZ4CmhZLjC/Hr//GymfLx937i1LePBNasGwVfjps+FlV7Tf
Uk+9hYORnZOrP3ULIq8E2RykBtGGaM2WUi6RXLOdHgiV/qJvvdZx3yK6KBwf2OiOPY/1OUjMqQP+
k8E556g+ag706VtcuwDwg5lFB3WLb25BnkA33fY5vN9kiEHORe/nrM5WEhLdvSx7WAW3mZp7dQOW
8781MhCSmAjnIHA+P+KVTm9kmhDgbfQ7qRhroo2+BHkk1Y8lcW1lzVX7Scs/6hDsTQs9WSnhqqvP
XAHT95r5GBQtjoB44hbVwMj99WjIWCoKNc7JsfP6dfbSrKMF5vOc7zRVBn6wMv+IBSib0GoKK5Ni
nvHU+81SeyofxBpl/HMJ/BNxK+57BK4TgQL4lech+iBxzWSgA8SQfL4Ci5qeez3Exl67V/v1qLuO
5poX+m68Qis5WxAwnF/n56K9E+fel3eYnKRPp0FfjzQVFO+Qov3G8eJ4TzYhhEJfzjL/noi7vg53
dq/EmZpYzTRcEHSbb8to6d67ZPMhoHZbnytGndgWEyu48Wtqp3Ts12Ep1RAm/WRrR4O3s6vk9NMR
w5nmBFT8BYr+NGmNbkbCIYKAeDy/1b0FX4E6svbVRSAesUz8n6+mU8EMBvOXuel1PpmrUssGEHf6
Rm61qD+6JYDVuA7Vq2Z706za5G9tAmPCcwM/owIw+9UetbWySPOGQAElcbtNSwLd3iUv8QHkQK6x
b6trddzW+VktrpNrESpSaKtEUzNoR7/abSB3o3Vppx99kHKOCFUS75K5/bG7QeLocA6vcwJkNuWo
cAtAKh3U5sYsRpR22gxMFgCW8KBQ/dTxwib2MzVDD2MaRJnto8EYc7AtitjtCuEyctAsOGCsC9rh
qGUXbNxkIMmuxUoCBFJsUx26Gjed5hmVZz4RCIgNvtq+ZaijnFMiOkGag7dHlcGZytzIcs8mixVA
TXe00Y93IGZz29U69dqVisMRER64b/Nr/cKvLeSLQdX083o8wRz01fRsIyddSVMe4c4ZDjrE7Ctf
+uGh9R2Xxi65V6sgeETuzTNi9/FxednuoE13jjLhlEs8BQI6KmTom0No8HWt9BGauhwd1ztxIRUZ
CS/UQOyLftBD9zdi+S+mZjNthjFwwiNM3fn+g7EpIzdVXG2nwkFbrYwzaJcTGpSYXGQVnUlJDfHU
zBqyb1ZUpbha6UP9rN5ZF73f3pLLNLi1vOVWAzkRSPYO1fHmhhyPFXQo7/PVFqrom5sDZE5//tIn
sjRf3mX2oa1+IDla6wHHRqMpyL4W1MDnNs5lLE7te9CYgsQB2Dmoh80qVS0trXSwR3KU9DpxXJ4v
o6CHa5gHcXr8eUSnPG8QXv5la3YxDEqvh2Dvw9HtoznGuYEC+0t8VIJhsc2fIW2/WRXeh3fG6qnc
2xersxO1RbWjTjqdHKcSAFhqt+HG3LS3EDbYB9ttBR3L53H02Ip69dvPAz51VYEpCVkBE2QJgNR+
3SdxKPOxSU1EGrbXtpHb3STd488mTq0SED4goakD+kJ/Bcyfr6cxBmNejcFlA0C5Dlh5m23CN+xM
yvBET9kUtoCmBXnpKcs0W426jGyLKxhKh3ay4S66R+vwvgbVR7tyoWD+igWKkPgVKqBK8EJqlw1L
7cxsmqem8/M7zLzQmhoMtI82OQoKaktXT+uMLnMyOvdOycqjTMUAikVqvZuhYza+aEJ0ixsKs3Z9
NKIX0ClbyQPZDSBQLLNyIC5N4WK4ZpGqLzo3AMwRLYpKblkqNfVIBFZI9JGEOfputSRDniqi+Wtm
GjxbmCG3gkppXka0nFwOrCmgtl2NzSPw+M161Pqm9Lmj0KOl1+YtmHGzvS6qFikLqRelB6rZUngk
N0kU1EA0RfhvNjwmwqqQK9WKYqUYHI6ZtBwAzlli71JKslWRWeOKFWb0plPUfL3GoGDvz2WuuSNv
5cbOdWWdFSCFdDOtsFqv0LMmR7t8pnZBXqEN0wWVAKDTOaue1ayrVNfsuib00KibvnBMVe1OWm3t
3/Fq/vp0EDP5uhO6uEVjJ5Q3jsltaQPkTG8csHLqwlXW7CIMnGgRsTMJuZMu72eb89PGNushR8n1
yLamx26uEj86aEsNvBBZkC3pmY14ouaHHYIKMhqosdu/dQzYXZY7SR5idQZs67eLHeRwSgCThPtA
r8Ct9ywKMJL6ZuZ5ilj6Z26L06M1kdtETWWi75htDmrE4WD23Dgard8qh1Ec0jsDjUKVq66xpiwC
Kqx61/SXwzls3PTkedhG/rI8v0EiofNipLFxdB70wktdUi11sRXtsm73Z9yBkycAfAswQeNMpXOI
B3pCwXPb5wYC7gdn2DUtQANnqhenT7pPNoyvS5UXgx5TFTaqxe4C5CJgo2L+9Xu4iLYthIU2q5uP
lbW+s8/GvycHB8ikoQFTjdhp+v2no1whozJo0WgcL2KY+fmamByXb9/o07NnHluD1LFFpmcPx2Bz
ZAAA/vz8ky7hhPf898vPPCeL9gmocGDATlbhkgFY+CBalPQMlPOswh3JQTSm64htJ884bb+8zZ/G
NruaSlDD8qKEaRHsdk9XC6C13K4E3gc8ltttub683Oiuf2MlLiTafx72SW/887Bnu66PkiKJmGpM
bQe74eMJ8YhrBGgQWl9nF8vi4/6R315ujkCQHFbIIfytTf/XrM9RqYpWqKRLMPT2QdteTQFA6EOg
dLi6kUA/LpMzq+jkIYOADX4/wlOA7GdT3YM4W9NiHKkp0I47yEZQXwbD7QY8O2/hOabQU57pZ2Oz
uXX6LonGgSKNYATpxvKy65X2+PP3O4G+gzcKjAZopcC3Ch7Nr3sub9NIhk1mIFWxKC7Uhbc6vK3O
KSWfzDUhpEe+AnJeVFfnHij2hU0tnJBx5YUfi5fSzUPcCy/OxdX6sQ3YNSi/Lz1wMR/bY+rf/DzG
Ux4igH4TgRaUbPEGX4eYWQ0nEGszjon5Ug7Pg7jlyvOgBz9bOQGIxUx+MjMbo0JInpk1wen1MJ2a
zGv3CRBTpftyCzVv7AfDdbfKwXa7rSc9MwUtagwlGAUKMWCFa1Bx+PmFTq4eYEOATtWAqJjfhwXT
S1UfLOOoPilXWbc0m7XQfXRQmGdq+6cNmRBOcxA24vN+nV9LB9e1sBk9St82F+RFDVd5HrTpqjhH
8kbIiVMctA5g3p5096AJ99WUEkVKwTlMiaCG0JFyMy5G4mXrpx3knIobNO2+R1NyKnO1Q/YRQJXj
FiStfI+u5NgHaeTx5yk+Vc1AvRk8SBZBahjcbF/fJ+SKo0UMS8vfdd6u2goXZX2vus8u+JZumAnN
8XM79oQANVbxJ5uz69mmIVNkBptwNJD9AP2W+4Q75maBZeYuX91tIEsvWE3kvgf/7syAT30ANB0B
vgK0E+Czs+OilsbEdIDzVrkpMmdBsgebXRPQBPV5AN6zpC9A+L6E+6VgdZ9Lwp+8Yz9bn92xRtyO
wrCHaeg7v9o795aK1l/XTrwP8Cquzox1WkzzaxVegTnhhJEfn2foRjvsNSU2jSNHO4xcQ8Oy8nJm
+WnSoi/c9vvEl+z1Z6Mn7/LPRmc+UBMPeV3AvYXPfvcQ7gDlcndXtbt+7/b7/b3Ybol36a1W3t25
4+KEgwTOAOAD4L+DZ82c7eK0TMLErDk96h8gKemQ5vXBVdOfk4ed3n82qV/MzHaMMKIslVA/QLZl
LJZjYmNOlTjxhhAViJ/n8lS2BdBueLKgEQTT8Txkj6BoSMe2pEfkIt2Ji/d6uV96lcsm/caLM1tj
2nZfBobLDdawLyCggktmdsuko1p2GY26Y25nkc8aDKzpWHPmlvmeeJ3MQCIPohLTdTrvR+uQiadV
ZLfH/iq91Hyy4jukxd9B17WMPbq7l4Hh177THs4Mz/m2G2aGZ3uPxjTJwWjTHSPzMqwulBu5Jnwd
swVQra18tvQ3PnjMM7douhGLlC1enOfMCKAXnTmPeg3ySJ9fQ5d6Vx6HZp3G9+CnyHQv27JlFbp1
i+6M2q/hNgfRrbgSmddunaOW3NvcYz5EKKvsqi+WtPTqGHRgq+LGLPeVJt0KDWqKm6zyZ+gWHmpn
EemIc41VgTbfTQwQaLLlmt/pPvdS1CghHRS51A46AjiKLiGf2k/d+7uScheNQSi2S+UebCbICxgB
2xkvSX22tX3aSt+WyqdvOF2on+IcJ4xRjLat9kjR0H8HGVUiQbS91UDmh5exDlQJahac0677dk3/
+oCoSWkohIPec35vpGxorekDagt2ZSFXFUKz9cyZec7G7PRqBYr70LXojhfGEt1vxYV+bk+fXoZ/
jWJ2AYFCdrDLCNsMMgh+fgVxsfYuxRJxy4vw+cz58e2sms3YbMl3Q5nTVptsuWgWpGJFsoAeLkO3
cDWvXHQXmnfj/K9FvSajgMAgBobzBi79r4uDD2ZZSzWFUVk3iybMMnfQ0j4Q3briQBz1Eiq4TD3H
WPUdF/rLLvxX9LgCmmrMJpaLhEMJFJ8uSZ7UEf1qOrphLvNYm/DEteoSME72S/Mt1rfFu3pV2T4E
K1yj2f886d9yKbPXmM05cJNDruZJN1X784WCMniFIYdBjHpOecWtczrWv6ql3zYjijj/HvdsMyZU
jEYvMd9GuZDMpQ60KOJkXRm+fBXUtUZIUwhQvnnmHtLxfJ1aK/GqvbdQWEOIHahvGlCE4v7nWTj7
NWahX83iRlgQ+MHSE9kqba6p5rGXqLh1PA5doXXz0MXbFFMCbS7TT5WLeLj++RW+R/b4EhbYGeDq
QRIGxdWvCxEyYBA8Kmh3rM2L2ESOeJ/vHeJJKJEXjzTM3X5FczdblxSqHWgZSVznWovve7IYoKmF
5k80v1DkcjuXJEvS7UxjTc/ibE4dpdM9OBFYwgmfZ/8HVMcMPTfxkpVrbpIeH9A85MbalMuoX2bx
JqVPtbOn5Obn2fmeCIBRUCBMTBnEgiTc7AMRRJW1YkLhkOHgjq/rsffGHsTmZbxPyFNvqqD02VT6
QoM2uwIFLdN5qpozyNd5KIAmRyhf2OjVg9apivB2tnZTJbRq2qDJ6sFYPmCF2IlrPyKwXIolX8aN
B6TasEoXaAPZhddAVvnmLgeUhP765+cJmY6HT9vo26vM5kMBpAxo/lE9qoC1k7RzU/USYO6Qnxnz
PAaYG9Jm5yMBBUObKjBUgeEw1t76cG+XhQtuu4BWdCG5xy9IA3F0+TQ0+eLnUc5Op2/GZ05eFI+t
IWpVPUpxK55DfjOqm7hdxZqvyYWpnEmuzW7Tb9ZmLrmmKrZUBnzeFMUc8zbuOggyNT6vrjg0xn4e
2dl5nW13qFypvaBow8zXahDVi1Jd5RDmA+FO4kmc/isa9GfpNX59rfmyAd4CxAqaCa6UXwH/J1dI
i6vBGnV8TZRDW3sJ4Z9FAjpt6JAAfam9nGO4OTnKidIIRwUknQDz/HqoNYkKUlRA8Y+JEdDMo3KV
rB2yKoc9nEiWfdTOssKNq4WvZ6b31LdEjllF2hBsNMDvfjU8pqUFbWS0n5GGhXdmM3TLXkdFDXpp
uks4G56GuOV30OpM1ppqDSuuDGjDy8QjH6uPVOPdsrYMcciAhbsahQ7ckkqfiyERq5/f9NRGRiEc
nUxENw1njnXuucpEFuJF43rR4DZk2lL4xM69n83M02W/FvfkaQBBYk5YqZk72rZh3aGcAULQyked
yEv2YOnc84MZJG/dUkJAQQlosLUW8ZouO5+v1UWJUhnITQ+p76whhwF/PV4o5xzMaQvPV+Tn95qv
EKHpISF4L0t/N3m2aheyjoMeaZ0oerI6hDEk9+ifVv/rtf/v6F3s/3x+/c//wc+v0EesYhDJzX78
5/9palk9Z/Fz/pvbVO/PzW/i47cb+SzjWsav9f9MD/vPX/7n1x/xrH/Z8p/l85cfAugByOHQvFfD
9XvdZPLXW+Ctpj/5//rL395/PeV2KN7/8furaHI5PS2Cmt/v//rV+u0fv4Me/dMimJ7/r19ePnP8
Pfw7fonhhP/5sP/8jffnWk5/+Q99ohSfwhMQJEIZ6PffuvfpN5r2h4VuKSDPgb43wHeAvZOLSrJ/
/K5o5h/g2sD9rxO0GgOxgs9Zi+bX73Qbv3OMqQl3UjTFTf37v8f+5Yv89YV+yxu+F3Eu63/8PgsG
wAE0/QN2LOB2J5TY7IIrkP3UBqAAXLOttEPdy6daoyIwU1s/c8mg1PV1DQLZB+d/0iyFAgHwfeZs
b9RlpQ1VBDpTNatsV2k6BBsQ9XWTjPeKJ/OwB99pBpBraTTmpdpmLCjMvruxeJg/F5Lkl0IFwwbE
3Pja5jRdAVSfuomOmCljkCGEzOKqKPr7GDjCTQ1HZh+ji8YHHkjfo6PBeCQDOtOELS6ZBrpP2oNa
qabt+1CBhr7LI/IaK5CHtUPI4DpjlsA5JJgYg4OYR6IMWwJ0YEPdM2zN9grMw/tWL+V7SEJINgCe
8GJTBlYUx0D7ba2gXtQnm6wdiBeKshXeaHHHq5rKCMK8yd8Gm8P7BBO0x9uqID7kTsubqrSGxC/Q
3D/JVsINck0uo/cRDAm9T/ooXjAwyPkpoVLVXeikRgpI5JCuVVINUoqRkqk3DjMJ0+yV4LEITZ80
1MjKjeoAHy8XbS8Gq9tYva10D4OeVYnLUI5pXadDOviqcoizb1Otec36yGrwjbgBtSw1J891X2p9
EKmNsVZtI2GeIeRguqKWyiN6vc3DyEPx1pgivtaawQGBUhi3ht+CCVp6STfQJzmWJsS/QdzsuA7U
f8GgDbmsaEMZsaBLm0PYspfJ2Lp5p/YbKGGa0UKrzHA1hm19rEWnpYBimKgMG2Ndpr5Wqgk41Fk1
orPJkeAbR495fK+LOpEbpQY3gRtlLZYbupwsZwOks2G6UGVPgfjMmoYGEU8RfjkwLPwcIq6lKzmh
YlGUEdtYTQElNGVIQjh9Y5XfUVMMcoExyNtEpR2k/JwBAWSsNuaHDY3bwR+zFkS8kezS3tNsRnI3
NHiHHN1oQb3NUGsdbSyDyiJPpBa5r5MWeGBHi1HBbHiuvOPuqAAFQwfVm13AGVw6Vu3cS2KBFj6F
cGmOkIM5CmD3ttK6glVgauxi9I5wywBrF2ljCnoYZVq5AnpBrwnXsitDDYFcTGq7LxdWZ0GkpuoE
BFBIK8s3CIBrzG2tMBWBAslS0+/SrIF2QGWU7aKtnEFGhxrIGpwLOJSGon5PK9sAFZpk3aORKToy
T1zpN8CjpGNATOaUrl0D7O0xJdPKIFeanG1KOlRiZUnJn82EpA9DxaoMMtNaLxeD1mJyOKp4Jdib
68hx7TBFo4hixn3oV6EVHQhN7FesidhYF3UIckgta+EpqlYCygea9cNLxRRmBFJPdbDjGDmkItLG
xmmC5cMfkcNUbvTESsGcAonQq1EzINcb1wT0BUbSj/rSEVgz4P+JugNvY9Ny49gEjbfMKjVxB4PI
u0Q0zbHOc92CXGsqKfrsbFq7taUMrdt3NF4hWgNlIiQ96/fc1ABuHWIIFOW50wwrCc6xEv2CBi0D
orZ6slfbvnuzSF31HhNtKl0mcoidMEVR9pFWxg9qHzbRA0kc8tZrtHnVMpldVyHjxBedMSaepbTx
6BaqBYwmOqciKLJTwpQeQB+WjTpPgnIw631YdOPUEN+wMtAoj8eVaKLqeuq+Rs+PhmY+N3WK6CMl
PIqDhCtGsRkrMCb6TZi0aVDJjLBA5b1oriaeJOwX3kvLbfPQhDgqgYjIYhJiFoHelQx1i7C19A30
k2ixLomGRdGiI1lbOZKK0teSRH9ASx0EsjrdaRHMgkvDU8p82ki6oUZbyNgiN2M53WAGkD6SvTvq
aqnc6qRCI3gadroLHw/JWbN32os05kiiiIh0D3Zc6iCNTiukXHt7DFMv1lFYczvOa/u+TunAIf9g
m1sKkWPTZXhZtLupWXuXVxEytpGqDXKXOZRHT6KPqHy3Ky3nH2UL3ZIXEeoJ91O9LClgRhr48a/R
JGLYh1pAMZ56Os0nOWLW2oQGQ1ao3Y2jdFEMVE6sAUzeWSHY7XNe64l0UerKW1SU0GiTmm5ZC4Us
m2pIuivMs4bOD1sRMVBpZltYLsHzwxWLlbS5iNhgYEi9kWWt5YZ6FJKPREkLvpKgTkxB3CdbxQYm
yaKDBfY6onS5mwx5HntcabSx9COphDiRVKusj52jDnXsjanK7TtrGJIah3OUlNdFaXTgRR10fVzl
AxXGMqyJheoJ6s04SmSo4/ArUx5volgrzBVF2c7aKzLJSup2usAdiou2eeAa+kuWag4h2mXYJKnm
od3QwI4qUdL2TJE0CKp53pXGdVpjd6zytGqstZJxB+o/fEi15I10WuncD7UpVQDdHBpmfiGqMnkd
W6nL26IxW303cKvnO0oLrfQBlRoqJNc6YbFtUeODLsO24OFRTfUReGrVaNlSR36M4+3R3hikCu+u
um4gZsDsLGY7nL9d9y5HlYNtII04PXSpSrY9w/l60Y1l1/p1yoiOGTL7/Dp1HEVuGAvN10IzosFX
hJM0YPbLcsuXY82afTMQ/YVqXdR8VEMZsme0dvJmZzRZGW2FmVj6OlVznqiuUB3JvA7HqGq5Qz6U
5hJLBYIXQVEZ1UA9ZgDts1HH4a2noCpH4jh1nSSGpJSiwF2Al8J1vxoKJ8GZOtJVkxWs8RJeZwYU
flCR0gmSviHEUfwhpNGKGv0t5LHzxy6FoDsSG7QI4jGLgyhk2SV8hv6DCqD3B4ljy8XqrBdGrkKF
LIFQNq/6/KpKOVvoTQmMWNGCA0RTCgM81l25RuNltuxVAlayEOk0Sw7FGnra412eJgwJWMSxvi1L
5uk1hJYHKuPcjQyq7HKtt5eVjqqBGTuQybbpJagG3bywLKBtSLfVtLpDD7b1VgzgPmVSmp6l4iRJ
o7BYlE0ZLRLZv42NIpemniHlG6YMZCWiuS+THvm+PkViz2LaqjKN5CHvWPjYA4IGciihMtNv7dzB
R0Ync+WGo45LTh/gZEIjvHMjyyoXZkJXBlobA8My5eDXHLringnQjupWTWT6oeFkC9UalVcnNF+w
TOp9b2iKR6RVukllNLuKNGgr0BW9xmmVVQEjzbgfRJb6OPmKTWmWdAmNMuU1MoytzXrplwo4d/hI
lKvQ1JlXlGW6SayhumnNRkRebDWKilMM/cJ2zT6a3Gh8eHMC92RuoHTkxPRS9pXi6UZ2l1ZZ6EIZ
B6iNulOvi1BpfeQErXVZgbonYTm/KcJ+2IWaXe6kTKp1nlE4P1w1/WSI1AVTnQ7HKdwnKcJiM9RY
MdBdrohrZmq81aR+00snCjTBCp9EjHqhUqCWXlelm/Z59IDNiyJ/1MhHVc9VLwaEfNdXtPjIxRAe
wgFdFgXob10gl/fMyY96kavA7CrKKpPhhzFQvuoctAHCM/bxZKQi7Uo0SytWh7ss7MdywRzjicLF
ddvG7Nd5TiL472omO98esal9qdjmc+OE1p70uNYtp6Y7ExfnstC6O6uv+COoB3F/pA3ZZL2FrDQv
xVvp6K1Haik2+phl65xlN06poUTY4cV9GbIKiN0uDxLCHQtFPUPpoLJuHp24lKjwFUy8ayI3E+Sf
zOoDCO94LQw99PWGCse3ow61vDpFMa83SOw7hSIbHyRHaYptl8h3iAo1fp7XSlC2cE/BnPuQpNRC
jIN+GCVN6ZpKp09cSTo1AINA85GUrI3+zHL8r+L6XfxaiVp8yK8h+9dkwD+vivf8Rlbv73L3XMz/
5JfQ//+PWH8qH/7Xv8Ppb6H+onrOX98/R/rTn/8z0Hf+AI8uSpAmQPRI/fwSGvwz0FfoH8jKoV5v
oQELJJbalA78V6RPtT/QlgVSQRUQf21KB/wn0De0PwgFTgO9mcjq4SAx/zdx/tf8F524r8FqDDgv
0gr4yZ7n1EsaVuG0h0xW9umq15Lxzkips8krXm/TtFHVM6mwbxbBmYAMPjoYUMmY0E3IBnzKgapc
KWQtarCU5RWIghhFl9fYgcfNE30FZQ2qx+Ph09f4V3LjczJjVr7AuKiBRjoDaG2A1qbKyVeboqSI
eVU4Qr05QuoxaQeOInwfQu0W6VgLEnuFFaBMiOpFFmfRQ2MIBfLMkfHRkyp76QpEpV5ESH/vYAfZ
ZzIg04j/ysFNbwe8hgMcBcDkkIee908SIGVDGZHKRUMDZCfbvDYHPxxr84pqQondMQONXk7F0Phn
5mUa9xfL5gTrBHmejpUGhMUs8xI3ppWwSgE1SksVKDGoNoHEChkrtxDQKFvHQm3gPJh6ddVERaVd
lHHjlF5m1IrmVVEJV38omzhDvS6V57plf1WzZm8Hjl7wMCAr5GB3zAoCRm8I3pkoRxah6ME1TzRz
X4Gg2BVVij60quSxtVIqxc59alaDudQtJj4EkGu48blSPzVwHQ68yVNlx+o4UnxQHjhnKRywj79M
49RSjIIUSlJTSxVK2OasSMOR/HF6islAwwVdx1FYBRhNcpGmmbqy1OpNZMkYoL2wumNRZ7yUeRJV
rpFZEoXlPNsOSUQfTQmqJFfL2/qg9BbxkiFL4aHYVWmuyzaiDyRWSuYXMdPgWbRUe26mOBw5lDbz
nHRI2bKMnAyKvLYix303OFl/MByUFcZQTBkwPUR53S2aKk/3Y6LnERQHBSGHxOGjHpBKEvhZUGhO
dFePmUDELsEy2C4Q1ozJnpld3C8jK0dhPIxSo/aRgLAjCjSMackbC3e0hg/V2y+W0qiZX8Voqlk3
mYLkEm5l8B+1RZJ6oVQsimZrq+g8mmDNKaMU1bpCz5Z+NSB6HNYj0oWhqwqJXFlWAWjumVarVEju
dv1zZDETFPO5g80AOhkj3g4xHVF0HdM0wIGDJ47FoEIRV22Nwg0Lrh+qGgxMqCRQDueujnfGaBkg
MY9rAREDlIFUV+kzPfKU1Iw6LxIpMkFqZWAqITITlktwziIbKUY09EBRLk765aCo6ktkUpT8HNz3
zI8ob7wsK8AKTruo3BRhpBkLOcIPuG1rWV/YdUcUOA0sGa4aKPIlribK7A4l6dr2ncix3zKIm3Uu
rQjzuNb0vQc/3XpRhwp+uVWAIwc+cNbvTUPinB5DlV4orey5mylMn4TUahxphbDVV7uCRvMicZwQ
1Je2sTCHYohc9JASI1AoVLhq4Yze2HQQ3uqHqFkbo4IAO9EhhNjJHjpOYdKww2gT+y0WXacgZWG6
1VjnSBhwTTtQB07aJkzSTgIZSJ3+tjFaAcwSmACdBWc2AjonL/cUrRuVW+oyv/+/1J3ZjqTImudf
ZR5gODJ2uBzH8TXCY82IyrxBGRmZ7GCAgWE8ff+iuqU5p6Xpmb6cm1JJVZm+gfF9/9XiZKGMwC2C
F+lj/D/71hK1u6oFWolA26DD1ry2AWaYR1nolh6iXcqjRajeBUDmZ9ta7boLrL6m9MSznF8yyPBn
i7r6pCbYB0Vhz514C2a1U3/uhrRsu/lqNvq9pdo+7WYWIMRqOpL4uvzye6e6ZyYWr6Ei8ihxY4dm
k2Vb1Unp0b2pzG/PeTBP7/44u3uX8PXdV6/3vl+9IqGNvT/4auHzm9Ux/PBRDolYDC1u1X45xHWB
mbtjh6oSTyr7sAJHFLspQkbZ6cn+teXRyIhcZs673VH8tLPrTrvUnlbjafT9ed5lPCcOMGO/A5VX
r1blxX8GC7wsUfz5OJmmpsVlRmPujr6n8mKPIOWmprPE61yZ0l4sXyrPMs1uUF31Xvei3pdjtOSp
HhzcYjY/t7NjS6KbTeSxv2unifOLCKjtEprZfwFK8j/K1bDHrc6aBMOQ7fK5YxOgQ++u74PAAmTy
+6v0HU6Vfghcerlg6yCGUc7R3jJ78mAG2/rdR/FIU/e6pTNGtzXp+qy4aM8UxFn0c/2nnzbQhsyt
kUUWFtkhNUWAjyuyv5iqpd7fT+W4PYuajiC2S+9a5xOluNVkFfdGWXN8bViBEntp7GU3qzVIJgdb
tNSURied4MklxPZQx1bIU00p/Zd0Qy7WLMjde2cqiM5mL3yMOrs8VnUt6p2VqSldfOU81fmGjG+a
3FM4RV7izb3/NsSyL5PSlJSkFL21HSgZWmxQKqc/zEMVnaoiD2vEkF55MfNgjmJgRbrr84Ysj06Q
eF/0jtx11jIlRdPNODfc5iMKSve+ssfl0LZrlj0pe9PFHjc2aXHD5gzPrXDj8WRt8/wEIgGgJsos
uPpAvvV1UR2lc2bdHi3aTXe+0CCAEXY/GnGR23EVbz/cfPLmXQfEddhiTM+0NaItfqrnvrWeWq50
eS51vMUnHshWxjq+re1eT2txGLhiubdr7zaFTo3AJcCR7whN9yPRU05dzXvck9NlbfzHJdJnGKrX
Poucu3ox5qBZtYFfSee1f7XN9ixF/Huy5bPdx5BJzofJ84dx0wdvKx9LSyGaGafhwXNH8OdmisCj
55wztbBfGhncK4D8A9FmcDT08KztwL+BUCZDSIukl2k7tbmbv2U6Xg+D4weHDsDjtJiJwjjAxTNP
unBv5WX1G8q3SD0rH45cg2FaB1p9LN6wXhdeIuTp0wfpGPE9wm8Pb301EhGrhHUqzLZOBzFGARI5
V3WoXnwzm2RsYnmdKwKNdqNoZDL2DjGoXj3/rIbtYK+dKO+Dtp713rYKcSDzaWyAZJ06y39a/jrP
0EsRKvOSPnfO5yI/lySrMmq5beOfsiwX0b2OaqScMWzSay84VJ1K2nzDdZuCPs3Zcze4297LXZgJ
LkKZQOFlRB11k8Osq/y7Zci2Q6jKdToyatApPq4oltxSr7daVyiXonjW451r5JqWi9hkAg9VgY0N
tJ6mwvaWkx2N/g0QgvHduJ4MyThrgyIxawirItS2PWOfldzCFvV6iVe0/vdhDos4ddqCYqVBbDa0
Hv1mB6jR4Bv37HBXGQH331kRTaLj0n0hCa183DiADpVrGbwVU958Rrlyv76jMDWj7SDHk8bHuduX
1WvIbB9TG91OXmLoWHCOkba8p9AqM4Smcf1H2rn1bZglwHvdlB09t3mep5tXj0kdhlMS5zWZPig2
/sLc0M6XoY9ll1Sq9PqzKl10IMOCgqEQ/XDyuqXbr0se77tyGB/6tu2KE0+T5iGy4vX7jDft2av8
8WII6nla+M/3VNy/L1E1XcLac+57t8nfHKNJjSscZf9Ane5fCe2OT3nW2H8qINVv+TxO6dhn8y++
Wf+7sjNx5YfjiuHjZSOaGMdSSdn443sw9PBfJNO7qbEIETPd+LE6/Zpu7HJJ7c7yNDn1aHbAweue
e58poMH6rE9z3tg/ZA38EI11fLGHHuNetPA+a6LtugPNaeiN654+l76gitxd10vQUkwyDxo4SvZL
mmlZvlchk98mg+gi2nywk1Cu/JJzTMagZ/mQhatd67sloKwyr5YLktkA9IyIg0zo8MOIuUoiye02
Z/M5c6v86EXYwFLOLn3rbfeqTdM/z2BstKfm7nLW65qngyWjR+0r+7Uu/O7aKnu4mVAibJGtp1iZ
uvhQ675LM5v8NJrDzjAy9Q9W0yKZYr0+xTw1jpGIrAyC1NseoOXUTshK7+BL2IjYGYdPIOoMPfVi
X8fRmr4hyLNPlfGGSwsce+/oPn8cRH3Nq+kh3LLuThId5+xZAC55aJ27aqz/CrJe//Szuf82M+wc
myZ4EnV5ZIgzO7Qn09GzBNxYuDR34wxPJ0WLm57+koM92PP9ZrUh4fdOxQOtoXmmaf1DM8YqrYTF
wji08hVIh905cpsjwLBMnAgXe1nW9pEq3ruwkTZ2azXf4jqkBCJoi6sTNmOihijaUXMxPbh1nZ11
QIUX2KO5mkmqi1y0hW8MKfnod9Z10cVWEN2tJb/7MBLlWeAMMaPnvJl8aI6RK7er7jq972b/o5BF
yxwyD6mO24Ww13I51pn7e/DGPj5Q6d6mZeZl18Gi4aYoppiSQ+M8WC1eNbuYuvu2EwGtwnkZpmvh
Mk2TJLEjWUEforBQVyPDIFmRip3q0PL30prNtfW66bXY6j+xjqbPVhNzli9rTI6Mk0e7sHQ0YeI6
O0JkNMdGKItxv+jifdD1d23RfhpKlg7M3t3VC0jhCx2QZ+UO7o/azUySS5lz7kzTLVx9C41qTwSN
CMqkcCvEjh2TR7axqS9BxU9MvP7k1dsTTQnOa+gV1WmFLTo0EGGMIN0Q38/VtO3oQ9ySqRq4Dtyx
OoCHy18xk+HvcGy23QxDfhBZ5pzbKbPu8SbVRzN50bfYg7tLlGr01WrknBZL8wZyyZnrI+rPGkid
JXbGd7tXe4t6+Yvq44iwAjdgtbIXHv3NIGAxY53fWePif03FIi2HdbvLZGAftMpf+E1WEnhKlzi+
DGFUrN9IReoSY9bmvBrxOHk2tK7FQxrU0hyaNjwWpuxSt1StJAWHS2SBF9/jHeF4ac1y6DQkQ016
9M7m2fJalqV7shilzhHzBQtd55K0INpDO+tnVxGIzrMgLt5FaT02CBEPlhP9DoTvXPi17RSuuaWm
rjzGcjbpONBv3Kz6ylnA6kZ70wvz2naqPdUkhePwLF3LO6BUqLiu9fBYZHE4p9RTG8xbPc04MY/3
nNv7BPSVHRiOv7ehLo5w2+57W4Xx/WBg6/y+CHY+GR8w5jPnSB1/THH04iykqsusGhNygrDA2U1/
CBxzsriBEC14cER1VH12TaPfdRvxFaz5up4jTXqH2brHBqFLm+iwDl/QzMnDosJ2RuGBvILJJzv5
2/ZX6RfbYfLcmWXMn82OB1gL1iubZEMqNJ+jNVjJMpxnBMs0KvMTDhu5jl7I1uQNrAi7KGf4EE33
kan+vVnX6HMwqrryB9uHcJqL4JwNs3/v5bLqdsU4en/lMKKXYOmXGwyH+Vlb9viobQmVnGEWOAnf
/+lJEeDujEZ5vwSBhwVGyMegEtVloD/rfiTd7dGbWi8RPeuFtkvxxELpX7Ko7o6ym+XFtT3Z7oje
sM8d8osLucn6XpXj+tQXzXgbIHruVatJlZ8t90WhCALa8PSP0Vvsj1ardi/Awsej3+k6xFRTm1Nc
d7W7m0C8zkiPJv7BJjC5g04HxrpvMtzEZ2Z5WxrPkfkkJ386YjRaD2OIloTEKcKmUBZNiW/N8khX
FCNITIgjpwL8nNrTpBoXPNVWJCTj1BKx6Lh6TrPeZ+jcVPzeb41dJmEr/N+LNc0qmbNheJpkU725
G6+0r+QyP2VoBC7rGAKE1vX4KxvW+FTjxP6r73V/yTv/0yqb7uKZeEoIYglfGdtfmsUv74aKjRaN
0Pak6Rx8L9BqpIVc55MQoviovaj+LSVx+4UTMGaN6tg3Yros7RbfqbFjRlK1fI2WIXoS4QglwUVz
iish9rpC0bTKakm6WTnH3uTWs6O7p9XQjuj589PcO/avZlqJL2l7fV8v+jtGtMblgSUULOVqyY8v
JlUcOZFG5Cx9rvZsST6sNbKNUztb8i/onGGve1T8eVAhceALl7tZ5PetPYXkZVhkyZZVFVzcbtXu
bm1bgBymWO+QRaQsb2qd8yTGjnFShui5Z9mYGs2XGyvrsNHlfpSOCX6Thbylg62re5n3L62brf2v
Qq3eAvEDK28/5W24kBcNrPGw1I1PXaJPm0iyjsK+2PM4MJ2TaR2lIweLl+aYUoq3AfRJ45+S4sOO
ZWAOWaPnHzGDV40qZoiPmZotrkJEvld6Pr2npR6BlyLTgp0Zz7NiZ5dLJHD5DkFXXZ7cMSQIBQSP
6bg1TRBd/WHJoIZGQppOcZfF6txtAC530smB0mgJXZydjdqg2o82lXuVitiybN3kR5586Fd6Hc+P
HKdd/XNQqIBgjYKyQjSABO8vXbAK3Yp6aYI/IHC1HHkfizLsr5Xi8ITK9Obs4LaM3Ls6GKX9AIOU
uRwsy1R9kaf152K77avDQoAPsZmfqUVYs2vo6eZNtWPzxvZEG3MmWu/HRub0fCy7yN9Q7fVOeSx9
WaS+r73bzF3Gel45PsFta1G2qWFrvc97s05nyGbbgFxk0+PoZFl3CZ1ZDYiHnXJveV171zXSMrs4
Kr7Gzb5Zu2MX4SHZWUv+VPhZ2Ow4EmpiiosSi27XyeZPPIO57klID/xvRIKp5tiXI2d6YTtNk5JG
C3JItKEa0klrne3I3nT7my3WruH3RF62o9EkrE/uEMAgjI7D/99tG7/r1MbwJ0jP1sdlW7i9gzzw
lueidJTzQJ8t/zt+aiIyaqC810xyeR7sRRhUOrCsY1pvylbJlhfekoTZCIxXLCPDRGesbbegCRUH
lCygI5VjrfdBNYVbktvh/A7hoU8LDLb/HPQIF5vMt3DX+Vkw8tzgtnohazK6Zyov7vMcAiJx57Ut
9n0J9ZRMXBBfBKsYwqTKa10n4exV286O6kLsGl2Boi9xS3LBhlznyx6rSpkQLEubS1/q8GlzS4/O
jyijdBiNGXEXHRz8Y+7nFt9MN6hdG2x1lwSVErDZDG0gTlWHrqAgfnpfboH3JS81PEAWr1yD89bp
jHQ7p+XMWHv5WXij3SakwU3fNRKnRyqvuk8VNvNb4OgYDFxOD94k7IlgoZAgWH9bM7qe2xU3r5v5
3skPMns6F02wRud+HMFpi9HrNTHw/nQ3DY29KxirHmm2Q0ExL13z5jK/vxtn3W5xH8YtbLqMXR6o
vf/NR0jQJGO8on9kWA5/oviIDxZIOU/ptYuCXUQCU/teIlhloG+nsPyzxAuQvV2Ec32atMfID/7c
tQdgmCm+y3neHmN/LOSujDKzHnjn7s9liamFcq2MLIXe+GU6ryFXn1s7+jKuW/mXs/Xja5S76maP
dX4EZ+CSEZTBRnvF/JifFGZjWkgMcrmkl3lJB5Obt82+xK5Igt/WupR3rYLByrJs59EnUcW9mqZr
xp0KfKc5W06JGcJahpAHd5ajtwtB4yGz7Ta+rt0EVB8Zi4NNEcmVNEb5l7lUbnsRAVNiyq7Gxa0r
5v09fWHiR+l/jZ2laPWLp4rORds2c1cIFnfuubm1zmZaOOp1EzJSmIyvEqFTzNWiSlqECnLIWT6g
3k/b2Na3KVKx80AfinAAJGxGK2nQridW6PERRu7KBdGFxRro/H29iygvfq81cpbUY827OXxId48o
Jb5Ek41GYp3H/sfka3faDTpAY5RNqnkBz41+Qs/XP4wzFOuxkm7z5jB0Sm7W2n3bBFjAbu5WAbge
tjXo4ro8EFgQoBDuwvXdNjVu2ikGXDkLcg1ZrCeLd0iATY2oqKfDj876rGp3jpuLmzd2/ke2ADy3
auAGnXPFT1fYqyiOofZls0M4a7MZdHFr7V0vI9bMN6481FHP9FoNVnsHh2nkPsb1fvPigY82N0Ic
tRot+M3MClJBLJC7LwdpFVzxdqbOwnEmfezs3l2Pwt8QgExjAbuydMtXvSsORULQF6n7tOHjaOKW
tyZM59YZHro45szjIYxLp+3W7MCC03Z3c6U1fdVbxJ4YqnD7K/Da/pcJQ3/a8xh3zNVnP1qfpqLL
GU+peR4SM21G78eoH75pFco+GdoensNYVbQ8/81imdZusUVspefuOkiwjx5HxW3BUm8O0+pgoxE8
I2FtkS2+EFrgOKevwzMNuNnIzijm+K32TIipsY7UM7qL3j5HtNL3aRnnv6fYKRO3/1Kh96WH4WIB
LtptKlJvvp+hskah7W67vm59cO6BR92uQw53lw1OLA9y6uKjb0WA/AqUvzstCDjWYxE0yGbyrrvL
bKfLrnUUt8HnHE6FeaxiRXP7GChuXr9dN3Un1mXgDgQoca5THVZIMhcFlcj+7DZnP1bZth9GSyIv
Hdvxz9hbuYI+s+o36Q7CXPVaO9l3Zwu2Id45a9ac3cke1U9Rinp7c7Kv6SCydRilfr3EYRqBUQwv
XlYZUu/sOpW2imfkd1Hh7UGAyn0XTOA+SzbwzIBEKYszuRGEKi5azrVK2pAnxYe3FeVGIIYe2/kR
VL6antqhdL5t89aHKX2N7noQ/ZT7JGX4s/8wW1bDNJeX+2gRFIHZzvOcdxRVAg2+h6iFf+V0yN37
W2+z/vr+FXfJ9k7uXcmEPU3PYb71J1zRWALyADZHBdGpZlx6GJwSgbK0hSRKdgvvGOZ4JUeKeQ8r
G74Qua1+1W2Yc/nEZXgURTE8wmM3v205Ln+mLV9L7iqTfem1h+eSpKf4quc2ugZyCEZUNFqXiUUs
Y6LzzBDGsZanqZLIi2NV7utiC3+sXpx9n8gT+WYx+u5DxaUQ1sWwr6zc/00hK2GDeJCc+8VU6hwu
nXgocE+FpwLtgnPRmbGbXdPLcV/2lTpxGPgn1qqRUpGt6j8kUYAc4LO21oMR6MiDeSh+UpdGCniz
ggBEOr4GrrdefNQbSWBb8cXQErHL1zq8FbF00sAoFSVrixB2762+Z0GEZPaxbYrtBTFp8GWG6wQN
vBhS7kmvX08EWJQ/HTUVCS6W+oE7SFok7zYMlWExzb+0GzfghlBRkN5Ldac8J3CSGhhlgJYuu3iX
s+kelniI67QP2+JhA2+lM1VOUKt+Tj6dZ0vSMp3hy2HoN8UfuGwOO3thYytaISqqAWLpJl+G8KRY
CqURX9deylzbXbSS7rQfaoSxQ0NDtuBSTqqlzM4m1lS1RtH8PdjsZj8P83jnbFt+tvsGcszO3v0I
cOts/MxCN233vZ9ulR7fjbb/RAhSb3JevoU+Ki5r6evUgGiRkxoZkhkKpPyWN5bPvdIoGMcI1zio
J2E42eRf1IpIInCt+RVhbvTTNLq/s5FYPAKmcuFveugOwh/FfvUHro04L53dmKF7SXhrcc585WTn
JsQahKfE0ocwkEG/j1sxFB+tO1kXiLckWkY50s9cjsdi05NCH2HNey/SVYAdglmyXv0XsUbtHUoS
ghfxGyEdhUk8OXxnsNUs+o/ebIzeSV/jgM9kfGZBbt5gHNq9qmcHkK0r4OmzqHQTT8fxterm/sda
LjzFtCn6b1pG4a3cKvM9loOTEqZJshMA/XtnWxpEV/FILfsRwMKtBekZM0p7uOS2ufoWT3LTke59
yIUz7rUl/1ihs+CylqrZf0mEkv9ZaNvwU2fVbrNicNHZU2grxzI0iV+OzGx51l+qElAKATW+3wiF
3X8tkflXbQ7Sji9fIPsAigQHP5T7pWb6J7XSyHkpOllw5lYDJzWWTv+6ZfPyS/sOfJtowweyZpks
/+uX/VeR1N8vSwVJgPQL33VAANS/vmw3l6u/GQWh3VlhtGsb42X7BsybIxUZeLkjvCD6v7ymLb7k
Pv9bcMOr4tgMCHgmmFMQjRP/J8HNOAWxarHA8BDyvtDMqhfwUILDa4eCSI2HYtXz65opSFykuGfE
EMT/Qfqz8S11sKm0MIH4MM0U06hhlYLlNZxW+e47yrfOgQVi3gDMVL3/Ad3MDC19r/rT1o2pIL+x
vJ1IYmQ+MJWtfoVxDwU0E45l82SOuxZBed89VcAaVjI0m3tbbDl/i9hyddIqxtqnfgxsZEBilupU
zO0ypwqLkUlrnYW4DJQPPVexGA0fsfG+FCQW2eu7gJsOqIyevde4nGFQh0pZZ5EZoqeV1mR6h8Gy
nX3iW59Xt2q4tdgVPvSqedYVawQGy2h1cC2Gy2TIPdfbVzme7R34X4bfC1lKsB8L0uLOUSmWYm+m
zpwRxLKzrb4P+oHIh2rCOhjgTdiv37EnDt1eEnv7u+0iRKzduobhEcaq/B40neMfy2qJCL/JbPOr
idYSs8RIBC2Oj3USabWsCAOGYgv2SoJEs2j2K0cA6BhdXJU7D+emVbJmm6kBjuNwHK8xlUK8kU1X
DQqiEcFLHvam3ksZj+xjVklQdDshmMP47rZpFagZr5EuGmABu0aY6iCb8XcGm9DFsxsRH4bVbGcZ
G7Ee/745/lsy09cefUP7n5Wj/+IZ/X9Toh5/919+zf8fDKc+Js3/swg1wWeKofZ//K8/Y/kLV+3z
bzl/NOWvf5alfv0N/+E/Df+BzJ473iM9lmq4r/6qf5el2t4/0NxF3P0RiY/0SvJn/kOVijUVCNEJ
SbsNfFr9BKfl9O/2U+cfDonUDD8oLQnhY93876hSUSH+54OXN+A6IaJZXwQ8h7+crv988M5TFQ6K
cqmyb5EucR/6k2udlOym1PoydHqj+BFMLuVBMp5/eJtgCNCBepBR3L/b4bI+jDzgvgQ5YXfIM/tr
+i8/3KEfGfDkMu0DHF3HL0nfvs102SXlCF4bupW5+K0d7P/+G9ehXPewqh+mdmxuWwWBM4ZR/16g
6CnPxuvkmcNmfct9qe4gDutnT4/+XcDqRzhFj13KqhguNjizh15uwbesKMzbulRhoubp0zM2f+Pk
O8V58qvwJNXi3uugcBMMNOteGHLmYiid+6YjLSpr1ANIWf0AA/BZVSq8hThkQUxd51xJIQjsgfrK
M+sdjEE99KoF2aFE4d1aZ8Y/CuOPMwKbc2vK8DYrOf0prfJjIQb6/PUnLRavm6hd/xUL7ucwZua6
yLi5y2laftOaF19Xy/8zWKgu4RfDU7RVH2HOF7iFbo2ScSOc8O+PURD9fJIF39Pf7zIyun4QzhDe
YCQ/4YE+wnqb9rl0aSrHj4uoyg9OHXKFPRin/8erRP8ezx70WMGs8jDbrTj5U1E/QM4UZ8cu1j1r
5bSHG//Dr7oO6Mb4EMKyGIOmwbaPPC/rb4gX+AJa5BYBWi3KyvjY+dcbVw7v1yB8TufB1A/aCzpn
h9UvvG2BwyexePt+KMV1nlGYJSZoONnGAjHnUpASR9NzQIrWEOo9HewkgdG0dNIQhbgcfKvyGV35
8WBXcH30YX38+nIrkKYTmhoyxyUGmz9V2CADbXhFV3+2Y/UxTpaTOIPfn7++1g5HCFIcPnJn+ILd
of3YciqHFosXDWWOtTQy4x8fjvTs9vwgjSnCU+VOn+6aBTfPr83NWKP3w+kdvsVouWFO1I+dARJa
pq+52J3eRCYe7SbrKWwaeuccRiUP+lkPDX5jFaZVocMHqxzqq62y8hguGtojmu3oTdSUodbZKB58
ZaJUTm5014IvpnkQ93iGXd0f7DCw9ha37W1oxZwKCUoc+MK9r4Ev9gC64/eyXnUSeGtJJkVdJJRL
L/siBGPeWVOYf6LU9k9dCK6w950+O4Vz5H66oqdAUJleMjJDdqXICfy9C4x/r2Bpk6iP1O9KE3YR
UgxMBPCK1tEb2QTRvk8Pmgs+6jHWmnjluYttxj+GXh08DUK773KO9HPlhX065k4x7BrXFD/zhRsB
7He8Rg30f45Y5dnkYXXjqp/fx8Ky027FFpvU87Ds+0Hktymw5SXctDjYbal3AbOsu8vtYEh7Rzs3
C6/XM/hiwaWl4sdZlJR+YtdIAjE497WJt1suVybsDJjKq/FJjyV4kOHYKJIRbWSSqxh7kxDEHmdd
Hh1Ld6vSkMn/poLZfRBdpl8EMrvDECHq3Pwwv+Cvxv9rQffd67l2P1pe9gCdS8814MwcBtOzzVHJ
arWs/gWZgZ/igL6hS7P2XZ6JxB6mV7vjt0113SFwFpmbupkceIfdeHAXbgmXRNq9g2ETBLHIkrlr
KbSxvLd+iPvHYrbtW4UP/FstsvHidJb3MU0SDLh20OuyeuL9aoHbLrghA4loIXLPNskcE0T7eww0
+D5LSKEN2c+mdPEalmA3gaUiLjhr2G92a04lCkZclV2hLggCsjffAecqa2VOsJ7qcQ6K+TS2kQvE
1/pglHRoJrqS9ZWKLes+GMMMoeEWg3pKsvtHXO07P8BqyPiP1E/OG/CHpL71U8rs96jQpmOtPbmF
jRoi2MoXejfjEyQXnrOIe5/APavKDmJlkneKMXifqs4526qD7h2Bt8a1YKCfxXjj+ycV18OXmDRt
9fBFph+iIRq+5XqA68PreymYxh/zHKFnkakIYYa3fl/dsKQZJ/O5q2dSC9BzAkYPYgcW1KSFM1Ax
NzL0it4ZQya6/Oc24zYHc26RLA6QmZv1V71lGzwbgBK3ytrXly3a2ns2cXprITrOQJzMrzD7bCPd
9EXjLnE6tGuc+nNxyj1ECCJTyy+aN+7HKkKfr/i8keVfoZm9fTw1y1kEJj7Rkr0qblFkozDebspe
ON5DrPJz2GUOjioX174WazxejcPmz7GOFdCx/eG5ELI4MZQw6QuCpwxalPMoluB9XESbWjrSvyzM
pcwA8nVauvI89rL9Nsl4exPIKK9mzcXXLeHewiJ3OITpi70ou8OZCl2DBiqAln4qy8lAt1v+ebVL
UDvTbyfgmSV1ELnucQl3+5kUqpT+ueaWdeQ0Rigsjy1vJLXiiLMViRg7OA/kcQkv0za4EOhZ/OAA
36XrkCOa/XpS8byrzk7hVU9YkZ/ZuMwt98FuSrXVn7MGge4zFBCsO69Zy76x2I5OpOu0v3PbdAgJ
kWdMhpakrPL6wwjU9tg200ubI0tlQM/CQ4sl+jfe6DbeRSsW3oQDfzrFWetcoy6wnkQbVNmOKzW8
BLzgLp+W4SGmGOOzYh+9IjQp3pxg/W6hObkKsIua0AICpmK/bJ8aAIU7k3OoUV497JAVAt1isXkm
RdfLk9EmKc35N+rOpLlxJTujvwgODIlpaQKcSc1SSbVBSKUSEol5Sgy/3ofutiN64Qh76ejd6/eq
KIpE5v2Gc5ssuR/q9nEWprW3G3mlFtg+Zn4NJT7BFt90g31w+fN3SAEPozFXcYbm/EwchEa1MqY9
rfZ7lvu+5Ys/M2onOu4G7NukTXUkQ5/AJ6HP1SmvfFfJ6LR8iIl9nCa/Q7FuGmINHQqfwwGQlfaL
VFXslesXN1jaNTNiBBtif4eJxcd0CByKtKbBlzYjjF0sYdT4xbOT+dau6+gr4u2bp3IxUB2VzwwV
Dv1bMkn/zJOm2lqTY+3qkfpG1eT6a4Wm8TtXUw0QjOHtfnUt4mdlIu77ynAiX8zhU9aE4R52BSDf
UK4/XdidusnUz5bbJzcp07hDadJb0drpTqfOEpct55yH4b9XbVBvXcKHB7umFqGNwtnKibSdWjxn
10yj+ONkQbUtpL+0W2J7UAmG/tXjcLuWam5pRSy0yYU9Llh2NUM53xobfbb0WnAjFbu659L7s1hz
sau4+EYugvW2D72GavDY78dlaHcwPeedUwNqCHTgRyY5YkrR80liXhUwFJ36BIzkijLlRHoscHE8
0z0p3Lk9kdFrIcJ806J+70PdV3eGwXMiyHrv1RlYhtnZbLG37HY7+ALZgFF177o0gDLJ9rCAhSyR
KpwOV4L9Jp4xPbJbRe0cnJkNhwMYCALYMV0ZYiW1i4peGcuOPZxWpJdBRAF18XNGafusW1bYI+KP
B3zfYA9dKtsbojW/F5l7e9WHJLN6Z9nyMyVxmo3rGXNsfZi5FFS0ov+kHrEdM+tA7jl0OMWiHlfu
K3snnMWlhg8RwXm9a1x5jxhQRdYsCeairj4vpnU/eMT0Kjtto3pcgj0Hw9BtFgSwrQ6N/k84r+Kj
4HT7k8glPFYNFikt8JWUTDUFN2l8aXiO54ZzhX6AWGO5bmDHjh6ncxjQqMELI3ozMqBYq3CvQdM5
RButAYSE3+cXl+zhXaKTISHU5c4vejDaz6xZjbixa3kIVx4pY29ZKJJaXctiWs9BgGq86ZrMo4TU
E5JDqmifXGyrRzbfGB+WIzty6Ziue5w0XW85VUjCAyxcHnTaGuj87VoSmneSL7fOkwN3wv7NpZeH
DYz9czSyHmR+Xbn3WegNu0S57Z4Aj8LNVwXEB9UEZD7Dhk6VQbqd02hoHzUtYGgIHtX1TV9pdvGU
fvPleKX/zUGBapNpbceDl8oHkADrnjQcPA0rGPdFO/lv06ymrSslASMiCtaVBlV5JHahHjKnIphk
6x6wCEuI1FXm7tUyOhmTKVpPsiQDybjjO6zOs2ldMSo9GcSDrIGLlTdCC5VN+ZmrJr1VCDRBqyrb
El/sotkja50iUdMwdN/nPluiyWCRNAHkqPL1d8c/AkJjcmek9LwZOacvNNUFeGqmk3Jt+m3rB59D
Q6ms7fR4SDupLyI1i4tOh898LBF/rNHYzWS3iFZxWae0Lb/1IPIoLfWTD4s6yIFp8lrflsXvInvK
T+l4S/aP0IjIVRi7sLxp2tq9YurQmbLX6YtESH5XoGn/kH6xHqc0zS6hrbKYYgiXsiVjlZhjltgz
JiuHYLxZpCOdTKfXme9rvOJcEPNIvJNvuemJhICxzSlzxxnC+lz2tJgYSuMuFfUef3K9o06FBehr
641kAzlLf/EiZVQVy1CHi86Xb56dlFYqGRxKX+xqik9bM4RrbIRvBCle8nl5Lge33A1ejymQLS9V
XcVm18MM0NPrjINFFVuJj4Z867km6PfgLEn1asy0XWwfi3fUH0lJRG90fVLunoVfzVfh2jSK03z8
zpDotnlpfc0lwuY8QgcYg+rWHvPGaCoV1BnKlK+00sqL4mc71tx3CYmpZySGoy/HnIrAlL9jpkQa
5Mw9CoITz1n3tWTmV3W7S2WG89LNnJJE0LDloOYocIiQCvPfRl4BK7Tc52QyfuaKz+AKStqcPwiQ
6R2ErIcS3OsGCXa5JIlnnLwhSHar58Qgdpp4TSQ/Po07iAvGL0tPPGCM9TKNgUJHJExXm63ahn1u
Xx0Sa1tWrtSnPOU2OZiNezLyAMFCNKR/U3XHtZRkP474Rqk52ZrSXLbsrWqOq10Qkx3Gi+Pq+s9c
+0u+yUdT05Vks23IIUdqYZ5fjNQPzsGqw99hGPagFtx0q4v0xFYHpv3Q+WNycp2mItiwzHoXFDUb
skr3PmwrvVfchSNkoB+2vI5HkB1UFw21bBI6e7skQdydx+rMwprftdDPa0cyAPbXNcvCs870zwRH
x0kpi0BOsH0X3D13imxwwwvwnXNWc26i5OCfJfsCGchw1FlRlo6EWZbbuQ/qHUi6t6owzkaoXvus
ma6CyDL4BBVEll3/eLnajZ39DbLlSNVPxhBMZDS4+d04NpB1R4ycpZd6O1jWr9YMf2Xcb6PBbg+6
cs9NzjEXjEisddCfCohOPXuRNtlkeM+QxrY5H4gNV8uPPJibDZKugJ8zvUMMiEvDAlfOWJh6hE0N
Yj6gu+p9Ivx7QnlotuyxAB5Vku4ZihKgwDRHbZANjPTrDx/wlf+GSLlVm/uknN+a1C0f2YU17o2w
OmH5NQgAxasJyrssDLUtMzal2+2bMYSXZizmk22Of9HncPia5aOoqA1vZO+82Ebyq3SM9bFR5kfd
dzyupv7dMtrH2rX+lqL81YbhF9ylHyWCiy6ZXAi+Fk74Q2XhGDTcu6F3EKUryfdSyHtax+FT1u0E
hoUumWyccecV/TEdvO69MYxhw37q/H4wHYe7oplcfPjPW9dw/LhIZc5Fsy/ivCCfZBDiw3ZXzSbs
y2V/64DS6N+Y7aijwjX2uilPc+/sO5KxmNhMdYZ3aNP1GxgQjc2BhkbermeVtB+8mc8Us+Ct1Xek
0+atLPRudAqO1ZGOcOdFpTRQBGBuHIpVtruiqr37ajRw5nzgd5P1zBbjFJ1J78ysqQicm82uzsIo
9ZunnLt56jkRmidjU+E/DEXCTuHyFGjv2GU1vA18nHAqie173YmE3VuxYiMvWFnlmN54WxwiUOYC
UJuITcmrP0xFhA29g6VUbrT2mwP3+EcCBle+D0ShuydvVfe47OypX907ggNHwCFTtATFL5X2T/Bo
oiypzxRaDHbvsZBPra/NCup0wVmO6dg4cS/kY8m5tcny5c2e5ckskntBljpJHXNf5FLjGZO+SPMk
CrIR87tJX5wqHCLTw8dN+jPzcEtFnkixV1uSDXmOBVo0pfva+3x6pUQSphhJao2YymfX3aD3uQqj
wTcCgrS53Tz1jX5FJLT2fWFYJ5kWJrE2U+zzikwYFD7Vv61GBbNklDUCRlgZDD8ByzIbItoM/MN6
rQM7OI60sHY6G30Eh9aPbVTkeeMgDW1D27VOXj6EfwtbB8fEd7kEyH7+Gmr88CEr65MIe33lpgrx
LxfFLzzx7thba3YafJRhNIKZhlk3lxXVain/JDRvP5DYxIHOoP1ge0H/2vUKt7VbjY09wAiakOlO
Bds9T1T74jEkTMtLqt+4mfikJBl/rJZxr+eiGi81zBDyEWe+tu5O+xVv8JKSZw28+SEYifXxnOif
egN/Z2MMHqOctLpdYK56a/kdfcq1Sa4LW0S2dhHKB9kyKYvGCt/zcfSiDEZVuNGyffO1rF56WeSf
6ZK3e3h4w04WnErONNgns5uMR50ZvHppjNnetkb6Ak6j+g/VyST2hjmgUGcHNVdpGG6hYAwzx4GS
BcHpC9M6gkOPb9XyhatCMrsB0WrqLxhoMTsckmffZgt9ON1youXcHnq3LXZa+u6hVaV4DJb175Kq
5MqPlBxV3etdUhPt8dj8mG+s1MyOVTYNJ06U/lwV7Hqp/dHON37nWO90PfSVoaPaSg7fHQ5tgYtt
I5M4af4kWXj4LOs6PfoEYr/JWPtP0u3fHYIefeyPBi0Xw6FExjU+4WJ8air70SPmSPZ6qWPPSvly
tygaHS/okx0KC83p3tw1Q1lukLrmPdeY8WNFNziT2VkiCObdQRAQisaBarXtW/25g/z42rY987DF
E7upPHkhd2ZeRs6/S+8ZIgaJ7pzSfDkqwGWbmgoSjYyGlRVdF0TgGYx7aarfk2BrxeJlz6vD2ML6
tfuhgMrWmFQAh6B6yTDmn3SoyGcEFby7cSB0uikYGHbU226hTgCdeL0VxmOYxU2+5pfOq3Fjp6E4
QB+04oBtpCylAIF25I+t/6y5Hs9JXUNPq0djO6a3X2xHp+qUdqPGV+F94JMJkMqzrlPfrFEopue0
dIbtqMyW0/yWBl1KFw8aYleG60y2ZSEIknYp2WGLRhBsCFIwOj1lqrA+Z4sZcbA7xT5qnir24DXX
eeZvZaicIDem/pZVBGoHp3OA52l3p8DhuEnxcO+LRb+MzbI8QVEA95dSOKuXSnNbrsmWFMnjsLjB
Dt4hvPIlX08tFXKSHzVOajYxhdYLV/KbuAr8bI4oUNGWVDJ74pM70ByxwNt5cLgKhWdy29sZZ3Zn
7cjCPiesIn0eqFdsV8ybqJBT9Su/kcY8b/ZPo+K3gWQNHNTvmrgjuBNrx273aC3YJp7h3lktClOX
qPbRyA3vCm2VIF+9XOseDsKcexSTK6e82AH1uW6Su2ERxXFMdLuHMoiAwsxVugXxR3zDE99f+0Fb
00iovvIjuyG3Ld0pPwyWLHZuOn6MXtNHU+4Fl6QS1SHLR3a5LPOX7swEFFnRVSiTa3oejNm8G3Su
v6nXQYcry9U6LXqqKK+a3ak2u/aKFaV2XFB3aFywxdphZ4vR4r5drbFdVHDKyyHYGakBU4DCYuQl
ibmfUSHOiJbm1qIGu1Nu/leDTD0PSs5HZ24maKbK+iL5TfjfdeZY0p2OKtfqos5Dn21MGeyCtZ1P
uqnyyJtWgrc8G3Zzwx71zmh5rrMQ54oG479qRxRX6GN2PMm+3xIh7SNya09dU+RkHLv+hXTosCUM
SGj65v/XBBpPy+IAaivKsTgqt/jEbCz2LTtdr5p/O3LMwtgqwjKHPjfdl2xtApiURbKrPfciaUvE
nM8jIfG8zTc6FTMZr5Jvum/0/JDaI4PWzWbE+eQ92oFDWrxo+pQb9LBkz3Qh+n1dQjQr/DAjwkgr
Y7Oy0PaR9ipOFBDfV0vjmll9uFJID4c/5jA2dy0Ujr/GiJNpGdon2FBgiiU4htelWdt9PxeMYWgq
D2sG3c/yfQPlN+M7YFXO0atX591ab/JqX5RvgatLdFeAZB6TD1vi0Z95meHDkuFyzY4uTpBb8R1D
rV91q7+zrEzv4DmWE7q+N7012pjvmkytkbn23yEtAFxc/pDRqwyQWr6ZxbWnxfvKV/zBXPyEx53V
vYsiCx8cNvHaEXyNMdkQDCu5mpNd+tVOqR3Prac/ymmZ2qipJ5cAkmArb2OqmsQlmfBDKoOfmUsR
emvGKw9Ixca9RaFSV9X8prqhjxUXwt+s+GXvjh6GQ0Wx+TR6gf4w57B8tAYfNkgqhHfnNMHPVJHV
3BBs9j/KwOqvfqjFvU/IkbTImLIEruPNtEOT55uPzNHhQl67lIKXNnn3MOd+wg7Ht1uWhHETg1PM
vAPpIGleLgauzjrN1rdg+SrWzKx41KXqqw3C6bF1qulYLYRnpCHMfWsvOMqOybIlIFcPeTclxzST
GbfJrBt/bgBwFdPz82hzhFyvfJveRFEZVVysKBqSj44d4Lq7/lgkETU5/dEt/IMI5ssczxK8McVX
/mtVpYdcDu2DpPVyr2k7Hi0fPZW2snN0wLK8t6Q9t3zzeGdXp5kZffh5Q43PvVpj914lmKKbsbi9
trroDdIsMw7xhCDMlhfa2vHirmQiNWAnPUwKjAy/aeFL0v6F/iZoOhO1Iw3PEFw3R2z25lRPMPSU
GNMDQW/nnodq+ADkQqClJaWmrdPVX4vbOMP36JVkqx/5a4az7XY8y4mzBm8Ubb24xrQGaOCs/rC/
vSsVP+tDAoF3ielme8jfDsruAAjmQUwBnpzz1a45AQEIGuG4J8/Plmo6dKSk3IBOjtNSy1rnwNrW
N6/chCNBns0CAtA6YGQTpN0orAr6mSHkzOoDm71znzKzSedrB4Wy4boufhZiUmGEWy3bSz4M2RQn
tJEAHFrL1N2F1MH+rhW9u52rqLDd0zk34imofeuslmwV2/VW73qyC9++bxLT6SF4m5YVE1SgIN7D
B2S5Ao045mWeC4INhus4v9GbWpPnblIaekSQPqmMWBrnZmsSdCwngxPJXrpv27IaHFm+QTMjPKsB
7kYlwcTYfd+902th+kX5Lt5Wph5O0341fpXpOvm/KviN5Q6acj5x19X5uWCHALCqkoZrTF6XiH7j
q/B9cskOX7FpXkdigCQzjaT5LInArnf0C91gP9fBeAoyyCbE+xPTesvmGvbVkldme4RaBddzKmh+
uvxaXteax+7GGld36zejejfd3v3Urh7ujEkbLC/L6Blhx+at2NhJWgAU1jVgUcJej0Ga0s9xfQt6
A7270T74fKLOKTEdCiQ9XlwQYHvGN01vFxbDoW+NMx1keI2FuRLNG5mLsCAVlaa0zvZLUQYPiNs8
I9ylv8EGpgG/mXtGcBKimYtfU5/M+V4AMS2jsJdKbSfsj2LcI31UGKL10F7stu0QK5VXtBmBUrvv
cO4sUcRSK9rBAamFaVNToAbHVY36KnkZlFdSUSUXtJJgiFzpeX8TXQChyMB6s/oL7TeNTD8svgq3
Egt7yez2Gwyc59zbpKYpDNmy+XHX1Lo3WlMkxIy1egoXCHU7x19XnLAKGq15a16cVeks+Rn3tPFQ
eprsHkh6KrZEpEN9qnjVjFtJm0cgg7m4qgRQsQhr+Si07cdS8HHfOLWfBlGZOkax7W0ezCYB+5Dy
k7/6xHtSevfHsqVzgVtCEYo/qzHCkM4BVsfPDNQ1qjr8at+dspjvXxQmCbDXxCqPDhHOXWiY3j2K
SL836qG6WPWo2LzkpoDt5X6VzfDCLdnhTRvUX8aTiqpUn1BO9pctVztPcreAE9UW1xXdoHNyZOOM
KrewZjLpbhBG9erdKglzxSYgIv7ccd+NegliP1ke/VrT8aJgDAnLpi0wOn/wI7n+1sOvlpP4IjDE
5SLFTnnG7xE8M9669TggYHyDI8Cm4tE5hKLcW1NPcEExmaBen2dEkFhPXnIhkf5cdl0ZZSI4ijSx
49xlQnIrOnFNDUWarK5cUT0kG+pqsqxcjWPZDtGClNbR0x0BJ4HrbHdrM4Yfi181UWHBAV4F0zW/
P+dlBakVlV7wsqaiJauCol5T6ocNeu3wp7b+rIetmVbBL+K5FRFMi4lQzaYVqTHlRbD8tqdPSXuj
5IlYZahAXb1Wd1nWZb8aLBDkJIjAl6at2heXAs5VLulr2XI59Jfmjf4O+dEodCfDjwT0oYViEkiz
uyDxA3aa2K7XoBAlFkyvzm7oIIcp9GTS5KK25gdEA32istU+cP0B/DC4W5km88alZuyP06NblnGj
3AexNgcU4yNB7XrbCiWinooW4lgXTTX3i7LsHpPE4TmQ+2a5CYe5jrIRcgo4iKeqwM3tg2k3OIAa
MEwvZhDSVpAW+CP03LDy6AmJNaWZZyO3ifxrVb2/I1daPZs3anrTzHZEAcHeY/fBkzDW8zib+b5S
hOgECCW98Qaujm2fehgEdA42jED0jhYJpS5N1UMbInnKjlVUYDQey8I7QwORUWovx9Qqtgbq4BFc
yy8hIAtRfjkgA6JoJU1RnEIVoPBZY/2GVzp92lmNiDZQT7WD7JdB3P5cOflvJ7DlE6i2j7muIFj0
bA4MJ6Bsy2T2e69Lt06od6wGt4/0QzxagZxOZvJEiHvemm0+HXqh131DAPZv6CffFrRmdjCWS9yW
GIOF07zlGMjHqXeDO1KJiHCrLC4F/MCb4Qiwtk+PhUGhha0ddkx1lV+DZa/fPJnYmUJm6dOjVXQp
3c7cFcgvHSIPWwbosHlyfk84qMZZ1hdhFCgd6Sdz1DtNMxWN0BMjV0yvhIFbxPIixUzRxoYmSXAv
MgznQSyfwczQTAaZAUCJv45d2inPruo+sFaM60DWO36t3jbpCZboeYbJEqhPWuhsEajZNS3tkYSO
u9CK434X+YF4xjb6Lgxy9BM4AERGNcT+sl6lXQXHZvFfDeHPHPjECMngYEWYTvBR57a/Fw4uxuIe
UD8MsJ3it9K93Gedwfjwk1f2pavCP8FIVMWjcUF4puS6klbdC11zsh5WdggtY2t16W40B1RvA1qO
92CDhz/3dlAcl9qx7xaZPJa2/lLqGRb2fQ7BfNuGIkZmO1MKuRPOoONFGQ922hiHEqjtZnTKL+gZ
8dKk176vk/dG17/ygXJx1nFRnLDbW9OP+y5J/mg17igyLC+dC4S7Xp66IEDWCnxgat2dpGW5rcZb
qTD/zSAcB438MQdlkZZGtoFrup065LcgN3ZZMp2WwnG5bDnh3hEuN3Svvlezq3akU5aTVab0NcDC
bHsVvM+ieVcdld/MyYXYmEqUG1PMF5rnvEYd7ryJlEzv22m5GWz36jKUlOM83dtedu+5xStUv6NU
gi50Ux5XBCnGEOB6s/4KVYPeW8Jbqg115xYKgdrvXutBnoYuj5O8+XS4/OWgGTdDX/3pXWuv02LY
FOlMmtus5H0ysKXUVm+p3+6dtCFFODyGZn3urerez6bDGoQxaskB0sedqhvv3Jt9TuvuRjSxdDUy
0BVxChdLlAT1asqemrAsFRkkjKquX2Uw7J1KJI9dMZXbeqGz34vTMOZ/qezd5XV7ZsRhdUFQKVpT
ngZTzae+kOj/gUkuRs1fFuycqEbO3iZO7f52cpJDWsosSsg0bEggFZFStc94bXs3v87edcZMbT/1
p6dwTJ2jnlh0EVpAYFDXS0JD2neruLXFxRsH664XnFs2n4AkSiH3TEtEc8CVWTx1y1DufDKkK4ZO
S2PobEPmZ2uJIAtjLqHYBuClLJncd4Rs7icak7FLQCTMeWHFhK8F/uWFkvhT4eZvABbrSJLVPQRM
IAZkBk4lkkg8PcXaXrpWUIzmBONUKYzIkopQY5WgocrxiH+p7+Fqi8hhlH4YgY05PfydwsmpK4xu
e6kgjVwK1YKZy6fHTCT7FSucWSLvYlC4Yo+EE5zGvsr3Uz+fB6e7yyz3jaPtbFauv7E77kpZYQpC
rJZ3yOuBD8EkysfBmZyHVpewux2yo0GeXFRqbeHAHhhOsCZRhvKk2cu2m6h9fyFO4zWowQICwmaN
NTDizO2Ogz9djKFDBUqv5uoc6wF4AObi2LHSpqxfGzb+xPM4odrU3LM3S5IE3yJowdCM3mCPW6Iy
7t9JONlVhZW64E6G1xQ79CSz1lEbzZ0wpkEnvj2He1zWlj95yHFJ8gReepVxc4fq92hxO46mJU9i
crkhPIUmuJuwzC5lUJf/QB//n4oL/7tWwv83Pjbtgf+5mfDvRfq3+9dNWPz7/+ghWNa/gYB24GtS
/HJ926YH8I8eghH8m+cFtJACE5/rPyHY/11EcHzw2CK8/c8RJpxzwMb/LCJYtzVYoDVCULwWdSaY
xv/F7f4nKfofm8j+hzVYN3D3v3Si/Bt6zaKGQBlBBGRo/rWHwGozkgR5dpMA2jR/6Uz8k6s28d+h
Ps4LjilN1iax2NBjOknVqn1KlYax//bjUvBpwskYnDubHsxHuUzU9ke4CA2pd1/31PLfQaTMtHFD
IKiAwGjnpOj9irQsGQo/NUEsleOSTfZvl1ahrj5YkXNLPZAFmSeoWNKV4vW2OxUv06K99MxjgPre
VI6uJhAwuXobQH2bN01QtedB2syXPKI1hgVxomcq6jl801Cmd+iBN8SmyEvC8A79zYhRU36nTlDg
eyhlyqNQ0mguloe/w6PJJv669so1YmtejezgBxVNvTa09HBdKnq+RiQEW7TVhxjmZuYqyE4m70D2
21NvPGNbs9+ysASjk8Asmx04R5z02o7l9AJNMewPwhjy8KEFTGluydnNt+tWAA5jGhDyDmXQwHnO
9JDv7GrmtRSSjTgbu8Jz3NDQxtDm4kNaWMilOeCC4c4FWBIVI0HXWnuLbmYaN75DgkA4vedFxjwY
XrkLCEmPLMLr8ps13bdjMYzb0rXNFN3eyHTCdEGvyjwVbgbGCQ0dp862uq88t+TEseP3sJmyUo43
LCG1ztvgWngp3sPCIrGuP6W2UDDYmFSr+XlBRk8fyo7/b5ekBnItPduZRoK7WtWtJl215Z0ZZkBL
uRHb0469XgvJxzEH6bdxrNHk9sN6HcZTXWomWTzpajMZQcBAYVEdiGyC5fkOy9iHeVSzvifKKGbr
eF36djqlq9cj3wa9sTfHWeR7UpjlfJhgQfB4hEK8bIsCuGqcpLplIbkOCAtObckG1tBeqlfPY8tX
6tbqo8lDysWSiuGrB3LPjlTuQ3I0EMe5/tXDxUi67gr4FfScnyWOj8tOam4zug0rP1fbEyHhy7x6
GwIt2ScmWUAEcUdV+wUNMKAjmwrzkig7Z5+Vmuc6NlFGvIMHAwdJIilDqCA1By+cYIK9k5oyi2Ic
x8PJbQr5PqtmsrfYr5259R0vGCNwIJnFsIoWsjPLuf+Tr25qRStUMKJSsjQerIYDnCEmHRHk6aj0
u1kZlk3upvF+W4SkYEZ4wFWi0AOAR9oKPYLbeHJDk7JNBtAPyUEQQKWEk1mrVPC6pE+aaRWW99nz
d75raiE/EMIGjyyGRUHY9Lm1bGRJ6Yao/0B0o+sDgyt3WiGE1FC+4hxNyrnU8yw/iq71uYOAnmL1
xpwRwnKYpD+BiNN5zCsAejuj44lJpriGk0U5oN76ZDLfEGJ8K8L1BhnHt3U9U/hvP1VA5rTYVMzg
fKQ63t90Is+zCn3Ks7U1t3klLHZmLKvw2HjCgtFxv44hZpsZNkPwSdmkDE9Gv5ZkdWuzBsxLwRtk
FxdmgsMvo66VeQ/Dri/wX10wymgEZKnjMNRDSfUiKMbkc+J+M3P/SgbYSpvMSaX8nlueEnyx1pZK
S99UmOohQPfVvQ8kXRIRuyzmcg7pmNr5r77AiTyw3Q6tDYp03z1DDOyYvQk9ZmeE2Dr/LXPGTqb5
GZfqmWHQB1uucQJ55ArdlumR7ydPb54XECmD7RzapFznnk7ydEJ8zIuae23PqquIhWwCQEElDP/U
hF7SvLElyxP7ANsr5F6FgBprSrAQYDKJIvFeTtRJH4OkoCkLdyFnMoH4IprjbGMB/AJYSDr69ugt
KSlR+FUMoxre+ndp8NWiG7JS5UbP1IYH28JmDbXsKjapZIHIKT01oCdjZyrZaEVJBBl7qCoSgyqz
P/RkG8xpGloOj9NRPIqEBPjDMpfWp4QmEaCCNjnYGT1rKv25Zct3jFGz3xHdY9aY7Ak8oTTMEZzO
6E7FXQCMCeSO54ziJQzGLkD4wHzcTJgjz549Wi+FaS3kN4Olhz3ADAyGPse6Ywht6bkQDCEkIgmh
XFjRgmJZKKNMY2E1ULTbxp5uQ4DbtHwha9gDHTumHhtBQWDvdOv0qmtXdjsyt212zFUBN2ZFbe1A
57dZssWWmftY2Lkmi9p1vl/Glpu0zpFls6Hgg9SZDfXCpLE+EkRx+M3aIOiTtnx7IpZBtN0efLxJ
uo+cLZbGCFyCTohgrJ0aVhuys/5G9ZKkA3hXMNefbmgEdk6LrNuZYprT/VRwdEQt+8TSQyVF2x79
vLZeXIseJpkMw/GuFnRmwfzUkO92nGL9YZ9LC2sw6azffI6xMoI+s9OYyoFM7wneTkRo2H+pTmQb
mutEZP0VBESd7wreR4r1mp0jW/SpUEI1hZbSb6UUvNemmRWsByy7YJe2bV3t7UwBh2VNmWyiOXVc
ZIEqt10yuUqa3X3lDQKrkFmOX4up9bMC50RnphXWD0HBghyaUUxObEI0WhiYGyiEqkt9oIYgbzdN
Gbr5rp1T/bKUfcrgXGXVM5hz7zfsLjIF7X+wdya7lSNZtv2VQs0ZII2dcfAml7dT4+rdJfmEkKth
3xlpNJJfX4vKQiKygJdATR9eDmLiEenSbWh2zt57bZ/VSDwWC6mvDPc0FKq5c5JDSvuJ2G43QbZ5
RO2HrlGw4ipBGvTgSjX/WUXSyCM7JPfemTvKeHTXsCFwuFUFAKqHcLjiXjWrW6DPHOR7sU6Od9lH
/Zy/VVhFhvIwSieRmASKoMYNCvqhOJVOm7xvkkaLs3tIn0YnWpyrNGRXihjd9fq9nUPzRfCat3Qi
ig7/qCqtbF/pAOeg9vqRZSAXmSgu/N4/52r0uxMMsBHXdOGytspS6hfvE490+bn08zw8ygmnJTbW
gKUBto96Og6VmUNM0U0PZt7qh31CgmHPdxj7gGs24pCGQB7S1lCBBSpro7GRyyB9c2oSKHv60pTC
Fdxa4QXL2/K1E2yib52qwzkm6mVUj1ZmDerkuK36iipyKgevgbTGil4vNvxfIk5HqhNQ8LNcGUwW
eRtsqZuhKi7J/C/RG16niP2EuzgtbRIua9jcYpX0wp5uqO6EtAv96BfcnnHlm5oM0mKxAuy4CmSn
DF5kO+tT0PJrDHx3LVeD+8BXmhW5X8bTmrrDdaKy4gvp3oZ2Wdgh7Wz4ieH/TUrgS+zbEX8wgyPY
j7Qi3F5srREOYhoMnYjUI7oIR+Jl5ip8Z7Ir8uoM4MCDsp5mkISxejFzr0H2vMJfvOd2lWATxGfo
YMdJpH0BgcvdWvgWDJBTILxXWUqJedsHzhGXdkDB2hxxe44H3cm3LsnY4eNu8lryB2xfuFzVtHFy
wJkf4TSpWw36COx84kxv3FqgfeUZ5LZ4BSf8G3CxegoR++w4gUZ/X7K0mJGoE8oYAqcm6qqKdn3l
iYi6AhaVyFMRquQIHYSTuHZ5XY/4TsKXHDFI82DyWM9GgyGvoknBfrmzN3WnbqoRgtrCU7/meUu+
zXk7w/6p6s1Bkar8ixZRHgy6Z4+KQ1ZKeXbIwaYEfAXEQ5JwEAI0hbd0vzTLI0I29ISq0O5HWImQ
ASg19gZL6BTlsG2KHcsOc873VFXM0lkWrGfs56mKgwYO46m0LSfnDCkVNa+Cxb0t2mDAg9k0VUwx
pUdZ9Gx/FklSsbfIQ60OBSst6+RZE+bGCgk/YLNtWdnufw8Y+H90Tv+3g/r+k6in4lV9/yc9YGvl
HrPP/4gh07R/RwlsDeb/GOFd5y+XVEdIXh/wOrxHRuR/jPCO+MthugcK4MIykczR/5zg/b9cDh8/
CnyEPYfeHIqn/nuCtxz3L48+Ipc5Xn4DCMT/ZoR3gBD8ywwvHdyQzKuULPE/3OHf9VB/g7hQ2zeR
MCK9jM/IJNStLPinB549HXVBNuzbHWG6qmHqrSnqhRvkJKQEhHjtAvqCcUmRdIDBEm0dnbbLqihR
QXYxjRFiXY1XgHxFjfEYj6wd3uE+6N8CrdPHrLQsmxtUDnzNJDPScKGwJTDG2I67m9zOvvD9sgiJ
lwR8VwonawNY67Z09/i1cxIdBe6pKdLAkTRFI8+wL3GlqraqfiI2tMTSXLvDCMtYpGJ3Ygg/woxU
2YU2WEuQfGvC32mwBu/UUM6vvOijvGrLAK7J3LTVR6LCEgdriwat7SJnviwDBC16Z/BXuQV+YVqV
VqCH0rQc7tQaw5FWffIzpyroHRLEqs+TLyFBLTk7OtJSY/VEqC2xdpaXaxmbwWp+a29dgu3aLE42
9X6wwpauOap5DNUOCdU8WuXcLbtxjMJ+14Smf+b5ozr6fgqCrM5g+/xzdJv0MCYOy9iIGpQFi9IK
jlGwWGCnbyL87pTwbnGKgk22XPPqt/Ra+OUTwVeQe9WE04Fo720t0O65fnopSpK1eucxj7ovzMHI
vhupfL7oSUE1Z7QpqNPRwswVrzYobwJeXssldkQvOFLkXfGKCA45fGI2R35g2U8UHPm/MeLAwwJs
K3/5UwYuX7SF+6tNBoZLdmBcx0J061VVxZbPnH5N7rxIPhkUfoFnC8R91nreR6inHiprnvI4nyP2
LjvlT6SLdOcuxWGdWhq6hdbAlKDTO8F9hso90OrBBJJc1Eb60F3K3OTjD45j29l5IAqjfY3BQh4m
jrcjeOnOPbHFtX7347zc2EUAwv7kdE3WnCG/ciOvkrG4VG4aBfgU7MUe6ROysJYPek2x9DOmhbtC
pJPascTJFRpzQxriPhlCiK68E42yr4kJj5jkZtYFyY0i0pAcJtvjnzKi0ZeO3Ui5R6jGpbkIRF56
iMZJRCk41mJ+z8hTTn4AI0zkYqXRaLq2szxZLxIVtVhhRW9pfuJel4cI9zwb/74U7WVHDTYGrGnL
U43wP2B9JFVp/7AorRUviA9eio+1yVlgB9rz4wF0hdlrik1tGimqbfHVkF//Tc9nXv/iHi7MjQ3Z
qLvSxLm54mDCr64aeHsrRFMNIhQ4AyPXQwWVKTvOgIS8B7sWM1qe6SiQsufZmJuu0+FEmqMRtNGW
GgPELiE3x5OAZKZ7MAMy5qPX426LRVHgkW+KRN1iD835a+C9UnkGT8t/rSyzpgeNZ3bDKebBHwIT
GIFslxvka0pTreBGC44XL3JgYguvH6YAy1cx8MxFXi/BwAYwHIG/1qZyxgunGcZPbypr+QMGOTg2
PLSeB60WnPMt7gXJjYjHzHjEnOzqtyXz1sekyMORvZIk/DWzrMt/IKR4ySFgbB4e7CagSLWiie0+
NAgOR6Iz030wCzLpTCQ8lABwGnrERt9c02NjzFcqaKEXNPJqNIcCDEEOVq5B5aacdUf6SzxyPhU1
V8o8f8hLRSdR2azp2Sw2gc5YTenE2A74lD2OcPz7cliG9zWX+sUrs+6dYdPWR+PPhNhS6Lc0YRpV
dwQL82x+7QXNnaAihro4u2WAPzuKXMQLHeT8JOlYhdZBGeo37iMaRYFVN3MJIlc3pCfxTPJiWZox
e8PM4P72mn655TMweKdce9igsftgKWADjGIXgAmMm1SEzT7SVXs7Sp/iefLofbR8kZKuy1OhWUDG
qIWzjCcWANVxgNjbnabJri7LriC3x+vpJTdlM5Y/6bGFxjAHgocuFPvgrioDGhWbanbzGEnepfw1
y/OXsZ/c1ypcBH8GnuLVC4rAP5il6cgVEZbpH3r2bdf+GpCpcZw6mHkDBZrUuqxZtK/4OuNCiaDt
O1OmLFKJuXlt0iJ8xISthn3G6mr54XRpeZMzF9PqlCMi4W5cn9hwQxjtHT5458CdarxlMttABY6u
nxIiEHqfsxVgy8WZExGCdWaMFgzDZte4U3tyex1xNy+2HxV36pYnAwxLu4ifhnw4moiPEq76rVwe
M8F0oGsCpPNUy+Ue+OHy2g88qA8se/xqH40tOdjcs+z0UkJv2WB0w7ZaICaNUpbp8OfsEsjCfhZO
RBEsl95lPrnuubWIQMfrzPNsl7ga8TIrkAOxR7b2dd3ZlJ97bBqBWguCzPjIV4VqZmYIGXlnUxpT
4y6jE2caCFLPqgpPs29LqqCJtT5hTuP9Q2qMHkDojwm3ajA5FScznR0r6npcJyRyB+EkBHYLx/05
dSvBpNJUwy2fCft30fsDhtMux+cy8Gr84UbjW0cTjjPJK1P/cWRIhtEMwvASuz09iLpxraeMSM7L
WvbRRyWIF25XgJJokpvyQ/g9OZEYDrLNsZnJiyJQG8a68nr/Gvs1b6F2NP7U0KZWBEu9WfnczyBd
B1BRDXEwx/IfJd8ZigcaJ2NqSzvys8PcDzXNJNBfYTrSEIanJmhJNpjCO6ajRWgQZCQiBHtGvCaG
VMmEe/9Wz0T+0BuHnKd71Kpb9pSljAuO6/yw7SHvkjDpx9PcgcSJaTwiw1EkaRMdRF7VWws0zyag
HUl/cMkUwHW2nLrfA36284PXufzrSY6VkIYyWsl3QHK5p5SsWJNjCpHy2jAR0aZTwqHZm4AX+rSm
tL7crLm1vE6Kwf3kT9P6BdSd1bY35HI+wJRP6uthJlezffbW60C53Yc/59ZzSVH7U7qkHbjj0UR/
uqZFSOcZuXzW+EpZiPPBfE1myIdHs1rutSJ9z5C8eIqVZlTnuDyG9c1VWvo7FGIPTkziWnxGGb5p
C17s7pd2cB/tFrYhNxVEWx1T/sRrg6UNpYSSh+LKnXuYin3eJ1AlScRvieLxfiObf5i03pp98oE6
DVX1v6NpLj42tarc21NYT6SD3fw3xmh4QriAm586a5bPtlu6OzbvCaSP1Y6eFGrG5Wa9eOP6mvD+
OUa9cyqre9wDs0JkckLSoKorfuV+7nwJtayP9FOvZ3o8Wn7i3hK/J9uqH7Tl0CcIItPbImWgzzxC
FNzLhjT6Q4YhfV7Cyn8LdYrzaUbY/tOtQL9jDVHnenQD7le0mQDd4XYpX2s+KT/mUDuo7ijrBUQk
yiTiZqxWWuJtUeEQwFh/bcKlXnFkAk7YR61lSPxvAfOg7w3O8BL5aDfSXvmUYjE4QwNkj9Wks7xT
3mZGMEJB5WNZGD0uWGFphRgIujs88tmvydI880yzLY6eiiVcw4ObWprv1Pzsbgn6wsNue+i2TwsL
TJkhNeQVPZf1xqMfpPLNUS3d+NlhzPztWcAFiCO0tNgaAlkF0MbRek7m2rwHbWA/FTwxOuxFkBnx
bq3hTyoIFMAsctntEU/sel5xInJZYDNKw0M6WAl9nXOwHLYtPbUGXZYDj0hsBYHXXxFrBBlNKsbh
kDcHUnJjdKYTHAji2hegFVbKsUmWFCURRb/1uiJOkNzIFkLvf0qGBL3Csbzukv8k+dXnxYbr5Z5l
7WXTLNiESpm6h3TsF4/8OArBWUVrQF8NC0eulwz/z4HjDQ6mpglWs5y4scdICJChcI9wuE910X7O
8xREFFVx38WBrjyurBCiDbwht3gjadfUu87Fso+9d7J/zxZbI8wk3RDwdNgi6Zj80LQ6m7/0kJvZ
feF97u6cMvdflbRcCNtaGQAWEV4uXAliFxKJkIdxA6hk9GHJI3XvW7ocT0O9ZwJj59xscJbVLhKP
H8mBbwsKd0zJlNj6nLSRZnOLALSwEqQrcyfgo27NloSi9pK0K45e4DBNXFcO0Ouqr4LsSEAJGxuo
ZgbLQbBpja2xEt1Z2rVCdvJHCEsBgRwL2ZBnzXHAG9TvxDd0x89oX9nDtqpZVC4zkqcDDuNYFB47
e58IHlNHukBNkJ7VC1awq1Y3lj8CvqlIyf4IZ5w7xyKVDtTu2UraXe3zKNuPekF2riZQOkfdeNw3
w8mpBrr2sHyQWQ3y4LECpwm1wkoZSUOz5ukZcgjHFBAz9qiGDU9xYn1LzyoCL5n1ya2D5mKUlUST
a0pGhGJaONBtaEXcxdckgvbMyQKS352b5sRlZniiGhSoURLYNO+4FY1nzCaod/sKiBOc89T3b6K1
dunmTI31MIOJG0+DwuRP4k2XtDXhmt6oIpJfrYSC+1FA4Z4oHdzmYccWXXKkM4VNMNvqYbksE6fP
z5U3Tj/7qtTWqQs69mltNAhxKTI7Sn/aUU/nUpeXBs/2UiEFq8yHlbAg4Q97vi+biDEsst+zwAba
ADB55lTFDduSA+KjdVTgCy1eXFlw7XQrPr8eyTxnP1ROZe0ZCftkDx6F7QBhuQn0SVZpeSLLUyWs
RIeMqaeuyu5c9TRAX+C9TwmvcDADBTGVKrB5peQlRM369sz5j6jYcM/LDhDAl/Gis0ETxUOyhMEO
Vj1/OmIkzY7SyXmbhQ+H745rNutCEUS9+EDqpdeoC+ymvklTb2XVZ6VVfzNnLielgyhfnAqfsPK5
m2j1PfADlu2xVKlyD6tfM+iPGv7soRyGpNunDIhfhW1W5xRuxzs1vVbkgp4R3H1GTPjyVjOrVzcW
28cVE0SPTj4uiwI05y+e3qcIifnBWheRHz1DNCeeBJ/+ezKmJIPKqkz8YycLwHtWZCftyaOHK9TA
CrgMbtgsdqSTqwdzYXA0m1v6dW2SfmOr6yuHZ0R1H4Hwzp9gztIEScvrZF6nrQyXZJuzruHDtDJs
XkduhTkBNuIwH6eFR/zSTaq4NHyqK1S2jig2TJskIVc45eT4G0m/JDVoPYGOnhFXMaazOYF4kQJ8
J7wTCbKF2aqJcZAajGvqIIH2zx7udmb4Dhp/Tcn0WRQEdYntjh074i15vqcmBYEoCJqo+FN2rfUi
w7qmdo1mVsIHpG9nQhTbNQR32zheK3dYRk7UfLFOI5V8y2HttelOgYvzNaZ4izyE202NEwuQ4Sm3
bfB1B2Nc3gxBlR0woXHAakLcLcCYVaKhX3DA4x+jDEMFD71LZ9oDIWSn59m+dvUpLN3eOWKw1zMs
rLwRe2cl2Ba3Li/lxttxryHb6WU/5mPQxoAntkZh4aoHkgvFm2lSWts64is6XmjN3mTt1WIVrtk5
7IOuGm5Ae4V39pzWNQC8Sv9GuFWndcbsgFW3ojhhVqtCWeEnbg8gargSZi2fdYPn/jF37ETSAFeg
QS8CyfAcrLJ7Cuw2IpFOLntrmI6ahdCexVVT0cQn47x1kKu8HG886wF4u361daCEqiVS3xZBikZR
1K8SmwNChYlGONttvRwtBt2XXMnoVzTR97fD/S822aANf5NBKf8szrJaIIyBAJFfW0BxVVM+XSI2
whEGtWdpnpbsEDnOa2bZOdPYjT1V0RshMFD8rqyRQsnVCbitOFy2OEoKfAE72rGGD778ltoDDO6X
y2lCCX9WOfMBrPV0/qUhLoPHC5RiakzlzFWUhijdsg1LS1384MvUkO5cpnk0N1Wnc73hXRUdOHFr
Mzm7EAOzNNgHWMWreWd1YDmLU6KdWZ1HPiXmhu1WkT7VyczV4k45QeveQPCPUEH2uvZKLO5R3Y1H
O9A+u1oIF0P3aJfRSlcrC6Xg4G+l1e9a4oFHrKFUgEogBGCLi3uS94yRDZ735skh/9gfpIsNaE/H
PU7bVLIvgr6wEFJddoi1PdXKQyY6zzp6QcKqM5tASh0nlVuaEyDClVKFLonwqW+D7pJZcFoPXskA
t9UsshU/eY3jS3UiX7Y6b/iQo+mhSu1anj0KoT3e7CANH5oSBuznMJEtL3aqopWLnsU89NsTiwGb
EabuU5+ThwE543FRdkbq9yzKJvPD7hSTnXJDG6Na2EIDz9jTYVugZ8UIent3uq+X/g+9dUvyexT0
Zz+VCUlT2mjshCkB23jAYgzXLh51mmsayGkvW4vO8OSneMvjVcAP+RC5ZTJMLdx9g8cQrFkeR3Wb
o0t6YwTYPs+9qbhF94EPx4GU+AhWqujwZjo9BOu16i/xvC0/VebMxWmCzTiCztXhjU2RLpuwULC9
pK3tzOjfExAUlvZj3rj6ArxL0F9qS4+EZLJ5QvLDWvBpL0n/SbOg8wuoI5ue3PQ2zYS9x/Uw7wN0
bsS1ojultFVne4JxKzA0igqavbLG8DrsRuWAy4wgZptOJrhDHQ8q3Ow2cj5JN8dJk6Yd92SHOZyn
GOa1x8GSeb0z2KlGCJUaPD5ACfr3nJ5yFtaSDdXhhPhKmngXZxBxF7FNYj1k9y+R02UfVlH5MCrQ
hB+7rAVYU2B+EFQOUPoBEYMv9gUWt+xuEvw/xfB+xh+siVKzM70hgWXaMT+w0Jz9u0a05AJY/0tK
m+kCnndlZqqPVpI/HVbMiPu8kgSGJyub8ZwYgvN8tZP8y2ELyq8QZtAuauXTo80GcwDOZIUpbvFW
Tu+9OyJhsi1D+5QJsJpDQUbwBZM3SQ1ZTeKBOP88gcBanHfGtPSY0+jxUDZzZmIjM4twUdD/lJgJ
t14nP4T9M4qB2UFs2oozmULu7U6mRzNshel8mpnGYZn3c7x29Gu0s/E7VFqhPqcQF/C+xzF8v4T2
mOJyDPmYbbXF5Ecn85A0oRwo7UynB48BhaRxVWSfI1fEB9YhvDrTqCC0RAvGLh5qCVFpa/DvrDyl
+1dTJcVTt+CbHHN7KPJjp6Re6PXJ8V5WVmueax8NeDd13vojCnEXA+tYuWBaQC4xLkwFU6PJWP3t
a46/8pCXFeuOslDyzaLTcOaR19Vf1IKPn5OL5ythSbRfeh4UuOT8LR1AExgzOotojrIcPyUJIFm+
etyGCay0Kdt+g+/mKUF6yS6iykpJbtIzJ/fC6Qt8zqCCf8yRRffDWHjFJ3NU7vPqtvK6Bk5oHRoy
zntcGrR1YB2y5gtBhAvPS1TlXz4NrDkNyA1yjd/57Fc8t+CeDJXGXukvtHGc8dZ65I69oPcOtCFy
bVM8/bJLpdOWK/LIAqktSSoSYykFoyvPRmrSest5StNqoi2wyEl4RbUckl3EY8nbdVbKTR8trCm3
DQ1yUEAisSPlbLH4YOgNQF259i85JtF6rGFR3LvKhro7Fiu5x4pN00fJw511iJEjxW/txDjOGgOv
puq6/j2a+/mnwzfJo9bGGW66rcYIwbq17qs1xalQhC0xknQYUb10JZInRU+IZmHr0gLiKothvo8Q
QW64Esr7bgb6SKqt4r9MxiHqdxgBnfC8BnVg73XVZy/YTahDqycX+nPimQ5zKZthlO4eg+AYLHUZ
jyRRyHHYWjwyuYWXCd2e3gHkgQ8BPOmgH4GKBQYjpsJZ4yJo1iB2e1cVr0D4xq8CKz7EMTChH8Rr
6/IhGIcxIom4LYBZwyAESdnqh7FbI+sqoCn9Zox87CW9NxYv9GbZ94b5azx5nafy64Gf77qHdgPV
RifrLw/ZqYs56lygslPTfXldu+rYNoJbxmDZ5Grc0Mke8Ba0b4Hr9+UeH/PwC+RvOu/srmoh1OMd
//8m+v9Etv43Jnr0jert7wo8//o/BHjh4YYnHiulv7nlUbr/KcA7fwWhCANOZtjaEsX9nwK85f1F
EgltPhIi8lyKD5Ht/6nAy7/Ictm27dAHsv2R+79R4AMaA/7moZcI1vw1tsAE4NquTZsKf/43/b3N
7BFFKTwCShztE+3GaOZAZL4vgPRW23fYl/3HBRQfD6R5HS/YefpWLNBEPlIrCPkCZrJ+65dtWtRD
Ob+oNWPu8ifrNyXtogV0lJlnVYREZrismBuPWVVecV8imOpFG/LCqZX1Tq1JhuhsFfBzdd2Az+ut
0I/IDC1Magzr0SPfOo1ejIFpZpRpF3ic+BjcU2JkGj1TRwxtEs6A99T6pa2OqEvJV1raKczatIZC
4lTawI9GpYCsWPS0i1k5f0OYd8UTKSMTxpHl++0eEb/iG5VoTVWysueCMqBSerHviranEJ2TLc4b
Z/xFhDudLynrbOrDQKngxnpr2SPtQkTF9IcFP+wU2s3EkGYW2W1nuAWT8VB3btF8/e0j99/xiP9o
dH3XMsgN/+c//zUMwRvpE2blVyd3Efgu9J9/fSNhKKxiCYKL3G7C29IOzXOSzFH3j5gM5Rz/l9DF
//i4RDIK4WdFDtVXjmt/2zn+9nFB9xs1A/mtmUrX3Vut17P6a/WQnacUAPfdv/+dAs/+17/PwUAg
3O+OHxwQfuT+j6qJZlswJbn+QxCE7GDvltVLE4X1Ww6IsD2z3W+zy4jy0f4QDgEqkwhovMHFsCr6
qea8u+JJRxnXOmbmlfPdwxfLm9YPn+QGWIq9pGzPaDuunPQO3Rc9c0zhjeENXhJ5hYGOPqtgYPPG
siThs5fCv3Z3POErzML02V66am7QYOnoYkCp0+5H5AAhu3OJ6D9LIt8uu09CWfvVo9uNgivPiSsL
DMdeE/8AgosLXj5xcHbhrlIe5S1ruLqYU2HC7j0NypWU1qjYBSnXLJdhHkzdFi2EaewXrf6wa4xl
C5+tMvaV3HTpxZuy80AI5KxX9s/nPqf7DkRv5X+OEAUvuaQZKuMg+2B5KUlMAL/uh3kFdCF63NaT
JvS/FE1cZI5/q8KFhbRauW3iy1jrPxD0Vu7YPUb93TAH1rT33G4OT5Fd+3dsUYboModLT3KfrDpX
5aws/4zplDZHdsK5ZC4JS3sf+k7Sxz4mECD5tivenCwl/qXLenG4tKvcY4CzEmihGELEw7qSKYrJ
c4dbaK3VN4PL+vc6GGvEN3syyeXgJ2mEW46V4BWJPCniFRTic+ZGnL+LCrk2tpKf8xIpaS1in2//
9Wpw112wL9RPivV/igIWeeKI5dB9XjGpsjVQmmZNAXWb9iSO/zYuvZrJgcKIEiHie6IYv6eLwI/m
x46EPfrn9/wBCI103vI9l8zfMwrBNeaVXvYGX66ipYAO5TK8JlpXNyi07mxdZN9TT7p2eQdJepuG
QqBW3PW+pyT9PTH12/AE6bP/NFilPjNP4l2avucs63vm6rbxS31PYqUcWKXy6FvPo+2H18TOJ7Nb
t9ltgBIoCox9l12uCucIRBe2fD9jKB6W1X925Tr/JKfSXda2gTnJWuBzJh30DHWAgtjQY0yMsVpD
CUoh9bN6XmsNpcX3PIJDYlJ3gaQmGTWLvuODaZYCn4QmOrInNitvR8DH74j58pme09S/kt+zqVDo
CjFcm8lCvlPMJH6vR6wgecq7UQnA1nubrQQ7ItEYUM1DrY+dS36DrfGSo0fR57hPbM3WoqJSsTyO
VCpeoJ70X5XjsW4p2sY4+3701U+yjjP1EK5QTw6VcZ++NriajRtQSj47Fp3Nfkj8euE8/GS6LMN9
sqRm2EU4iruDXCZAfv0SJPdthb5+xpE1bfne1RpiSFnzukuDfFR4nFr5R1IE+8Naltm50ghXX7Pr
B7fGTrvPbGUdebB6l5CrraoKvalXUMoqUzVrTJ1T+ZOtofoRduv8pWseeqTLasLT9dRT8tdkudyn
QIx4Wx0jHiNv6B7YefKv8SVygSfoKAcpmHfhbcpVPwWqaVR4rMbQosSALPZ7Q0nAs5uVCxaNcIVD
oiywgftVumhA/rdws0oEzcHFpH0kNBI9JLKBctCEuc0LNm0UNjpd7J5uR7v/Se2EDcq09JLPYIWl
vwuEKwJW7JW9xB5b8WsqXiC3vDdzg8/V6qH9sQzTQAFaQ4HadSaC9t6mmizfZf3Mwi76xzolTYmR
nkjVlyxaEjwpLHZoGSHnZvvWdNlrxydnRqjE2vuCzOCOx0OI1ltH4RUtZlyJV9oa78XSmSaG9FNM
iFkiv12hg3QEWa0UnHIOSK6L/OA3bQ3se6ylaj7zAO/9EUo1i5DeogHXkVaz0fRUfh5p3CW6D0W2
AXxRoGKdGpqPbqJl0hSmE98hngDiidqbkq095vxt5ZS53AX26J0UURp0bTyEmbR/MVk7nyrp5Ydf
U9/AXjzNbl16Ml6oF2FM84CJfxXpQtlpAvVFs4/Gw49u2aO69nKo81hI7eu4bjP91QhBhoGBCAVR
MmYhQyyMgljHcD8dMArA+Zcb32Y3UTIxsKDpZzAZINwFE1iwjbZRtMmRy9o8Efey3klrea/ROo63
eLPD51Yp+71JEiqVIzI/3HrcVWJNo+8131eDY8bYUfbk79FR+wX8IzW7Mdbo4rkILQtvZJT6+d6b
JnLEOKETGyrEttzDtOP+AW4miNmJBf9RuQhmO8sebxMev6hL1cgdi0W0Z1/5dev/Su0xfxz5vCtk
TL+8V6Xgud9VdnI7j1FlkPc17A0rh4S8z8rKvHbpRA+NtlbQJ2Rn1myPUau+9Ge+XTt8UF665xAs
70wxaA6dJWp9ukqy8c5ZuUuSbXKq9xoKOZo316SvftLNSzmlyYcsbUCzAZLbi5w0b77TAJnZAnAp
dIewDT6qzB+4ReKr9HZuNDaC8t45eMJ1GLyNBKRea2BG1BUMI0K0XSI/Hn2bhCdi40oeAys/9PFc
0kC0n4gDvlADHryMKPP+kfApCIR1V5X9XF1Rikq53GZUJDDnEz74qh0MPBxig7iZ+Zb9bpHI3ynu
YJOQcd7iFgnWLN2DhGBURIMKp+tOhpXiTDeZuhtkVJCIW3HZoI8V59pZyfZ5ptfEZoCJbl5CaEJH
DBJldYhKOa0IUWzUSXZJsu/sF5HuaZ9YnWs0wDU80fVujVcRboruGbUi8eLZyq3pYc6aaIpTY5pH
33ITcWMsBLCzstZNIG88MVOZAhInoVKAGPnoTNtu23f+0O+d0hxvi5TtehxxveRiFvRL4+tT2Rdi
6XFHAUNE/erIjD7T31tWl73f1dDc50FiJsEjYBDvdYPWYPCdkrX/k4Oh984LnDOWQ22S+NdVhx+U
BWwtQvJfXHGS+s4KFtPRSMo1QsQoSH7Ggp8EAxufmlsr/RJBlQvrbqGAt7wGG20lFFzbw8qmVvmV
dawbrwgBuCFWftA5wO8jk4Yl7YGi51pe2HKyATbTsVXaGjxcg6okaBRgA5YICJKAhvgtfHikjDLo
+0t4GkLd5z/BAWYYrGinKPSvlU1W+5NkXC0goVD486SL2nfhOkDMDI5cRQQBlYhSTU37sZLiPs/c
QKAFhj4KUL4yfGAsyGbu3uQ4Q05RuO8cdXgu8fPteEK2w89FjZqm1SFDWAQ6Za3hgViON/ywMoxT
1w1WFvMDN2o4tuyW4ObAxpoZfC8ST/X2re7pyYKM6rvmvuumhP3L0MngR63SSkD9W6ZfEc0NfP3K
hCBdudRcbzA51bFD74r7bLJ5+RrI8+IJKdW0ZVp7UZ1ZFpkXkGU6Ofiw8K76YMnlbkDz53qC5fed
KN5gPVncrWc8nvYaHPKkRtoL/FGk1wX1AsB8GS+g8BAMRLQVrht30oiXbBXYydSgPefcZ161HiTI
pg5ZE/Hv0jF9Zsc9iR0Cni4vPp+vJNjAZeHA0OotAB3Wmp3VbT9WboadmigwG1Ku5Pu8/nZiuHWa
H4qI3G3rMNHvyJ4BomybQT3Yfp2v52Xw2Ut7lDZginGq8W6GYmFEe1VMdQqCH+MSv4g15YwJBiUw
7mlxcffEyqoHQzz7XRSR+8F2Vacvlt3nL1Wn0vsU0HpJ28GENh+4g2LdO0GwE/Ykirvkv9g7k+W6
ja1Lv8oNT2oEBRKZiWbwT07H5rARe1ITBFv0fY/nqjeoF6sPkn1NyrIUrllFeHKvwzIFHhwgM/fe
a32rUCzY2grpB/KIdxMfvei2GSpGXlMe7deaRyJcCYNAZrcm/X2V1K6mmDCnlMrb1fV4BPO3uxlB
xtxqdkEE63MFaoPJmA3nPmqGC7cgAG6lRtu0DsJGpu7aoNrFu4T18FzEDr5IBq3BtVnb2QMMuxrr
CTsEeMEYqOeuCo2QVygM5if60HSX8bujJCkanz4CuAAa+JaO3efKd4IL344INYvLGTsoM1w6fKkn
TTalOMPDlEhBrMrXIvffptlvQvy0bbb+P/+7ff3Py/866ouofn3fPvv6g98aaIb1CZSESzPMFlgv
cLL8t4O2UCiQa9s0sFhy2GZdonj/iMM0PznKtGiTKcthfGjyU7930GiuceR0aKAp3hPbke4/aaBp
DzfMuw4aFhlLE6uJRkZyLnQsDe/ifQcN+hR57oQcdZkftCTwBkSOM6Qo7O66aR0zi1ZTSU37YKP8
i750EY6uyyboYCgCsKug4G4GL2hjFw+1QbNjF5YkV7wMmfS67nTkrH0/+zUJyl5YlcYJ3r76qmop
aQ+JQsmZOvXuEwlR6RPm8fDODR0/hf+gXO+oiwYmoToeZhjuaY1roBRUEUigfG/Fr8zu1CjhlKTE
EVN7Qm0LtMLNRXfddzMSJFTsncZxnOEbheWVXJikyByVzFtfCTzsoY/WtIk23BQA/igaY3ldCEMk
9/AWou4swHZy6GiVfdEEsgBDxEUCsTVsh+ktJFv+Ai8txKnZ7cIvqgKxA8os6E9cYwDiYHstv6+f
JAucOglt3Z+gtdUEBVNXEs6Ngnm+mJhlamBJ4OvXKME6cWt1UVSeRLTXCgE512IlFeSauzu88LKj
/AiGu45UkWRPjrlCn0Hz8xadjZ1uChGAaMb8CIhtCOiSkFaTDOGRdkBdnErXqNonNDqxcy+ZM7KC
sayUa8yBob3RRYeXFwDt5OEJJL2YuPVcz9QMcCrWopQsJjG5Ktl6ytDEI5US1QurTYf6CtUTVDJi
TtdzI4IzjzgUzoWphGaMG6u9NkD+Z2vJODWBAmwW85mh4unaUaNPCTGOpnp2rBHBhQz7wkU1IoJg
z5iZEAO2gznZdHUcVXRNq7BBv878hu0mX4bGbRdzz8GaJWuzDbtzvvQF+wRzEhMleJJ6VdHGADfA
ONzexqLLkdWlNNnIqMHc4jQWs0oGSN5tnvvEtAkE0EcDiBWKWAaTCs105/rryuI7Y0BOwg16DR4K
uJMNeCcbY8/LkDJvY4mFGU9LNUQmUqvOYfXHNOPsFcr2YKeQ7X32g2F+LIl1Bktr+hiahiLEGFBE
yy4xl2r84hrWeEnB4Tw25QgZAM8ts58+gea5GzqT6p8eNUmO2BH8x1h4aEntLvRuo6qVnMetMddr
FfB3VGXf3GNzzy96J8Vd5kHbfo05PlSbIhuip4Ad42oa3IHhbl+Ph2nfGJCYyM7m9dFKHjSRE8yH
3J3ybYhrjLqRlt6NEcbZLf+l87kkmCrcOn3XQjaIJPmci6uCiXXIeY4UwiUola4Q8Rkq6DZl7PUP
sbRDRIfQE+mOD2mHAC8srTdRWcVlLnm513WjOI+y9+NNn5KhvQsmG8iyblpQZ6lAGY5RrUJ4RZgg
+VBxuwA1HPM8BRpIQmKFDX/dp7N9NoxxgHa1SkzzqMkabAadUbdrDGn+YzZD2NjWcYckdplR7dFm
0Z03wGKm9Nmige/CNAlIsQLCehloTQ8mVe2THJ0GxT69+bMZ8R2h2UC6a45m8MdJjDCzm1nEJV0/
zO7uURDU7cli0HtibNgTf9gtuAzTLLILLqriNSByo0C3KpxzZmnRneW7iIgC0Vb7pnTsp2KCVYyG
gp9DNB9Ot03nhWdN5ZdXlZeE7P2wLG8YSLeXjq/kfiwqBsMkONHgQJfWrRwAMfcRXi2OSsGUo7fK
aRrvsqbB44MsJD7y6QRAEqJJeUHb0hj5xBnCWEmDj7yLyqzgQaNH2uQAwc8qwrZolEEkucpkNA4b
ix3xigCwmiQq3WZ7PndRM84PZ/SsORamVQ2FL14jIayzU+1kyUNXu/ltZWS1WGdNP5gkJ9gmoVBo
9UjJEnF0UpKzDvM8YS3CWVhIFJUF4GbYR1bwZMg0p4PQhI4DfdRA5l1n8XTidA4aBa+O09cxC/UI
ptb3zzKzYi2do4k5R9cNn4HNIWruCn7rFXUjfeYxJPjCWuSlq4EU1JpArSnv1jbkNWRPAeItUL6l
42xl7iPTanzEzNPAzIVRsZXgprG7B0l4PT4r3czwXAJ0l2sg6fJaSbVIF8Ogc5jY99ZpQzlKxIsL
LHTFCVXfQHuQlzwpDKRNfE8vnl8M9dYCkUc/P5XX2WgyxPdV0dym0ZQcJQ7UVkLQR8rqOKn8p2yo
LCpA2sgPQ6opkwTTpK+sGx6rMbK725qvCeX77NiLPNEJFV914j63TQjjnh4hx1EShBySU5JyhPqD
XgmtdQMAIS5rTy3/rN2VdnFor5u4Rv+SNySuwtTzwoPYAMSPJzeqNr4yUGNj2vDPcwmWed0QXQZH
g8+85GObAx2mRBKTIVnSmYth414Z9B0ozUp2w1ETMLluWUWRwhA7jFbBlcO+tFsUZu7sjprr0gpH
UZrj8WjH1HRWKPNtJhJ9at87TV0fYxbUb8Je2o45mcPxYal8/mOp/AKlFSOQakcTOOsRv7YzMps8
bcVBCx6sOe1I/PVXuVfKGxFXxitw5vh6sPHVrmaPOmbVWkjcOWZYS3aI8nNk5dhF5V4QpINPkQlo
eMDUwLjOsp6XYSQTgluVpyk2jjJk7tIRLvnFAKjZYziy9KOfzHhfs5a/YFNMifWEbYXkURxPSOW4
5xb4hkq85U4cX5Ko57zWZY5KOqMP8UZkDH178IOw9sp0Hvel6Oo3p5TdM+kpLnKE0o4/96OHrIlD
DYl6M3rJmdvegkcPm2Y+CRoreUZGaUCYkI3eio5O09oHRe/tvGCYurW0RXyG3pSWbC5cHh8snemz
ovoftoCs2wE7jHLYnkRYPjYNsqjNIFvvGddHctJWqbxdMCHxnucfHFiQzSQ1BiUxiymTxWzvdS4Z
T4j6x4vB9eYXjxr3ui+xnGyiPLXPpVVyYoLBit8gqJsKkItu1Gvp1ZTJtQzHc6HKZtxoVj+XR7sM
MrpVOS30EKg4eWN2bF4xG9PFcReK0jsojLbdIxIN4KaQAHGe1oyVVhHPEO2MJCA3OOcdpacD2KrL
6EWCUBMz2rLeFewJ4QCXKpyd9sHyLXdfF3F/Qzd6oIZz8viAAd/ACJknhsNo75Sf64QDBJ2KOgdj
5pTDvums7sFgpaxYNYNhb3GyQCBh5x77N7YfmA4Rm+YB+dbWHfx/Xo3O64yTeLSWzNxpKh5rjw91
XOeiPKJzIh+dtq4vA8KrrQ25e0x+4GS6V1iXgdOHBX4N7E1GiE9soKvGzK9UeLWYDEOUTIYbATr2
zZsWuaQXMdHcYhJOugOl8IKvc9/pv+i4Q2K3tKrYCnAeHOOxHx4CVM6IP80yv65Yba50284gxHLF
lASVOCSvoYwPU2zp9OYxz022YR/hyk5fZRnE1x0uNPMwkdhGRkQBd35leXu76ckna1MBAJsdHRyT
iT3dJHJiBh7W4UlHSBsgfR5jh/Nk4BqvcWlzQiirFHF2gk1lYXgDld8FQHGIlIAFsh7zJgx2WO1x
XenC6S4h2+DfzsEbnbhDHYwbOsaNuQkxFyQrr5vR2qfkd2S7hijUnQyr1t7ppig1NGYLNSjeC1CZ
Q947dHTpR0PEikbCn/rARoBTuewc/7ym/v+O0/jzYvkxe+Vglr8vkxU/8a1KFvYnMA08Rg5TKaQc
9n9RjS7ls8t03LaUtFxbSMrTP2pkiTaFbh4oaBOAom39WSOjTdEuehWTShyAtGn9M1LjhwrZkRww
KIuRGkGO8EwlFg3KO9FAkTTClyV6W7PDv+43876SQ4/iep6+9VL+Vp5Awf+uFv/jSlyIu2EhUvhO
zdIKVIp+nm6ARVnhOqw0syW0pckuc8wnm65Z8g1H8rcX/Fj8f7ugraRtO4DftGMuf/7uo2EWGELl
xZswTKKDuh0RB8ZY9t8md2FlNYvzHg04rfqx9ozbrw/53177o3Tn92tTOcDh9Mh2cb67rf4goiK0
I46YDJk2xLXXpOKJpmWSCMY//cWt/dHVXPotUioL7YeHJOn9J8Vp2eboyzYlziZwFz7pJox+F7nq
gM++/4Xy40f31XV5LD3LtrUyv2uqRIKNo4DhVjtxdqDQs23axMEvHmukxQ5ORboNnxOL//n5PV0e
kCKdaGIevfzPb1/vqeLLVFrbtqA3tOhR3n2fva2TElnwpifkC6scIgWSeBD2yWcIZJSeBrO6n1/x
B5+U86xp4bahj2QvUq/3V7RoONduDfkMrQDgMFwZhxxRy9PEAS0EilicIOvEnBEM3enPr/y9uoZP
x1ka0aNEICgcl+PTx2s7EuvfCGCIhGGmmPjLiJ7h68cz2rGcvAyO5Z+GheF7h45v6Won2tA+Cv3O
vCYAKkA3zHZPl0Db0+XE1NjccOKRr6Kd+xsdy9ZcIy5gBoR2mn414XjFiWzo1qwTeglPzKFtj+La
Up8NEgxHogIbkd0o9BcFbaiB6IGmGQPytL+Che0RjuZm6vLpXJFNchniLx0J3ohzCrBY43dGxeFv
06Asjw3qK7kBOEfD24wc5CipmvWEUaRhz58Tp7PW0DIIu4LkASna/YaNHr8ypK32K1DaybwENQo7
ddwfEOhMAFIoM5RfI0UP5uUut5mX9UP20qb1CDXciOyDSETJJfbLxr7ovVLvBoYZ+aZkW1WbcJjB
d1dE4W2kpMO9hdGBeTCcIuxCJZ4f3mTO1rd0msgkNVJn/gI+LwJgqFjWmbSU8qHom7jYhb6R4n6s
wSQGNjSaFWc709qQtypuhlKo/MBrGnouRIblxNy6KdbhxsLmBC0laM80vBqQ+g04fQYc7SsglHYC
uObFL7IQTMgqvyG+2AKCeWzruPcP40L16laGMC5X3Rgk+RFKBNr6Mxr16SEuIirfYeq1uKdOwUeB
JL1xsjNIdQQy1FjrJ/yyY5OHtwlSVBNZgqV9fzO2ZVBeULSaxp6KPdU4cjqMNfTZe5VU90YSDM4S
yBGGZ31hkf8CibsjLOCMI72qzhML3AE8yELFu7DNkFCnEUZNMlFHe2AtzDvTQ/HaugkTkigKFy0L
htWQRhlGfOl6BVIccroJSK7MOAtOMJpp4z7MuB/5yqSJtPAcMpsJ28adhJ4erCBKpxPXQWN0MlQS
dAKhXX31giqnooO3DOYCNPt22yM6czHb2GdCIV95NjujEFfKHX1JQC4jPZqxi75xo/FmDPfzgtda
lR7O/Y2la+U/8H7VeII6JpmbiQMrwv+2cN66VDELj9sk8daTmAdeR7COZLZAFmRgag/9deZUzHPN
QHIUlxF5UqvEVtN92HvDNQIAHa+bMvNJGSjn0F1Ffm5cYekf7rFNVJedYqdei7kJBS2IvoR7g+Xu
NHVq+wHXsY/jk1Ph2uwIqyGlKsZzMGaeOjPLpgO7AbOMynjGrEEVUJBoiNWo4O2LJ3EVUhbcZCjn
ng0xikevTtIHySryzEEWu0PF79Ru4Y+mnwNUT0810+aXZCLzZ7B83a/NtO7a3ehWHCLTbkItkGe2
cWFXoS9XhaPlc+A4qD5AD6qrvAvLaoVVk/uJ/Hy49cdl3XExNNBxIDPgTVqhRlYKVppyAIE5OHmj
aEBAmFP2pYqkniSVE8bU/KinXfogumHmb3Qc9TKN9EOoQEig2CaFH22QCxCbgwhUP8xeVYTrqktw
iWY69g2oFGZ5W5oakbqNCkuQshv6+WaAxIGOi/nWCkKkUWFGsmBohLmdk8MSzLRUDOXPuNMkJcTK
tRK+OC+zMANOsN2PBw+VKEWkiK4NneMF9BVCoXUd9fq+dBNhoslwMGzVvgEUs6k857JFrAqHgwYV
z7uiL9/0ceNtTSws2U7FRdBR9aJe3GoGwcQ94r8u9n48Vdkplaa/iFeXOK6aYKVTv8nsiTG7E1wC
XWDgSIRqeES7owzPIzobwzZrvBCnMT/HoC+yiCv7XNYdPk+6gCWpt1kHB3BWEBuPFxiUfbDQL+zd
yNtG1iAVLeGihoXzwKrS6FTS8/GvvYGh706Rn4akl+TD/orgkpRJY2XXJv/5hKMhG0B3b1RM7Ya4
yB7TbRSiENgOKSGzi+FBhcGrV/aBdxOUThCcEIedDLs5pGFx4DjERBHEt+TxWuWYhi9CNX19Ulfu
lDFDRtJ5JKqK3NJRkjT3OaEwV3vWXCfiRSxKDB5B52WHSWI05bM3lcnJYh8ytj7nQRrqIHvMfD+p
MlOnfK55vm86F2RkG/jBxHaidNReJjEs13NyD4KGzAKG2AecVOqeYs8yp+PQnMkurwwv6ogrHGQV
POHFAwfLQoD6CwLUpAdiFHpZbLoeTdCmBFN0VdDhkIclSx81XW/dMHto3hjNhpfDEEV7gF/ELXWF
Ybw0VdccCjej/wVAMsT9O4bKWYvJXt48FTVLPltAdJBlc6ldovXSQYRRuC9c/MCMATI8HDT19LDG
9T42By1RofUGo5Tz3LtVSQwB8oIDEbVkP46Zbh+aIVW3kc0Aa20MtfvcTDnzmzpqqqchZCvfJl5T
gdUORJAdBqbbUpCPuX9rp5PfEyUHFBKCUOyP99KWFJZkZyZ7iQtr+b6HOcUUDTbgfJrT+Zjdf0ls
RuDkjhs7rrsTr8NMezrEuRBXcgzd2waZb4heyXHnLQ1TsonzeegZrc8xvqZBE5Z11WtTuUezsjya
gNEIyaNKhJMd947qs9Mip/9HA5re7l1UQ/G+Z/GmOk8MsJorUfrQKgcQqC8BqPz7am69R93axlkw
iJxvsrXFGSwssAVVYk+HmozpAkQUATNbpCGF3LVBMbSr0R6B0M3QoWq0d0YUrQs2pnktjTake2gK
XR4qVvkUThISh9WcTsttxY7brxu7suI1Y/3gC1aE6RTEA1bMvufwg7E3NL7QoqX1mgrMXxUc+5E9
PSmQcvj2/IKXpTkpEhQkp1XOmBFJUegYO0QSY7aGD+zWdwOSVGMHDkbaT6O7iKwdY/LTQzAINtbk
DuwGnAfETceNm4zJ8UiEDBR60sOYgCZTE+yMduEpYGSv9L4CD1pco8Jxu5M6Gftwb+KmoieNwbOU
W1KzGWvF4dL/DpiZNGts55RGeI3AaGzw/Kt75sQkUYM8I3BaIoEC+G46eQPbK/VDDmpNcKwc4hDW
rReWT3T/Joc0b2viQOpNp2T+uPW29tmKOOlkibcTwzSFm6yFX02gVQRogzmFhJBRtn5nvwChEXS7
E+L/GE46MvDfYiI56gPLhmKAjDWM4rvMw66HapTb5z7TTIrTbcojdmtrp3jCZxHzcayJcYllOmi4
SGowH8mvneZj1GFOtInD0HrrxzQ6awcxPjRVnl2i9PHkcBlBfcF7gTPcW6NCpH5qh1bvIAFMB7MD
GP/QiZvwLEfH9cW2ZX6nhbPM4BQO2E1H9t2Acj2IvuAItgJ66WmI7NtE2TiCHn2z5wInvSHKZAfs
p4bSNcVYvpMBYIrNiCY7wUs+nYd1zwGQ9TcwVtOUBMmGbjmve6Nwslqir6Zt1E34m/oaHQt95EoB
Tiga65GwvPkuhVafr43JiV7cKu7VVuSVxXdo6uE0rKrG4YqV+8gQr0L5Whl6xVdvHiI8J0+Y0PX5
c5RhlmPDr83D2YRRBlslQJbY+MJ4CgddHRETiw98HEy6mQb1Pc7uKUkfOwZGn9UALYG5KtGZlXHA
Xh4eyQZNNSY+ShSOXJBUVji3GV6BUaq2HidGZ4slxmJmgFOOkb2yss+oTBBtIf6W90WbDXflVOV3
KvWTM05kIt9xEA1OmfDXBKx1XgwsViTI48A1wmeYCZRWg57WMVgqsIKlZ7GbYgr7wnIly60n+/B+
INAOcaFXO8c4WhCKNpZv3wmGvRfNMM/XbZCwSTpYMfH/kiZEimE3WUgncx3uyloQoBjGobwG74eD
smQake8J3FUIWCsfRXYTeZ2Ht9RV6sBnI79IS5yNBEiwM2YWMJ11J63WY1SWQpdVHJ2u26GjDPA4
UBOPMGX5TjDbydeMKtsT0HQ5pEI/xnPwtaL9V0rzm6YR8fcGtDU437po3vcGlx/41htU6pOW1Pos
MmTbOyBX/7CgKfkJg5lnwQBDJoit508GrCEEMhlaIPyxx1aGtuW/AhoiFD4py8QK9NU5ppbO0z/I
cVEfOyCEntKv1Jx8HWSRyGm873oudcW5JiLLelUGi3TLNPTEO+zOl90cmZeyDfTOHzottkpU/bOZ
Iy8nLSu7svJGt9u4NuejIs8f0nRJIVEkiLOiKgj4PQNBQpzQKscM6rOCPNea7G4Eec5pjlaBLRVn
Bxwd1DjXg9b+bSoGhmA9794X0nuzE8YoRbeBbLAyuqyeNwGqi1MMfcuEoqRHA7lyvp9CR111GG4d
zKkFar3wBvxacWcMELwpW0pwXsxT7QOTJz5YF4O7TdzBv4t0kT/jJ6IF/u67/4ETzFpu2J9NrOWG
alo6Lt8fhCJPLrk971tKoYfON80mTXGbiuu56OpjrdwUwV8yuBfF1IiXFjrd1p7VzNywHUicpuav
Lnlfk7sp8Ya3mcMprtgWyFhGbDOjujm6qq2M2XUBIPo4ho8tQehROP38l//Ywf36uyt8I/TBnKX3
/H1LCuwrA23kuiuZw08ZPO0f5NY0bm0jIl8CW/K3JeNvm6jiY8fvrxdcfqF3HT/pmyG+Ivop1Pm4
ysHp0X8QGChkpy4mlexqB1+7Gt1js5M7A+1qOqdnaWod1/6E8qDfAvtajyQY/vxGfOfnW75Eujba
dXn3HI8+/cffy6qbceCB1xwusLtTRhXHwHj9X/QAf3gVYTnaltx2Zgcfr1IaDduow6AmMjT0mFrU
20p2/S++VPmDm0xXdWn+01s19fdtVXQ3cwSBEdFQ7CKwj5ivMYIVfrC30sG/DRk1MjG0qunOpJK7
rbVtME1EMfdYS8w7oUlnL+IKci2RlcFna1Hse1mWvAorbagMZl9s526EgtSFFNML4KE/NL0UuLM8
7byg+yzkmIGkoj94hUY9vyeg2T6eEDg3a+2nUPQtRuacZrH4zLQJOPOL9Gg0ewsJP8bXI6bW9r8w
cyA+09JJ1zwBP9mvHsvX/9y+1i+vH7YsfubblmVY1teAMdSejkQd5il2n2/ccsMCT46ck8aMbdkW
B98/51kOSHMw3uxyzJiQY7Kd/a75FOqTyxRqMZICG3XYbP7RjrW4Tv9cYDkGItxgx+QXoCJAAPhd
zz7IkP5rKgZghIY+QjjJP/ogSB9gwqnjPpnll3KaAtq9tbS2JfPQdeRhmN3lAV7pQsTHNNHtamsY
BfTtOG0sEOZmem6XrXpUbmHtO9eEkudGA6oEf7aqmeysyb1H+Gacx11CnHEyFdmdx8Z4YiBYBnTA
UBxnrjyshWfcdVXBZDwupoOwU/opNpXxqLJJMpAWw1YhE8O9R0BDmvbTEWOtAXGHFd28+1J/tBEt
9+HDfaIWUC5NGlzs6B7lsvq8W1vpnadVkss3TWPuRpIWuW7SahwOdFf7aO1ScLMwU8LDQOcVo3e7
e9aTR6Z1qhzMo0YQjFfE69DLih2rvzVt/KGrugdMGRvhKeOhMmWIaMKrYKBPcSe6DtQKUbon/w+f
gzUYC7JpMcK0v98j+iZw9FC8sWaEl5nvv4YoOg/SMibpwDYIF4WqgTJP4dcM5EHQh/alh+GcwUdD
4eMsdMU2EE9+6vfHvm6R02bmSR8P1pFL7to+yXv1WeZhTBhvER3//Jf/uKEuI8nFre16FucBEzXn
cvp69x3AJkwlqcdvOfv4SW666oQ4cyKe2946WeqYX+2nHw8fy/U8YTPp5TvlW3UWCfj7680DkiuO
nK8IW2ng65swncVWl3F72BZ5uvcH5AkdHvf1wDBxjMds9/PPK//ycvILLAM122Wupph5f/wFsrgZ
GcQWr9C7TMGOrhEgMVWoXgo/t97m1K9AcjX9kW20OtpWNHyhdBNrvp4jPT0Oogr7bVZjRExH61zn
DiVtBwnpS09S+hZbgINXzGxLQDKZEe1717LzLUpE47aIjG1vm4mG+teGQKtreQnXw+gOiSEI7vI8
Dy4JkgrI0QTzs//5x7Y+nqK575iZoEwwuPQEk0Tzu4+t5FAQxNU+y77uq1Vh2dPxBGbmvh4rkJwz
vtldISOTvXRES6X8kfR2duDmLHVTm+Y8gj4aGA23LCFR4Kxr8xjVLnKaO/D57Vm4xCrtRmLnbLfR
tyNTizP+FXrusFIrlqHiKCdh+hQTZnRNj+CCTrlz9PPP+JdHmcRmnmCHlxDNsFoKmfePFi9HAdFe
P5UVExs27RnnHAEjIhAY0iB2rn5+Ofmj63FJPDzsJzzOy5P27tWpSLaxJBiurvXGexzmejslUbJB
/5bFR5hxrUeJ3+6wJ48buTLOr8RvLi1ALDVAGNYjOk79Cf5eg4xdUr4PyelNgk2tlHGQ4kolTtyt
5JrJbNvhfQfONUMDvogYcVxjarAQC7XBcE2C0qZ17HYvfNPZm4UjgfrnRAHXhkQcq7362MNR9Mbb
L8613dPIiFE8/eJm/PXxQlyiGCFTEZo2hoyP9wJQkhrHbH4ewMWD06gBInHHQBvW4Z5JEBI/1uaf
33/2+I+7h8clbbqULGG2aX5/AoaM7rS6HJ+Z/LhHXrIQClMn2GjAT79atP6yZvDOsEjyNS/lrl4O
Fe+/abbqzODE/Qzp7d6uiwqPUNukDyL3QVh7tN4I2oNyhmgGQDmOyC+Y5pPTSdnD+ItfBWXN95/6
6wNnaosGMqET3/0qUPIcN7S8Jybz5kMyzXR2OrIWPlsoyQcwPyVzPsxtzk3sDxhBDRUwscyb4d6K
7WSdp0N1jtWhSDfC7Gae0jF/1a6PGBXGQY9Ht/cJBqnKulk5dZ3vLT+S5QqpJhEGpEzZXDJz6l98
k8tx7buvUgpaDTQb8O84PLsf7y9xHW4FqfExJQMC5T80xRezqed1zat+3k8tJkBm35xyaPmJbcnb
8zrWrrdq8AK7G6Bi1K7AAbzFdzqczcXYbgUdVHejc5E/QmFBccN4gmGRMROpgBfvig5vc5YEk7qf
R9nfVoVvnbMW92iIxWHiV9EFdt4CtO3k9ktFQlzCClYZ8KzaL/JDixbZAzBkS21LMvlStPLHBviq
PRqY7kSkUDhXoo9HFAw6huMVCBVfCFu2BBRkPWaDn78L1l+fUIn7yaGAIg6SSKflsXm3FskeTn8T
WI81lNoHRZ8kJ3VaUayYYYYmpcmhXGyEN2Z75q7jkYM9c00UdnqMNDWIMflZZkXslr8mtODOQeNw
WUV1w/CuDcN1WUpGY2Ngd3tvxIK8MtqmuPj6Cf7tzf22hCr9fa2ziaOnomuj95XO8hO/N+fkJyxW
JCnhaf8Kc+J7/VboKPHJcRZTGzq8b327Pwsd65MjWA/pNNmWycma3sAfhY75iURkTl0e4RT2sqj9
o0Lnw2tL9DP9PwGkSvM3cYb/2mh699DBVA8wijjWqhJDcGjTLdvE6GIO3t2PH5QJH1e836/iSnYV
wa6O6Ovjo01TB/bhxFXcRE0nQdCENOJq6xdvEEeF7z6N4vOwCC17uWUJyFAfr0OuciStgbF10rUw
DtqwnsQGzrT72SWtpzmYEgekB5pY0uOYFq1RXcOI8FTffi6xZaFqweV/nU9DZG+ZQYjitPdh4x3j
lFE9Hud6dHYgXdB5R8TQLPxEUHirGm4pYena6ohoFn4EyJ14PeHMKkw3QSumDm47rGJ+lb4p0e6h
xr+MyLup9gG6ep9pXozXtcQLdMHCpPNDs+udduNEZIVsbX+Uz/QjG9ikI7J8x5c1RQm5KxM9yyQ+
x6ELsQjB/7gf0HtdaobY0blZjObtZFk4e107Tm76PiPHGXlAcYb8q00ZMFZdvjNiMnAPqtbPsi0W
Kty7wMwZINfeshEmkMHcTcxgBXCWds0SyGAoVLUiGU7ZhyNE/9t8aIk91ozN3INFWFduybj044Mu
s2sQAX6U93tDwxnGKcAZaQ1dPoBeM8ztCXwkRTW8qN43Np6FnEQiVe7reFaQAApn+uxHINRXoh4k
+mNvwoLGvA5HIAl4ZOUyzcAJ5o03uVuXb30m0eLXAa3dgJ7Ol8js9DPwXfmmlKfzB8Px52pdpiOT
dJGblnvohUatsU8u8GMBXWVAIrUotEuL2OJLz27LkQ+WQhsIYG9Ue5MRjbvKOK4lG6RTnfWlrYlV
2BTWyEimtVoVbJWgqDjA6lIOWypdzM54ZXDxayBj41Ft+3BqOQGbDn2uuKXRjcB+uHcZZKMb0UkO
zwmLwrmeOVj+uzx/a0XRP3q3Hm0e28f/vOZLn+oMSfX//HZazI/ZU1R1r+9X6K8/9PsSbX5yJQd9
k2njMkdZRMXflmhpfuKsxhppsyOjwVjgeb9rqw1hflLUwhDSaORSQOAy/mONJtvpk8s2boHbk4rt
nOPSP5iffDxb8dcsxwKtKe9Z2+TCA/xwMjCdWINQSjgbmmJxXhb6JOvc+KKyGzII3t2aHyzVHyui
b9diQwBnhcgG2uR3SzVBvV7fpCWzYY9yGE+g2wsMEjJ8bgq/30sXyM0vLvlx1f56SRe9saD9wmbI
WOPjxwO8l8WxVWF7socW5yxZpXkdRv+otPx2FW2yzyJVRw8rvptBwYMm+ExPJHsHXh4eASiz14QS
6G4XotBl5q8p33/RFf/BF0cko8kuzozU4XH4+MnClMxX3TrDyu/wDQdqwnebhnCJADF1wcE//ua4
GOw+tnJu4vIQvz8/xr6shMXcadU3eYm4xNMvqhiqw8roy+Muqj3vF9/bx4KRuQoASzryy/QQhTH/
//GCPJAmWiNS+foBtUYzPaEgJ6Wt07dNrL2TLLf3YdVsf/4pv39Ylou6i7Wf5gJjye9l41ThI6df
fLgjiVcrc0nKatIi/cXD8terLPxNxFi0l3jxF3Ln+3tJ9ZTBHgGDjtmxP4scItaYojz9/KN8/3RI
DIDoMIhS5kRkWV+npu/OXuOEHLysCV8stahvPKIH0LvbxVEjuuzwH18K8wIvNH05/dfP0xBmGcaI
DBYWvDlTIRQDAyEEbvdyCLv5F9/R8qT92RReHgzKedYrk2Ev1dtCZnh/94aoqLICoyCtORdpsTf5
d2HZd3d1FQenTC5ByNgxE8mff8bvV66vV8Uc6jHmtm3cLh+vGiDIqEoXW2Mq7PaCoMJxHxN/dSJL
DFTTlJv6F8//Dx4SBuQWaAhzOd3r5c/ff3+xW9HDR2gcAfTaev+XvTNbjhtJs/S7zHVjDKs7cItY
uYmkSEqUbmBasW+OHU8/H9TVPRlgNGNU12OVZZaWVSkPAA6H+/+f853YCo6unMYLr/X5UdjqW6yP
CDBWr3Xs2JBVcjjh+P7Y0hKgvB09No1/ffOAI1tU8F0H9+36+E6lTUYznCJ/UGZ9KFNH+8ABWl6b
saQ51xX1w/vjvV07qOFSLFh8S7Rx3NW9m1B75WVFOQAl6pG7vKSGgvUs2w7wnXGfuKrdLiT490c9
88Z52BosxzZ0epR/Kqz/eGLUvsxcFeNM5Nckd6pzqJgiVzgG2ty9vD/Um8e2rFHwWum4orvQ19ad
WlRal1kAwHBlNHd00XFCFgD9/nIU16ZWZ1ikxy32jjUSdtZQtdtGTpjaFCNf1bCpo05rjae/HYZV
Srf+nGGp/q/PVVClYs9tCUqcMLz/8WTyhcbZ8Jej/DmJUvhdPtD0klcvMP0NJO42k9yrE21r9mhF
m7KQ2/dHeTMHeGNp8FB9YyW0uHunb+3kGGbvQstDiutq1wqz8QNl0REHUJPs3x/qzRz4MxSNTHqJ
NDKNVXWZQJMYRzzYE+VEEP2mvNPtq6mKpXlhwV0W1JMFd/EEOgYSDx39IlvR02tSvduVhFMATKtE
YLCmT608xjQtwTjLacCfQ+4u6vRaIp/WMATBBcRHN/719dIv5c3CnIcu3JKrW8v7aiVhDJEhGfsx
vEbZ7+kH08oJbXn/xr59htDIqIAIxkP5tGz//7nyarixQ+UASc/GsiDftAZK0c3dMbQq8/n9od4+
Q8EAsH+AFC8+qtXyKzBDAGgYwaD0c3UvOe4dy9SNLiy/Z0ah+sIhg2Y4Feo/DO9/LExTga8D3wRJ
xC5Jy2VqIZXshujCbaNOtJooLmcYOutcEW1AE6XY6Y1zYpJtezmEmySM2nGX8f1qdjp5dT9pUQTq
iwYF3E59/CUkLrVxFQh6ziqww0PYpFHxJBSunz10yZrlU6O5Dad1IS6aARafWw7580/p9Bbq62RK
1S+y48tkYwd2Q7BP3OjqCc9KL/cBX2O1g0A0EgBHcydV1/oYwPoDCmxhBrhuPAogAer0fqIFAQgm
tb0PLNLh5F6havbix0W92JNU4YbC2vI9q/tHZwxQ2Cf8z/YOJm1n0KGKUT4adHFR3lepR5xEssAg
JmtpanRJUwEkK3WQo32ab2qurroPbE+TXyIFWekO/Kyc/UW+A1SmF4G+0cnkxL4XE1zyMHtOOV2N
0HTTRy2wY9xzDVEMt+y3J2rHOLwXOAOuLu/QE3oxIrEyzIBvaorleteOZux8LBuKKHs4N8DHrRkx
6mNKjBO9fzOoH0kcMDyfkCLWRKdC6OmnDZsrv0tdnGed05jFq4mvQL8uWye1Xkyiy5BrVaOKs2/I
edHKVG5hWZQgiCfzQXF3+bYt3Lo9Kps0Gna3ZUnAAQnrX0EYujD/1GjChSQ07oWsZ22+cj0K5FvS
oO1oo0xVxg9yisQL/YtsOpZEbmBEUNL6PTf9qG8zqKdodzJZKp5aPym1bVDLVSTKddFj2KUAlnMZ
EQwuyjQr2Ifypz9GAOtivl2CCCArd5C3R5kYwXJ3edZ+SCMaVtcF9rkHcC+WeJ5st5muUBiTA8Vi
lg9eviOBGKMSeu8sbLvtMMKW/u6i/LetzWzpY/NBJXauCO/RHItqf9Krn3E+zVfKmuAX4VzG8lCI
nIOZzVoNssqMIYztx9xt1VPV1l38fVJOBQmwoMGuPAw0VWs19Is8DftWE5S6WWBXqkPZ78Ia5JEE
th3q/U/PKvX2lmiPrPnV1QmsChJlWm8GejRZxgcQtEV03VRhNO56JYz6yI+A2wNDyjkERJs8uKBa
fmvNUp30SgwVN+HgSdxUbLARPNbguFryNBrL6n/MSUDxFpuk5mlX3kg21XeoHibkhI4kEHAtNRhn
Ova5IFYoaYGmJiqhmKaTF0UKiSCFRPVxJjdzFNfh45hZcJqM1uu9u7HFXnGIwrz86fJS9YcIA53+
I28swCn4GYubFmLYREcd5+Ie03DvXoEcNnSKYAgrtiBReyTsFuSqkVpX9tHNSmHvIdSY5g49V23u
gCPBHZgjRfRf4AVwZo0g7atdmgjbQ7OGCeIQJUFeIboGgUMru1oydCZvZktSBuIehZ7xacpKvT9g
ciIXxW40pn0jsW7vXHvsy2NrxoRGthbutg1WmjqAv9PTric1Pf01I7hfYmMyinkVDhfj6HRDMXxx
Uki6VxDKHO8Yayq3biowMPYDorNBfC5LNCkfB7Cd1ZUgGnEmcn6gwTKTjwuvtWi9z7XTxiRCeVpI
8BupmLrRNeEd/rWJV7O1MYqmQUXhdAjRcD7Vys04OumlsTygbvhmQ3CXYErL6LkcEqhhBamuySbl
9f+QjgUo7M5w4+koQ5LaN0aD5NJPBAf+45BGhrOF9UD/y+NtfC2lBhMYF1X+2HSqIJV3BF6UTmn9
xMIvkTOBQQsPltmzakBtWbA/eZU+V2ldESiH108dwhGgz37Gl1vdTwGZoTy/VjQ4QRQBwbGlue6u
chIi5lpIdu7eNipAUCV95OCVlA2IL8CYIuMWMq6mPhiDF19hHpL2sTScJNnQJoiLL2Byo2RXdLP3
RWR8ODcm7E/xu66nSF88cUV7IxvMB36Ajdzc1p2ba7eCMEQFb4MU+et5WPw54aB33oaP+KTT+ivq
bmebXTvtdVIZZ5C9rQQr21gaqZveBDQLVW87k2UI/2avkIo2G5e48fa67kNFCqaonBwweGMlV7Wu
45cLsywxX1rESfj/pR161zqf8skfh5zj70hRiD2KmLx6j/fbFLvUrOR3lrVavxOlDPdd6NjUpHu3
0vdVHOC7jGRpy699kvUepNxcT6+nLkTvzJMsqXeQFzf6FfzMjtkCrmlbEUEA7h4f8byDABO+TiR7
If8fhxQRjNHjHZ5hAGfYrgbkj+GIbGQzGxWbQloe6ldJ+JIiCG/Khg0TCo325FnDcexRUvv9FOFF
hanjhPuWb8DXeFLDU4LPi4BDTfAqkp6p3VdaQFPVJIYTYRcNfLLsEjKjr+kFk1c3gZgeWbsAyu9l
1NcgWeoRtzSlxuS3mZuEhLSeAc+26fLpu1vVTb8B8LqIqFXdsbYLoCaQQI3G3XqV0XQ7U88gvSKf
62wkpT3nVWysxEZhazc3LLpewIrci89uW0TFFQ4RrcPlRQYJ1JwhEBuJnfmRqh8xrqIhTZNNjFa5
+xJ3zk2Ll8/dCNHYn+TcF8j2GoODaRNmerK1+m7SNzlOq3krq7J9jGbMZvyeCNeng0c99iENAqYG
LO1NGwkyH3/TAGrP13F1vZp8+njlixnvcF8rGmKDU1s/IwlqgTQwi7JW0xfN0rKB++anIOC1jZoX
oCDZD0W2iee0+DYpmxY7MdvGM+koeDrLzKyvla6SaANSbJF9F4ncIU0heNpqjNndU1sYXTZIWU0c
GikGnt+hTkC4WEuc6ADTg/ohhO0e3hPtXJGFhoqxtUhmAd19UxdkF++QbRNUQNZJGd2lKU0OHyxZ
Mj6ZM83wTYm0LvlgJ/bcH1KwcSNunMXHnEeTMG6CNvXSm4q9RPtcJJ6Z86bFuKavhdVh0fS1qCE9
wy+dYNSJlkIIbl+RQV224S3ynNj5oQa2CguKuUYe4ik+pII4PapAEBM1y66+sm0hiEbNDZbohNTv
YGtreXeM+SA2h16EwjnGoQYBrMpysrFDDocVEewdzDpRFv24sTkJvtbaFHbXKnPRdhVw2KgK04V6
dLu49rZx54E78rQI2IgKBCBDYlpJR6DwA5mZTRc9qggANbe/5hbseDLOddvAQzh0dps96loJJEwo
Z/5c4pdCu0kHrt5iArc/qnzor50mJTTKZIW6DQMLCF44KdHSJ8Lr6AclIK/dQMOxf+3oSb5OnG2Z
bqbXGXsdcof0SehI2z1pZeSxLY1JXGl262MfFT+p9Qvo++OEcW7SrfohsmEFU3whmIsFkE8jvcRC
+0DqnxSLLxjrBNJSSuQ9NYVw1xhx8oqOnhVEA4gHRMpik+hbTdyD6sKH9E3xUSffg7jwxO9NTHMb
lQXDZ5IwbQBLg0m4fWVU4hnuQJbtMGLikjSztBW4wfJYx8QRqn43ma7qj1Nu4ITKgAQ/OxiEEVj2
aNf3bPvkgwB/pEPPzDBaWHGUvJomSp2N6/QjSSxuBn6mqIKJ0WnO+HU3uh9BxqDPsnOkqlvwCDkc
6qjuyYcxReiHU8VrmNRJo7Zd0kn+iSXbT3hsox9lqiiZzi6QWXjwzvC7IE/hs4gTcbSDgL0UxmpO
S5wF8JVDj2tuJwnDb+so4Bl8b9oRdkFCEdQnKoAUXMFx6BvpgfJmLuwx34FQzMg2zZzoYWSlq168
WNViM0ayYSphm5Pbmmb3PkcbqO3BkKZij64XbqQsnKFbsi7MlvRcdB6IhZP5sSuSsIX1J+1bqfVh
eB0lhfZSk2Wpv1SuiUFUqbS/n2vbehix81sbN7K1j3FCJ3Qn9F7Al++6W9KPbHJynKkGcEck7Xeb
eKyHHuogUbR6mnEYNkUNeqtb4vFyo8is5XMQBAfT7uhyJoKDxiM1j+FXWBfF76zqHWebE/CX76Ax
mGSYGmPxbUQbtVgObTWixQ/6yYBKGjotx2A5FbPDGqcKlmmmT5k0N5LVxvuioZdSjykJxjM/MUq7
aU+/W09frCIvWuLETaRe7LEtZbb3UaFlvJVapTeAXtgALWhTPZCfcuICXwaQB+0OU5HT7zsw0s0W
/6TzGjZJ/2xzFCRNl1OoRdptAXa17pKp3UAkcd39pBn9zTizaYeUOnMM4W2NmXR6B8NzhKvRRr9U
rTWE6pXu/G2sm+5nUrdRD1Ocrw7zdGECVlrdNZx4wpQ4AVTUN44IwHTlGLmAccI+gHWiwH/t5ty0
0J5a+qc+YfVmsc30/ODJrDsmRWGluzobdeJZrSznOVSYGEiUzn+Clyu9A1qz9LVy0H8hVwAWklZ2
DNfNnL1Xwra06sFMxRBw8iI+rvqOZ7wfn7OcJtlX7u1k7FJtwMQZgX0A2jF24iWqlJfi36cJ6mu1
BGoSWHnfgxcjOOgml53zjKilg/bCVhAYQ081wXvUKGckN2Sgg1QUMtXsndk3+oGCbP3DmBybtU0k
bFZg1mLAtQ0swDuKTWzIS9rq1UbVFSeFvhmdo4PfW/g1+83GBzQxP8+z1sFJ8bCJwLY1Xt3JEXfk
JBnppo5bPhXxIPpPQ6x0wl2UXjs7Zhx7B8qn8M/crjLhlUlqaD7l4YpcS2DM2aEGNJqiZOuLH7nX
w5LV6NKCzwS3bGw6qO7E+wCR302RJ6sNG9AcZC0BU99IZCXKbwBe2lIGcaU60P7E4cNWo/sI9xFj
pYFD+wMO8tzbmSVOfz7y9fhxbjGGHuaiTxFy9ZoWHyj7WVxqB3aBaTiIo5QDpIy+p/DsO5pu1B/g
43psu5H4yts+N8LXQi18hVhUS14HgOBnLAj5EvzLZtcn0WnZu2WJuonzbhy3ctaST2z5JjagEd/Q
jSL/FlbHIAFeKLsgK85pDUz/qet1ctN3tvohofQ1vmERgYxuH/DsYeRbTTqBm7EclqMXEhgQ5t6S
RZPowIC6OPsKPSVB7jfZf/Jc5uxFq935PkjC8ZfK65m3fIxVez1Uff+TeRlaO0tw1Pw9ExBV46yD
4nIdQBQw/A5r0OJdVkYGcR4Z8wFoGl/O2nDxb3Hq1fWveU5UJzxJYKA7pbfz97GOWXe6PDIeoIoO
5VWqzeqLZQvFpqkn0VkRaAUaLyDFxx3N/CmaOpv3q+6m5DBUbEk6ECjuZG4JyDKNbTlzUv1B4SDJ
v+qJIOQ9VJC5Dk1YUaYiAZqz+nPKNg7ATDWYQnvNwJRFTzQVpZ34Afh53tPI0bPmIyho8mcdMdJw
wcAXV3duIIbfw5gSTjUVI9RqFm9Oy5K8jk0sBSjv2Q1+OYRP/mZz232pei8yP/dB1WW/k5Hd9x6X
FlAkQppN42pqqqR8ioBM1gczc9voWbQ0q6kC1Mln4tAIOp5wuDl9Sz6yw9QAP8pmN8GhhRA92gaV
Yx65z1+bnHTKQt0Xpf2b8266jSr5s8jM8UviEfdKrqt3EOA+SC7fW1plHGBMtLCgBtP+EULWiG7+
o+JVCtICv3SkNANQdhNrxGoUVrNzTKI4fVHZ1AwTQuy/UJZwOMoAg+N3N4Nz/x+EoQdY2BY1eF6E
I6EFiY4MSyXdvddZxhMnMzCk8MbZnsJvbpB1lbDN2WilL+/Xhd9UUqXEb2QY0LUQ6r3RExNe4jAz
hcYBJEEmQYlyM6JH2jY6pOD3h1oXhzkYoh2kh0R7XyAVXBdtR4AXczXgftHi9C7kM7i122n8y5Y3
o9ASwT+yiFkQx6yK941w7BYWCFYIW+ImZem+RdhiXRjlj8zin60KhkG5SCmdzhigsbV5pAlbZZst
phlv0LJgr1K+On4AgGfJ90unD3Frux8GqXOmSMNae3H54P3Gu8/W5/27eu4BGks4gLE0PG25alL3
TmAbmsYDZKPcbYZ2oWfqDcyhWvtXu+L/C2P/l2Qu/s/C2J0i/+zXt3+qrpZ/4b91sQZTDi+fy9kD
JQkP4F+iK/G/6dGyuiPHWniWS5v2v4CWRKPiAEScsWRG0sjlX/ovXayJa3CR9zsupxk6vH+juDp9
5WjzMENpqKL+WHqrb7o+JCqyBdJc229hzu+HEDp+CizsQmt/eaX+77vAHwuzk78YxyKQiCyL025M
1KSl2WIzRBab1a/EWI1HSWrydZR3EQ2Ldsi3/7j9Z8Rdp3P+z4D0iB2mu7t03t8oFmZZ09BIiVNn
c+N7o6yu2pjQ9LQQyYWh3tzBpa+PJogOHTcQk+DptU0TiCUQ7gsiJ+XDUUwVJ6Qqen7/gv4Ygla3
0EZeJ5kmzCRkXafDGIIANWPsMJOnXvVQyKBckDCaejI1DSpxVpa/AlLiAHB3Sz3fkB2kfLzBDQ1o
KpNz9vX9H3TmDjN3df7DDUb1tWoXNhZbC1I9KMDaDiYsExD7pmza5lvY4XD4N8YibcBBYsBcclZj
AcTJ8wJVj98IT95X9dA9s2N1tsS+U9B8fyzjzFwFQioWhoSHKm7d22XzDGd5qARws8S6NpQXPAsn
dHeq1Mo7p+/Lh3R2athV7bgZlEF+fK0vOeoEtxJemZBnr+NLwbWW9DdJm017G+jZBYfcmTknEEvy
G8mtRei3agtPPOjZSOlu1LlW7AIrrDkOgnd4/1acG0VwFxanhmXaa3WTXsSdJB4Up3stxtBH5v2c
SkqHF+74qULmz7vKDGI1Q3lBAI27WhzY1KshT0Phc1Rr94JN5VWCyvEHllt1BbFGI1jAoDGy2KGf
3r/Cc2+Vu6g/TckC7fKFPH2rTLsakjaEB6SrqFy400IevVDP5b4nYereSUKDok5vOptOuKRWhJ5q
jgVA9cbvxFD+6kFD//1dZ9ZJ+tfce8nyf/qTQrxD9AwJTnGJUnkE4YrQpXHz5/ev/Mwsd3F+2xKX
pU544vLs/9GH1yhZFMB+WfcNLT8OoBAp8sTKpv0iSHuhpR78eH/EM7OJ+WogMubiDD4DpyMGNTaA
Mg5pVSjKWNxHsPM21ZK/H8VDise+Do+Wvd5CDmaMHYHwW0BUQt9Vc6b8qdTcC1uqc9ey0GTwLi0f
trVqkkKwaYw5QIu4qfoHo8zinVvP9f3713JmiUWCRDVioTJLV67ecs2cjYz2nOP/oRUZQJ6IhNTK
7aBp8u8vCD+4ROBHsRDl6TJd/jEdJDx5PMQ55BA5BVsiYgMobLQb37+gZae5+oZ5+mJAZcKhFl4v
W/qo8rzVW0ZpBMmeOq0Q6gA7OGxbaG8cRMG+0Zd76CPvwoJ55lZ68GM4CjrInwH+nF6f66is1ir8
FPB2qUc5Tb7v5l5sTNJXLnyslo/R+iIRXglodwhrjbX0jnwT2Y58yv0evG3WCWw3FqhKnfYFUavX
VMgumUvPzEaPbwGxx+x4+CqsFlDHK922JZPItyZr8olXbLbL8fDCdZ27hTRUUU0aLNf6ep9jCmoX
5rC4lcmxOZYwOvddm6sPQ9dZF17ic/MEqbWN1JRPMIfP06cVInXoxUAQ0aiL8MoLXfMqJwn5sBic
bxMrR+ylpdmzwjqy1yv7Ekfn3JWidYU2ZHHwwxFxOnxJHa4QrbmgDaibo4TK7ohsb++Io7qUQX9u
stBNBwBC+NtyJD0dqhh0hC9Oz6NTw/0YFB+nOKDErebfIkigG3Tphaf4dq4gN/T4uuDWwIjM4eHk
Re8KVkiXvGd/CHJrn6SBeUNurrN7/0U/N4qLu33ZnyBRltbpKDQ9my4AXgsDvMIw3rTmvswCeYFl
8fY54UpBjIDkUIfs765GcQiwmcOwQnVY1uIpAZH7o4Ml+RNa3nx4/4Kc5c86fauRk+kkDOBDROEo
V3PCTCPFpXKCYW8odT+I3arbWrE1W9vY6J17b+g7kM/uQIMpRxhGkYe/xblcD3q71ew+/joH/Cm+
wIJd+EPT29qGpPX2d6wTVbUfh1o2G4LJctO3rDz/Ql5biItXZG2/Lz0V302U/tKt2fYDkbmJVv/0
oqUdEUc6namlQ7hgLU3nOZhIJ/PToksxIiONxAAXx873QBjtb4oL+r3jFMnnEpEBRXvE6iO/1xTD
jWMU9nNEuCwxdGRVNfuQH/wlQotG/6aInVtSX0MuUdThdbDU2rdMa5n5g9cQ05uGNkzuznJGgJBZ
brsXBM1nZhQlKPybC0eKXeIyF/7xgcoI/YijEJN43zjmXd5VX6FYB1cXnvLbh7zYNtl14B5g+V59
JdIqgvVNFcWHij7dJJZZHN3Kg4GcZ82lCXVmKFyvEOJAWC7tn9PrSepYVxDRKc2PeXZIaXjVKDyc
cJv3EwCv96/rzDZXUsEiBoMTOAcGa/WFoHBJXlDGAaqQlfwxAKCL/ZT294Maq4HI8prct430MO0Q
OodEPXHN6Sf48xgNTIr9yvHaC7f6z8569UJxJ3EnIUOmK7CWm9KGogrHFhc6gZldt5UgDS+wYueo
JR4tXp3wtDtgrdwWy0kkuTKQbD80vfBofVRza9JXdyQKG6vgHJbJKHisR1efLiyXb9dnnjfBDajP
UW9Rqjl9TKVroj4b2bEEdW5+b2pjBPupOb859Ju/BtrGH8IoWex4/107+n8qXqBxR3XH/ZF80NcQ
QTJsYhrQE7emdKzbPOnsba7HxpFEe+3D+0Oduz4cgZRbJcVKHMWn15caScL5CkSdE3GQ1d2ZuFk5
Pqq4/DUhc5BDOV+4o2cW7SXahWoT2CtsQauJbwW5kyfhUi7psGw1FNw/ZfzDDcQzaAfvX925sSg3
QbdiM+Gh1T69OpSxJZsw1FF8hrorY9DIkRys6laraan+G0MxlWFCUJzjXTsdyuVrN/clW5aZ4Jaj
zHVmR7ZYFKDj/xsjMRdBGfP+IHE+HYlc6CmZes5RNvqGfcl3FUi04Sb7ksPppUyYc8vuf4Iu6Lwv
S+PpYBEcTqcIWJAGVMV302jPsKlb8f39SzozCqaBBamBkx05/eqgAwnb6A3aHqhKjPw+VWmJqKZB
XfRvDLPQhZyFrIZq/vRiPH1IGlIeKApS1rii4W7dkpCsH/9+FHYlbEqgg5Dzu7oYFjIqYDRS6CY2
/ePomdM2rD3zwou7LDyr5RMhIGbLpahM7XZ1Lc6glw6B8w6KIgSMvZ3/DozuwYjlLaCDS8CcM+8R
q5C1fHnx1Vly9R4lMxkF9LjJ6cCU8WqU0t17ejQcVGT+fWWLUiqHdxx1CKkQnJw+o9HWMPEPwvHh
F7u3zTy6e5dQj/37z+jM3bPwVXJAYy+3vEmnozik05L8yFkGfYE8uprqrkaigZ/q1s03oTWYF4ql
q2bQUuPiv1T/l5nH9a29OKPXSNJ1OVIQmRYgLitSE0q13V5rFKQfZ8KMf8bpbDwZU0p4Rh92/XHg
9x3+/rKxfVNKwOCEVWc1NWeL4JmALZ5fx9V8RMFV7WSimZ/aNkKOGrSXuJ/nbjOfTazOvA4wX1bz
JucdwW/HVYeK7AlFx4wktih6aWdyHFiwtcf3r+/MPKUjAkVEwNrBxb5ahBV8bw1ZIHViren2LjK2
rUEuGxxr8fpvjET1bIH8Svzq5ukEQkKMuCbD9dDqBN0OOJY2XtIXN1mHjPDvhzIhjAEfxMUFiOp0
qBByiQEInlqvbj80ViE/aWE93wl3vNSlWR7/ak3hw+V5f4w5urNe7B1QTQkJw2Qrmn36AA3gyQV0
v81sRZMmQu657YmlPw49+7P3r/HMB+BP8BgbQSw71LRPrxHG3ZDSXHH8PhrdF+4BwDHs4xemx5np
iOuTTxbVEs6ka+4XJQ0PORJriyvHzHe1+VXW7H5DI/rVBMPfL9DUL1gsKSBgFF7XMGpr5mBmsmaK
MKn4Fng6WdEoTaaEpNuKasqFaXLuFtJpWTqJtLxo553eQvI3tOVI5/hoicePRJJmh6GLLr3R50aR
iwqAlZ5q2vrjxmYrq8yCeZ/N0UuKNnQ3JBfPBmcHQZXhLsRNFsvVDgcoZUm+MefQMoumO1F1zgeF
OGH3/pw7t1hQ9ae6ytVgEFvNuaK0sJTUruNPnGYPdizs67G2E8LTkQa8P9TZC2IRRFmGloJvzumz
iexWsDdjQz9X6M9SIjluk05zLpSLlx+8fn3ZxVPboRtHjXW12irlItiBkErqbxkfsQ2GO7eR5b63
5vlqqEtnK7XqVumY4qZSXKyQnBmd3RvbA75bGPtW1xgScxd2iBn8HoPcp6xqwm/oiM374rKF++2T
W/zhFtUrlnocb6snpycddtPGYbvYu9Om0eL+KSo7tFlWfwk18XZJZCja7zA7wIpxbadPbqjNCJTm
TMVa6+uIcFPA/11dO99ibZQttgGK5ZBJlpbhhS3KmZE5t7AhZgFhkq4ttaqeZ0HKzyL1hRuOeCR5
SkvHfeEM6iKngn8JNo7cjHky6eK8P1/f3mAOhGzAFh8ozRS5umqvIOQq53Tht7EZb5aD2bFNk/Bq
KjEJvj/U21cDkgebEazxloTQtXrXA9JjCO6jpCW1Tj6kMJaugpZwnr8ehR0YggAKurzz62WLImuV
kBcNXHsK0Z9Njrbht1wSHZy5loWkbC2bAt71P1WYf9SoCH2ZWJjZjpuZ1h5FnYMyaHN99/61nHk4
TH1WEfrui6pnmTj/GAV3RW4ZlWv5QT4T2Nv2YPsmRTR3Y89X7w+1bC1OVxTP0k28mlTeloLEakXB
EzPkJDNzQXkTP4eQxT5OUdt9QxSpP7JGR7s+Mo2//pAxKE1JPmY0alicT68vCKWXwR+jyInh8+s4
AQwrei38/v6lnXlWbDOQpBClTLKANE9HMSbNxp0ONdrmGL1v5sne0hT6V4jH/0jkPz8KSzLHJ858
61GqUqQafHf8JUUS7HhsbE3zbN6+fy3nZgR1ywV5QmeV3szptTTcnihtTYu8sH7eUbYkNslz5w0B
lsOF6s2Zsh2r4cIMZ0vDDttbrb0DXbNpolCG/adE8BmXerHTZIq8mzKCsUDmnS/xYAuMFDiihsHM
f3JUhchTj7Y6ZFqEaUQ5w8ekKcwtnBb7r+vEy2oNLnBho7OfW22DlCgne2S/7FsDbBm7lDq/BG31
+3f87U6SUXgfKPjQLuVmnt7xUAUBEHTewZBcus9ArYrrtJlVuclAWG74QMYXHvGZiQS7jUrpMiif
hdUjntzWQ9PKI64whdwNmTXvIyeZLjRUzo3CZmgpKCzAoXVDxSQenZwSnHGpzK0XfsZrF3SX3rwz
xehlIQa7RW+bGtYavDUyZSanXboYZWXf5YkrrsRcVE+Nakm+knFYfM7TFCF8XpR3hFBmP+c06tLt
QMTfnYOp+sIqd+b1odKwKMWoPVHiXU2ZSbn4XvkSgq3S7Y92LuNDKer2yW5n88JH/cxQfHyo3S3L
AQSf1WO0sQzqykTbkeRtdA/eO7sVU9bshzlQF16Ec0NRhkKKgkqQI9VqKKuUxX+24KDn199dUQCF
TAKyGfssvgRnOfM6OMs+nWIgmzLKHKevQzcQh4YQhuqGEahjPY/Jh0iTGMl6QW7adDHo5Mw8pWdK
oZU1bzkWrp6YZ3MCcQ3IJgGgsx0C9Pgo9EldWOvWd5B7tiRSI7mleEGddXVVWGSAQyhGmToaQZha
xFbHB/ecZNrfagjJLAaetqhxYH2Be19dkJho+zVpRsObrt1GS/VkNzbtJfwcwNTT7/kyDKVgnW2W
Qcd5rQQmZXPu055hYNv5Tu4c0g47TJxtwQpvOiV3M/zGMa0StPHG3rODF1xkMBXUNscv8f4S+vbu
8lv4xFOVJxMb1ffpnIGq0M+6pHnrFFmJ9Q+KadG37qH0rHb7/lBvL5tiEBMT0TcpUCyfp0MNomjT
PEaR4eZVcu2JqLlpzOxSK//cKPQaaLT+6bDbqwvCqFcT22uRR9qI8avhTM3n2i5e//pSmJJkCrls
yAi6WQ0y1YTBduR++jDXCXFOTWJenfhvty2U6iDb0KTh9E3haU2dEdWAoX3ghqWWW+8E+9obp8AK
deFa7PW6sYyz0NA5WbH40t89fTBm08O0sKAtAWl0fpQoGr/2OUTyGct4DldAVr/bhXqaLvxTazDq
b1ZcwnFAtIepMkK+hi3eyAvCbhaGKgueUx/1IZPXGZAO+UzGRgXvvKhwJsVBrl2Fc1mFR0Iz24fO
6OW4iRv6QVfsgYvbokhy2vNjb/2YYPHPO0jc2rHoS8vYavNkdZuCV6WhOKabDVmfCnCMMof6NnKG
esnQjdovlgrY5+XZ2IXHaugx1vENcY+Y27RvDWiK1IdOS7rgaIrY2Rd6lmJ4z1zyVY5uoOliU7Ip
De9Hr0s/ZJOcPvW2UXab1imd+4gXt9lnaZGYe9JG5grMyTSrKxJk6wDSQJ5/BioWPblTDL7fE3N8
l6vaeiZi1PiGMceGkr4klvgEYeb5YWTrEuxcZ2zv2BCkXwe3rcc9Rj9smMobDe+uTgLWvYgwoeQq
SYFFkMg7AMgJ3MSu9pY7epqfkmcPwsGoCngrI3m/2ypxoh7zTa2FL1E94IpRosrJE/P67CYfaeRv
IZriiw7qrsSlrGmqwoVeD98qvTI+LVG0/SaNAqzooG28Z9sZBUyKppx/RJZActeQsAxlVhgK42WW
Pti9qjIi+Mb8lW1LnJIursoADyTEab9NK0nwfawG3Q8JD78zMVF/MkloLP3REeknnb9nnrc9kQYa
hk204m7d7WdwyWqLv57lP0HVnG3bfE7ZGMzIsGGKDNjCYr2qccXUpvgeJIX5qQ+IqTyGXcH/o5dY
kNkjO/XPIlRRcIeyak43uaVZz6Ge6lgn8yT4LOuJSHJpVNFH2XfuQxWk1lUydd5VHNmggsjL3FjI
5vwBLfZXPFviEyX8Bj8TzkIoaFYLEyOYLcIbe1K7642V9KCKkKXl4wE8hvdTH2VKbG4+jEx21401
FkGlfefblr6meuBVm6Srs27jIvkYN54XDR+VAwBqSzAw/NNG1nV+TfUsnHwsXpTHOP2muj+FvfzU
N2ViwKOqsx89yZ35YSaH9rbwXNX4OCGTY6ZXWeAz9RbQSaJA/IDkGX+2Yya/Dy3KHpLU9UDtrSqJ
Po8UG4ptMIjyQSC0cbeZXiogDcboBoWfFZWNPTqpumhHu2K+VW6cj/foKMQ3TIhOtiVF2qn3bSpa
ordJnSVQtS5ccZuYbjLcO42yrGcy5OZoI9wp5GWoszbcFHaSW9tMeCQaayKVxeP/Ye/MmuS2sT3/
VSbmnTe4L6+5kLWoNsmSLL0wJNnivoA7+ennh3LPvZXMjGSU53Ucjmi53dFIgMDBwTn/BZxE+y2W
LaoA6kSig8exhvBbarRq8ZBAyIOVqDTZnw1qaDVcPmEteyx/5q95O4sKdZ2sSt3vYsHdWfOSqfqA
3A6OajXIw1Ly/4dvTbygvCOcOSc+dCWMusyq4xbK4tD82avT8DHCegQlCdbiFmafmwDqa93krrYw
mj50WuRAXa9zc9ypJukzeJ0c7hemUXgfuU2UuDgsNR0gigVl2w9WrBbaTZr05YcKhS8cN7qUj7fk
JuRBW/1E/G+/111Bt8Q1BKzTcqglfKmuYdvNrQfBzRbe0Yh11eVZ1WTNPvLG7imdU8vaT2pbRjug
o/xLC2LHF1QDoudhtpNuNyPV1kNdy8Ocurc7I8k2Ntbv3Kvg0Dr5D+Q1omf8CywM0woVg6dwQmYD
YYu09JDRwhNpX4exOR3E4lbRvvAmER67KDGeukLo+gGz87Hae7OOesWCVc946AD7RjeF0+ZzdJy6
utdvqYtCztwvXjn+MTfh8BJpfQbpJG5c84swB6lFBvHze6iZ2vemJxTc9Zo1GT9suHqGejuEBq3O
2vXCh5nzO+5HFAG/wYse0KrQE8TVQXxm1rGdreyZehp7UxhNm+AmrdgsNvbT4U54efuSOHGKyYGb
9S4sP143O/STvOw4aun82HjLsBysgXR0X2mqmI5ohpmPShLWfySLg342QDjHurPjfvgbCBcK32pi
jJ+yGRGs6mtf5iK+FXDOPhcFSvCNfQfrvfg9R1J3NYyt5S7LBoS1Si+EriEbTfqRo9Fi18J7XmoW
KLxnvVB1k/1gaNmdgfnutBel7t5aHQTcQ6kK9fu4EAUOKdTRnwrmjHJ+U/53bYY6JkHWpE9+S7Eb
3ckCUvIxqYb5h+JV8efcquCsjwbE2WPEgaIWnudJs1+WGtpyV+QI0QM9dj4u8LJfnF7D+BxIfnhn
KGoGuxlbL1qGUTqjSGXb9c9EEpADFyxOebBNwdtjKfrkNkHXPPYNUbQUZ80Y2i7rCtdzwjx42o1T
mAVizJKXTkvG5cgV1sCth0V9M3jC+wS7vkACYrYnZafSf7IOWkTIOJqEvJd6SjQsOLO+NvckBQpn
33OWYQ9vUrnPpnpQdvUi+vzGSmPvZQkHPLTUTIhHhGwaPIgchMXwtQ+PKjh49Nmq1n5moy8TSltc
8L9QhYpxEqOKPzzOGNsaD+2UVeETdoAjsiqwxZ3fJpotit9Ptas+acBi02MLxcT8PuV2lwdsa6d7
UntTqtBo7NIHHb9QtE+wDbU/JmZL7Ets9Dz8OAlN+89Wz6b5aPZKD+u0QSUCOPtipQ9Krs/aR8zL
LD1QsjDWb3nyVP1tvDh57WtxMuJimrbRuFe8fPwBkXzsn+a0Nz7WSxgilDAVseneVK8C9OGrGD0v
YoTp8WI2fl9PIs+eEZCvpYcdoD3+44wWZWRZSzif4THMY3WM9QI2pRllTw5Sb8/Xh5KlrbfVULJV
2VyRjxaA/3QeTrNVxdDAjRgLepqgTLmXbPtgNwZ73cRTyUfwvr9Lola/besZr/W2L4/Xx7841Vel
ZnTb5VvmdHxkjmJsypFacDGZ8EVnGZ9FaEwHN2/EBlDg7C3DVOnG86SHDIuo6+qZEWdlpeMlY+6q
kAawoplzIOpuemeJggV1qTZhloFlkQXY7XRCiq2WoTNyc+ltlR3xxWsAhZkdoCn8Xa6v3YVvB55T
1guAMdFtWFVDEBbKl24Bvou3rUo52wAcayXJvHNj23gkkCV+utTxQ5869d1ohe6v6+NfWtDXZg6Q
B50C0Gp8ZF4dVCt4HHpuKIIZwdDjaNFGvT7KpR0C7YWqBdQhIEir4mzdFwsvqdHcKQ0ia+aktEfT
IbGYx/D9RicU52lm0IEASnX2RGw6s8+a0gXakXjpcaEr8GC3lvv39QmdL5scRbpSSvAluKDTHaJh
XT+EVJx2Oi7uO31wJyQP025j2c7rIpqkhACG528osJK6+7alkiQu6IOIYZQ2H594fztHrPaGPQjo
Wjk0be0+Tu3Uk2kM06NdaMqxmrNMQZciHW/ddhgoNEcJ7VWv3GiGrDsw6FTLKjugCJpxnJDVESlm
0SJtD4LGXGz1RzRYio8Uhun3ISk6oi1g/2zUat59/BkVeJCEClGpXeu1h97cV1ypMtJp5b4tKpL4
KTY24tmlj0sLQqMlR6/fXjey0OYdOyKniTpV4fptMX5V1WmrYXFeYoCbChEMDjWsI6az+rTtkiCc
yv0Aft/bxZ3W/4mGkbrT2sx5qXA4+WdS/58B/78lN+W/Ucxn1iP7/uePt/R3+b/+h/6uOOZ/yToP
DybIPFycsiHwD/8dXvl/UffBKl0aA1CQlCCM/xDgdQzd6TnSYcLSGbNbCRD/vwR477+4nGRfXmpn
gxj69wR4SX7Ep4myHB1+IKhn8KpKdF3Wduh88sKa/cZAdT6JeWW9WYznf7KE/1X2xTNun12LZzDb
7H9yh39GgU+EgC7yFnQAVhGmViqnHlHYCZQan8NJYMOna3F6SBTD2zhWW0Ox2m+DWZp6o3z/DwHX
7i8eNt4hdEMT0ZZM3bi/Ty/V10kRHSTNTXWox6+LkehU5mau631Q8eg6aJWlfCiGsRWUU+I6GDyv
DopWbX3P0Npvo9cY7KD/3mEXFvU0gPxnfPAfUpaYLtwaGafpTejlytgHdo9Ck6p46Q7PqC0+7oX1
pEDNBkaBCHLyuuPZ8jJHnlXgc0Wt6h4p5+QuKjC0bLrZ3qiJX5oQVx37UL7l1HV7SBsLQGlq2QdU
AtzAMULnGMa039+9bIjcSziqgTICofF0g5RGX0cuN0egU/95ys3O+QTHdcsR5sJcgFU6BN/Xbpe3
2oa9MyZJXpsdL+fOvJ+Rs3mZvXZLMeYUJfO6BfgukJhlQsxFJT/eGzAEWvDuyP3YBUihNbcCRO2u
5q14m3cUgSOaR3so7N4B3b3o/d8KrB1vTZk4kCqvRlbJ6Iqu7Lqg7+d+r1QmGV1iz8fr3+p888HN
ANSHygI/Flnr0/k5GJIlME/qoAx5fFaTUD5oU2LvNbE0G/CxS0OhUwLcB6o/siOroULPmtW2nuoA
DL5zh1SMc1tUdvNIEbO8ff+sQBHSxpbvNjb76awoecUmgqE1W1x1UO1FGLVCTtHHlHKLjXu+DcEp
vhlqlUEaYppNqgsM1bWwVs3Mup+iYmtCW6Os0rRhUHpKLkoVQJ4nx6eS9JBUUXbzL5aNdhmoFe8V
3XC6bEkBKktAeAxguM83wHVHRDqt5JCqxfvwBvJcsWz/M9Q6EuFI0YUt/ltBODvurRNZS2An+t//
T/NZX4p2b4i6wpI2qFOpeB32zi4e0dhv22ErxT9NA/8zHwlPRFRHxYBgBdjAySGcKW1VQdpaCDtT
rrxJ1K7wE7f4RTTMN77Uxf0gsVP0G7GKf2WTvglLcaQsaec6VZA7ieIrXVzuM1Ayh+vrdz4KYFLp
Y0MCBdR43TUWA4/KonDKAPfXL/00ZMfaM0f/+iBnYUG2Arkv8J5g23JVn266CqJbEnZqHnTuMOxt
Le4gBnbCDykxFu+9mV7HArQD+xJZjjVtmNsqrMgU86Ae7OlHGIWyUGnhA3B9Spo8jifZGOPwruSJ
A2Ca1v7quFZgNIq4pGJGLTZ+VGwv+VDO7XhE/rn4sOBy+aTZ8fSgGHT3BNrOTxlU1699Xy6ojitu
tUMMfnlwegy7nXBK77kB2k+lMW8ZoZ/tWvk7WXQuGhDrZ0DoUO8TK+kSKntR731vutB6ROdOBArV
84Oaol9wfWHONpRETknzJZRYoCyYq/qBySu7bCVyXNeUL7M60hhRnS1X6EuD0L2mUw601ARceLqh
sqVE4VAVkF7DvPGdQgzH0Br6jYfz63W1+sbyygRaKtF9JDCnw+Q4KKhKr2RBy2f6UeexMR9sxaBT
UJr0beo2rVFEHxt1Xy7F9KdhxF4goO/8QSTXd7He1p/oeukfxlk4HwqDhdjhLzdmu2JolyMY7Mof
60qj2YaP9ct7v4Muq0RwdtEEoD2+uh91Y14qLpEsyKRTStF31U1DxX3jZJ/lTvgDAm3BQwB0onyZ
na6QEnlqT68zC8KmDr/NNYoR1ThH/jzYyX0zNM2HcJz/dqjtfLo+vRWIkGgsR4ZezUkHxmqsc0Oj
dkpoXl2Ke0EsDe6m1PiEyKD1A4P5OdmPvYOAJxWD6QW2RFbRi5wF+tdtFi0faMRw7MKuRbaVVu33
KLbniQZaq9J2vf47z48fbwvyO+oHSCbAqzhdoN4qqLxHCUKldm4cxjz9bsUlbgFdgVjlYmxRSC99
D/zkVJI9qJbgLk6Hy70Inr+6pKByQmSGS6s7WvLpsbe7JAzsrDa/91lmB/Vsl5+vz/T8TOpyI5CK
gUzDVdE4HTrWm3Ru4z4NptCujl3coYxisv+uj7JC/r1+d54d6EmSrbs8uVdxt0wqG3mtPA2wB2no
6aoYG9pDMX1s28m8c5LGuEOIN/68yE5ItUQmtIUhNA8DHO9bqSnz3msaDCcwdwihrybT67stqRZN
q2o7CVrsB9j8NPeapN/aRhcWF1ghhEYJZgbotAp4zTJPS49jfdDHynSM9KI+oiO+hcHbGmX1CTVU
mXsEbpIA++nimHGf0wTOlI2YcenovrJ/8C5Dm4js/XSnYMEs3H4242Aeiie3VI1PcRJhoGDFlsgh
iSH0vK/FDPSiVuzkDzxK+r1Z6VXsu6mt3iYeIvT80dP/0jlUv+sJTevD9W12aSUkeVTWjUi+3NV6
d1UCYS504yDtx/mmWNzl2cyN9Hh9FDnR0/tFByoqDc8AqvNkX40C1UaLcPtOArygxjvLE2KneIAT
yNyHjTh0nq7oxEgKwGAEZXBYDRWPOZ06xGwDqiu/EcJ4ahOEdfPO+Yzjt49Ww8/rU3vllpzOTRJW
NZQpmCNEUbnCb9NXVxuWZirjQOlEFtBXnSOsHyP0onnCP2naMgZKY3f3U6riIGRFpV9XRvzMp7S+
Xv8p56vMyeHgQARAu/RMq1XTK3X2siQmI8yXP2w31Q4xxEdAi/aWc+h5tD8dahWcqsWABTswlE5a
7SOGkd1YWj8HU+JFH+xemBvBZ2u81e2ime2gipDx1LnMfLuqDSjAGf4Mqo32NjyrjaN7Vq0jCEEW
1ynEWiAH17oBKbkOJMQqDow41G6k0Xu+g0AUxYiKDdqDUjbZHpY/EJywc7/laaj9vv4tL20rlhhY
DHcNqkDWeh8bmSJajX0cCV28NHTwvzhgwfbglI17uvLxUTiIoeSzmd15EVCP3o29bFcP7y0/sBKI
9dB5eK1PST3Wk+2NQ70X5U0cgHGkjsex2/dDj2WMnb9PSkreePxFb5s/UCil4HY6VAiiB6p5FAdN
g+XNMgNPy+bZ3ec6qIzry3tpP0mpOFIrSd5ar25XpZPbAzAPhBrHoDem8Vg0VnhMZ0BfmJ28z/Px
n6lxn9GdooMDUnT1NbMB8y2ByVSQgWa6L5tB+606ZblRlTqPfRR2yRmoMkMHwtD3dAHFlNZdK9Qo
UDHl/lrnir7rI0PzdWdAh5p32aHGRuvdNwiDskNJDoAUUMU8HTSi1kiqWUZBbqj1p6Xqx5dYwyvo
+ge7kA7BNgD+Cp4XBSA4hqfDKEjjY0qVRgFQrOIlQ5T9V0RYuJtTI3wEWerc4QMSH81Sr6mPpeUe
4vUExMgtdk6F69LGz5EZwirqG1BHoVbqsuu/zj9jsRBA8JsMKEZWTxkZ3JcyXhRu0FbAbs+Mj9Kr
rdlZsyH+BvlnHNViNm+yME0faj2Kbo0ygyh+/VedX+askWTt0QaVOgKrA1SoqLYkioiCpvaMv1W1
HPaFPYxbGqQrgYZ/drOUZ4D+zsuX6+b0W8yjMbd2F0dBz374Wem1hyVFU997xWLd1z1AvNlrYrTo
WuVYF3X9skzztJUpXv4VMLgl+oImzbo0z17wgPkA8TEwOfkTwzMTc5oSg8o4b/ei71xKwOCwuyVN
H5fEKXdF4lV/vnvFKTlorDplMt4Dq5UYHEJWjWOsX6gOdo/IDh5dL2s2Nv+FaEUDj9AKP4XJriVf
5LGL7XJUUBnrvijd1D4kceGXwpqIX97Gg/PSYBwvyWCUV+Ba+MVIahwPhk7xpzTrfZ6kzpF8wnq2
8tK9J+pnH9+/hER96PEOGiOQik43E8B01+rznskZ3nIYtQykVOJkD/9iFDqncEZYQ8oEp6Mg5Ufi
1DeKDx4p39V2Si4YYnRxfZQLAViKQtB74C/oRKsqAU2OeGkEowyNlT5jS1ocvVaefTVq98AExvum
apONqcmfvgpFJ4OuImOUz7hdLLxeIE+aDx18hHvRzbiLQjL66RhjeNO67hCEdfg+IdTXOIAirk6m
DSVMKhKdLmpWKtRzMNDyPVSBA3Ug6i9D/T6y/OsobEYpH4umtZQ/Ox0lwS5jtJrJ87XCzvcTQpZ7
q/L0XZVoW9rZFwIo9xgVXIdHt4ztp0MNIeYh2LR4fgxb/rM7iuVeAvY2UqpXtYTVFyOttMjV5VuI
P54Oo3eV2ixN7vlA4iZ/gjNSHLUQ3HeJwtIvQxtLf0nV5C87BYm1n6wh+lWZvfaoL2oWOHY2HPBb
ip7b3lCinbY4jbarCYR7aUb8gGSNe5gRDNvgO77ih9a/Gjo4hG2shnjJrRZH5VEDPjHxfAs1vEcT
5HcYLJoBthwAa18UN6nSo/pMNXP+mOQLdBN0j5JfmVJlHzG3DZ/jGRPHXaepuObkfPJ6Z5sVcq8z
noVb+MMLbyGZOstqFOV+ehmnSywyr7cVrXd9ZSi1o1d7wMKxljg6WF1t3LobQ63bjuroRXaDARRO
ZMn0xDXR3ur6ND6IaQk3vsHWUKujPg9Y2DlV5/px5rZ/lFmj3jj0Tj6IuB//zaxwW4DXB14B4u7p
AvZVFqUe3WG/V5sG9U5YB/0+MxrvY+gW9vF63Lxw7lBmkCo6hGfyqtXWUqj4DBPcUr+zumWvxC6u
laOzlbRdHsUhC5d3trYmIucMj0o6e4LKfb9DtRMQclwW++tzuZSXMJn/GWa19TLXWlQsFfG6GYT4
IiZB2ztUzA9arf5GP137YYRWT00gsfZqbxf9DlvJzL/+Iy5OlRxQetkTl9d5yejkWmiqLdu/KYBn
W0gdhzOS2P9iFMmiB/EhFfZWl+qyeJmWZHhkulqiBfxTzKoW0Ub2c3Eu5AYSp/lKtz7diS4KfuFQ
lK5Pkfx3PInI10oxbLRALp4sHtqyA8JDbS0LAMFNvjfZ7onozcc4VvIvo+JaQVuHWyW3raFWh7hq
CmgnNodYZF1xDwfTCzoT49V0Qv73+ge6NBSQMHl58nTibJ0unW4jDg7ox/UHNapu0OFs76a5TA4w
Upx/cYTpTpAHQIXkmbZKfdDx86htcoQr1DjI4KrmSNahb0SlCwmWSw9GEuGRpKLOdTqhEO/hrBxS
PtM4WHcCDfS7HLTajYkTyC7R3eZ+KOP66/VVvDgoGb7kX6IJ66yT/F5TMF/DGQQn2/ooO2BHLzTH
+6rrlifKxh2tBiPZCPUX0nCkqfBx41iB+Vzn/HXjOQj2sOvrNLMfi3E0fN1V6qOV984D0Pr8/RED
5Kws79NpgiwuT+GbMuaQWUutdpzlrmrKQ5901cGqxi1o+YWlpA4OOBf0IOCCtfCWaUDDRILZ9TU1
G/AqVt0DzsgoP9ei3DdZJz4L6Jwbm+ZS7YB+DZVnWaeApbvam2lV1M3ASvskDCn+9orevuhRUla+
3Zfutz4nRpq1UT5HbW3juCw7aiMi5PdlFum3CnnLxi+6cC4BkyHcAiqT3HkdOA1oJ/OMHJrvVWFy
KOa+2WMcLXxUIP7Nd7UQ0aCCByicitfpdzUBaTYZ6GW/zprkZRgtTG+iwd1IaS/EaOp25OYw1zRS
aPnd3+weW6lGtSUA+R2yWcdeTQuMcdv4/fcNshOUmUjoKEmum7BRv7R42TNK7VDxTZ3+x9IMZXD9
tF+aClpBUuWCrj4dr9Op4KUHEbPQHD/BlPZozPiaNhb64/9iFLgiEvUi39CrBXOxF0vyfHR8w2ua
vadjJTq6cb/xWS7tM9AocMZxMpN969O5GJqSNzD4Hb9tZ/dmVCLtLlTi4gWT4Ob9Vw2Rn3sG5UoQ
NmuI3xKhrz7OseM3TgnXJ7KTo8IrxC9jdUuZ89Ks0DxFkoiWs8ZGOJ0VnueDs0DJ9kEs1Icl74qb
WnOKQ6SMm8mcvCFXjx7aSNIsgohFWrc6PpqWgrMG5uFrjXWbZFgu6xWMhij+01G6aKdEzmc4vD3U
P5WY0erfx078vL5VLk4XlAkbBckEOs6n0w3HJMwyeoFEr770kTWjqpeZ5bERcDivDyVT07PZkh1T
uiBEO68aBG+OsTW5iD+os+23ta7cIzytH+pIj/dVqGkPFpRjLOyx5Gu6eHhxRRv9izuI+1UKyksY
+2tm/Wb4yEOzm6Nn+znMx51jltgYEys3gu95a0W6qhF75bVqqmfMnwrmyZwMwvaVysPboUygTLd0
A/5SsFe/txbNPNRtaGNilVaf+9Ec/ARL8GczXfRp47ecBRt+CkETqAzoJZp38t+/mfEiNH3KsM/1
O1ct7k07ye/sQf16/avqZzuI6pou1SFRf6HccKbpUU+KMYBr90276ucjxEsNK9mmAH6pDv3ku6U2
/xUaGdmUUPHOpZowxo+zt2DC7hgxtkCjmaDm3o0VVPmhQ/U+GKy2/I29A7ZxOMZxqzZhPdyrfS4Q
FZi1bPg0If7w2UGcMjkO2gjptLQ0OKYKKJWNMCeD5dttCyWOloC84iVtDCjQ6SpGkJlrVwxD4Lii
emh5LUATdRMUYsZFvakH0go11ZW/ry/relVfR6VIBNNKegGtYZK1FWWFrkGGsBvRHtMsjw52N2AV
2bTt8fpQMk6vJkgU4jKiqs8zaN3UhnERWi53HViQwvMHU4+fcVV29lOkK89xbao+lhLuj25xsw3a
wnppqYqSM0GoAl1M7Fmj/3AAjy0dtXbwAeb8m7rsX4ta14eiicRNZrvRzbS004/rs10v7OuYVJ5J
EeXAa+WdGJvvRh/4nGbe6IclmtIdEv/uHnjdlmXBOsumAofgE6BGgisB3pAB8c35s9wUS+HSFkHI
NYoHIFPrK5XzD+IRiYPS21jOdYCV41HKZ6tKL0sK+qfj6Uk1Y4oNhXjC2jaoJn25HaJUTLs+yaYj
rlUpgqSefTtxb9/TYo/Nd+Ydrz+AhyD6qvQIKZGd/gDhpTkuwjm0yq7Fx9rigtsV6lRsuQmc7xtu
DxoT+CVI2NwaDub2GEwReevAc9Eo29elPvya7EFSDqoyuXU1fJAKcKTBe7cOw1J3l2woru01ywZm
Pa9HWjIByk3fc9dN900t/liwOdu4KdeBm3WkXAThihIZ1bH1hzRqd1SENlcB5HPrtsCFDpkPZd4o
fZyfBEZBh1OqF9FRWCvZLdGo2vXQVAGmDePX0QiVW3Lv8qCWSrb1JjmfEbQylPok7Vcarcjf8uYo
YJGIe+OclkGsFO3OdFptBxgy31i38wMHZg/WKC8O8oszPg26FWpCEaEIRNSnB0/rzD3NtWA0NUQ5
lXBLluzSpHj5UPHj3Ucuv9ruU9rUWclLL1CqwdsDGooQBZq2oMAXJsXDFR9Cz+BkEaXPli5ditiq
gt7OvtrFYuzTzLxpuyLdjYo+bCzhhTnxkTFFQ0JEZsCr9LdLOgeJI70KmkldXoyumv3RU98Lq5UP
LHzOgTZJXTdwzqdzMkPFGjShVYFAO+XDmGvTF6NSxUY4Ot/gjEJFAKU1KU2nrm7ufC5ntBRMqAaL
GvowoCjTa4MZTIXRvjPVkhOiyQgAjZeQ9Io5nVCqouKTKWoVoDTV71Twf/Tp++WdKawchd0NIgJq
uRQUPB1FoZBt5VMOTWMctb1eLx2Eg00HwksbzuVJR3cWMCYgpdNRvKkiCtReGYyZcP+M51Y79rOH
G7E3ZPvGEVteT5e2HNUa6Z7K+w7u6el4ea8VmdCXMuhTulYI3cd7jJD/xWFlI4DtYE9TRnxNY99E
oKlHeKsc8xJFyVw9lm0Obh9xs/dvORpCECYgCnAZr00vDVONGi0xqgBxouKGR0aBkt+QATjtvI2h
zloB7AYejrhYU390qSasYmqdI96lpNwSVGi7nZu6gJSNr/RqfzZx/rvIh/u4Lz9Vs3dfJ81GW/jC
N5NXB4hdBpeEzNNvNjZhPlJcqAKvj2bM0oYaxGm5NcULB5j/e9DJoDshFq6VzHXCYhuaFaNULYDg
jgCLUOdL4jZbYe88daL4b0l2KQk+sOtVKPcWYSuQIaoAGHrsI4iGNUFr9EGYt+mjsUQ6enBedQPs
M/ooUH/buIovLSc9fbodkDShaK/CB5RepxZ9UgVO5c37RtEtn2Zot7FjLhzsVztWSrH0qM7guCQa
hWoNsJTizmqf00UB5J0spuAlkxkFclnqsDHieaKGbwAlZuiS0Nh4Rp1ukwxFQGUgDgdSkeue9yGv
v6gyHxotXeLdAlt4B8BANBvR+OLRQMmEnJttw+NptT2tKWpLBX+VAL0emlN9onyOmjK7cxvd/DVV
ZoK8SWw8d0nZ3Olkil96UD4bP+LC3NE5kHAQkkX6j/JrvAk4+P2NWq96RaB1nnKXTmn+YKrUvFur
gz+a6sMDiID3YgyICWD05O2AiCnhexUTILx3zViTATUgx27mLPaQc4+6929Xi2gtyUkcFe6j1dSI
1q5V6EWgijl6WeIaX0UqC8fr6ba8Z96+S+Vc+Iiu3KvyO66eTzFazmhpjUUQii55qpZaf4KvWh7Q
Y40PYQ3nMhWxsqtEHx2uj3wh7iCK/I9XEO/iNVa0KzBONxpRBEWNlbjKQwn9TXwFFl0dN95sr63u
s1mS8HP64ZuQDJ2uJf8t4KGxLgLFtn+h3vjBUrqHLvEOad484zF5Y4+FR0bh3opZHBAxPwojumnq
6uv1OV8IQZSlyZkpRIJtWJe/9VJEZcelFfR9QwQsygLJxmzZ2DkXVhYOMK99+ZIC/ryKs5nllrUW
LXmgjHZzE45E0nIcvirKpuD7hWDHgvLqkDhniuCrde3mXCmzEhDzVCJA2Dq9iyoM8Ntk8ovy3S1x
9qok0rFZSTDIY1ZJuhFOWt/VThYkTa0eclE230w03jacbC6EFPmIgrjCpUu+tLomCicaEwThssDy
sul7PKF+Oi9Ds6um1LvLxaDdpUOkbXFBV6I8EktE45VADnSCo0jCcbpF48VLyxjeRgAkFb0tpc/y
oICxc+MgdhakaTQew2LWXxatwOZJW2g5K03uj61Jr9Zy831UL0ZghcLZyELOem/8Mjq20seFl7ds
dZz+slnJubRj8qvKqPDKVEJnl8WIIALd+eCa6SPi8Imvq9ETWuUf0nJ8LISrIzI4/fXuwwPmgzoh
CSaJ8xpzlTalOVgCfppid9pd33rCn+d+2AiIF46ofGfiu4oEk/S3OJ0tpcapt0olDUwxtiCi7eYu
7Kxf16dy4YRCaJSfGjS0FIs5HaTF7bM2ZzsNQtB2hymOl73XwpHqvX5jpAsnlJYOG5kuJYdnDbo2
JuC3C9KVgT0hyBolhLjWifh6JP/L1yXKtt6DZ7V5tgvSMhoQDIkoZJbruY1ZPiSw3twlie4sY0L4
sYiU5NPYRVaAvnF+UKakObS56+2meY7vm7lCsNJOio2de+lTSodKKVwhe1qrkyyTpUkLizTQ1KE5
LhVG2grgyg3I/qVvSWXeBf1K4x2szul8XSeO8rhSU5i3VeT3xSAOHoiaw2yW6kZoOp/QawGXyoH3
WoJcBUB1js3RCVEzhoOl3Jrh9LMdTfV2Y2/KB+7pZcko6GFSOKCWdDahEpU9ry/jIqhLFD7241wn
4sUkl5uP8MzCdl+OVRceM7zLoh2qz63YcaXqTxJRD0Y2HJeflH/zYd+CHNepCdEQOyBr2ryobdZO
BI+q/mlVTvRXFkMpButfhN39Yrf9fPBIV+19Adz+r6kzkj/Gopnw4Snm46DqzVOWjo2B/rLRmj5N
jbIIRmdeIinqPlQ3ChHwi9q1YxW0Fvr4DOwd5lAzvgtUZX0UCYziWNtC/ZGEY/63MpvqfHC6ETV4
t/HUn7FQZu3Y5X14YyrWIo56XWFqM2QO6E3djKqdWTZOshFwLuTRrDdPL0KBhOKuC62zKtK00w0Y
4mm9fB0az/4mUix7XCxFXuoi1h7Q/nd9IIr6nVOq4UFzs/c2ZMlk+Q3UDYHukUyv3xA8QRHBTC2u
HHuJ/Ekflt1UW+2uM52t58qlTSw3Fg0tBtTXqgf9mPVq66F6oKMhjrJcmOEz8C8eexgtkV2iPSVJ
YPrqUeTVWFcJr8mDOAuNGwurGBTGvWzj7F+aC/kktFqpyEST/vTso7zJki4jJK66+kMd4FOE6K5v
ZK/nAQbhmDeDrKYS63MSZzODZAmSym3qZkGd2PGe3vkWyeniUDwk6RhR3T3jH5bR0ldOM+TBEKkt
BDER+iGA1V0/zd3GrM4vJmYFWue1pkuTYhU2F9A6M3bvfKCmLu/aGltsbL4KdZ/3TY1KfIln4fXA
dp7YMSJ3OgUd+aRap49p2CRekzKiJVrjwaHqv7fm0Tk0bqXvpTiLP6TG+2tVDEr9VfKegLus07os
S6llenEe2EMy3iGkm9CPTWou4XmrYXNhM0IwYcNLeVFwkKvCpTthh4SEfBbMSTE+5NiR/siEo7y/
CksXWjbBaJtSuFxrezroI6pqYzCMpY+PaJm237oy2nKpufCxOFFkEbwtoE6u4UhtUZD/QyUJ0iqP
9nEttFs85LVpD61aexiHxD4MjeNuQPYujopvvISJAOxf5/6wInt7FnMWRLDTfGEaYq912LvYYaZi
OG2mX+zFs4Lr+/LSd2OONIBMLJygGJ4GERtnNVmYyoKu1oabxOvQz3aS9wqUEeHRn6X9S74pmR6r
KMJSmlpbdVkwLiL6MNVhXuwqa6g2IqI8tqvk4WQYOdk3BZkZ2xhzQnwvsDo3vbXJc53d1BW/0JXJ
fC9p7SBPPYgOcxG7d0YXbnn5XfiCBjcpOjkkfmB+ZL3jzfjYbM1hLMI0WEqzexwQ+dpPZiT209Dr
h6E1m1ulKKIv17/ghScSXURpgydpm1I873TUpJ2LtBYCLQsLY4IjF433mNSN48dha/weXbf5NTSq
c09aNex0NZ1uYkXRAxuW44NaZOHGjroQxmkCAo6xkRuWoJHTn1MQO/VJqdMgdrVxD+cyP5azph5E
bMQb2eKFzYvPm1Q2YfMC0V2lpIUbzno+8Sgjq+h2aSyyY4lbyUaOdGlCjqxPYUsEY3Ht0GgmaqOG
MC+DMIthdC9LjZtI6j4Y1rjVCbw4IdmwJf/l8bJ+mjmVGmrCYqhYeN8j2y3v1CTeInxd2qUAI5CW
4A4Eq7X6QP0UQ3pBzzwwXOyx0wn5+7qcow9mPCv7OLLtWyCfWy+zSzOjSkzGRRmeTvQqWUnDouo9
lg1xgXDcaa4+fpyGSny+fhYu3Ou0A7lkX4ukSNGe7j2kzUJTL3hwOlYyPmVR1DxjBoi+SV963b4L
jS0f2EvTwuIeCQzyPeqYqx2YzqLuhqihcKJVbmApuMYos7qlTHgpS+clibgZSwcad119yBW1GMxs
SAMvH8Y77OCn27HQkg9G3WfPUQRlm0QmvwVRnvxo0ZXHW6ZY3uciJYtEcmnRWEMhizLIWmitTZFZ
d5eIOOMu5hdPSZOdUBGuwOdhi05xYVk5bEhdS/EEdKLlkXwTSPuxHye3mP8PdWeyHDeSpetXKct1
IRvz0NZVCwARwVmkSE25gVEUBThGx+CYnv5+UGXdTgZpilab3cVdSGYSBw8ADvfj//kHcagJsHsM
iK64svugjn8+W94ahWqM5tnmvewf5xfm5gSHeyFpRmnGH20FMdNqcSr4+SBvrB6wdbgGl7mPTd32
If5yKSDL4Bx1Jg5zkWoRsN4Y1Ya7hJV5MnvrzaGo91xcwumMHG8/1TrVbie97GBk2pc2nZNYTOYt
Ke1J9L+4JqY9Q2BUB9Ly8prY/eS4kLFwaDw3jZqlJxt1FlloJL+sC9kmHRezQW/0w1/5sRC5YmKs
YOKBY7fgfx0UVltL/d3PL+iNwgHzKeBWj777Rl99eUF554yVCeXvQB8Q2wjUE4nYe7Jw+x3PdN5N
i+stUQIBZg2JvCIGxq4154SG6NXixdkH5GPr7Gya2OOz6UYhHdKe9wsTzeadIIExGiHvhlSKXlxV
dXICqX81/bfxINtv0OqmwTpakoPB6LC8qvPD6HnVPtAnFfr2cCrV+Y1R6AcwFH2yDWU+mv+2i6su
B25xMILpqdXUGOtGl5w4Xf1Q+L2o/ChTwfw4F4Azwj46qryIbQJCFq04aGAJkh5ADydEw+6uzHrr
vS+C4sad8iQ27U47eLlBpFnVmdU1sbR5lPZ9UUWBMZJF1ZNWVBJ0FHXWNO9myIT7LQck7kTmRFmr
Vi3yrHa51RbhnijkXr2+2zUQ00mLhvOaZx3dqQpnyc4cuFN2NvR93La1TZXsu6UIZwra+OdT3txu
yctbhlSZF4qWuEfT+FjVYgubmGltwpnFNPF4SJc23/kJEOmFDnaSXPTeRrotuxlpQTK33zriuG6C
hhAgYK+GbKvE8C8QbdffMtfSDs1izlXYp05zLWpvvMmIBtkplYjrZp08WK2qJqnLNEl2W+3zYcj9
Qz3q3VlF3NZ5m2iPsKpP6elfzz0uEWsH5JRIr1jlX77WwtBrA2YEZk5N6dwsRU8gvC3Fiffoh+ro
+E7iiw0XxINbi2by5TBubqVGmavskJgiCBVJpro032ftAPE9+Ngr89L2kluc+MrQruw9p+LzwC6J
06u7KKuX27keH5KRzsakT3rYTd2elDDSuLDraaxTQSCv78mGSG3aFApMiIdHbwrq70CzaTbu7Xpc
RuLV7KoldVNpJ+bX69WMcbYDAAQS1J3HJUtaYJmBgYG/r8hMuxdeXn9tgP0revVl9Z4sqV9LnmQA
GG2brIPmJmww/rx8CkXvzZ1ia9gnwaidBznnLmvOyhNHzLdu38Z22LR1m3HX0ZRyAoEqkWYHEodu
OrfVIOLNae/EzXtzFLgiFOgbGnCsCXetZlhlxbXkw5Jdp3o7hbIqxInj0+sFhyILPvF2bKTiPhYm
Zr7ZjMWEMmRoZRu7LVF6fvNcQ1A5cTlvzIWtmoOgh8kZcOXRCzJY6dBkve/u6zRdLqe25AhueZw9
Rmf60BIB9b8aj71m4x/CAD/a2YTtkFlGlbWvUPf8MSmMNt0KE6gB483d1BjOiZX7jce1CfEgpLJv
o0E/eqfWoh4MfL3cvW8O5iUBYPkOzGje/3zFfvNxUQrBE0W8hnX4ywmOeD/Avmy7Kgv2UMbLcNZb
y4xHkHtKUP/WA2MvYuHcmG7QlV4OZS0+1oPWisQF9PdiXVvr3TjT71ivnC6XJ6bh67u32QdiA0Rn
nUX0mJk1CKdprERY+85cXLJDOh7UpJ1KQHl997Y2HC1VwFA2ux/b4V/qcKJM15lhzL3fBl9XtzAi
B5x23yE5OYHjvXU9ECBsqmMOhbDkX968oR1LVgTT3HeBVkKUd1RcpWXyywsR17Pl9NBiwO3smEG+
WKk+pall0obO81AUyvig9YZ6+NU5Bw2I9gysNcBQltiX1xJgQUkw3GTu5YL9IV40ZDdJR7/vTSc5
MdQbt429cxPZwj8wjGNt72pjhtz4s0nd3Z73o+1cqso7ZQT45iA8HEj+BjXB8Vwj01DHophB3LJe
QPs9/0JM2qku02tIbqs6mNGUHhut4hhVrccSj9eqMvarX3cPXTaUGK0QDpvdaTaF/a2RTH0fFrok
ntxLaqmHEm11et6s/YrR1Irt5454qfHUwvj68qmCqMRZ9z1A9GM2hZ5WwyTQVuzt1C2eyYbs6f/r
7YlO8evVA9hcB8ne5K+0/Y9AkaBaqr50ap2bTH/N9xds5tPyasxaGTlV2e1+PkffHA45J53pzcv8
2EkbaRZKlyrV97ww6znZpeZeuHgzpSMZw7NenfJlfXUTNw0OBQC1DfcRvv7Ld4LoWbuza9vZ26Mb
hFD6652+2qfcDF9dFaNsiVQeqRdgj8cnGqmvGNAp39mT6f7NHgcv6vrFxj5geNI0pzpx9nzrmgAp
OAq4ZFBh0/PymmYp8r7tdGc/S7uMcKGXuzSwyhMr/VvXBO+MohPqNADF9in+sga3KBWF1Gx7H2Ru
epgDugD2uE6k+HnQRu3slA3nK/P5H8Jbn9ULFgpnquOum1C0bRR+qfu8JSyRzMhxSMgP6Qk+XVsb
OoBtS5kBTZv4u/draTph26XTR8I4nDzGeq6RkTWaJpm92TQYu7IxNIuNo22GUE0DpOxyksupJtdW
Q744T9A64OAClx1BCM35Da34y21SOZVUviWPdWk5f6ohXeyWWnNjSyJlwzfJv5qhDZw4Qr9es36M
isswCMgmJj2qbNXskxGfcj5J16y8aZYxuAww+7j0S388y1riI8LCbabYSaVWcw9cfw8Q2NzYTZ58
HS1XnThWvTElATbgoyGc3sycj16zFJ+H0c4R6gd1Zt8suAiRE7r0v7qNctUYhmJywgFiyy55ea+B
ywbiZQbcMQZ7ubIn6YJieeavv15QLNgPjM2JGxT3aBTLFJh/FPZ+IYQjckYcsJXNDPv5QvjWvMFF
AZIiyXqIo47umFnrhWdNvrUn2IFU7sov59gIEEqFnbt0ZxyJ7HMQvV9u/W7QNwIzRDEeMqljgflc
eItRWtRvGo3EEDICgt0h6E7cwjcujuh6YLFNKLAtvC9v4VTbSm+Vbu7tzdk7MBhnh9maQYo1+3ko
WBRDmAnDx5/f061YO3oXcT9ghsBKoqI+Nv5zl9LGb3OhYDDmNFTLXD7k0+ztDLn4QFqJ2jV+ot8l
/vL95wNvD+v1wFuzBPXH5sr58npbw8O3nLWHqlj1u2Gs1E2BN/35olzjxJv2A6A4HgtvgO0Ew5qD
e8XLsYpOCanUYuxroaOz7jLCoHFg67nqWWpFnAC5PWV27sQwtv0dTWq1c3MvtyN7bYYdlnLdBVuG
F+UDoE+f28ZlB5R+UaYZ2S/egN2vRtcsUI24bHlLwmwxq0gJQ/YnkOk3Fg0ar7B0WTjo4B/LzgIc
unSej7EPnM490+YijxIaJydetDdHwUbEZIRNTHJ0v/rK1kFRBmNP6PS7rk+82yHJjRMzb/slRw+F
LXJb/hmBveDoGEFwooudnzL2QltZdcX4NZCVieXYeL70nNV/Pt3evCRqQo+uIGjAMTm8Flamkl4a
+4EglFAfLO+8WAmo+vkoP2Liji8KiJ0dmbUQPP/oomqygbpylvper53aiVBId18IFgMWBA0h5rqo
so9NZuYimi283MAT56nflyNAZZjmSkca6Rv999aaExl22H4+W16/Pk5JNxbh7BfC3iGJ6ESkdbZT
Rh08a3HAzI/Nq7QVOZ5JEriPTiWDILatBV8z/kJ821jGKCjCE9K5RW7Xf1RT4n8L6Ow9G5yBH0bb
nz7MgyZsaDuW/YXohmIOUXk7n+y0R0KADGYwQh3VHuxW04fCVtqpPkcVVrfviZnW/YhIE9oj6Dub
+1JMxZe0a+c0suzKJOVeb9YuMqQ/15tophxCPvji7P7uN56X+X1t7MekJL3bTSEJh3rj119PPJpX
0w3uLAssoBObLerql2tA4Jdyhfyk7zmaeTtzLiVB3kISEDWfcnF6rYjgJAlWCmt/cxsmfuPlWLqj
uqJf25Vs7DFvI8596znH9pq9t6pEdz53+ajhFpjlKi5V6n4kfER+NZupulSiTlS0lBMoqU108tMv
34XN5IkGDFZHTNSj+TnPrcwbpEvwNVuTDNqAqovqITRlewqAf73As1dvQSBwbFjkjx2zWPvSoHOy
dd8ROr7DLdfea7o/wRkcT93w13snQ20HeHayjZB8dCBT+qANfuMsWG8mnDuNNpF3xmovcErtVLvF
vIsYnnSx8LH6+e18vaqATOAchxwc3wkIWy8ftDM4ZZbY87JfpmC9IGH9e+BM+onKgFnzeu6yaW01
6ybNQHH8chi51kM3G0G/T5qpCM7aYFi0XWUba7GzkmX+w3Za+MN6k1pN6A6B+3EUfk4ubTu5sG/b
PknirJlLIx6dKjdDjG81OxSD1YrQMCYj282BdMwdm/9s7zJnbh/mYG2yaErEnMNRxpfhjOhAMKu2
CuZ2n5Y9enQHH+JdXSaLdbZOmSyiuQduDVnwcUQhMyBPI5EAfN3IqiIIZVlLL48qx0w/t8voa5H0
x8yPg1r6V9DQUvvMTVvYpF7XBKEsJvNBV6pNw3GqNKqQJE/H3eh2VbFL0krcubCIKzouqT9EP4zd
40Tp6XbR3VREm/3q1uc0kjK2jMWVoZmY1WexDMk9XP3ybvRT91ubKO0eVppeYHomjXuvNYxPylK+
Fs6dXyrinBrO2G3fOC7EYHO6tkvDhDHszMG7WnVkGQeFlzvRsjTevO+ztsTM2NPW5qrCKYi+6tog
ZhmFplK6bj4Hslb6gbjh/FXp+3U0hluw6x7Nx5rpH9rRL0VUSGsssL1YqypchVMlobCw2ji0rswq
VFxmksf0A4339tQJazeVZi/PqqxTHy0nsx5phg4YdGysb9G5442raVkZ+ilvzYdEyP5SZKu57lo7
mLJNGNZYh6GRdR35euHGuT9Xfmg7qf096BLXwQDHWeCW2VlqkRK2GO/GiSU2LMSkfySLxe721CBp
sGOqdHdloxGtrVKD+CRjNQdwETcLhtBbcu2sb+lAhpg6agmr/Lp8Kfqi5ab5Gu9pprSFNC3Zcx4b
A8k7LATtpCCx1JOfOPZXTbkD5hiVJy5WfvrrmLYLT6bzKdqmteivQEhWay/70XoYx6BU1GB6NvDW
p1MQueZsugRtqex7bTX2lelM4pbeIU4OWumL25Jy9L2ftiV1YeDVYzy0Pqi9nhvyqVsncoyUV05c
mtYnTcRiN2EtrqzxoskK52sBLYDmFuAfV1YFq71L83T5LrvCuTen0fWwVjcNulCDu0zx5FHpR4Sm
gjoSgZOxSDW+Ws/g2fRVlAypfju6Gjp1l5Y9e8eUil2DpP288v0Z5ksu5HezcZI/cPtpv9Q+CsOw
51R01wN4W5EZcJSE0G901737zhvTq1bI5GGSrfadA1NfRO2o+jrCeNV7nhAOfMlzZRqHLijtZW+O
VlVdlq7NzZ5E3j2hTnJqguoyP9ubKitE2PljflPDsM0jz178R9m247MAYbnj5iTIBZhDc6Tjffrc
BJnyIkTmWh1OpGc+4j2vHpZl0uWhwTCZ//WCcYityrCaSOHknISrLPIH4ENRRjr9LSOsEdZ/7QOw
jt1CTqUTKxLvARdLJ/nMjwl4XWpywyKd8iwSTuvtIP65lOSO5r0ftAXXOCcv/NAy+uG2tCQGXSRr
eszKPtvM20XAI+hrL5OhBR31MpjMpD1PsCMf97xRwTs3tX1SwuaF3rhtNF0a9q5JU1FgfueFQGPT
A6XQ2oU8wSmnfjKsS79xl/dWlevRlFsIcyd9sS/aNTCYs0bmTxe9OUmUrRyBhghj1bQKucCJsDjP
7S81xxV3iTvMdVzUpUOgyqjb90mWVHdu1vYuj7AxyPJyB+PMAfS/bQIX5Y9Ho4TyCuuadtfbZA1o
wVBDgFPiasUE9aElqX3du5502ouauLkWpo6GLqSbWEojMRbZ1RbfwtywJ3feN7xt436dh6Y+jCqX
NWBW7ddnhexGaCOigvM5N/3nEhS/jzK6igc/SW0WXFnj5171k3Plqw5Jdmm2xo0Oy8mNpipX10bb
4+lVEXx4IMqSVbQmUU9ckImcDgSNZJNxcNyRNbNFKfLQFXn5lJnalB4c4c/pfhjzWhxKzKs4B1HX
WgfhTAE1qsxYmvJUyD8YYAa2zChPkJ8Gxj0JGAUd6U6jEuioxGqYq9pSRPixm5/WirzQQ6dGTz8j
4NXMQoenWPBgBBqbOahmJ7RU4jch2sbhc+ULHauCXEccU3v2+pmIalLO1mow73yzKM8tRcM/FFPb
zKFlocDf5V4q+rOExViPzVR5Go5qjXef4gDuhgF71nXHS+ddeJ7UdDzC7bIMzbwun0uhOoy6cAn6
Qse7u2zwb03gWhkdMKb0qMOXVS63SbBqI3EwdcUa3iXOHHp5jnQ61+y6jXo8qc/LOXHChtPAQbWe
Hq3pcIXsqL8defrsRdRyeWgS+NXvHSlHbgGOD+R+pVtGJU1hdWuLOc1D2F7pl97RKhU53QgBnpZU
fqErR35rgNg4wDnKycPc1qmwqYM1GZd5TRWcLEtrhKl0GxEvi6ddqQp7T0AVJ/ti2YN7vS7tJA4s
lNYcS81kP8uMXAu9ICckUVV2y3rZ5vOto/L+S9UkZRNZjScW1lKnQCw1GTKJV3gaRdhMkzPGvDBl
sEurcXhcaT8csJRe/IspE8VZ27F1xLlHkfpYOIW77kQxpcZ5VmvZH54+2jKW02ioiMaUOGvcXO2G
WTT7Xki0V7ZVtEZUL7K64l7mnMNE0zeRWLVURiZedTdridz0q73MAKyqGNwH2TnWcxa4KFzdvpz0
XTn4eMLXXKwKc4PtOtT9juVhaNz+XdF17fPQstEdMBOEsWX1ycLhjmW3f04n5bMr6eCydaIvnwxr
rp7H1TCpDtpusR+KUZuehu5bVu6NvFq/EcTsf5nLtaaik6C/czLAzjChEfihNnpuG/PcHNqfBEPe
tcofngZVjp8aPK3LsEWz+1HM3viN8wnlnXQNOYWL2VPe2bgElvdbeXKXqUXLDmOZYQEZkH41hjD6
0WN0zqCmCBOMOYvWeUVjowdifOg60/skfWf4XPiiVzdI/OsnlL+FG/m94XVhlWjdjTf34rsz1OZn
07JlF6V2knxnYWNr7k0b2IUU1SoN+T31e2XXxodCr7z7sV10iDCVhiM7nf+yjWdBCRbzNpbBOVWU
O++KxpjP3ZXpBIt2mz0FMgHcRjIUo346eHekZxVlOGcyQz2JSdad3pRWGk/aUH+RSeE8F+jxKKLz
MfigOWZmoeJ3quc+CbR3dbfU1/lkzDsxGsWyq42u2sILhHqsqqZ9WtoBSVaVJHJ9mFCkMSXEnN03
U0DR7qWF4RFYiFAwHBMMBbmGYkEQXDfFB25YMV6MOKN8zBpNlAgaGk3erG1naPGoA1DGHuu9DMGt
2JDyQjjeQRoGuCW+CqkTl+lgCg4qfZW/0yd3aT70gkUj6jvLXuNi1qE6shIMdxiJdzKqA28Zwoqp
elN3nX6HJN0lWUKfWN6ovOollCChVWhkZKSGvsqDJSwCjP9CmnBOemYGxLoR9zZ3IqShK9WuGPz0
I4GxwbeGHhOsOW/O1nCA+3ZftC4pOIOra39UJJCsVNJl9n4y2UVDIUCi5s5O1tDMYMmEc5M2Tagl
PE5exzqtL5zBmDNyIkbrpsIg1zz0rhLf56FWnKzNIomDfK48JF7zdvbILWOISImQKurw1NQuJvKn
BKYMfvaQe+Vos/4t2vyRBN9lPAv8dVh2FadA4hB1t6UhTcYo20xgag4Ipqvk3k1WUZ+18PmvzG4Y
lriwcuDitQyKfSLMpsdIznK+bynLlKJT7TvnjWrmbxAtPXlR2Vbahb3mJUAzZlpFBTKDz5bV8CYV
g8dG0nRq7t+ZZPZWZ2mnyiDqJkcUsTGv88faGtRjAgUxjQo1Zn1kToN8FIHo0giGovdU5yuxp6qu
Vzf0S55fJIixdkJbG7pPg05zDKpU5T+WjcJuDy0peFNVOekVtuutttMH18h3Vi8zgt3Yma1whhae
xqWb62msrenI7VnF5s+XFmt1GM0KxYLpjbkglwQrj4PrldhRTK4CdU3zxppu8I2op9ux99wPmod1
TGRMA6u2rgvvbBws1Yd64oNa4R2LYR36kAW+KDhY5KRjq5+1fWmZX0rCQtSN1vfSj7Apqq+zJW2b
86BYspuKOsENVVHbdcg5dPiC7c5w2xlEkIfz2jh5FGgUoxFvNnK11TFVEtUcMxoKFhrJod8uOVV7
Xhb3OC6VVqjGOiAUs1f9FLoYLdf0IIJ+Ogw8bv8gApIuIj/NxuzSrK1guaQyIknBk4Z/XrZSh41W
46kalbnX3ZdGob7XBStiPBVL+36iQ3RXqYKaP085Hl7mSV+ydqAqIKJLNkN2pUmtm0N/6eRIPmRV
4IotZt64OZuaLsR9x35ECt5nceE68naeyRg50ygDDkVBB3HXjHryx1Jwp+OO0q6I/KHV76RqKRqt
SW/y3ahGrdtujafuwJ+bIB4KNfShvwatFea1xY0bLDOV1JN6o6hhZiYSGA9tcMhvjnFZCBaei2zs
hoYKJJWfPE0fxHmBcOeLr+MyEK9r2q1xFdQEcpfTgs8hFdRwGBToJ8bBCeGaw+LNzxVeBRf96HB4
HVcys0K0YZjv6LKtEpYrvxpDpO3pdY9m89bPpHtnaj5LttGmlb5b/DYxw9GlegZGzQsPoERkAWOp
QkZB5gcgAuukP/ljh72aKefhW5vTdzpDIZbsm3kNktit+/pJ9Vanx3+3srGRxIdN+2I7EDeFSfHY
arPuRH+XLkf2tqIRDzzvUbIPk/XgSZCn1MFULcJJlngt7BSCLASETm2em1Xe85mDU/6Vr0E3DDvh
hGL9j6sWIpiXSJFLnvTomyWAVEoTl5WDvcBt/B6SmHPK2+o1+EVvEa0x0B4SpVdNPwXTZDJyuexF
M7I3Kzt4l01Z+e1XITbwLlrpPuxqwNTjvpghxqWxlnred6N9jZ+mS33Rgxj/MpLneRDq8Dt2UeUD
kb68cfmitFEa+rTX0ZTCAEb6VOvLKav91z0PAosJVkRDR7+UV+jlKOwifZZiBk8ilMqvqzyrbrsq
KC+MxLH2beNbJ0wa3mh6b4x/CLGbgQIma0fI6Cpaa3WcdNpPNkl/DitT1Y3s19b8UcMAJfTr1o5a
jJxDZ+U4UuV3ucu5oPvVFEQH8ZC16fesrXsFxe/lhXfDSI2SmgMGRPl0Nklym2qcDn75ITIKjjlw
lbli49gtojAR1qTWNOwRaqKr7ryegocEmZ/PyFfvGI6ZNK3g4usbi+GYvArSV4omHfEaT6bxOi+J
kQFfdg4cEMro50O9esXwZIRRSm/oh23K8VDDPMh0Hctq3w5eH3VZLW77WUwnXrEN9H/ZtEJRA1kK
JzwwZkwSXj4cPrxd9TwXHk5JX2ekeHXzpzkZQRC1LyjO4HefIpW/uol4e+n+ppZDNQQkfPS+lYq8
x0F3eFR1XkRGlWuxBx8uwqf/l6V5aA2YFxRXvAKUaEfvgLn2zpo4w7K3SasJBYevw4pF94lZ8epR
/RgFqQcCDRraxxlNZV7Vk7JbehBSW3ecCNZwNZpf9vXaRuHPFq7O2nvMY0orb/KMoV5opcxu6IDL
7cVAxuPaa396P//H0/yf6XNz+68J0P/zv/j3UyOXjnTe4eif/7wWTyTuNd+H/9p+7P9+28sf+ue7
8bkbVPf8t+tH2f9tr+pvj4No6uOfefErGOnPTxI/Do8v/rEjp3dY7tRzt7x/RhU0/BiOz7x95//0
i397/vFbHhb5/I/fntA/DttvS/lYv/35pfNv//hto8P8x19//Z9fu3ms+LFdqx6JcxGP5d8O9N2e
H49/9PmxH/7xm2H8bkN8IdeQdhdTWmeuT8/bV5zfWXKh0mESRCYHlE9IDnXDif0fv1m///huvsSB
gMV5s3btG7V9SeP3ESzGj9GrpPmGlcdv//6MLx7bfz/Gv9Wqum1EPfT85pevGp+HhddlC7B4d/iE
x3QrSkRb9rBBNVkX/s5OytE9QH6GCZRVov6sKS3/Iw8a4EC5cH4OZ9XW86GqjaG7LmXqTXG1cWNC
QPNVD2fPybxdMrrF57r3ehHR8MJNQgWaehKNrj06raOXl7ae9TJcLR0KJuACHZxOs/0HvV4SN0KL
ZQ/7XGTdO9gLZBWSa0idnNSr2mm4jOPeZmfzOS4WZn0FWGaRhy7t7lT8x8t1jxtDkx49O6JF6D02
veGX615qr7MjHR+EKUF0Khr12TBUdQ5Skl2VuWYc8iAnDwZpb/rpL/Poz2f012fycrH418ibE8zm
He/xhI9Wv8xQtrWBgEvKiUG5crhZZkOe2Pz94wePbHzbNpiZBL5j9310fcvUEn3pFhHmV7TrLK+d
plCshXNHiMFSWMDifT1eegNF6h0I83iXawg5Ya9oShW7flrdTsSgCUVThRw62K57ivcrW+uRARU5
LFi6Jym+m6o0R7knwHfwQqP2lB1mWKcNEX1J74MRjBwVhm5oy3DV5hlSDUB/GauB495+SC0Ve+Ni
3xeysb8twDVNrGdIMKf3xeqV79VkzF+61stuUKeb37tmdgWpG/qyXpBuqD9autcUET4uYxeaxpIA
8/j1Vm3TUQ/WvnyWNRhvhLDBai8qC5uJWFtmTAi7ctXz65lCeo3tpkL31ZOWk9IZ09sveCHZ7W7t
/e7Zd8eFFmOx+uauWBPRhk3eA4x5cN5RQMFX0s/sFnvQu4TZfksaeAbzGulJvoNaZXw2+xGFdqIp
wD2Rjs0z3ozrfDbSELmnsUv8C2wNE5BW5JkWO7mBcyJQSVJcFgm4UDSt2C/FHuAgaIvdpGa46mkI
mNt+pU9XLnR8spOJCkcUBkwH4QawqqGkYl1DW3g0Q2lhiqLsvzV+1lw4RLbejfPgYJHrk3MxgR6u
rWxDxQV/mTKYIqUP6lITeT61hQxLI/sz5e7/xW4kn+v7oXt+HtiO/j/Yg+DQ/2Xx2Pa4F5vQlfi6
vNh4fnz/v3Ye0/l9IxohktgMYzaLiH/vPMHv/CdyXYwIOAZitMgY/955rN/hY8CihA6zEUNZNf7c
eIzgd4rzzZ8FBuKPr/7KvvPyrAMPn0XHQvPC6roR/I75Hz10iz7rVmhLI82yYOhntfNrTdx6Rtrd
e5073/7lvryxqB4td6jIoHVBJGfj5IzFcePlck7gCkD+iNNpOpd53Bm2BkqsfR3rLtn/fCQcC1+U
zCzZNmvrRsjY7B5gMR+dZ4Ary9zHjYB25WKmEKclKJt+T664Zi1VZLVjXUcZclDDgGg+65gFx36l
F11p7KvOpaYXociGQhhRYuTp2eIOlg9HbOq/ASvPEXZ6a3oG5qt7V6VrSQDyxGQRoRkcw0Yo7tXg
OxpBQDMqe3rjpXUVcPxoz7MymMooM6QKdni/Gc3TbHScngmr81JAuNXliZj63LRnteiddF/nRl/G
VUETOy5tf1FRX/mVfZNQjve3jesKczdocimuc5nOT/jC95edWKX3WOX4EF/jmOCBc4jkWi6eeMLc
fRQRUTbVxK7eSzSvCapyfDShCfSDA4xTlM27MtcThLNzYQUhqSm9H2akBcoldhMaJVU4kR3hXzmV
11mR1lvlFKP5d7MpXGe35cYwvZ/SdDTKLzRsBgsoVKvy9nJeCNiJZ9ARs4mIa6iMSz9rZ6RxzgwK
ood2YawuYmDT7Z2F/n5ir9ZuNfzang9lU2ESFw4Cml0et3Dqps9tlk/ttZNqdf3gT81Co7luHGek
s9bqo/7Rm+aiXyJpWnNfRh58lyDY+ROV0oDi3GmA09xZq7shXBLNQgDQk3IdWIDIfbfaFzlNCum9
G2j1VP2d0KrWK2MJoVulESB75ethZduLZJ/JHG+99YbWqItYDHhpVe9W5Sn9fdLXbfWJNNp8xUxV
ZmYay1Wb+scSsLENePP8ZbnjAqhDY4nJBf38orL7ro0cmTWwXNptvw3YPR1wSA/gtbqthGa/w5pT
6xFFibGKZ3vtPrXpwiRqRxx59rIj6YvWnu7WsSVU4IQ5SuQxJqPJKuJ1cPPqbCy6xY9mw0vS/eRV
3dOaS3p5g1T5yBlMWulHRWukg9ncmfo4hss4qPQdqJpIo9HEwjckZiFoYrPGvxXjJl8VBNAEXks7
ZAJi3KwSgkMSOOLMmvq1ivU2HWnKVr71jn4vFehg5dyw2hXK+jYZziQvpr5ymhsD9yTrqhzntrwU
y5hZYyj1RfMi3V6z+Z62fE+/tm23by1ni9Yob4UJm6bQc3bfbHKdHbq1xARsLQr9LF8k1Jf/w96Z
LNdtZN36VSpqDgWQ6IcXwDk8h30ripwgSEpG32aiffr7QXL9JdIuKzy3B7bDlgQCSGTuvfZqssR1
2m96U1oFg3l0mWfSwfI2lMLoX+Uw2GVQ2Nl8zFRr6cy7sxGaZ4lvYbKe9h2t0LCTUAd7A/W5vw7j
PoaT6VSkms22EzL7qcYT7HXcJFJx2honUqKYDAD5agbN6dIeBHRMK4DvVFRRzLhzI2um9hAMaBqa
QMecrdhXI/yTqWd8c6BsdPR9omqk7W1GTMbO1FThXxckQstDO1TTfWEkIrmI+ZDxf+nEYNwls8Xy
pVAvrfxz08Szc4A40TLgM63a7vKnudY0JLAts3l1gclPTEDRvGrZYZFYL0aDJRjdwP4lCNWk5mnP
6zzX06MmPIJ3+ilOv9ZEb6xhumLRHThl0WVbkZNcLklfmtHc6OtdZpRjuredFuJsB4p1BpvXm4Np
ZfC7g0zOIEFwIFQREbzDfMeqxIxuSe3Uepg0gb4kMBCtMVm1Zp/N+gnlFQrkk771yTF7WrDeMW7j
1FgJ4NS8eWmeU+TkQjyRdZr4rEtoHakpEzQ0OLCLwDJ00Tg7ZM3eMH1NurqWnReOzCsb+TpieZSZ
VODLqFnT11mksuoevh9J/9RH/95Mgv93j36ffvvXyUv1mr2rkbbf86NEwq70E2XQZl8AtEXHtfVa
P7pzzXA+IaPfTFdQfzJB3tjavxdJ/C5kEXjeUwZtVmdbZfWfKsn8hIqMtA8AY6TrFEt/p0oivONd
KWG7yLaQb0GCQoeM0PWjzWUrZwPiZXkjAPbaQFty77muevvGrFyKhM7O0U9eWUam/Ht39GUMzbLz
7/Xenr6uLYKhgJTY/HRtPU5cbH/LR6wfvTnCocw/lrIxHxH0Cf3E7Mjt8tNsvW0oAapQb60pPaWy
h4nRuZWeHxjGZA+D0rvn3pg8Nmg+E7W3+1h2F5mW6nqQVCWuAz0aGxUQ6HjjFDHGb3PXec/4BjQY
YGTJ1IWZ2zL884ZmhI0zrk4VWtlUydCpzGUKxDhJ5u3wZneOD6SBPazGKY/ZdJYHi+eX8Q7Ca8/5
mVFbBG1n6nXQd54VeNiHvaFiQ0w3icL1gzWHl7hLaqOJo9wcOOsWD366P1vsingNVuNeOiouwxjO
RBbYhRy7UBOT24ZqZDi404p5vG91ZV2qwV2toOtW2w2aYbT8cLV8+IO9jRtjUBmw1yJDdVp+NPER
28FkZjBuKr96LHLl0hPBT3mc2qI0Q8PvtGyHQrMew7bPM2OH8X/JKcmQKAlo5NxLJA8mBB+mzS2c
+lifD4ubFyJcJrT1YeL1xXzQyoZGMh59wT6yiq+2kVoJTMwWpleS9QjjO7MhUnx0G2hmC8MpSfpx
QagAhaabhB2TvjLyZm29V2SE68ZnKdKMIWZbwO4ZV7tQB6O3xBpAE82NYHJRipdTPiuSO6oiCQfd
batdWXXz7ZjpyWmFoLyMSj2Zx6BK/dXbYXlI+mWRGyknTMPY+gem+s+m9u/vk5j/vatdvmCG+TPa
+P3X/w43Os4nLEjxWGWOAtt98+v7saHR1n3iv2J+Amn4/X6m6Z++a7y2rHsPL11aJVqW/wCO/E9g
MIKfcG8FIKSzcf7OnvbBMIbwhQ3WpLPcMATao4/2s2TPlWnWNfG1i3Y8Emk+BlK+LpCTDq0nDmYh
tEDZxRr2XhJHxbde6+41fYV26y5RrSoHIsTsfja8ME63aqkZilCPWdPD+Kat4vWfo1MtG7y9pcb8
70V28vL6Hg3ffvnva8z6xMvDH4Ix5TZtEP93aHqfXJ1QNfgzWyozq4aD8fczU3zC30LfsgyQWGHd
wLr8zwIzWbHQF0HIGUcyZELt9zcQbf6g9r/zqu/oKQcwA24X8JyVu+G6P+mHrdJzOwlQnfZdfkO4
kowQRra7WQrzF0r/91cCBQO94CnglIvZPpAYj+HnK6nWXciFMAMPm6XQ7eoYMGMVuzaNfyXyf18F
/H4lKg0AYR4UMMz7K3lZ2sEyNWE3dbh45RYnz/xLv6g/uR32C94Z8kG8Gz5OwhLbg/bIuWlnbndI
/Ca5kgsHrSfSJv/FOIxw83dviTsC9cFd12N0zz5AsfT+jmKzTQeodRAvmNpzPKguvvC7Kit23Yxz
bRTbOXyIZJXOrkxGczjDriWWQZet9GJD7FR1uAI6ErEMm7hDwQCAHJpTP/eILlSz3vlDpps75CfV
GOZNLcRlksriqphM0Z8o3UzeOiP2k50Nb4TCqnGbR98GEwiTiUSVS41GPNmJpHN+y+o1twOppxQM
xHDYv2VrtrWCG1p8s1QdFzYyzfhqka2Q7CzAhSLQoJjaiDVK3zuNc9q+cBBmP13qRe1QRY382aa+
Aob6BpGmQd8r9831a7fcGltSRefCh8JVIC5+mqU+fkmlhTzGx0g7hbEy5hRQdT2rQLlmdTqmdjft
Y1eX3+piquJdqc/LK7jy/DhPVUVUWmZfdE0xZQEow3A7w8TNCb0VCUwhNAYaCRiZ/cWrGqsN17rR
aEaB5mOrKh7o8vs+yCzszgLauwS+nw9J+4uX56XQwV2qjfE8DVer1/Cka69on9G117cC+X4SCDXl
55WGbX44We6aBUr66ktPJfJayyx75asZXtLF3zjBa4MeKW4E/CVG6/LFNajmwtXgzehaArLOtL5K
Is9cIJoK1U1PcBsM+6QCwZDhChj3RByteSlM6d/0fTLmPEyTnHHRjcXjLLylC8xivlrbKW3CdVDF
HSodsPUawOOzMc6aFhjD0r1C1VKPMwlwn7tCi72AKIbszTYLeYeLkyj3YlHTRV9MM+SqGe4X+pxk
Pvf82Ukig3m8DNJ21r8hh8xhrTZlHoJO2ptapk9uRCK6gS63lhrlo0e2CyaExmnHbNIEjcm081KU
sR4WGUlCsMtV3FA+2vUNwdHDgDC5N+No6BfBMKVJ6hH61VqtN/M6Jdd1ZYzPxeSmr0lPxPutx1j3
C64TLuiISsEcKZS9NFw03BsC5OSTwX8Xzbobu8JBS6X6GILXJmuRnTRjNB4uU68W81rIepP5VjSq
nkKyAyACOLjiwcd0G5f+PdeKS22FGB00ypGoTee1uq1ND8lAYaVICSkrmsD0JL0xJvrLM8w/C4ZX
Z/Dxz6YNMwtXbL6ykiuW0DT79quRSt0OtN7O06CGTGRFKaz4B8SR60PBtu9Hve6kXwfEXH6QytR9
qswOnlcPPAtpzwVX4IcpVhTdfn+jD7EtzpbYTklWKIyi3ZWzzvrXN5oVkJg5T4FvVfaTlFr25kmn
ul4AoppoYToOQC0TbQ6zXN9if32zEqEJpNsHazOPX1bGQwhi+P6AUweUHbn40iCOH0IYVtOlNObl
G1RFVhLM/2KibKmbkqSS2NsVSVMPkdfqyHSKJseHrotn63PPlvncx5oHTDqYUxex4fTV0Xfi+iWr
yMpFZGJC2NeTpc/3SSMT2O6od7MgTVvixAFk0AVAgVwumqpT3KalTVf8vurBhPMHxQcjbPwK9XSu
oiRJzd9Wg6Uy+xuW5cMx31jRQJJBXTI+2mXlQge62mW5E1Yz3SbcQLEfC30NvdYB1etLUURWnHQ4
wznWFAeJ1+QzApnMhia8eIV3Mko7n8MxFybsyGx0znDZnZ6M2m5nCB4ZPxONI+B0SxwBm1nZFNd2
bGjWAS5hsfOzVvciq5xJAtHtvjpVZamDqDVG30ZZRoeBkXOhwtJkf3ZRNI5mh1mA15u70XBret9p
1v3AWDr7GopTkwXx2mdvCAskqQBi8LOoTL2yivIC4VbY0BFWyM789IkZd7aczrWdfMuMxUa9Zefj
tVVW+RgleYkCxNPVfDc4VglNCucwqK45PsKHovZ9cLe58bMQMZCiFTJG+YbV4ZCGqT6YVWSWLZuv
RDt98OtEAHZPddZFrdtbj9BSE6RbrjtGaabp34a46cDuGD1sukZANW9JEUS7ogK3XpV5oPTtjoVV
e37YGU56PvapzQwuts4WkMV7vSj9V62z+2fDm0syijXMPqOpV8mFXXnyUpkgrie+kTQjpg4ww2Bu
pllGWHmZwcBt9depyeZby5j6CmkXUOdJI1V2jTMr5FxrEf0bskzjEYIrzScWZjHmAyP5KkGXjz3k
YsftXrEnLXfl4Jl1NIi4eSWwdLppet2MrKo3rjkW3EusBfUp1HCpEprrvk38+UtgyHQU4eSooT8U
3uRdgbVv6xzIDx0QYGXL91fL+1hW6a2PAnPZ91AevhaEWjuh0Zbk4Li9WDl2XfYvELm2P9UySEFh
4rh6Qm/NWADFvPKg1Btpf1QsvteOp6FCOPgNPFPTXQ+uyBzMUxNG37Uv7avZqLNmlw5SP9g1PL1g
TP3uLhld9yXrOumGpExNF63lYPqqWULZO1Pl1ZGzV5L34kHn1bN8fWRtGi+N31kaIwyDAyQflkKd
mAZqhZ1OylsbeG2untalSAr0MRk7QNaDtAe1b81XLqLO6rxZ7JUzhTAZK2w71H8EQPGZumtT3iz4
Rv6W6oyKBg4K1hFfXwIlOsmehdq+jxzKASpW4l1hWTlm/YjHZPbs5DJlYx9t7WC1ib3PzCqWEYDM
ZIVz5rUleo1tfj95vvOQfJ/q698n/OX3aT8JQlDf3WVAfJJ/ZwRMVJN+oDaiwNKbYOLIhjMIBJLx
Hc9UKU5l/FNWH2lfMgEiQdFtihujwzH0TBpdBzGhS2zrRnznK+hC8u7M7yNuiIyMu9nhu9cRyUap
rRpA+ffB+Px9SA6wsQ3MMccrzurRnJwjObLIgSa3Mcwd1mDjdZ4IoqEHT5oa0yI/ZTw5uRogVJes
+La7bn/fZtSdATJ50wMyatW1mqo63XmV1x+IYpqL3Vw5yMwXO0fO0g8Wb94yivm11ibhRAtj11O8
eREJMBqvstAqhtS8MnO+OA4STdwIKVSyhyCwwPif3VxcK+FQE0kkrZDeV+GdY1SA9i5jioKeK0HM
f5m6gH3RMksKu2FmfEESnDO/9HnTwZ/hXCyJVjTdNMpzb/zaCwtFkZcq3G0tZSqEhVYFyCOQhdXY
vCRex8IaCbpJVjWeWuj4vg7rSGyK7TR1j5pSM6oQeIgDJ5H9ll3rY1jELM5xZDgr9uAtq/w4laXW
R9XklkiJUrvtbtZ5lvJCjWbu70ArTR/CtD4eSszKUFGC9o9FBAPJQqkNNPvqTobEjmHtC2uHWktI
4Chb5uZVpkqxh1Uk1mO1jAUfRupwAq2Zqk9NpBxavyPrSFX7jIg8BrCDGC0EdomK8XRI/HrAxxgN
Nbx0OTgvRkr5H8QxTQjnsp7UzqtsXRPiUgphF3+KpPCtC0BG1HdoxtsvBnpzY7foMtc/x1MzI6bI
cr+7LizZudcwJhGN6m3CGUxdh9fcP5DED0jCsP8Sk7h4KbN3uNf2y39gEtYnQXOMwyVCiB9suv/g
XpohPm2IF6iWDeVgy1r+Lyhhf9L5a2NabUZY7Gn/h0oYOuwJl0mxjy8If4O39zdACWgGHxreLWOG
OSmnCP/E3voDWECimEqGQkIzRRVwaHLYVRElaKa+IC/R0bRlWu/VuwyFuBdm/mxMkVYkXXfmw53z
Ubx27Xhrzq1wYYYrNz/qSazG39IO7dCZO8Xjzq/cdjhKtjR5FPlg1nu61xKinJeQ6mSsekpIvF3W
w2e30CS5LOY6GYdu7RtSLech9b+QfdPEUNqWrJ7uvM6wi6/etI3UKWPc1Ik4iSr5NUfnfVWZksqL
AfGUfQVaUTmK9L73j/liTdZVmvXZbk0L1MKDjhTmBlsB1FtzvcK9kHZqxPe6O/n9yUBkcpQt2r2a
/LfGny5G0OXI7Iub2NLOe3y14tDUSgbvIAnKO6kGZQAq60q18sJrfO+zrvfPg0/o6nG2oFjRaoF6
4+X2YGXpo9Up/3TtfFnvWpsWKdLy1SMCNh68JVzRZRi7OnEhqqWY9eBYIOl/YlObrX1JHZqcTX7R
nbrAL/KzpeXaeuJI1FNrNo/T57XoV4oP7qCvjwXuqlcN+qzzAbBDogDR5iOGB5SrmHBXRymcEhV0
1xv3Ulr+HKbpWKOxQTYcH9dG85sw7hgqmpWFBMjI4CPkodGk8yt6eSJdG5p5/WRe0IFdrxrqv7BM
fPkqsLC/NON8dW/6aU0RhlEQlUFVLOKJNnN5gTvR30wZU9+8TC+mGKcKWZgoOzOvc259bXyAZCaO
S2aY37DtQHKdp+uEU3g7O2m6r2eA5DeLWE7knMAn+YmNanW4aIl7rgJN+eOXzPG2MQWGnycFuYDl
c57N3UKmMXEIUa76Fk8iNXXxbUpZfDUrOg+TLjkp3G8ZdamBVNJ15rtioaE/Lr30+8tyrvQafU6L
hAumg1GoilqIBh+ZUSPxNTEPkrFGu1K554V+bPU5E2+OG7tdEhJAMuU7fVBV+tgqdAtPrr7o1KkE
KQzfMErL0S17JtyjYOzHph5PpOfHTeMEig0eMgFCzothFbHb7/WejxL3QeHnaEKlbF7hgg7J0YYY
4N6hCuqzBzNhzA5zModfk9KMk+QeKNEpeY3jQlZeKq9E2xYxICuNQ2z0nrEDqQDLs7Ei9UcD5mWe
oDmEZFC54ojHYHNW5I635Rn1J2KS9SWevVVIQ36R2sSMBcWQL3eUUO5zW3TJGd5baOZcm86/5vTF
ULB4rSZq8KwrSIlUWECGxroiZJOTv1/Jjz1oRVFBX41rXBSYZlKsFEODsgz5exgTKX4m8BpBJL7U
xT1gYeMGKGBYvsUwfMYsvT9jj8sPjlqd0zpvcEjzp9/y3Eouyba6L3vDu22ARE710uW5N0mHH8OA
Q05AunzDPMl3rqp2Nu+9Urg4G9S9daKzE55Onl1QfsRoDRZtXPaJMTsPdHvrjd8u8rTUlDrvl34M
F9k7UeJ72okqzXQOPd8cHzGXbxnudybk/cxnM91Pa6+fdOScgDqZ3pnuoWgPqKjrExwfxgOEouZJ
1FjTjALnLA9Z9x63KXAJK2MEgR2Wx1APBaBq6bkoNbWjKDPtYhjltQGcEuaU/fsEoUqIm5MdjnHh
OMHcO14ohDXfu3Y7ICtVw9nczz52fcBWRAjrIZTRC0im86uNFPtgQ6C8hf+WHTQ98/DDMPRQG8W8
F1aBXaelGWdW5qnTBfnUl2QpXCw8YSvEutPv8UiNj1nV3RUuNDbHyalmPcxFVxscNCmH/DKDznKe
a31/m2ltdiS8bXmqSHRSAbEF2n2X4ixl+/0+m6fhS+K5w02HmxAuLY2JWG4peSLTiQDEOdPrXFDm
6j5Es2o8Onn5gvoka8DMeKsseeOCiopf4jE0tOmro3kexL5qYUBZPT28RmzYgfSl6TjMrriYU836
InLhnFne2B7HPmtPmcaejaKHFL75uXBk2TuErfXBkj6REDat1OAk5uk82vFF0qTxiYm6+jC3Tf+y
xATNGpK232mJupCiGg7+ql4RRCw7OxPitpvGfVWV6XmR5PXBcBbzzFpj76nUIcQEeuW7eGppGfPo
GJEncyv9uq3L/H5yhPUksoxysKQROFGZXR8bV5nXRro0oUYyq370YCobMLan+rNV2jcNKEvYa7q4
hdduRhrmP3tHh8GmiQp7IVe/G3vbPeAB4jz3umGEVTaZ+wxlbQj3GhsCqzYf/cW1o1zgCJ7Y85tW
DmwtmUlfG2k47sWh42umE9BqMUmOc/MOix49EPBR4Dp7+nALtOfu0gn8lq3LC/vaGHYdIA0LqNUu
VOINAa63qxkkfaMuU2M7xZHAYQRAaE7Z7+vVdG+6xOnORTHnv01rYsrzQU/zzC5YBCYWhmPgNkPG
94jHVWukajiZ0hwbFStwPI4d0Ecv6Y3kOuunYWzxSpK4XOxQueUd7igws4oeU5Sx7OOSab6Xum48
rACFeWqSmcYOCG0SRSNtHplPg4P5GahTOlx6jiarb7iNOvEL+uql0BkB2OpZSaM5dmu3OT3V/n4u
GwWdTT2jLl5C15/yQy7t7NqTWho64Jj3+NeU3onGWAFXPvSFQE2gtHvkZzkejUDimMTwFuoiNi5y
31G7vrfRRrQVCIOt5Hoo1qGMJnNMkAW29J8uWKY1SjAe5Zn9EX7ReNTISzlfU7v6XA9zVeAS6jZv
m5FMEthNmtJKNw32DbW7N7vyoWYKC+KuuadbawyhosgvNDfJXxC3mg/awCx/p/BV3wNBq1OMTgof
1GwlqMTzl0cp/eZQNUW1n6fV/pYvixU6ItPIVXRxCmyp4hLXuPHG0j/1KkfdukPDtsEfyLLJ4QwS
HpGlWkDWTE15JoARC+eulZ4H+zyH2mgvmvcGHQVvDzW5D/gafInjRd3V1DUJtNXcvZFiRLC4bVq6
Jrb0hiEu96WabHXWNrL3I2IKxd1kxVXHoVMSwrMC3F8M3Zo+z7N/Z9ANXrdUv3sHDA7ULs2vu1yb
EGaPkg6uihECBKinc6BHp3qeR6u6yHJHHNBttxfmktDfkVd+UqZueUAkL0Tg9t5w72XOfA4NT4Up
cJkdGBAIj14+NFFldw4Hxvqq+cBmajRom4HgvjBzZrYHzwL/n6KZYaiKBqi4zqBDHpTM6Fq70jdv
nNXTvwwwe3FthF7LjCoZncfJ66y3tdLlAyfjWIcKJIIHOBSXaZ2yh8+mcURNZ9yn4AIXNgRezJfj
/BVmZIKFNwYAD6PQu4OL7xZHeTWlu3rRxMWCx9oFThX6RYU5yGnBH+GHltbq58wCnHvEOd2ZtRDN
DHBdWFZkrNQxrb2kDy4I34Uls3ndr7D57kZjEifMeGxINzTn+DT6QDyk76HJjgrRWNO3uaq9W37S
x16LG5CPeCpAytrMEK9e1yn7ou9kv1wtsT4nj0xMDHGVD8boecHseOscIHWZhnsD0LW90LQG5TVc
K1NGaYLTFDsaHYzlBwC++XjqVx3n+dDPmn1hjDqc1YQ00iIEAZuNUysB5Nu7o194wQiMkxw8tCI7
JwYX0AzsuXAEiQ+9UR09s+NApi8Ic9k9cl84ek8jIklipXn3HIBI/br2WAGun2uTRi7HsFl1FfPF
str+jeys/KwqZIrNgW8AZ0K+cgbYP5jyz2FpwL1ShpZEdpufpUTZBm5atgfMWKojlE7naNvV04iR
HLhDB3GaQ99dxqd4s25o+aoj7EO0EwQaOI4MIv3KB2reJWzdoaUm8aSmOX0wOr849ScjPmEe61yw
mTqU3DYeTZqpE3TnwE1FhWm+6K3lqksk+vPbDKF0PZDytJD6M8yTcYSWWMjIKJ0+v6SKd55tZGXr
6TQaRLJbeam6KwN1fflYZcv8LTEsjj6MV73yUBnOuDHGY36yunXFoRsn93lIsqremVbsx3urygb9
qJvlnEYLXkpH/GN4HlrW0MKuFRDrTp8WxnBlkYOcMLWFV44pZmvuPLfJBnqvlCUMvcwbjkNOlXEq
ZnuSVwujuvnFwtBFgK0O8Rv+HnDG5q6ZloDBFIMJr3Ur73yoFzd9cVVlaRdx6rnVjeaOPDovSYBt
gfLZzm0nnU9XHyuUwDF0eKhNm8VuZM0twjHbHBL3poxjowzzSbbJjWEzOrqwxr61I7Q56RpuzhX2
TuOmvo2OXTeXHq0fVg6FRtTgMK4yPuBBBZVl1TTetuam1jlxygZ+nkSQ0azikNofOgN7waAalgHX
heGzncnyNIb3tzOXId6DHulX8K2zfbfGzDxizNX0VaXPw2imgbuWzqOmMD1pV6M+ibW4PcnrmgPT
hUwTdILRMXK9uXxdxhgXpto0ywMWS+IMR1V/h+nwl7In5I2xg1udpr3UTpNJzDu7IGO90Ao3ymt+
W1J3zSveHAgySsqCt4oxTRcIgU0SoQaMN4qm7A+a3auvS7k2p/pkx68tCAp7oN2afsRACJNvEulb
iGx6t4S1WtN1l1g0gTngM/lk67J3wEE0RleNccIwVN1UsRGfLUYynriaL64XvV6JqVmNvZuoz26z
LHsX+H5HCml/NjbMa9Rai3NvKcRFUuDDHDAx8L7gOCZ3GE+oV7PRhrNS71PC1PGxqApPfNVa1Z+l
YDS3uFkbVqB3HkMmaHU1QCMmjoM9MKad03oOUanTv/PB7+0K06tk1T2ecHxjLj2d9WzGZ5O1wFsi
NvjowvJVO2ac/rmCRgdrIbbvmiUpHlSSFMda8kCiiprmaMfdAnVQGEe0Zzm+rnN8hjHHFAlhFAdl
MOS0E9Xu2jFTF3pJBNkhjrv2Kc8UQdY0BFh9XOmyrNUpil7bppC0k/lUs00UAm2XEo2M65dFQh9+
sr764RP/D9Xu33Rif8WCeqgz9e3rv/5f//L6rx3muy/qm/wZgfz+238gkLbzCeYcWZqIm1Bc2Vts
0O9CX+MTMksyi7AeAvlDDftfANL5hJQXAasN/WnT8fPT/E6LEuITedGOQaQHTtg2Kvi/A0C+ZxBB
IwZzRE4EzwCUdEM63/NtHJ+vuqTbivhZxj0Ltj7isOj8gtfzHuT8cRUL+BVCNSCGsSmaf2ZEeeaU
mW0P61fQtm99qvmMWrQ5pErPzhmfaEGHSSv6j9T8DJm0+Xsar+0mSQ3hr02faEIyfH/5cs2onhw+
zgni1k6r9CakKTHBE1vvF3e6Pa+fWWY/LgVozGVIX/mY12OWZSoEQGFUdj4H4UqXWNphxbwlWNE9
B6OGtw9uWk8/rb4/UbH9yWvk+ZIMwUvkX8yNVvUTua0fe80uK407TPMYGzRf27dxPJ789VU2LPrj
zW0BNuj/MBaGovn+KgVM+RVfVTvStTQ7h39eP7Pn4J6TVda5XhTD219f7/u6+HBBvhfQexju8Ns2
hP7n2/LbrjGGyTUjX43QAWxVHbXcZkK5xqLpI1VqdH5OUbn7QQiHTrR6zvSm3reAqw+/+Fm2R/jH
n8XC7XILNrY/LiIcz1wXhSr79kjHygnOWC27irFOTJjdhyRgLyQbygubn5k60wiwTHKek3zC6Uof
fmVP8Z6U9/2L4sn896cR75+MV0k98y3NjGyQg2i15YseJ/opwnn975ng/34pa2MOU3aQJPjhrSur
UFOCixpfj/SPc1fcla38VRbIn94PT+W7J8I2snl/PyVpGdiMAWHg7uic4k5ghsw4U9poapq/fpO/
utSHRQWK4834cOFM7NJjJy6DZ3dowT1ksfvrK/3JV7kZBfDY2F59DI/e35SJQAuECpynnWW/a1y9
O5vwiQ7/+ip/vB+gM74O9rVtluVs//+nb5/2SFmt6zWRzZzjWFfrcqTFqDCjBZv9+5eCfA2xdXPk
Ibbl/aVSXlNcWy6d9lSpzxVJqQfmJuJzwoDkFz4Ef3x2KIpZcZxMSNNwznl/KQX60DE9bqMF/OQk
bfoRTVc//+INbcvq/UfNq4Gp/J2n63E2vL/K4qCyNRsD+0ZXGN8caebncnX8UHekfsJc3njNxfir
iOE/vrD3F912mp9eGCgn9pjx1CJbNbzPntaNIYZ4LsBm6Tu/WOx/fIzbqzJg53M8iO9lyc/Xarpu
tuzekbwxFC0K2dppZ6n4F+F+fzwYwGjJ2GH1+RwLxgfPCAJByioebRlhDWwcTIbkhy0nLDCniscI
mvILhvWfvDbbgFhNYtaWDf1xcdglY0ezN4ZolaAEAYbrsOfcuT2bycs97XJn2Pkx6PPfXf18w9b2
EBkIm+JjWKLbYGfuV+kQFTDgSemAblbi2xJ5udH/4gb/5IHiKIYgAjk8KrOPDlxp2o0zihluUB/G
q8buhzt9zbyoaTHSt1If0eJf39ufHLWcsjhoIvEQ5F18jEmXSSFn0WU9zVoOoVwqlJ/C6Wx6vsl0
AxwsRI4pXG+/tK6FEgxvH3XjG1N3k/md96uswD+WURS3PGO2NMBVNADvPxHoGoVblaqP7JJxSzCr
kjw5Q6liIV4k6W4lrCE3WGbHWMM8N3LrF4/jTxYY+zKLGZk+D8T+sC+MNdrbKeX6A0TbvVlvfsST
ROsujRf8StNjB1X2726uyAMpIbZs282A4aPjzuRNxqqUHCJh1PlOjhkjvYYJ4NLU3/7uy+ZSZAIS
rM69sZF/eLytMhPPkdUQTbjMouN3RXzi6bF/7HEU2Ow4JutkAXDcrQsE81DgBXr0Jms4xVi+y6K/
/mn+sB2iythMvbADxO3b21qdn7eoqS5XNQhNRopZbOCSMXLL/De9R0Wd/+JQ+cNnxaVwA0SFaW/L
/GMm9Vp7COrtSkWt3qS7PsvdsNWS+QHP53mfwAv98te39ofdl+uhU0ATik+aY39ME3e0EdPOmB2j
J+79rZgBL3zVa8e/vsr3J/TuFOMyJjRYi4kQu/zH15lD6c/+P3vnsSW3sWXRf+lxhxa8mSKRtixN
sUhOsGhEeBcB//W9Qan7sZLZlUtv/HrQEz0JBWQgcOPec/ZZ7JHbavLoRlc+wP2apkxINI+hn2YL
tn8+gUbNJjPZzW2cbd18YrDaeN1jucpJgqmPrdvF69IrH9hLT8AmOIe1RrcJVdTLHxdZ/EAMhcmL
zCI4DaY57dAdJlfCTtb1evYA2JjXEmjFaQEJfnmVtI9EXNiLCmfY66hohyW/hVmETaxpe4NpIMwe
xZYaGnUkDjZCfnFlEZ+hb6iS0fFwhAfR6K3b9nmGatzqOYbSQYVxkhvbdQCFZLsiFr427Bv4EvT4
igQLa+xN0I14Gx4VWuKtR55FiJBNPzSanV35LF98LDZyJX+FVP7G8IohGLt51fNmRTTZAQuRXUE9
pRGbyccsP5i1mmgnMaUzqs4HA6GL6Mqm9ttGymPBzwMNCCuXR/zey19GFgBHJnddmpnePkCDwpqf
z/mxR2H1Y8Ekzxpd9Cuvuf77VbGgkbUKYA3qIjv4y6s6vTYhsYH/EbnmsyXvq7q78yKBK58BpCk2
8HGOphPT2JtviDVCcnNEFDwoP1Tkm9Bw25ALciVT8cLfRMYsPRbcbO7KQH35NyU+oGlNOnNoS7O/
zUdlIGnW28fFooRAfyQf3Nltvr6+Nfy+4bEk/TW/jmpdo+v78qJzC17Qc2othLqW3cw/crWlwV1u
+bSV//ST6bCDm0jp+G46MCHPnnnJaLqnA74wDiTUhQl2vzWrqnqX02I+REXq3S7g1E6v39/vK3y9
KF0yWh58P37jvFpJVLUeD3WFNIcJxI8T3jB1KObGJjK48tJDhPnQDAq/n+87o1mu7L2/f7y47l9B
qlDh0DS9fMBxQyQqQJ4l1CQc6IST8k3k1urTiPXhyqV+30rBwFCRQFxZn/B5E63JmrUeW+ZwIsTk
+6qvZ2xsfnr9gf5+P5a25nzx+kGKBA/18n4aZExx7HGRUevlO6R+DROOBIuPxGH2+qV+X5tcilPA
6vvUNKq8l5ca54R4qiTDId/L4ugoq9GZ1qXs2RhUNkk6+94//hitX0i8mQDKCDI7T1gbua8a9e8c
Rp6uHUzZijtjHOwrW97vv9N6lZ/HLcvVKKrP7gutfG+usmsbUECoZ3a7WbIy373+9C5ehfoYkwEt
KUM/W3gL4IORYfscFjq1S6ky56bP4unKmrvwG2EXd2GCWWtTxl3/+S9HVbTSA901j0LRmIwjtEfn
WIqofWtZSYIrQDevPLsLyw/2JU8PM/raGj87SE5o2MrU5nqkpYiTmQnhB9IqKgas03Tt83jp5sDV
Ee8IyhEE2NlaVww5B0eJPhRRhwI+0fZg6X9oWoYD3aiurPYLvxfnKk4S6061fptePkk99qTTzl4X
EiLic2bqrE2XtNfigS88v/Vdgi9sWMwazqOdYVDQohR2H6K6+7Mkk5tix/zUsSXtX19+ly+0phBz
ZGSvOFvkopf46RoojAPcTyRUFToX2l230dL/8x2J1QAxfP2OgyE4awQJmO0pYbJ9iBemeTRr29xC
H2newQ66lvb8k935so5ce9v/upbx8kda8CTGnsuxu23cGKdUQyQ29h7sISkunjfgnQYSiISuq83g
y4WgLQ7k3b6tXAo/c1ZodN0Igl3Q2fWwYB4yuo64pMEb0DjLqXo/iqr5k5ErwpM5L2c3JPeSMevr
v83Pdsv5bUDwW9XtlEE/KbG/vrVCJlkyiHoIQTlp2yQx1V0/dd3HGd7tljQKf4sVTmRQwhZxa6za
iNm1msPrf8WlFbI+TEQbHt0z96ze6WcOtLi/hrC29HaPsSnn1OX0WMl0+8qlLrzIa51HpYPPltLq
bNeYu6a2HXbysC3a/I4ptxVtMDU2t9IAb9Mk+Fyu7FMXr8hIwebICjTjvG9oV/jxh7wbQou2yTE1
yfmWPilWQdwjCDPzJrkywrqwfQAP1JjvUCQxrzvfPhYsxpZBEFwCczdE0FWvOLprWdkXbsvii8VP
9rMI+I1cUFhEeY3WGLZZo4XZWPSnNs/kYdFS+SDU0v8bK9XCeGEzmeNIhMbk5QtHrmTmGHWHpmke
B2L32n63xEa1G7Ksfj+3hfiCEgfKN63b8U0qff+r11MEXdmbL7331HA0L/kS0Hay16f/y2cuJjoD
eTfkBM0hz17meXUU9NTXHNqkv52sInkwK2+4mQ1My7WzisKzCRyagP6jF33zSPSHRgdytoLV775L
RoWdGo93WES8ikFFZuQGFOw1FvGFd2ydR2mcKjTCFM5ZxDPnFy2vxRg23pxqQeWI6eCXo/6ITnH8
9vr7fGkFsuJ5pUEfQ2E/2xsJiRGaVpY8o0RG26SG5NpOoCD/javwMnsM+zTMN2frfBSE5hiA6egk
N9GhUFl9avwhubbu1k/72Q7J9rhmNtBAZsZ+vmNUCYGUBgtdL0n0HItW9eh5En9L5I/jH7Uy9vuN
QWP3CZQHBnl2W+1+UFpx9E3nhwaW8GBTkeyQdcaPtjXUUAjpchwmXRs+vP5ELv6plPvUKFD97fMj
zpTaFnJVnjtNjuU4N2l5W5DAjAUvivZrjmfQ64319fWLXlxYP21T9CIdfVUm/PpCkFBkD7VfT2HZ
5c+y9wwMAQg2Y38pt69f6eKy+uVK65b0y6uHAFlkWs2VKpCrYUVuzl2yFOOVTsjl+0Ejz9jaRM5z
ts/0nROD25BTWHsIJmXco9xPu4U3Ew/HtbyOi7fkwYzD0YVK4/ytzOCbtWJkU8vHXN/NtUYot9Ka
K7d06Spr3xTX7dquP69eW3fig2GrKbTGsd+ihe2DvJn+5vm/wPn/yhy/9OB+vcrZ+5jrmmp1s2Eh
cI5719cQErupnj9YTYTm7vWl8PsMgvGKubZoWXToAs+nHqNukcEWdyPLoB/DGP1/FohKjachLr3n
Ufr6aTI9+XFqtOLJyG1xG3V9emOVs+dc2yHWFXG+QzA5W9HANPaA0rxcl4NDGS8sNYbowgp2+ind
llryPOmu3CdO9WMg96vq0/iUovYG15rGu9lLr5QZF39jmkU+tY2HDubshJL14IGnZRpD6bfNwSb5
l8A4VV455J3lvay9Sw4LzEDh2Zu4Gs2z3dBtLA+jK49cydi9IRwvf5NTu97zrVVeaJApekpV7G6z
Oa++Cq8jcFZ3PUwaevtlHmgJXVkIlxbdr3/P2dtqNblLxuw4hl7kLUEveQDMM5ptjYnvyqUuPWEg
ii68IY5M+nm/g4wrzhwOP7M+oyQdI2sGzpnHVza59S05X0xIvdaeJKdNQCAvF5PsISPaYzLi2rC0
Hpx+mVvBuM6e3lhaXlYh2cPNLWY5OlXY9kDTv/5mXbpL5jykOHPW5XR49hYzs43dJbZHfM1+eWqH
TG5gvcq3r1/lwhyCNwWZFbUU/2edT3KMFidY59H0kOacfClQIqahu/Ti/Tz49o1eT0QVT9mg7oHa
JN/s3Mf7GQ+IY44Lqunn0VAWk4hIMNhNy6S8lotz6UvKM10VBS5N8XMCWJu32pQPGmHKhmYeylib
wSh27uPieeXBqe01+L2037/+UNZ94vynX+tKa+0I6d75JDGO+9TAacI+UhfpFsfoYy/qbNM79ie9
E1dqhUu/M9x9ZGBUUIyDzjYto+7R/s+8LgyMjZPZeuSDZnb/b3x50Ct6MEjZl6hJXq5m0iltt0x5
jubkbMEAl4/QAOS715/bpVfGdeDBMzVw6RKeLdnUmgtKbOYDhWuqD1Hn6/elt6hTJWT3ORIIpLPI
xGuijfqV27v0i7krf5B8I+ak531JBnRDVqMRCs1YxPQhJcDTRpB3Xzo5aQylVuZPr9/rxZ+NARKY
NcR72NFfPtC2NnrQLT480NH3Q4hSVijgmu5ev8qlXZU7Qkln0+6iDfryKuSmGHivSGKIolK/N9Xk
nxjFdEety6cr+82lH48QKrKuEGesAtOXlyqk5eBIyGdSUYlsJKvFeorcrjpMMhbbkp/9SOTg+LEy
IvPfeJS0XLW1Lcpn89xODwBDMSEV1CvmlH5I68bclGVlXZnlXPrB6GnQj+Ik5HL4fHl/uNVBFRUk
DkuV4BHyx9IMRqP2/51928N6wwRv1Rz669/xS3Hc8BGuHCDa4YLxf+uP/rx3ZuJaX18Yl/ZFhpYU
kih4eGhnu0YbsyKlNU2hbUU4KdOoSLYjJuRAaj6GWjmXAltpMV7RuFxqU6GMA/+4fn8Z/Z+tkqbq
4k7TqS2JwMIqbVcwMqJuVk9sjs4hGqbhqJCA7pc6Gx5GP6kei6X9/Pq9X6w5fUoU+ip0cmiwvHzE
1qIrUn15K4g3NXYF1uv9gCPzS6aidD8vlfVdMxbzE+cECCYFZKMgzjr7MS7IZ3/9T7m0qH79S852
PFJH8ZsmCwW90/Q3epUYu8yX7ZVR+YWroBnn20DPgNb+eSlgN50VpzYGA0y6Kwc4NrGeTUWjX/l1
L1yHmpXqmX4+VcH54LcpdaMpVaeHkNXK2ymrh71kunPlmV1Yugx5gW2v8jZGY2efokqrWpIfEj20
PIgyYnDmb2WZV3uJPochYEwQk4HeYf/6L+WzJs6+6SxXYh9dArJs5rkv10wGbhOLUqGHY5sYb/rc
TXa+oU8bYliNTR/N8rRkUwt8FhQzMMdGu3LXF3ZyZDJ0HRG1r5Khs7uWiUzyJI710Nd77bHkILR1
iY9+547ix+t3evFKNMUoGZkAsWBe3qnn60tceAuSIOXNN63VE2+Ut+KdBrv/yjfjwoJBKePxaeIj
iDP/7FKkADdjlHp6OCMvCybXGTcGVu7w9Ru68GWCZAwD2XTWEK/zgbgH7UFK29JDmHQomXzAHaRg
eP0akw7+gK58l9wnhq0sHPxVXl25yUsl8ovrr0vrlx3dwTrodH5qhJFs5Q+t7PuHAf7Xdkn9CL5c
aVV7sx/LLTZf8KWLN+l7P3KsDzh1b7yo29YAOjaxFatvrz+Xi0+fGMJV17huhWd/11gNS1bTpAXd
gs1rnuYidGfHuHL7f8lgXr461N0oUTiH6JhizkVumtuPPoS5HinG4o4Hd17aj4u5RiEsnwhs3eQF
GPO9PXjMxypIku9rUozzEASJjwq4j6p7UlX0YdPV8FgOctE7+31P4GT8wG5U3U39Eo+cGAfLCeCm
e9qpLVcg++xNnnOMTSNrdqmURGE4cZw28Fha/3M0NSnZ8TKqcfiK2SZCK5nmw7JAvNrNnTLi2zJJ
ZqSH8CagyGO1hfWGmTLfl1h1E55UjK0llRMCEi3jOB3qRqzQuCjMfpP0lL/VxyJdiDkDQ7z15yi+
ne1mecLOltFVqxauP4HzyAJvsMaYLBgZdad8XDNcQJMgZSBCW0T8V+oOAjxkMtqwfT7GASbB0gix
hNafpFx641DZZlrtlE5bbQPz0Xa3ckBsEyhDNd6+IMItYSIDXTLoktF09sOYufsMh11x8mSv5kOO
4LJFeci46kaZqohD9DsxySpW47yLJuwteCTh+AW156fQQ+iE5zBE8P7DPEkn+yn31PLGsEd844Sg
gBHg3CXaXdKndIwoCwHxp6mRPhs0GzADmUN7V7ei+WjbygTK6soTuUELlFE9bQjVHhPzXUXrIkff
PrfiJAbqJfzL/XJorMgmLCCeibNmDO65hHyb2XBTGLg3g3RQ6i2ufqsL4czSro6JdRH7gnC7bFNG
kXubOa70A+LhjWmP9Vl7xoebzQGQcfM+jXGXBz5BKO2Rxk9mbtzOUMaGtPmivW2xFMGwQNZPYorZ
Q2MyI/R1kG6IbPJ7t9Y2ZMrDSx48rekfDLcSH6JmGD5KkCr5Bn5Z0d94PUCxmRX7hbiT8UHqVXPj
lUvJ+FkbjYCTjubs8iEb32tW6WOxtuR4cmsPhwcaG5LogTJ2nc/bWk4pSzz27rVO+eIwpn48feoJ
XCBfZzbMJRi7bhD8f/CUcNQ088dUWSIJhGZm+0FI8aNOabkEWGuArIxtxYoFPTq/ZbPE5blUS/ls
k9QmgiqmWbKhIZh8zrLGO5ppWv6Jdz99HPVpyB6i2LWe87SFRFygSzKg2SWJFnqWCUKp9kqUuqXf
me1mjFWhjqULI4Ismzl9rgYNHCTvQ1Q/TsYi8tADugvolzj677abkP6SFxUW0shths9dmozNoe28
Mt8CyrGfE1GMwx5nLYlXjJHMhzyZfJtB55TsEvQ0sBEKkv0g2s28lAPEqn5rkVijbV3pFvHGEIv/
kMcFDCQR8Yektov3veBHK4hNn/XvkqPOfQVRBoiuJsTGGO0U8J2XW88pav7VdNsAA8zBYOSESekO
2BHMNN7RF3mnhanvUdBVvgAnqdSSPhq8y+QtxEhSQMRgNdh4ERk4gZ4V1dG3UssK0qYyGUfJvqFn
7RhdAkC3BWNjABhVb3phMECekrS3whaAdBMCyhmyO8eAiLBJF+kDNBKJ7Pn7YVcEkIISSfaSU300
Rk35QQ/wNNvPPiD9naElXonsG1jNQY5OTzK8kUKwoCmPiyStog5hl29Wb6bJs9+JZGyNXQt0uGTI
7cALBuqVEvnZq7aClKW7+LFXBXKASl/gnQYyvZ8c6AXrKMxZTuWgKj0LyxbYFzRSW7ngL8QkIl19
RSZXTeKNJkZix+AUmakonuop9yBsFlNkMFr776rFZ7fS28JBpdU9vS//nc1W9N42pKCdBtpr66RO
cYIngldXh/VjuIIUktY1nuZEz/jHvpJPpIc2rCiIXNWVGvE3QaiH1oPJEm4BGvQIaMyXX/oYceNQ
TUCEMyd+x+PCpK9Hc5BLrQhrDOSBUck2NKP8O18lOKgZ7PAaQS64YTabpldPP7/w//Hq/heDll+K
nd+yEO+IxUi7tFe/GnR//jt/GXQdk5SLdZDy06aLmIXa6G+DrvMHZ6W1IMIKAEHXMf7PoCvgAJpo
K0kJWjH1tFapV/926AqDaAyUF5hN6UJwzPL/ESPw7IhKQ37VC9H/N1Z9M+Tys9psYQ1XIN8ngOSu
fhJMfp6cNpMJ84ep3Czd2O+UakF+tl1XBkDusy8jI8ofbZvMx1+e3ONfhdqv46CX5fPPP4VmwHpX
aBCZGZydPCp/VsJzU+JD61gdiHtYQlek/QHMKNPy0kq6N8DFom+4jq4dj1+25ThEUrGvJur1h3B1
xzp7n6ANEk9nLnXoi+SD1+lLEFXTn9nk7WTcXptAvCyHf17M5ixOA4neFMbls4uByXZQ75E3UAgm
AszWvpgNZOPXH+bli2Deo+/HGjvvIkH6g4VvYy0xylQ/0hUeQmB25rvXr7Kujn9V3KszkP8+v5S/
3goxnWerp1FDV0N46sJ8qN/YAtb+FLfvfXeB6rF8ypfm6A3lYyH97evXtXg5zi+MipQjHRJPBMjG
+s9/OerUDh+WuHP6EFSv8Dd9m5JAnoO+eY74aHa7iEBbbUP68xczWpa7SdT++8SKchMzeA3tESng
Sk5oodWY7eg9zTOksE1T+tNzapLOG1iGoBQSpS6WoGyNgaQqZwHKq2DIdcrjvyaTNAAwtdQbSeBe
dGyreSE0GVfM0eiXwggMSro6qKUw3GDoY88/8lVwIU1Jq7c3PoGGH6rM/AA1n/xIU1I6BmBRXH1r
ZzZgKpOIbOovx+6u+bF+Wxv80BQryLZpMqCLOeuNgSuqRT5wTiorld8JLSIKO/XdK42E394p7Ap0
FhEw8T6veWcvf6IuZSKjd3qH2rdrMVnLNSY4gjYzDdqOzJJrx9/1DP9yLcKPRliMVosNl+HBy+s5
omzsPkGpzfiQX64n2mB0WisED6MFbV7bjOFa75/f5DrYZPcmbgThwlnfGwwJMzkH6qSb949KNmA1
EsWsDwtGNafXhkwXfjiYsNrquWTHRkn98hYXFscA6ZB46iRDUyJHHQ8Z1L3XX66z6oK3mtEEx2ib
PRjXCcefl5fp9MaADGf54Qgb8TNdFQMYmdfkftDSIngPOe8WjSbBE8ipcOvNhLXtqtSiGMQY5b53
GNs+pNAP/zYj/6fK+C9aRr/8Rr9VGRwI/5QvKoz1f/93MJL9xyrcZwz4U3FEifG/FQYwYUwhvOZo
JPnOM1HjRf/fZCTqEt2lR0sUM5o0NMf/V2Ho+h8/B5nY8V24HZ7v/RMGCIqnF+8lw0IqlVUDTbwz
xhSqjZerKZUt6Pi23kYxmew3JZErkLzIoUH4QH/1O1AAsIWqjzT3QKgvcXi1ajvtZILVENDoTVyY
ST7M+WPEUQN+Eb0363uCJq19HD1T3GvQYwk0yZqK1HSgr89FQ6gDHLCp+mZPXfJVTZl353cVaTLA
X7FwOao1T70m6/jraOhNfCsMfTl5RlfveeeiXVFxvL6BCaQVuwh4JjNPv2Tntre+lpNhSM5FI+9m
ZnmUKanqnmQlHZJFSDLhmJNV7bJdFKB1OgZVsvyYgX66t84wAzuHq9McPHoD2bbBIBFvoQVwFgkh
5VrafsaAxuHItgftT04hflvter8YLI8wkhp8VbCMsPcPaHs74PFZNEWfvc5Arskh1zTvnbo3SW8e
eiZIQekkuRMsgzRNfI+YOmCi9KDSZholLU57GnFepcGSGkCUjY43vCVJdyTVrJ2tmAbQmDzmvbIJ
CewRu9a1hX0XE28rg4YpThR22gp5JUxUDyXukbcNo5wdBCLrJnK0KN10c/Fx1uG/B3ygs/sOgp+2
MWen/FYPFoEk3VQl73zVmKjvc18LRmkMCIHs7HNpsmUHI66aNNTrtIwCrZHyGLWiLTfM+4C1IU10
oCjVkXWf43wjjsPnkxdaWf9JH8cOBbW3PBAuOG4ZQk77tDbMnQQD+jZtrOabxbwlD2TLwDLI9erj
TPjCASKwX4Xl5C4flqK0vxPd7esbtHxOvU09TRQ704r1fqNnUb719MR4V5o9A3/SjOolOhA1yLNy
xqjLQ76Icf2+GDqzCSkH3P5z3Mopvy3jevRuK4v5b8NSBAYa7Rd6HuaXMatW5BvVvlruG867REl0
XRNvZIpW6B7kPDoh3ou83mnKqt8vkP5vLBgGIQHjt0M93S1+96Ovmyrwm74m2rmFI1+kx3ggn6AS
URrIFOW+1vrddvL620KNWkAUQfU1s+X7WWLihF+mhT1oLcKEXe/bKJkFmhMJin6bAVwdBvuQjwsV
sT2huG4ksS/FcMAWsmxIFPnQFdoHki/MfW11areM9LsxShV7rUXk2vghx+R813HPh7lo9oZyP0Rk
ZdVVelAejB6DIjPIZ2KohAaJIV+072qqPi6z8xWg+A24k+1C1tEO0rf351JY3wV5QJkXPYp5Md5V
UnM31kgLJqUbgMyj3EYNzURz9rPNnCWERI7u91gDIOnMkU4EMeQU5AxhbjMD9Hr9YWknepqRUBuU
JHHAwSf9OvB7g7vz904Z3/rEE0G6tY3nqo6fuzo++X782YLJPGZWshnT4rNvdxgzrdILB9HfN7SO
PjVJ+QYf/nHJBvOAl1xuip4JjluQ99mIhziJDmBPn1c4KQkfSxXi2F/DmbXoKddL561qmie7GT+J
snsAurnJVXeDjK1Ys5zvpqgunzg3tjC9u/oHQEYBRKym30SDqeZXnGZsuM7bbFz6oBgGQkPiyUGh
iNqyKPphIwvLIOmgnDKIyLYKgB+mAeE6yyaaiD7BopDuVocfSsa+OQDu+2ySALLLbOe7l8n8rl20
graVfCQTCpXTYNJhQuJ6q+TAE3GNgkQKReOwctAE9fZbqfTnYtR2WW1qtD+t/E3nd4csMwgure0j
8OptNkWfEsf6Wvm05wiM1SAZTs/dBDy4nOANg0azt46pkrsqzUkU7aKt7RAVGw+AcyCThb1s5clu
lMVTMO/M1Jc3MXiBU++KHGKi0WydfLjBGvvO7dVjIzK2kCZNQtJWydvy3pa63Z4c6LD70R0/FuR/
vZO1CX9xnFpKWbDaaWcYB0jjB0MfpntvDYCO3ZRcWI1OnNnedpO17Yyy3qpcZJ+opPbSir+WDKLf
o39/IKsrrEGQgEBgmWat7h/KBPxC0g3I8Eb5pKb+e+nUd3me3lTNTJjN3IPoND8pT3gbNhtxP3Wz
S1IW9MlONG+IWqPtbUxPnYZsGLUQlLzlbuUWtmOxd3u6ljpA5CV3SCjkjQqgDe7pAe7zXq8PTqJ2
XT0MG8us97Xth8UsWJ2teBz64Xutlac5bu9NvT2qRRPHobLesL+V91hXwIPi6iZm3XAC226+z9X0
ZGvVD0PNJ8dKtnPb0OGv69sBw91e6qCdl0q8KTQS0V1f8q5P4li21qkZVPc1GcZtE5XTpqzHeKMb
5M5aReESut1+q+v5sSy8ehM33Tc35tzsJWl1Y8lUBN7YwoJWxi7X4rdL75uhqxxISv53MS0PXVdY
b+rMPjmje7foHmZYosy9sgKMXtJMDiKjYLurNLtrf2idlr/vahZj0MZFrYGwHzR+AZ9ymBy+JSsC
SDuiJnNr6iw+KeiHNsyAFv2DlZTzjg41J54g0Q3W1E6RMDh9c025AOcqOhLXqy0wbk6XZuyajAWJ
XUjX79joESD5nij5fLztyjY70qgohQ3KsLdT540BEthvd5rgi1P/MHRGACWJNCIzlm1PWJaDPUBl
YN3TJB4zrBWmpaicDDUaN6k+xstnS2u7yd1Gspo8fT9pJP3hXCcdxs72kVkbU7VXXTeJfRKr6uBL
a6CT2TZGPZBwLkA/zYn/OAHIfKNUqn1tNd4jgABkVG6oH2zi6aVrc8Q6uKQaGPBLVxavbJEFPucw
GEhVj3P8mEFlsYbegGBPDLGthcnR8GhltHta3m6XUbODmzFrgFoR/QPjl/kC/f26ftL0cizEQwod
X+kMv3KNTHea8vhysw7wJx8+26iWjuy03rLa6TbLRq8knyxtE+st6tSIxC5U9UGei7jN9k2R23HC
7zCqPSptCPUbBrsF/YTIlPNdaSAcRP2uF3YJS7UEgbRS8xcGYAEx95zRvdqsiA/LS2gt6i/cfr7w
obkniFPC4Y80ySYrqa6Ja5xnd2OqttxPHd31DRR5lX6CjvG540OQPumxqt13k5518ZHTWVN/TS0W
6pYS6lGKPuN78lc2QLQmZyVKmKsuSIJG5bOzjAnt7SxpiIPf049pF7aCgt5IUP1MHxhGbWaAkntT
97FD6g+7adCmKExayrLNNPHQLStlrCBqBmrvIVpbzm5QYsweFs8sZm/LTNNzd4RloGhPaS7vyXuE
YZm5QzY9V6Wh3kalzUwsVo4ut07b0PtIB4Kl7pNhIpSGJLd03FdTgVa9g02vTmYh0OD4Revuk0jL
NF5vpuYJJXMJQc/nA7roa6T9EKF6GhMqmpA3vSxDgJ+io5mPjzkmmLNSXVtm8KyBoj8wAABmHaGg
K47gQA3rQzJ2fRRUIyD4sCkX5k6gfWqwCeng5QHilDYgXwyW6bxgpZPCkR/JBqSbPzGdU15enErG
crvenru9nJrlGUlZ8wloZ0+tZsIl9VMiXm1jP+ZEogdwIsh9nSCfkA/QgbRWTEpUJ24n362PjpNb
t/mAdGRBfnwUChRJXbDbwbbuifpEJtzxuE/Osri3y+QZB7ewk5PmsW1xl2JL4JQXutJJkwAUXH5w
2ojv2BLnN17RE48WFWpnpk79XhFasFHgdDde3Vh3gkyLL13m9qcsEdmHbHI1ju+x/FHNxIgGLjX+
n4Q/Oj9ks0ww6V1DYITqS2bBvOX3hE1mW7007KBJMeC3ecWpQa+9nronNXaJWxLraSrt62ynzPBK
tpED2d4cQNru3ievcP2ufG08xwtUXxAuULfeY6s7+VfOrMm2kYJYSDjMh2mqE2uj+FYeZapNOzuZ
v4raHo8SM+PBliDCmVcvpG30U7ZNYzZGEecM3tEjwR0ZvE1vVB/57BQb8kKajxYeqa2fi3FTNlHy
odGwuXhFd+P3sHbMQsvIZGw4nri9AzmFMVgZkNA1PBMRJdGlpW6YcITaeDO5elMLoxMO/44cmfrN
OLZE0A3lbQzWmzOZ6W5yj295jnaPXEE350BW+gApx9Z6mtL+KRqt5JiRh0iWgbOzYrcKa1Dd27jR
9JMeM2HO2jT9Vsr1IOuW9V1Z6TQDe6ZYeaaKd20sOTuOFvoAa2ieuRNK1Nnvhz35pzMnycw5upG+
3JNp3xz7SLrc+DDtTQN5H3fS/W0Q/08nhk4M/Yn/P6H6Zycm/fKyF8O/8XcvxvoDHztDFJPe9Np3
pwf517QHrip8GrDEOMKZF9qrTeLvVoxu/oFJEcAFpb3DnGiVDf097CFgysV84NMJWBOScY39k1aM
87Mr/q8WqYsOkYkh+/dqikSNeG7rcQtlcESOOAtkaTPtZ22ioCE7WPOPS6HNHmeWmHi1aUjz5K7v
3I4XpSukOnLKI01XNk7lbCbDke/dvkrZ7FCJjA9+bScxtXfKVBePaqt5p6YDM4X6wQDkXPNv5KQt
6oqDbdCWmkh3OUqMDIGOldmbRstq545s2lHDWFsL0lpSjR2xRC6jB7XTk2I5TCtzeRJ6XcFY0XkR
FOz2LugJFrqz7ER8XkTqULT1VOiUou4Mb57jWZ6lZrYhOnUmJtgpgUCggorGwBpz9n2mSW5zsESX
lAEtiRLcV2Swy+AK9WU4O1PXBkQLjEQeE4Zt7swBd+bW0VbpiCC9dj5YaG4++m5u3FuJVevbjvzh
B7l0/pcEuf7HOu68701k+HKjZrsnKVWqAR1Y3+vOx8jgks+x3q5CCmucyrsZ6nUJJj0v+NLWpAGF
va1Z3hFGwVy/M5fM6cIFHYCxzd0FyahLWbJstSFh4IsS3/tA8LipM6tO+uXOzmR/S3jrqjXvREGB
lCJrORVt1KoHIjGwGxpZz0i4cYz8Bm/mhP9HjdPHimyRftciKRg5EU5V9KFOssHaoa1KyoNiRye8
gxmhuW1T1X6Vc1Uzom899xvWpQj0uDFbH0gP7j4RNCbsrV6QKtl7bdOiGaq8b4rgI0mRmlJ6seHZ
44birraCyrOJFcVCJ28ym1iCQHf62d5JmmXzJrdglwfa7AwuvbCSHXciqYpoKOVMRFm3vTp0tRDf
saannP/HNL3RI5W8FV2qfqDmfurSmMCVRKHT3RSdx2C+yLz0XT/SgeAB5e2uKPTJ3PwPe2eyHDmy
bdd/0Rwy9M0UCCAi2JNJZjeBZYu+d8Dh+Pq3wLp6SjJTSZXGmpSV3TLeQCAA9+Pn7L22to0j0PbN
tD4QulDRICL8VIWecpyH2SZKNlzKmfzHAjVOHy41eSicIORkhgKlzMe1ZWAfrcPcfjMBZI2Rbwmj
CTfX2e6H2nW4NgOibWJand+GNcq4isJTH3/kZpN+S4l1vPVQ0H0tdM4aCRG75D7MBFaTd7ukTsU/
C/mZhrw5hPqsm+MxZXrThxyvrC6cyTr7YmtOf7tYzowog64TrPWlgwyhjykNFj8fuo3uR4H11RQj
HodCN7siypBHyVDHdkeYS7EZ28cawNU33L62d+ybzmwvAWdkPY8u2TrvyI21UaalASKVRZjVHSAS
8yFVfXXFvIwmSD5W+vdhWMwtYZ9eydpcSv9jSRbAvXBF8LHzvJryrje84tzVlujOuayb24EjVwXL
ykxtXjmv7KNA+NkPjpM6qSUESev8R7mZ0TT4iurb2g+K6brWTzLPQK1aZr7NT2VXZ5+IF+D3CWoy
n0P6e75+cJVk6VuL2jTC2l1JV80tZHGoA7PhOvDL5kk3+bQ49Ur1flPSym+XZhoh6rvuXD2MK6ma
B0vXyHzEOZadbNRb8uji4xdxNrprzdxOjopZZEcDlQC5ZjfUuSPdk8ImuyFIG2rWamYMj2gGisvB
bo29pl2ggyQFot85zMiw4tsFhdYdNLtbOBbVS3E9aaZFzDWDUKqCze/TAyHDqYtDWFs+abrXfWrs
wSQSVRJmGWqDmVFMrgXaLHJvOb7Wc8YQ0eVYfFsTf/F18iHT92uGOjsLnFbQeOtXQioZjD/wwGIH
wJlcB2EGikXGhdqjPAsHM+qh54VrQ8uiPxalNnl/kXL9Usae1/f5LY7CnHJtJgB7M73soRiahQgF
uB1Jaw6syYh809BXtdbQ7cJseJ1ubttdiqYm2m1QZYZuij0It+nmlE1CUQU6zMUl/RlpKg8FnsiV
RJMh8B4mEgnIfOpdMgJrwX7HY70Wn4pCL+ZonFqim6FBFI+27Yop3DjlXqBmNCbir306CxkmUxGy
muq0nnWacqEamPGh0WxIb1+NWuPcl3U0DLvSbN4XEzCogyd0NIED/1AR6WE9ytku0KJxrnj4lkIn
xahuyfPORV5lUd2lxWF0yy2PB6PP+xATpv19DQp9CNnry0++Q6u8PdtycqR8n7oNL3To5qPxXYqm
JTV3K6qQ0YR3dqaqWY4pbq+f5WrWN87qOk8mCUKfSBkdv+VglOhzEij33ZhmLQ3xBevv166ksrSm
sftpI1Y/rpvXXdbEsn0mRmW+DlKDvkmedlYQ9kg+ugPHAXpqBYzpB0VL4wP4Kc7Ijdcx+SOhzfuY
DpbEyBaY20NFKf6z0khqZchUFDSqbYFjvNxmCHlecGujO6CshZdEPvGIey/Uhxwnu8gX4+zMHs/M
LCvSRRDljSRjz3Ih+Zvwh0eCXglfqcbUY6SS2gImaZmRamavoySG2qn0a1SS+bdpRURBPkdv2REp
4cq/50RHm3x6bpnTzqB9rmVwQgjU/ae9bldLYX1h2CBy/hBb4HxJ275Z70izd2jJmy5As6ssMJbq
ys3gK7KzrFvaPro1iQgo4EqbZwCxTHoiTWKk9x9kjU66Apxy/X5kumxEnj2S6K0/DxMq1+oJjBz8
+rIVOZMdbyuNb56fSfndUHTVrro6rTXAgfuQY30eeChZpdaBv1RbVKvc+opqsEQUqatmSlmKIEwf
hucBzLYKPT1PhHvkH5AmaHY8aVNbPgq1tM9sCLqiaSEzZkEuqzxxX89DouB5YJRvqPE+0yqZLPJS
9qFS98+ECbPoPm/q/pk+jc+jKMyNXLyGwp4R1T/zKjyXtsBW4ze2fxUUIlU/Bbjj6mZigRgTYRFN
fF2QND9ep88zszyoDAZoDbUF47TtebaGynL2LsnTsEh63LIuu0JnUWdfkUww2cgFFj1+OpCaUWGn
XKiJRlue1nS2rZV+UWbZ30HPzPVF9jwfRBBOOPzectGO7fMMkUh65omYFjfvVDM+cpPhefDIY8oQ
0trcwnhPXIZZHFHsUwrzIDvrE87wlomb40i6gyUjL+8TkTjGR8yjq3lsyM/8qRMn7h5bMhNhZGUk
X4LFh+0UmhsP80EsRIYm/rB44tTWY6XO3PNqjpS+FFNEKs4gbksWnvoyL835h0YZfe2vqffZa5Xu
JQYxI0VijNNEj85fAhWT0I75Y/OMdIug0WTOgSbBntu3Ld1NT7CYFavZ0HvwIU7GOJMvVkeeZhkq
9Cm113DsCUJnTSjmxFkmn0fd0As7wkC3+LfCm3nNwSxbXWxTdgxUa3NGFzU1hznG86f/HMhDooIP
ipb6u9oGK3ZnczBDrLZVeoDxQE5doRZRHykQ7H2EudIiSQOHVa9n33yyg4I0K17V4ZH5UJEnMzNM
JxqltCf00oQuxr1XlPsUMf/ZAp+pIiKZ5yYMVltdCtrCQ4ju3BGHrvXsDFXNxJgLYZrESRaQan4B
m4pbPHr46DWj93pcsFmlR8IaCVVrnRls6TKQ43ZnzSAazq1DsjzlrZq7SxtGRxmqPCVZb5MaQX2B
7HoO9W252Uh35qq9HshYpPFCGJ95WQWdootnjVoeL7O3FBHR3FKja8mvwIzBrZzY7jY/jxgAtDXD
1CFPI2GPFZTUXhEETdsRea0sc3r0qGXlt0XbaqpoHH8/sr5AFg3fcyi/9nVvq/FAr5fDhZqKfiOl
EFPZFg2dt/gzfVXhjlVIYvy8YulwvN5YEo4dgYPHwslMh/7XaqHuV8oSZgR8xvNufdb89IIQ1nK8
8UamPx88R5LqGLWjVRo9QlawhI+UnqVFgTD2jdii50Pz/+8f/A9UOX/rH7xbvtRfv4zff20gPP/J
Pw0Ea5dlGOAD8fGg60Xk878aCEhCbdYv2gGghBA37/Km/zQQfP1/InfC1wRnDo4eio//biB49i4k
tUxoITtqYkdI/otA6ZdqP+QlMHMAOuxwdGR/XOFLJYem4YCpJp0n0ZvkLT1ARfIP2gkSctcm8K+M
AVdMMk+ZRuxQodfiSlsaw/vwyw37g0z02Rf2v7sY/1wGqhUiO2ilEAnIPfpV+9e6jjEFquEyxoIG
HfW/HZwxjGDr4HSUfi62jeMRVpn64zy4JsGiNGpVXPJaqtPcD+ktBkbPPqcZt46I4WzCqzxqe6Aw
9AL+0G6zuzeu+aVya4ctoH1BaQeCGobYbwa0stwCo3U7QsjgB4e61aojgWDipsMOernwnsYCY9AD
VUsZ0/GHhKjToi4H27ikUTiFY5kOtCrz1H9T7bWr/X69nfulcW0gklEqG9zUl7dz1rl1kPWt2JFG
c4kxi/Q8BcV5za0lmcR2X26FRayUSUIqdLoTNGiU/sZM7/jvN+ml/vefe+S4GOeAntGgem0VruQw
KINxDZsQtobQbtL2hxq1+s6BeJOkg0/LBjHnFqpN/TuU8H8+2wPStZN1aLm9kryNMK4NH6Bv7LvW
ptMBWzMsEnOp45HxGY/7vUPGZjfMb1LK/nD7Xdj4O0l5Dx147Zyf5jHVpU88XZtlVtxopChQapk+
soi95yVkM571FkHTyAD5Qc70xBTS7HuvSgnw/vsv8Mo1vd8G9Cj0HMG07Yr010kp7oaHkTwzRAG9
JjiUelpJq8awCA3tdCx8B4gMXXkxlqaCOcaZ90tvbIA63X7IaJr+d1/1/+Y1Z9XCFQqPDk4DF7br
4399zaXttltaMbQhz1Lle77pkECzIYR3rujVk32UfirAcLGZ9vUNFaJ6ovkzPC6OntRuyyHLXFT/
CfM5ExjiYw+KBhbR8yJ9Y0H6/bl9Xhfhu8AZdxEkv7xQUdDXgFgRxCQgzla46p4TDe7aX4kxuzap
8G9sCu13SvXZ6Y179NvDQwqUDhqY+2SD8Xqt1OwI7lvGYUKlQTmZGGaviBqcA8QkdAL0T8TTmR+M
ueakFuTriYD3/HK1V/qvvvefuLb/I8zJ3F+RF+sIV+Dv5lqOybs+db/WXyTZAGJLfSVClBDWggZm
Naw4bFTHsnbFYGt7QOFEfgbK0vR2U7ZvnoNlmHAKFqsfHIRvbPdTPVhIHgbNWD4YaUaplzlaMo0b
jaCNyPsl4RhkXKHyyBS8nmYVx6ntPLJvvboOokqtGITeuMP7j/fyW9Gwh9tnk5TGKvkaUkuusOsU
RrUktiPEifHdfDJaMswB7hRYgTq6wpWFAq81y2/rsmgnH6vaW2v0Syk1r6WNivhZr2mwM/EvL28t
SzJdtG6dE9Pt6egx9aR7teilgazRe2qb2j7+/Wv/4cdkc8WCsmfHUeG/nhRQI6+9wYQpofyWn4ix
6ZIKIcWjqdetfxgKjvn91K94Fbv+Kugd/UI5W37hmMK7b7vm+2Su9ftlI8pRKbN833duFnuLc5kb
oGqivJlg3Ol1toS5Q++XuZ5Iaexr3re/f49na/HLn4/vAWRpV7nviulXm5ulWbbyq3RJxATR7DDa
uoiRSU4fbWQAl52BqC0NSGgvtKw/9VumDlPDLF5O/T3JBn0SEBhLFwLloM22R6Y3HdyBsOxbrATL
AWj2W3zVZ3z8qyt2KbGsfe1zXQIXXv7WZIJUGtJSyflxLH5aZk1KYyfnW0fV6p5Ov3kyeWHOs2M2
D54mvwVtF1yZ3VQepmxwi3grlXblp1vz2PmuuDU7OLpCsxpt78OpD1u32qG9tettuYonL9Oq8zKm
15pVliiKPLZYXVuWm9XYqjdqoN8f4v01YoCOOB/F+Ov1gd7q4JfYq5N01tUV2qg5Ztza3VLJqXNq
2eUbz/Dvnxfoex1nM4vDVPQbRnVGhlmmDpn2K0JCZiDfKToYWg2j/KpnNHTe2Dz/8HlwJZntsQ/g
eni2rPyy/o390mDunWVSTI795OdO9UPbVu/SwWWya5ScNzgxr+z++6oATgXwl4u8GmTma+6gV9Gm
yPRMJf3YOdFseRk+h655h9ByYJS2eDdazr4zzNoS29IzKIRnVK1h0OnG3eyJ7NESNidksbpv7Euv
DwrPV+YQI2nsmW68WC+fYSl6fPgF6PCgtphoq8B4n6U52tTandGu+WS7uq7xA99wQ8++neK/v/V/
+niINlRyVLO8+6+Wy27AK2ZOnUo2vVqfdK03PpMBdtRQZopYTMI6rJr47k9Of5HjjHzjyz8TMl6+
wTwDezAbkEHgJK8fPN8XLUEejkT/Rc0S+nPgPKIYH6IaoQn07G16DJbWuxOZdy7ywD6PurfcWgq7
b1QiuQG62afMoNBbHou5zZ7+5d1Bgu/isHtm0mAN2MuZX55Tt8Yr3+iMM11KgdNol+Ztl3X5VU2n
66N0rG++bIaHnLcqaetJf/f3T39+zV/cnR0aDbKMcTYgJV7Rlx/PyLDbrGCyEpIcTO1Bo+/4JHUr
kDflxFt1qMcOuzI61V4goJz6MiroIp4MAxMw3cBJ/OvSnwsC7rwnzjGbY3T/8oIyphNohlqbdULa
JfMshhOpTqgH/WX5yTPE1ay19vnvt+G3R5QP5e3dU8Z2k9SzaeKXH6HZ7HQNGGQnVTZZHPSCxfgp
HGc7qsb1jvYim2/kKxsngV6RtCTN7N8qbPby+dXvgCZ+N4ZgJ0Jf8OoxWBG2m/niuolIya4PK7Ft
ZYTPumjPytSHi7HTy+asCnpXB1rS6irXlk7eMc4ER96WYMl5eFNUrn+/Mc8A09fX5e5USsocrsp5
9XMUrjIF4wmUXNWAbH2rB0IUAvQGWAb0hVkK4oZujRQ3pj20ndtYxx3GQPJ6Idzz2uoI9QRB7eoU
GN0WJG2lOD1YC2OyAwIE510BDaYIMZZu6RGFJOK5NtcYs/79e/y+CuDwJG2AkyzSDR0E5MvHauya
2ugNQT+kmsr0tHdL6tAvB1oO+ZIrdIRtZrsR/HRRRimha4eO1iaZ7ZXtVLTrBKIzWWTTrUGwFFJo
3WNiaO1Bzm9c6e+PIuHTZOfiBEaXQmvp5YV6nSvqouGGazR/DlWtnLOY9Q8DYoRrs1D1yR8M9RXP
IL1/s0j+fpt+2zQpcCjQQJ05dL0Qwbz8cHvM87QqCi9BYas9VG223Ll5oF9VBocHZtbDG+So5/Lp
5eOFyRn6M14ktDCwE19+IA0GVIq55SFca+evvWatRzJkNkJybP0qtRi6xqntyBN7qh/5WaATblV1
Z7NmIfI00dx0mwctJMunS6tx+mODD0mL25puCPp9/2MOoSWUaqK+UsVbKW6vnHls+SQl62B/d/Qd
G//rjRXaBaH2c6EnLU/4jQWz/NForemyy4zsfbNy5q1XVBpRSu77VaCcFIyHIh9p7T26R+BLksGt
svbw9x/xOQ/k5U0Fe49ZPQAYTE7vazDeSMuk6zdrS1JMx9NBsu+hPTfT/qlgYNV9WO1c785SMQWN
bBMVTdzgH7wSm+VdCOLLmVlrWlaE01yO14EyszSRjabkpYRIoWOYLRbnqjdl/v9y4aQSstAimeDi
98fzl2WYJ8Fs3UVTzFyQhoYDfPM2rmYX9yauzk+tGISCR4v+Ji6t2Tfi0jDk53lqi2zfqq05dDRS
MZB5MsoPNS/zTnO6dtTa+l5xT8bs3OMQ1fS3Lvz31Zvdarfw7rmsJFUiQfv1wmUvvFwZxpYUg263
aFkN8cWp/FsD1Px9izg9aTJf+2yPk3afmfn06HdoE6W+tjclrJK3MrH+cDkeR1NGa5YNOux1Jpaw
Fk4d1PyJ60mVZKm1hDPT+AvmUdN1Orl9c5hy78LvZHDRaWK9YQzdXPMvZ89U2RsUuj8svdAWeDsC
BHW8J693dFXvI3uM2olbdEcyHhWutqaXDxqJTnsbwrxEjs6QUgz6VeaO89NarfVhtqclBss0RVM5
bnedbdVRMC31G2X7H1YgTkDP0DMAACxCr1Ygs21BE+nDlozpotnXHe3rEJ1W0d9p65gDJbKK3Pug
KU0cHWgreuJrylo/g92hAKqbRuuSfPU645r+Gb3k1HF7d4cZ6yrSqi1vLrBWIxBn4if6w+CkeZcQ
Uk6ZWXBqeetW/+GHDxzAXpxDdtbia9a938vKKqvFSNoWwFSRmyPHUNdPVuJ703B0pu0aAklzlkv2
CPbCv2Mc556sIJ2OqNzeSkd6RkS8WohY0g2KOMfy+DqvKn8EY1M+czJIcrfZUNy27U0r+DUOhqPj
6RcQb4TCstGCM4jTVQk6SpN+5zdrmxCLqp+EkEMT7mA8TiZZYMfkU6HgqUYHWFDRQOKp8UM+es5i
hlOTl58Hc2DeVoqvRbeWn2r4o+/fWFx/66vtvViTb4OulISa18eJsayUVo1ukGCRM25zA8WjO2Zj
ErR19WXxJhA01dDHpl4oBhtp8KPI5Fd+iJ4AW5U/4Ggx36gY/rAN0RNjasAKt3fGXvcoym5G9MW8
JcloFF2N7tRfFTyvIW3l7WAuBiRR/GUfA3alG9YFUsUo4kJtNDDx8VVuGf//u1DVfWfkkhCR80MC
T+IHerkgLpM1wEXy0qRTjvtBkfR0YFDUXVPTLzH6GO3JhgP0xlHvD8/bHi3pwIekVN3jMV9+auWU
y9z4nB3yIbOPND7Nk2hrmGdTsx6NvGkuAy7iYzGW5WU/obGXVvUld+DhhS4T6GOFEOtaq4OqDU0L
jZ05uTdaICv0T4aNXSYIpl3ibcRaqdXnre3Tx24xy0c2mqsJqeJbzAZStLjiX98ggp0oXNlXmKyR
JfW6606gnrlviXo8FcMYRNYKJ+kgGBs8lsGuJsdNMO7gJFoPBxbhHrfrbJLc3ojJCsFf6WaI3hMT
ytZYsn/fwnLJDkTnqQ2rxKKbN0q30Hbq+rKOn5FZrfHCOOK4tWrEtQvCPDtUrfvoVLn6COvJZfTS
Vu+7VSeTZs6XaCB7rz1ogyH6GG/0bn2xhh3cxWtShYL6eKZ2syXmZQMZmso9WURubq+fndaf+nCr
CoOuZpXWF9Y0ZTImXsMYIrfBru27g4aH3Fi14IB5pqMgcHGgnVOQaTe4GbUxUo6V3nPrCoto4LH6
Mc4IjBOy2OBk1UuWLZfYvAkXMZdJjofGFNPEF9Tm6kyFUN3TyBl/FqaJakHx5QjOVlt9YDwg/Wgw
6i0uMPmiJV5KPaz7CZFKt2rTGs0yKJZw8JzBiMpVA/LUWUq7nFMxfExT4HkRViyEPpsmuxJ7iB60
EX5vNvtGQaFLW6Bbp8kZgN4SiDsmeO4rNHHw1JAPj9ZtMClcXgZSpWJ3MSCpyzN/0DEJNTpBIGip
jKNVTfUDN4/lcATTuR3SKtMj3sYK5Ebnet+boW3Kt04nv42keCBZzk3nWboOluJVP7RHetTmLOlx
YxTGRQmLLNG8kffFGIpra2tq3M4gZhODTfzC7qzqzPnReOO4/luvjQ8w92bbPvjm2Gy/qrd0Gw+f
z4kxVmUvznWVZhdt6ehx7Rc32Szbs5W57xDiFHRTETBjVXXIvQq0I0ORAI45pkt/LqYff98bXp+e
/rmqnfDgonon6OTl8tMPrP6Y7NIY7738UVdrH62zN2LczOqPDgbG5O+f91vtwgrHSY0NFvimzqe+
Oiv21ZLj5V282A/W4AqcXnUx6nn9yV+wCxfOwLuR2e3NNjcZbtGGlGk9X/ZjloHYBsK5w9gCXMN7
V43NA4LS8p2DnlhGvedewytljRiqzQuDRTLU0RFrv7Vz4XZ4vcBRGJLRSK0BrYXy69UvGdir05sY
keLemDc37mxv9M9ke7nYpUYxk+Gq8vwiRb07HfXa2t4NPH/YVedNDxLpGPJ6zfxJYoJb4UURvwZz
D31g96mYSumh8WzOIm8rKzLaSf+SVRV194JXuQ8Hf0SYV+i9eD+29qWW4qLF7iNxeQ3TNLZRUXX5
ep83fkfEsjm78B56r/2Yu5tk4RNT3wKYLHwjxDdUlKdJZmKKOxzTNTKkpduwQtWtuAtSKMFR2fjO
xX6+Dg6mPhpODBCqW87VtjRf+x7/R1LWZrXFKSeJrx5Be/VpnUpImKCVKBxrcC6Y5Qtjsy/KLUWY
avijutoqWmOHKuP3omk3fmeBqMUjTZjxaz62YHV7tGQcp/LGaC7arW0Vs3TGegcfo+RN7Vs9L4KO
Vxlj7Sa/2MgazcRey7JhSXMNeZzdfcCE0qXNzozFsjVCYY8moBZkoUQQVes57ImIgL20bs6uwC98
eTLQTLUEiAe2ui7HZrYOrdz6o9Rlem0+M2r0ftvvNSp1SOoE5E0Wsqklre1vLED+nePgAItEWTQH
C1BiwLyxhMGpNxao1nJ4Z1ui1U5pt3GWsEqnchCf19OtBDq0RpYDeTec4Z+Uh7zSzU/kSxLBXGYe
SAGjq/SYrSgYWYan7RHT7SjjrXbqO60j2oCifVmu11YKKK8W37GTbkvILMLHMkw7TxvjdNbcFXWn
3pr4+1kOQgcwYxvOpb3V71BwFTfU+V5+sfrZcvSMMWvfFZo5NCAT6ml4ND0Dq7vndThEB2Jnxlh1
ufa9Kjm7njOHPTNW22RjbUF09gRXK1gS2COtBjPYHKeEbnm9hvmCb5FxbTFedn2vurhWtgt1wQSG
yZ6DaF0PCzeQw521FDVu2UK1TwGelfpq9bkJ6AkrfYwcvZyPDQd9ERaj7Ytjj1V3uVqWyuA/VtVM
UBP96DQptcIvk27r6wc4kcVysNqC3NNmqdq7yRDQskArazVCbMNscebz6Jpy9rLrFq5RGafbWjxg
FUH/j80lXckitLb+nbb1LsZc3k15LkbPwle3SaUd19YhSNH2Z4/x2Fo15dWmPJjIvODE/EHyWOvj
ZgIbORrushwkDf3mB/QIhP261HP7oukXfNh0R/3hBKcmWCOj0GYLCsFgAEai02nHGhClOZI0ZLdb
Hj0oJyQbqyLEszgmmTYoL3H9ESEVUsf+tIehsqhzauGQJ4PP0rQnN2qIZD3khTde8UNOzNmreT0j
R9acMPWL4N3Ygv25Y0FZ1KEVxpphHt5HMeiKl8damiO7lz8RJZ7NXhUtBvvmdW9gZA7tjFI2MZBr
ojJEelxhxwK3EWIY6uuoNmsDP6utgnfNNMMYaBvlvBNTIb8TCNKxvHVLE0T44qwpMXFz5KcG9XYV
aXQf8eqO2/jJNvsaw9dSt0O8TL3Rgq0kfixkO9VGisrAkGcdV9IcS3S07yvk2D+kp1vv7Wpsh8jR
HBiEuoMs4BJsYYMfoAFLGmcKmjbOCrifkV1YwRxauFK/ph0JLPFmddN7l3HveES8ITf6edq2HZZM
s0EWd16T41DKRHWX88SIaLbbXtx7OV80QexCxYh7rZji0lvXS1DI9bcS/HETC1xvJVIHZ7PvddGL
C4mvDF2UvRmSads4ude5XeaftaZCxWPO+O2Q7uZUKwzWRxEPjlufRoKPpjCrZ151OtkyOGSL0AVy
dl/c68MsnrYJWHOEaUyU13BYpj4W9AvMp8Ca7J/cXae9bDhgmfFEkfReUzYcUgRf25WU0/TDssaJ
dvO2+HVs4ebTzxo6U4pg8jrch8wJtPRAsJA0j+vKq39cqYiXuKzX7GlG9ukASshb60y+2XrWyrKe
zxXulncTfQAM0K5o1PVaaHu8HWquKqk1QxK0SI5bdRg8QZHm6xMQkAHkcgxeYTdZL7sOnh6SIHV3
9Nf8YDmQ2XDlw8ArhG7mYZrNuHVsIhHVgVB7+8IiabO9wPvHEwCHiXvfbr04KrOxZej2uvlYkYpd
vEvxW/nnuQb7erFb4BBfU5tSsYn5sScD6ZLxc3YPhN1YYmTsxl2VN+7HRXjdeqx0tLvXqpvWdyAd
8jyeGtDGt6LapBvhwDDLsJpsltjc3lwNB4oAF1MPhfQOohpzar+yG5FEDTrKjNIQ6UXueo1kjy7M
D/mMJTe0gA1blzwHUxp3Ti0e5OKh58ZQKgFT8Xcjiz4RYDE2tN6/Z3awdslq9MGPvPS5L7450KKk
P9xPoSbtDdVxbvD/4oiuP6+Ls15uyyLng7+vXuG4ZeyCgorARNc4Wnkom4LmG8YjL1ESSd2hkgMM
8hLrcpcI/ifrhPR/CULAHMbFaLYwu1qZ1+9Vb9XlpaTvrc6QAAAKVWYjG+hwrktCWU2t49d265yB
76L+0GaCbYMZzFHocVtvKsSFfuQ1+Eyfk9QvlddxVFtwpOeHrd4cPRob17jsXA1+z5xN63rV9z6z
2a0e56QvfEWDbKXBfJFWUL3ilkkIVUFBw8uaNvA2+iqWyMWDETw2dS71m4axWX45Z7P7Fe0awvOg
2wHH+Ti2Jb2IDLIwfiTxJRc2MRXObPFpnPK3T57WeH28LMAVMM9vk3OwNzmJCMNTrcJlHdRDqdxN
xPWmrd9nrPRfPKO+z3hbuK5hxhfE6kKDabbq5ehCl59DvdOt+xRK0RztXW4kfUygjGuSCR2cGVlF
Tnir0S/3ghWM9rIGenOqSMZektXutCEsoEsAM15UGqbK9y+EN2vaCV059wbnZPYEsJKNhE7cfEJN
n2fXU9YiOYAaAsHV6LsAQotA1XKmJ7OSs52Z4mFb217DjzLYP7w2Xw1wU72m32/a6HUR7zsUtMbK
xb0dMIiKl2riSaWkoDpqt5xyGANpGXBSx7UR5YMILthXYaEjUyVwbEUJu5zIz/BgBZW1O8UjYn4V
wbstzMhbaMmdsBr6ePdmy74fcBVBFZOVdhKOHOZoYCGH30b0YAivzSY+wel9++y1qYHxEqI4A0Ff
aKd59Dfxhcanft25k6aFiqElinV/m7q7rHHn9KjjD2OsaVgVlHrHaBawmkXLsTrXgqToAMQcfcw9
NCCmKXeOaW+7ICgYi5ZnvqCbPnRzaUJv6tPtepBK5rc2aWsjsj5D048YP4yfNJ0sebH2ta5Ftt5r
8VLbjRl7YmVA2UxB+94udOGd2sJwG97R3YLEqWOOJg0NwUGskK5vpKaoLME1ZMPJnqrRP6SD4XUH
XvbOi7sA/m2G2l814CnAEtRfMjgDT3UA2/1gurOLbdOuB/MuaCfWdOZoAAJcbfU+VYR1+3d935Zj
0qcV65Dfkxp7Kgb8ER+JEtczoENtfivmxhwuWcHpw4BnWW/gpwTVhSXhkYQtI8It8tZBAnvYMjxd
QbbN8qq0eVGvcANO1MK9XdTnosmKNDaZNNzlOGcqPL+jb2JNHTvm2gWm4qs8mO38cgCyXiKHRt90
7KbZpcCYCu0wdIo1tbCs5oFHHkVLgSQWzZUNAzj0isHugE+o+pIQBMxYi6NcL7a9Xl6ZRsohgj3Y
MK4zqS8p3RfL/yIAfjhxqvTuO6CtDNC93/TntDWGDFw5LfSTrlfOw2ANZnfKbQRjMQeW1DjlbQ6B
hPFKtmH7WHeLkpBcyeq50OsUHMOvelER1iCh7lygNw1EtPYlt1Ab2LJlg7c60lE4YcuAtKPFBSPg
WBqqoN4R2fAjsxcGX2utSeumhNx+glnbfLVWyOTxKnsfoZToyhx6WzP8wPsGYhZYydwdnbzF3rIO
KxQl2XVFH2tamjVJoC3tjtjB0pL4pCKFNsgyO1qqdNIemlZs80W17bpYB4vO4/42yGhonFlEpcz6
98wrh3cGT3RxcLYeN1T/X5Sd15KcTNp1r4gIEs9pUZRtL9fSCSFLJjaxCVz9v2qOXrW+kOI/mIgJ
zUjVTUHymL3XLhYDqrGOFjupclqxnR2pAgur8JSfFIM7Hsd2USodJcpAHFL5L1P2qrx2U4fTBQit
exmrsA5S29NaXawiNubQgTXx9l6EAiTg5HLIYKO1uuN5np5y00TRYazt5isU9VIdtfLs4srZOz4b
WokA6CFovq4xwoJRuLn2u3j26qsa8+bEnJuIj6kTLQtI1w6/xv5mP6iFyhsXbb8c8hYm0Pt4ROu3
jzbNvmIgndNJmegP0NOWdWjSYRBZf1SWzqt0irztPZhcPZ/ZKGV3tQ76ICkc0XskZbuQYYTo6Gf7
XBG8ERRTOO9UvIXFQeXcD7iEG/l1CnXnJ5HocbQtDn/HLR1+6RpGLTITaD8/1GSpj5NXzwEbZL28
Y24nX/qutb9zV5RlKqmQmp3xM72dKeWJkMl1h2m99+fqB9klw8lbw8qFFGxRH4SrbNe9F5phec6o
Ley9QwY2ImkyD9vEF51wjlgeME+VFHDhndwaJ7oLm44fp12HOU4UWJZ434fsRJIATt5NnUKZ+ujW
QawTXgfFTOWxCn+/MLZ78dB0kSE2Y0sG9QNdwCI/A7LZE1VQCewwsqY7GcL7ianjnHt3ncKJ6rmO
1ZNFhL2zb2drXnCdO+alsxUDAziLw3psebWEH9jyNH1KUlCJMSO3oBe6+dK5j7pc/eNSTOAjbQsf
+oknJv7sogNNM+TkvAQoWrZzTJArE3THioOkg1yQf5B5RzkAIOlmv67Di4zXft3bXZt7Sb8OdpZS
Xov24skeAkyPgoTjiUXeKQqXLWIszBQIeMzsPeDCgiVEVgb737ZwN3MAOSGv9irtryQ/RlaCx629
oDyyzWXFbw7chk323W0slcP8UmJNu8ipgpd4ZcJfCbxsh0Y7nPrYuOD8+XY2t8dNu7i2S8xmqSeF
uWZhsPXYyyZRHWRT3aa+qCgDENNqBgi1kWxr75D7KRzNfYlFjDiHRgw7wke68kz6SVxdfR3bjMnj
ZmLgDMzzucdNHR0yafxzb0IYykWWzV/kxnzh0LHwX/cTm4DuUbZx1b6Pu8mKH9wK4y9aliJk1o7+
mrdkZD73ccPLihqLqqFh57tv5JTT1+TgMHeTJhPhiTQtGZz7osmcMwiQakisteGV0olBdidCXTgy
raprG6oP+uVzVE5+L3dBPeBpppVd09FQ+aSz0Ho76KIUZjfoMvtaFBHHIAAmv2DlgPB+b0VZ8Y53
TBCcWD0704m7ygbyJZiaXSGWuPYjFzn8Jq0myJIgy4oV95teikexYPjY19smvteCoXwCH2WbnzOd
KZk2frM08BCVfwT24xbnDeIEPeIwEgrhNVAjBHuTISFCaHlVJjZ9soCV5DVYgQwCGMfNmmhihxLT
MDzYTxHyl73CO/xpCyS+aY4kn9SeoeNoaH1N7zohrJXAMAaHV5O/TOPDCGQ8TtDVQNh2WkvdL+FM
WAav2Kg7hz3d8GNT2SU28LL46s6lD5u2K2R+cgpor0kV2kF3JuECwqccjHxlNTUmoxvMfHwcre+3
psrZK9B0LxcanYkFXjtlabO0rgsxY5AXLJ2ztVeThDrbdJ3OdmEuJLGrdlHg7N+ya0H+CdmzdU/f
nnWz9i4+743PUNDABmppvG8xA788reFn6XtyXCpkeJp4nETadPg73Lobwzqmk8s1xgq6PUOhRpUe
NthUgAZv2aupw6K/cmMazmMLPshnd+jrVzKrWUg2PKLeo7KKzU9I/5vMmVgbyIrSqqOP/egUCD0w
3F/IQNCCorAjfjieB0aBQZDPE98AEx6oahrryzK01U+iNEH3Ll5U/KKvb5uj1sQJ4ceHlpc2rXG/
kcthw0b1RfQgY/7ZHT+aEx2FuoGuVI5fducA5n9GAej1RyZHKmVBDVAXDYKx78VmR+ueL4U63MXC
+9ww6xFUx3kM9rSbnDSHvmafCtiYw3Gew+pJan8dGFNwJWkMzUS9u00x7VMzX/t6cxh3hbBa02mN
s/EQQ0EHWstvBKqiLaGJ4eoH/s7me4BbpcL6J0Kb7QxUTHxjNoiMpcpIMea7EHuLfgtXfzs0r+tW
lg5d06qyp01q53PRL4Ek+mpAp7ZMg0XsCPgG6DN4RTZqLWsYLtIePLXXwfCLUbcJn2NXLf3Bj4zV
v7i8nIK0Rx7SHPotjBbOyMyt9swkYu9iT5tT3UrdaEliK6rlvduYpd+bitjPvaXocHZ81+bsg9uB
TdJGGn35uFG9LTTr74aVecYlAshYX7Ts7PvRbdU742oaMuLnCtqdNl6TcbOcY+/0UbnHYE2FufqV
xexQzyDzvJwAtx1djXzKdVg7Oz1E0CQZY4T3cLZVd2E9HQxEAtmNedBxH/YP9o0cA4ADUz5UCXil
XyeLIEbgy6Y/thKleKVt60sdeKDXCgQGRyrEhkCFUut7tKlrfIYeVhBnE5Iedojnomr3Q1X1HY/+
OHu3mUUYJQz3Nv/YIbcOH+2mxIUzbu0q+VvLGnxihqnrtHPbmlGLqrvuxG9cQHNBwTikGT6r+dJV
lm+9I/fW3i6jIyZ1UlUZxOewgIOwJ+0MyFCkQJDeqWHuy4NvDObljBNtu84NJaqr/ZlKG6dqRyVR
T87RWoEYMayIIbo86k7aZ+pKqAHj5vSPhqpJnEzthAjYRUwNHjP6HL50kOviB1O5prosfgvHrSzC
b6iBHZlIMAr2Mag68R5MY/48Z/gxEru3B1qGvizWKybPEZZlDpWxh+/tAevQiLfWrpWkZtXNtN75
VHufNjvg3WRI9HL2g99GbJeDjd+QY80r9x5zs88xTKNPYbPcJPIZE6h9TUNIyBgoVfhL+fKtLWv5
zW6n/Es2F4SbRZbJ0OAEtfrBiG+C6zGJ8NDbGaga+J0b+KG4mN5hF8rFjoIvUInhm2HkS9wQ2om8
7m+TUHtIvM7voTOJEF63vf0oVT/250GTrInWo7aLA8+zDo65YkK+F/PoLqcOdmh4bePb9JPBsJH3
YnFuxF9+q+jYzL39kyGrl72G0JyDL+xu1+yO7tHDYl+ISRxKAgmjF40miTQy0MHzz8BZ43nvqByi
qjAewtWCO9F92rqt7pPSVczBKeZIMwTRVN0P5cz+j/Vw+bWNJXIjf5XNvlogCFXKRA1zSLd3dzdr
yJGLwcd0IqPFd/yeUUKvYwwKRbYO/a7hywGkGQamPWzspL/MC86KJ5xCSiZWOJfhlVJy2ge8c9Le
a5R1gOXtGJ8sjywLTr6c6x/agdUHRIck2B8rvF0EPqaGhbP1+QwvNbLp69emhunMGKCM7yWDq+es
KQPNjgy9B+iheP7kdZ1a7zKDqe4E+AxUVFbxRjBM2rxvMC6ij0MmJp2SdVad4gI0ykVNoDJ3rsod
OFmVNzkw/Mhl+rX4G1QDgzxTH3y/CbZroWIpt4T5uJchVurNSbUsy/YG2fsPuumCdBjhWL94G9NP
aWsawPCgVrTfkZkWqAdYBawQ1jjWJ6WIobjDv49kaekY2CdhVbZxUle1rfcwl4b3Q9PwwNaNYo6q
JIz8lEwrJ94XCuhZMsmFILClL7mFs8itp6OluADwnGeDKxa1dJjadederDqP+QfgrwN7Zjm/99fC
dY8FOXZ1YqOaDPdFy/o7yfCzFq+m36RDx5m7GTHNpn1ELQLwTE79WF6nWUPLqtFzq2M1ljHI9iXI
djDRHSsxY95PKX8ANAHX8PcIK1MMv3jxTqXoSHQHkbDt4HqWhiSdJctouxwONWbLNv48FB0vOSgG
sWMW4J5JcPPbBOOoGyQTWYAPaqz74jCvw2iOHiuRBWi6IHBliPDa8YBFTOfcINcDvNRlnpLKWxl0
DkGJzsVMakL6661BsGd2aAHInJHE70lhbycIDT2zuVks4Op7ctzoNPq6fcbtKOqDa21z+HURwfC+
4+h77UU5qRQHYQekWY3uPfmg7ZBU0bJ9XCVEGQignixZKcxugRIWAFXq6lAO52gCLr4fdRkJUgi2
9jtjBq6VluPtcRrLud5XjtLmWANOPg6SzVxiV30VH0d0zLRT7Y1emQ/Z8nGA8fM9g0LEPpWlJbDa
LARpj764TxqaPFBiEcC+vWsi7zp3emMTazEv2+U4synkwkEGR572ybtSreKzG2Y/+Ekn1C3JGK2t
T8dRmeiCAQsJSdaSlEix2rfMpIv8ljEopiJlqxTdxqKOeKw0t3yCepODUgHhvPS3BujeRrttp9oI
cCVVrNeDrLJZgvQK5HNdixnmSVuV8mzaSt7ZoZrlnQ//++dSeuBD5rmyqguVW8XYAjv+oeQkBkxV
y6g41TPzGyZrrFH3cjOmeZRwns2u5fcMjiESVu8QVewA2SGo/o71IXPCZs2cX0Veuvw8YbX47yqo
XOqQBSPyBdert5NQE9v0neUyv04I9czAkNGzusBSIgYxIqhceiqoBWk3QRUy9eJnl2HRdp4OXWB/
Uc2sfeTkZpn/JV37Q+jl41om6QCMAmJH6BG/a0dgo9CziSlO24yZEtF6IMNmf7qAZ5zxD7Y5uPxs
YVMtwuHA4EMcljag254297IGUbaTgNguMKqCU9n2VdLMo/ygeWYp4PP8s7ArIChDG0P6gkz74e9C
lNsP95tKDQyFj9nO8R0k8XbwRsRR1WsFoh3YeYv9c1c5jjrLMIxZ68zuuRoqlihNuDA3ZXn3DwlJ
+FaPiRf3prT0PcF2mP/+5rNZUm2RV7bbYfad4XHykahloyfI1KxiAkMC3lgL6nC238VxyCKT7fsg
WINjHRrXPWBuAOGgnDoYTr2GOo7SPWK0T5eNRM4MgA7ZFAWruvKiy58HU5v3ReiY7UGoIip21Kum
pIjXCJgXkU0Z+wziCSj0GNGlXqXn/iDnLIp2DssfFiwsafy0z5ZaP+QApT4p37t5tAkZPS/WjDx8
7UbzQWHOdhMA2j9c5Ezkvg3NJ0SwE6noCBDsqFhyZC0z9LN8GEMQcEhLR02XxqXmSwrUMyXK1n2V
RRZEexsoE3AsVrlft2Vz2nVHsW01rwydcYYPnk8coSS38Ud9w8HnYnXtp2nOkL2wvi3mF5n383YU
HrIrTuis/eIvEY7joTXWF5QrqMvtXHoTo2zPtAxZK4uBtltm4lDPXfe5CGBa/Etx/4du6Pa138LU
boCIm63x9+fFY9bL9D3E3gle+cAZG+1K7Ehnh8ufQkklsDvc5m99XH6eg0799LI6PDT5dh94Ievm
2psfjeJn/vuD8IcU93Y3+gQeo38FLYIG//cfSzIzcRgdLgdEKPqBl5n9MQaJfvSAs7xrWd0fO+6G
HRMGUjrnKXM/+oSUJC6i3cRxJDRSx9TuP+RyN7Ht74+nx6PBNSLvybZBi/z+Q42O7iYbk/4B7mh+
6eN2unUKcO0lh+IO9qo8+yhu/uVCuD15v3+sj5WPEDAHN2zkvXUYB3COB+2xzBo0Q23VD1Sepdc/
oKVHToLfmQ0a3fM7C87dpfPmT/wzzWMVNdspD0L7QIZ8/ARfbki3vqRW+vtX9X/9dOA9boH1GOvt
tzeQQAxdsgUVcPzVoymbAfhmWXf32rlFcfz9s/5wWVLteQEyNzBs3BkoPn7/BiRLZulOOYe2NXrf
pqGDmRVX65COs61+OCu1WqdaJ1WeXu+b1mYiXumQ7XS2pX//Uf78tUOwRdg9UU3aIZiK33+SsRi1
8Wy5HGDRjS8lrTvjJhXHSdRtxY+/f9afr4XIQQgpbGSamI/fHs0MJyfUFXI7uMTlgttDHnpjerMT
bDFWcfCU8nWK6PgnioF/fPYfWkwU+vHtiiOMxLkfvjkfhiXK2Dpxz0/Kky+AXAkucOba3UVkEaeE
1hGJ/Pff1nHe3u946ZloO1iucD3Ybx8zMcktcrTI0gnaKd8ggCPJoWS3Kfw9anpXTfN5ygN7RvxX
dm1CBlZ7ZIBFi09LZJ+byKMiaewJKCyS7tF/ssmpHxIgrowpS8oB7ho2AW6aUSvus4oQmT2gx364
ICOrrH+5Sd5eQ3IkBTuJyL8haLhp3uhZx3LhLuokDTxS52/0O1sDhw/7NMd/c+1y33zuog6VZb1y
ptWhbFCMxUwzyFgE6BvbxP26M9PgLrfvp8lyvyxhXtz9/bL/Xz/krfDAr8h/0Hq/uaHRh9c1a+4j
ES6hOKyVmtYPdmuFKrFBpw4XzG/T+PXvH/rHA82l4RZ1BDVP4ES4L37/VORLdu9B/Dlq8n7OTH40
lZnnv1CjZenGwvzeDbL51BPeNdxS5GkYTejmJ5bR/7L7/c+c/N9zNrBdQFacLzfbKPaf2yP/H9dc
boE9tVk/HbMbRXBHbPxybaEV3vtlvoV3OoD9ed3o+coHnohMHHHgFeG5p3fCSxyyxdjFuOLJ6lF2
PN8heGWJgYasF1eQwIxu1mrgT+x+4Bi3ysF/YL9SbYfAjYbubByOs12bw5o9OYPOwE8i4ADZPDA2
1ouj+vsakUN4KT3OuUshSie78zcGbPvBMN/ZbZ6Bj6CYzAHirVwLtHCLlpeClh7rDvH98OqDklk/
51thF49t3zDQXYZ1u+pZxcHV9XrPfXAA7+2UX9jBXc6tRujAJPHjtQRPouKY5uBDiMc725u49s0T
0jZiyxhf4ozoMcIe/3F7vD0KAl639s2wAbuKkvjtKbtWY8O8cbGPGA/sDMZArNWOuSc2s9wOIVq5
Hd6/pPPtaMb4JF0LQWAVmSTO1FRd7SUyaH46u5//UQq8Pf45hx03BMN0Q0Egn39Tn2DztIGv5etx
q0a5H8dcY0wteVrzm1P1HwcIL9I3RyLwDbwoAEZobag/wjfvvXYtrHoIxvyIci3sbgIw0T5mbVf+
ql3SBVMCdBqkXAXqsOcpHszHeIpUdJkYEOaP64whhVCk3Le/5NFEv734iI2emb/Jh7hGVkd0Sz57
1xJNkvhMrne1vO+k6qq0o0xeUq2H3k79iB3H3jc25f5ACOh8n7XM2zGy/O+Ct0DAHkhCzedk4uoX
abiYvDpmpbGcnL/ml+LjjXO8nobBq7YPoUD+vTOdR2aWB9BEnOIybo5wvm0CklmPvsYii36ObcYU
JRchILucqRyFXUPoXgqnrf7i1Lk42qTgBJdKrKhwMWllNvFZ+JYw2kM0ofZ3h0ck3L3P+pza6shG
rJb7Qa4TgVF0BUM6udacfRhY2h8D5u4V0SU1UUiuPTcHNEh9hC5Zd+/j3sGQ0nXW9Eu3dbjTW2yq
77w1mPjUsTvVr6xpnC4ZpRLv10UVWUI55PafNJk855z2qT57kz+/uK0mZJTdSJud3TBbfricrBzx
LRb5xC2n6X3kNrE5G7aH7p4t9fB6e1nFuw6FqUzAcYt+13oyqnYBdNNfonJsRrFqXH82qCjfuVXZ
hz/KMkKObskuIBNxyrKywNlt8hxevihYQnCz3K0MJMuEiALi08IIb2mK3KbqEGBl08ELydFFzUiu
bcLyhy4G6c9kJU6kbOhpZU0i3eq2wJYDcAcur1GuOP6VqMiPAQ3rlthiaj5HC3PgXVjPDvOsQGdf
eEFu7a1sI7bl2BKPlDoF0ptTvhSr8xHzLI5jZxvniyd6dQ5na4tSdH0RPmrWdZxnU6GjUwXtqN77
Mhp+LsXM3rEWOX1kB83B2iGAY++AcG00144XkDwsOdStnUX/256YS4TNVRKNcjWwE7sLM/YQQ5YK
5bJrXam+jUVTaKzGBgbcjWtPPmMv2lsc9BZuCWc2X4NsfA8p8bw2zp71Zf7kKMTvzHX8itAhshYG
Mn/8VSduMNTvbKTO/k40i7pGc+lhH+gC/+dWOAz6caZEOjFttj7W/PViT3CFiB6ZkSOEyTfraWnD
/ivdfwC6vLNW7oB6+OaVm+8cKKPodUIc54n2vKVKVo9UJxbEcgZ5NIs4cSB3o5KUmZOnRe+qSyBK
UabNOCO3s+rmfRwU67lBRgDDmxVrUEaKtTCRnt5Bu/BSzo3LNwjApEJziU+GhG+LPpZUCa9dox2b
QvdOOX7MW3puEAKP/qBR6uCPpfiGrXCZrU5+ZBw79ff5qJcXWxDUtptrLe6QdFpEUoxEAZAQ1sOL
DLcwzF6Ms8n4WsxD4ROxzMYGE8vmfG6EzURtUBgIdwzUuNwNskU8ZSK3l31PGbukQbksLK8g1fXs
vLPyyaoquZ7WhdEWQrbCGRF5MenAwoNPgYhRoi3ZfG8KoVGccwrFNzlPmHnDXaPValKol8plEm01
z6j2u1ePIRnpn5vvv6h5IQLQjfL2ut3c8zubEgHCcIl2ZNctpflEAmbWXqKIoO0GK8BrTU0KXH61
SHVtNPkjZxIEKuJ9fHtJmL54ebKxlKkTbFsFTCeihHgqGAkYTdZnIRr1mQiDdj7Fdac+Y2LEQpPF
uemODsEAH/MCXSDQtnDh5GOb2HBXVNzb/PPRB9IjiLbLg6z41PZghuCd+eD9N5Q/h61Y6i4N67LD
YefEdnZoZKE21JZOsT6PXk3WeVYF3lOjc1YcjSdbUPWB7+x7u7nJQza00sltl0OgIVAaxfze8b7r
kro9nest1GfhjdurIZbv1XcH7lQFzSv4VCHIR26CZKnYM8LHleiMZKUQmscCv131midt6ToHyP21
SMQS+6nFH7S3lBAEudL2u++B9KmRllYB+kA0Hz6bcuH4aeSYfalrdvWEF6wbx08UI3QcjY/HZC22
Dxtkr3pHAILzjrqtKZJgZhJxhhR207PH+JWSzQcgv0i2iIyvHMvZLbZnNTD57bC6smtaCJ5iW8o5
vizyxc+H8kdvNkEWYNvJU9BA4OTAsiA+50sm/E+CvYreRT2UoAv8BQtfZZDzOmK79kmUDS79GT1f
C81/Cfb2yqonJ79Df+q1JEe2jxpU6RxTbJs9mITwPdbY2566xs4PFqByaNqbrdRpHSmVdgi5hX2w
tFvTnLIFcI7VjM3PuEsUHKQHu53IShERYEKi+08cbwOCmEpzncnTINHAM1UQIUkMUyxMl7WHv4C7
csIZBlt8uc2w2+57xBLWZuTruCYJbjnxpzlwM++9HiJ3QW89zeJpcbYo+JAF3HoJ3l9eaqCcmG3F
c0ZmgI8AY18UWf7iFJh5cICT8dRTPQwc5Fi1yH6NC67IyOgz1NOWP1Xs/R7iAQHQnks7fXHX0soI
vgFuHxI5IZDxx4YASp4Mq0r7cMEbai+OPfA27frsPCurUldZe+KDMGtcnxnb4/9iXD9+L9FpNXgv
usx+juzaS8MpBoeHGEn2SMAEEXFCd59GX5VeKhvEbAdB/FrN6hsQFvrW8ubwiGuWZ1Wev5ScyjD9
IXVyEV0vOJoBDwfy3UYdVrVMH0NpZ999scXLKeMrTWVZ668ljeJ26FTd/gzzCJFfz5NZJzpHf4Vl
oSWMrcNb3HA4lczCjFGhjdqDdxc+DB+u9Yyx8xac0S3XkJaHbbDYZnOyrB4sz0jzSzcM0OvBqcD1
fADXm7G7tZaOQLypDd6NZVHnh4BUpYVQEXfg79tx9SEkP2Tg9RNvhPOW8DmBATVncg+9jAdv4lsb
mxxVKzD3O53BkkzsCMPDIds8PJOLirD6RYuD9NkqRpJ2fD2u2zNmPg10kIi0aj+rxav3t2g09uxB
TIT2LUTnx9LnZNyvSjvesVjKsOc+Hxjqb3aItnOMuA/iXL8TdeHkyNGm4cOsV5J089D3ktq5TYgk
zxmJMCuhaYjGCIVMPUZnzW6Lu6U7cKfwBOUuLV9dbut8xzqn+wrgCueBWGyS3y2WyiaJ1CoeNgR1
HD2b0Mu+aYSSd83YELURVFv2xZ9z/2fHcUJAhCn89tqss/OEGY4FD+bnsQyuVuM2y77QZPNeIgXq
c1/WHNZ3cDG0viFOC53yPlBe6hjhZQ889FuEbm5e0njk0Lq32MHfC5Dr/nXSFPPPXpsDbRcSmOcl
aviS9rdWGhmJjGbiIm2UZQen6P07quRt3cel7aHDKdro1coXaXM4IYHYNYBhohPAeYkDeFWbRbkB
DChdLdS9zS5kXRMTBEkfsRfkd0TJYspueyz9YGl3kZtNEbz+YNxOFOjZMO1lO+H7B/0g9oWDuiFF
L6mt/bxUFIo5qUfFq0ZC4h+que0Ery3LcveD4433IKWt+lIz0Py62ZPDGHjq1Pcs4LtOcNdM410r
kMleu9qtgkeQR8H8a/CzeU5LZPzz+Ua4f7YIyfGPVFQDpz4Kt2XarWg/CLQrvfizkF5zWqQijIF/
xcPjNAC9eSIRJWIFMTuNnRJpw/+7sCzcbSR4j/md8vK4eKkCQ7RNwOk1n01U5fJ9iBnzZofUbp6q
srDrR7WhJ7mvocVWBwy4uXkVc65px4c1kg0aaNA/YSWz+cgSr81fKvDY2AO62RUTS59gWA9BUGcF
EsOliljNSoHtEimmoOrvUKkg5LfME3zWnpFWVbTP+TggYw/h3ZGrYdhd3eWGeemnW4TXM+pHvO6b
RBpAeanqV3vNVTz8Y3T35wyJSh8di4jCwI2haPw+QWlyBZufnuqIVK19AALxRWPgI/JqwXSv1fIv
OO9tcPbfiQ3kEPYEcEQigB0Qt96Y6GOa78qs63Qs1nL+OLgEtvAmKF6MHKcD24psSuLGvMKZme6p
d//lG/+/Pp4BAHAxRkdMKt/8utMtQzrv2UrYyiBfmloLxMXgef0H48nhYyyG/Fc1tiinCNy5s1zr
19/HI28//7axYT6CmJsLwXz2Nj35z8CK8ena95iljoxr2miHg4spDPXYGfnTmELx6NItauebGg9N
PbVlt//7D/B2LHGbgrCfodgRTKUd780F0FQTNpD3FVwYanIk1/nFUtr+RF7gcBcF0/zZ5138j8n7
H+iE26cyCgIXFrCupMz//dfOseY5fSZBzVvlRzY26jKbZkwctKpqbxeYHPIiiq6FAK5RIft+AS1R
/2P+88elh4Ln/w+eAMLYcePb//6fSx9FJGmgCPCOkjK0vfgBULerbabZJAAQu+3aQY5qXmTn9T/q
OLcfQaqQH//3y/+/wfF/73+KKqAmoAvYwwYMyd5cCbgshNQRX0Iyqb969FEZ5bfda7P96P3OzC/I
Vpww6Rmn+DeP3PjLoRJXhwpY03g/FoOo7ivPONZT2cTt8MuMusIErIIwv+ZeWG4nSoB13s3xCAFm
1luVZpkmeCW3JXokTwYcuFa/TmnZIYtJrFFU9pWUVwS1C7lI5qA9OyALHphV/QH7hde+ohOPnIeo
mDBe+DKb8hMzYGL8CEfpt1MVTsZLyoApyGFqY6/CQo7jkIxEryGYKPP99hOL91Wk0+TUP7CO2uPO
9MgHEw047D3jd0G7AzWlupb1kvn/mJL/sZgMiUVjNI8yBzaOH7pvLrmNiHYNS4OzDKzzfkEZc8ja
aNv7pER+LBCC3PlVu1ymtm6J2GrFIzR5/1iSSpYU06qS1tbt6e+3gfjjPmARxgIugvIZMmWD/Pb7
3TiSE51bcOgO8RDBeTI4zazL2BTC+jiuNVyAKJtxRqKj7Mh3ibcmnUIqo4eeeRnPSAMr9ONCQkV/
Rta22kfUO6LbeTNDjx94q4ePEbb5/LRmDIxS01jd55CYB9Sey+K/6smPiD1ew+6TNfRVcVkKFMAV
oNzukNf2lp08B2vBbuocSLCL0yDOgJOB4qXOVmrDnLFfWqlMoxucyjm8YtcwzYXph+89G7dY9KHy
oMu+i8Yg786UnaPN+oZU3QNGd2PtRquI7kr4h94elL3/yem2vkLoS7YNw/Ipaz5rERKPsY7eRKcL
wKM/tAXjk12MFY4WeWb0lIhx9NFcCGcsnlYK1fBC+8PCG/D0VqTrUvTTY+D0DRPEputfvELbvFCR
56znABBQ8HEScLNyq3ART6HPCD6QuOV8NHPrfh0sf9LXYWH8kkoJrw0JrJPJQ7OxXkEhTSjzXjrt
th0q5GXqwYy9oUEetui9N3urn5Q6314GHqwmaYGIBPuC2kAe6sxiqhb6tVH0c1OMh7jAp4CYgWUY
e8J4fvDnIm73YBqYmMOH7FO+hS3b4zFcy8NA+uFXXeUeOR0gVy6LyBHFTrIgHXpZi4D89YlfQU4y
QMFk4HUiEPCGW+afsNIBrLx6nAsQN5fWrrnNfQRFcxLmujXf4Z2i3t9xA8BmhrY6guZhEWa5d3kf
3/pXMVh8Vh5UR/Sr0fqky8Em8tEKh1daMgphpC8o4YbSkctjPsRd8CKmtrogZhIox6Ogkth21HRE
9NSKQybKXB4baxH+FScgv7QCEqceABpkr1jdYaDHZeT1IBmgUdW9yH56kmBTKl2DYMxAbbwM1RIO
l9XqkTJZQWM+1uUwhTsmwfb0j7fY21IJwCF1r38Lv7mFp7hvtAQQz7Ut1ZZD1wKOly9x/7z1pLxQ
zmznhhvt/3OPe/s86oQb1Ivvg/C6348IitFpIrcyP7q15b6DX/x9xedCrGkuv0m/N9/+fib9scTl
84L/x9y57caNZF36VX70fRR4DJLA9Fwk86xMnSXbuiEkW+aZDJ4PbzTPMS82H12N/svZHmvqboBG
oRouOUUmGbFj77W+RaKPR3AEugUYrD9/niM8sujTDDcceU3+6NTjTRR62xof5JckhywD1KrPrjqv
L8knGyydDHVj3DFrd78YMnxNHa3ggCyt9TA7IGZhRyeuXwRDHBCAGEY+9VB5SlVfnCJs0fhNY+vT
76/hcuy+XAJXYBguoxfd1S5WVc5nQdSlUPfCEewLbgN96+CLWktnpucaGgDRNNqApw5bwu73H20s
c8+/7uzocQhmIPWIyb8Hi+1iGluWHbrIjizMIsZyg3wxBZDbDAUOskCzO++6MHr8RMiNkbo2MkTr
QbT9/HlsK7tbGy0UcJ+iEbJTwxkbo57ZGXsOmXgbwG/NX2UmedbkTGMCpyeHGB9/jxdtXbtDzBxW
ujir2PHA5tB/6le/v7r/ePYZAnBvUY2wBOnmZdkiij4Ii7JXuJOnZC3p93wPE3iuuo7RFCW6SD6o
U81lHPfz7YQ0CMQeFRoVIzXzz08jUXY4Y8qw2g2TRtc7CImbcbscSh3OSzYCqx7iK4d2RL4zwloa
q4TCylzjADK7jdbG6eRbpYbBBDqHx1xH1vlz0WRWiwIhxjTAeQwfshOZmIxmhtXPIu/Gp9Co4vCA
lIhmfVwSosmpWNvj5ss5s1pJe0jRcHxVnA43wzI9ZvVtnn/c6r+VSHaj3ouHtn5/b8+v6n8sP/q1
VIRIhVH7IzXrv//fOf5al5hC28v/6qcfav7njz8O38v1a/v60/9hbMCY6a57r6f7d3Lv//yAf/2X
/69/+F/vP/6Wx0m9//MfX8uuaJe/LYzL4qd4MVbMfwfvLL/Iv37s+jXnx1avRZi9fntvosuf+TOR
zDP+YKbKo2DCVpQUobzcw3vT/vMfrvsHKzI9MWfR9RBzy9P7r0QyQ/7xpxAGlxOrKMPpfyeSGfof
yBLgs2qQxFB7sFj8jUSyn1+QZazsLdFAi8JJLoKEi5UnDw0KLUFdPyeltW3YinfL5u1LzGu70GQy
85d7c/vni/BfQIFuSzw2zT//sZzT/vv14ASDyAaWt010OisBS97Pr0dh6mnT/1nh4UNiZw6oOyIw
6XOfnOlXaCcjy4IPVoGlUr78UCRNOhsTr6b1o9L+yxHKaFyOS2QK71myxKlB4bwmS4yNl3/94Pp+
Pq39uD5Yo0hq0WqZJov6xfX19TQj36Av3kFA8mZLrBlsgQDS0nRbs0uv4tZpKHv5t8jVhqff396L
j3e5SHYPOiMsezps/GWx/8uV2im0jcx2633adjRls9zcItUWtwCMiZSrSsiTbhtZ1wlpwG9M25oP
dpMLcrDDL8BB0dYRVaIj5J8Xy1869DZte73aB91Sxqej8YSTLX4hODZfR3T6OFnVkXWljIp5Q9Xt
qrywW6oSFLA+51b9wWGitXP1bvg8TCairN/foIvn/cfvBzFY96hQqIou1Z5xabOsZFq1r1zSorOc
XPCGLOC9m9HyxAQvbn//eReyox83hE6VizzNc92Fmf7zN0IX3G37lnR1uEEI1i29M3T06CwWGy0o
rfuorJL7pE7XJGsGm9w10FimnTOdcJ3C3vn9b/MD4vqXN4EtyUQ3uaw4Oio/6qWff5u8c4iG7YJ0
3xuNhfejDr1y1TtGc6yo5EbsEVFyYsYNcbVT3yTvOIR/OW8aUGWI/gI3ujfnQHuxSoPMYZNmOf4G
M7aew7ZTh3rCA4Nx3NF7f2x1PGHApcSpZH055aRSHXAKcNowwszY4swOzgzFtJffX+LFBoz0jUtk
4Ieo78d7ePkGqrbVWZti4pHUAOlvLiqmQC3T4KcM/ZRfOmp8xkzGqYWsUe9ay1S6ReERnurOgqkc
2O2hzIPmrddtcTu3Y/aQ2Z32MnqT3E+c/h+wS6svbmkHBwfc+jdTz1q/nFvjtZsZDazGAgmxXxk9
0K2G7v2qKebmPOR0jKvQyx5+f7k/V2//ulrUOkhVTZ2K9WK9ET0ESVdE2X7uSFqVHUKBZrLFB2rY
y7eGe0r3jB1Hp9OH/PaixHbt1EEXWmZ7J63DzwL3JdnfDaTO2X53U238e+v18hXqgFNo9LFbMM+7
aLY62LajuebjzLwMz2kZH/nFcK2aY//BcnCxHf35SSyT1K4Ia1E+XbwP9AhCKLbZHrx2eM68YnxC
+549zKJqjp0ZZw+5HsX3v//OLhfp5fKoBKgFkHTB8724m+YCNEBulu9bqw1RgAw4yRzAjKBVbGrB
Jf/WfJ68UX0hMYyXqLbFR1/oxY7447oJkJJ0lSwPvffyhf9lnxADGtZeS9UeqAwGdFsreW468ICo
AfLgA1n5L56epdXGV+oREoDE9+cP43gRtW0a1nslnOzBigdWWoQxKHJwE0ZZ2379/f29SFP48VKY
CCwRRRKdxA2+eClKCIkxSQTlXsOlMftW79jtJnLKtllZLZA9f4bzfqs75DigDCInj75afJpouRSr
PsISekDt7J2LIG7eOvD2bzn2ZfZr3NRbWpbiBJZPffn9L/3Lb0RKes2szEw2LnZu7CwpcTJAC6c4
tDltUZkETlZceaFVPf7+o3710JPoxgmFtgCRmRcfVaC6aSouiXKI4DLdaPRz14zDEeCle7TMFMWS
2cv97z/0F9dHWA5lsIemg5P48kv95YmbB6sCLyMYhJnQvh2zCM4MD+W+sAPxQef0F++XCfgJraTj
0Tu91BeX0VRl80TzM2gHBmC5TJJTbqLt6q2queta0tIMEyGlb3elfYLSFH7wwP/qWvl0+hGeSSXm
cX7467V22uwMAijPPrfCbpW3XKE+Ke+mi0vvgziW5VG+2NCXbDYsaDaeiP8obSnQ5bJY5nvCXpvj
SJTJsQFvQl4acJ/n0KA9t144bEdRffiV/uI+I5plHkB7mlLXuniOKjeFPTdIvLOV1u+w4MZMISYa
v6OTBedknli74oEcQzgqEe9eFlJt/f6p+tWjjIkMBTWZeHjJLt50kNJMYl1b7a1Ik/uQPMDD0Aba
hinYXR4KmChQNz+q6X7x9bJiQj6m8SPxy1wUUUwITYyULJ4hduXrQPRUdA6w2GgdIzvZ/v4Kl5t4
8QUzeEHOT/mIsv9y8VSckNx0cMt9Ra12Hef1E1L1j67oFx9Cb4BnlXqVZNzLpgWaUhJ88ogVAe1Q
gupEwHYSSIz+/sZuaOw7S2QRV3V557Jm7oUSg9qPsrKeaZVi4WG4NYLYMgv1wbPxi1eDcRmVtwUW
jyPJxVGkLoe0H8e23kuueJdHoPPWHh6N3Szd/CoSlbjFuEn2/CDkB2aDX91Py2R4s1wsDb2LHV4k
lADtWMCjTKVY1731Rk973Pz+yfjFs08Dx+PhJ33sP/dwT2iVM2pEMlTC5jGcKRrmcGyOYUuPvkkx
9APTCj8qXn6xmfOuexa2GebRZKz/vLbNVjRGUxbkeygj1jPZYOLWnccKIXGZ7JkVfPSGG8tiefEC
mJxk8d2ze5DodlE9hOi38myW5R6TfC7347QouZJYRN95GZwnFgZPrDqklE+zcgP4fQNigwgOACBV
5tLflaVnD0NicAqoi8nZCdWa7hoQ4ZttxdT+qd0CaaMsgF3hVp65Mckx2eMmbx4pXNSn339pv1g7
LGLCXQIuFwz85YJlSq1pmS+WewO9Qr9SSJ7WTIzEpzbR+w+Ccn7xWcvCyMZAixd29vLnf9lyHcNV
7gRxeT9IgG2tPszbuRbNzlt6EX/7suxFhcGzzjiPzs7PHzVpVVtMBlFnPzoejeaMvha4Ym0FUfJB
IXGRXr9UdxZHO9oMrPhoPy4b1nnMAFIbgwX2GnKibqU50C+QaqfXmfZStMYMdJTwCeCzGcEGCDBd
+U2L0uyhEUORQgawDOZu/XxqHZU/WfMIzpavBBRXKcq3398YY9kMfn58LdYgKm3adSx6l0Zrkrcb
MB40RAjGCq8UvJzXzMnESTVjhMMInexbp0X1Y2tX6NlSPYAZXhvzXehE1Q3aohAAutbe1SUg6Nzh
LFJidlxHsm2OMu7dO7gg46IK6dZ1AB1zkPGHDlnWw58ugn4BpZQhNdvmZI0W4fL8lzR1D6soU/um
BB1qDHX3JTAMyCeM0xVaZ9TP7YphV/42UA9wy1PyvEmZRxjg09nLMRSMrhv7pLRX8SZRozX6NRJZ
149cYT1HLpLn1WAZ8DaA2Dv5Dn2t2pQT0rvjaGFT3zPjMYNtayVQ1pIgAY4mp7R+jSxXEbgBmx4c
g9Q6Qg+s2bFWbnkFEdm509KoOFauaZ4nayT4vK8rbA1Ih26SkKrJnxqnmqGMcWbfVUNbvgGYTsS6
DACVtI43rEDnhqtuTpxj4KXOk24h5HY6AD2zVZJXXiGlNPQGCYIOsjIQZfYQZyFBuSoweTSTrH93
mvl+Tovvml6ibZyceQMtFnxB6pEALUMYSEE3v2pjLQ6Ia6xVm5bOdWaImevv1aM919+8wCGpA+Qc
hhatgTNO9/EJqmEmVyZRIwfDQwBWuWLudsSCucA5k+wmREq8N8TE1zEUgXiECxp/nozKsFfIsuTC
QBPfMeCrjeu1FobwdIm8s+PMe4wrMwB91mQ8r1ZRbgwwLcpXrbK3rWrseSPmxFrDDoTEGTh9ewYX
ASMXXGz/6lWQYrd9b0fAPIeXphztNx4EHOytnU9fagTFBwbAZBdzCkl3+KkjUh1rLPbF0CT3VM1Z
S1Om/8LamX9FBzweaOqZpyzP1DPeIZR1dodsr/ACMjeNVPEdDdFrbgUPjdM/Q0qCNl9YswcHzXJL
uUqEPt40QM5WyZiRITATIQun3muwz2UxCR+RBjBonGLo97NhQS3WyltRFc0pZgf/FMsUuiHiatBX
QXkQZkF2YG65ZybHZDAVZet+AY5eH+bGS4F6SGBwQ//ZUeD1ZS6wz5n2t6TubYR4o7nPpUlBbrsP
1li+AhTP9wU7wUPbp/WjnTjmHscmmnGjHM1VWef9dd5pOAhCzYSoDTi/WtWV8caRpblDzk44eG+l
R1p5xiGsZPKkM9LazJxkT9CmNjJPHiFTJdgEh/ZIv5aIDCmGjPRRY15JbFEAHly5iYETg2BMEeXy
FjGr3dZdMjHnruQqdWECrsKIdvYqbBntblptVNXKczJOUO6kESfrek0GHVLs9Fa4b2MVpxx1LHcr
C+A8KdIYXxWR7qvZzdeE44TMMVHpOU7Un6MI2gw4dcRAIRa4A7jAyVlNlebiEoRhU8Q4/vXeBmE0
JCzWhdvhZug6EsiSTD9AoIHCbPemeHan6NzOwfypHicFjj3W32OcsN8RkYZPQpPl21zdBcIBBI7U
u9/pXodzS1nJzTgHCoBnDOAqzdvY8TnxQPqUeBxTwo9wlOVq58aDunY8XXtTdTzuSTQZj8MstHss
ZuFLpwtj02fE2Ezkyx+tHt+GV9tsg4PS+/uq7Y132eWan9B9ReFMvKBdGJ8azaRLLoqKYUQ9tgjp
+0ibrlLHGqLVFBL6l5al6nypKucpGET3yYJFewwJ5uo39mQX+Zbyud+PrTF9dZ2xaHxAiqafDsD/
ULD3AO1y9E8raJLmDfnILNmwa8e7IvDmT10MChEQI2Q+p+vVbWwWgrW7GsWbDst2lwGT3yRxnz+r
KHKvRpKD/KrmWVsTm4ce2QxqcgGHAVp3X6TtDqE5qRGjiPcWxczRJqPuUdiM/FeVjciJh9hQtzbS
ceFPUU+mQ0q+Ae7KNtU3ejM7xQp4dR9vqYe805h7+RZWSreOQ2U+2soLaM6YpK3z5S2RcZ3qd7C8
8m+Sw8pDb5nmW1N8RyfMiGG2snd6k+bGiZ2rdDi1LJBr4FL2XWOy+I5OAD5jFkQFZsi6Kz33rtq2
c6EvSnIQ7KFnMY9AYb3KvvFuWpUUx6Hsq2OrLEL5kP50nyWombOet9K3++jKrsNsn48J/jVI2Vuz
1vFHeQ6Oq6qudry2EBeF0W3m2eJabdBbY9aLrQ617lBN7bKDUEMwJpda6oMEkg9x03np54zQgG3q
GO1et4Z8w4Ov8lWF/c4WqjuLMbMOUzapL8z3GZrgV7szlF3vGtdRDxmOrw3Qu+jbZBXzsxoSXJZV
sWsNI7vrHOu5qUkUh9EzrOdhHDWsJuPE6lUGOvh1sk2APXC8/mJllnXuXDs85iaU6TlMoRyNOIMP
NtiRYaXo4SY+0Pb2Sll1/FjkBHWtaviFp7y3hptqknV57FrbNjb8gL02wrHnS4iy8G62khiURic3
pDKysy2JRvxKdvxoDPAkgtAcHwEaujsYbP0GolS+dgx1LSz8ZitHhXS6C+DjD7NTygm5RBIAW5TK
fYycMb8r20BVvjJEFBPBpVOdNo75Hml1uLUys8G4P1XxHdLPaE3aRoXUJ8IuSNq6gq6RlkCxkuxk
McafGDe8mbR7iGmDVLfKLLzbMiAnYR31yJ970l++RUEVRf6s7BBYo1UpZiADx7N16MTGZvTAr+Rh
VnxHfq1f48qwn3qU+8aqRa19IoTHxNEHyYLFtOy7ddNJRbYSsWN3iLmNPepaMnQJyF1hPjKu4A5C
nmJ0e60mc3m0u/mqzrlM0YAswZkh9RUyNRJzLDRhnAN8V2S4wUSDecU1tXQ9QA1lnbXzew3TxsbC
eMo8VqEnZcF6j0yUcmgmnKumAKheJn3x2o8hD7wTrlUp+kPb4oyz3Ko/hTFDBxN/+U3VOuGGPjAq
kLFM1soy35J+qD9hdYdMN3f65wV/uG8D51lX+uy7aYVgMM0QVkYIOA6gpoGIlTlGUcIw94CAok3Y
D+06KGyxj/HPINwozFNAiWAMA06YnqOjH7L6rXqkafBV88CHwh09MEbLd0lYR+cZORjgFhuLbeX0
5k2aRua9mcIDws6MbWQAO253jndfq6B5ID+0aolnGPtVmWuMULXJPfDsl58iAMLrdqiD5zGpmrsl
J468odIpt/lyixrCHfY20StgL2W9d+oh3JjpZ3Y/VnHkyvqjRYYRZf8k2dA0jYOJHhbxOWzkQecm
H7VmfsX9SMxFQ+a10aTaXke64gdDlUVEP2r1PQXOdyny8qWfi/qqj+pPZOXWX5zae2vURKntsAbq
rL+YTeM1wrMXFDzlrcm6sCnCfL4nzeMZxiIsF0PEdyR8II7CGjjtcF+Mq9woYOl1ckCzxxSyMzhY
116bnzXZeBtLttUmqPL6yvVCG6F55pFTO/g5Ya8Hy4njM4eQ3cQGm65IO4ckRLDap9oV4WHKo3vL
zB+hJ6l137TqCLUIG50VFCcPUt7yDrTrKoCzEqdLbTfKDRItuaHY3BS5ir/EhZTHiOJxrdeLytcl
OayaI3cjkkZsRzSMq1ESnoOGqdngalwKzfo8JVhlirp99jQA2am5wLk8TU0rDb/3YrdFKKjL2NMw
YQZgOYR8SiaISisl4PyuHF1ZvG44W5s09DZFJ+Q5wYTv6zNS9z4XYjfHJGnYfe6cE3fMb8bEVl9V
UQA8K+CQl4G91ZNZ20ZdnH/qBrKlBo4+G6McHivIWgx5lP2cxXF6rkOSFJt0SM+h8Ly1BjzUKqZj
pimN6GwSOequ7Xeg+Ls94H131eZuvK6Eao4zZMCvQ2xq21YmjR9WDsVZ545PFklDnLIEJENlRUeG
vN2miMwXzMM9CRNkJWYt9Mhh4bV7dCRqiPx+YsfsiqRKUiWJuLj2EGpv0tqGIzhU1o1bms5Bj7Kv
OtrY5zaorD0ren8M6pa2IaSIDb7z8G2YyOORFd7lyjDT50Z23WstZHnnxTL+bJBIbVU2/I/cNa/a
IWjWKEXq1eLsPZKoVXh7KObZvrRGHEEKC+eKTnO6yqO++E4iOQzJScE0nHdRR5s51vaasfAFZFT5
VsimC9BcbETUVceaYKMVNK9+6+iltuYry8hTwAjs2u3i3HN3JvcUSabuItHAulCRVSLi1N7YSb0i
2cWg+BwnzI/kS+VDChKm8dT9mGbhHtVauB7ytN4opuO+57D2SM4w6yTLy/NiDuZg6rbC92IiF/W2
qrB9FWIralCOK4vCnugDon/PE+LfW0f28ooeTb2dpDnznMpj7UxusfZw2Nzosa3fIElEUUZVtwC9
OxSpnIgBteDo4cy04gMA0Lmw0RjbQ/vGDb/PBNztUVNkDTWVhjZ7PmVl/Ebeh7zO4Dfd5XNy3ZNE
usL7/s2qcOxhzD3jFMNePxjG9zLqIyytxXQ3O3a2NRDjfyaWTFxlZTnDlR47II+a7J4CbEwnGLEk
DtnFddv3L8wEFAEK2qcCZ+6NQE+L3NcQK9AG5DFp4bDP9IbzutGmd2qx0mPu01Zaq7/CYDOHVR1Y
3VHvjZiDeUUOiQE2XODI20RQXJ4HnYSyLIm/pvYwn0hpkDYM+dnxwbYDQevbaWcT5fytp7batqga
DrqhktshKcs1IQLy4GgUK3hYGD/6VV5ZL1ZPwsmQZ2IT6Eb+JAhouXIbkpjTgOQVZHyS4WEAbXUM
pxskI29uqDCxzrEererIeUsrBaGwS/B1R5b12NkceYtcqjVSYo/AijwBWigzh+0jmV+cjm9LVy3G
QSsOn0rPO8GxHIHkDyXGzbEl6m8ungidKNhQymAN6DM9DszCN42ctJS7JR9lH+ymcmgOHv6IXen1
9Wvbhe1Gq8frElG6LwoebjSc6k6Guf1Vy6pnwxqKU7/kX8QTvvXZJWTcy5F/Jg4M4FRCgd2OsulO
dVA2D2Q9DT6+13jwh2x0ibQYiaf4EQgehtH3GcMIEWIi3OgZ2W24GfMj/AEIfH2hICibkbHVcszD
SZ7sS73oN8qlj2WAcySMlmiNLOnSPRac+ftIRXoSgaNvhjk4i9hsH0yZRiRv28hikMOtEYGX38yA
vByzEg3VAW8eLSSo7A4DktsEeQCKHlbHT048DjvbUscOPMc1jjjjCtbhi5fW71GcOFsHt8F+sOtp
q82etsOFnx9HIgAQ5SvZvwvkVYUv8L4/JR7Av8xN6m929T2pHc6adqntjaCoAeRj83eIHPkCcSNe
w5jqjnU/WMeUYJHb2ZjYQgZZtBsj8Jp9QOoZCP42lDst1y1/XM7yKgpLUsxJyQkHFq8gnDMyvIrk
gd0V2I0qANGEKSk/KsX3CCWGJPKy5U1KxUwCFFMoCsYyVS9BPoz7rmoXM0wabdouBu1j69PRdLy3
GmfTsR68gMTwqnqmM+3cTMUIWDJKtJNteuEJ4CeedEsr0U3H4CA4odfRsI04YejgiQLC5QpblePK
IhKh38iKhNyNbZE94OuYaogcFpUacFROFdUxI7hmXQ4LqMceHsuBbPCSTvXBSQmJw+myKUNKcNhb
aIGnNPNxSFRbBM7pAc2Qxsbhquc5LycYGcGCguSABzmWyAmcim2d4uaBtwxImviuTRfH9/SsmAik
tJjURDnoOKmijMbWbspZ90OtyLZ8zHAduE2w05O4uybxU/ONaCYWM3d8HSWWL6v07HTxa1/MHV3E
mPAzOmZb3ROwaSSo0UCjPVF53dVA+vo+G6zbGu8jXZqa8jMy1JPWY3WtcH8v1vVYbMohGD8xHIkB
9HKSLokLIN/FLF5J2E7uEtFPvkf15RNAs4QihuYZgarxGRcSucshlba5yqGQvUMD1SGoWi+eAkI+
eAUxCOT8HnQtzQ6O0K/C0v5UNG5xcPJGrWFEPuHVSq8yy1zoDUQV2pU1b3IinyArdtLdTQG5fsqy
WH+bAufq4ASwV0c7XZObUO1MvLJnbCjpkbAGILGGFb2YNF1T/E+Ru66aXp2NLGg2jtfE3w03jq9F
X7k7Tlr9WlLxYUpqyysqg3JfKsfbN1Yo/LqVhDzms0YN25pPtBS8V8ctjas6ks3Z7kfn1vNCBjaD
t6j3XerwbirUVja8shynjC3Eo/ZuDmJ5O04m8csRHR07rLulFrMxvfQkfjup2b2mfQEbtyXvwF3B
GjMetNaMBTFuofwWM9WNV9QvNZbWkQ2jnjjNUDcccYg1ZzZrBy954FxVrQQBVejC2XeYbg+Emhrg
ZSr6O5XdBJ9nvPiHxOm1A3pv/Vmnx0S0U0r+W6BBZ/ZJdOGIjNLlBXio3IPdbLe65o2b2CFMDPHp
APmrcJJPeE7rB722KoKQa2ruLBlmjAysZBgWwCJJMCIo5lch5NzXsJz4u2vZgywlAGw8S6Zga9LV
xq9tlAhenggCEwY1WrPlPNzMGPHvyiA1rjISIh4TGIpUE8XEWbBP1aaKZH+VykFLfCIlOqD9s+c4
hHzr+rchzupTAu/xTcslrflIjsltD6W48LVZxfKUkyPIAa4qk1Pjtkz706qDmOqMRPZZcV99b7q0
bv0JtvOVkbhszGMCVmAlCiO4LYYYOBnWvfCkdagDz7VTCBDOgy33VaU533CCkyHKuvg9nMrQvaIO
k3vABuyro9CjAPiTDjDIJtnyShEGT6eoEdWjAGz6TK55+1UrlKJbGODRZA1jRjqwVL10jdav57zn
1+1ISIU9ht4rBc7+TIp89d3CA/zCl+ysGgP08QbLIimZUaLUmgll6PoeeawQ4k2BDAhxobttONLR
v0+NPcRI40FldXNNhI2ZszPCsMW+UVrnqMmZVQ0acZ8rzaJJvo66RRbsheNTMbsIJqsyR6dr/fi9
zKBfECfA07YUmNWXBtqFB+yy55+K9Lv7AUwSTUfHI1SoDc52F9W0R7wogD7jjE9lYGTaDlq7d8Tq
OFdYHru0OoeFo5krtD5x85CoAcFEoIXhzskZk8Kij5qHPlGpvrXyxNrCyymiNZ6y7IE0hjA9ZBDB
Yr/t3dpca2ldgyzJC1KTAg/wQWjw1gddYtbETTAUYkOIEE3mE3o2zw3yK2dosofKTYir7YA0bwjh
44Y0U8Mt1ZEbhZT/SrewpWEm3DIwo7LIcY0+pKSGkFgc0t3wcQJmD7Q0ws+04TlBe0JZ204ftBcy
HJoj/fNk6+VJ9qxBakpXsD1HrBBluwuKqf3aDIS+6NM4YexKuvgKBpFHcFjHX582CHXmZWLpgqzg
rQ+r4DyWPJjAKyyEeF6nvkhiHs6AIsKzgzZ3G1R9sncDyRi3cKbwjUSt5ATLHU1Dj9Gn39SSxhNJ
TxyQNilNy95XMLKJpOun8sEh9zjBeJdOIMjjjqcxDGzmlI3Lvy4U7FNHa/yZjgBW8zpWNYtF1owk
A9jVY4IL+WvSB4ZDi84Ur8JAlmmXZvVIV1NwuJtKuY7d1AT0WPTDU03S9KfKo2GR6oX7zJlBXsM2
HOcVfIRzWcsFXQcykE2+EAC6GtYrxqbU4wGxUmuiP8Num4AmPuuNbfjaKKgrWxbSa94DEl9GmrMp
rtMMDaOpT2GzNlTA8KAjyzbcdc6ggV+A+eZnLQpAOlg8WThpLdyerCY/8lOukyqxGUoA+ufLTBN1
1cfIc82JZKV7FBbsuzSDoR2gbl1XvRudvczLbr22CLKtDvZDX4mRl37m+6YBmk/jBgUD+EIEYvaz
WeU8BI1UXzKjld+kGSWnSIUGbchpYHnQWlSPrQBEBsrGG2F1TIQHMGPQeHky0IwcN9VsdWs7s73H
xVjJMNbjCRQKCP2qIFsF94TVobbqsSDPECZc5Fe9p+d7elTDE1CxZK8hcLghdzZ7YDwKEH/gwWVb
CM6RI7OHyXaqx9Rzo+YY243zjcMOGaFljxcV0wASZAqCWSBSFbidoxY53Y46OiTh2QqM0p/pI37O
SMmkziqV0RxwpET3bEWVXLukEiQHOXXJnvzRsD5hQ0UGOTDieIkyHu2U6dV1kfJ2TlClt6XKWHXT
KfzMdIrb6ejGVNwMxLxQdEThvNGYGCXbH4PrDgHad6WFsHDLoGe5l8rkEa6S5f1uFQeda3eReUMc
SreLmIWcKpIUDBgW8Pp8PoS/1JuGTxkmUqTxnlE/tOYEo5Q5b7tNlpW5YAPYeljITpodEP9UlOq+
iIsFEqS3gGxiFH5NKvljOs4gHJNiOkvNJQIEOaJ12zhBab+kcMVijpCRpIlKX33pUPEljeSv70oi
PNlV81y6/mQkMruJ2pGs77YqgTSp8uCVQju2M2iXZZODzscXTJPbqUnhs0f+CfQevzArfBzcZLZk
jYxnk3XODkoWEa0S5jNHSm2XJapa2zBU7mue7xvQXcGZyKGeDEC73wvwdL7CHFv7OfguGuZGnLdX
Tl8CTHKKgk5rQSSXOE65Rp4q/FSCunqcmH5PqtzOMJi5rouF6XPQ6JLuIsY1Jwams7simZ6VpHBc
pF2o8JE3t131CO2Xd7GopXfTK9i03Acc1pUn/NTMa5I06pKYd7vB1M88IVyZLrIiQ1f2o8XTvUsb
0iyoy0r7NWNDoUrW52qvwuGc5HXTnxiFsmW1EpFxYaH+o3hI9t6YmPsuGe1tEto8Kj0TWl+5TD6G
AoXjSoum4cnSWkndWLNJ2aRp7C1zyh4otAR5HYS054s/mBllpEj2JRA8Y8OkOjSuOMZ3N1NFVtqg
IovQ9aZBxp+M+i09qptOtyhYCk1fyYK9QYgRCbQaxbHrhuZIa4KrsSMzaHxa42I/ZhUlYA4ZsKdo
gQIFqB76+59Ctb/lnHssc/53aYb7yUD3f7XM/fRf7d7LxZfWXP5V/x/66gBb/EVM8x/Guvv//b9Q
nP9sxfvxI3/66mz7Dxyri9yISB5MXQuSZfjhq+NPOMLqqNQ0lAGAvJGM/ctXJwztD1BrPOS43hCl
U8v+21gncNbRZ5QQJNHTWq7EKf03nHUXJFVwJbolNUvqHlYw1lpjEQn+RX6F+X1pyAb1GoZqJK6d
IQW17zKjXbhESKS35iT0kEYg2W2+1Xs8soExieGKowCiE2gUc7UxA48+J6hJjDWUm15z0EdDDH5P
ry47OrpQDODsCN3I/+HuTHYrt7Iu/SqFf1w0Dnty8A+K5O2kK+mql2JChKQQ+745JJ++PoYzkSGF
YZVnVQUDiTTsMC+7w332XutbTiNh4bmuQ9hxpwur9sw21k4lTYuSzptb0mvje9h5zHDat8igX+IX
zaDfQOCC32S0tZn7Xe52VA5yIBMzkvrgj3r9xCyqeo2UxH4x2Fa9/byn/+jh/1vb6P+FDy5Krr99
cOX38g3F6J/m0sPbf//Xzz/w52Or8wBiDqZNbUIvUtXVjv/nY6s5fzi455D5qiuImNyN/zy26h+C
R5IBIwJIHc/GyuXoqqGP//u/FO0P/m3eAt4GxsMqwvN/8tgijv0g9sJJjxAECR+uNXA7OFQ+PbcI
IcO5d23IbLEJYd+FCSWi0D3Q4GkfNK03Np1rkS5lOdV1icj7Qqrm9LLCz1eiIHLGmPT6aNC7y7Yf
p2dtCuXtjKLvjgK13rLOzgczz9OHZVbveAGWe1Visp9Iqr8Oc+aYRi/MTTwrjOD0FQdPkcIUKM36
gz4Y7NfHPj/qSeycsfNhkkCwsk4Iu9IOgJ80moUAIManzGkIPU/hvRFsVtrmN7NQpyGIUC8QlAxn
7kqjxXCekhNmeWHYFWfWIEk9hebZ28xP0apgHNDt3BdsC1vPkLy2My8BRZyo162Fzj7U7I36uiA1
KD70YhgYdIBw9dD8GdcMC+wdP6W7QORgsrsL1ZMB0MXvDVUGdIDqgzUlClaPsmdOS9uIXUeKTLNW
zzoYy7tQhyhhxeI8NdSADKrpJO0n4L+nPuETmCoTW/3mvdG/mbEiryMpz8bOeWmz+aiXRNIRlI1v
So79vY3sxMwGtrJsaoVobzEavhH5SmJdK5/qKiwOaCm0q9ZwfEg8dLN1OsEUQS8aVOtj1zNGqZwr
JzZuJ5e8MGMctnEjyYQL4+glTc084Cv8yuwTUh2Sl++i6N8sq8v8unDV58nsnnHjHNhInxUtPaQ4
CvMbqeI0NpupeiOr7BZ65buxqPeOatyGpsBnpzJ0arer9p2Ch/+HHNdAxqQjVDPYNPlLWLVb6Lz4
ZYpQ27SKcWPVxV1bqM0x1eR3U5/RMiThvhlnrukwUMlkC40irGDn+sDgj13IXQdpRHo6hY3lsYvU
NqFsxXsluV9MKjCMkTemIHjWAO7pINMysqOVggix4dDoffogjXA+m2zLzyA25uPTmJPl+6Ykw20L
7T8qnxuzH0z2zJ3hsSWJPTC2nbZpapSPcIbaOCBSF7qNabbg+E1FVwnMDufhrHRRi3gT25bxqIIe
+q4Iuzx1Y2RtHFIpDmasrRqLWqULjNAcpXdaBglNhgclatjuM3ox46JH9zNczonJ39nuyU4bF+tp
t5dG94h8c9OSEa7LOWD3fpsu0BSZYwW9Vl8PUZ5Q1nYCQUbWnQ/6pBPflTwLYh4tzQQSW8WIPy0X
jgnnM9QDgU5xvK+H5KgPWYHJeJl9VHJHTE3ERoyy2aJ63sad2V0yMRNni56RuahFVaBz+T0ijAWy
nIX/Qb/pGVlt7wrCgRrs4pBQm/DIfp/43yI/Kv0C+LVsC5/acwT0V7pBXJCPklbRLU0C51DOk3YH
ETm6xpEW+nXGpdQtZ94iyGGU7vbDW55Ej0XSEmr23s+ZesewpdkUjaU8lJbBN7Zx9zHozbo0tG1e
WCxPurrPCjugezowxOV6iFSamw4tqz9arQxC2KxeRzYd0T+io7PhrFoZ3dijO3W2KoHbO3Z+9osa
RvZ2oC7223rRnufJvYmych8qAvlTnZKaPr1ERXZNuid+TmEFMQNF+MG33cg4F8TS6M2CgR02vXQ3
IA92uvQ15NIFXWF3QR2ar2TSHIgqDvI4fojq7pU88+yFuJR9So/Ra6VGuvDgh8WKxpmQbmjmFSq7
SxjgN4pC8B1UWrrtxrCfHPEkWl5HACj7JBu8Cn0kaOwJPHVIpn2b78syNC9TO69PnM4a0rskl4UJ
yiJV03CvGAMSQ0fHkzBHGwQzexu+Omad5EFYS1AhRXrGlsFez7Dj8I52YnTW4bjcFonmMtFP2Bz0
YXRPEvFj2hi7XsQk51rP+GBhT9GZKfe1lujhhsXWeIz5fp50vdbvawlyPXToySS0bC0DfE8xA2Fv
0gacsg0JEZMd0X6j8SrHJmDpYTaj9aZyqF1kMfoUK3SvRzF8zxncnWPa7l+qyZITuifTfAUfWUKA
Cg0yh5nMIm3DBNsExdLYu0RNxssKzrdzoVWVej9kNiNYdMvKrhDmZY5U57KgPc0sqA3109SqZAa3
rQqJdEZQocztQbZmem4TTQUvck1Gq5BXXraljLdyHTkpmYRxZSJfSpWIlurogvsmJW+/gBjfTY5h
PzIx2FBXXhphv2+HaFcX+2oa8z1D03JPrxgV7cgSaHUALMdK7kFbvitu1ZzrkxABGEiLkCnYatuk
MZS900N7rEQWbm3OpXPHVWvUqKdOmfwItYiacA7wqR/6SbI7nJL6ZulMekfd93FJiXMba/teGeZw
OzGgCHrR90EVdXKfGl24CZ3GeohEVn1X0CTcRY6dbKZwLC70JksflETGhzkrlZ1BIOQZ89v4LEOY
cqnk7XytwHl9TuAaA2KnFOHrOTvhgbA6jQ92b930rVIei0SUD5jCy5dYtZbbZNLDQFhTx440FFun
WE0jjsgDEufDQ6fOy+s/r3D/z/Zu/+/VwX+7gbv9Mb/GP/L8R/exFuYP/WsLZ/2Bo2fFIhA3hB/a
odT8sxY2+CdCh+aEdpDC1tCwVfx7C6f/YQPzYG+HgwYRuKuxvft3LawK/pyBIQqDFZAR/vQ/qYU/
GmiYg641MCQNfHcaiJbP1qOSSQuzWw0pVG4o27lCW4HiCZoAq7b/yw7h9Kch5FcuylpU/8cm8q9D
2Raf4bUlhaPz42axRN1ZkJcTotEgdNiGaUUoZG5/4b/7/Si2vpKQAKdqpASpn8xbTdXMI2EbipfS
UgmstjM2pRI5u396Luxt+I/juoPUySl9PJeB6dkckirtc52WfRESbt4x9/jCcvTJ5b1eMhAjxETx
ETewAv0EQfyyv2bTjfRjjalw7PmtGY5NScgMkvwhHfxUMzySdM7qYkW7Q0pEdY38msZbBZS2ZXI+
ekt10mpxYS/x7d+f/0dj3vrDaEe4a7ieShCNzX7sw8a/p8opoLSAYSzU0CcR/baKTLIAnBhlHSmo
1ApJ8sWd/fmAfHyAQJq4CNDZIXJI89MDNMYlU3e87DRHU+cw4WRiS6LRx4IztzMhp6P4bOTGyVJ5
oNcg/Fa1LktGejtLL+NDbPFpRCnvbP7+WvwkKHz6XUz02Z4CxcE69JsLU2qzSxZi4oOgn+eAiPCt
0aqaEtgp+G9vUEc+GZE6qzeMMG+tSatwA7jVo5OiEBSGLo9OikCNYSvKXHrXP5QkorYmTyVhDF5X
aO8XUznH07XcMGKZykDhe4PrA6Z12CkaCbJ6ohVfXO7fXyQXUpvDykTPfvXrf7zF4BN6RDqCusJe
Jl8HFLFrIkMGf3/xWMg+LQocxYEMheDE0k3104u0EK9qmYlOZDNJNZu8sqZgiQoLAS4ma41U7y8W
od/XO9fkwcRK7fAX0+yPZ4XooQG5inPHiXPbR4vPyJy6KZhnFN9/f2p/dQHRGeuWzrLPYqF/PFSb
z5i2GjX2bUhTHhSHkfdWK796+j72Mn6+ilCIsMeiHeNW/cSZ/rJGqEPNUBzvjL8YbnmZ4Bu8soFF
M45zqCZrJOZCTfTtMNj4AnPHvkKmo20XC/uFvBjDTTza8lBnt33cQomc++IUF+7E2E4x942WfqMz
k1DLKGTYMIPCKKV15zgqgJqnOjDbqKmRrTjWwXGZUv39FfzkyVtXGctaP0t4RnlAPrvvxZhVE5nT
sd+TWe8ntkMc5ZLlge3mms/gzSK6e7ggjC754in5i1tHa5WD0yilq6mvT+0v11RriZlBZUouzazH
e7dB5wNRvPri2f+LRZTPrkn4iIHD9zfAN72KvEUmEPsj8Vh8r+Zpt6yVWzmi+HbkHG9DFrQvDvpX
15TesBCkgaoQb9Yf9cupkWcgRj6PsV/EBhu5Kc2OiutktzmOkz3zmuRxYAyxdTALHf7+bv7FReW7
TImxWmgd1Vx/2S9HznhHFjmvVPFhHtDt0d7p7OYrFOhfvOAun0Xn50eCIurTC+70Rg7YV7AYm8Jm
+61Ne7sRc1Czk/ji8fxZHP268FO/4Xalw043nd21/fkxmWMKEAwzXoYOvU5oEg1TYCkkMclWKz0L
dWFkA6pWcHCe5ra8iwsib6EOa7sycfJd3ejDYdJyLKFOmf7Dy/3njyOPAnUbTKOfnKxfLrcbGoz+
Vnn3MpjxtVyW4iLsZvHFm/KzVfr7NfjPYT7d1Qo+nEU7AJtg7M4bFeCUH4+1iVlmXl4yLHoHogS6
o6jG+a6B7u9Vg0l7aYiH62SazaBvw9eJnrBHOr1+aF112JKh+8wnA2KQI6Pr0U2lp9kpAbqEwqLZ
KIqNOrg//v7hXCvqDx8iamrqYBSMTEUsQKuf3gsWZvTPDYAp9MXITJLmjbABlyBcNRFBYg8vfViS
d5lqGSB0ZpKmL9lIAWJmEOfVXZw/1z2jzXXKYRGADHmHZITCXol0unqbMxLBLVyZaoOmp2culyWM
RH3VGBOsh2OSG4HGVtEjTXOM/GbJ0i++Rj8/Nx9vFMXTivPgS/Gzm/7x9WsWBJQ24CyvGVSNgLNK
PnNa+WZKYveMqqNChu2MJMqIdqMJR94k6J4Tt7RotCpYIEzji5XoL644NCrYUAaL/Dri+viDOg1W
GOFdq76jmh5yU39XGEhi2Fnooxj5/MXhPmHqeGDYNRmcOQEHjm7xVf54vKLPjK7kZSbIZfKxZ9G4
swZ/mDLFH4ai3WUUlN5CDpPfOk22qbLC8Mhk/+K1/Aka+XgfeCVY9KlfWX0Zm338GbOTteuOwqEn
S6yNFFl01w/oxSm3BwQxRFlN6mIiPuyqc2Xpc1+6Tesjp3M29YR/LKpT9XutFSwfdZERt9b0Xq4Y
7t2Y0edhdvsDEtgXuKHPi+oKcmDGx7wPVJlgcPPxN5PzptdL2CO9a2eLSCHlNY9ArGZllX1xl/7y
SMRUs7EVoEU+RwHgIKjbsYFDrijle1EUza42SxIoY6F8caTPX1/OCTaYsGE1kbUAK/HjOc21Matm
60Z+gg5r/+0wMTbdVgVWQXy15Rdv32/PukqyPBA2bPhU0ihXPx5MXXBquBJqbd8t2o740Nh3c2NX
4UzP+682Sr+f2crRAQqzEjLhnX56sdy6meDpsFiF1hKSLTxW7UZdPXMiN9vrzMmXczXG5/H3K+jP
nfWHB5sXjFdsTa5gggeD8eM50tWm66UgkmL+GzhiuBuxj1ZAxdKW9LlEntHA3KWxPFLXffFS/fbU
8DppsEipGGlo2NanvUqO/GN2JQZvPR6hmxBPQwgacxXbkl/dyd8uLodiCGkCeGVFYbr58SzTsO4b
exWsgXrSgpEodw8ipL0pa6ZnWYoLUNZNv/3i2q5Vy8dri4QL4xY7foobeHYfjzpqbQF0FF9BwqZs
1ww5HXMVR10jZbSrMpLKSte3U72+qqPeOAI966/UaHAPTKPuv/gt6xn+9ls0MHcQp2Gtf35xHFSv
y8Q9hH85KYGGkg6GfTMgah9k7eehXe9qppZXtYVtkEJTlJPH6PALANnv3zMH+hDLEXIZAlO4Ix8v
iZCoWLu8qH2F6vrEUlJfWCi5ti3brQDR2FvGxAl1EO52DW3MlRXW3a5nKBfQOTBfp0Lf/bww/2jM
//9rE9T95Rn5TcVyu07p/8f/em+T10+SAP7YvyQBcKDZSuk24T4wPH82O/9sg6rWHwhI1t3W2u3i
Jv67B6ppfxCGt75jJtYX9urGf3qg9E5x/9I5YC1dZSds4/+BjIWP2cf3iw0Y6DHaec6ql9EgPvHD
f92bMG+lWzAySElAMWlBJGTjmXyCbfxddj8w4TcsDLgIpOxjrIsla3DoTHbsgV7o6ktdJTr6aBVD
Q9xa3U74d7AmKljp8ni5NEh+c65lw0PpeubSR+EaZNeOR7SXOfoXQSrzfoHht8tQXkVnGkCFHu9s
iaQF3pohx1trEVpIKl4J/c7HZg8zIOqbufueA+eSGpRf7LdOMIVKdF0SiT4Fpsun+pvosp44V5ez
jnZZOhHD4y1NOE9XJE6BO4Uda4TjRpKI199LiB42Y2GD7f/kzEt+VVRFTmGEBDy9FZpiZjdastTF
S6d0NraE0hLX5kBFfWZVTTcFOtmqZaCRfT5ui7Fuqj3ZgqNzN8x2ZXbMlB3qBZc8kvyliEAO7HuH
VZvKF+xIcUihHrgXY9W3GgGBJJfOFzpPTLoEfcGH3PSmfJHRJRGLg5P4nF41P5u9qyxncmr6+gfB
qm6Tez1CwuR7HldZE7hLIYnUZfjlhgyI57LT9vilVOx45Iu035jlJ90luEsU+7pVS/C9tZ46787Q
9bhQiRftfswZvkq0SmgLDbHOeXWF/FZYoICbc6sv6VPh2k3iKehxcy974ndV+30SuWUiy1hUhUgb
teK2NQW7SJZCtXajK/Lv6F/4s55aLFf9GCrYUR1+bMKFSPIQ+gc+5Ly7AoVU6Zf46N3lSWHrkOg+
4I9hIncxt9TumzGBz3tatHhqHppeVtWJ+NeNzN2GQIDkjjRwoqglDtWoRl4SSYA/fWY/GbNVv6lV
FqIQHMcnxq11EEZMEdcH9zrOiBE1rCkidU7S/CiaCHtUQXoaF2Ka8lMaVbb+qEdGODw38Lfkuam1
vUc7hQZU0CUCDaMz1MbgBHA3SnNaZVe4o6c1WTs10mqbEnoLq6Svt9zUVXsYC/gMNqHCDqt3jGsH
0jdDaTXBHOYmqfXc0GVPD66ZtG7pF65MxGU2MWg/SQVQTuhHjoXrVVgJPBv4foyEjwntBkGylTYt
LxbtK8xj5pSZ2mVGjstylWsMzh/t0Bmes3xGtGCga/ArUn50rIb5uOUNC5/5V7VdWg967fWG1gCv
iPgLbXbcWmf01rCNIDkZ+xulXjIrJmYz1nIQDxWkcBRGlaE8JePcjS9zAcLtzTE61zkIwDnmXqlz
mVw0gDy191YwINyqypCEZ5Zs0nQDJ2VAsj/pRANcteQA9/tF6Qp85kQyMXloQvbabYNvjAxF4uyG
NVhcjDa7S8MeQQwMs1I9K2PcxAHushoS7cDScVmHvDN02BN6Ay4XFYS14kwEumTOnpAY094yjSDR
sUItgOe3hwIVORVQLHfIG/yfSnrMZpFWxF53mX4eLn1BSqFKiDazI2TGnqgjR8NNXRVPY4EaCjim
m50rejueqrlQ8kBPUxABJnG6WOl0s3wifmr5ASvcOsesTuAmbsy3SoOHEVXSuoGp/bSE5nwTsguF
ocBJq14Wh+TTAxHYFSCJNqFYxnXqz/rJD1EIcLNFdbAJbd1hZZcbXNn8sgKB8jMIBsv0kkJJXpl1
KY8lgW5XPf9NvKFdQoSNPt+Y5dqfQXu5a8JhPpZaXtxFaSGvuzLTtbPQ7t7pWfbQJxJYr42y1M/1
4lb3qS0dmvq9qr3DzMxrrzUB3ygYDbx2SWxoJU6v3qFyR65slmP0jm3LfiJn0Mr9aTD61bJqbVqs
tPnZYBG2GyaO+WAwl192S0iOFC0kUka0SsuOPaZ87Cta2FzFrkKurERLtFEhORHlDAXmx9CO9z0+
KixjciyfkKc0d6wAABhUIC/tpihgzQzEN7w5OWGUCR42XONlFOilNl9g8iHVJCaZE0d1LzfjkLej
52gyvbKb1L7mMk8HiATZt64mrslTK6bpo8NJ4S0RZEBGJY0NvNm65peNqtYIGaz2UfKxB7ABDb/Z
2aNh3OSKY7Eq2vFTKewRgJmj7EhQNe5IN26fWyGHrUrPZku/NLkBuNFtmnwS+9FGIu6Q0Rrr9Z0A
7HQpDVcSTAWVZd+ms+rrdYEGBanBfN7TpeLv+32i9Zr0RNg2uD9KcaZLYd63avICzaQ8U6fomMWu
SbaoNHsIHrXBUy+MC9sYrrLZye/qZVkC3F6tP7RLTClZoQtIwmNfIbqD2tVe47WpzkGhUArobNOf
k7CzzxiAKDeym7Ogx698JULyGbRMiZCGjC0BATbkdGEq7/mCIM0H3Q7mrVYq45qo+CY71DO+1Hnt
XPlYAMlWhf58zJfhPUrSK2gBJI434TOm7hMS3O7WaBoFqlFrPDYADnw9AeuU9xet2gwHeI/YBKGI
iPcwGwvs4fG50XYCjI8RPyiKANeCuWUCAHaARUa50EHOh8RJ+NTIwoISGAfo1MKYchcZ3k1uBTLN
Wt40DD2jD1Zq9upi2LlZWp3XstyWZZs2wdjlyAFrrc1yr4Hn5A1Jf1V2xnROkePsWVDdI059FCRF
ZD5QBinWt6Zqx4g23AwIR+RlcwNGRY8BSjZL4ILTQ6qehv1jmlS6ftb21XSH1J4c+1EJB7xsmEDc
3nNMirV9EVGU3KiLkPZzjqfuJXZW33o3x/M+SYcyQEohAqVW37EB4QdlkSt+ZHzyL9E4PeaVkj4X
cFO2agVLL7FF4Q8hE4JzvR4TGMyuGowigd/AZIn1hTEPfinRXOSTkkHZSuqt7fY9RpwJYFA9O0+8
GcpMGKpu7vjxA/04UEHbilLzYcoJVD7k9bpqD2qE8m5QsRHi6J7nV1Q7Q+G5Y1L1V4YRNruorZtX
c8JGgSBnxiEj829jmBaEiwlrDEJrxAPdKpq7TbGPbdLZqDdhXV9pKcyzjeHY6LLxJwYKwrjZa1Wj
OIY9Y8cKq6SPv/loAmeJtgXEj+Mcsrt1CUreVdpY1XDWCHFSVDluwkwhzZvKOSf+Abvt6FkywmS/
wIPqRgaceui0PpmltKPZkco33M7lbZkl5bOTmdkTRk3jaQrj/mZy4cOTNIxbeoRL8+i0Xb8fR+gS
01C9LYUt9k3a5kGUCucCY0dxUQGk2NrOkr8VUtN3Q2aIfZxJy8PH3LJQ6sVVO4o4IAIe5lDUJTcY
2Eu/ixVizpAk3DNMWM5o16mPsV3f54nIKZEdsYO1MP7QTOZbU27/ICY9241u3vnEcynY2m2IEtl4
Q5nQ8TFNGKY0jWv6WIWck1bS9wbVEF20DA9WUEXEt1aEgP67H8BJUlqOSe8GpmE0Ny13k7Q00JIg
kYbiEYwMeMZS5LsR6OCLpJLcxzMeEOyaanbfmcTWGF1RXlZyML7JqswReUI8Qy9Vr3atSbF3/UQQ
HW6ambBe2a7MgDSrABn2JmLTPiMDj04x2IVhImPTTLX3MjGHQ75QX6CKEvZG2oWGlS6xke+bGbpn
DUkWhBQcMAwLF4qGsiV2GQ2ncUBj2ULfKRy1Q43ZYt1h0pPWfoi8atf1oXZfpHHm8nDWqKKciDD0
KdSMJyx95rtpzfmL1gzyInF7qsXFaL/NGq2VpeiwrLepsFKP6Xr9HS1NcaaWOJBoaw0T1E1DbOCM
1EGjtA2gj9yOYyQAIHnssDvlmjQuaUG1O0zk7gZoYn+Dycu87IXKs92VtMJx9YyMZsNEggIaGryC
2DXOLG1BP5GLlidRx7JLMmUPxOGiSTX6xXVB2vckmaa2CtNjByk4MFYifYLQjpcjrV1bXFQ82zAI
Z63llGZadMgxdHaCPLHy0mUUezctUoRAV+KwPp/AIu5jxjU3jSLmfVNlRno2tokdrv3c7l7WNIYA
qUwqNM81wXCwVQS7XZyp0+PQzRdMm6rQU5WMFL8uF/EeE5K+oYQxT/hslR2Dewv1ssQam2fVcMIs
lx/gEqQw6Jboxe4KpztEpM/aG2h8yKgNgK5eNlssWoRtaX7igiUhgjNvl3OzMpPG07tkRG06ZM8E
RlIE5lZ7B5qZV7GibiRu0BTvhtMXSCLx5Smsco8RJJWXMVWTTdWn4xPhWeXVYLA+qVaLoFe3Cpaq
PlaucEFGV7IfBcpWrcofQj1tvZEPzOy3zRxfGnhVN3Fqm5vUjCtIQbQjLxM9sy/dypDfVUrKzdxY
xutYMefA4miKEMt52F7lLIqHFqbP0TGs8q503BKlZUQ5XRurY32CAHpTgyHdNmWen4N+FN+sLOoQ
54fWQSC2q5FYLuGbQRswUAt0/zjb5fVCDmfizXMnm10Vp04gzF7dgRp5dcUUPWRjleJG18E30onA
/LpmUc+N3t2ocOv2YwJUhc29nR6bxHHO+q6Su1pB3S8FWbON5RAzbgrkn6oaHrAczLdzqKQ/LAwy
MPj04bxBXewNgCpf0Xl3Xm928aVVTNmNyqLIhycZpOeyW7qONTfnAZs6XLa1e52EItxqk9ttSF06
mJYYjjkGMcTZZkaoG6cPpyxvbqEqht/6vikutLplwy1RQceoDtd9WzZfEj1bK5q5x9kcsoAk5Iz6
CRrZb2aISt9CcXtM9UjdNHp12y0ULR4swGrr6mlibVm/Z2SgK45R5kBI6VuC3BgSs6WibfMHY+ng
PUYLH2i7JBnaLtgTsn4X6rUbad1j2did5VtkIVLAD1Fm+AiQF/6EtNxrbMA02VO2ZiRPlqRwpXRP
KKoJSPPQ/lqQ2lRGtf3adA3sdhq/N21lPA1TJ+/htxWmb0wr1S9qVOdBLRdj5HGa3AOa99o9h/qa
pC9LBZ19nzbU+NItMv1gGPBRtji3im5HqfyWd6MdhKKTpxEUhfQASbwLJx2fuyQX3fm0OEN6VWEc
XVsAEwpxqM45bfPspTPbabrD6M2LO2lJ6cE8jx5domP33WR0tzQ+QkIvJ0vxpRYJ86CbzQp3aKN5
L6eWBC5RmAnjO4Y6BVTCGXF9yiT6TDGNCh4xQ4ljOZQiJdsaHfyuXXR9C9TSCZKqMd+sSDS7MKtS
uUFp3bW+TTWFFTGk1a3k4oe1ClLzClfBBBtK+p0KRHnL9hTsKs+4ahxqS8I9mxxtPtLY6WsP8T42
QT6XuV+aowKgT6iGN6KUuZ9aI3E8cEB0vVzAEHaRFK9Dr5pnXYxzbLBBRoaQodtBKq+iK5C8zDqt
AEyotzHx9AwWJj2gP2X7U6GJSyLr02s1X8qdJnXmIG1pXwyKMd1C4M0uOVM2YkqRPVss9cjKoxl7
bFcUmUfLObucyRzaFO1Sb/iuppHnwITbLOY8X6yWWdintBlDgEwJNoKqTW+sCiVH0pW5i7PH0ITP
lis/WZC2QO9izhUXqh3SGczUYtYpBibdPhvge4ibNndH+m5NT8wy3Y7ICbJEi3HOg54aoNDqin7b
1l0VnZSwHti38WTJAo9qFhvWD6NYhvJliIrUBPTONDAPeqfF09lazVI9kIJmOfsBJGCKpyEE1vfU
m4PTCp5CC56tVoxgGtBbgXvFuWtn5qljM24cQpwhvQ/ckI1M74LWOY81IJAbRyQcNe5N+2hOtfMu
U2yq3ya4M2aOyZzFaVN1ukU0bFjYJ3YORnqfudLqAeukSXcwKnC74OKq0LkI2deG12aoh1B/2DXI
w0LEb7pd+oyjJgCd3ggvWppgcdLUq5gGLB4I1yIdfdVmZzuB9jMiN5hNLVQ3IRrXBV4iXajruEjr
fJ+qIxRmjt1vyRl11U00jP055Nk+2cqCz8xNI+1x2SaZVsDf4m0yL7AY9ai/s2w29mYGu3lPf6iw
wYGhkd/p00JHEk3FooY3imNycCb7ihM4nGi0o1MIaiVyu6I/zWADZk93MsLVU0ADyjaLxRqJ1GmK
csIU7xa7hfpF96y506q9a0xWeMzFKvBs2UaJe3rpBIsCSxp0yq3UYOJqs0s8YRPnuAsw3cn/nx0I
NaxVdoiDfp6PilxKqmPjuxur9VknoOCConUBdjphVx3R3E8L2p9xhl0Mf3D2FYmKBl1kYZ26qZBH
su1oMYcavb+G15PdCclbRrizpNJSIPXwdjNSn3ewQjW/z1zqDjzlL0lH8ObYivCeNkbhaaK1DwPd
wwMpqeq5NS/tISSVLQDokNxko6lsYq19tXoNZPowPEUEqnttojUX9F/tO9Sl7dVIfnnmjeC3JUGg
Ql5NffnWhNP95BQ9x3Ke2rlYqZvuWQIlUOshOo4WxGgge9WGqiuHNQzmrRGEdi+ZlvogBSw/zuPH
dqHigASCAx/Qli97pYW8vhQ468g9jqdO2dtjy1bYoAQre+Bmmdx1um1tCFAo/Npc5DYsxOypWG02
NMbVk9k1oT9qkV5skrGOw4PZjQ3+LA0SqWOygM9o9zZOqSbfOz12Vu8RL3qGiITJHWNLcbG0C+aY
3D5Xxi7ap3pVbAwlnjGG5TedY35f0WqlV7DEX0dOqO5GAbLEwul0iOdau+szq34nCCC+7NiUQQGv
i/yUkwmEXQpbu1NXw4U6DM0zuoTeF3C1DtT4IvVqDvdNGoJ9E+jioOCdOo+SZnp3yLGHl9HxYluQ
WXZhrVovcToeYSPnD/nYR49jrVgBuw37FXqS/SKKhJYlF/bJ7qg7xi5ObnGpASMigeBSVfN50zIi
Qh1UlyDPRlpN4+hCbo1a6FiOsRV1/AiIB+dcrzbQA9tGUjlpbnSjDMTwdFbyw8hK65A085VOQ9Ej
4/wefz8MukxhqW4SQSOUYAx3Ct8NgNqgHAvnpTKdFNxAdWrIuYe3CDfLNepgWczHAVy5p9qGGsSS
al3pm/B8tNv6ZBfTd0p68Lv5uEKv0KZUZhadEmd2AkulHRvY9nBNDfZS8NICuQe3jqDulDO+8ShS
5Ja5f/m0VOB7NrmhwqNK6uY2g5eEBw5U+81SzdfqsIRs2gaxWRT5v9k7j+W8sWxLv0pFz5ENc+Cm
AH5L7yRRE4QMCe8OPF6nRz3op6gX6w+Usor8lSXeHN6IG5ERFRWiBMKeffZe61v1oegjMiVyZqbw
x7RgzhON+MHsLo0LBYqIK2UQ8srusritv8Dzu10643bu5oc5y/ZWSQI9+V+fFFtWZyRD7xNNjfa4
TPZxaoyPpTYtF0k/H8NpWDYYy4E0xrXYhVrZAR+S1UVROtNRM2n3jNS1BzyC7HvqePJWPOOOsPsI
iWm3jRpHe2ogvUCkd/S1BYxxwGqs/mAb8lsiGV81NLmOdoOdBlLuvspXPW/n5lu1od4iVWjHtlEE
YEfnADTO6Out9Ylv6PDY1+NR5EN4SDI5+BgZrWHTN8Suenba7ju3Os5kBwTQfHO6i1hTacJq5uh3
OuhbBPWZIGq4Mwt2UKI8snOD/qDxvoy7nMwDyH6hdWlYPLb1AuUcOOscLEP+sVZT1lQZag9qDlmK
/kwRMF4qj5h9qVIKiXLKLB9kZH2CsZSwL+omNNrggdBifCz0RfjcrHXHljIQT/KZbhgsYLIgVOuj
lmvfKitugmx12oFyLHbUAsVmSErzXIBdJQBhUjxNJ6KjHkGzL3H1UGfc0qln3OVDvMWbiRHxaA2w
XARMzI8oYan9pr7dJrbBJC9LGz+JreJxYH6IXXSegmgoHL9OGbaxcUzNG6Ntx12XrB9yI4Li7hdz
9J2NKLWGDgVvyvg28h2seY6rqD6O9H5RZ5XnfRY2HzRZa8TRr5yNEK4Pq065tzWk6lD7lGmjRlCt
+ghSWbJmc5GHJwIGhPNI6gGknwJ0IM1BvuFxj0Ikb29mfLVn3MPySSzgAfSsZJOiJvGDgH1/Dso7
u4+JcRCekk8lp5YWzBdoDj8rHeV0hYP4QZ/VJCAQ0qFpwugoKPJ49BfVgLo1a8ooLmTNI3tAW/F5
ood8wHNSCZ9GZ9ttJttOPRe9FYVhr99ZDA8DDNRfY11xl6BXZAjpHeW+EfSZotaeXgoLbqWtG8cp
ld3HkE7qWTWzWCZOXN8w3S7JRkhsSnRaaT55Ja5nxInyhQYGRbSS7djyaBe60eUPSwjXw1gQNnVN
8t2ZzSigKXWjle5Np2QOnyNwar5YMrCSyOECPAc0sjMBjpqgwcGTYwa/p2/0QMWWnKQoswrGEeST
J1YTUS3JrMajjULb1+u68yS27k1qIXs3maRR1Rb61cDslQaQaLdD0tMVmlBzd8g5mTLLetxC2eEb
lOb6sK3nGQqJmqv7UpBo3Lpa/tQvJSyqKafzrs5nCUjmK77X1m6eWZopVomEckL13hJEH9jzOLyj
/ngr+DEtU7cFgjRCXpEcEcV7InFqimhUjBK/Y6YP2E+pfBGeMuBFTfhKyXD9Q9byG9OS5hgEFZIt
pGHgwn1yKvENRxPfZVikWCxK0RwL4KHT2WwumvqOHG1VR71S1XAaSMBtDbWuppqYfk7UU6EDpKku
ygSidj7am2qwwQ0zXQkfh4raMXC5qCATTTe+1yILNvvvz/NUTrMeX1+JIQZSTHRxp4mJY4N+vyIY
Y5OUisi9kDas8EyoXTciJspw6yi2W39CP5EOF4TQaNfw8eg0ADkOAwbqSnweubXqXmhd35o/pGV/
S1kDOob/TpEvb7gw/zXxzX8jegzJqa/u4q+6m6fyKfqSv3Eern/jh+RG0WC9CGwT5BkJgTFpZcT8
0Nwomv2HqYPfWB9qvBWGiR7mp+4GPQ7GQ+gwqOgIRqGp+i/Zjab/YWhU9RgjEE8Sofe34DFvhXQY
prBDIsFHwMXSjZtsleS80qdXyKknwAY3VqJonyxp5A+Y+kZ0sBMMBF90zoQf2Q7fec4RDb16zX4c
1UKeiH1yDel8Idq8Oiq9vjlp+MwyeLRIPiqSu4by9OzVbXj3o/HzIJjUSMTCiGA4J6fWMJF1os65
ySIhPs22bO+zqJnmdz5NbzWlP46yCqC4LBxGXTE/ry9g74QNec7OTdHHOcQnPRI3AnHeJnJHcOGl
/U7q9Mkn9+V+2ZrKI4WxErLQiUQqS7XRXnr7Rsu05ozuxV0EFOW87Z3xnfP6q1v06kCnpkdij/Se
Od3NmGMZx2FheapkjPb7W/RXTx+2DaTMLCFU9ye3yIraoYhj66YIHfeWH2JoPeGROOZLjQ3WTXO4
vVYUv/ORP3GM/Lxntk42uzAtZG0nh81Buc9x7ty0BRTJEToGRWUnBIwM09gulZvd9dINNyW+2I+m
01pb0yiir0lksb03GHpAF60BTUq3oTjLtTDIiSL5e/rhn78k7T7IhSYCT/X0wZISsfI64O+bdmtk
GZWtA6OOJqIDCtdY3OuaKfD+9zfkL+66g9+ZRwvnLqmSJ1dm7uNYxKN+M6WddtTlSH+DIdrffzEd
ZIhEm64RezhJ374yUpFDPPfqjVsgX9WJevfovL/nB0WR9MtHxgbJhbOaN8VBDH1yLiCvU0kH7nxa
iGXeSNMcP7mpk1dHiRW/glrpwg9hJGf3qDc0kitoLA9s3BpD6yFRqM0zakQym4GP0vpobVE73khc
iE1/tiVuJZVxeE53z3GDsYLz5yeLa91m4wwvDzd6CAyupCQEzQM+0HWT+sG2ivpBisKi+Tw18jke
ELh5eGHp4MNkaRm5LhMdf12pjY8Tor0SDESX3ndMnnynENoBY4nRbSK11whESpJWDzC8LxvQOSUp
A3o/nZNZaNzUkxPqQVkl2RcTDPWqRFpSjUh6S9s5jWEQ8UTAlTcrrnErjcaYtoz2AB1LTRbwonkF
kRvWBtz9EWWC11J/fWavPaeMXUoVJkRTF9Jv2topfNjV/Agd8O5JxGUDz49wrm9Rr0/PMk3FwSk7
2IHmaJqD70glvuM6ugcdaYN7oLUP05VXLDqzGiZWh2qOu3vVoEu0jcouPKBFGRW/bpmsIUWLm4gh
dzXGu7LShoogrzZ7duj1zB4RvHq0SZpuqc51tgvs/fiEAeqOTfoeUSuVJ8YKKD9Anpl718LTCkVW
jM4WNab+uWRPSi6JOxH3IUAoWp504rWHRRv8zkjM5joqouayKjgCFHE7vy/JL2u9Cs3WA4tKtONf
Vxkc0Gl/dJSxP3ec3DECMurk9TK05lmjutGXmP48yrs0LrWdJafsU0mrOqXxaQ5oSsSEVs5ph2yj
D7UkP2KpR/qh9JfqAAjomAWxO9ZAWlRG+7VlKQoT91UwZVpR+SXRBhBthpK07GCXsf7K5NaGrgFn
81KzBIkLBkkRsILd2CC4KrWhe89LFn0zhwmXuChrhqlRKedvyG57FyYufAwD2vBHu+6Zii9xiuQJ
b0+4+FUzGk3AZDa8rLJezy9QwK9NMXOsxsDJnPGuI1/lnEGT8Yw50JqvM1Mbz3REB5dVaqAbK3sd
BFBWgjLxSGtZRq/otbzwysUl4KvMzRBlyxii2wTWmoPBErTG6BBKdrVDgRAH+k2v3jYa4naaHHJ1
cQ2jTnzBmmpEpNkEJSdSY/uZ3Eq195rBsbZKq/LetI2JMVFYzPiCvFGR+IVGP31LJk08IKJsP49s
B+9sZu8ZnDEL0Luu9MaXsZnzB2EX5k1mLMlXdyqcgSgXt5UB2sTsUGEYKg5uEU+XzcSrt0OSVh36
ogJewrnWX8HPcIOY8IC5VsPokd+AsRk7DMZmJQiBQS9g6Tha5X52yaA0idyTFmmIbldAzVv6+TEs
AYNudK5thDwIpWBgEyFwkWeq/JyIZaRHNRXp08xtSOnGlMM9HJbqm5Up4aNTOk3tVcynPtetJj5M
hmA6kblpeZWigyEQw83A/ZlVlSW+LlgJGe6l07WjmBCqlNJOHkMlji/0Vo8RMymhCb4Xs4eFsHaR
I418EDIIJowaY3xkmw+VGIZ7FSPC4E0qgpo2VSL6H9gr6GLVC2cwNRgho0WMHzR67jcIMPOMMVqL
FWfR+izZodREsVuOQ3yBpJV9jk2vH2t/OxAHkIUlRGeauxrBZWaiPaOwMNF98lmeAmC+9OZZwBIS
n3R9vO7qKL8Zq3lmOmQq2jnWkhVWNXSGuulNvVlR36swvM3LbOQyDflNxnMP1d2p8xIpoGAiMxYK
A81uJclFohTHIR2zw4BU07mY+JLXn4teVvhfhJ6gisSgBW4W52FJQDWTUbNIzh0po9bDu0MQqFeP
JtMPJmpyNO7MQiLOqWgIX3ZSdPS6GFQXgUKDQD8qLoqmizYnKy1gMseba9Y6inJGaCVMIt6KybNd
p+aBcJdmXewiyWdTB7nljGQebgbSks40I7Gfywoc+Ab1IkpGY6wjHy9+hf5ToLAhjg52j5kM6plC
cuPkqUZkPUozn89FrTpEdy7WUOL5tpTvQ6a0NJ9D19y207x0mypVk889g7trYhDItohN7Yn6W8DA
LRNufS3jeDz0YQRnigi2fCLU1BE3tR7H5cYA+KRqH5ykVe+buUnzoAbYnewbNDsd874kU/3aqGDG
KbEkriGui5kJ25Sb0damwfLdnFI8JTRcs2lv4RpK/YnJGY6cMVQnsEN1pmwsRxJ42k6RjeQ9TzVC
4pjY+6qLPm8z1Flu+EMhmo9p2tlTQJu0+BiqzkwDHYREdxa6PD4BNm0WSjAqPFnCakwXhTiCfU8Y
cWgFwI90Jtyl9WVau0ObUEfO74uMIYTvRszrmQd2Ye6bM8C17SQKsO1T1yLvMaysVjZqKmIEYX1v
8SiqE6M1CAnhN2MSWGKhMZExFEreHY3wjG5L6ZGHkHvDGJ038EDDt92k7HyBIIP0wAK4Mc2DEalM
NiwAndy+GkiEZVsBtDaJxsYfE576jZ2FPU0sw8zEqmyNGj9FCI6VSIZtc6HqE73mVhsdZg9txUpl
5c6c7pOwtJRzFfFOfCS8KnQ3NObT6VC0lfERoopzQDpKTHenWPITHTJi0zqCEUIYgTbw/iEiDRTm
Xijd+wK9e1lfLVpDTlhBk/dmKTT7s96MEDZCt5mpT5ZO8R0tC/Hk2gZELY+eUAMDsUGyBf+MLYPH
FEe5QsOrkQvXGnBG8ItTOBjjUHA5Q4jN24hJduGzGvWp3yAzAlNmI/7wWmNEVW9jGxgDaYQaMTFG
35O/0oLpmsCv7HTEHtN1gldg2rJlj4ERwEpV9qOWFneWYvTOXgKTVnzEIzZ/qUWwPhylqarxA5ia
jK6huTBsxFwdLcQe0njc5p3sEUfyYoigVtFO+q1MnOTb4MxoZhiFhDrmVM0F59zAeBDENDQErXj6
0tVTtu0x+WRXM/CAasrK4xCteXkT2q0eAzESTn+MdEbzIo3qp5YLzUzdjOmgV31pVn4Ck1jyqTdz
RLr9rJ1Dm07RDFKp9D41MB7yrgCH7y3IElEydot1xSiXYVQRLvlDtripi+tuFaux1xLxDsmbuZmc
WLmfiHaWZ4U1DN2hTt2MHIQ8ST/1yWDnh5cdy9/qSv3XWk7/7aBX6771f//pqPq171QVX/LkrdVr
/Rs/iVfaH+gjTNCvuHfpIa0+0J/EKxXXlqvZCOAMXJovJrA/u04af+To9moytgAdWew5/wW8+gN/
ODQszH74xWk82X/H7PV2n2mz+aPJqtJrdYFQIPI62ZsxWxxbTKSknMSz/JqM1OtprzJaeHVF/qIF
9LY58/MwBo5USAJYbE63s3oCFhli/0rVTNtzhX3GQY7dKhOO6k1sz/bd74/HovRm04nTF5GRLdix
44TFg3tqvw2zjhWHXQ66VxZEAiXbGZumh+LAQCNfoEZQPFtt+oiMDka8fLdbNMbHhNYCTlnBXI3c
cNK8uhvGZoVzFNok3K0QJDk4uwxvlc643y0zEIhDR/oc060kHTtMTghjuiRQRGygaJzsOSyJ541y
9vDeWCs9Avcu0VKayvPSC2JApNHbduLZtYkh4ozc9Xn8hj1gGNCF0u2iB1iobN4Hf1ANVrWAyAUY
RP7ouOBqH2VZzMkYMOgl0AZ3gUrcMNLX3AXNzrbclhqS/cQp3D1TJkIAvDgjxveTOY/d8sFutJzF
ampRDO47mfBzhPYQ1bZTRbMOgjuMZygSMXlUIfX+CGgTpBbzLdLB1TC1onAl0mfESpgmNQASOZSg
CGctSwSq5KOvk32e2wx4odqbk8l+PEEn4SiC+TjDVjp2DP0bAoU84eSKvCEyRo2PRT8oLtpMTjz0
ioRY7LPC1PKPyKQa6xDxIVsz5RetYj9mosn93EZq0R4gJoPy92zmOdXznHbyXiOwRj8oeOkSjxgf
Xa4yw5hdD7sgsiObwtHvhYZQ2MOdUcKwxAaUfkftbUnfUhVb3XHNFUaBYOnktg5rN/42ZgAlnsqK
PHjq9m4BZQ9k0SjOOhoWSrAY9BxAJSD7dr5mNHqzbU3OerwVejHDFc71xWKKPiAaLi4TMdomK18W
hmeTmIbitibOo2I0CAOX/EN1qOknYAdQICBPZd/f1UxbrYu87jEAzNg6XqRnmXqZj+ponFWaRiZ5
i8ZtwpJNWDpzsYUmBj4bREiLN+vjIAiZYuNVbZPWDa0zqyNH/GqK4pp1Bh11DWchrVzUIolpdt0B
4KwqAT0TcSg2E5jNWm5EREY0MupUr6l48iYnEzWSU7s8uoNB08STmWBTWGSthTNLOoKpecFtuzaq
RncvZdSR4a1UTlbckftGOpdJ6127F5ISgk6UUyoHJVyK/Wyp+IIsCuxY67JoUw5gPCvU9GEO22lw
iuRiSIh44qKveGUsqDQHLga4XIzwcklBiUYPZ1y+Q4Jdz4cGEaZ1TC1YtZfopWOHmp/g3GBs+6Fn
FxItS5wHS4PKQtslsk3sfa3Vlnx0G0bFN+zOwpxhsCvL4Y4CV8CWVRXCkHqsZHn2uTJTohtIWcqc
hxT/HQLGBmFUB4nOUJuaN94CmNL7MZKgZrkdB0jJCyVPP5E8dycKQuXrO+BpRkJKDVWIDH3YrVHe
4wx0y6k/a2p7ls7XpUOZtRxKnRr0HiKaUOY7RKyi9obEMGDuVJL2h5cOdpRuGsyy6EEqVzbEd6UW
+JjWRsdWe2NsxZY/aPVIclHFp9S9on9PbA1bHsmG1FMK126JQlUjWjKKUUdbdEKg2ey2s1WMNqmS
HhfIRcrGaDsnZMZphkQodFFOTwIe28zVUXuw13w4tAeFxDiTjkJiEznuwFI9Zl0tzzBHYYPNBLeD
bSUMWbjDQkdTMiOjUBA1oo1xxb4yUuInEKCv2wZIfpGQ6SNOSbx0Z3ByB3aVbunIMcQxVYQxUq0R
AXz/Tp/87XLJquIYts4izoiGyolp6NuOqaVjPaGPHXsGoaerY6zH35NbS/Lx9+vXXx4HKJRusVYy
sDpx87Puqx0SGfBAWY1qqs7r4S6tpPu3luWfiyQdf9ABrJa2unZuX49/UuSQdshhlEZxrcNSTLTH
mkMrTXkuYkEA2+9P620neL18Koh5UhJcw7RhfZ4cL6xsEogsrBvGQnLjkpS4dxY6HQQmaG1AZ0/1
KjGrX7KwHt+5c2/nNS+HpiZYZ10gGjDYn9y5Sp0HK8RCixg8zDf0C/ItulVocLSsgt+f5a83j5M0
BARRh/Y6Bvq3V5XF2iwGk0Np0Jyu5hhvImTf6J0T+vVarieiI8xaGWI41d8epZ9n/PjGEsO9XdqG
1a3mZMLC/CREV/pOJVnlCKTcD0Ze/LiN/1Pq/y/doAD+z6X+fRVVb+bL64//qPO1PyDaWOSSkJ8A
OgHAxp91vqL+oQnQcrxiZHEwBKGi//d8WfuD2pvXGT4NDwwvx78qfesPjdtrMdKkPmfPz57izz3I
z4q7Pfn/r5UburU+dv+WVNigQgXPC8M9FIVQdtdf8PXLXqvLbNrps51kwtqVY66c22kp5oseKmfr
S9uVy5caoe0limJXO4/bCTvFmLjxJTkqxbMd63he4EaHtOCn8EMKOOJzPGb1wxrupW50vTciTzUb
sPlxpEJ2tAg4+VIpeoPjd1QARqh6TLntoozBTWMO/RWMMJrYrRt3th/D2FvT6wXx5Tk7573eSJU0
aKUxHrURn8+3Mpyl9pGGQRjvZDu48S5KAQ1cWE6WHGi3QXtl3baahxI1IiQj+GPWA3iCLNvUmuJs
cfiMWC/zKps2a7e3SX1ipTRjY4/17Hp2FSs9kVm073dw8yttOyEgTG9bUUvhdxFEghC9vHVOgl5x
AXcqI4/ArtB1ZciHLW/CEfCVCC+8eg5WlN6Lsiq7qrBo70Za+Mn1oCFXovUaajLfuN1kFMt2TOQw
X0lcS7FnIqgFbdUsA9O+Hq498K/MDM/nhFhYXzR2f59rJl1hV8eps13o2pJPpFfF0H4n04HWnqZY
9YPZTuYlUVlJT0cwRgHlUZJG/c26S/vuRklIp41I4Gc+E9EZnmnkeWDix03T1cSzNoLQmm09aCZM
/yL6LsKQ3qllm222cWncJFgocs2BjQwGhTFcKu+cTHfNHdpvghcksRcGZQjtIV/RXfIw3dBc1B3q
tua8W1BaI1oDvbCqkEnmNucwel69o7XXZx1PgZzzkNLbVIhvt8h7YrLTLM33dnDaeDeiYki9tsPc
wN4ttllC1DYtvbZp3QfMWMgUGYJhQkuLGVE6QZZWENVN+Kll/aSZnqMDh4R6lpD3Vu94IxnflGGf
3TUDyjqvzQQgk5EOFrmWpp1fugg/P+qYaKuzDF8jZEo2VpOnG6P9YBn9iPdjtvWWiCh2z74ho+I7
os92CPRFn8HzI2KEBurIKN+QLGpdLkmTPC2JA8YVPm51w54oIRq3XaqvuRONZ1Ecu9kmdMkUCIzC
7FpsW3n5aTL17itZrIJ5T1zYT/rAwPEw0/b5GrlpfA0svUiw4Y74KMEf4JXW49WAOtTWLD17oLwk
y04kBpAAKzoMGSBdvAllmp6NSRIzBjDlovhsDGnalSaZd+R10bFOjW7EtonkLY9w+7IbiWN8J8o0
kUBE/41GcKcqHgon7mqDEv6z4SoY4LoOFzip0TQ3QWLIrxAEYMeJwumCVK1syku7sMO9Q1uu2BCH
WYL3hP7P1klL+VU7RbfujBRUu28tdfdV0l1tNrbAKrcF0CB37jTE5irRtM2dM6pS92dX1Vo/DLuY
HmHXKQ+olhmAjljRn3LVdpst3UJC8JZFZd9dagbOGwrq4mbplfhC5DWBSemSp09TLLKHOHdjLK08
99Lr6qK4jeYWOX5L1PBuSfUh9xH251/6Pm4+88TAflWp+Kt9yReFCjUK6yMWQpodxhRZD7qbNkyb
KmeVMJqlpaOFLhVSy0LzaXxpuGjRYJ1XWLzok+Z5DXWnjcuIjPlStnt7gTgBYXEYej6oUuxKaCAD
OvEp3uVmbiF5r9ZO5Muy9j8rPCs86+J/XuHv/vl/qn+grPvn//0HkU7/uJb//H/lt6R+ervq80/8
WPVtaE0sqaz8PEU2m2uW7x/dvReOk0GbDtooRD2oev9e85GUCVQXSAQQosEN44/+7O6pf6ga7cKX
UgHNGVQ1av+TZf53y/4LMfrVqg94DnGNhTxt7eKBvDype3OhT3PZEOSRCJ9eUn1Qy6Wd/FEYezVP
5EUW6krCPDelbW/nfXiwC8QiFOixcRxiZciDIrOLB2ybzbUZEubBSjgvn8F8KkGEefMeXVCn/3j8
kCdGT9VftAvXJLfXtYqBihV2HRNp/pfqx1z7ia82JpkA4S7tx8GESOOFg6Zdx0k0pxhs2vQmMhg9
xM5Q3tBFAihdyDC6grncPEO9NC6M3BBHo9WnD4oq06t8suzOXxX6Z1PGDI5N5jA+Dlj473lWVLEp
KIw2nUq6MdMFjdUjyZVvMjTHJxXnyi3Bu9PW7I3hawqd9EKJQnszxAN6OSnL9HyuyIsZGJIykyN7
wrcJhURDHS3tM3Yp5OZJZZ4buYJLGRlw9c4m4K1uC5Wb/sIQZoNoAfJGY/P2OnWoGnN7vU52Fxiq
ewlXMfEzLJsb3e6w42iYdv7ny9DNa2TbWpX/5w+DX+VV8fVtm3/9Gz/VpZb1B68F7XgVvfCK4mNT
+FNd6rA10B24rrQOmAO8/NGffX4SDelsAXuzXCTV6poy9+eXQPyBqJA/sngP1m+I87fK/5ft4L+/
AwzRTXcVX8EotGz4Zi/98ldvlAkzcXbjqti2G9GdFx+q2+7c/BTdsqZuwx2Den/ZZpfkCU7n8kCw
+2EJiG67bD7LW0m88XN237By+UfoaMGwmYOHMbg7p7oJ3J3qQUr32gM1SEDP2oMITGVLs3GbfX91
yf/iu3AqJft5FrStX86CUcLb531ElmlXgJS2+ad+Uwfy0O5o4tHX16+BEUwfrG26wal3IMHn9p1D
vx1h/LyAJIMwqtQpd09D8trEnSNNNMVW3y3b6REvQf7JuSg+OJiPzjK/OCyEHdvI9C7L4+8P/RdH
JsKH4yIDZV+JzvjNxzBxpjEHwVZs2dZtSyc7B/2z05C35IP2zln+cqjVQ+ngvmT7uKaSnFzfsMXf
qCLiQM+UAfVQPDdH5JbuK/meLPBtk4TLeXKkky+8RWyuWCRHGozbUdzl08PvL9oLuf3NAw/qlbkW
bxDDn5Wz/vaq4SFP0OvIbCuqNG4+Qhyz9C24oZGkiUwpmksXhY+5NZUlbJ6LmvLszmrBZh4yEs6m
D6DIGtQENp609qwuMNnsoe/bti/mTgwfCrc0DILxZNhf//4XXy/xye/NF4TdPl8DJNn2SY9MBcdZ
m3OBGG14mItrC39TWb8DMP714vP+0ApbB5LsP62TVkA+GQmbRo5B29ufzKOJ8OT3Z6GtdcXJafAd
pDhi0RQ0bE8O0ePXADMXkgVldt/hfGyg1TEtCY9jODyguAenwWADP6lSvvMMr//yr0dGzboeGbX5
evKvvnSqtOy1UZ9srYvodr4Ir7tjcj3txndatC8P0K/HcS36NpRXFFpvj2O2KAYr5llbw/vcePU5
UBOfmNag8t3NsovusfT55Tvr/YtW9peDoqPnU4A4mMro7UFLF5ZL6ebpVuzyQ3Vp7rt9uF2O6aW1
Vw7a4fc3cW0+/XIpybVUV2W4WNH5b4+mKBkOWNvAHe5bO3FUrqpLeRD+5D11m3E7bIbN4k8btNi+
9OJN/s7JrpX5XxwexDqFsm7yKr89vB3iNdITPdnGB+vYcLLTWXggWiOAgbRXNtmFfWve4uXtK59w
H19x/PQpfVK+G9fOJXH3B/cQBW6gntkH850r83KdT+/DOtH/+audLqfotVTarlyZKdrE8Sbi+caM
iag395nzDNAh4QuVoP+84g5jHTzC39+al0nDL78A32kNhYAgeEE/uTZlNaVGOJIA4EV7IBWBsnWO
uj/unU12qXwCsnjWXUH55D9xHV6JrX6mHGiQnVf31bU8iv3s9e+8879+VWhDr58tk9a+CVr+7a/E
IKq2CbvDMtmCT7jApSFvU81Op78nW2fpYA3EGkY/n0+Lrp68A5WSh7GOcHibVP2U4wnW8cXzvUum
ze8v8q+fYj5Epgl5FBKShg7/7QmNMPkBoDccKBLfrALj6cC74vfL8l4Ozy/r7qoBIX+CFrCF08Bc
6/xX3ywG10rp1LOCOV3ZMdff6O6xBOtilO+t8CfAfRbe9VBMoBlNUA+6Ly/dq0PFGnLkru2VDUG0
t/Nld6V87e7MM3mVHfHjX2XX5aa5Wh6mySs/q1+dd55b7ZeHxFbFyibHZeJiDl2VLa/PtKY2VXSa
z5tuWx+AIBxJlQlcyid9W18WQe1///09PD0eWhmd/wSWII3d+Glu08rPXOb1PSkTuZGJT3RU8Psj
nN47jmAYJhgNnGUkQ63msddnFPexDpp4TrazT9r3db6v9r8/wC+nIPhHqUawyajoDE4vWcQesLFn
JdsQ02h7MeI1TO1j/c7DDtvr9HmnTUBXYi0JyIHmNp2UHnY2JAhHEqgUYZRfGlFp6/GV1ZZkLCYB
6koarIZt2uSwgiq1AaGxyw0mU8GKr3TpeJ8vERbdvJCqihJYhTFEwkmLwsU1otmv7dF67qANXFGc
aAe4bZ26i4ZW+2rElR1vkCSq16ll1BU2p6hgAIyReMsemPTXVJhYkkTDJsaDPFKRNNfrq18lxtxM
TNNg3lsy1no62Y62j4plzM+aRXG7wAVNNG2sfk4Lyo+eTBErTdTlDFGmijMjTkGB6LnaTB/SxiDs
AmCRO90ZVgQk2Yu1GO90asRIYUgmiG3fLAoml6LJhpsVmQeXLW3S6zyz+mmnLcK9WmC13jvZzC+K
vUItEOYJfkVMJPkX1EaAZloHLRCq6bC9tfrIvGhClU5vbhd4isjN1IbA6vMWTmuUEbkL5SK86vsi
yT3uXlnjsWdij5ZzmHGsqPXwHeu6AX8H5c2lVUMX3uCdRs9EYpF1M9QpdqUlXdRia8bakHsx1hpS
4BALwLJ19Y9hYyA0SeIIZ3JYqQ0hJ3CJxm0yyaLlpy0Y2FpH2Ki/2IAaglVqfV5Birh2amcsiYTq
cA4sfGdgOQtdIXO+aMoaKEHN0cYlioA/9Gpt+HTA0bJYOCc+NwZWQ32vzbZKwKKa2886uuqa5gkN
YjQZPaCtIW2rzqPBvYx+AaB19rNUElqEhjm8zhZsLgjHZJgkh9we3CjdSZIGvqT6DDatRPeTbMhU
nBtoGUbtYsSYpwu3rZw2gPLUtSgQBrK3+9Ss7E0rUrrPriS7PM4WfAzppOarm8Bg8XbSKvMio6+m
TVxnDu1/FUdwUJO+N/tpUs6hp6OUfYgYMWCLF72xnA+zYHIx9mGd7G2LOOCNidgj38QlTyBK2aze
mhoY5bkoRwflGbtOhN9lj/LbLRmRkXiMclcryw8QKPPvkP7ML3al2sg4ur4w/A47MnfYVqr9aCTa
He/0Yu4lii1tk/LTXwqrIJtbIdDuW5+4doXxxh6eebZWeFAZCo2GtDsj8c26EWuK3qqEFkDrtA8d
pvZ8GxkG/ACYHIi/eh6nOZhtxNFBP6rNI0zKiccbYJpSMLZrMd7oKF8YAZhIXZs6U0uGd3XS+WOv
Omju5rByAnBJ7lmdh4R0D9ag9v5cwk67MAb0xqnJb+phd82nXaRMMj5MEZskZFqG+g2aYxJtVFK6
7lRAFnQaYoDagV7Z8DctWAk56NXYMfzGavIBUR5uxV1ipBnIxWqmf6gQLo5eLHXUxwxSsM51mewH
zEnDY22mdRRECuhEBfbV4BeRke9KJe8vHXsGst5y6c/NwiRhskIN9dAb+nDrdOWgcR3/P3Vnsh03
kmXbX8lVc+SCocegJgDcnXT2oiiJnGBJJIW+M8DQfX1tKDKrRFeU+DSowRuGQhTocMDM7r3n7OMw
FWDqOBNBYeXDRQ+/et1Ed/qrAadiCie3d6+ZvPh6ZGp+r8JE62bgXLPS0CyBZbPT8y5F/BZCe8u/
Fxx4mKMW1hRHPG8SJ7mxzdTEKCq5s5W9GOjak0pABor7FjBBY+WRr6sOWHlVHefBmO/tWmh3Blx2
wK8Zo5TdSLzDa0J8sQ+pEsXdmecPjhkkoD8H9JcQ93blYJSohvBAWUGMeI6GDrqla6PPWoJZar/G
OVL3E0Nbs4MajY+u7QMkz7VNuqXkSddiL5b7pCExauc1bZUc6JUkRjTk9FHDHuZ2HWDS49ABXyWH
ipLG8YGhXyEiiEcls7PUz54gQjP+8i1tra4TF20Y6NeWPBEMPysBcFJN8Le6gcUU+5cMvbEVrEp0
s8mhSpr+a6KUhe65skrzQi1pY5xZnSAuLyV8/XUiroVXLe+liphFOnnoLVKNoW12MoH54Kyf/b71
RagtPspPt2jby1K2hghV5ZVc2StLGWhijKcr7BlZsetm0abXKvHQcFqbYjFSntnGwVL4GZnHOUhP
JIWGHZrYDb53KPmdHW86se9I30EVWfUI+TlH8bitk4pp6JKg0sNtpPev7YJcMQCk3WhwHGbztkyh
9gVT/AMQCXTMAfS0xC8KDZzDPNcGwZxakw2KJ4U2Hhizx9JaZ4DQgsKqbcgZs4vEzVh0NLG4PkA5
03fsGiR/fvNI7v1ggo4WM2HjMWP1QMOMg56sNNwLFpSRB6OtBos/9zA8Y3vKpD8+JoqMg11eeQsb
gZ0PKmrjDslf38jsSwNYnyJoSpqXWK1JzbZWteKYzvAbQ6PLdfcMwQ4YKo6DFu7aUX1cUQzMwcrR
/yX3a3Xhe0NRBBom3ySgYwWqsBLVBKujhXaHq8Z8WaGvtoeJsgSvRIwOjGxqiWVtrlT2sRv1DhWb
NE0r8sx+Qr4wJdbXyq7d18VlOsulU8Uwtk1mE4yw5ADhpvNyQPvLH0/Kbr757spsv9W3Ywm2Bl0E
5jAR2EdgABamtOqFIKeTVxd9LcBmEgOcUXscXAHGCH9XYe5Tv62ftMZVQD2zymiJypD5l8GSrLy6
03HmsGaZP41zw/rTdSsnKz5J+zo6LbpUcDQDOPnSwpPQjSSy7WwdlqgzGoh+3Mli+tnT/sI+pK/D
o6zMSkVkuldmQOmkPqE2xXVaeSa5EnYu5D2OlF7sHLgV9/GsfH2H4gLyjQPb8dKlOv9qZfH2crh9
ZvEylNnykhNFgI0C6ouTBAwc6vZaZuPsHdh9m36vqNC/yrkSa2jySp0rmSs7ZGG1P5eFRYJAOQwp
lMBqI3tJf/2wuEldossUzks9pNNzZk/AdcHqyjoccjv+0JRzzPMdT+7HzMFnpieml+0zUdjD3uqz
2jhbY1jYa5BmdPkuOz9VT2PHDSHsQ3e/r9SC6Q69K9El5TRA3+5HRkgQpJC3M8FNGobuk2ld+nhW
2L2lbsMwS+1s3ekUlA+Ad9v1YGqJ/aVQA4WQ3vRpum+kgxdQOSVmHhPuzxJYvTvfEim/oW7wKz0z
J16HqMXOUUb2bBrfu3RJeBZl46OGmWKbGOIcXpgSNoPidqnovE2lzRLXmf5wUXJhtLecIyIBJAfG
69r65n5KisHf2aWZf4+9VjrAAvGaNdnQLvsScP2tPiKsA/C2VJ8w2SuBNybXiuQsxjTcfcdDqS0P
9C9N5mccjPSj8hu/2lW4vmAlmS0xJqs5jFO0cvifDkzfV/WDiUrGxIqG4DqNu5Zs1Fr3iHapkri4
GwflDGd9Cjwequs0mkgw4ulLmtGM3fWQIlEFNLJeDp30TKb+BW9gmOPx5LwAt7eApFy42Z0HeakL
lnJzMvuYhfwgr+ICMKeZpM808bzXeSYjmHj6JhUHrasK69Pg1nEbVq6lPxJtOSXnNW5xnej4fhVH
GreZRQKyn5TYn3FI8gSoIe7mywzUIzjqik37Eqi8zcG8zKvR37ngxS2H+CigdQQBeAAQdoBql28j
HFhzh7l1fRpkYn0yaaS2h4JCZ8Q3WXTaVZ6z3p75Az6DkAXcxjzWCHb7OSJx1qC8zkivOJCmkGSX
bbuI6VzrWUaKYErW/J4dVqNtUa5lcjDatUpuxhE2+JlmkfhL2k3rVjuMlM66t+dsnOBueUQrFknd
1Uer72R9cFs8fKz6sU+UvYr9j4On1gyYer18AaVu+Id4qt31ONea/uxDm+yCKten6czBgZVARrbl
2Ac2pif7kK+Jnp13NO3TvapQ1mNlnxdxR79jdK+Nuuj83cikeA6h/lpYJzwUtxuAVlgf8konOmfs
AVwCY6+s/hV/cT0fpOS0c6xjIy6PuVhFFtUo2K0bq4BHeuhy27DvO9uV17Ndzt6dJlrcAH4PPhB9
CbAv+9zjnOg8ZjrfTbROpBgGMUfS4arXFQsxcaGmHskJQkrkzppeHIimHYydaWGhDQqn7px9Cacq
uZU4m2dKqVVBbs11kFJkd8zFTp/quEP5YWhoy1VjJiHZTAtvlNk3QHcdAQiVyq4gpL3cNFjkKCzj
buBWJU+mrkwMYNjz+w+rZ631pe0NmXfUJZa5kDyTxoocs3bva/7kw+gr7xY4mdkcQFPJZ7tyV3W0
R/BGdxixp88d8WTagUViS6TxZYNYHGqmuFJEheq7zp3B6Wv2kEyPmEmt5KwYjQaWGBlLBGZasRAf
BvjxT1VjEPFBrLz/XZBNVB6hZuXyuieuiJvE96sfXeiexEdggBU3kP2K9XysJNho3u++cNlnbUA0
kdam3KxhsPHHOrWC0zBxUptDji7ld1FmmBS6Nk4tuq943KeLZtUyLRoyq+WAqJNY8jFZZjlcO+ZG
vzO1nqdvaNIk2eFfTO2bBpJfctHn6ToHZUb3DU5hlgmPrmmznXyIvKjGIFsrFR9NEpWtT42ls2OW
hKl9s2Lnh9bd+xRrC0iyrHPGB7233fEe70Jd4fOetNc2ppBGMtT1z4bmaZTi9QLSxMuAj5mJWu+b
llQmXHlp8jogicPcrVWl+YJvcow/ySmvvixdmmZwEbP2ys9WAt7tpqCdW8iJAsaiqwCtbJjz80qv
YYH0K6Ij4It288VowK5Ftpe49UVTSe1R44jln8+YkPEZrG01UqJkyrmoUWfximOzfrAga3phMRmT
vLUA3D+g70mao4ByUJzX1ZCDNdNH73NXr93nsY2HcU/l2sVImvUujrB3ZfBBbQ2beKJbiLTQ3XMe
dRwk5GfbklXdDKPD1mtANBPIJkaKi2U25suyYj3BsU3qaIh/E9uh1RdAeH3wDg9pxRJBrFxW3OME
4AiQFnY/XGGIcup77NZ1dqvjiDCO+boO/eWIGzOR2Gg7P7lsNav5BoDWpckytCOstXqLQ0yqFo3d
YOC+3pMUkgKrl/lASESzmHsrW4mTpRsKZmy0Je4C/Bgeokp9hBTcN51lXBV1uoiLLKGGfebYVvhn
S+chsZZjOw6XJFnWt6pEIhK2SeFQ4K0OWLxAgXp+7kEW3mKxg3CbD7PXcSYxxHfaMQsiaq8f5MHy
8jQNcibBOjpMNIc7k913YCUwa3JIBuy5ISb7Ob1qOjXiXzMRm50NnERTvAAcY4IExFse4XFAVehQ
kN4uRiPXy1KlWGlgKUI9fCTevv24pKaWn42JRs218KrCGlhsvT+6yRBP2DDaBNarsZCHyiF+JG4G
9zxpZEbcdhEe2QkvDDPLJ9wXI9AQ6Kjo3wplfprSfAXkbBhfMNB3ybnn5hu/TF94wbQEsAi5XGkC
XHEo1vJ2gbHLG2D2AFhsbE30IlLMQlaRJ37ITcfhHWsbbLikjaGfJxRXJjq7zntufJT8QYK55wpr
BH7sPq7FsgPFN+Rnywg9GQ+e+xSvafzByWNcToQRFXNEikZ+WFMIn4GlCt484iQ8SIpa29cHSUl/
hD43D0fy2tJbEhbTAkRAvR5TqGpalDo1XxC1B1U0nOrJCqqyp8s3q1V+zIhJ52gGHgVzjtP3T0nd
2/fW6K73cUVUA14u6MyY4nqBqTufxq+t1c7fzKKyZZTSuiTFvUJfiQUauMEqeIl2Im66hxbGw6MZ
893tegM5bNDCjuEvY1phb1nGwdlLkxsEW6Dsp2BuSeYIDG8Rt6ZLZFyk5R3bZL907T3BZt6dTNLq
Zq5p6gZy0Isv/mLqM883dMdI9mnfB3oau7cksEEeBI+dfJAdkMYImfLyUpdOj5JxSpyrQm0SSFDk
dPrc2nGuyUsb7MPoVKm273OFLbivGLWHviPl7WSPbO4zuI2gX2ftO1RpSiwvNUEiNtjnANm4m69J
FLpH39WjtX0eS92zd3Y61JT9KX0DqqSEhk2POWrGv4hJ8cjrsy58SYKVpa8tNwvpQVmXturdJCp0
cNZwq5ZWBp6TIQGVyBgpL7okx9DNMQK4n+OnTObT6UlUJqqurm6SM2sFExr20rDum9hxn9SI/iOa
c4sv13Om7rubQBQP8hqMQ1QZMb0IuMfJaz5a/TOOJ9nu4IFl3x2TpK3AFFP1MLT+/NilenVDPN7c
7jWijW5moyYWiv2pf62lqT2OagIBAukd8HwJX/CuIS/xwW6BT9MDqFAeS0OhmCNvT7E8OJOto92c
0uXCiZfmC2pfRUy2KPUjSmgkWWMZU44bcew9dxMysiDLshXUTofMAiCRfyzN3oafwrGgCoZ6XRBw
aRjQMLYp/wsNvM2g6vflk9NbxAVoEnQt5xPp+TANVCGIX5XNM4FKNajNFiYPGSsxLI3MpgMWuI7T
Cb7LBRO/O4/1t3Jq/HN0g2MeOh7LNcGMMwCDlUDFuyXTK8nb3XB2lhTgGYCAiUM1xx2VhpNgXT2C
dqnuDZe2BjhaNnwE/e7HHNvdR6VwORJqk9s7xWFTRPNqUjyaQ0VKTNyU40ua4hTTOnfiNNhA4skM
WoSc+vJ78iOMHWBc6+jIJNljJEhVkI0alBx42MjKAdZOnwkHq2EqTHl+U3me/zjQmPjexlN/ZhiY
/3c0nIchNHQAAFvJuTPSfeI4irwrv51uthjrj2s6lje038ipIgQR5hiK2ifDopW0d9klj2syuy9Y
JEt3h0rFbC6svGWRWYnA+Si9Qb9Iak9caZPeDqGmleuLlnq8RHRu+y+Ao9Rjo2A0ADLJl6/ETCDt
N6TLkCQDh3FJlV+ir6HxTJSMWU4Mrf21/yoYdfLSuub83aebwb+WK9DeRB0glYB6p0J91f1v1jDy
4vHeSXJ4WCJXAP9980RSX7mGYoqhltK8wOFqgXK/NxW1Lbtaq64qLV3Jdik5TAT66Dolh2vPkvSi
mu68nPuas/UoqxdP79xPOsNQ5sPjUn3M8Bg8GJAxRCSsuerJb5mJcR8zhNCA/IkdiGpr0DcYUxZf
D4vs7QCgDQTetKwB6AAVcWkaQRkOzVV0H0w3bb8lnJ8gssp8615oef26mnJ+cBdffrGnuebNtNJX
2pcscTFztwaYkCUvc32tn0GO8jnspopnUEnCPIeEkHc7v6uzhzztlR7qjeF+sJKc8jgjpRvsxICo
iRBTrxR7vMugxaQzuW5Qe5PZ7toOjz2dMs4ISDQt62VJjGENXXj0LytdEN5VSH9GWJB6wG7upTX0
U5kSf4g+oX92yYUk+BjE+pVb4vMJiERki4JVm2BPMMhD3HdxhmBDK7g5u9zya044BXu5hhmUd84x
xtupI8gnKgYBaXmQlX/nUqE/rKRAEBeti/jbrORQBx4HYaymtK4o27DE35D3YD9axnYoYztTDjoD
MdnEpPgC/SsGT4RMENG8IfSo2gA8EVKXBB0eXix4Fi2+nRAqXneT0eRVNCusskRvQeMIsjizq6jk
Jg4BNr18Cf2iJ7fHrOLRiQDl9wvPS5sCSK30WJ0Na2z0oWdRjlyx+qNy//0M1DidTW7KPsg5dMBt
n/CV05z4hKGXLaqu3LWut5uLA7Tk87W7sUR+7K0HR+RwQQYSrEjTsTyUyX6o2f1Owdpvl2syTaLO
ujbpBuqOF9mJ2tvjOcyhQFpwUryr9V2i4unQ1oUVuKmPGGWiF7S8Tdvy05hdKxxZqqUCWa6tyd7s
uvSi8LLhD0fDLmpS4SLrRGtFVftL/DZrI7P+otwZndZe5cQZfEiqsjn8/ub/8lnwn7HEYEUlxcDE
QPn2s/jl1I/DAp/bp8kSKBGrsPMYT/z5VQzPs9lJ+VSgPN9ehZEDyPWhrnZzzGCLIxByidAYdP09
scUvjxIfByOqTQ1lb+r97eP+9NUMk+8nsSEr7OQElwijq8PVIq6FJ9l6R+7wd3cOdx9aOzDGG0D2
7aXGsqQPRrog6Q5296AxB70ua6gzf3rnTJ1vCM7IZvLzrBOdSucNo/DVUO7WBrMTYhL32nKB0v3+
Kqc6B5e2KcQmXsEfvOlT2U0OeNEQq53v7KFcP+qTHK/oUbnnHmXGzivs6Q9lPj+uR7/FQ6WoW6Z9
qkYY6N5x2s53rSlpHS05BQyCuHcWlr/9VOgt+UkkMcit335Diqk/CiCLwDa8TLsCeMGZZVO8WPTq
zlr0sO885Zu+5Wfd1uaAJp8drT7MXWGdgqWXdi1ttzC9qNp2t9myrvXJoYyjfKT1ot3UJB++8xFP
n3cuubFQCBJlM4IQfvIRc5xSZNrMdgTKKD5rNMgN7tDbGAbq+p1P9+uleA7R3UJMxo5gOSfvsNav
i+OQ0xPh/YN31LWIPxI6nvMIHOT3j+PpqwUtlox01lY8HfhrTi/FFuYsAx830qBujUEqPSeSnaBU
/vPrWKjveRx5AUhgf/uAYF5rEj/OcHlOpnmG0YIgyNk13lnIf30sTAt9D9QfE7kS2uu3VwGyhjoC
nVHE+Mn8wObucoTXjIqQnLR4UmXNzMxUs/7HN9H08CZjWQbC63o/1Fo/LYV56Yl4WuhU1uSC7enU
ifPObtP9n95CJHSoyV3EOihJTyFDJIo6Lb4Ygig8OR7tzEIYOck/XS9+CNq2JRCWEUN2cxOz/vRZ
bOIajNLPrWhkk6GrQ0ZAmcv5nb3wdL3YHP06umYXtwfODONkX88GCmg1EAnhyHVmbBaLPc4AbLhm
QuCCnnXvyMF/fcy5HtMMl7UCt8+p4NeeOnui/21GZGaovdT88YPbzPPr77+hXx8/zCebGtBHXck5
a/stfrp3a4MYnD63SUffMW4yoMgHZXf9x7h2tdu1YA6Zeh4lwu+v+utqsSlXWSpcJNQs8Cf30lcr
kbplSsbOINbAT+jRxxbQyXps/0UH/78wNI6vclDy9R9XX9v+H3tVv3wdsqY+Re1vV35u2kVmSTrg
yPvXb7LRwd78B/sGQVN36lUuH157osn/bebb/ub/6//8x+uPf+UjU9///I9nqHDD9q8Ryle/9SXy
tf3vDqaPnNv7twYmznP/djAJ8c/NdcgjYG2QDCw2/zYwbXB8FgfQBeAsWAH5lv5lXzL5XxuyQOd9
oyaFYPDf9iVT3+xLnNX5URgGTJv+xMW4rX7/s2kCrTM3rSpnUATPUNFOTYz5bK2zjlgqoMCqnsp8
So+rlfkRkpLxftIIG114G2/dWp8uhCb7d975t8/pdnl8EmjuWSTBkaJbfvt2WIvJELUEr6M6R1w3
9arI94rne2zf8p2l8pdL8TbgJnWJrwSSwrHu7aUqLbbmfkP4mnVefiRo1cGYprZMidJ/51P9clMt
jlY6ARtQWWDW2Nuv8tM7bxJYK+Xs0w6wCZEdyNTRwNCOlY3qz27AC4jyowNjSewZYvuvPbmU5vlP
D+DtX9/gz1CKEzUwd5ZPyYLKIuBSwPwAY/z8O/ToUzBwg/9e4zFHzOZTsoYoQzlBeGtGwIvoWrmn
b7gee3cpH+0EPXjA1Kz9BCRioKru3PWFRmBvkKsjaTL+/hd8u/puv99Wbxom8So2279+si1nZJyL
1eFoxhy1v2q1fDxiHareMXidFLc/LoMsm4eXEgsj5+kD1qm89TtBk7vQ6oyJjTeTxmuOLMuhLQ39
0Z2T7KaikwuZrq6m9QAXzIdwhGb0Zapimd5lJJDfdV0NyL2DZqDtvCQjF3rrwd0jpHSnUPFPY/Rt
Sne/rkl/DduJ+tedyHo7yAKV5J6u/piTPNpaz7+/i2/3TI5MW3nKxrLJmAGInu6ZWHSqhZeMGDyC
F/cOneV9x+sWTEs1MWdOp3f2zBNrzo8LYluhOOaMSLl6as1BNEoDrlkZo6f6Aa4mR2syzsZYRUZc
PKFVu288Zt4dosfGepx056jTlKw9gNdODUCKm4ho7Z2HncXwzSLGXaBzh5QTTxQNtFNjlwtMAqwF
bWjIn9l9y0q2q+Llde0LD/bbaIRl179noTl9fjlzUaxxye0N520/WU5WhHdkbYPy8gEUnKeE7+3J
mnovfujvrgI8iguh74C1eHIVsmm9nl4Wzw5TcuRugxnGTu+8c//+7irsAriQXKIYyER4u14ts4Vu
od6uMpbJubAHKL8+lI7fP6t/cxX2OLy8tDhpoW273c8rUufXFQJUSpYi675Wlsk4opPWyzsXMbZb
8vOOZrg4hzhw04pgrUdl+fYys3B6uvT2syT9mtMwEgzi6sgtaF8dUULba/Xkc89oSD9LLEtDx1Ss
MF0Twagw6ibMiddqgNV8jTDbygM8m26DNgdkyFnv5EsSzuvW1x3gV9Nfpq0C/WTuIcpkPV3Ku4rJ
VXkBoNczLxMj4Wdp3C3tMY3tlq0HldsaoufI1Rn03rqIaplCzHDT2rpZuwQl/lq2ehXFKs3PkkL6
/oH2q0IDwheCoKeyR/j+ST5/G2xR5JEcphoQIbHoyIP7dkpu2jExz+ZFzuVnzTYXNxwaV+svyxQO
9wdldqv+ECMWMA4jjU/6k76Qz/6sIf+WssJoqw9OXp25WWkypSH2YKQ/oNOi71zY7dHQGLRgEbcs
1b5rGcIfmK3Kz3qrjVWkQL4P+ypu7Zu6k4W+g6jnqWO8tuMKBx9ldTSUfbxcWW3fEaBuzA1p05nl
9hEyi/Sjh4qESGI79cUerSgqZWFhMAmJQ/e6gzEoAtLjRloq0M1OY/sWvS1gB5cKyc0owC6IXkcs
u5aNeU5Fxv0pemh+XuFq/AwkyydmVQ3MoswC5dkWttbtxTzAhEna7Q7aZVUOu8WxkzvEaWx5GXv2
9WJkkkkst3SDvQwenu0GzwgUnHV8nJe2eJWTOUIAJN0bQDS//YPEk3BhQNv7IAZAkjf8YzLFmCAc
lEcFWfHokuZ22THCWj8XRrboVzNe2mEn5lr39z5j4/1iVXV8bvQswkdmncNEfBz9yFttRKK0FxAo
M3SHW4LDIJT2RUjgpTut7chEbwH2PHrmWH2LMwYyNKSBJF2he4XwCKdwzq9Fs3aPOr0DuiUQybMz
mMy5EfV61b2MZofryzeykVDHolyiBNBhE06Yd89Bv9Okb1ABzIgt14UsXEtjpDh69KvCEYgyaadm
JQeOjdgOQ6KXzG9g6DxSWIcBLv7MtETtU3cW5UUrClJH3HzKj5Omim8dmW5T2KyJABzvWBCYZrcb
SGxoSHUP47pnk84A3X1d3A5uIZp0C1DgohnfvLmYwSnqTTMHspo1i5lENVxXpBS45y12G3nMGdqN
t3bp27wpqJMMcgCN2ABfIYma0/NSUKKNmED345I6Gb5DVLChbReESBpk9QzXuNms+VAvanVv1dgb
j47Wte0t+NskfhC0fbKjtrTxeVIZRDAoxIZdWPVjzZS1mA0nzKBCttgFNCzuU08YbDHOJHzEsyuQ
m/h9/bT42XRnEo1oIMqNkbrtPIrUAXxSbONL7QfH2SGsEU7YMXxcD2nRWjLMsGyUBwPtCIkviUC8
SoHummcMmPH3+IvXnmdJX9SXq+3OHIFYMwlC9VIk6Y1KyAGZV99VO+ItPTCY/WgERokJO1xxvMCS
L1M6xlaT0lKbKmu9NTzFaNUzOutFxycpDta8ZOneyeeU9MmmgWIfF+1LZg7uldGYWbMzW519WM3+
lj/DPJJgc6+9cETnfORXiq+YLRNVXze1EYM3LXszmsuuO8tKScyFnkukISN4n/vMlNa55kniBB29
tK6K1q2noIsJBEdI1RZJxDRoXEmNYexrpGUjrxh9cxrKU1Oa54bexvfEEvCJx8pMAHYpcY0m0O2Y
UxDqHmLP6PWIjpgiG6b01zYy7XbqbscYLjiZ9S3SvtqefOjwDjAtkhD77qu0veVCRzxN3gYKJhGO
Y1qS9oD2e9eyWh1gMSIQKevU7OhneHgVcHRUIXnMTjC4q7hZySaBScRQZSIPhX0tSAwmRKBMxZF3
szIvHV/TLupuQicy4qO/Q1S0sW9rCYEswUeJmMI1yikwcpFk6N7zAYTKbGjfeRf6L4slnK9N22gS
MTw9Waj54EnDcR4GAFVpy7TUJeJrDKY5WQpgVRrlIIJkn4GfX+GqmVvXfvKtQhhhmoIL28NMIjPQ
RqVag4KrtNsFaRJpPZOm6SGoy/7Zqqc+3kNzz0SgYSFRYZ9hXtsRPTgZu8E0ky85mxN6y8RArWBr
hMAHsqFLm8REYkSVWpp7AmsAWuYiS3lwSnRvBaqiB39u4++V8vMekUNn6JdUU7MXmMWS1Qhf2uR7
742pdU5np/q0cIJDSpj0tqL/R6c7cLIYT1enJYhi4lhKIH0x3Gxe6i5AOtveYqaaODHGo/GAG3bw
QpYS7xEwbHtna2X90BQ98u3CYO7ALNxoO5RrtT5Gduwsy86i3+7duW1ezmdCzVZxWKZFaofthoD/
A7FxTPsOMT0NO0i6tt1Nz3gAar4JhPYFu6fWIuUtOuJpWnJhIArjEYmdwSF7ZqxGj2v6LCOGULp2
ZnLqZ5tCQ4h+K9ZcCLiDsb1WfrZ9qyMY5mtrFXUWOUzLydRQGWO5oJSLBoOv1d3kFo5YPd9rAPRK
ie7BHdwjak0Ug8EikgXhUO0uvGVG6SSIlWZ3Vt551zc2nYHGQLMzXC+9+V2llmDM2SUeU6a+yBzS
dH4c7P4v2kzta30/yNfXgT7T/xfNJWrf3zSXvtbr1/q0u8SP/MXHsfR/0tjAI8tMANuvswGd/sLj
GP4/TQPchb/FirLQ+fTX/9VeApzJxGxz7ULNd4mcpoL57wbTlucI/4B1zoacb/5IZvx3a+1fnYff
cbLeHvvx1qKBwUe7YXgwy1mnxQXAQiMZNGRIKonzeZeTZn5GMuKcvNN0edvf2a6DlZzl3Hd1Zha2
e1IqcV5cuipWOYHXACQDlL/qGeFJ89lwnemvh/F/p2i9qTH+uhYDC0pA1g+K4ZNSpjA4bHXNxMx7
hmqt8K9Ha6zKd1gib4v7v65CW47S3sWN5wu+v58LprQ3/YoBA5+IM86d3Xe12o5l6U3hsc5hbqRQ
+OnJ+puu0S/3cGsq8sBsDwvW6A2f9vMVC8PqPZRd3D2LxR31cDYTcZ1jTsryZH5nMPPexU5uYqcv
67SYqP064S3zoeSw8FAkJkHLHFS7d7p/vzyFpAbQNaUDxKx4K6fffrKUYXetKJ4Cs+20u5yTQ5RM
9p/1GPnGuIqJotrd2FN0M08af6JCT2qknJ7R2OYXBWcgGkAkCvSMncLff1V/94FowBAmDaqBycLp
pSjQ1DJjvKJ+xPLNhwl5oad3Xqq/uwr1OkM6OFk86iedgbJSJCMtCN1ka0FjUkA4BGfRd7p0JziS
v+4b7AmDtulG/Dud0Rka1YOuFyUmjNQDPtXPFNDcxDYdDpS8ClnkOoy0CUe7+5pI1F+XBZh+cZiJ
jM9hYoEj+ohkizKl7hEs7TFg4QbMxrq8WmqBYkwMsRIUbl6CwX0eHPvgOMVMiEyHtTKIXR03oJxE
8n3qM5NsdXPFpmCPuf/VKV3kfmttZiunv6r/4Od6152jMly9CGuD+5hYNva233+92/P4P12Mv+4I
DyoUEo8euX9KJmA1SHDBo6z2l02+ay8OUj63wdIgh+KDgzQ2KAclCKbSbdzqWubf/P4X+JtvHhY7
7WPUKQzkTn+BAaiTh+KJAbOueQHCecxaJkGFv7/K36wBZFFvg23aicw7ThYcUgG00SXhh/6/WkJj
NOwLyKdjxFHIef79pX5ZTbemk81AhY9lwBY6WW4IJR8y26aMsQpZvyDWBJWLC3ptyYAys/vajg37
jzpeP75E5tvszrRmGbScske0ds4aMtvLQAh2JEUKxT7LvOWdbeL0m0JwuWGgkCHYG5LrNEU1o3DL
TBFv76gmikjZWU8V7E6jF/3+Dv56IY+viCkNGxJtT+tkyZEFnbVUw44OCjo9IlgRWLL7+f7Pr/LX
gYGBPY/e9j3+NDzZRNppiiMNVS7WUaXaPDI9GMN/fBXUr1vPnKuYPIFvr1JNAkizASR/mZzqomnQ
+a1jqb3TLn/bmN7uFiMYthsboSMnsdNBUO5nqPYy2pDIu9q7TFS4f5SxvIjqxdgKqzo1dr//XPYP
mcvPKwf7HB1pDls/Luucokbq2Unsico0mDDHELmJFAWEFBmSaudh667PPeU7ny1CcGJ69l1FC+RH
IUe3uzusFU4xDOilUZ6lbF9qN9JU86LOSTzgDbJT1Q7d7uTt+ikfkKCoavnW+yQ2h6IyJLFjjSy+
rx2+42h0BmlEXkOcxN4x13wOfHMgStLR66Q8EsRGdobZkpcRCHP1SILJDSjJ5Vq3IVmR1hAupjnd
2/5sPSU9X9Aec4SB0jLBSB/gIJzOpFHjt2/QdU6krMlY7kDL9a8LuRswqybDWcJ4mhoZLK1rlqEv
xgkKI5umjr5WwA5u4zL9Unr0t3bCJ6qIFgBOAiIzhVS4LdNqpncgMD0sxoTd1JemKI4rkzU/LPED
uE8l7eYibLBN63tav3aHbgFDq8oQ9l95q+V+s2APdWDZyOUI8mGyEgq1hjqwCaWoySqKktpR61H3
wX6jUofi/Jm4QOrzOZ5Zc/HxZG2Y4btpDyktAHgT5TzRN6n6Cm+8M2WhMy6ktgT9VIPgMJTnaVHc
Sh07gz/O7lnSm6RZ4pQ2n00egjLSvNH5RtMznT6hn4vBX4z0iQgE0fIAKcHyX+ydx5LcSJp1X2Vs
9miDFluIUJmRWm9gTCYJLRwOwAE8/Zyo7vmnizV/ldV+NrVgWTKYCMDxiXvPfQhqwg+XyvCWkLBD
8TRPpa199q6+PdmUJEU0SuE3h8411GPmg48hAA1yZIjdq9kShBRCexZ+uxBapBUGkn2ZfzAZ07uo
D8z+XWRs4kBjjJ7EpK+INdrZZgUPQbQe7AWkOcqOwAtkPkMlhmE5lvZJWKdqXmemYJM2f0CJ0PsP
QAajnWiznea7sqY12GMcsNad5uKyCYWcLY081IwBXiO3dMXtrkpzb+eCEVdABBHWcUNOYesyyIUx
n3GfB/hpH2odtjtDKleMX3ahmeuVbFJLO/qOKMBx63WGOD0gRmRXiWq747ob5SvYH0P/PtRpPT6D
j5DyMDGYwIIPARuparp6b/C4yU/MIMc8Nhdz3bFdey4s0DkxHxvy85AkN3Om7xxdVUA31oq0sBJU
hPfTbXQYGqFETvedPcOi3cBVL7EUFkzYTlC8x/JaTFNmRPiL5v6T8WJTZmE7TJsIoILk28Hhie+/
hN4XLPszNbgxk8yFoEWXrNL7lf0wWY6saIpQuSse29nJGZpURu1CfZlsQi9yMdkyFmsjng1C4EXs
4D1pr4CG+0zTg83LEscqYEHgIKcG7hCrN2d2NaY850VRNW2COBVMwF5ajXKdWNLQkhzbFSDiYebM
9cJEHKp/G3OlK6BZEBnKOKPVk0SSbt3HOmfmsSmZQdxx5ORyZ+JQy9fwYgwcBZYjfODvRHdM4/hj
KCYaGYKmnd9ANIsbZH51yIe22KqXEtQCmxy1FFiD67ILjb7EEKOHnlFmGZDBrRKKBGsT8tF4Ra4k
MT0LfuJvqPJLP/T6YVqSvjeDpyAzdT/Mimm5LF1H8bL4M75R1YBZwdZg1djwFDTRUNnuUEVDQxJR
ZNMmQJrSLAPfgDNQqQb54BFXZGi6inyWFuZBGwNcU1Ndu9OX2oD3R9YsJnmFF5WhWEuVCvp/mbP0
bGfUqUlfFasT9fhFmhhvp8DFM5e6fVhcTS8SfZbljbZ0vLIdSzkqKceMWCeimL2WYTLUB4ANVnBX
2xljT4EV1eEtDzQe0gLZj+Pi+OpBdzPaGGIIxLJ3nZQd72TaiPZYgQgEW32v32u1vqUnCD7A8bjV
MqhTdXNLRw6/2YHt8cjfQeKnQm/HSmgoZHXVsSqjq1hlhxfYcnFtqNLPjeMmdbYgRt/5j1wpE4+R
ppq3bs28NDI6t/4xCkG4W6tMJuT1lgYF0um2LU5W56efmu+tMDPoJFDWkz1GVOys9Z+aOWEyHVmb
PEHNHKcdBnChH7EHCIAaLJHxnqStuR9lkV0s4T6kQSdrgnrncaq8jN6o9zEjafNpYbXQxr0BsDoc
REYrIRvQbDh9NvcbLg22eo1uFnqUa2aHeXg0OtIiDHEMRNHBq5B0QgCzJ05r6OfbC0Qh3dqZI57x
qHBHdcXD4Qg8Cm1/tkv2N+Ew6ZOebOR1OlGui8wNu56g1uiCk+KXHJ3seSqlgxUfvYaIwJ1i9SiI
Ahie+Wc63XFoyKbkBtJK523LwWxcjY3uTVfEETcY/w0PD8A0TC3xt5cArA+bH5tiFgpefzSkoTCB
Dv6m4gDLJ4vUnODxqBS6mT0y6HTyBIIBvAZMn6qLiAKq9LOsNJZ7xexafsQOaJbcoICCTpAuOi/C
hDFVSYfAftoHTFT03ZYX6XZcyyCYr9uKYKorjDQQhhbTXsukIzfA+XBMYlb0sJoxsx+bgXfyjhiC
tXiZSNZLE8EAlLxg0TjpTd8sYwvqr2oH/TqQniBohHAC6d87GeqXzzTv3OGnKtMJeYJVOQ0r4Vws
YcfBXBw2aTD/JIbFBHTE2WIcAvg1z0OVpYJv1VWAnaWfdgm5nxoKatIl6giWesGRil9tDLd1nPCE
2G5Th1jOHHkqySBokQibAaP+qSDjj71GywuV2snCEITtnm3yxV/Z1vT+h9a2AwREGpF2UWM6k3ks
le5zdbVKzbHIldr7ncUZWgi6waR1K95hNMnkPtVMgFGEBkTIhBDHqp9rrjlblLcBNhbB/A/SiJOW
CTPlBVPaxntrP2HLg5i0eGT8ccz6hEfk2bOH7ot7kpMivfItD0wGzz6ceE0nC4akahmg63BxcAsG
RaR8YDazY4NAtudcNxShbpZ0ZDiSOVgk/Tpdrm8ttJemIeEV939NSFbp1Nq2491A5iMGeGdvD6O4
xjiZ4oyAQXehiiwYtWY22i+TnLVbicHPjc1gcH/6fGl66IB36RI2ZKmezIAREPukDA2WnwidHXK9
dXd+WvJl0fY6qdp1hLFsxWyVOcOQKEq/V4slG8AUvW+vq37ilN/0ls2gC35tPVkK3hAKIfztnau6
iZy/opUROnQiLZ06d1AB9ZeolKEGyETKBYoviBn6WznBSos8XqXUn8uA7FhrJ1YNadpZj3bTWMMx
A29OBsaA+TEGzU9T7+GVBwtD7LYTjhL9YNgRz84HdbnzVLtl92l7qSr3IiPIbY/retGjji2gHfoO
bvgE5CHUB69lrrNz4QB6N05besliVJDSrKmoyN+sTXECYIMPsLM648kdux7/+Va132ZAIFyfcQl+
exGTsl2ZYjD5fbCug+Ynni+kJ8DKxDTG+prEgOu0RcXXsk1qDIzkU9e/kQ0NbAAIR8PwsK2CNSr8
oa1Yc2xOQYeR8yqi/a+8pPV8eT9Z3OSxOU/kpfttbpQxoL6AZTL3JFHgmDNfMH5imqZaq69gcA3+
zpG9XoPGm5eW7PFivf/zVsr6dWJAI0VMFM2hewmhAHP5+x5RdyhOjW1sgMZR9JygXRc5+gj87Ndd
NqTurshHLdiz87W3GIQfhL+p2ta7zRgXannCAqrditJ0jfO23khUAaAFatHtx+6uRrPWPtizZKND
dIyz7fxMK81jNpfm+9hpLQDghdPwnlYbNzkh2niDrc513wluxBJqbJ51dMbW9WJ/6rMX2yzhLG5W
Gtyu8B/0PRlKmbvXUvINQwZJLpGXg5rm9z+/Rn+8RBBp4arysmKsAm7g95coFzmklNbBQNcaxrOG
aPuQBiQxhg7yuOfaXqenP//AXwdGRPbhZMKfhOLdNa3LtuPfpwPzWnp6tbIMQ8BTf9+0gUUp4z/A
W9to/MWM4H/5LDRX6LvQvPOB9i/Dqcq1ZuhQRRc6A2EWSAD9XY3A77i5xJ7/+a/1h9GKiXfI55dD
qMm49VcPXtCmhQTxB1TY79/ghK5nwKDDX1y7P36IC671tz3RZevzqzuL5K1GuPNCYZJP5c+mNPO7
oenV8e/+KjwsiPj1yzODo/2Xb6jxB1obmpwwD+r5AscoIoNs4L8YTP+CiWa0ghUGJyDQXdRkju79
8jEXI2/gyKFHzDly8EsGyAslouF2kUvKIkHqky7FXVoYm/lcIXAi5pFWbkto2XGumutqm9e8mUi9
XSdwmccccpwXISZYgvjvXxH0aNhB0Nbxn8v38m8TLdzRGlbDy3X3xgerN7QjcSXeX2xT/rcvF++m
gY2QvR4zwd9/iIFPFg7IyjRT0oZQ1/YDnNe+B6b157/NH54Ki3k0dylLNhZu+Ft+/0FV681iINkW
l+044vHPRyCnwtdw+gFf+LuPIAM6UrpJ+WAFobNO//2H5dvE4MrZhpAB0pBsNaqZevJfBiAwf/El
/WFUx/llY5ZAKQxxnoH37z/JtAevYCWFLR6ATWivnTryNitvi7zLzigRgnC8MN3+/Fr+4Uu7HJqo
V5myX1Y4v6qTMzQAJiHhfGjTp7FdNN3OtLmbf/uU/1ud/yen879d8Ivv419+jptvDX6O54ykqW+/
M3JcfuCfi3PL+Qe2B9SiRBlcnAeX1Mb/tzjHhoNOA4/bxfrLHf6vvTnJMXh1KbgsnDyYhy566/9O
lSGNnqwCKM/cQo5nYzr7O74MHlpuuH+f47KSZ5iPd/KCL2cz8ss+W9VrKdljPtDlbu1xKEYGsNyf
uSIDctHOazY8ClcxLNU6gv3CvnfMs9OREwf2rcvfNeUxPmRACI5kgNVd7EdzQv8K3QekoeYFsPZq
PO3UmQ0GfQhYhPHFwG3Um153znpUfrl6xC1d5htjUKRP8zjOC3Zon9qY+q35tv42F8kyexPXwtZF
nu6tXB8ZnFTGNqf3wQYv0LjwCFtp7Cwzb/s+qlyTqLU8ZXpiYMCgsnpUuCDqq8yRzLxgqyBQcdTK
P1UxP3IjDxDh42Bn7rCHxoJAaVYzYnoQ8l2OXX1DSJAVI2BRfWZIxpNkNG9q0jxArID1IMOaJFRG
OSLqnzrzijfhFuIGThrZ8ZmZQpCYC7BuzDQn00XpR9oVnAOWgjsOiiUABeu6TshZmJWhqauyTRrK
zkOAZ2bew3OsvjOPGtDE9hsQA5Vi9NvNSrc+rNKEbDPJDJAv/NadTxqKl3SZaV6GQX25r3Wb6wEY
qQ+uygKA/X7ANFi8Tyjpv9Oa1Xlcb2KTr4VSKng3da1/hxtcVXGZWdBkVqSdjA0NAiaXsXFeqRC3
b95ScJ9o8LjQMDWFAbTEVssSAdDtq1g5JYAgCEKx17RgNKvGqq4Hz6BBvQzuAb95Yssi3xRdkIgt
kLeKpfIArSRw8rjSFkkAkb1u1xcMn41culmqAw2SvcSzYMXKJA4FK68gaSHsZHqihTg/l4JkUmyW
YLA2nHZVU3VORLi1m8Z9MFtIEh17I95PrJTz6+IgwmsgAPthtXQqQDOIzCgsV5n/MHgbsKfN2BGE
uG8EKapAE2BqKlAA2NwufDuplH8zmCDVQhVowRAvDHrycwu2+NMg8/2Onqdu9sxQiy+gVIo0x6CF
tjBLOsSi8cwHNdJdWTHcosHsE+Zt4NsoJ1ILrW1eVyJ9X6ssqH9mQBNAy5gK3fIxKzLuDsx8S9Uh
nXTcy8QjCKqzVlf+98yflIeYnBZqn3O7gY0wSCetLdSISbYhlj0z8LOZFkFrfQPt6J6DrjH6vb4h
6t5BYiycBNDJPEatZw/6ThVrcTIbf/mi0fYu5InRMV8yryBePfD6vD6gOjQAOYCT2LNlGT+JcPSe
8q1QI2OLpr63Ao/VC1MtEJjMZpjEjYyjimQlhvJg9mamM3EKQOJsznLjL4WLOA1SxwHQyaD2DTls
T0pJ22O5YgY/mfVVN0GKJPjsab6Q8WCZ7iMIYvWuz/nA0SWCaU3w0uQvCk19CrUaj03k2SKZpOjQ
nuXlSMQHierXXVsK8dAp/MHQztjcJtCS+nfHyUwwT2K23nPawFcBaJ65yCVzJ6oq8EWhn+runXJN
7juHtjSGQuRksQyc6hmnsZ2CjC4FwORgqE8Dq9l+v7FkWna17w12VAM8WiPQw021N8Zx/dl3FtMi
SEveNLs7z6oYaUPRU80DVJ5ChFNfqW/ofrpbpP8uihIvJ79iZLZWxP44Nedysi+UUuJr7b3VivU2
Gyv6yXTSldg5BB3ZDMoGmUap45c6f3VBQdvaeSnvbT13NWIVaKHCzUdkzDzWN2SsKUbQB6oY/p5m
rIb5YxmYwzMt8BeOejst1Gfgl/a4c8d8+S44598sRFOf1ODGA3gvf2dJeqeEacQm7zqnt9shktaQ
4V/vUjrpugi+s4EAQd1hLVYnf7wMPNZM1oDs6hIxoAWfZApr4WwHI5hTEKppz+VYlnLIIPjNyJTL
6kL3RJkLTD3IzS2asrprYwioUoWojxAcY8fGdWBKwClxWk+CjaUTEFoMZpuZO+glcFedrl56An1B
mDvSP1mXSxA6ztAxWgiYSf6ztv2/SolKiTr+/y8yDKcBhuW3/9h9k7+P4b782D/rJfMfaBkCjl3y
n2j0yef573pJc/5BjY7uFPDCb3OAi4zjf3L4dCxF0B8sTDn8EP/rXxVT8A90h0iKdNyvGHUCz/s7
BRPG2EtF9D8VEy5W6Df0Ci6+WDbgUGN/X8LXhDoYkwDYhhUvMkaQzhh3AuvHqHm85TFnhbBEc6Ti
gbtv5sp8b7NyJ+b8oMFAiEwaPzMUWBpyAhACr0xjhVcBLDPmEaMPvKstZdeU1RWn2GrvXNT6B7D0
TchOwg5HNr7xKEsUSPbzMIynVYk+qk3eLJwu4jDJwL3qZPmYa9teLXKGLJ+ltwXA/2gM3J1OFuAA
IBwrpCkSnxX2rT/bsPHRfoc4SHn4pmF8GPA/xP2a3qPKek3bOS41Thzh7Zo8VTsX9NYrtVobGV4L
rDF3yRjdyCaChfSGLjvfg8MlWlDYoDeltWAmQ/ed6vK5mUvnFsSrdawtqijPbX42tRckqVDyTmdD
+hON0Qc+lJoIZqOOZVeVR7OwZNLwobdlMNlXUJ+qe/y+xrFBcB8h9Z+fC6/pVDili3Fy0kxnz+44
DgyphkDlzLnvC0WT6n6w/DO+SEX3MDuUSwPBzGCbhA1mzmIh7fTaN5fe4FPtDd71Zp1RgbZdorLS
3WVN6sODNhziohBEA1Hx/IEMhSZ773yJlcJaTHmXVab3WovUAhJfMKTrRN3cENBR5CFDEPh6GQM1
yZpL3EHva8/F4P0Mxpo87AvbcE7MUa3HlYN0T+qrS8CDHJny7t3My5QVlS1lI4PpoiRYSAHkmkrS
RhSbozeztP3lU8oMNpsU+m3fWJLQc/jvxpPQM/1mHrz71tWISwXki4CgrlEmaSXoEpLRNa6dIBak
oP2FZgsydqgXAgnQY9/OAd9GXhV9ko3FdpsO/Q12RWZh8N2IMPQt0uFFswJd816owc3qVJh2u+8M
+zB3fRFSka67rDU/GkrNDl9INC5b8VqkZhZvXQszmil0rzt7sTlWnJoAaTifb6mI89O6mVhkLpnM
971urwSRtDepsq/tSr8uYd3ObMrLcX3zRHnOtibJ/AIgq+nHnk/Bk2cw7GCyF+xVESUcaEpoPfqw
971ow8QJoNsRZ8+rbmEk7+tmZimaxjDSnkBzRqjm6v2imwNLoOUGA280usfRepi7R+EM+35eqey/
V9bGK2bleupvjHLlw1RNt+lMjKYt9hxHIB8sOJapeVUPNp1Ves6sNl4gpIc98dR9aSYgk+Yk2PxD
UZTpodbJRBgE36oWXPlF3x75qnZsra9qWI3oNPHUVQ6pBstqRMqFn1bk8jTbznbn5HxuXjI415rM
S4RX9488NtcG/NLMDH39o6h81iVYPJkTM/qL0P8frQZ0A73fOpa3ZKVHPfMp3PhXdK0x5EWbUwUf
VX4kLG15VgO+FsJZAFGLvd15lFboYdLce/bqlPpINg7nnPxIkRxe5+UKYq4qfnZ1fQeKTGJmY90z
6eKtF+pLSwMWaTyNR9OerpYFa99S37RCfkMRvDe0BWy+ZXyubbVkZ1avVqwKOZFE36YIFCs9pVXo
EA3rF9tYIPaezkgQy1B/g/Qy6squyI6y3djclX2qxeVc5Ugs8hUKL1yRjFoN7jl7k10mqmjMq1jT
12SV9SO5PT8KTf/EksgRBxrwnjyiaJux9KXzxv4LfnbpTdoDvkH5xcjoQdf09GFo0sLEVaPdlPkM
oj6tg5nVgh7MZyddqxiNxnBQfee5oTfVxyzrjRfk2DLsABa/aV07R8yH0kRrt+CBcHdM/XS436qB
1ZdNUh3MqzFiq4f4pacm8Tu3JPndPrum/pinsPedwn+rNX9ial0uRxXga6pn/XooyuIE7y44+TQI
ETP8/jo1V58yK0jK3o9k3zwZtbpDIBKj80U/gNXrWqRteZuC5SQUAbQfT0anj1TD3c6uviEIiZw8
e/SK1QxJtvnhF+4hc9NTK7sDYnwqW4IDOstdrrJZ9IlWie/kPZ79avreLAVZ79LukHFV94NhfBfa
cAnPmHj5GMWhWQyi3z0z6V3SRAYM1ykyoRA8ap/AwSWvkAaEzVprI1tt/bAmKICjEB9dnrY4Wbb+
e2pglK7H9rToQfk1E7+6xz7zBZb7pCr6Gi+DAOzYERjnKWIRevEL3BBpdCtQNiBAw9CKoy6pPKRd
oo97RDGtjd3qZdveJYxlQVx0ztUeKFMvN530utdgVgSO8FYbgVGN03JwtPdCa/dWReMEfPfV86He
ae8uofCTUGfPXp4yTRHyMYg25i4Jt4mlpePtJ729H+qZ4NPluGUujwO+Ptub77Kxv2VueFVgdUUr
3356HrJP5BVnc9OPkxyOqrXjFTlyIOznVORv+CZP8zydKm7iLkfWNZZXNL2s3gk9sbCqwh64cZv+
SLsNlP+8edMrPoATJM4nDXRd6A3ajRcAeJwfhfTyHfkp8O97ts9kJP0kUCGxSmefmt/AAMd+qRmh
jvY5XSD2Ws7bKn82Xn2YwQu7I8cMyIrQ0subrjYOfTowCfGLO9qX0JzyO5S1doSO9aJDRnVS0jJ7
ctzhITzn1pWyWCM39XcB5j7rncSUfVwy2ZhW0DOjrXbB8lH4PiRUQIv54lgJyIJzkM570WioqnR5
rHEUavjPS2PF8EeUlnzNl+zKWl9Xle/9JtstyxppplEjiFD9Scc6HKLQeJhFcJi35R4VBoZFsiCA
9V8o4zHmiX1ayyzUvXQ9sqfU8V9qX4hUjnkQ7LhgEbdGtNb5sQOr6m/+vh3WpCRrRnefHG34NgA4
sEp4kxwbYOkFD+Bwk+o4EtvxwUTqeJEUtpo4okqLvCaIUhRRhqAX7XQjMsvqfBHX4Odu3iv5w6/d
G/jcb6ax7jCEH+yKgNwexmiOew81RKzXe6Lij5mHbLfedMR9+UDOKZlkj0J3EabBPGcGY/b2NZuq
61UPMLcb2T296TOdshY36h2ke9y4dXfA+utdLfA/+UWD9TQ2X3yVx8rkmnQXGmVzvmgMFlnGcwUT
VpK+EczVzSDICGuVd+/CrWfwpkq2xQ4sOoHbuSDNKzcfsp5wF82UD4JCYx7nOy3ntbgYsZOr47Cx
iQ90ZIhK7g24aK6aQqJBHhfLpJ3ErM4z0fSxbMUUk44yI7Kw31B7tE9zS1yS5cjgKtC4/dxZB5i5
aM7TahVvRvcUbMsNcKhHLL6xM5u7SRvvyW24AmJ27WGOZh5IxWkHsT3IE6br0M3EvT2YDz4+5sUs
PhBO3NGT77Tg2lSQrjd9byISmLj2tS2vG+WjbrTn3aaPX5cDfdcgr+QEnfe1EzTRMD6L1jzqhAVc
atMd5tMgJO/gOcjTZPBtVHNNjC9y562vCCFDtg01iWoOESn+idY39EVxmCcSTXWvMJLVcbjVe4iZ
ZZNogfk9Gz4hrxd7SvWcW8m2ksacXlqreUeF8kGKVHpyvDphGcYRgJYoM5EstG1SBO4RCxbfG+bz
knNh3togghfCm6OAem556bfRmaNpJncQkSbVSUSAXWQ1MkkttZMVBuDm3FjpjZ3dpMVHy77dt2/r
Su7nVjtiO3q/eIKbGukXETtar39YGdJHhg0jcUBoNpJK7xKnA557SXgTWPA7MgbHlDUwZ8w34Vr7
EmmfX/CFONqTp7bjRdTau8WetvWAsCPOzICbR6FC6s1922rpvuh4a5SsXZmsJFXnpfuR4Quxxg+e
+LjkIkWt3wJcsR8sv7ESR+BSUJW/Sxn8CjIR58IxjqUOqN7zrmnwSEsmWgmic+TX1YuYx7hYvUOx
BDcOgHvieD6ZJ0S28Q0Y492KcNfIvte6i9ItF8xFy9NkvIKF+OZUG/cMYp2hyncN4x6U+Sl4dUBl
DPcE2iFhfeSpkb77GeuwqvVLoYXKXPfbQCNZmBeZ7zA8DouXvuQdJAj+LFvPklHVbix6agi0GEeU
Q7wwJYIJ06a+AoG2XSTHV5ZdfcJ1eFOczySNpYgotMst6c6JzIo7c7U+m8Ur4qUQj8bi7bpObadA
yVdT5A/KsYdXQjrIHeJdmlbXJLPhJFV78sHunXUkIq0vbphOfUmhnYaCPDwXNJlTeXGZDl/CVhGs
UuLs/DPwwBv4BomsKy0i/c8Ldb1DoWwncDSuGdbLuzKg3WP4Xp3bWZQ3PRKvw4q0keq0HgIGrnU5
BcCzy2a4odPVdnMbWMdJVc4jsWlyF6ADQTzsVR8pFmIc1BvyKtuU1+QEMa/vte1Dy0YER/OsJZhV
/PO8acEBPT7iasPsZ+jsqXJ3MDW1a5yStSIrbtIxJHss2mKj2eyfcHb7GQRBq26q0ppukQPBq3U2
378Y0tGF49ef2HVmxkBahTGlilVzYfbGdUedq8S+rbSpCw4lCeZ+nI5V5rywhXDJUEMXPew11N9s
D7Niz51GnnB7URoXl4HtRgl+16sZQhP+Wg85WFrcBIWlaL618TgOOHBRh0D3qOocI7g5MJgfSf3E
3r9ViEH6zjZiLpYB73j2si6ZGX8w4qCweJ04Rwu+N0bTkV1r7mHDQkF6T5aqhRgKiRslRQgHiz6z
V+QptU1sSUWxoQwOb4rU8UCWZ2/feKKvTZT5boEeE8lUKLM1O6yDN1yR8xI8gTKXD+RBaS0lGVig
CF0idzQo8LIN26XzbkjE1RA0BhrfIP/zMFH9hvOQt+cp2/jlgQn094yQ6tVPlNRUeesbmgPwv5Lb
9uTYCIdJ0nDI72WanodrYBTHhkUt61ItXV9g2efWzrV5lkAtXcrObCWHVO/lVbYxkE88L/VEFqFg
0YzvPq9l1J5A3/stJOVwqKxDuVW6sELHEEZ/1marzYy48LlQx5R8vvq6VIu+UO2y0gITsSH4ZEuy
kK1Ts2dXx3rz3OWRXK7a+EEDl3s/ihax06xka59yTOHLW1Ns6noc7e2gAwCZqMEWhWrTLw4mEH7j
QdjTwAi4BKmcIiHgZCoWse7bsazTvTMSY8fCqGZQIThNOM/61j+Xru+z62en58Qzg1cVdvwRJUGQ
kehW2qSOYUUo5dmVMH2AFGlI62aSfz47mKxwDEbiW0/pgnZnpxN3dwTXkaeRJZbZ2ZNERa23jsSa
gYjQvdt+8Z0eD7mhPRCOYP1oCTL5RD5l3q/GIn90IxVKHVROPA59vsdnL0+9PnfvvcHigtwMx9yO
Sl91M5qCFNFuU69QxSDioLs0N/GQoxA+zWWa3V+SLPLYF5sLEZy0k51bLCZC+Rpel8iLNwgP8orA
z/V+kvqA3V6BTM85BuYQ8RH9Q5UZP0Y3DY6YPYPHfnT8B1H43dkkrfZeZyVC79Yq4zTIfhoSt3GC
11GVzr1ASHxpu8tKRbUjB7J5hEQh2KzlenKbBt6qjn+AgUjhBHf0T04Ehb48kt1JPmfudRcFaOXZ
u4WN8yuBn+NPnRABqAqpjvYND8Zj61nWLSN+bSeggl0hBqNfMK4LHaut9CpqCDY+zdFFQlxzf+hE
4xJTYz5WHJdvuLx7sp667DEdB+oRW0k2ZNPMtM2hGL8h9TV4k2ATeFUXaRlgOVhYj7d1vkfiuSWl
lMZ3EPU2irnZaF7KanUYM2aaBdQm727QJg8/jKy95T6CGDP25U+txAGISp5c2705sh5jzkTwk+sX
N3qtMyRtOV8o2rN+eihFY7AYkJn9bnWSfXR9AfVej73vvhpLTzWTeZJVkTUbjH4M2rfNRq/C7YV1
HN/Lgq74Eln3zMxVrezUdLRDwWWdAEJ1y+1by604rmrL3ve6lXqhNZFANC34LBjDIYVDb383EDJG
s2Z1R2v7yIcHBSkpSn1Lv2byuXre8ujN2CUET+HJcjdrV3hjR/AcgJm40Yzih1FtlDiLka4nsx6y
uyzz7UdltTQI9kYABhjIp0XPaXwZQctdNjnLGfqQTdvaP4BhhYfuiJSHy/KvHMTWB673eG9xwlB2
DG2ilierYkJgMmI41IEwQxutX5TlCGTdgZEk34W+XFXY+RI44POOaLo0EhZ5Taz6Se51Uiaq482k
8rNe8zp1yj2PVR1D+nsTq/M46FTC3V5bgqulyb5au97L2g41ShtPsi0O1sMEyQO6DGXHliZ6uk3X
yierr2NzGPV2Z3Jzsl31PQbORjfMZ7tT6ckeVofmp7K+3GbUXllA581O75T7UtWcTpaRzOZdKsbi
zZXl1YqJ/HNBlXdu1sX6qSgcSkJ49Bm+jFm91d26/qhtq37HhGeTb6LF/pIPydCm7G+ZyHjDYcYH
HBxHBD8lNeEl84z7s8mPM9qnt9pry69LYO1tVW0WLn8X/LzwNIKJK7t+hg9mvLtdQKae1EkeU6XU
cA0Lb4rxmxzB/k7oJ3Ff4U8K5tvVzLZ75RFml/j66H6Wg12dUO4DWdqM/eQo/cDe1v3qjdq7zqmQ
YE6Z1fxtGG3GE2oUt4QXNQdfOPq+2DSPnsvbSLrVQ81q75eF+dCUXqE3I+VnzE2E80v+tg6NsVc5
7jusYW3UdLfE464Yt3AeYVXJwjQrgqOeWjvJYSp01tu8yFmDY3yJ+DvHXb6J86wayexZ4ECZsyvG
WqzCrcxN7Jrl2Zwx490w+72obUmWFui2qeVfo+ewJuxwkixErabTNB4IgAHCvDl2vGjetRcwsc+c
AJOSpJkd5XyQwFqpFYipZSAKv9ck7yB9/i/2zmO5ciTN0q8y1nukQYvF9OJqRV5ekkG1gZGMCGjA
4Q6Hevr5kJ013VVjXTa1HLNZpmVEkFfAxfnP+Y5vu/keuyHNG5Qfgonp/K3fTPNDoJr3MZN0xYyb
nK7rxG7x87p1fdJI8cR8x4ZgUXLqu+rFoLCelifnk7wGwlKaGzufWCZ54D1pgvgoQrp+kNR/WLBJ
7mUfB1dNgcc5Myq5Q9NiXt1xpAuNdo3AK6++8J76gQJc1MelFCiIv+ywPjOMwP3QwXdsjPdWoGA2
IzUXFV/jSNDwajAd6rQTbMP+Z46bu+aidRA1Ibup629x4rd0YvC+9GUVbHXYv47Q2XiOvXtEm/yF
4yfOcK/vtyzve8yc5KZhLvHPTI+hk2+YC+0SSEq7vocL5BIpPDRO7x2X4D2JEM2jXMv+fYK8xNFa
IlZgfn8ovTcvbPZKy1OCtLudlsuN4083arm6XZ/kZz05CQ0RozOvwmKeV6bsgvVYgUIqSkBlyrWv
jvSRiTNrZRU8S02Iw96jMRahLhy+iXN4CB7mjus1IQ/bpaQW3ZBMnvVYwiPrTLoS7QTfj2G1UP2T
jwnWDCqb4MSku1e3QDpvo5Z6CJtZmusNDwCa+HpwDlt3BtlIM8ZuNFjjUY3dATetXudpJm/DwDem
KHEWRGwkePnzHbCB8lLJQjxFsXkXRco6aqN6JoVxsZPx5zgGp1a053AOLozxX6I/pb6he+IEb66q
BkuDwGX5k2gbIKSUZr4+ND5ymD5XvKIgkkapD6y7msLPsjyHVZ1z+ODFDLqZb75dfHV/GvN50lKm
i5vFnQVjo0iY6yT3lUx/uIj4Zk7lACw8TvaULWM/ADJ5Y0R4qMLgkNLztmYOz+40cPxyqkOh5FYZ
+lp73VaMdNP2c3CbWr125FTfctV6nw3xuUdIqRRcx6x0nJbM8hx1CccKYi+AaiU9ryV8uWF2V9Jv
6h1xcwQ3pix7rK/dZQick42It+7N4V7FSr9gO0mvsaF2nt1lj7R4Irl1ZBm0GAn39hNOnCj8bFvG
isS5JvsOnzuqjurjo9m4CGILqM/8mOaWCArdm2EW2QiBw35wEmvXaOdZs5RsxmSUJ0193te4WMX8
rqCAT9ePTpaszXq+4Il9NJT1BcB7X7IkhoiAfKInp+tXdvRU1ExtkoxSxsE+TrFxTgr3aNecz6Pm
Q0xETur+PBhVx0EcoJxLv+dWzciJQpRI6yzsEU2TaOTmN1XnG4F9Y03/9E+S+I9CEixzsmuZyg31
nFTLC8Pfc1uaDn5qprveLl8mxMc+tZ0fuopOGiGvLoaSxOufsiAPwpja6mXEhfcKtG5btExdwlSJ
tRwme2dB8j0Hsn2n7e1MMoBhARPued12o94FgJC27MvZ2jSHt0AFr6pqnrjOlj94OdVKwR5fi/AI
bZIKaRTjMREbnScXxzsNqTjnCEgPgzYzIs/eNc9+AveiOBpMmnuFYrcLiGiNXAjfM6pUv6QcvWuP
r+dnlgyaJuzcGTfjqBclPWujeG3wCMJ6oyu8X+FcjG6ABWGBF+EYvSRcQYwzE3Lj6kxh/d4knvdp
LpobvW+Dzx9anifizcRAOLdJRbjEbjeiMkraZDEycYSBe6qZplh7zx5QnWPVXyF9hJtQpOadBWdj
3siAgZRLOPA7oD0cDc6vfnEYTZgj5hTLB6VmASutJDknDsNLxOBf5oQ1kXNQ1jXD3uZgtk5BU747
epiGu9ilc3enVI6ziD9PS1fTTf/hPf7/ZpB/wzr/z8wgWzUAZq+zvzPOLn/lL+Os/Qce9giGBsiW
0IYR9TcjCGhyzCHgB0DSBBG9Nlhq/0acsr0/Aiu0I+BCXoB5fzFY/2UEMezgDxIdGKGxpPlYXjGJ
/AvAKSwff2cEIUOxuEl8h9+ByRXQH371vzPcJ70DXxMTWGIm+1aIZ3c0GArX6JnTXlLnR04qDLZR
wqBK67y+ClVn5yFvOZsSK/gY8Tl8G6lc2ETwl5hZF619ZGR+7bXhr6aGMVlRd8zCcor1/IzIXfYV
siTtvNw9UXeSYZEKt1UvN3nnPfOzvD2etqM9yZ32YSXrGsunrd+0bB8WBON6CtN04442/tq+enZ0
bK6dUbovleG329SkLG9D+VpFp7gx9XrvlGGXPue0uPyUGTdwdDFCEE8jOSMeE4sKcygnZfjEppiy
3c2AqgwPUbQazPY+qYNqzfGsezA8bDAre1pKg1E8EMy4/bfJi43vjSOyoZhNZC15jm03pFb/021b
rVYclVBPF3o/42pjsaf00BQgxXDbT9UGUql1R6t0e+EabvBaKe7sXzUPbLTFqujvAYLBJBUiMeut
DaYQHVPo5JZyeLhLVcHcjOa8YCWFM0CoYFWqgCPGyfNMHkzfO2Ot98AxWY8aM0yW68n4Ysf0TTcs
KndDae352TcK5mfEeyb8yWQ6q8E01IFcanLhq7MdCtiLE1bAldHI6GiYeDtJ5MaHlsn7MGBjzbNN
otODm2H0SYPFOdsG7hkTLDnrEok7P3eyeMYtu0R25FNkdGKX9fN8C6yCM4+Rvc5elN7hdsz3ku5u
Y51XPlVZHbcgPL9TKq3XEFJCxdC/srGrdBU5g02QRN20MWrXYfD95yP8L61m139GxvuvrQv/fpd9
wyhofnf/L/DzfFz4/7217eOz+voHet7yF/5ay5w/kGN42l3UQ5jmSzbnrxCAvcQDnMWFj68s9BZ/
/t/WsvAPaDuRw//nD9BBteQ2/raWWeEfZkD3lYmPIgIRxzr3r6xlgNX/YTELHQ/+Eh1tENlMlsl/
WMzI9BjaYIYLGjXuKGaoKjLuETBm6mtVBhsVH4THodWSPuhLaY2vbQdDk4EUNdAMuujYG36OTj51
e1y0SXsCKmeyY3Z9Fv7yIDtkwEKrpErvYURDRiFA2jQvWRSHqtzgc2bSnee+9WFHI/ThyjM6LsY5
pALSwZN5m+PCSY6RUTOJj2mjBfKeGQ6Fz6Ax9LbSw5sr6nrazYaeQkKOsEtnONZFNa2lnVuS+X03
gpBPRGRKmMmE6DfCGtSIvTUBnXKLlykIoxuDYcXWXEA0W900mktNGtTF3p/pYbScNvloZpaShsjE
Xdb16fNsWP05pfL3Cam1WwOjGN/AwIvTFNWszVrpJwmVZ5fFzbsrFuMMhSUlhdAbe7KG88Cbu+Jx
7TZkCdrPYLmBE3qbj3FUlYesHeTeg9l8Z5r6aiy9O6Wtp1WAULi2olRti3R0D3U/6DPY4npDtvt9
6rJ+HQtguHWlggebej8mdrhZ/FJvYrPVh3oERU5ZwCtHyf5M+rE/pa5Z/2Zq3p3wOzh73LUAdiPs
6a3ietuwT6/SNujevGqBcHS0G+QNHcDtGuUJtW3lDY3bXTsWYbte551olzxrmDvFj9HHKbUrAsUH
xWprNvJGy9QcvQ8Ya9Q5KtTCPq7r3GZyJnUQkYbgxUt36Y6jRGO5xCT9Ne8zoC15cnYxf8LkKXDF
M1NrHmqaxpNt6GsRL8l05OdGc130cGPbKxqbvBlBrbX9HzZt56SLu+eCQm0oHma/Mlkc0Vdd4hmB
RLysEP9iyQ0U4w7dudSyp5w7XQY/qGRh9JjRxIUyaUT6TuVGvxlje7jNKA44pvqwdZ7SVNrIpZ7u
33uAG+7BEV0Wn+YcvOGdYlKHm15xV7wg8nxxQzAhDTuxLk7e4khH4ZIf8K/1U+PXXrBLIO9xp0nQ
ZA8xtpZDGdY3G3PYSqai+zV7nXcsQDe9FItsmIvJegA1xrB5qg+UumCOiGqrOlchyRTblDASSO5Q
Tlxi69/pBJArKiZ2gW+FeMlhoki5ujMC3ltDkIM2onIZt3Q5yWU2UvjRMYxx4T/4qQgplbRsqkpx
Wl/cPnnkJHTf6rncu3n3y1EC/Ylpy8puWufV4J9r3lQ4t81ZqCIPNgb2HCjWU1x/JS2X6JWmnGWg
mdQt6aaE4d6ey4B85SYLSoNOoc4b8u+eTEpEi21wbzQN4zM59B5Gfa0Hispo/8XT6LkfU+4xQmum
4BsmxbHolbiwQFkBtiDFZ8osH/eLSNqMgmjyWq8uNkdozcD8BnqYv/qpdnzMBL3MDJ5LZ/zJWiA4
JswBEPOwk1wX8tINFz/omDFq6+2ByfoMmf2URRkCFJWq8yYd6lR+9SUsklWM9bDdgsWBfB4xRfVW
Pjm9ZsOOEUcHA2dwvpXSwCm2QLESzsOXjpjzjYd33HqQ5O8oNtF7kWQoCUk5v0/IpOSsfDB5QU+K
BfHxJ1xdTD2o1WtFRuqYGpr5TD/MP5Btrxw/FIFDobjgWPNu0iWjlWA6045k7EgxBOcw7xwwHal7
ctvM+A5phGDhTBr8p54PucRy9dTuGE65YDBa5cHC0L+KpIg2FkCYj7arX5XRezuCLdOpbBs6UyGP
nC2YYNPc8LoLj0iJ4/0cyMPcoSfAPRjqFrlncF8H5KRVPWXzyc/QZ4c/URE9rcY0Gbh9cYGANcM9
1upQ1uYvmMPpI+ttfInCmUMOnl9sCoTE1pKOnD2WYiDagFBWnfDnDwA0zc4wg/nDRYsqGTDH+SUv
6/Loen5xC6Vbn3ACX3Ey/B7bCksskOrw5APcuFRdO5+GUXe7Jvbsx2IONbEuromstOGRCtjkFPYi
/uGMZYIdWDj0z6cugc5JDdeMLUZuxWBN4Olt7xOQSPTuTHW0jUirPDCqzm8TFlE3jKtdgKHnMJZZ
fWBIaFyEQRmxgKGBwOPzJjITUvwmgX8Z++6cUWt8HwzquY4rgxLANlLu1p2932E6Pnpe7R5R9/ul
hP0C02Kj4573omkOjbA/haXXlq8eqBBk4M5+WVGz/mQzM8Dsd6vG9pyEzjoI1LibiXScsV7PuCdF
s06d7pBLTZ5k6iA+lTgszQwrgU14RvOx7aQ7PRJ8JsJR0OPnIj6lZnB0rVltef/dl8gd+KeGTqwn
0l77NAuSuzEOzR27/qJWl/HJH6tunbhG8uVaWp/mebb33kQSLe2D5o7+tEPQVIBnIvhqpTd9o0YP
txCfh8zSZ6kmd1Ub9tUTjI5FQ5U1ugXuuD8RKkk672NH/2765lYITtMKi1XnfCgpN0menlQjVkWK
/y4fQyqv09ekHTa9Nq+ZtE6BjSzS+URaQKjf5aWDU0Pmj2nQXqIc0nY451tTJhbTouYFceKQEg/3
FNB38kH5CW/BOSchcxz/hLxkqp72djP/yBnL4eKk44JuoQd/CHkt4y5qHHMDiJOdV8p331Go8SOV
vV4H4ns1T1wOMj8tWJdc8zEt4ui5iFoPd2o2Yf7kWhW2dWasHVdNM1wjLC+ruge0uxFMkx1kraxL
jzOt3IyBqG4r11L55aftzFfBqHTrQ6PbOL50NozyyQzomcewzmX6DZuuPMJswgV6ZxWOXkECE3j0
nLJcp9VU7DLuySzWhXlO57h6DYdw2mDOiAk3YhlbzW1QZf6eJ0jsrKlyjrRNMDPKdXVVs06xwbpC
n+yomd9lbYMnk1NUcgFUAUbIyLhRf1QFaDUDFbY0R1X+njT3+NlPXN0W64vBQXLOLbtd51MNHAv7
goPZ2u6D1x5hnYRf15OrzHqVPJh2111ngq8HpEHnqiUVF4ufBxVymICCrlB7cxy0i8XKLYMG87M1
P0T55N4L0D342ZwCckbRMv4o8NtqPnS7siKsF/60UXHpcpfNcOEnncn1zKX6vMrlZnB7/QIqp7wN
E85X1M1rQVoBBCHf3ZnT/r63xcRMz5N3k6cfM0ocWpiPt5Aj+AL+v3IEHC+ubiHkOgmT8BG34w4+
2lOiMER0nSXWTDJecBTJDXmZi23OTMrdFFx645obLCDJlVOLiWGrvh+UOeBFISZIn8LBzBB4cd7/
Snzjswys9JQGfbIlgoYTA5iAnw+f5MfgsSk8YIM5d8exaRkm2Wycq2Ec6mc+1v4d7AOk+yT6pvSt
3WH+LQ6N8l6FoSSttqFzHLg1kwisnyyTL2owBRNOW4GE7Tasrli/yEOsqIfDzp/O6QVKG06b3iMU
WI698yDbcn4avLk4OSl9m5Md3pXW5O09BvnH3mEv8bJpeq6QKV6tWMT7wUeJcHNLbHqRRTtUZG8b
9Qaba9T9HLRzIx0j3qpFvQ8qbGedFa79waxuUE3E1oKx9h3ldnRpwtl8Y+JOtLLh7Oe3zRt0XnOd
1En4SJjjyczq6g3f809jNDGb5uk6kvn0bqp+B38yO5RJ5X4B9m9OHrr+Y6ctua1lnHyJLgi+GsfT
V5m67o8Iyzfh5zjIOanE3lM98IglftM9aXMuzwaDOWZrfaR/e5Mx7Tyj6vcFlpq90QXsabYy9r7d
Bh+Tnelr2WKHTHwTpmOTtUzB3PJ58vi1w7IZn8web0mm7b0JeRknGsYPqkaNd7cc6w9VtOm2mUJr
C8M4v/bCjNaKLrBrGU7me1ZV9s70S7lh8vXaOyOcZKfHJsQsqRnSJZyRYHUtfXnUlF2sBeURa8Bb
8ZrA33wqzaDZz8rK9m2fkd0lNU2zfRnJ+IzO0+8FLspbpLtNKDGtMyevwDM05vxQMPxjzKuzE4V3
xY+5SJeEB6hlHtTHVBTqNJHiQ3iJbymizKZJO2sz5hjiBgBJZ+Yg4KSwKvQZYjxQ4G2uc/GWSdO6
dbJ5JpfUnkcnuUtIta8KX4O44655cLqwuDaG422FJIhhOEn06amU5y3U71S2pA+VlfhnMVv2kwUM
8+KydawL17E3fpYQq4knKpGiE+r/gJErdR5zjki7xDBJwFhjufFrUpljKcmOMRbNsHHH0zMZ9NTd
FtpicKhrZCLL5cI3sdH8zGsmFRxts4cGDt8j13RulzHV8vc+ZntSINhgcocEpRemybltcKTWAKpO
WatQ1yKmnxGOetY7Q7CCULmSQb48G96QXbTVPvYOPhpEtqWJzkMGMOgoKtoyuQtzNK+ESxb7I508
+JGbFUp+dGjpwGXaJylIsTu1ywvhPdbL+Scb8FG7tvjGJc0T2uJ8KiL8k7EJxgnvXHAcmO0zPGnN
nSPVS44vaQWQiHtoNwju3qI5TAz12Ijwt6290f0F3fMNe6H9Y04lbM2WtqbCmsYvPi/vZHR/XpSz
N8Wl/42v8zFuiO8EcwnBs3LhFfW9aHn5fnUkIl9uK4QCRNRoSkaugzFTZBkxVnFMguheCs0qikfn
RNOTxzE6ISXKMDrpw3Afe4ARbfPRtgkM5Qhy9zoNfzRZv7HMJjqKKLxzUFLXY4uTdCgK3qk6ukWx
h3dW9/F2brNPdBKmwzAK9v5UuGecXwdGz/Mqb+ejmZQffbX4GtpOqStZEibZmb2erTSAwFSXZzI0
gjTxjO+w/E7tOjmkXqcXU7h/sBELPsCTMeMqKWQfq3lP4dUZR5J4MnDeffXL7tw541YbonjCdHcp
/YBwCG7KXeIGFdJj8YxwpF6UjoarZh8A59lD48q8z1AY941Vf9cqrT+JGspLORUNph7gcYcmEf4a
II+3MoxCbRx7Dk+BIAeCRe81NWW2D0Lb/8wt33sbB9fcE0e8lHgW1iwymIfsmcEbMToCM/iIDlzC
P+CHaejW3Zvvjj/5isQ8Fk6DqG4b+zEezEtWN5jWnWQLaizfUXLu/samODz7iDqrKAeBpaM+WHKU
EsNCjGEgK8ZDZzjffVXCiwsrlW1sig2JBfbVjwXdzbqdyodcie7Ilc3fsPEaG7BtCwiDYhbXSnBd
o6LgrZ6adeSV5KErwllmYxobz22Bc4IUXInIan/Ag6XHZmS8WtbDfLNdtzyJwuYGbP6eR6IVVFsk
O6LIwLZEbqgnMc0/85j8WThh2lK1Ke9qo2KvDMFWj41db6Xhwe7FI7RvzFZuwqkfz/YcmfuEUKqF
MWqYgleORxzK3UrdiwbfV0cO7UJqr1k3dQmdA0dK8FFnXIAjkf4eJ/byJUm6Ub1fX7p8FNsgjoJL
w4tbh5SJgVR7KdOYWDo2/JWoUP0jHQVsuk61L1Q9fpadNd4Tti8PdLFVm7aa3+DDzjtn0sElm/OK
H227v4wkNtZmZbg3UtkjTw9AfCvpKlR95W8wjgfMODL7KavNZqdss0NSWO51zoy7VIfcCVsCVXts
dy73atb4gHvG1g2DWysGkobSJJlkQxCe4rk9tjAdjlYXWWuZ2b9RoMgNefmTYuS3KnEs4y+gFypI
a1IehbSAk8a/bcD857p3/ENlB93BtgjPt1A4t1UkH3wbMK6ebJMQXuaxB6rqNHB+uo+AVpAKolAR
LgpyB/NXa9hgSefGhI0Hi7zjrRXzhRvGhQY/AiVYkJQj5NFSwRLAWMyiGMUQDadg06sRL6aH3QjX
1NowQEsxVg0w4ArAgFSOr2VqfLDjGbiqB/Mc4tE9Jvbg7CqitlNdHUUa5mcrGcVeNiSL4zjg7Mj6
sGRLw3wzuUO9DQtsovmIskQ629o7rRo3Bf7jLXYlta089aNJxpcpQVlEXrQ/klJ+lY1/teku3VSz
N7xQu6aW75Y62lYGaNO0r+NMVrnw3V/UAhOwa9JiO0j4DsIgf6vLaVxLf2hPNlPiS4zTcSvABz4U
ZY7ymvR72hMH4k8ECfpuQkF0088Rmrhz4s7exWd7AlCz6luVNvvCJ+Z5sTsssm1ae94OA76eH+IE
JZ6kYmzWZCbshJwW4PnpqsCEXyDb8s76sYNvsshbFaObRX360gYYIgvsoQku4Dyv30ayC9ygzdEh
sulX4dswq4bBOiLua2kN4jnr+b6t2lrg+oKqwrMjEwHLII9G7oRhapkjHhlH9WyWpZFwrwyHZbxe
CZY8ZZbcUoYpfxJUB1q/jA657kaXzGCcctnYBpues0Q0+fGdfet6kwt33jp63lhRrMWdM0jbxmzY
Rlwbo85Kz2LynH7rWbJoNiya1nwi5msvOeGplCccnRz/59Svxkvlm9pZzUZsX7s8mH6DVICNMvQm
gbRRLbmLDGn5AeU/OgQqw9VQJ8/VrHPa63yOadVdrIMfpQVOgQK3dp0MpXysE+/UutZXzNwe743V
bfuqwLcwBj/7zppf+CIMP9BvMXWZIy4gn/D9q6UmTAo5UkdlRONOjbPtbu2i8lbYkMVdlCszqWE4
z/VyLA/bbmOUff4yxq3sbrbSNd8Hsg6HCL+NjRuorx8zBKR8C52nrJ5qOYiziSBEQhXZUsmkeqVm
JBlW1SD03SBmxhKpdSDz0q5VSma4tGdjy9bZvIx9/1o21XPVknGRYeE+atihj8Ka6rWdTpeR7Bou
Xr9+J/jH2aLznjBacC1gkUxZlOxq32pRP1RdKo5FZATInUjmL7OKg6MjQm/X5pl8s+F5/Hbimhyr
neXTyhE+ic4mfsMmP2GJxUbv9IlFODz1MNDDGYqkNqZ1yooBKxquknUXjiRDV944kHInOsESMgtv
+qz8qbIPVUYYfMtRvPUOjgaHsedLj6ksyxSZAfwPozpmmPslSCPRSuc82rmXbX3PAkQLclVygbAZ
/HBF9htE3NqlmKsGa5Nvo4wFASN+r5odIZoqx3BLCfpzAXZ6RFOjitX0yNYWFbmgDTCmeW4PCW0B
imNREgzDJWxBnGAQJSjCZ7Pr5ihd4xydt7OeX8e0eUCaPjFjxbObOsEqmBp5sGaU2srMw2PNSIkr
O4bSeZjMEzOKzF3ymZw6vXrYky7xdk6CjO2x2uH6LRZQSHgX9UQRmXesBq4r74mU1xLXIXSosdrb
MPR3tAT6B7MZjav0dMP8vRnXfR4Sa2F1t7y1b/XtEcYUHjihKvtcYwb8wJAKhB0HIZVxbra1Zmf4
SNswPY1IpKRyUlRZj7nEpatm7Ho6CjF1jslJp06ld4PA3M7nkykCQDa7vUiTwtiUfGXWhXSdahuk
pg3wvSZighX8ERzGx0xC54nBwKWyrOMwpULvvDEdfs+Ydva4aQRPREn1tC1qHLR+vC4VwFd8O+Cb
2D/FtQfVXgKAATAsUKp2JMwc9Hh3ytDwkXxeZ+g2tEoayLgjx9t3XOu/VIPGXMrOvwiH0DDfJhyI
NWeYXNjNHSH/7qsX4bUbuHDlGi8pJ/SIsNQ4niD+YkqiwvKWNs69H+FmlN20D/vsvi3UQQo/OltY
GCT7Ud5eo7BnBM90gHpQmMayICdBQ4MA7UXL7bbuACVg/+iejSC+Z9rBpshl+kYAXq5MRMBHrGx3
fpvtYN2ewMTuJQGIpVy6fm/pBER8Dj49gU7tukyZ0ihPHi3qOQ+oAOmtDPJmG/WuvfdHG/U25ZeO
sFdOdlR8iRlvftR/1gIzLamRAz5zoFSoAXGX3Cps1t+st9Ur9IWBp7GNd745XV1DeWB8urBaGygE
UIwKVCTHtIaDFtJ7Ao1IxM6MK8wcg+UcnHwEYDEXNpV706/BT35Unsn4i+fu4mF+PkCHmDdTOFPE
WUX3Pk6sh0TwGa6y5axQelriQauo1BuZNUmM85RPkMeNe0KpTecY99qCv2VZojqPRjtsU5f1mQc6
NJ7KsGmf+r54BHnWcoMluxgy21ylVmFtDEHkIikhKVgQOI4wh1/r3DHhHIRk+HBf3lWGzSUwlhRv
ueoroVZoa+nkPljeVGnJYMsFLt+YlTNtMk5zOL7eJBaXA13fHN/y5iUtMB8XdB9wSx4+h5xm49Dg
5A6YDEKczxJyrp26uiMb7W/gt33XgceQBo7LM6E4Gyx3f+d7pCdnolhHJ4mpnB+Qo/38T6nsvjYL
tON62vrjYHwEwJdXgkXrhEelIoo1V/WmLdL0uXfZxc4AsXtJFyHHpGTlqdg/V6j98YfEMuxtuxJD
3LmNS5DPveWy7zok3YchGfHKO2cyxVw9IsFpF6+6f/Ljys5+MPhI83URcRE+FNPQdBtuhGn7RVuU
f4b/i4mkhd8o/qMN619yavy3/ou/c2n8Uz/H8vO+GRQtRpyOwr6/fv4CSfy7/+AhzDriMr/k9PhL
6bL7m11h+ZP/t//zf/z68195ngTYxW92EOZtj78S4MZ/byLDXvFPnBpZ9fX5Nfz6P/7K//ZqLG33
uLoowzND28TF8ZdXw4PLGIBq9CJc4C7TpP/0aljeHz6NmEuhHf1iAbjY//Rq2DCNFlcF+CGP/439
41/xaoTOgj7lDJQ09fHn//w3CJ4Blg/4NqzswErDBRz5X31n1A/wAPYDXZ6N7+nD1Oi4q58SUbMW
3tFOlhv7FOaDdZfHyt+1ltOcyVTJ57FuopWKCTEsdKMdw8pmDbJiaI7RiCkiE4S86k7QMZCZ1uMU
hK8M0c+Bsse9gqCzb0Py20GMcBSGLXkJA0hInSY9TAsEIR1531zTmWsK9Rw0Q7jTenzBmRqsZWym
xi3Mk4YuB/D4/Uq4U/3tmFAwcCpZB+lrQRIdCEnOr3/gAemfhBsmejs4TXi2G1y1dsySWMcN+euE
G5IPB4+on8VFzxVvrtV9aS89Q4JA/yTT3WvcTuT9SZxoQWrCjfszP/QBYA691/UtkOF961DF42Sp
PgdTwoGGAjpOXzMMx+y3M5pEbSsQMsWKygjqhxs0XeRH1Z2kWfiXjBXzsyV/t0yMmvVouk81Tmd2
32LYU5JA3xH73rau6nKX0gKfBblF3sDTAWPUqd7JgXE8hd7opXaW7ca5/65AoN2EPQnct8BhzSpn
KWed2OC511sTY++qUPEPngpwM0IAsiFWBFKzIVFXpuphjjpxRM4Yj3Az1dVixr0aVd+cDZKO8GKY
VlhOlxxzo9OblgDiM40qdbMSfd19Sxjk4P6U9TZTFHue/NT5QAUz9swtqkPK+3dcWHN8gBkBXipz
8byJrhabzmWBgnpnb8zAu2gEuxVL9kz7RizZ8VOIbeYwTAeMNyKlE0PQJV1E3OY9IBbPQwYCIOwa
RNs88G5VmBoHek9IFoME4OwjinM4KTaUznP3Sal5D30bJ6KnyuC7CcfmLaTm+FCEU7WeBRk+Fw/S
c94HI6lpdvbCB+KZgII8pYktz1FMEIKtn2MYr/o+BBgBR8OlIYFzV1Qt7Hpjp1PLvQwoOGefHIza
VInColxOnrWPZdl8TsPQ7yfPMDnXz5yK7ZmV22lDE6JGznY7RAvlL4oxWstuPtop+c18DrGKK8hO
nEvZeF3ynQ4x0O+0N744Fu2DeuIGmqvBeIlKq4ZiEI37mNDvZ1Or9ofhpu4TX5yZb0pQbJRXjDfy
Hd4OVqa5SoNOfSczrA8zB1chi9lYezJ7rSs32Hu1B33fBC5pImVSztynl4HiozWnbYfL+Gxt6W+V
Oy8xje2IZNOtTFOl1apw0uB3i8lnH0W1ew7y6UbqM8FOU2e32hv3/XIw1in8iKo5KGye96P0T6Kr
5IVUw6Eb2vopmG3BcCK9h+L9lEf1J3cIzAgtwp4PIFRiROAN65lVRP+LvfNokhxJj+hfWeMdYwiI
AHDgJZGitNYXWMmA1giIX8+HmiHZ3dydsTmSxj3spacqKzOBQIR/7s+N86VSN4523haXYpghddpD
3ICZDQM7uxUGxYQbOxEXfiuePKJSBBBEurehrx4Bez3SXvGaMdraW2UlLqY8h5dlLO92a+i3UeeX
66i0qqoDNpliC5R360fqMl6W+yLoDhH5CtqgX0dLPc3au4/QgzvUtr3fo2F6FfkK2e2kZzJmar+g
SavTynSfRK7fPStiIN6M0Q4fAKfe5tJn6PaSuHB+qiX3GOxN8Wck65sg9i7YNGNumYxHOqv3S0db
FdnJbSeTU/wkxzI2ngw94tpyDFqKkobRJcMoTjO13cVhVcdXTJ1P7Noz9mVpnhhDWVNrJc6k7x7I
cVOAYdd7I1HprpltlgvPY19eO7dEeLtDns4sjZ5Ykrupcd2v2mnyveGpW9uJmI7I+dTP+fxiumk4
dgcXqgd0NJf0HngLNqrZw3fviEmiSAQTJzN/5xcfjp3Ve7tJ2pA149yfB9QrI8hPZllZJ4VjXQSK
WVBt4BvTtDcdtbl7Rj4OZsuSvyORfBJmO7gw07HFxBz0m5ME1QXKgVFzqo3fIdacLI2683V5JE0O
p7Ez7UhOn9sVkmc88kzpW+8zihBpQBdc01ZyV+QBPCnEe1Qf62kwuJ+GJL2kmKY7mmLsBh6b+NGy
d2YA9QjQ+ReNoBynsl7u4z6gVArqTZrw9EwlyRyPX7BfmmKt6agOXhKYdEr0iGPOUnPCTGjrggEM
sc47ZVRPXV283JuFV2/aFK2Y5AD5u7LvbuOGkM1MaHTohN5FqZ8DbOnym8DgS7Nbfja0KmIJXdr3
B4H38t1vg2mTtORpOL+1H0tHewUxuv4QWEZzqGCgejR9jXF6OnpNH4BpkVzgy9KDeHX6YNxbHook
YTnUg2hlVYQNc4K3AVfmbd3w/9vWLPMB6s6gOXvM6OaNJ6+HmL4ZYwg48a3tOwOSAaUdZklcFYpo
ABsV13m6YhIyXDIJauQCYCsLHGriXJRkvmz3IvWbg4VV62CUzRIyl8+AGbLhp7Ziem2gF9Ah39sm
zokWiVx1TQ3SF3/ZdALzzjO2Oun0dFdIHoMntMxkzc4qZA++R06MK66mNMF8kC07ZLQaO7Uo9mlp
D7skSo4UfvNkqF7dId41zKMwFRCqYdZcZ89mg+My1qYKmbY8TunQH/PBXJmdG3rgYugHwrniNrvx
O7YIq8TJtgG8MNZtngBhPeGMdBJxaubzW63nM4noto0m87pOGQHEtbwSIhlxjfNk7SO1csMa3iOt
HVWUFV++CbbNq5KMQrRygn1qmPCUlmDaDvM4bZs8f00lboAhAu0LwoLzOG3WE8FI2pLu4E1xb0rb
YFWp8r07Gm9zNaWXsuraAxDKpwqDzGboAhVaLtk4g4QYQQJ5nzTzORab/ihobHQcD0ZTbqA5R2ZR
AyrjKnUw4W7GbF62kTvrYwRhG8nI1BQokZXdZo4azzNDxacC/iKp4jY7YL3gX7vy2V6JfQAxJWnU
qEoo4Bn76KzC23ThtFS40xeTPowMAk4JJva32nNfvLhp9nRdGGez7r9wXu2bhj/F5JI0ilEfsw2T
L2knyE9AmYUc18L6qeJgL1qiikxcRO9vHTk9ZnPU7PMxU7tWgedO5h60j3xyGXjsTDWnd0XBDd9W
4OL8GHoMfkkegnTsvQ1NlJxQMwfsW3poJFSp6NcGm0aP4ZrNDUdVHmz1ejRksIZlTYPkCMg28aUa
/QK+V1erQ5g2acPbpd/OYWucMmzE4CGM5lo07KZpFPt2GztOvbSnVb+6kG14BliSk7nJEZ9RLzAr
g/2d/P04YaXZW2p4UnMyDzvqEnE5F7FvFOf+t/tZ495Wx3DXzGvz2x/NQLNr94W5JPmVoWZbvHRI
28cNfeI4YtoEB+EDqN+UrEePwfVC1KaJGXtyZu+zLtWISRsjRVSfBLk39gf0l/Gj6pUHo0paeRow
GgHi8Wiuxu9JKBuHMrEOA5h3rMk2gA7IkxOyJF2wbb/PqZyK2RIa6/G1/D7J1r0/jIR+XVscLd+n
XabRS3Jfr4fgWg5TmBmsZ0jcsBeOovXQvJidc9KuB+nh+0zdfZ+vIT5w1gYkJU8TvD8cwfPv8/j4
fTYHlRPf0WPYbRkQJLuOwcZAIBp3wcmQ5AIbku23RxYFVUxIiqDgHWNL57FflWBDFl7i1Ydz16BB
0x8Fs62R2XgmljpF3tNFZF24ctacTCyj1cc28swdvkb3LUgLZfL0E3RK14tMh52NhwgQCVRsutQH
Z8ExJymJt65STZDvmKH+agaaVt2wj8vupZwNigorkAckOCCQMuEfktp6GlVnMAVrJfGcscTNsbVx
NCOmj0TS6iOCkZNxk8UtE168e353UyYYnR6FR+KTQ96cmHvy+0Z/4B4zyeLJYaQgima4HgQAjzbw
Lhbehm2p28Y4lFVVlmwBeiXPPVFgB5qEFec7LAY9PFYD3/QmZ+VoPyhDGXn6xND/eTBN7llmR3BL
2ihQDxTeitfeZ/kFUhS1936Sz8WWR0MxHkVtdGP2AozHMnvJdI6LpztKpmoRH76t/e7AQMDURHrF
CmeBkjvMp4tOqwuj5yEIPM+Q40nFwJJpgm+kB+Blvn4wup66vDSlK+/KbEa8x2Uxczy204QtQV+j
dCK4rSM54K1M3Z/gRsmbxMyKY1yabtivz5y2SwpOszQAt3rKMGOkcK5SpLXOXo93ljUc+4ttXnmN
mV1hpmZCMAZ8r20d4UrrTat5DsZIXNEj6zxHcXzPuYnrUwwm1om4jKgX5eYLBxEUTyMw+UuRgOmi
58kARk/wVG99BE8MyvNkvlKN6sxb0ydS1NVej7WCvfgjJ76eBoBm8rqTmhmtCV1sRm6agCcpq2v2
uBR6K5SNiCBCRW0fnGjoRvm2ljq7wx312meWPE+qoN03kcAv7DsXi6WHXc4XUKrhnJHmSBVteg1g
gz4B8s8nhQeUk7OsyC/BXHzNTdqRH6qyYD+jTIejLcWuaShT0Nqi4RI1Y3g1HIjCfz9X9H9UrVo7
hf61WnVbDX38j9vh4/VnjWv9qT8EK/e3YM0VkRVau10YHfyXYGX/5jjEnWlhgoJCszJS1h/hImGh
ZUnw2kLYmPtd+d85SX4osOn49oUpaL+Sf69h5OeQJN4D5DAg2o700b1oJfqlMEjFuJK9Nn8G8mPe
uTwqdyVHsxPqyvotzDEKsRPdOL9fLUiN6rO6+l0L+0c5FFd4Jfvu3//NW0W6HzSy9WWpSVljoOu8
2qM742eNDJSeY8+5fqhaEpG7gXzxdKhmNyImlNSMI/C9rQsCaX4sIXQVYFr07qy1wABiC+lNWiHd
YxeDYn5kyLXtoP5uPpi+WxAs2U0f+G2TE09iJN7bqcOvSEWTurtu6Ce1r4eBYy+xCnmOU0o/Eami
dYHEQ+ueQwymjaHzMzj93x0NVipdvHuAENfVNPPfoULQ6GBbpudTZ7c2PRQtfws8VaOuXcoutGvk
X32CCf7Z+70wgs3wesL3+LQpkyAUNbXVjnO6B1GLrxgoC7NBtkUxhMeVsQH7gBQJOBSqOmrfGoL3
oDKicUu6qS6v6fs139hSp89VDIH4MMVMJW58oK/nzuiP6oF/mkAnTX6wGHv2tjC+x4E9zcYRqXuL
UWd6MDhLxuE4dwu0gVhzwglip5UdYrb2TEKzhRrUoYjb6abOycrgfOl8xiseaLA4HswjkvCStSZY
OF6zS3GTwzAZtQDZVxjnSTplzFGtya459SG3bfFqyctqbMcCoEpbi6NJGXEQ+munITQCcnm7gm5J
9Bl3NayGXTc4yG3JGnGNveLNYkRMZ8Do+uM2AWW3GYtFvtRrYQnPSmVoXHlDRVCIQ0UfxvjnKC1d
eh7hFJYwXCOgM1doJgLKl1UX2VPsSP3ce0z5NjBKZx/Ea0REq+wFHFvTGFowY5aNGNRPaU1rF7Nt
89SEiLCXPMTuk1ZLHiQ+uGIt+dyI9jKp2RhDj3G7olGcPF3QFQ1gw2Q5DhSYJ7xGvHbspZ8Do5fP
gppAbxNg1qEcpnPjz86ctbNV2OZCT5XMNXC7QKwgGHBUV7bC01BUObRdy1ED+lGh2tCKivFsneGu
lks3ztBU5YTRnVPWh1lMeAwbO2rx98QuzJBurD9UxyB1K+laPuEx3Nw7tcVOHyCF5XBwcdGizGIc
sfyVY3koHE5PIRUN0cGLGq6XhQZU6k+o8Va7PIsKZ+sMyr0JgEd/FEGQ3IxAM1czQdFeJDhlHsD9
sDlaeL6fraM0Gk+yrL2hgXikwysb+xMvaVRx0GCN92lsdpzMMMIzFO0VL1xMy1kAeJ0E8FLmGpQw
Od/Qh6WA6LTweiib9ohJES+13DCt4WCZzTQubops7AjzkWZmFGZP2QDRc81HYvxo7/w2qa/TDJsw
8YN2OW8mfNGT27kvlQqWRxvPnr9hvD5cucJPbmmxKC+WgnKZ7dyOwZdeqoAGHFAk9olQtLds4MU3
Tw71HRitsehdCEqs72a2Cg2LQR/ckJuaH7C85K/YgvHZRFEvEIUrlKCNr0mbb8gBQaN3CmsO/YAd
0w63SmawRxWp3PhT54C4wD0otuzY0VIpsY8tJAo3g0E6+ATXtjJ3Mz/MI5e+511D6XD95XCz3GYw
7dvPxIbjsVHe0p8HchY9FqPK6re2W5QgxdMS/iFnNDpu6bRm8oYfsIV7gmcVh2DslMl+medEwGZ3
GbXviYD55rlqa9f9KDzmLSeE5zi4b92ajBzk2iUC9WniECIpY7UBc7XQnJSTKAqQ6LKBi9isGrAe
Oipgwc03HCC179ALZcdyV6Me+5AX+9UVk7oi80iWzCWwYQNlbcr21J/48k0OECEPUhYJ5fEwk7KR
eGztlyxFIHnI3izxwk78vAJsWW67doSOYlVadEcxzcZMqwcbeXTjYGctoVHUtt1bF5nj01U4zZpm
B8adhY+HFq+JzGpckjHzYasCkT8GXjYfRdSj0lkTxJV0TtZHFF0lGcNh76hJh0ruFr8IWONiwkRm
C58WAuD53AUkMiDIdJ28U4VwCPTYWJHZLcZD6R1qSBm0cc+5Vei7CCa69dyaVBiTQSOuuRV900aP
KBjd1+w20cNI9lhsBkObnxXlCNYxA/6x2Xi5CeN0Tkdkxyh2eNa5sfnEahd9Ub0SYxw0i680i/xj
tCzcOsowAO92aEIlyVHyLnCcogG5MHPSbdzaTNbVWFY3MmnY6CrVnxjw6l6HokfWI6jYvDkzAj35
9ok3rIlqqF201IJUP7g8oIHVau0kgsZUqCFles/i0cbhbOnqghXLoCo0W30bsxF3x60n0nHHQ8gi
dKfZCjPQsu3TUsSUBNPz41ubxCu912aKQBO6Xu1w708kQBBcquW9Q0mbgR4NA7d3Vpgfth+3d0OJ
Kzi0edCRqswz70YB+R92lNzTN2RBX2dAEeTme2s7+KeDOle3AVZEAGZc05tZIofznKgnJiONoVse
uoAW432NLwmjSZnNrDZxOl27o+8/UBzf98SUOb5sawA2lPGa3twepsqmxaDtoCZv81SN3S4vO/08
2h5LVpXOoDXzzoHfmaO2RJyzAPdj7M70Pig6We8CIxP9Nkhwf2x05VE8oPwKGso8Uvht00L/wbDL
IvxLYOdVISprirrKwArhVNXTxszhXIA0SsED1snCj8Os8S4cIp3Z1oQBgyzlZ6iZk8FYnuIJZsbU
SFTmaRBPIGSGNmEPwoJMIXgZJLU8B26R8xSq0yHaWAbLF1ucRbJfM9bXbiWeruNUO8ZjBj/PA6lK
5mG7tFAykAkdYFLkO6vmyFcxs08MG6zokpZ7yqkyi8CtnUsMSdjxAGFSU5zW+xnB53qaF49sOZHq
/LgbK+3sfMchgzkv7rCEva0S3HulJ08SiN1H5OrJAmsrQhdOItA4pvJZcdtRcpqMSRyeMQUE45z1
hhCbaI40wFsj5krVrhe5R7j9gy6kDiR9HCGrs/haSQEYqBDdxwAzR+wnqKBI4tR9A9coc4pFEaOd
q1Ro/1ozhcEKZdJYFEwu64dqKDc2peFekEIoX4IiHs+dXrJ2p3mGzy3zphdXuLG1h4w9QicDf0eQ
UXuX5iRN0jPYPD9raF9X44JpdT/VmfHIO5fU9DFdujNQLCmSnj28QKIDiolq6zuvlVeVPKIowgFl
UHN3OpFIUTP6gtUuLogdlanx4qd++z63KcREOsiCFttkq54mdgtXUQRucOzm7JFvaziu9Sqse36D
6xukS/1VErZJkSESZNBmETagnwmv5ZRPFIVVSIIHvKqMsAcXB2GoKz99Ru0gh55DFGJYNfqM+WYa
WpdQRQSemB6DxQ2rpsToYRKduc1TdC9ERrn2U3WT4gqlypogWzm6mzxjiYEBimyCE6XBCjwlZP83
RO4JibE2glBUeP1xrdRwlDe22wArIVokz0YYtDfUdxMIioSjUQSXYCUPowJfAe83vlxLGSeLZsOI
siO8p5IL/qrLU+c66Hv/mMkWgRY/zRwRxrECnIlVpeuOm4CJDKqLom2GjB3tQo4dxReMMYLPslD2
S8Fao/EzGtLYm6XDouCyBc9A/84Ofu+saAQJTcr50E7WR4/fI94XFXTSTZAsvg6xAfEmeqYbCQKn
KBr8jDO70KavVo4hEdcbgYYCSI5+ZkJhvbv+59gdkxCnQEPXuxgGIvoGpezsZLgGk6BqLzuZpV0I
mZtqjoUYy8YDEHvpjSJ4KupeOyEqIbUyihzfcQU31dmnqpOEigthfJZepAqoEGoozqBLd0zPeL0F
hlSejlvuv1je+iANcTWzTZwoRCmWS2lKQPIR2VnInVi4TYYsunPPEgkjGChuAyarTZurHOEWdJ2t
aBnE95tJWskzAlQUpgQfIsqTp4Kb4B6lkuEIhxtgBbUHVieEHVO8Kd+boGV1fNy+qOw3fyERu8E6
1ndb7m/zpYwD9q31yvJmBXDuW0tEMHmNqLrSIKowOlUVf0+WJulb5pj8ERbFZzeiysAMdXR13OUN
HdLbsc29g9MRimMvNBpcFrUJnKyjmArnvrW08shzy5aGIEauQZjXJueevjGWM8UembZ7+FbE1llW
sRcbdEaFiTXY2F/tPmZtJZG1Ge0YUwZ3ondfjY3swmZalylCFjwNY8cwcSwOPI6pWZutYsvDmPm5
WSjjaSj8GcIuu5Add1SmdxQdCj7ksaYgiz2VyzFLwrvdpwy/EsQ6m074dKQPi8OVVR1sgaF6M3mA
xUPF1oWsuKkBHHhGPD11HEXK/+9jw2v1bRay/1RcYnT4j7vXMcl/9EIBgfkvacmBMgNKC0MUncWr
tvSf0pJt/yboq5e4pHzL/p3O9Ye0hN3J5H8iMGm39aW9Vjd3q4r17/9mid/4Pfyj7QuHbSoF5P9p
A/tD1cFB9i9VHvFLE5tlu1wPjgsDDL0KmecXbcnxQXz4VCuSGtQdhnP+G87tC+7Qr6i24wZvDvcb
YEiRZj3JWFc5E/4FFGUJBAI3boZXFWnFvfn7YuX/NtOc8JHQ/rUMefE5/uPl8zWn6fjHa+X7p36X
IQ1ktt+oG5JEeNkMfSOJ/jDOEeL6jXZ7BGwfX7MtrB+Mc1aAEMml4ruWII3zDUD642oxXAtTncsV
KF0T2Bu1fn/rcgEY94Mm6PqOcGwrcIAtgVKyIfT8rAla5lTNukz759xj0uYqNT+OyKNYHWoDHlFv
PcmO4QUH3VyfR1HigZkgdMJDjRIEF+Hs+YdP8J+olKsG+YOPj79HghhBoeT+8tjC/OLjYxAWcb0m
zrMotH864vY4WWwOC1NGi8mfv9T61n56qfVeMZFEXRPQlDR/aXlOAqqsCm9KX4hD+8XxUvgb9OKN
PzQ04e7QCsM8yf9ChP2nrykwT/DC1O8669fxQx997+Kzm3xek/DLpjpQ3xISx9ga+z9/a7+sAnyt
63v74XVWKfiH13E9TUaFQe8LW9VtuVcnatccv4JF3tZ/8Y4EC+H//Bh/eCmU9h9fqvEEaZ2El+Ko
yZuSoRfCat0m4XuzPYJLvpG7v/rmvJ8XORcyLwstrZXkIfnm4AH//Jo5Mn7Upqn1NrSpuWKYfetY
pa3DmbeUljx4ZluDdCu0u4tEbTDGlhWMNw3iKwiRKVCFOf+qJaztCutma5V1FAIYkPGmZKfKaaMD
uE2V3UicO4LFBz8BPxl4Wigkl2ACoKwTg/HfcCeCgujqaWJzi4eq3C6JYmqLSINQWWjqHzw2IciZ
AX5QirfkoUsWzjoo5z5zYjgBa/60g7/Mxl2819Va9cqwt//oqkQ6IWwbu91NKIA0jYxResdhuOJQ
CIEITwzry93EkLXeAPyZgV4tlNmBw5IFx7jRTYJDErGvDqm45wSO8YauJLT3LNj4AQc5hI0Spj/h
45oIYSHSsy7o25Ue7FCpoQsTU/ZSUixFaC9ZKsbBK7A2Bd644VxYVKcLA2ASdw6GBqB9fXEzMzlJ
/+IKWy+gH+9Tvux1hXQszMce471fxhaIOUHiFu3yFiMtk1IAb6uH2Tj8+S3z68IjhSUc4TPc4ZUc
1/nljpltD4auGZlvtVcXoFdgP6FwoXi2PDL//KX+x935/VrrFIZRjMtj+pdFt/DiFIRHLt4wApOV
1HFtQ3HVoiRKSfYt3/WyKW6TKU7uZB9En3mdAnYmFJO9DGwbnd2f/z3/5K1T3Ip3m3mZy8Pllz8H
pIpiSZ5566WSe1cY4z4SfX3Uzt7yu8H+X25Pfl7/uFFZ1CVfI1ENT+A5/uVTjv0oVRbc4mdWR4qM
EgpKhtRHNJsBFztwiEIPiQJ4aBWcdfhw7v/OO11ffn1hbOKUTeAAdH9Z8in7xmUmCvtZpRirxgA/
NAxosNSZG//FEvzzVfv9Umzz2AvYnucGct1J/LgsIp/4MeAV57lJBvuKdJWz9zUAoD9/Qz8vvr+/
ynrJ8vjywe87vzwuO1Aus9fX8rlqyEsknmzPiY5yelqS+TSo0YD+/PUYk/50N/KKfG8YKtimYrQ3
pfPLxdLXPp2gFJm86oRW94KQvToYLvXypOVaXQI+46mJ21EOiMklJGQE2bTE+e0zY9yUS2w3h0I2
0Ewq4jHtHmNn9WY1BmUY2u9T2BquiDMyo/3CsyuFhjbBmoUCCjMUYS2d7Q83b2e56X1UknMnMuLj
sXN4eCvBinlgH5V+LKqJoJ07IM2OSw+30CHGp0bYTvf9S5RQrnrkuzwZdkxpYamRRpse6iinvjPB
jzoihxnRRSsxpx3SJqbaanE8KnfwSjrnVpM7EBAy1eGPKeWILjDZxljv4HmIj9ReyprtROHp49LW
RLPxovWXI7U3DBPa0a0PtLG4UN+ZfwVbj+3Zw+TU8BEAqIDXGyysveinSgM3qWkJZJho01BnC7oT
PXBn8GqjwDmvovWYnSglxVFcWd5yPvgRMQG7ZJd3FdeLwo9GNQDlW4mrL7kUdU7lsMgzZogtuTtK
S1qeEVD4DklnFy73QJeT/hEY80O7NltKX80aKbtWJCI3gaWKFfGYl9g5ygSVF+oNCSavqxkO4a9n
urEo/HJhwfcyb+EzjCsnxweMic5K9ohcCSVfDXiXIDZVwI0uyZUiiTcYdQYf5c8yIBBtE2zcxOBG
VoAsctTDAnbyJsuKYtkzQVgTRmB78UZyr9/hiR4fisqcqQP0Wve6VEFb7NIKTuSmGl36ZPHFOI8c
lCugYF1Asjtd2mLVZGH2eJMQCqwFAC+7QVO9hgy1ksmIitGLSOJNbyHc0WZJy3YxHFLUkocB4v5j
uyzqPZsDZZ+Ql2hOx8nJIC/kXeXv9EDXIbVAWYmIu2TlzsRbcr+0FhyBAhsJtc42n1IwdRAiC4P+
F/qo7Pih7mOyHC7scJKchZVdGZ7TD+HAoXI/FLHR74akkQdld8uDdHrkTtETCQ/xHi8lgAgLYnnP
CDKkQC0JNgh2stuD+pv0cc6fej1GnXUyYUjQYU0Sha5QN6BwpZtHcVWDUVh2tssmqGOs6uztamnS
O8apgXhhK+UnHxk7H/9iLcG6VENp3Lt02qzkcZIdZyWkj/TMDOBInibuiHzqdzNVkuUcmKfKaEt6
teArZ/sCbU7vlj6q07Ds0vEO2c4kKdtPzjl8ZP8+wDD3XBsp2xdLyOwJRDBXaWY3TJEt7LQ3Teqj
Wfu9mV8ms6BapS9L/5oQnPu5Hq6/yBoIiO9ROm2oqlfWcWswN+RjrWV6RPgEW3lmBCmFMbmbb1o8
GteCX4niqUqIH2VFPZSdN9Cn+eOnZuda+HoYgDv1pava7pyzcpnxATYDu8M8bz7Ad2EAT303v4Nl
HBBR7rTcsZrpa+Zc0XMDys4jUdRa164/Jw+6KYa7mZ6cadN4xBKMzk9f4n50eStxABkRs3J8q/my
yJnnPsRiZDtAZy6Qwg2sCI3jsQLKYBijkWxmxFr2fljVWqiLTveuocrAsPG1KWlIdL23OptJAIOk
MpyN7pg+bKjn7b48T4/gHPCJQiow8vNGGv1t4mgH0Q4AxhXalNPhEMgXfIhuWV7FQwxXEk4l30SZ
i+7aruY4Dj07g/DPZ9msnDmtPmYXeYsFEW0/hELDxln1ygTwwBJ21bisa9vVEfuk6G+Eg48z7GAU
mYQGk9HaSGRnKuYLTyFwH4nUExG9yoxO+ACVdeSO7PsYTU8dW1TAE+M2y7xgPGHJsuwtFU8kEkD6
5hP9tLgHaLmbBpfAZiUfJRRXl8LEyCBH1A7JriBXTBozy3Grj8DHnrPMcu7RVmJi+zTvYr0FoAVO
IymD5z5K8m4XdLjswy4N9LzpR4lK6Cg/IAY+4dvcVIoimWYBMomLYsINq6jPZfbRKHyFU46LbquN
tJ+2ioojVrmiY0juLTXjS2dISXZnE9MPRu5iPEntmVAypr30fk75vbvS9oyPXODy448bAQLKobCK
zULpANdRRcZ1i54qEGljCRRNV3LownhZMz1mUWLn03IY7F1S5+YZ9NXmeSqNhWYlSJqQx+YWAobd
ttY+B7jtH9sVaadHMuyUY4Er5qIukQD6jYNWSbjG8mS9jRRCN4y3NiCDCsAmCiX4gxvHyNR7Qei9
3ER13J9aaZ3c0FWd3GUuMNdQJVF7hqhRu+EMKY892FK0CE5sjRi6MKPTlJBndMdaRhpdD9rtLu0s
B7lpMwL4QqxYcAw5wFmszKCARvft8qqV0xPTIvJ7m7pK3/uTrg36hdp52OKzUJdeQoUQfN+gozMd
6xd2wUJcA3aV7x1x+q/CVvPeNyLWwFw2VBs7vU+jqKV6TnKYtaY73BmKPiKmSKwrRJupRxjnmkIG
q83HY9UY8xGeQf+FrABnMcfMxrs8aRJzx7twzZBVhFMqzt3lyhlr511hPYtAPZWc9eZ87N7SYe4u
+7KSAIJ1Ajie+Vr0NjXTzEfmTg1DDK/UW2DOTR8mkBo+DC/vPxgj5ajHQmRf7GDnU8V0ZNdX13RP
mTlDnMgv9xRXuI8kqFqer4tHLXFveavBRTPVZOosvXO3SKhGdRkwNcww7eps8H2ICcYCDZc1wuc9
2xB13/DazIIS2cGjW0XiSKkCeIorfkq9ZLgV7sd4LLIttNPuppOmwxw5Mknu8sSMX7D0Zs8QRWhL
JSlYvLJZSt8LbXksXNWAZabsh/SKMRu92A0U2GxfLSWHHhVrvLup2V/ZeD/iHU/F1AkTwB/HRYy/
ZbGShwAY3mVVquShK9FYaeHql3ZPPslbAMbZzkuTg8gOG1UF8b40x+FmLn0v3k7sOiOG2AazDBEB
TmUNXdFmQkxTsJ+gaODYSNPk3BrwzjHUFcwHGiKDikWNZSoRCZ5uX9j5hdRG15w4XWPNuwI+C0rL
hHFux1VL905smKAmZrDNXInR+SLJIlKUU/e3VgMpiseTyyqYgGFQUUxvsXDTF13pgYe0YKZJ5Yee
YFIxl310uE+z0LaaCpFlYgW20jk9s/PAvM2WXvhbBZLQCms3X6fIE3SIrZx61ZxQ7p7vI7DbxF36
vIgurSorXkFPSywnk2ZaFgc5Q37oV3wExJ2a6S3PSoXuUIx0PpcQjRL4/9QkUkRlDV5qs2MwGHDn
egge47Kprnwn6M8zkeAicnzd5Ru6DzVgHNX5W4obpDyjadgLB9oo4300WaSSsnbBm7zCi+lt91u4
vPis0EsMJz1a1xU82UPNLNHtK6xREdNagowki5hCAqY7DBZRlr1Jcy/OJvx4YxjFAqaqaczeWznP
+VU/2AlLFI/2YyOBpbASBcxruUzddIJj2b+PIpf859wUdGcPS5k4pxa12gV4EbzF0Btqb2i6694s
sZir2oGAYRj0HRyyomKdEmMdvdNtSwEOB3P7kmbTrA+tdkgpPei97jJvM6s/diyWzY1yALYQiyNH
FgpnprSewRrtE/EipxKmxNxdIU1pqhQjMzsF3iqeKFcK3s2a5SAUqjKLXWuL1eRnsgcJFRXTSzjm
hS32hPSHegNHW5/TacdjIQKPyS+VS3LJTHQt+V7KcT+VTcpOvW3reSt9jsMbuMDGZd+by7RvyHib
PEl8/eEze4JvTzFkiWLUG8MRycQRCHkuOdjUUBA3ASojmTimpi8CS89rpMz62OUMR74alO8NUeUF
fg1YVUUCT0xXjdYQpiDqUdRNN7b3GfQRsL0czvkjJ7/okm0MEYHZqtsjSkydrTW0tOfQSOuxDivb
fAsqNcOxbbObhltt507Y5jcQT+UNF4X/honnbEnirVneOBNX2SbFAnzPKZZESTS2ejzlYTy8WqU1
5Iz0I33pt0Y3bGQUG8k2r3NItSxp0fncR1mShI42ClJm8aiIS5m9elCgGdszXReJ2tl6fWOTzLv4
pMDaeulHsVed0i6Nw6FOUv0MbzogTcQJmb6txY1PlCG5yFiAqo8BsBUfHo2WWOHhYH4njlMm5xM2
VFDmrn6M0THerHRy2D5zhnU3mGsgdSTx/MiFYAFkshM6GTXxuDvgbOT5qLwgjxenNp+qIhZ9XfwH
Z2e2G7fOpdEXagKiqPG2Rs+ZHCeuG6HiJJpnanz6XsrfQMdVbhfSOMABzsgSRZGbe+9vfX5dPjpo
wbBs9WBPo4HCkRQXy/zTHBvZF26l+cGwBoMmWycT3wqj4DvU+Ks9cTmPngSNHwe7trofg5ENT32g
FZQ3bsd3VZZW1Ge9rg+ZSkc0NdlVs/ugpDM/Wn2f/5j4cOjmmBz7uZ9cgNF+EDkNrx/zu1Xg+SHk
i7EtXnBW84MbZZoBnZ7CVMNaOxZ2x6WfpN/5Ec23XPTIZMdq/IyRChuRi6sJ6gpBjbxwJx/BRuSQ
tMdtvgQQrkbeCuIgEJyNjJ1rWK3RPi9Dwd1GTylw4QFolW/N00uJd4wR8vlvAtwebztyzcQGhTdv
uoTdZFV4UBoxY1WtRV/0bH9tqo5sKsI7f4diA1oYZRVarwLDdHHBilDdcZpNxowj+BByx49U+70l
RUOWfwhL6x6WtyP3KA4ifYeU3622aZKS+RpGf/yWuKoTX80We7T7idnLNtCK2/wW0Vfl0FwY2ljk
dU3/2R0bemO73Bna6z5XvfktnCNYIAoeBbbptGY4W5kW/W+aoBRtAkZJK2GE9TJmN1E7A1D1LGe4
tulGIedGchVNplF+tUDlFR9DJu3KDouqgYDA57WeKs//McxN596KmIbmbdQ0xY1dVp28Qs9H+x8n
b5/uImhPAI3LMaiIlLzKXXNp5vBTZjLYu3LhJtGEbI36JsQzL9kONXZThDQjEsqwtvz0MCOKbOhm
syZ7I5ywia9jIEAduiSaLG59mobSLyQgCusJ1SFZcSbEna94L+6wy3BIbii46+V8S8zoo9bYfa5H
v6YRYDRo66tMqb5zP6Ihu7bn7CmigkuQR3Px0sfIFcdPCHzWfU6GEGWfZd1nAAwC/p9tne9dZOJy
49Nihxk4Ud8SWZTllzTSybeeZZWsO8dFE+WkdsqnUMUlIh4r5Z4dNAOBlaw7wOacjdPXgt5Kn0YZ
u/+UUDjEOFhU9TeZ0dQLC41Fcev6/nK/VDSaYMtB2Za2i8L+7llIHfHctkvEvNDttuTzRbL+L3Lu
pl3lnXruHKf8Vfkx3DC6sNTP95N/ZylNVzoW7chkLY0ljbskI/8qKs0zPZt6nvznOHOGLXAOb1tm
8sIgZxnNP4OQp0UVI9nhTvKmaeaQoCGj+jx2wCB6TwVXJcAsqIUl8WqXjBeS30uG9H+rC3/ymSSa
mCAfhq/pnGZQMWynm2iIg+fZhy5VEp9zuYuNe1KgxS7ozacIr5WdGEE6vj+b5w9q2pSvqGJxPinH
WrLyf80mjbHYv+iUZjRXF/t4CppbtIxcE3I6r+2005/eH+/s7XHWmcqw6Ax26VzwTxK3di1ll5GL
PfgD3Pcx9ZCppm19YTqXX/1qOl+NoowTyxy3tIcpVIqcRi5KICWcd06kG0Amorr91wdyLVYI4Ygh
aao4VdGIXhN007N/0GXvE6Rm9YcJU53H90c5fyDXcg2DgoHNKNI7eU3kf3QwzllxMASfasQlketh
9ANHneBCLv/8Bb0e6eTzGscayI5RFAfhhfpakbSDVl79fv9xzlbd0nNgOEspDe2Rck/eTz0goINf
WByyIUx3TekVCG7M+nmqW/UweLO4fn88+cZTUamVKLAwZfIN+6QfpU3pVdVz3R6gOInnUFQFphSp
sL/kDdYTGuLUVTGGj0GmR/Tm4bgTjULMQV+N84mmVhwZsNT5PlrauFCKeuPFujTk8OM8m63+T5Hu
r+9PQrztKz64g82uuW8lZaeutcX1XHUv78/BG1PgKo8vDz0SV7tT3VVD0YLjcqwPemhydO5muiGp
H1zYT956Htex+cLl0sqxKN7+3k8AzFYVml99wPUEJ7o5/znjWryOqAxfGEmaZx+5S82FvZI1ZDl8
gK+HGrmyuUPYtodMwGtGK2xekVsvsJ6cJeYtwXAFjj66b0XaP2UN4FhHD9X9LFvzl91jNPn+9Jpn
RUX6YMju8iYpTrGzLT/3rzc5VhbYjWKCKGgViVwHbs+lxY/gTmYEBxYtzm6KbgP6O+ZRVCE2TttW
/i7hO/s49KX1HY1pba5LC+92QJ/+2CG56mzIt7TxXRcmzBU0EoXEuA7HcUhMKr8XbhH+zFQuPng2
qCe4tAUOo6pATO83pEoXpIX1CYWV+0GkAXy295/5bEktp6RBEwTvwCNwOfmqAuA9ST07HsD5WN6V
ySi/KTITu/dHOTsbl4nlFKZNRrJbmCcTW/m6g8DmUjKrIigW5CbXHZHjTjP2BgBq9J1B9ZFC2Xxh
5DcWMwJN0wAaI6lwmCfblFvC1XIi2R3o1q4PRLf1fe9As4Ae3W7ef8g3hvKXQi3FaJquMK18vXpc
JXMPsZM+ZHaOlAwMwBpN3LekbooLD3VWOqW7YFmiUgHrM6Vx8tlU+EDSY17Mh2FB/AnH2xL3jttU
Dr8AjydXiwrxH5/Np4PMp3lxOSVpmzkJpuJusObSU/oQai6Ndia/EFUbqwYy1pd/H4lP0Fseji6K
Px07f32DvQeUN6vD/uB1JJQCZEG7bqI126Ot98ILO99+eKolDHUJQ9m/vZOdzp3IFSIW6w5Ykc0f
BG3XH2Vrj+ssN+d1CcppW9ViuWvo55Fr7XeBAuNKxBF22/HoPL3/4H8C0lcRD78GjbGluNoiEPad
1+tnygBairjqDwkXy1WPO+rV2PuIR0wqR2QovM9BMgUrYHPOZ7evjG2R9PZTk+cG+RZ/n5it8fz+
Tzpb0fyipU9G0YlKdGmczI9w24EqgeoPHT7Gd2AgjG3U2UClkZZcWGB/toCTp7dNk1PAVDQjmv5J
R0XhVEM/mN14EK4DYZLCft8tnCSF4Kd1pw+okblweZ05Pnl+R65AZTZsLLukAQAdwvAg3AbuUWvC
lV65fUYHluG2xW8r+pPAJIdwQy6Py23DRP1wAJQ9yUGIpwzd4uP707ZMy9mjOK4kaFU0U5wuYROQ
9pyh2j0Mc1Hsp6QHFAIL7sJpJd94O0vPj0E7E9fss10gozIrp7yYDkirmq0ALfQwV5gh1qrKP0cK
wk2d05geoUN4cIEgf5w7ixmbRkzoWy/cIZ7tbmlys664841X78/BslhP50C5y23EpIxjnn5a0mxS
BHPJdBglolQipHwb1eFzHfCNRf1Q/usx5vPhuHRDMxPechd7/e34lDKWNoLpQL2CemcwJtsKKPuF
ffeNh6I9hgQXZ5lc2q5ej9IoHRhQauaDcIwl5RqjG14gvpALxb3Zyv/HUxEdKdqwF9kh28Lr8cwO
xGnol9NhcAxxI0xcVqRnptv3X9UbyxXcJaACJP3suurkcM7xvstF2GA0N828nAxmXl5Cgnx/FHkW
XNFojN+0q+jHYCzvZPJGjMW92k/kIUjc5qar7fHRc1Lk59qijIQNsrHXTZdfSzwEV2VrBYeSrOnK
aVV2F9uwI3VKxDCRLLtX4JPWwosJ9n1526WUO4shKS4s4fN5IQh2fXqHDYs/Fujo39EgVhMVli5S
IlNHklbVubnCaTW68Bmff8WMwn5nLVwIV9knAUojPIWddCAPSeEH+wQXBmTKQb3x9aAuPND58qVp
zmY1LccMn+TyU/46WhNDaayWKvvg2WT4J9fCGc5tnHvfqscb6vFq8/4rPwtTWLMMZTh8MGwFf250
f403yaijncnwDzy33LupjWU0OAaoFM2MTY3ZxdO+Iiv1/f1h3zhIMSLhNkFqicMEWsXr5zTtjFR2
o8WBdizzil1Bi4eqdsbgtmR1PyzKhPtySqvuk0ebLNovoO/fA4hwyXrGfvQA2whqkkRxOF845c6X
1PLLlkSNzW2RzvzXvywaHL/0TTs4QAHKvvBpQ7JxoZW9PwFvzLvFIUpUj8Cd4+fkgw7MCttJjR4w
HWS6NTKz3jihrCkKRk39EDtxvFcD/LJ/HpWlxZvk+KZN8bTvFTIDKrWa8g03GHEdSmn9StPEfE4y
He1lV9jb1M/Su/cHPV/SNEWilDG4Vfg87cmEtlON7Nef82ND8Hvto7RbtRm2s21bRvvEmLqn98d7
4wX6hrEAgpdmf17k6xdYm8IAyzUWR9YYISLn2n1MS9+FPeF8FPgw9LWySGyXo129HoVyY2022qmO
jj3/hNDWwt/ILx1mpxsP93vYMSYfJwlS3zh9X1StAGnwA45V4N6zMTm3bjQDgLRLe/9vk6YkihXu
DwT1BNn+4s/9975TKG6VFXHqMddefYviyELRHAYf3h9l4e28CjmWYVh9XPTY5shQnmxvrhQ0pYEU
P87xAOxODr45XFfYzMR3tSvsu8kJk3tqEwhNh0xVC5qF1pmNb/d2gwqeGv88aHM3F1KJFVecQtFu
A391BIRa7QuAMPjy4iyfbEQp+0/+7PlPjSFQtRt5k5lc143ikijidH3/eSbWNV+LlPK8wbtPS8x4
PKZukFsxZIDx86G+0bP1gd6E8MLGcbruTkazTlY3LZl+UPiM1mmZbZTWYNPc4H9c7P/P1u2zhbe8
p+UYIuaw2CpOVjexhpagc/NjnaRiDUm2Wwd+3YAZ7H+9vyTORyLyXPrDF40TefmTjTBqkQbPU42Y
HkuG1SAcLnQV1/IZscHmn4da2OUKiQEhGK/r9RrPwVNnaTbGx8IYzdusHBZLTm0DSEmdC2/p7NpK
IIiGAeUKJzlb3+n2MCTcuvvCSo+FFiUKEfzNUXt7NBfrCpsaC3NlopnKWMEBD371ChKmatSAYW0E
MyWhmnQhsDhfN69/0MnDC+TDwHCNFJpySTlQ5uIqzBZw7/tz/NYw1rJXkXSWKOJPgvxGegALKpUe
4yY0No2fGx89NZQ/3h/lNE5ldrGyXg7oJXj4o9f8e7dqFipWMejyaPTGuLZBcdyRFRlvaYn3v+kc
Xkyr/Gg7T9W87QJwbu8Pf/7FEx6TBGCjNDyg9idRp2vRo0tjYHmk9oYxmFm617ixgomNE3ilaUT0
9P6Ab8zqqwFPoqUAgjZtf14Jv67L90441PsOYMGFJXIWlDGt5FQRHPJM7GcLEu3vabUBG5VxUFbH
KK2i7+CwoAJhT073hOy2VUYbViQtCvqs0W4fOsJZA+7yYTH45Dxn9nwyara/ff/Z35hsF0GQa/5H
HWmbr39U0tLshalUc7Ro+r7LhGs/ebQD0riYyftOh/aFGOmN8Ty8MSxUiSwu6Z9sfWnWuXHCtfFI
F+T8YUQh8LGu3XEVeoVxX1n4p77/fOaSNfn7Gs6sU6eh2sSpSNOBezKgqurSVbShHgO3kTZ63NwG
vwICOIM74EUvIh28J382xE9gDDh90q59FbUAfFZiCPKHZmSlbmrOzGtcKmEZxc6AExbwMPhCXZna
WBvxL++aqsAB1Ro997ejaQi5MG1vLFEP0wRieuWhsjwtE1gjRDaJRSPoxk7SAeO1tyXS/guTdT4K
d1Oa7EwiFUrG9kkGqosHShzRrI923o7bUMQYLdZ18c/Pwig+HwHeFySIvJPPLc4GR1v08h2duc3W
EqDWhh5n9a8fNQphE+WrR6XPWiTcrxd2y3YfxyqdjzlXvZ2B2RPo5ia+8PmcbZWKL5nzjg1zueXZ
y3L/64K3KDkaA1jbkfKNaLdRZKFhUVkit0Gom/tELU69Rj1kW3QCQCFcP7sQKZ99UPwCOkBRRy3x
EQv89S+ACsc9Rxn9UUcCX4V+gPg79jRZgaW6oln1Upry9dWKM5f6EJp8x+RyzJI8XYmy6DrAFfVM
EbL6RpMnxuZON2NsntnqyrbpRgFkXV4SZ8kl8Prfz/g/w7JnkIZFUXieTaMVRneVLeeDnlT5OXcX
Vl049HTlpqAp5Xp2XXCJbigWSAn47WsHETYRXFJk/1ZQ+fNTbJftZKlCWtL/s+P8/c5jGssKaMsH
PWOw5PQF9HFMzvbV6Hf/VFj9MxTPyjUeNatBQePkg9Q06mZgNlCOoKDZlyhd6ASKgivaSy9dzE82
yj9jcTtgNXOb9B3TXjaHvx5LBSCXmzEzDli4h39QR+nHMgnopCUs7+PtYIbNI7BcaFjEer5Nm3Ef
KijnWX1nqDmwNiXdbVd0D6JXUWFlqFuhi/pDYfuB+OiHaXhD35J4FJKi/wp3N+/Rs+r26/v7/esP
8j9Pwb6CCl+RNfT/5OD+eoopdpqRsgnL05EtdEJPyw+WbIFejcOEizY+rmhm6h+5Kvp7PEGKC3ew
1wH3/4yPsw+fCbsP9bbXsxhPrcgcNc+HXkKXbPEp38UESyg/mvLCbv3mUBxuksQlr+00tu/HQmuh
a+Ngxai1O0+AaQwyes1alCHvz+oScp18fRyifO/09SxispMtW2XmhA+GKw85baWbmC6rX22QmuvW
8JoCE8b0DviLfxMZUfJP6Y3/zKeLjhh+KUBv9p3X81lWiduXCEoOY1Y3Lwknx5Z/21qyoNH1nLVY
Obz/qG/NKlkNtVwrSHCflS7KIrKzWfDJoa/cIFHybgDOeZvIls2Fr/v11r082yLb5VD3QDVQ9jld
K1h48WHV6mDlbKl4ecfYjfh1/R3RObKpOCqib+8/3Ilc+j9DOlwcuDxQLXDUyZBoTHXQx7MBKKvp
3V3vWVW9RWsVfR78djgUY0VXdZzG6afeUtUde25x59rQtGr+jxdm+nxRmRxXBghOzk5KRScnNL2c
PfHekvelhSMmF5EQmM0T4kogbjEizCR7BMtNY2dRmS/vT8TrSOfPPCzpMs7OhZJx1vA0i3IOHa3U
IfTC/iabgwx8Kv3I749yvpbo1KGgRyKSz9RQJ9kE4BuYbvqhf4A+762N0TdhEfbHcNLphaV0PhKN
N6xZdm/CeaqIrz8Tc2wHzV6XHKnyyo1MrHxnN6LbeCLWl+4x53NHyGuAw6FRxFpUta/HiqjK152v
02MV+sVzOlJSo1UTwGJIq3HTh+W9RPO2RcJrPYkBsmRi4xcS5AVNpcha1i5AfLil9aVI6I05sOjI
AkmNitumMPj6d82irjzRudlx8BIogW0M0Hhqw70ZUxV9/8W+NQVUEEAkA7iGO738879OGRqbx8i2
w/xYtHh5GjDGtmVkyev3RzkPtWwXyzff8m1yhrQ8vR5FBy1wg6Ktjv2YqbuGHA91XWNAj2PHCA9G
95k2B715f9A3Hs3lgsYlTdkW9JPlq/3r0SptZiOqn4q4uTfX2rKK6wm7+H8+uxas0oIw4PvnzyeP
5kaGGMcpqbkDZME6jmoaCoQwd0UaJBcC5D+F1teHl81t26BBzyBIZu97/UQOjVx4iXdkrA03RGTl
a+fFA958q4J0/MBKX7wYHFsj2ZI2AIWMTpwYU3TXddaDFzlXXIOdFKFHJgCCDL2i3F7N6E2JflHn
FC7eD4Oa20d8mJp0ZySOvLFjsH1QGAf8PiXaFbXqRpdVSSLY+F0gsIDPO2b215GUQ7Wq2XtQiS33
oZXGH/qbpvH4exnk3XNe2fxG2iG6dSNd/5EW2/5n16XkahV+xtXGNyk7XNMcKn7MmK3gR11V1s7A
5gA7NgiMaJS9unppSoPHjOkByvGl74d5FTXavG1d9OpUDYLkp9vXJoKcQgFmHApyZ2XQlOPGa/Fz
WulimiFEJo0tbjWqJGOdl6kRLeS3MNgkaJnF2ky1+RKSm/usw2j8XdpIq6m9BIjrRzerj/bsAS9o
tOH9wEgnQ2eO8+K9U3gAn3Od5uTEXZ0Umz5LULwWs8qR9IEvddYm0gg0d3SF6G3uLYQPBH/eUz82
+aUs5hthMIveZWOjUEtO7zSAy0aIeOlYNEcHxR0edHRa3KZq+hXnYfWx8hdRcyzGq1h29GKYreCn
WNVjY0EVhoERbWqp093U4QFisf9fz23kbduCnENoaKyHXB9xZpWZ15AXrAuHwBufLulkw/wDLHKJ
DF8v9AjV4WjGU3MshqbiQtbQ9O2Ucvv+BvHGNutzbtJzQeoVustJLNhnNU5eY5sd6w6Z6+QP/maa
e5QB4WT/P4biBFWwu8lGUDZ//UChpQb06Yod3Z/dq9wJnY3MtH8NgWhav/9Ub+y1oLs8kvIUoJf9
7/VQAcatUW9n+VFEJtpWShucHmFT3PZirqNVo8Ek6mqcPr8/7FuT+ee2RZ8MGZHT3RZOBjgiNyiO
nd2YG6UUvlhDoABUetGFYOQ82iShS7jJ8qASTRfH6yeUCsuR0Vkc8pTKkEsv8NgoSq8GqxMrXN6T
C1v8G1d2xwAMY3g0b9AYjM/Dq5NEVF02WBmGhgYVvm1dkw1PkyGGHwmiNDbc4JvI0mjbEBTcWJaK
twDg7QsH9dl1kHSBadH6iE8FEf1pP6vqpjEgj8VrBbEPj7hQ98rWwUMuZPzBwF5hl/MToZFO6eJo
N144TM9WFdd2ZoDrGQuYYvTy+v86TC0XO55qziWZdNl+ZxH/kpZV7tDxJNcV7VxX/tCWF97z+SNz
1sHyotxIfE027/WYxVz4CeegeQzbubypERbXq8rIoUoVZfsxzQaU9G2X37t10269ub3U6Xq2C/HM
xA5MPKMv3Vmvxx+cLEJOoMyjhUXMZrKt8S6Z7UtR6J9O779PdWJc2gQparGY0ROcfjkDSXIaw3L7
SCa2lauwiDmdkcf6t2WFkefCzRDZxqJF7rvVInADEBKCUTG4nmOjVqb6IRKe86x9AbygzBuUSphE
A5Ye494G/TwMxmeoI95tV6ruvi+CYKuRmbRrM0N+WlItXZREwW8cncqXoJjJXjttnmwkq02t23pK
og2gHnmFJLvCayjrkcOEqp+fhTmYEdryAN33WEdYSMKroV02M+d67QAD++oFDSKJwPQz3Isi71pO
fWvspdODsik4kMOV0fpTj4N3Ke2Vjfyppl8I1flWW5F9p+Kwh4Eqm+oDfm2mtWrwcnwQnc2vH5NR
3YS2lb+MaWxBIGPhwnyOULnOWEeCZ/bM/tCiP9vjCAPOLxhzMV3aGpa95vXLQyfENmvSccpR655c
V8YQeXE9jtZxboJgAmjU5+s0XcivXHGcayIRmhflUMYfMc70+2tko8hMa0GQt9ZNlMebKTTjT0oI
96kyycGuhtG1Pk9D3D9I5qS7KfCluvBh0WF8+rMt9Csk/myLuxy1lpMDFmSAHNIK2atCU43ct0OZ
2hQpPndu6iWbpCA9ggJ2QRuYEHybdRdI4zGak/JoJSMObxTUymDjuGFg7RfnqDsdtvoH5GbxxQdc
29yMhQkjQqqusVex34y3WoxQ/4vSiN193/VATLLAS15Qgzv4fmCyjrv8oirs9WD+cDLktKsG2Eaw
mgN3DHYjznU0wAw9um+INuDYSrNADOYDIrJ3M8TreC2ztnqB6iOaTVqK/NEZ+nHa0wJtye2Ao+20
dkVlJyy6IPW/QOkqJlI+HgCuINLZF9hio72Om6H8wJUrvE9oAu9Wsi3nZwyjplvTi0HBR1Ub3ncp
xl0rfxIIRIwmnT+5cZeKDWx3cdUNTjlugbAk96HRjcEm8m0sDmMPsMhGpp3/3Sk7+SXWbZZuwdN6
P7KwnO9zBInmDlyWaCHKD1SfG8v4MNp6eiY/CV6gN2x2vHTq3V9W2iF8YwMOPhVpDn66B6fk3+qs
DA9lC6hplZgzBCAQHMTYaTQAOME2c+VYuvlsl3nl40bYlPTrZZ39kg5zHTD5pV1tEZcKIEVxnDzW
WV0a97mGn7BJfLDde8DF/rzBrLaUmwy/E/E0YSeCC40hw3qT1Hqc7rN6Rus+04lxHCvs0B98OxXJ
J8TJQXJwqsAWdI/V3YBiVsai/Yw7XObBNMDzOrnq5n7soxW6DSe7HyKDrgg6MwWMZsrEYl02Yfk1
QfSHzVwqUmuThKnRUjVfPPHKPOuwRTNhbXAfCOAQTU71y3W0/ubhEwK4xo6mgXYRs30MFBwkp0ob
tZuDoL3LBZR59LmJydWAIuoNlzmJn3XYBWAOsbKL13lt+snDFIyYIkLCkJDUdVpDrOqS7mpQbaXX
Q9pUuJUKL8rXRiem9Db3jOwXaQbnbrISO0EpZtoAbgbp3JNFa14s1Vr1moKAcwteLUFlOOJI5o+I
szdAgUBs0Z0Sj4B94EWvu6nzxv3S9cnfoaEj2irSx/M1VTscbjsrmcSWNI1557ZjZG2gU0NvtTr6
P6+hItX4LPSiuC50XqV3vRP58YcGvwO6/0loXMuuLW9QrhZ1vLgBZy9RFLgPXuA5TLYaBJYHpgqb
laxy957nVPNOTAX7VdA79QPETPG70xU92VOMSevKHPMA7kKWBPeDBYbkZixlGF7RRuxfyYgYac2i
z3Ba1qo0N6kaOnM3DmNcPFiVA+u6lUGLP1HZQ0WgCgllICm93L2u8eZQV7SlgSILjBDh7TzwDdHh
34JcwCwRxpc3Vi8uBAd6E4HgY3PMi/7uIynG8ybMerBvZhx+7g2d16uaBOkzZeXA3kr8TKZtGgXB
tQYugldr4GYvvaxpzzcjXF03+YQBCK/ZLLamz+/YVH4Y39oxvw/amUyxS3Xr6EW1sa32y/0Rg568
cj6F8OOHG+iY5S3FBLgBDX7rBUwpTJQ4LcUE9NOa3WWjNLOvOB0sBTZQVY8zx+zvuksbrAMUXpcU
l/vah182xYeg9SCcoSCGr15F8xjvvU6G38YZ+0lg6F6L2fikcfRUQcb9HzME674zoFeuGlxYLDyN
artawGC4ZjSkdnFTwtaWJQgENV5Bu+L2EEDhCrmomvMjDT4+Xeig6p8mq6x+e22hDuzlMKtwRLK+
pclU/6hqTXjmiDhhZpUblfupqdwjL3eu1pV24ZTrMkofRRVjLU180Zmg4eL+p4XZgtxEPCRRvJZy
u9DM65UVR2O1sqMYHjqJApD0HC0yxoZxIMUqwSys5yQrja1GRzit3M7P4KLmVJg38+CpfRlyJ1vX
jRF8NUunLaidiOQr6m/76+ToGt9Zt43NrQZZ9EzWLfQ25uinHwasMBjWr+Vdo4S+g9xmfkmKwjm6
Qcx/BWCku/OcQgPMxjnoBxuHla9bH9bASikyCHg0zdYD9qwQEIJpAvZEJElyRXsVSEN6nH0yGFCF
SGwEpXvl4DEzbazASDjzlBEJaFqO9lZDF1u7NKu4pRclm+xqqnLj2Yoz/4mScB6hvqoxf9dl4l5p
FdmcDpU0f+Nh6mTrxkjjlzIeNV4wLMVb3CvmDk5SaUA+GcvB3ACwGp+bto8G4uiyTnZ4zaVwNlP4
UwAuOtheRRqrT4R2AMUq3wm/zyLOupuUajjkibIOTewU/AzT7Vn01ZadZorWhDh8WG0xQyQzYOMf
auzBX+oY16Yr0GDGPplikI6I1acb1eexA+sOoM/KzDP9ZFuhPlTQSz76g4zqq87qrJDjxzUfrcKr
PtMaVX0s8ohGW5YvEWHGtXtXBGZprJD1px8cT7w4tdJ4A1g5O+owii6h9SfuedvJ6MntKH0BcauU
/nhNJnoG6QBs95bIxCB9FvfxT3B9OQQu0qYhzvJmkcA1rCz1ld3bSqB3zSYkCsoIXD61Kj665KwV
sIFptva4clDwGLJuYLvAtuFXkerM/JCFKriPtTFQGLBGIHktkrKv7OqcMmObWEAFdSo/T9gUxfQv
JvZXMh+Gext7XpHuJdySbEVVK/C+FGy1wxo0yTA9D8T93UqNkDT2XQsraEcyt+2ot1AT3I+zxZE/
TFA2BtCVek/AwddUQjSZbvxkNoKDRQZqvk4jWZU/cOWBwGfM9dztOi90jg3GoXiNj3P0WVm1Cb1o
aO3squMG+I3KK8DhkQ53ceOAGX2KMt8l2+bj3oItVu9sLG8sD36M7/sGK9d82AK4MFHQlB7/RcRF
aE29KMk/jXKKhocsaCr7N++vM57TgC4mEJuxYdxg1VqEW+03ZnYXsWkAbdam+pzXzZBfCTvJmxuV
jVG4G6pUO08V3NY74OXOYyytTu0o/svfACEmfNbyUKcbzVJsN/mAvmjXdqpLcUUprYoiUlfPKNQU
LqGUYs1togk1enblAyCWqtsYZKTiDQo+XdLsXlok1XxRP/cSz3q6HY1+vDdlNrsfJ6tPcVCczWbc
uLE3hGuPD9jYUK0aEzYuc+rWSqfDry6ZXIFVkFcechmI6nrKG4KIxqF1E3dAtkJKy3n+orQzcVZg
lJvurClLQ3ygi/g+KchmbmTATQ46ADSmnduTV10HXYluiGSm8ZFG3YFIHZO2p15HQ33NNQaUD0+c
/6wqw32opl6InUCaj0tTo91h3RcyNtc2G9FH2wZDuQdjh2dSG2pHraa0aX9xUzYeIffoI1u0KDEj
RFDhW0Me0lvkmNepFNa07rNefROBmFumnMvErok74w6PC82OMUUpFtN94+II2LTtp9FIau4ceS2q
PaCb5sFpamPcjZIb20ZhxNauxiA1gtsqldVdTn8GlIIhzBZXudk0tzLJ8vsspwN/ZdQORlFRzend
uwCK1kFfyy3mwHSxlyC6d1Y4G9ZKd31cPBOBJVsc3co1MjKgw5WNgANaEtCvtR/WnGnmNHHmJs0c
rtuezr1VZKbtJqxzvMZk7Kt63UNV41rhpCHejVM+x6AZgUPsEbgNzd5oTWPvZrB+7qqSTSdd7MXu
0lmaH3O/q+21hVVsvuqWCie3HUM4m6ztksNoG+N3Q05pAdN1pH+3bFq/2ZSYHI9A2YQdrO3eNVyY
UnN31zn8xaqMqSjxUVnDS9qa1m/fm/3Pk40B5XUmHOB4IkoSbnN58N2ou/lDnggL8xJt2MceKKUF
61V45Y7tdqQhM8mlfqiawG4ezGqcX+ygLpubZhpgfQf9QmgGmMt9nAPn96Aap9/2k18Za50vRD/T
m6wvWTEmiqeihXuLWxH+LqM9zc4KF+zMv8P4Xs+bvquHYTNgwviQdahj0cAPHHyS9qMRB5WkjK8c
t4i+CwL2H9jZzHoN5tNAwQ7Yiq9eCYqEiZlHv6Dj5upRj5QP0Bm1wz1ds1N/FfhUNfakQsffNaw3
AtNitH9AQ/OrTQl2GlcwJ/TBoC+MrWSV0er6mAFBi3A/pDjFroXHAXPLjZOHjZtjmaSY2IjEjAvK
D+n404dADr8rAeK/7URnfeDC6E5ckMlNcO5Y7iMKeA8tg2mGIIbIjuo1hUfwPyU6C5C5IkgeIIK6
4hrcQQ51ETilvGlkPsGhVT0JdyWi7ms8LMxGy8ldZMhBmmOmSs15qclQZUH/h+4qtONmbVsAc64w
XCrU1hwo1aJczoE2QtSLP7ZVs8wBJqlP439Td569dWNpnv8qjX5PL3MAphcY8mZlK1jSG0KyZOZ4
DuOn3x/tmmrp2mVtDbDADtCoLsEl816Gw/P845jAnfBC7J7GeJjO4Y+HiyQtpnBvkkvQsOGqlXMS
T6IpMI2qf8D500O2jGN1pmYTJUEWemyEKaNhfO3jRIQHb55RXk6OsHdN4TSvc0i26lrHtqn43WzG
tFsPRXVD9GJ7EhsAU35lkxJGx1reXhPYS3WZJ+UElKl4qtjlViqsC8I+HLI+h6pgFkdPsOv1kY0v
bK55gvGMHNTQIGqf5teJFEezU9OzadbMp7F1nN7XM41XJ8FUsRnoMVOk74yWGPzO7uXDPFfkEFSO
Q3tmGifuyUhoSHiiGya4R8eOiuqq2BY3S1XE7UxC+6ln1EO8FhW1AisrdZwLKv3s8zSp55dCKNIM
+Luab3Ge2S9Dw7bZp65tfCTKUJB/mzj6EzbSTOeQ8Zj6YZUb98B40XXWk/vEdJ7oPVVnViuInvPq
y4ZkWdxclcLiUqNId1h6iPReS9Uc1ZuCx8kk15gESgCNLmQdqXkhsx8Q5amNpJkYQyoBxNawW3nf
jmny7feQ/5F4HVs8ugsdbBLtP7oWWNv3AGmdsdKVkSxfWJH8LvpGR+OGzNfZvaEhPfBK1uNyX1HQ
lHzWyKr74OjH8Ozx0Y8wLK2sPdVxuvKFIeqMfWf9tbo2z+S9fcXyWGtB0m1rZyW3vz/sMSh9fNQj
8qE03DoyFY6aG7hsZusrWZgHRWn9sSVd11rbkxl0ot///qg/wYxHZ3r5VG/g98wmKSuUA9+VRDfH
4fzeEaKTc9olmbCh+QHZsFy4d6jmu8OBEL4/HIGqqpqFfEl71Fd5XgST+o1uScIX4w+Isd9/MSjq
90calG4I9b4vX0alv4BC4Eh0/rlUYVVkasmN7t38/kz+/q7h5n1/wLok+F3QXvNSZ3DgnM0yufz9
EY6ZsPd3yE9qIKusI4W40/IFXM1f/GvK12H84Bg/4bfLBUKNg1QW4QrqwPffAjLeguTTypdyL7bm
ytkq+7/XsPHHw/3mEEcnapyFJd1RL1/Qka/b4iXWPhKoHfkIfj7EEcGDhVAjR4lvwdzLW7bUfeHn
d82qXc8H7yq6nIP4v/P0vvlSy93x5jmiuKsTZPyXL7Hbbc1k23RgjluzKrd5tCuVL7i2PniUfnm/
vTniEXGmt5NonYwj2tiIwnYTiY8I318+rG+OcLQKgx2zHwC5fFEVdWMq5t4mBToMD5n4QH/yEw/6
/c5+c6SjFTfE9Zs43VS+4KbYowgNJqdlR5OvuvaMwO5A1cQmLV9b7cPAqF8uEyi0yJxZFMTW0f0O
UD/XkMHli3ONkONQ3CWHilYHP9ua1wAy2So9I/z+ejqd/I9qk3654L859NFzACkz2Ynuli+999SN
t8x/0dCuXONFjc6VPN6axuN/Y/14c8CjpwJhc2lMrVO+FDxxnrzD1B+oxIv//ii/vphvDnP0KMyQ
uU5BfBlLiLb5fHlJ7PaKSKMPDvPL2//NUY5ufzwasdEBlVFOTYMEO9ok2fz+i3x0axzd/vpkKkjo
OV01mblyDTCkLfkUwUib1kf+ql8uu2++zdEDoJgZtUoax6rcwNlYj84jkcnFB6dM++koro30EY4f
ESTlYvbRlWlo/zX1edRedHscLhF9EVTb2xGG9nReTfGirW1kdAYZaVCzVOYB+/LsOaUZYNWNJpr1
VNA2WXi2uWorpQ809HEoQ2lS//2Z//X6vYgwlsSpxc3wfjV1GojfYnnTuemO4HOr8u0n8RDdeldg
qPu4Oqe45aOXxk8n593W5KdcryItZKIZbBioF2VH/ziHF5P7DakYlPlHlWLfnZ5/vQ9CKPT+CyLZ
JleoYB9UPCXnySG7cvf2JTI3BwDilI6wiIDp1+KDZfb3+wfSJN4fNNSoW0VNwZZoup69L3UdkD32
+yv3yzXtzcb96KmcKpEWUK68lBCh+Yp2paCAU+Rl1vYPJqB62T158dffH1NfTta7k+kRGmaZi34F
MQWm+/ffy9C7esmWDJ/RF6ORAYgYs8ChCi0OID+SZCUbgyu5AEx+3aUEpOBYoVWnN4RzpY2eQeSx
NZcn3hTOzxk+ElQ4gzFIn92xrA9oghzKfFwPkqVT4ogScAQrfq/PLk5xgwzpUMcU+f1L/a93Bugf
VZtfISvJyo3l0Y//+yxBcyiqb/I/ll/78z/73s/575/+x9VcLlvxv6653HbTU/n0ruFy+YU/Gi4t
+9MiE8KJifmWUK5lZRhehfzXP8FjPmG6wj6KOc9aZDXcm3/0obqf0OmSQYrShiAkxkn+SPzoQ9U+
LdZvdK8akWVI2zz37xRcWt8Dav59L1okLJG1RmoHqiLEH+yi39+L9ICRV1P2kBVjX9BfgGi5DAS6
jTpoR6Bd4otTnC/gCLdzHWtET7oeAgMLBR3m81H210NCNqc/aZnxiDAyuVT1NhR+E5fKzZTNxssw
14jkRVQeGjWsPw95hJ8ODcQAmgQxe2LUS7Mb/F70uQrJPwmUcs6uuk5apxrEI6ExY2vdIW1pQ9gV
vNg+ODIl1o45wUCzc4bNEnOkXpMpDQOo06F2L9ROnicxbsGVGGhr2xBPzjfC9i/uEbHQGG+WRtGs
9VF1nlqiha8IAe/p6u6M7JXqqhl5YBXhih7GrO3W6UA9isK09IQzkFyfqS2i3rds4dLPUpbOSaND
sq4KXSEsu84LW/qtycHWml655DsOWvQg4dDPekmj9RLvPdE3ExXTFbNEYm7teBCHQkXqviqKXrlY
aMl8I5DOQmA2XtkDQXU03BQdaoJVCdCPSgG81NrXM90J1Fw59fkQxebs04fhPGjo4eg+cqJaWS1q
m3hPiQO2VgpyUgZlfogWxXBiIWpqRbyVGC53tU2Yzd4YrOuMPP3PCv1g3XYQbFpAjaT2WSniKF81
pOeemXy+aDVIx+rIYXbm26gNHdO3AXz3ql1QPJ06jQvLr8D5+YoZ69S6D5JCkxxA6xk/lwFKgT77
WRutkXJF4Ox+p6uFdW3JZEKpreT9zZDl4FaaKaZNHXUIM8Y4dREOk/JeZvN6IJZ48skIqM/6YrCs
VS4H7uNRcbRvrmKQshRODsUBXaMJhCRRTlcDfCMJ7nOuIzaQaWtPK6fvDcRik6JepJ05vRiiql77
2Va/LW0qF3Y7zc02LHWYfKmGaJqg5OJmnWW5hyLIVCSXrJmS59ge5ADNPoPu5iCoj3RS1I8ObCXD
QWeBTNFAOe9y2yYzf7aGs1mFXV6romQwxt3gSgpI2vYxHXhr+GSXB3ql92SCU5hgrhtsmwdLypxO
NBLhCfWIYt1cF02BV8vWq7p9npQwPw8JjumQPtDQ1eH440T2eWGuJ4sEpa2jU1jkqzYc9EoX1omW
8uahx6Gub0y1MNygTGJsfKlu4w9GMleqwQRhP2+rNu2vWm8q0j2hg94U2CWNawHuNJdSxFmzg9ZM
NLJCeq2yz0dF72De0nm4wFVCa5uK0OtFaq5oT1oP6BBZAxHzpjqOiwCunsCWDbiIAAF+D7fSw6lT
yxO/ZoR738PHzk9KxaUPdMW2H8q8U7l2qlk/5IQmKzQLpb2yUodJJSAitYoUJYOXANSEMVlcem+l
i06hP+/rOE78aCY10wKOfxoyc1JWMZ1jC3tSZhflPCtPTgfXuSKW0HtxBOgFCrpQ3CRAnmQOs/zF
61jI5rpcKnK4xwwizfWaup5ZVhnlZTTENwHGcjpVR8NO7lyi1UqoAG5cHyoHMX7nxEW0Liu97k6k
WXvagbKKYTzHNzXStz44SIBCyDsJm+hxOsymbQC0af2Lg05XQKCUHGHDDVRjZsS+rBtcpiszTVnk
irTLFmpFGU4GVa2yc6sWibNuYzjWVS8zZzqjtyICmC8i9VlBP0QWZR6H7jbPZ1tHoaxq6cqy5The
NJaLDKlBQZWdkjBelStERNZlB7krr9CYqHNgijJBe0KpqfPZ1GAWDm08VepBaZIxPJB6ZlHjMye2
1um+2TeTTUx5gaaTTBktEWsxdeqtMw92i9h8UpSgNJ1BDWLOOuA6xG13Tp/d1N4RxiXzVxyJY0wx
ge0OG0yFPdVfWC6mbRYB9vralJtfkBu5l4J7UbBh4vdXBSKo58iqyH7juSclMeRa+RRDwEmTuyFv
Bs7NvMrNpiTwthEO+crEjo8rQXvXuUVR0UGU4XwPGUBhoj17KTG9GEW3IVkSlZ9OrtIEw1DVXyMZ
QQ0R53xRNRmdyc3onMSxrX0JeaC/amDlNJFIGAKfRcdpVzReOi/OMHS3hkVxyaJQpbfKKMMu9bue
AA70vSmR/a0IXQF2b7pfjH5kR0e7hEMZ2lzIcd1I5L6627C50xuWnG7A30hVRcVqg5bXmFfpNFda
0HvqOPO+tNPTBHnetW6X5rQbRG3dVcOQD0E6dtOtXi/ysz7L6TsXTWT2KMgHkOtEYk7bZAXJ66tK
dTmBDTRgc8AyMma+PYdZvNF6PSnI8RhhTruw6e5UezRJs3NMM/QtDYrMJ1z9exGvkd4mziBcIBN8
kVSfeCrFjqiqIz/1wuyUWi6+D+sxPXEWSTeBmVT6o96ZNS1iLCjwRGTS9KQ+eNajHVnFNweqtAyq
3K7bjdIZ6QOY+3hnARSTtRmq9jNiE3kDfg8LURDLV1ABLDze4qMUX+EUvH0vPfFCkH126TVdxYJh
9nq5aumyKtY13tEr9F1pNW5523qlelJSGHzXpYhCA/jghlAcqXjfsqqYvvV0N37TzFpldSrM88SY
qXQqIHcvLAj3XY0w5oyZVN6XbkPbHuxxdZMIqyEPdErVxu9MTd8n0PvOzlV6A0d26LanuTQiBDFJ
aci1o9LPstLmXO7C0DG6NcQ76uTYnZArythQwdfGeVqNdWxWu8lywhaLUpTvVXJXCTJIdf3GNToT
5DzFyaxP2L/9QU1DqsOimj3XmLo3UoSlHSRe1hq+A1JcBcZQqPdqaff3hLBLYx3ZkIB+KRhg0LZa
8zm5X1q3EkQJ7Aljc02fOrX0HBKVcLqiSAcNmqiIbnmjqNk+9TLtznEa5COQNOGGsjF8UqOiSpO5
3tXpjwFeQ7YwlrmyLvHL36IvUcV2Zud03zpxTvqPgX5qTtX6MrUHWkJ6UD/48SjLT1nU4yfpmf1L
0WXRC7vZ6ZlOy+rRnTNyDRy5XDojmVHNJA6XOuCZB8DT6lrwmJN3fZk4YXwr0PeGQYTTDHrYmVQc
jxRc3wxpF2Yrj5DLh6lL5xM8T1azsYzB8w61Iwl1aYdQansBVUqfVxppdw2lsJeRN1XFDtXJ+ELb
cixWBu+OEy0kn2PVmnTUBG3UUXgZh42zp++r133kd9phQNJL7IFI7QN108UM42xAl4qYeP+Aezjj
pan3Kn60aOlqN3rWRtQA5npmCo02UT1KGNpq1O7ZI8BW0otpgR02nvgSSxtYRIRdD68WtRkCeEmD
ILriREl39E0uej4z1J1V2S4kejmTYgsEMtyYaRN/qUjgpyawWAq/q1KPv6AfGl5dB/PYCg01W6ES
4bYXoEFOTlAhxVddI1CoRsPg3BR1qtFbmYfRORK3FnG4Wk8pZBkaM7SAI7/t1rF3PjtaYqxTHjMs
Zso9OXyOAf9iELeNAKg8KEPWxEFvTdY+a2zzNu3TmgW2XXj2yhL0JjFwe8FQhl6LFFZDqsWwbGSB
19G0+gMJ+n8xBvevLSbF13+cPdXiHxugkyeZVOXx6Pxukmbg/uOTrJ7k07sf1qVE3XnVvbbT51fR
5fL71B29Vst/+X/7h/94/f633Ez167/++bXqSrn8bVj2ynfz7YL+/PVAfEkKZRc95T/9yh8jsf0J
pxkZLgQcLmUL9I7+ORIb2icGYtoqmHxJUlvE+n9MxKb+Cee8vThmdV1dPE9/TsSG+gnpPlPy4n9n
VmbE/a/vfvlj0v2BU3Au/vj5H2VXXC6JV+Jf/3wPCHGE7xZ+MhE8zwB2PCb8hopwEVNNHdrDMuec
4ubkqhdhQzt1lBzYvRBXVS8vtQZB4Jna2fH1m3P1i+PrC6P4diBnBCcIfYH21SWa4TvU+IaYGQiu
LWMSkAI+qXKrCKn4smOhqs1y3PctgsKaosHeN6VIzq1CcWrWzdajR7pHiF8pynwyWnZ9B1j/ECa1
wIo6GsONzjZ53ip1bvWbtnTW5WiLHxDQOwTo7ak7AtI5d0AdJj5CztsSo6IdoaCNPVWOpePjs3ET
FrtJTTR7I5KavJFp0p17AiC7fOONisZ3Cukm3FfGqGUnE6qAj0jx92A4n4U0G4hBYHW6a7D1Hn0W
JfNE3uioIUbLYhSMyk6zdzabBDeoqwwwjfI+plItSjyKUmO1/ijm+Ai8/n42sGx55DuB8C3+zffI
SjNNoohiCruqbBzmtdd37OTMiWBfBF1x+szIZ22A2FN3hYhlrjal6PtwRwKcVLcjro/4UFlVP210
VE5TkCtqmq/pJWk8+DqRiBNdHYZm9fvb7wjoXc4bDh4eSwzwmLh/spr1cwqyT5dd0FgxQoq455UT
FBRwsW0mRDmiT5Xm04Ma0v52SReVBwbTd9UYSd4rdviZoW0Qa2mitFobWu7SrIeAUd79/Y/J7YZo
kZYgzKTHzIDrscdQQ2S8PEnZyD7E7a7Vtso2dYd4NVD1RmpBiz5R3xFFocfn9cwIuR2ZdkNfR9s5
rsWM2Htllw2jNx3fg/4Bev3dFffuSbYdAqtoGzHJvONcLrfomyeZ21yfWrLuAq+iHfkiZ5iivyuW
led302DPK6ueqk3Re2aydqbCxSnmsrE1FVDDHaououKRzrsHRtDuWSBb3CBHyga0PvkzOkH8bzbo
1OcKm7sb2IbFGFzS2QnXgd9UXaNHjsx1Z6dFj73BCq1tS8NTeDt2Ylik9bnlq50j6PvoCjf66D7S
j5cxgE0H2Ajq5XvY0RF2j0RdLylkzoM+SlHTmuzpOr9Q8Rux2SyiFCt6k+sMTyZdZ5OufondnkAE
2eI9p6C3DINGT9l3/P6+IZXs6HMRcmsjyubmWcBTVqz3F6UhgbpzzSnzzbbKnb1WoQYd5IQi1Ruq
pnxGQgfOiLq97E7yQu4pc69SAEAKaSbpUu6u0kKt9eOwd9jIBX2vbETatned2g03k+Hde6Vl7PMw
GRK6IzstZvqv0Y227XjqEcHoJyUCKEcvLxZhrvATXZaHlll0a6iLCLNy1Ru8Hi9lufginPw2j2b7
fGrbBA3RNKVrBbEUulRCN8JmWJOZg3rOlNe1YwybNmcCaWzGCIoJR7WdMjLDqvqEfltBE01tqju9
jfOV7rTFCXsuPomiqpsSz1kWcLvELxmN4LPfN3xeblUHn/tSo+orSWOdeVMuNozqUaA7XXeYxvEz
85BF6bpq7uZ6rK81O7oWc411E2hhl4/pTCV4zpRHUQD95lFTk6hlu08EhWhBGhnxWUhBC02Eof3I
UnoQBmqypdRiB44Q7axSLw9jg2Opj5yM3kIJNh7ktBgXqxzF4pfGjijgdpRriH/PF6ks99RSR1tN
qsWmSJizmynvAkcOw+e60m+9sMkudLpBfYoqMREojAFt0W6VpDydwB3uW+puH9vejGLu1bShfC6V
s3qwBnuwDp6dda9j1zQvBVYCa8Rqa4hsi5Y8v1TcZR6nzfyaXufHRPfGjdqVr8bIYL72mhFDxZgJ
w/In1Z6vFK1Nn9VWq+dgnGVvASqG6TchhfPSmIZ16Zmd/aUdQ/e1bmfMOqoNWG6TBndupnayrcUZ
+w76+Toi0eZyF1eA4pZanqhMrHuMD2UfOFyHtWnS/D2rjuGtUnIZfez2ydUgJaXMuDSXJuui2g5p
1Z73PQiV5tgt4KTXb23KDPaGcO2VQtf2VsckdWdM4TYiwuEkjcJh7dH6fojovcecUeTmtuvjck96
WL4jQ5RpQrH66rZu+q/kkrcdF434BQIB2md9MHRuUKpXNm6ilwC+XroiocSy/YGdDaEcVRU/eWU0
bbtYWeAHwANX1PKLAs8b8DLHE0TGw+I+I7i6CnoqfS9pz1BlQBGA6zcdlkmaBs0u5UnKSrHJRttp
97HAGdSlJkVWRXIfKZZx7co2XCv94tcZs8U2rzeP8VDll00/DOiXGWs0mi5WnPQm8TFoBBkLLA4g
Zgi8Bna2jl2TQtVZTwlb1jP91iKHw49bgjpse+SRZc4N9wXGpdMpa+azqCVYuQNYWiSYZ7mldOgi
TW9XWrZ6YvRQL8momttm6J5rde5uNZ07FnJVHw8DMWiEOwkUoPjbD3k4XBZD/yA7s9+MZHbtvcnF
wESwuLWedW14qOYsufL6MAy8IdOu3MGMP0eiV/Y6BWegeVO5pUrQI1Awbm/GxlKxAziZuWNTc8lP
yV2qlrTuOIt1uuwVZx8lRnSTO8743Ct2ei+nPKSYGoO0Xzh1dT5hAdhpmeQfhKbkgG1T+6JVmUh8
YlLKB4lhczcpOoWolNzuwnZs4YHy0DZ9TGz5LZP5FTGLxcWo2NOzN1OTTKHic2FarwBFFGnWqH9P
jJZi1qJtsvNOT/tvI5VV7H2NtDqlGtmjAlmJd8Kd7Z0+G1w+gyjQYRWOQxmEvOduCzG/tEnS3YPc
kzmoFYNv5oZ7SJSWath5OQkj5/ErgMW8dwrUzxkJD6DuJVqKMZ0kheMwKrw9zGkbaXG01qhA2GnY
63Bb98nQrAV08p2eucZFZsWzbznFeGpUKIGptc4Oelg/ofXqr0o5pgdL1ONW1JmzsS0lI5nUVtc1
o2vQla24C8s6PM2HVt9PbjrdjWEvL5tcZBdCcrSB/zpaL9E1WYFVtMXhu3bCPN9GQssDdmDDlyQr
5XnWFr1FBG7VWpswF/a8mbKkucCVQg1mO8jWL6woelWTWvagjqz7WZGc24JBYrClt1bYQ/H/VH7P
+aun2/1Z4ZblOins9hKQAgV6TzGosMFXo2a6qwkaXlmVDP1KjPY9mcDehhpVGKesgRfswpCeFKGm
xJFnk6UxWPVXUatnZ1Yfx5+1QW/3aRViztOKxdZven2yR6ms3lGaZp6GlWKfVg1vvTiM9cTn0Po2
xz63bq3E2WnVqHxtnf418fB6hqiVDuz4p9G3e/7h4BS0/VBDteQB6O0E/j1g+bpaZ0K2m7F19Zt6
1BRgi858UUhEPgVSpu/bxCZxkWDMnBJCWEjBuBVFqW2tXrVvMAtjVh7rbj9nAJWOV2yE6+DKjilb
fbVI/fGdSS8vQzNqt2xCR6o76/m8DrXuPKGx18+jROztmpo0v6kzFX9iDSlKatoF03mz62Vjrkob
eoUVwDhJij667cf6Sz8DNylGpODsoubitA5NtfMRXDvoq7OTJGfqmrlPtm0KSALd2e8KbK8ZVtSK
nmFdf61tc7jG1JNvwLxbLkSRgqmP7g1Vj4hsWuqGtgMI+qZwzeqaJzs/mZtW0sHZZph52IFjDMUw
0ygzFBNm8ztpTep5UmXOw2gUzi5qQg15Qxh6sDGjqfk9QtB1o/XuDTEH7V0Tqca9gi8t9klIGl41
BtNLu5xhDkXRRWvacCv8Ju78pPfmNfZIEdS8hEZHetcE+rSPXY9kvAfq+jbMFcStV8dXGBSyjS2x
SrsCQzVF33GLG9Al+QoDxri3bVmDTcYv0p7jfUaII58QJ2CSLEaINs7O5HLNdDPCR9mXvKuypE52
dNE6ZJ3wiBiT2lxXS4NtOpvsLkY0Fdt0BI4CoQfipvk6utL1FuarsLLkBcJAP9F1UTK5l4r1tSa4
9jo0emg9OYTT3dDXyhVe+nhYKTOJ+PgLJ+t+HlIrKKYiuwYFbr40FaW+nBX3JdYt1UV1Z7ICmDEe
t7FUp0saFAWjdlEbh8nI3Qslwc6PJDoeIwwybPno6suSTTdO8WlB/v7nTslUGnvV6aWrrDKhE3oi
+sdKGudBj4bE8VWSrYED1dG9NbXQIWHEIFNqxc2K0c5qUxqrlWIcD/GQpu6dVZXlRss7IDawAYun
fSD/EbyZigRz2DCOe9i7m4k/aMeq8a76pJ4mgzvUruMdzWi8zsNGr+0dlWTTJXcH9i4iXKIBXoZw
09WgTr210RObBSfS3WrXgVTeUsZSvOiGrHc9w963qLHZrOJZlGdjN0eXxYyr0O27rqEga8ZvJlSv
I7jAscG8u7I8i5fguiDWvJdSlS4x8gaGPSVymgfevDCVJADu1CT1IiiSxOy3nWqG00oVkvcGGTX2
NqTbjLeYUcenqac1StDCIgeZZH+z4s1TPRRNhFMJpVx4a7eu6DaqO+OqKnXS9FfIKvDzOord6JvI
62FJB8O9zcFIz0fynjJG6sYGFk4r5Ymg4wSXsxtWeHRcJ7ohpS98UmeXpO0JtnvbhvlYBYQ4uLcD
BXMlRsjceQCGXYqeFUPKreZNeKdwX89toCax8+Slsl0V+Q07QvvRTnCu8iqXyJDUSmSki8TGEjtg
lZZfEgbgbuyhrT7T9bvsSZCUFL5KWkC5wuDB/VEnenyaU2903ldWnAfL6xqSZaBd4oDJ273F5DNa
2zmj8uRE6bpaCbIu89JHYN34lEe5VA6qqnRyy/YALfJSC6qvASyKLpC0aucnS441sZUDCW5B14bq
nSsyV/Mxlbg6y6jC/UoSBs61Qm2sKkCEhRvBLGuCRwz2LcmJoRbOneWAb6wUUlOStVt31rBBq8Dm
uBxoUw/CSnrsytXcuTJrLTmfIMjWtpdytfJcpQGzxsPvW3pTnind6D7E7YidLexcY13apf25msdD
ZMf2JWIX/VDrqfKkx1ohKISaOWFpnmIZG2ob4joe4m0fZeO1Fba8GgqbEBitNRG6dag03MpuinU1
Tu1J10XG08jifV7ldY+frY8wnI1KtdNjgnevkrg1hU8MOjMnAV5Dvc1s2UnqzOdUwYTSTRYRdiBV
m9Gk1DVQSLZQKGQnEvwDOd33sNG3mAdyTYehgv4a1wK7PE4Sa7K4F32oCd9pak8J5pjpJ4lw7Wep
V2+9At8xTKDiGbxiU/upT2cDq9yQt/hre93DEJbLSF5U4ayYa80lj9E3tNmS68HScWfPieweOn3M
7YCQ9+JEnaIaJ33cD8KvuP3RoCi6pAFKbfLDkOemsmVp8SYmtS4n7SSePek3Ujbhsl/IsN4W5M1+
pAZdsI13J4F4asqKlyRtlF26faSpakrCAFRmaMQDafQVxURRBn0oqtdpcKIrPsoQqKierqK4Y8PP
Cz1DuTdrOPqsTDvL7Sm90PLEXOJdzPH89wjITyAtIXKU49DlAXDmWbTlvAdA1MZFiANzzMukSW+j
UFukCSrUNncgNNXpELnpNjdHFVnGnFoVrs2mF7BADbPZ7z/LgsG+O0+uSvawi22NjwNsvOgk3wBk
Ua3rcdqTHKZNU71q+vYELygh9bYhN3OW/r3ouQXNXAxafGWcWgbhtEff3CyJw00SfGHhZD4hQKvv
pC0wH0rbe/r9F1sEnMdfjH0tWV3oln/OQiqiSkmraCrATciJTiYP/3YRD4H0enP//VB/i3C6qQr+
d8wcvZNg/qU08/9DfsnRUfbD6MAjwiTodEBC0vw13/SfzyQ1viWbfvn7P8inpb72h/xSdz7R14cL
X1/uwaXB40+uSVM/aZBTNpfO4iGBJP2Ta/I+GSQK4r2wIZqowXT0v8M1fSdE/n2fEMdKiYWmLgQF
0Us8BkfuspFZkjwZ+TgR0myvTTbcTRsIemBQHo4Zab2BCRRaA12EIXkYEx7/BuAjCbKibt3PIrNQ
tfkGO/W6fUSZ21YhU0LWOqs2d1gbV40am87Xv3/H/U/T8FLk8NtbqKSG+atMvvKc/6BA9y//+uf3
X/px32gul+YP3e73f/+DlqQS8xOVaSbVF9yqnkY+3p/3iuJanwj417ADUGuMzps/+xvEJMLc7+Tj
v+8XQvFoVzHthVPS0TnRpfN+wawnNdPr1PVKhKqAsa1eHLJM8xJXKw6R0Ya6NroCqnAokJHKbzWZ
LlJl8rQ05cpWCK4B+SQXr2gJJGpIZ9XXVRYZQjkjro4gTDaPXpc2tCYy2YTn1AEzgfkWMZoWr4sJ
c8m2pSHOHK8F6YwpGUtK0439ocSPVMT4prnlwFPKduKVYnaw8u2AFZhSr1Ebz+ow1RZ0UY21XRq3
gEPso2lQnQpe0F+l2dN/ENHEXKxhKtt63RXAAuDF+VxUh7KV8AgB+ckKDAL1xq6KtsUsNDa/oAtZ
ipw0HRpkd7Eh1VU/FVq2QS07n+ZRD1hUy04kB5HktVuSykt2zVfBjCq/zNRQfObieauKrBInXqVA
EODSovKGL5mwJnYh5BSZ8UC7TB9NXrOOHaWuQdas+pYjlE+MNjWqx9htmTIMIq9sHQ3Wzgqd6UDS
LnvoknKGeBu25PzmZCXIE0zj9qWYQxLI/ElUYXpqEiizzQzb7e/psWn2Hv3m61nY5lMGJxIMyWTH
JEYYYJBKoVYUuC29GJ2naXd937fTOkGaOTlBmw3RtONkSTpDmEuCUs0HUKy+Vfxw6E1xYC9dfWGv
O61kNynZKkTceDLy4rUCZXZmsRlEEa7qrCo3YUUS3FpjmZp2qSXkvGWQYP933aJRye4EiklgazJS
4jFQFIUM0jFKqHTPGTtZexSnCVqSYPW9/X84Oo/luJEtiH5RRcAVzBZAW3pSpEhtEJRGQsG7gquv
f6ffLCZiNDIUGyiTN/NkUc4lnzTFr8wdnKH6bc1ec6LJwaF1umFWjKp/t9xsuTlA07dltuooLtUe
YofhOJUOfiWe5lXeUKM0dEyQnGMcT1GsEDefzb6Oa2xVqvkVDos6bh2t9Mx2ia0br8v7xBLSUiyp
Dpw8dxux6GYiO2KIdC9bPY8/nWngHmj8nZNqxqL53oTT+swWQB5T9qb4YUY8mYnoR739a/EJ6YOE
4IyKJwMUa6dbpyfAcnycB+HsQ5cd3HbN1KFV047MxIU11e7WJLXtavveHhtxUKYZC5zLtc8DQ38o
trKK3+KuGGkvPfhK5GKDPYRRLYwrUYe6PzTMotpkBODz4XdNu3w3du0eLehw52zdpbqS9qBXqnVI
Ev/lDW4OeYsTs+GjE/cq67zp7MH19XgmsBXCdyvHD5AIvnreFMbRYczcA/RohIRaMz0Yem/5u8rO
/RmZojk7UotP7tJVljgZM8kYC2T9oB1Tv0W9Z7g5za2dZrhqjjinJx7O2RlzxjlmeqpwK/PJqxac
vANiAz/S3GvgbUMgS6gXFAoAl1/nIQWce0OZ5SWlbi1j2cM8m/Bs1rU/LFvh8+5j0SfH0tu59WIx
dANkLesg/8PUb/xZu2Xd34XdAIc1Fwsg1F0EojrMCkx2iq3fnFcHaF+yZcLJ7jcIUg9IiKTy1637
OQC6f9e7s/7cqz1KkVWlBXYFuJWLQAk5LO+UXSZ754UNFl6UIxsYyxVUn3cygE+elzpw7FM+T8hn
ZQjWLRb9CiGkFOF912/lg+OF8MWXMhofJlrQf6IQ8A+DD13pNFBLlQYuZWw8EHvwGHh5BrU087dj
Ny/BA4avcEg91NfutACjnBkjB1myzGZkwjaPGLizOn8MrQr0GJ43ZMletM6v0TNLdJA7VJmD3bF2
JMsk+qdlMWAapjYwB4QccCRVvlYs92yLaVQsZfCwDov8yEKWb+7VZpmwk+6ODeDUmR5aYVM5uW3Z
Jr/QuspnQ3XAjJPBt/dEYjaT3Ln1kt0L2DVvnb9P9+WYbW9dEFXHehKbm1q1tF/VoLynVuTZR5vB
vfmHsTWERdR2ZCj2ocn9lvV2NwflMG5IZVYxc6AgSWrwdk2xzRjNls5kH1PjFkOCH8Eangf8wWDX
ynHqjuvq6PUFW1HJSKBdl9NUFPKXgTuB69/XGI7BpVTR0W/K4Yxc1qd2m/PxufSPpyEzde/GzxKk
oQtnGTdY8zIoXn29iTvj9m31lbE+XfHVjcz5QZhtSY+2+eIz228S5s86XazdeulwCIQJjEnvJQqw
SmNt2/OvQLbr+5DRN4yVEn377zTZ8lOxLoENI5vCx4yeb91ephzoHMoyr2d1KEPlhLHUPCRxqafy
qZdA2w/0g6uHfPZm4HAM8KLD4gS6T1eiYu45GqDDnQGykFIIC2TO26/U3e8B4yV/hG7YfZ2qzM8O
7Eb7PC0WwPzOnRnXRPy/3o5FKxXTNcfG9hxP0pvAuJX5VjTRD1yzHqiafEHdGwOvxtan/ZHZUIi3
ki9tzJrT6lqduQaBXJ/CogvbNKtF2x83XwIhCWfWeE66Ws3x3lqoa5lylUptpd0j5yRzJA4UHRw/
so8wSgYkocAqO/voVfZypfF0c/heCT+/5LOFhVI74Hd+r51tVUPaNmzQyN4q24/s8fbz1sAaYd/N
g/WJM9PO8lfWp9Vovlt5DSguLslyfS8MzMMTUOK9j42Ng7xDay3tM9MqTP2YafneAEkkLMFMX9Tv
EeQlhsDCmjFoM9BNvNLpoyO0GLQ0hqThTb4e4J0D7B+TMWM6c8EIlDPODPgmnNhy14sYmMomoKM8
BkkQAuMIP3YWZxo/flI5ahqvA7Esfekl8CTQb5v3BwDWmJ/zIBpxMTGjWl7nqlnrh5s35rmNbmkm
12l72HmW20mwkLXz4qhbbAFzJiu33XrlTzRVLDNQOP3qPat264fVE6qKGZhG79ZoeHqDum5fCVGE
v9alFl+li2L+kC2LHJ8US1VSe8zZ475BD461Yfp4APi8PA+roQfAJqEYJGFQBcXPKlf576bIPP9G
/GxHCqey3LufCY60dyEcSh0v4wg0qB1Iq8RRLtz/+J0icjNwMV/DTg4bU4CcUwmF4N5nt46UI0AT
1NCzemtt64PE44PHVbv7RVOxyLhqMugXSpLhJeR2G7aIyJRu7LLL/ernoKTGYMo3cVwtsTWvi0tS
KyYUuq1vEMzW/0xR7J+7DcSOYeim52NlD0BZQVohfY595L8sYljlaVJ2v73vJY1Uh0maiMe3B/V5
hEbv18dyHaN7PmI9x6uo/PPIS/ViRO98bz7OpEOxcB1GFsViiWWmGvj6xAwsV65tKOJx9mCSYptk
CS88b/EPIV5pl3NuGfTX0d+a9gAEl5TAaA2uGE4uNGB/jOdozbpT3TsQagPM0j/22av+m/D+iCTY
apFOE3PhpG5VaJLQc3qO4MCnmKxoYV/bzauKtLKstjsubdlXiY1F032ESMzRpJ4Uo/FoCseHrs7J
a7WMnKcHTV71ex4rnzMIf32V7LaT/16qMdfPsoWoetWyt057rbPXkadHnjrJFPkbbGZhSNLNYXsQ
Pov560YV3fBCPoVkbGy2SpBnIPMQMcirXPk+mHXCkCJHdTfJPAiThflBc3Ij0kVQJpoC8mgQrr8z
Ri/2lboet036oSVjNoM4etcqisRxsVvnXnLkYiBR5i2RKtqEyoNNnmxK8a/5pDw0wljssyVVR/LV
XnXYkcjOVBtF27Uu5vWUubInBBdkTXXDay7mFQYXcKOWmNRlaG0L5pVn1RwofQsW6wCdqubjWOQ9
cFhb8lg4a3UcGIz8K+qK6NG6+/IHo1DfjqOozx/LeXaLL18Y22X40DrbIYRM5zxXvQm8Yx6ug7oG
rRP+bsAfwyGXoC+Cuik9Ahu6z0mlb36ReKJUv9y2XcUd2y6xNvwZwfQcFpb7d+SK2MYcnueHYeOe
cAkGHcx3lhH599b16s4so/8CL00Ux7bzFFmMcC0euHYOuCo3tuyum5wbqxhDYHGpTRF5984atvbd
XjKbSkHriv96h5jlNZxzq/rt1WO7AJCgFyXGtu2OHYixlRPn6je/93LdT2pY6rtldIsrFPrbgDjP
fxNUvEVHpkb+dLeQQVrJIOKD3JDPCKfvmhcfPMcHf2cLdnfPesDALxp21qYJrLrXVIFNx0en3xcL
QDI+DB0FB1Yl6oVyMTbuA2BMuR+DAvPSx+r6U/Gjmt1FpSi+dvW6WRAKyWv6RZf25M8IMzK0rOrL
lpO7elg3nodDvxH4jBtocfj02Mw+8SjQXAQ7fQfgCVfo0Nsg3mKmQuXy6JC1/YWw3XHMXZSj8VTM
OK1OpnDw6osuKLe/q6V7+b758GhPDVSEtNRyORX7kL/OhMc/8BU7783iz5eGEWP/4TGYTUci4V+U
JYvwheIhAww6lAwaS+Am6VxWhgO1HQ4MfnVXjKeOpGp4yQN3gLwa9l5CjAhDhp9X52Bsw1MhBVxn
TwWnUVfZg71lRYKlz/4A4NnwVE6ZhAnQDhOLzrwwk1g4wqVYIKI59rm+PfvGp0dqLIyrY6Ra15wg
bBPmrHxGLvFQTVZ+8MsgeuCsO39xDCW+Pvt1d7bw095rzSkoBqMomcjJ2QmOnJ4Lm6nY6N+Aj1oN
CZsgb3Qbya7+qXgW2ode2lwptokr7/kWLuK44cvyR5M1JEvr3nO4CK+M2VDrSqKe03aBBlL96Tjz
p1mWN28AkzPrscQxfQiKyH/aVnt48GzdcoHYGgLLDaym2A8ge+NxYgTGcTmfnjpyv4maIYNdZYeQ
v+JOmL862B9XWYbD1QEQp+7CcFru5hpfirkNqQ56t0EAEr+ioj3HOVmTZ5iSsEX3SU1QmVdw8ngm
YlXcgpjRpt+qreyBxmKzdBhYm46KJ6Wm/4xU43vmBot/nUaqrBLMBQNtXkUQvfuZk78x3msSt+L2
Ehs873mciXHOT7PX7t9S7PabWD37o9jB2+SjEeZQd0qfOrJ3jItXtXK0HRwOZU5pHqeNbBKjJggd
E2TIjNOl73Feq3NOweON+OMMG32XogXBvod2eIqWscBXU2hx5A+cwotWm3uIDNrB/UzIlwopQjGU
PkinUkQi4dAW5bi4yWwzB7X6aQINrQjkfMoSdP+JZNoYEn7k7P9iD5xiiQX5Yfa3Bbr6ma/AAPHJ
Ww0uPq97LcGir1zJhx4nFBmu9gkoN9EWiP4gTx0NcNU0GDJPnAX6P7bvecGnFovvpyUMF+9e5HV/
u6o6DxW31u2VHU3+guJqXcL95sjxdNF8tlEHEW20xyJxChm9hI43tgkM6+otNM7gH6p96+QZJuca
kL1c5ztJaJVv9tr53iUjO/xpvEBiGxiL7Dk31E3FRT1x46FfjM1NseOfceuF71vEy3WYVqiod5UK
9HJpQaoGaemI5Vtu0n1wfZGd7G5wH71iXf4Yj8KiE3hYdch1lJ+CYsl/kh5iODI72HEJH+Tbfb7Y
8qzH7gYg23b5BluV8XGQA5SJZqIFjxyJgyP7PYnIzs9J11VB3hyLrKEXZqAlZHyxeixRqZlHUbzV
ZcuTYxM/lwQCBrWyNw++nJG3W/2kZtSE2SfU+lbYUZ/YPGLuNxSK8Y6kOgNeWcKvvdrtHr65Fmcf
3pby5Mi8unh5kL2ALA2fKZPI13Tr5sY/C4sWYi3t6BpJWrUQDpzuuO1d9S6Mas5NM/eKHDWX3uO8
BvhYmCANvxpIjTaDoQA/eD8hA7NYeB3BYXfVZKor0yRFfZMjkr6MMHV2Y4QjhWPEm8JoPmIYZbAf
V3NtXjKtyl8ik6y3N7nhgQE9l//I66C5CVyP/GTSV2fKEIj5D2sovjhStQ0OlQiGD5tZWt/YnoA7
aP2ATzteledsuFJ2VEhODlGXXQcqPJ0EOdF+UGW2yAODbxLqsWdTMvse6LqfnyojNvMPj+j2HLIr
7Y9YIVDD/BZ5bqU09dFkQi0/S6J0e9IrnAt7YAlQZ7CiqzJlML2OBzWyRj0GpathAKCjPvRaNu27
qwpvAMm+zXhIWKR82OP1tBOyoKwAzdfxx79921i/VDSG6tiPVrMdlTfZ0wK6oXKiFwPgvoxFxnjk
ues9rYHLZ/qYAxclNmyU/NgLP3iEYiEJz2K5opy4ALpAzPpGd2x6zAD2iqvDRaX8r0RlqdIw4P57
XGeDr6cro+ieQ35/9p283Y8FKvUTr/L+3mBFewWUgBIwUpPtcScPFppQ1V4f4UB7p70NFd2kqiLb
moklP5St631u+D7vqwJwbsyOMG+JjY2MLt1IVeG579cZozI6FEjtglctLdRaf8IHb6p4wSX87Dq7
fleAkgmgmdCrLqG700IxeFnxo1HLSIRxn5coHY29b+k4Nv5yT22ojkFaWr9w/xX4htqWroV9ohr6
fbfD+dfSh83n2mGBbZQL7AkWL4dVJkZXYW0SPQlH6bvaNWvmbA3WfnDJTp8L36valIB7tJ9YTtvu
JatENMX5roLqxasj5Dfablm8t2gIv0uF3ELeXhfAq4K6f3Kqfj01Pl5zM7T5vfCbHXqomA+R7t2k
olgBfWnxVzdGA5HnQtm4kXa08IobU1D9Nw/0fCCmqVNdDoLkohb37ay389LO8uKPtnxausj6VY3r
cs/fq39SriPOCz7Nu5K8YXBqlS3mk49H5W8bdjV8iUXv53n3+9PuZvnfAkLHO8bbVj3Akt0ITa57
9rNs6vYlb0k4Zlq3XK6jcbraE92BWIsEne9WZLwG/+JKKLQVBYKCWzuafo1NhX9cfIi/h0pMFxd5
9jL4AYdtoBXAqKq9/IA7bOjEi9ZFl0fbN90volcYTkzQ2S9ghFVxRdLsvGvBrLokhjTjD8KOaIdp
o8vpjA3JhnkS7lgBHRUZ96id3qkZyS8Y4TPtTC64SwVa+laZxtne9lR0l+2u/7P1M0HjnmdgYGuc
J/dz6Q7BX4TGZmIHJTSTCAeIxbGhZPKB/bciaN+tES4/zrwuE/HHfKilFyPHYrwisa/RE0haMjrw
/IFRixh45WY/f1nKWTtA4ukfOOBnwgpY5RqcgAmd+rnb5/kz2538RzEov2DZUgwi5LjiJ5f27szP
nprLNFw49G2J6b0Gda2G1vK82Gvwgmt2Hmm/aBoZjyTxrX+se9mnkbPfXf2gDB+WcnCeUdj5CNxG
nClD8YYUOwpGnxtChqrGvuy/SAmH37MM6gcsjwFU52r4JK+KHcpEwChiI5bwbLvNWqZ4pEgMLOtN
trQmYu9nFhqBZxufZ2zXmQYLrhVMfRPWL2DWd2KnQwjJo/D78Nvl9bYPlKWDRs56a0uLHg8iYcUw
ZdBEnU8/CS9IIG1jjDF6AIRQVVXI3tJ68NO6fcVRPPHTtzcd5NWpcUJ53XH6fhtwIglvqUsUyPFF
mEZKUMkeiWhJQ9ol7iDBdA0g83n6pXSYdkRCln3Pj8vkAPStPF1ewsjsDkSREYxK6Iq/s7sjp0D3
QNUqRkQZrtkY5FpCDTfQFFFpGPDhfWFNAq1X9NuTDf79T06Y6mwGMb+yrmwpNXBNdswWkd1LR5BM
g4A0qNNUDjj5TItQcJD4mJKq3vvy1axtGeBVXifnOIwWMoEhHZJstMK8g9zGeY7Z9h9hC+s1J/T2
k9CLOpblEvU/C20vaFYNWMWDtTXyZQoFfQyIlNa/0fP3B6Rzt7u6i8O52293vbEa1kTfB/rJaXzw
ES+TaEd5e0Ea2UbOESp/DnoFFbLeo2m7UxQ/qAtnGf3kRoIOc2gv7vAs7R4Tc84P+c+gvPCW16Eb
nvYiGLjad3KF3yHBFOcQq/MTncNtUnr4yONtxjGXjoxdZq5VY5afdMjLwiKcMe6iVxc3FmFA90tF
2xAcaqexi7g0IC3SzhawxKua2HeK4qlnN0Gq8O9GbCsmQeGbahUjZGqOmHsvKfvijPwnM+FQPNbj
LbThEQSyUu7DYYdpnQeRJa9SPyNvoEZtFMv85vblYtOrAWKdCyW3rgJuIM/3zmDIX6ryTVGTZKdU
ENicectwSX0cBgfuhBqbuUSTM2nYdBJNWrilBFU615lXpBu+pSiWIlqLJdlr1N3EV8N6wqXqvhkr
BPOg+PMXCC8t6SKg9CR8EFF/R25BW86ohuCTXzu/AjbpL1uI9spsaf42jnZ+WtG0/wjL25jKwyeK
n8zN9Zw4vWs8Tkjb1l5LfzD1R71Gq7gPQaUPLxLLtYgdjNs+gzq/+yGq3n/xR/JV11tRSZsaMwW0
CAweF/8g6/qXNgpFAKaBFtBT1vTLzU/RB/NXNlGs8cujf6/5ayb4CixEAdd/zy7K9jhUQKlf3GgN
VyxvEb0shar0+t/YRv2SmGz2wsO6YXgDYNe1TDMlow480VH2B50KuYwDy/rdw8IIzh3fzhj+5/qQ
yUorDIg+hkG2GlSpWeHqa9yptQ+hvcv6y58G/9vRO5eziCTtuRPZ+LvbmaHEXjn3hH/h0pjyMiKT
5xfu4e51Lp0Zfhe2tZxJ4ViSS9IBpjPqj/Ebz3LiNr10T8wbLPvk9qgiP9hoghGVxyfOxxcJXoVQ
Vkc6JSoyc7WWrjnJfdn8xxzrNGPK0pE2vj2j++XBwbIbXSAwTdMxrKabto7u8V5UDk+pyZf539Y7
xrlOC6ikKx+qd8ewgXwzaCNwWBN5Ei+NatnYPzZ/6cjBdMPw/6KS7itjMo9O+n/B/faVGkwADiUf
G1yV9a2lJ++AZ2P/7JuKi9FeuJO61qwWy2UbitW+ADNXF38Qu8+0Dp3CDZu1+o24Lg5QpZwtjTqK
VU7+3FUPRrpkLmanJy086+D2KXCXHxFt70QdUVji1yIJK8VbHQYSmFU9EL60rO1ScOrsYoqoMK33
QzD9AMmxh4e5BoXzMAp7rS+2LzYCZQvlbLVt3TGR7X9SKB7w9m60CeyUpQ32A7kF+7XC0bekmFRp
dPH3XWJXVtuUWqO3gp0Fl/GuN0tYEKK67IbEmoCtYXLPP7euGu44ijM426hD2W/lXX797oS7+bZm
ZXh/cCx8sO9lxJaYUDQFBSKeZewzhxtrtaCyo0V/5jWdM8eGRmX/yXC74mYfTN1+JEU2F2/cVAMn
7gOOfueM/gRgK37ULObXNBlXQiXBol7c5/NGYoNzRBn5h4kgh8zvm9kJ1/LgjT29b0djw/yITmVH
cdtXENwSSwRkJu393iB5utjVXTQYjdq5vFiKfcKk+Uze+rJV3c3ZvFF3ba7eCD3sVmHhyflOLbUO
KfXObc9pL4o3c/2sZJE7z123BMWnD06sxgQATwMPB2+GD1TGOJZ4dBxu1unkD4umtuWW2WiKkvoe
WEDgaFrmNNGXM81RpxOMDlx5EwKt/XoQczThYCloCGaMizB9pJi1x4JTbuP0NjCAqZjvVsyAfthu
lePxasgIGnPtVC+qLemk9PSeLv3a5VaymLoQirAk573hFCFKK3RWaa9nuQtOeI9t6Qa01/DUcMqn
Zbk7FBwRYH8wlUZL4nHx5HpPeTOhBVswLOOKgIY9PMPPV9vzUqmyGZJhgMiR0oPQeEG6eZZHDNmd
gPaV8dYjs50Fd1fSObtVz9UpL2qbQ/KGOA8QrNn1TBqRbEZCLK2C+eHAqXpi5dCcpxntMg6kFrq0
exxsUwfEj2/jJONcAApzYgev9dQfo5YSq+qKnZ2qkKQoND1/nReMwbsdEkG75yKLM3ptfZWnFWBS
uj6QsM3dkFEOREo2C23N+4e+/IEPs9GHcHLr9sCwn8WtlVhHLv2Q29UjQpq7HSNN/8LFqFBnp67O
ougvTR0u5Tg4mGTXnaPI79zU2+UeSSiJ8mYH6nLFtf7A8GoNrv5WNZKeqFWgCTImziMOEmoLualv
e12W7lkFhZruMJBp5yZIO9xEY/wjxX+kEnBhcVhvJxjOhvyoI0/1Zim54u7rc9u8RdboyhNWGmbx
nJS0Z52g3+wQ1HYsJmOcR4MrW8p/cbskXdCWS6JDAkt3m7g1JKgM+xY4mTXX3TmI8m0/ab+z3MMI
RKmiESyvkKM6Xe/hyRrJAWUY77mdTufR4iVKwbUwDq6rXax/GcHUY350w1nkR/5+klClwUvyAoqP
DvQyzATaNm9F/3vIBYOVf+RJ6J+qvbb1GGJxWDYRwECn6EoQplTzsBNZkh1UkFAQo/g7bsPUpeHq
0vVU4y8B6KR2a0USRgpmKIeuB6eGTO+jW0u+YkWcebsu4e6Lx5LGqY48rV1Fz5EbtWyjinJE2SdT
T8b1bQjKLvonJr/Yz2rsre7+lhujESvTMIG0Uyjnu/QbysJSHzXLvsurSTiMUuUY/JsaSmFp9LPa
5uAgLk9VWsHYobW83iq4jp3X/rAcLsvJSJ0W+fzN0t1xp9NSVlOM7l6jJQEwrHK7uxhg8uuP2dVN
pqnZo73psUKsd47LwKDgMAdEXE+i6/qIgo1szj+7mkPQxVOCdPJtRuDTdIh888XySFFSuNZ99ZEJ
yp0ep6EPwF00k02vLJzM3NzB85nWFkna6frjXLDWsVvM5bbcLhOhcwxNXhCBy5xQmWM05ZaX1mO9
C7ZKo7bv0J9y50sjhsp7hCgOz3FksQW81Z4v6lPL5UHQxWj3k5Eg0qbS1KxYAYNkpoJRxBQVVgTU
PjQxi9Lc2W+amrBsa4W6PQbGzuvhMHPsja5oOZ0mRSel+ew97rXXQWSzsPBSjUOU9svebxd8Os7w
sMzY2//x752LluWtnX4MA6ZQzQVphMvZ1tnleqAwiSeSqw/1qpe1bFpxLNDCsiPmxKp+tciYJzCN
uSWwJgpAXVyptoVbhVtTF2VAb5n8sWV8Ff30227Yo2QmRzhdcfG7zZV0o8xOgJx68bz5/Mc5sMBq
0ClnTXsJ6mPoQs5YkcJB8KwHNszEeGNOG9a4k3i/+GveNcd6tWtC423fuq+sH5gqMNxjeXwlhUls
a18KzXI+1U2z3+ciXCzO3kvR7IndBO384dVawKtsIBn99Xtyxq+syB2TqN6bsnRkrXHuR0GE8IhQ
WekPrmBhfjY5CtN3MGYcVY60kTXVEw/5OrybrY/qY76v3ri9zkpp7762V60PHDGZn+2+KUhUgX/Z
m8+96Jii7l255+Zq5r6QR0/TMvPPC7Z+ITqvwxfwS6x3zFiegnxxJiwmpeSLfCr3JvMm+j3tYWsv
TbDMG5k9bY3tATlwWL6XHjIaEdJMzhnP02z30MYkhVnlHTKIgrJI342MnnYT8jnFBqdJof5UYWGW
5enGI6n/ONDRCP1VTOm0n9QL53733g4ruXF6QbWiIWqYx8SprHKN7TnwxaFa8plZlGPT3XUgiuzp
Vyp7TO+c1tt4/s2purA/q5mdFC/ORkeSittobMsvfzGwBQ9hseLWjPFpLGY7VhZzni3h2zu4DzkY
PO+RW1RDGSaFfnJ77vD12dg+sG4RPue4XMcNe3j+mTnOvlaHXtN8xEh/mXwOq8sShHS1eTN/aISh
7qVcZuXHQQE3NWGqsSZ0FTXvgHl2Ox7N5P5HwGj8WorJe2kEfNLYVVQ4zgO5z5SUBNjcdiQW9Chc
RWyenB4LO64I2ILwDWVoDmPYuFy1GxRAffCt0eoGxheLes0cd7SPUaar5q9ekP2e8HI565czr07E
/gM9MAAiGHDPiyOT+c0Jy+TMQ2sq2y640lreDmhu9B7plyyOYzbQR1tqAv4xyTWRWHa2cK+k8BZl
2PbG55Zu43MWDszQRz2os2nN+LjhC2sgjGmdIB92qV4rIII1ye1Xr4RyqSbGVoxihvJrrEqfWJkL
RNX1Cw89c3QvthTiy/c9fnkmUHhAGeYf/RwFaeEr65vjJi2GFWE1OC4kdpZe7snGTnScO4Z+fgtL
frTofBCmpGEYf7H73C7AVpQSgjyama0oFlUGyYnDw2O+jW3quMaFo5FbDI7RoC9duDRvgFCdxN/a
4JU8jIgJ9kL4QKp1Bi7dOwY/VoiPlpvxISjN/BlgI07o4WpPAYUIaT9AbVyzdbqKCO4vdraxf+PS
RGiPywU8SCdqs/uGbGKU9A5pKQTH+pNAPmPloN3+WUHu70+MdohambH2znTSqf+maa11InnGb6ul
cv5QAEgsnWBRfhr8nbQ0Px9zZ64C3gpZPIaAF381+YyzxR4n+Y5hFl+Gt/ucDpbZvYx+GyZNprJ7
B1SNF4scY4qzFtADxOjZ1GEPPWbLbsZCk+mcnm3se6nqy+YwyxqKz/+9ucjqEcL/VlMFxsP76G5c
O+O1yoJn0uCM0bpqHX9YWuLb5QtWDy7sJcC0BQ9iPlKOV5GGLy82bpIkdLPWZSgaGKDRnXAAPtAH
m0Zi3x99TdExs7fm5OSWOtgtRPaYTcXh0QCnBaKvhR3VI1Kc23XwT9UOQQdcDXZuQkbcqZsAqbus
mcsnyq0Kbup0hyZU1Xj4bhFNTqOvvC+krOoI2G87uaEJj0zJEAtnD/jXtpbFZcOT8bQHbXvdI8Vp
vVx8gz6Ji1Xf02rdoLZVzVstGNqjGIRGpgFsoDu9F9x2hzaEosqVMVkZ7iJUqgaPFwiTmVtNxXBW
jWbDSBCC2z5mDrpRInNnOjAplO0jiqR7tzoeU4pqH8JUOH0oUi7zdYqb0L0UbjWdF6saFZMLJ7tk
rD2XWY/9OTCVvqgBVbKmMOCu4Ac/Mc+2b8XM5TQ0npvSwYhgvJlQnYvGpZJ7rYr7LFTRg2WyFdtX
FFWP9rKiQVu+H7yqJsJS5krhnbulE9cs2LzfFgpPxfIC+tq77E5XWkcXg8N7l4n6h1Xp7h0AUXR1
ttE51BAR7iqa5vIzp1amGv/j6Dy221a2IPpFWAuhgQamzKRIZcmWJ1i+so0cOiB+/dt80xtsiUQ4
fapqVzrmYX61Q/wp4SscuIM31K1667VndXIdptJ0yDeed52KvL8V2Fl+xkpJf6+biqBnA019ew84
xCdBJSeFh3VYXYgPcBd6Q9M86dpiKIp5yeSCy33TQPy6EsRfioOtPRgTYwxBR+B42TL4UaAX6xlS
A4rezzbAzD/LsDtxMG4PQBQ7BNTEV6QabfvF9Uy4PzV00ZVMG3vtJNWtrynN2yAfRI+WlxPeTnRO
3hJoUqcoJqvBYtSm76yi1+vACf0n/OT6gqqt9x1m0mwTdGwHMx83cZ7W43PSx1BxS/CjwG1K0Jal
fBSMqNekXu1OrPVabguPwfnZTFZpIgSqfOtkPD1Lvoctb21Ixx7PnL8LXtZ+76+crRRWud/MX8ly
guvj3ksHnVfQnvYUx5LDLXQa4CYr7aI/St6zX0W9FOR8K1jKXMCobYS5Jg7VNWCV3TjZESk/Ik6v
0/Qt7zVMvpnBhU2LUYl/ClA9SB/3Zpz3rEIEZWFoW88cnCbOA2HzYfAKw54Pkvch9m14p3WuxwEe
cfe0YnPxNlMiZvKRrfuYEXNBoOiTF0iU5uzSaHnuEBL6DZv72DssKcyWjH3zXwyYYfg8z8a+sYE0
ziEr1JDsYHktE/coYd8dnFfY6amhDlarpv0beut4zsF/XHj/l/pdlw24nrFwVXcuDUbdfS/7+F3i
w/TvGVeYmYBlcv7WMfT9u5wXPcIzNwG+Lc/8N4rE+7g7ImKCMQAOujRv9kVWtc3RVUkOtMRP3fVn
Y3sJeGue+f9PfPB1sGN/JoY/2Zz7yGp1gQ6Iso/bx519kiGldIuzXfBK7x2R1GZC7+gEw2CemLJ9
smkJ+CbCiVi9pDQA/P+E76WR3IR0adt7Q3kSPPC6mwRPY9n8P4U5TAxH4EWwjLAvLnau6H1syHSH
ZtRhdwn2dybG2bIzC5awuMb8cFgR0AknBGP+6x8YyRumlWpQwwMTGC2Q/RAFz5QhDt2Lk9TCPTgy
1vG5Y8UlOEDyLLzwFrxjAQccIKkkRrCj7jphenKmGf/ykLHZdrJQ15+546U5xjrs8wfLQ2fdEOwf
4Hlw/sOLmCSGCmrJQTHugvDgUH5o/0CjgHaUgNS68OxyflM7SfX1Eg789k7H8GMwfnJzKR4iEFHG
asDEmS3yIEoKyE+QatYLy/7ihRJPAiPwba346q1SCrx1gaNhnZwEuIh26FSonBhBlvcUI7BkSVs8
DPgz6VMsxd15OEMPUg9FNhn5ngs+hmPor4n614xj5WAd4PO/U1l47J8SaxTNqEU0QXoOMb02UiY5
rxIKIz/NUmO4TSZU2p3N2vCQ4fFV32Rqesvbeom8116zJLwivgwtW4bZ0GHezJ3szgtI4ijeu4Ml
QbsNFx1SWsB28Z1DqZ8T+qjaiwdZK8eb7nrmOZ9bm8DAgBKDpUrx/v+0ZSNpmF9IKnyHnmZdWcmG
LwRmGVALBBgB0UP7RXJiBnFAwo+GJ9TOnbqCTbH0U0Gzi2Qf2ZKvSMm79fsKJGb6hDrqHEKrq28d
ZDV2dddtfmcrECuUMXYom7wimk+Oqn2VYztvF1sSPJ9ASiWn3CuoiB3car46LF+JZ+ZVXewJm5np
OwlDWiLSMm0eenqI5EuK/eYvBuSpPEe2UTOKHS/oezyO8EWXZd+NEYZfbq1Y481udALOWP4tHTNd
ENei6GQhdVxx//51jYx5UJWyCNqvddZk6Fh/hQ1QdHyq/TajQYafWaJ68eBT8BkesVh19HvwAWbf
ahWhOQ6OpNdhN5Uos7gIl8acgiWHvLFVYFzwn3OkS1wqxznKbiOyDe4B6BSsC1RIMEPJlggV1qwq
TuriuZ3Qm49Nstrmp2P7BRVO6WStDuMsi+UX5dUCcgpjew+5yh9Ja/lKcd3Jzv5dYYCbjd+0Yib1
N2HIYXdO5V2YL2Dix2BgF0NLKQALEAkt6BQvnx/wRUvyHUlmQ+eDrEfiU3OFRSD50yM+rjcKsLH7
6KnAw7JgAatueZsX7Y4i2qpkZbla0x1dwRZm7/KvI2ZRUyfo0Djv51OhmwQOwWLC9j+1WpZ5l2nG
k5nupshvzCV0miRdt6Z0O+liDFjhGodvdbYMy/IQSUezRWHsGlZ/p1I235hTJgqAH3NDWqvbIhAK
JbHwWCEI8LAHb4dt6OEGZtPp1rsI8M+PyJjevAVDVpf7iIgylzHTSwR8qHVGXUOtseJ75ZOq+avg
XVKFrGJHf7Ua2wFttEj0oK9QMZeNlvGCcSmXAXR0M0Fn2uej00zcEtA72yevExN/7eCHpXezQz87
L26Xl3CUWVaV0d6FzJwcC8FynROSsBp3NGAOTc1BTqDsmuFStin1vHnW/LMUqPvfXpKjY+5bheHX
HelFCfCzv6i6yYILB18vhB/IYufFNz1+1I60/vQwF3w8b4CFvHkvcL7SEJhW4hxWWKA2bnffT6lp
dg+eZkGKO35uECzrvjs7ZK4eeCYBJBrRpi749HER9tn4XaEq7iq8SMHOZ2Ai0zSVF5mnk3vQSSuo
DpPelap7cnS6tzyD9iYo6SUM82HyoF0JYXiJkkqD9wEtLZ/OPcgMZ+vz80FmKZ3oz1p2xHFWaDi/
pANgZZzWpTjSLC1DVkUsMrhIF7T1WlMFcLdPeN42W+KRdoxpONCqome2PXwB+1AM9qZrYo88FLr2
BQtsevH7sHtbsMamnCb1/BiRHf1pDdLADqwoDTJDRpIXobafngJH45JddORhf8IBO5zxW6wPVRAQ
KsGLW4PIhoPD8H9H91KuS0t4eVSuBs6HRGjPus7LJ6i5HMLs7BfPbPej7kF06ciV707FSxgmeQ/O
zF1uvsKTwiEa2TRAEh23LP+M+9QOCKl36RPHesUp+LX3xpiwa60DqH5D42+yOi6p8iOY51Kn0fnx
viEYow4tNSCKep683/XSL34ENJlvp2SA7pLnFUpajdnceYxWSnzrARfbXhRp5+6SGQc8Fhho/gUd
KnRLxybrD60ADHRbjeAUR9SNiodJVEhRBIlmfl1mt+Rrpj3knTKOONsOpHN4DoInW88NHFXvyMtk
+r10ZA3I4ODS6esx//CTBdyga50WVxkZJP0w4uAiCLomO1WNxbiDCCrOLHuD/JCae1e9kyO3lcjg
nyDqwTaV3rD8zUMSuw9KJuMrUIjQnGW4ju/eFEmWLM5QHsM+zbsD2CgJHlZacQLD7s8cn71GPBk2
Kc/Ap9VFiUmFj0pafSlrkoJhzlRtGz2f3bVOoJqa6BxGdfgtk3stg8lZjwtR9c+cjvm6tkU6NHof
kez4lkNWnhrSmCdulXzPaWViADMs3S4F6C519oiFENSs9Jrceo1J8KRAU+cHN1iY35rcQSd1cLZi
l0knhPUmySmcUbneuwVzKi/NUf212XznWmOkZvO3TuvOU0X/ULKX527urfOV5Mg2b4DfxLhLR8PC
QxBpI7+RIxvznqYvumztsbeyoCt9NEi9NoMflY6VX+79EAsB24JkOHeDF4LoZxx409SjffaBStl/
NXJgvOwbxeTuu8lTN4FF7VGQsBAUQfSyeCUxvnmmwLxuM/feLuQMzynVIfBInOayjKneUw6B72gA
xk5vG5MxuAZCHqO2j0tdkWvhtlOcOGs57byx1LtQMXigF0t1oIeneVJcc6DCem8X+25RXTRN6zsP
X6+Dz9/BuxmxNM8RjG3wMfBgMmxSpTjmsYO9qSjG6C6/ZwMb4IBO9S2Lns4969iWzi5y1B21NqT9
cUX+ujhYc5i9wQmZA24YDM6rLLl9i4pW6oZIItGl0scUmLsWPdkfonA5FRjEyVtPQ8yU4Ytk56Eg
nKw7eYcqqNiT5V7q/CEonh+TOsp/hRpP7mZN3eDsDwZDTGtkB4mJbSI7liD9JcgVfYqqGaBj4Zq6
kDDrDnk4qL0Lk6X8sq4XvIV+WEAErVApPpXjzWejhBccWtQiToYAVS2kTPSHfVjk9R/wUdGzAhJU
nxoiwEDzAgczcF9N340iNygIPb60S1/tGtzMEL7MjK+hd5p+q1Bozwox97msFv1sbVCnrwWq6FM/
oL9gZ4g4S1HmQYmV21Kx448mC/dQ+VA9Cw/7rHE7DoCU0Aff0dQu6e+27dIragJ3WdsGMuAQkkWE
sVlxnWyJa63ZWGynT0PT2ZLQO1YIZ5mRDHkalO+5unM2B4pK9h6aEMPP4O8QkylyZ/t9LqkrexOh
xwHYEs3CCNbMxb9JG+tuAGyRMa6DjIcq4RVnF8MY3+YKRN3BxzfwtqQL5loWau5RGx2D1Cu6hkMO
QYtv6puIg7ljvFWeMk9u6RXRPut4bGyBS7dsQRg5biSMaVNgg5k+zswun5MCJ7uJbJjzAaWTxS7N
hstvmTe0rcPtFFXjK4fePL5Ja7Nz0+ngGvuUrl8SshTJQXVo98CeetJJrmh89QOZpGRARaXT5znQ
c3sgONRg40VejcsdtlXMCiQC3FvK9aFOOA+G3/gI6gcjl/CeBxkHst1JKHd+OnbjIVK0Hjl1KR7x
eoB9yoVim5bNIPsmW7a/u6Cp4Le5zXLmXwePQdfimeVbdPyLZAHt3Xriao9T4uUXKp6ak2Nl/5Oz
a2uv1NHPy3nqx5ANd89blDSJFBNpLakytuTwHS72flhtOkXWqzPuWJ7NPFk2z271rzAtp4t+DvW/
FYeq2OCUUYRek4SkFq0Xo39JPcaK9wkOG4OCSLIu2tM3Q8EJN3B7aUaFFwLrZHmqY109O6IT2bFp
7mnLyZuIUXkk69SHyRfqnGBWNxHusmbxwv4PoSn1AOGD4mVimFgmjYFGvKmxrMI4C2amEdeHN3kk
wdbLDciBimGwGcwJ/S4hUwMsZMdbe3pieNX6J5kRkucY1ILuHDM7xadVjNmFMqf5V2RYFy+92+AS
StKf9ULi5+W+RJ5+KhktpNFQeTvKgvzqq1zYX2w4vq4fHo4armg0XtyLKeexRz9vPHcH5Jn4XxkF
xUk30o8PorPjA78i9AVOCPpfHMfph7960LwcheOvrAtfIPR4MAkwYVb0CFW+lUeJJpLSYlj0GTkN
rDMZMUT8RSO4beCB0/rFw7FAw+FUHmRIE6RnEdxRPE/ZTGL6mMDsobinHTHfxasLbcLUIjBip+ht
So60Guj//GjoXyyehHWz1IKlI5cCyn+NyfQFYl302tYUHhAUHHa2Xby904/9nudLuVv8GK+uxUk2
v4cjdoxwLe0RL12iXuPWzfKHXOZ5fwx4AZRsXatlPU8hCI99tpD53SEv+Vcwkf3JIRtDv0LuEniT
dDJ064R6k7D+DQy/GHSJ4SnFanfJWIx/OyBkfuocEAEvrTElqBzjsmnIGh3c0b0/NoEawyvEWIni
UziHyIQgbedSjHvSUjx1JsfXzY7SFeIkIGDIx9A6NuD7HfjsOuISC38u933IL90hL+yGbIgbqI/x
LBtWFTB2HLLzTExH/BrLb2Ct00mrEagA4yx8G3HPQXWYHv5yI7Y56f3MPnKs9Cm+iUX9muCL/DNR
KMj1xKJ1o9t6PK7daG84WhB3KYJcqcQp+6eVHcw5XPzxqGDaYswFs3g32CJe7vlcnDdrQzLT+Ypb
tYxR/Fnt2G4/2ojPteYksHdJJ/x0M+7Nf4vbG/cXvTdwzC18wp23QNUlRiua3ShH9UToKD4bz2WJ
VI024RSVuSFCV5YY3LHrzM6mBQ2Gl/tNc6Y5GZWPnGbytjwWbIQx84cLptBea8c51dJjrlAhef2D
QwzO7lbFTpx4dcQ3G5o4ZHyqVq4y/jHpFjPx8dVJ86jH1txSvvArviECZnXqhVx3mkBxvjSE01RG
1ETGtrlw3BR7IiHxHzOEJFK1ocoLFw6s7Mm4qKQANxJSgGbCwEnS4D1swqD/LCmcQlKiHAjYX6Dq
Uyh7grhVbmCCY/LnNLR0baRLYK9Fdug9AUCAYw1kZ4kAUL972oYxgirfHlI8KsNpDKSJ7/BMgMaD
DfLk1LBK7vY1eBasLxJVnSzsGCXKw8495eSDfEgqiM1hnR17R7neMznTYbwN5Ememrzi3BtPLPmf
XWlw8GOSFLga0NWOnpMVLPv45p1NTHxVwf+w87Ysy/UpmyfDHxER5CFQ/WNGLHtnzsTMKEQeNQ/Y
movp6g5LhUFvGvzy2PQ2jg9dHDrmWnjU/F316kK6bj0f031qO3UKWd78wKxa/pqTCvIm/jfMsbyL
+g/tcI5yeXcX+Pjw5Znj1Do55AOPEodAs3wMUUjJvvYzxkS/fKhopPoqplr+CWIRvdRZEvq31QMI
+cB5ACMjb/e52eXsEoiysHt+bGHNfMdBXQCTpuAMC7sl5C3rMkYT8+dl3EYD3Ncz6Bc/eJF4kYN9
4FsNn4GduIUyQ4hhG014XhAvamQhlxOZ2oyM3j4wTRDXOAwzRtNZpw7DOkT8lD/wb93Ar0E1d5Js
L7Ni4CygAZPeizGSGMAyEx+pFywmn3LGrn6MUwwve2odkjNtW/ExEHn/1A2qoHatBC6y46exRIow
551NOy16Oy3r8IOCvf5fBM6429VLRJS5jZjQNrIalqesw1Swnd0VXEKHA+oqI9ZOj3O2Tnw6QYfj
VHYaRRksKIvsNMXCflvjrH5xKH2QN2cNcLKEXLTy6Ey5ufirs+xp5YkusMTTb3fG7MBTODLyIeyw
rN1gXtGeR4OYkjvsu3V3yWvrPtVFq3dIlukLjXXmvcJSbDZhiuXroWO+iCEmrQKJjoIr1GlNXmqb
NM7QbtaqYW9GW5iYfg0DHxDV59WYYnEPlducUOGnp6xM04EkUNPtKV3rT+HQlrdu9t0T1KXF/4lY
H+OrrpgccgoASSnDxbSvIKWNoGY9jePzUobrCVVrIQWnRvG2iCFNnjBHcKLrO2K+N7qonRUznxPs
KK4tHsycoIX7YBGDy+S44lA6PqaqrZPSCfVVe3NQvuvWtDO6KEzZkjhW4jMfd/y+qOXUCxHkUrn3
TpqHBwMWB99/8IYkfqzSkV5G6MMNO/oIFYRYXvSGxT8ZXnDnSw7pXs5jIGaLh1IB/0y9JCJc1QN5
0WoUnHEIB/Ct6OofNbCe+Aia3oFXjIg0JRs7uvHDNGXwfbq8w1FBJN8anrRxyhGxAMDwxxOjOci4
dsObo6iQo784MzTtboZmRcbasCNyY9oRSSZht0oCt9goOSw3bhS1D0MDo6iek13tJ9jfC3cYjqvD
RnHTKAFFqA2SKj3g1ggv5cI8Ti90dG0IdhCqWILshdxuj7/AY0iIOHfegO9HvymOVa1gXiCn8uxT
ThefAEaRGAB9QBC42wzY+mvClE1Xj7dKJq2/l+Sg9G5kzw7ywVum4jpwgsiPTWBZeZcj669NVwXF
eAw6hzxwaZW8Vrpzp1/EZMLgQ5G/+q1CftBcN21J5Q4PQULQBsKamigB5B6J9rjdB3lgj+uuZ8G+
iIZoW9uLF1GIt5lg0l2HIMNeCWhHoHO08xL+GuYp8k6ZpS/ggNcJhSM3Ee8Nt2yH5c8SV/2bRuBa
wEdNBjMhrPSKxf3SVpX8V1saDX8gQNAcgrOhbP4vfOMVUdEsMOqHJYzzPuC0W4VUeO1MPTQx8rpU
Z8FEgSLt96ZZDxpDF7e+INkSu1OTPHAIXkd+VzjkEUfZazcU+keKKlU8yymUjyyH1mqnRx1reDyo
X/dq0sL520xae/hzpL4gYvIkQxt0rrVc5z0Wz5rAqMTh7JX2pE0V7YAJdbA/MLDTSFt0wv9whgbv
1ygaSZkh3gI+t7LMyi+TeDOi5IK3bZhnBuqIWyNLO3Qc+DI8QnwIucknnlqcX2C6eDQf4D7hElWs
b+U+cad1OM2hD0eK/uzlR1C1rFVYLFYsiMIpxeLUrNeKzQ9YL4WLascv35HDTRP2MkOJ+K01Nx+R
i1cIzsXRjFnTA2CbWEv03uR059Hwe25CyN4JHBwiqU9Du/j2xfFkikkyigpco4b/JCq8u/HFmhdu
5fkFFpN3oVWgfg6niSLYzk3Dbzb88Q2vuN3Vc7wupFCYLEG3Ye++o7xM9NNXw30jUtx10HwlsnZh
L1x8BX0iKbxevOCxD9HLWZ3MTRX+h8CPSSpFW9uUnaiegqaThFZ8Mf+CQpLcsgr/JD3K1eyS0nSX
4yyYGo5z46QCSEuvwn29lO6nwU/PQlEIiH0ZPmB74kaTwOH6vGjwJmGaaC5rOJmrKmm01jH2YRIl
2URLQ07y+N6J2egN5Kb2deW8vA2nvH7UCN/zJgF/vE0xhoCLwJtGiYA+Wsw6e4ej/l9uf1JRjvGZ
vjzSoACrhjg99zNQ6tNQKVR2gl/rR7+O03ykdNoRr5Uu0e4yzKv1NkpguGxwc0Ws42MwCl/Ey1du
WJNFyQuVRhNkXAwMP2J+8BnYhcsTrmGkuERRnpKNzR0WoGI21FaOsVm/MNXb3xwSKNlWdoEOl84Q
pCQE/EuGXe2wcgB88/JqZV+AsOAeLAGzct8go97JRtjJ00PguZjjSg9TKcJKjmecF2d4sDyg+pc+
kwXOMzcqD23cqtvs8fp7IcI0+rfEq8VFNKJxOY2jlZ2xuuvgwfEieEsJDVW/SigVVLHPjFdEEpyw
6Q/5nfv9WOOTLn8mQRedVYjxE4LVYCQEhsKbXkfrNR9xx8xXJ9mwR9ep+oeq7dZyJyM4NgtwKeH+
mPJu/i9tOuc0m87Pt+u0LK+1E0qL2Gy6f+HddruFcq39Z4IFQX1gKHXwBNYSwpPIi3zZZ6nTX2tm
mRvkBDSDJBBG/b9SQJ3jZkjp9mBhVR84gzJy2Xhq+qO2HCYx5K+Cba2TuC+1R+VDtqMCoMdHNc2C
QpahuDS47Hfwy6jQpTFpPY9pFAWHFEciNqmGax2PbjJ056ydk1PQJcVzGOI9AsvltTRNm+47CVKq
1/E+XYve6L9zWAUeXtsRxkbmujdepCPypUp+uEQt502usCNxdYnpNmJcv3RsLLcgRwwBzo6N8zNa
DQlBb0KTuyQ5+8n3RbQF7iYf7knza1kd95DOJCIZ0VOXv9oFqbTP/R55g/MQhk6G9q6/zpkLt7SY
yPcodhz+Po6S9UddUQtQLRNA+dZF4FBK0KTbwcndJE5G7QBu9uStQJy49l1ffRTjgIGYDx/KWcgN
MUapCxgfFpN8Lw21stt+igLyiiFWxnv+AuOAtfLcokarF4VbHp+s1PUf2AjEJXIxswwNXHl/UC6o
Y9Dq+v/WRHcva7Gs/+WjFB9O4jjyCquxdW6sTQpuFtTAgLVHG0z70MVj8zEVIublxG7ljkUb5weE
e0ktQMVL8dxQXXvO2ABGh6VUq7OrSWQcebFSSsO8PzzxKlYo2RmNJHHdeMum6r3yKAeacClVKN1r
OFa8HxzmIJCOXFEOiMWk/Y8VMcTRhOAFRghz34Hl1pzWNWGV6I7QI8hb1mduTItvLFBnjdtTbOpk
Sf19Sp09D3ycdHcrJyVOSD62i3YG0kaOLhOU36475aDFKcgO8AEwR1MTwWndz/DDaRvtukYRjuNi
AH+cpQmh7hhQ6qVvEwnOBthRS+CWUA2DG1oaMpFHUopmG7oeWxGzvZzmYnwrW5WTYutJ57zUuWU0
T5elvJdyAecb3MF/AsOw+kdPNyY/rx7hDDhaUf7es40GjeNpld+YNbLbmBNqAUfKEMHjfnU3ok+S
9hnJeNVP8BVxXkHEM/F11hJ9r10aFVw6VHWuXdCLWLicTC17YcdOPazL0hT4cRzayYm8EphP0bqW
LcxzktRWAb4lT4WzcId32AZbkBk4JBM389t/ao3bx4jX16+gNPHr7IjxJJyJ51KVY2T2XH9uEX87
ZPp7h+Bj2dWqP2CWiZ9s6LWfa1hW074f1fTGPlHmrwlZFllsaTV1x69s9ZIOuFicoD1EnmKzYQci
66Ng7/AvLrJG/BIcNf5N9UIsVZez/JKdX2wzDCQxkXQtkZfqIXgJ2pCqIY2dZn1nTg7ubyw2NvUu
i8wqTzUHrP4jGun4+FOPcVb8xwmjIN5g1qy6xKsmdI4wxJtXovetGGXrWBzqOKNARckm/tdPYfIZ
ZjkADZRuXvu4LbguUFnN+M4ykDtzb0lBPIbO6KVPWA4xItIJQScpCY44/BHFtXihnrHqTqOql3Mg
WgwQ/tK9iWLEWOWKhPiimaBHqSTt7cYt9HIp+zD+1SsAVN8tSYz/Ws1jFDEzavX3FDZJ/5jiswjO
sAzDFmdZzFnAEAZly9HiMe9puNNq+UOEqqt2xJL9v4p2y+ZZ3ikfLlpAgB+yTS21XLiFiIjHHCg3
gUzjS8mT9xZOi4nggEj/9+iP0SlIAkwmtHPH+yCNuMoNrX9bV8rJw7kR6D2AAQ5g3ZwQmgGCsZ5L
XFHzTzWISH3B2/BL5pwlG38ZX00Tb+Ui+oHXYDKvXCme/gQiqGBHzIm18XZmC0iAu6ueeUYAgNFT
jvXDsLJXkc72RibJA5244PFk6gHEIu42iFNTzU1+zks/+4elXbY7ntT+M4PrcEm6Vd733on9r1JN
/7MvZ0IXZZapEwkP+2oABRz7WPe/R6BPjwrfhHmL3YwON+zVyS2y/qw2/BQuYjN+SGBVTD3lf+zi
Jy890ExF+GpDIVzLH0N5zh51NEzBtmL541sLmnD6k65FALS4wyY47JISvPYXT27+ypWBKWX3k4pH
lXNyWpic/IsWiCqYn1YX1WVyvcLdhfCmPysYHxXLtxJ0BWETKbd8jN4Xw56ExJLXqoQlRqSYK3qm
VGUnQQrTa5PhU/lJiKHEBOiMYnxxG83VTyW2iPrrQAiw37VmgUkT2twck1KOLMw6PEM74odFAa3L
EMQS8dh6z2Ex1gzklo1gp0OODWtRxw4ZW6NDwK2m97szWPk2xPvaz39syzhOT3rMAnjUZXadyUH8
pvBdiWyfId3hUXN9NNQAnOkMfCIFnGbqNX/hnI4Tymgaugozzy9pADx72pJrck8sUFFQWqIAv7tY
Z+tb0YoG7iu+jmOgkJ7Q8HjwQHJL3d3kK+qtcl66GJe5ohv7q63a6FYSRWkRDbsi/Duqsrm3WqUV
xzZMpVwzdyikSl8IYXX1R1NAcdxrprTysPhVtq99+MSHLKVJfN/qMmlBUFRp8+0S3vN+BNHqYWEQ
EAo/BnIL1Y8YDwKyKJ7ZNL/ArPTfEP1Kti10t+8rVyY9xebwJIVI0SW8Pu+O1NXobc+ZvrnKaSZi
XeB0fWk8I81WTk74zPY7LfaVB8P22/r5wAUCSTSyR0Yb8iYQFzn0jtSTMdj4O2QnHHvxrHNnFyQD
MQXcRgQvqTPbuKQ8j21NAwBTpbOeVj+mfrC1YLyP8ZBnxV2z97LrGjgg9oJmFurBTOz3b5arRx0r
Y+jnNIL17C7LCnvl+l0/AW2ZmndQjxlZWRwnXeR6SCJeof7LZz1UGxW0ZUWMIy+5LWIRjEc3BF61
XwaPcl/mA8IVASd1yEXtcu5mt5zhlPn1PsH4zfKMUMfZC0KI6TIe0FIanwjlpvbSbq+DLrsiipRv
TdjjCCkD0XwmNRATTjgUP6JmZf9B9XShkEwj1mw8nHy3sEi2uCIDIFMOpTANHrY1rM2vql+i8VTO
nPYrChvEXoLbOWRoFmRg6UBg4KPo1n7eMWclszN3814z6ySbIEAL5ZrqfArApnXckfmCQkbOAu4S
C6a7GA8xEshX164bb4zi9olFPAH/om5ZR8c4v/AFhW7BFsUnnUV/UBIS/IStSe3gqsg4mJGNShot
rtmvPntLriu9eOkuLtcp/up5IIFt7dllvEEUdIrXqGB58YaQyESQeODZT0wdS/6x8hzM9n6WE4zi
0HRu0BOhz6TjMaT785BXYrlgxQf8BmX0tJD5pfVblIgatTdKgjP3O9l1odUfeRkWobvJ8B/Q4iQ1
TBaMI/P0X8xnuFxZwq4g2zyPRBtu+9agslquhreVy7Y6W/wIpOAsaVn8slH8EdfF9Bs+StD/cAhU
EGZo+TEyljqXNpLyWrKh+cfJMsWlqE2NHm/b4LNM/TQ4sd0urzlHZc6nVaCzZ8wpPk6JZUKczqbs
xr4IvazMEHZDcmAb1teCBd8oxIttHVCRoTeTNhLsxfc8scKfOGac167ycYYKIyDtgh2hCQzySQ7O
FY2chtHfHYiuB0O/4oFjF2kl4Tb+acTf8J7noPFvMfnmHegIx4VOJgqxxeNSP+VK+ysZbPLD28qb
kP7RvoI9Ku/S7fkFx7eFw+07RvjIPUZEHvmYpqpnLT5XoP9DWV1MqKRz6PpUPkWjlYiaS4YHEXuB
bz/zpOm+J48NNBlj3WHPc6P0oZALOBXkB/8jQEhvz3OzTvpO8THFCeJBessMLz/ScPf92cYmpIju
d5vxfnYSsuFvplCRPFkso/ptzoZKPsTwKtf3ONGF+dIgQw9tnwClTWjqFDt/Za56Wtn47mJPLz99
n2znXfz6B+MQY5KrANO2ERardND9L9EszBl9OxialPqyukJJjob/cXRmy60iWRT9IiIggQReJTR7
lq+nF8J23cs8JCTJ8PW91K8V3VWyBJln2HvtZ3d2mZi0FDcgr3wbTaXt90eMtak49T2lxhj67M0V
6e+cCtbSf3XWOn9YFsZzkFYKN5I2B6AivuRpUM3JWKJhnOfzEdnCLaF6CEKD3mZVVXHvhFBoXiBh
iAQlmBRH7oy1ThG8omHZMXCQn4QemWf8miWwkzZilLQOgn4RiXVMOl0AN8fKxwO4Avp6cM/l3yyy
ZlbKZNc+TLqp529VhIjsZimXANLNOBw8ZySr21Qggbcjonx3S71bfyopYKx2LY7xqfJDd8OsziPq
uQ6uFd0rwhOXkDGvCcsfALXqHqD3PODeHtwnKMZFXOec0zsqifXqBVEZL31gNQcXN/+u8RJMpYmz
lHhMILFwMNkHm2L7TzZhV9+k0nifesH/TSPMzzTT18eORb9H72jlbzbJBFecDd0TbphvNKnTDzT7
7DhDm2F4X5Ipi1Tm6AITZATvdSTkDZN/CoIA0E9+szBvQluTDwpvfbo4Qx65O22VAaOeOrWfPS+U
34PisEb5k/XHqm4C4BejeBcMExgSjYTcuYNO5FEKn8W2d8P4IFPgUzIqzv6tuVe+4lJdfsBMWtAt
/MRlx4d5RdjIqdFM5tHjPNnNdeBjf8Ku7Z+oUCnFPHBBuNLs/Lkyk/9dFKLDIBCY6D6yjVwuqZvJ
4IDRFtsKaW3yMOX0fiiU4GQFuHIePKeh+aJS2HkZWvqtrcDvwlxFOWqW9V4guafShPjMKh2JmYmy
mrWVna6xZ7skBqIpyt/bTGVvFV0/h/wQPWRdNVy7LgebRT1Tvo+B/sj7yufrKhE0DIPb3DtJ4n22
gFz+ZO6MAzLQRX6UMzv91Vv+67JwOhTp6j8T71OUx5AXb+dy6+lN74vgUTU9shuJ6e5utGnEd5OW
I84tqU6LcvlWg05/UH8sux5nzF60aTT/+H1ty70Fc2Xfwgy4ZbbmrEeRfaOStRDJDfxaBJlEJjla
cxOJ2NL2NYy86cG+NVnoRnh+swkMJQLj6CLqInmxmSRsuKSq2GPrxW6DBJPz0Ln5iSn9bvHKaV9n
AXUWFvO+YNXXhWdj1AjSxHs2BIxTYC7t2Rrz9G0x8orVytoL+Hz3NqrnY9M44VOAmfywVu1iCG0H
EsBZ1NEvIJVuYsd1xTnn94FgxPbA2Xju5LGJGR3KDK9q3haO4TO4O35bNk0ZO54+D99b9pjr0UOm
8exxWR2LLLHfkT8QXYHomaVqAPZD9utYxpPrhR7do/5Gmjm8kgeIFKiSxTtCTHFqfBjE1SiMiwof
NCQS7+yXTVG2yxuS1nIwmRs58LmaGZZVMTropmmq4tZ1oWCVwSQB8E6Mg8n2LB8xNoyxycLoJWPZ
REtPoCiyMEuysS+8KiOnB3oXgoraPqLJmv4jDnb+dgunppzVX+gN552oJsIgAdJGb1aYoFZLref1
9pcigmwXojB4R24EGGwXdSBZLIDgBtRLBzuiB9C9OZZE7GzB1YkLcgoa0TCYx9vOs7A3BO3l5wCj
DR91hZZb58g4bEGpA/Z0Oxgm2h5g6o1DgsYTCypg0cx9iEiF+ydKl+Mw7UlEGLoT6IOBnJdRD09R
uh75rqNdp1bkgIHF+g9L7bdAGhD3jrHOc06QpA3Md9NJXfwLnWzYWFpw+Q18qyt05fK6LlEYxqOc
yD2BeDBgZVJb2s+KCw0g10dKv3sr2Ma+v62EKA9RST2RoxF+WoN/n/nKXMAFpOIcpQ6HKpGx0YM9
IuPXUJ+2uOMhmKKquadYqu79+WY+l0gtfpLO4fv2iePqojKUe5JCegf6Bk+05Vh/CwUeTOQLoEV8
BnvmLoaVI1KwSrmkfgMQ5SIOg/patkEJ57KsxClk2vwZBqq9zMGIBZ1y+IfKvfkltf2xujkseXWT
gP8zYUcb27Gcr6mrHttBpR8hHPONZiP6mISy3kNGJ3h8SsG6bgs/MqR1Ji2Xeu79NJZTPXNhzWef
SoswYbA8pEiS7XNULvUzxS0kOTcAF0Lszu0Krbix3tzUBqDLLJdvMNJHphQ2A0g+5qqYXaglX84o
e1BbZwXuBUQhKs6qgOkBte2Gkj56V3OKlWBsgyMyIAAcRYXFtqjU61ANNJsEAg2Ij/wbMnWd8l0r
CWzcwN+7vRE1Waksp6Jm5y2p86DMSiI7KSZkSaYa2rxyYXNNefMDcUWTNQl7G8Gr0tmfMknEAzku
xYvH2jyuhjmEPE79P28V6pBg5w5rVsRVPWa0rGnHehZmw4YNf3+rLLLfORH6Sq//2SVuchgKsMc4
6qkQWJESQVCrLxbxU07h16mLGYrQIyB7FLABGNB9LVB2sq30u8Zc7IGWX439f0yHk3gI3QmY1Tx2
L7m0Q6hTEcH3Het7ZDnFDS06gnzHHS5efXciZMfvu+pLFU52WFHfb4veY7AN26w9LJDMntLedC90
KZwl0nTmPxI9iPceV6QEpqkZtXS+n205FwLidgD87IZVZnp/kyts6SqnrbGABbWLSmKrttB3zClW
RFHS+6BlbdhmSPssEma7PWatGDHxsGtNrjA01LcAzsL0WzmPJEIUbaj0Ll87StkWdRWJXF08Aqzk
OFnegM2hf3QnS2+HKcLaOr13WUr+qXsDdaB2gn2TfpgJXykUvQiTL0rljDRUeObs2SXHGZ4Kx3oV
C2sb1zXlnR244oMZTfZpArs7RTqS5uBU5QFC5E1+VPL7YA8X2VNC0LfcBwL+Yq9w7mxJG0Mak/Tk
8EwYsItcncC6WaecxWN7sDTjQc8E8lrhyr4Grp/FEf43crkiGGjBIN4rNdgfFrg2i1hyu/gZjYfk
hlur/i39YbrPUWNFwN2J6doK5v03vzjFPgkcNSfHmD80WlYXbwr7rTIho364Dxg6gO8kWtIut9iF
crTx3k3HDqk0H7tjXoQYBXJWXXWQeij95r/pjDAKt+S5sDGWt1THKKqKDwYv/MfG6LnWbE6jsj5j
EiDTNpyG9wIaPR6VeWG0vpbp8MeUy2ua3GqEgjftMKHlRgjs+fECU2gndVidMJ6lT4qVw2eRuLfU
jTpgrH3bNYg54/jE40TJBXT9wJKBqUZo1+Tr2N1DH0L+LJZSvU7wKbZladx+izDBuekUs9eb1u8N
y8NSnxOGHlRTaUae9gLi9W4Fo74jCGX4wYAdGZZZacMBF+UowfzAXejdhOXuOj3Pv60q2F2O/BW/
PkHE711eJ1uLXF8IWHh1vjoSyS810xn3QAkUgudmE44XjQccwW1eW0x00ZXA5f6FPjG/Mz+xD2EV
+Yqgq8F9HsO2J0TcYZ29H1bPw8iDEc5sHGxa/wSe/HicEZPGY2br/3h8neZQs7H/I4p8ar5sY5rH
tV+7pwDmw9OE7ITeTkUOzv5wKm+YfhA2J9RsHqlSkQ2st4DFOcUDNHasPFL0sn6hcfR6ph0dNzgi
10IcA7e5UfSSerqYeZqjr5E+L0AoNeDeQLVkXVdkt8t/KucVWIMA0izTJmQi45oBNlxN0VzyJeTm
5Qcsivo5mEYDhGPtynMuggxmXpv/LOQac6uirfb3AGn86gkPgJh2Ezixd9LoqLUMBrh9JpvmSHeI
RroYm+DRmUDvhdoraGyrNbxmaekDlDOI/a42o9+cYwOeDdXE6Jpxh+yh2SXasaI7FDBCbnVV+7u8
8O3dpOi70QvCLyzJjK73NK4ZozokMm7UQdn0JRFqHtchKvw2uluzprEP2szeX/am7bl0dU4HSLCH
g4JaTHe8hTfkMSEEe6glw2+OXPORKQ5ZPnXkeeiFExdtJkQHFpAhxiITm94wAbJhFTDWwea/HT2G
6ns/DNZPNDe+2QQEP/8xQ7U0cWo3Uj1OGvMoIXU9aly9qbQPLtDv8+JGhhN0elmM1VWRVrjgQb13
AeM1ryyyrAV1zs39+2XTxLYfmYe6AIlBxzIFXwV9P//zTmA79WerpuQiwWnYioGplELJmw7LiV6B
j4k5qrhCM2EetWXX4fDp2Ifi8sq8UsKRArW6xe/TJM9uWmZpESOuymZFacsAOj9yNFipw4TUTd2X
CE0FlmH0kdkfOIpF8pbUo4k+J0zy+mwm5Pz4V1rLINQ20OjaiduInEJxQB2gp2PGu1rU7HgyYwHn
aBM7vxdJ4trAqeE6QXMLyYAoT2WaBzOJVutqazKWVD/XRGbpvKKE4x8VqM6lg52dciNNsIHRhpj8
H9tIW/6dKjgoE6CFvPA69ByVnNRLViUqQV9Bf0wMtGPBfun3jJbBgHPxrC/IQqKbf4UkzJeosK3h
qBLQQYSocJ1saMIcLHedHcW1VKQipegcNhhlmYtlc8oAGZH08Fmm820vVQlzT4ebgFSHfEEFhsPE
2+jeV+VxrKdV703k1Z+Eadj1ySpJKnDwA42xKOyyONJNk50ol2ktHuDcFcFhUYEbnmY4awmSzoaa
E6CMOBt3pEeB0sPiyad7vYLmgfy4sbxO60utEyY4aPPbBsZWmM8v+JpQDjdG0kILbvbxodRz4B/r
vommfWjlq8Jg15pPIUb4vBsKptm7o3uZjgPuSOT4VR/01/5G62idW1QjmleHxvmmBCZ4MckxyaNq
GLb4PFK9d2B5fbX5iDjEA2/NXVP74inI/OXGzNLImwZJcsoJcVi4nPrOldneEVNV3/GflIpIUYUg
l+NAEmlq6bfeWoJnBFBmeiWjaHiUgfH4o4ihAVTiuurQDLUL1C5iIuMIRcPvIy+joK3sibM9a/9Q
LDTj7wjz55eAOtxQguV4iJ0MA/89EoX+vauyDrQtw/bnhmj6f5GHP+SI5xVJa4Wk9IE5ols8ekpQ
+LjhvOOxy75xVwTDyWK6upFdWjwWHAfVwUxVVu4bou9+pCQnJ87xIBJzwegyPZZw3TJsoDmfE/5w
fQEYJomqskTuxWvZieUf8/jxpU9VOx6ipQ9/IMbZeKpJUGTM6GpqaAlcw46zVLan1iva/wbgIsyV
bItsumGd7IvNlu0LP+n8ssyd9cZrS/oTaiESzsKxGIPT4CfOw0TX4u0bx5SXTMP+pTrrOOr55Qtv
76mSDXHPwADLBrZ/FhiqiO4rSGxWnGLLoFXkBHIuU7W2bzh0JEN/GiVU1Y7IcbTMgUPfJiRx9C0J
bf0DSQhFQIRTh3CkkkJ9J4Rw3Pm+TM6jj5WcC3sq4d44LXZCObC3jIPGkq9riq2DfwcuEKJC0xa8
0ugEd+Qp4JWSFuTAm0MnM4zwKlnHqNv88q2Giz4d63Gsf6xqRpw2Mpvlmc1nB/sQgKIfr8Cjio/e
SYJXGObllV+0YSfQV8OZ2I/gw/Hp4Y4MAQUapMEgPs6bcNz3Tedb+5AeuD2sLkP2GGcK3adre968
75HAGXyuNga/Ac/3Z75OSXepfOjAZ0SwWfpf32d1sbP0pNOdNSlVnRLgjDmkWELYsFrMzhXQOext
ya7vludJoTZiAnwO+lExEHESp9xWFSXhZuLLBBXagRnnlpv0c4F+62JD3MwPDrfiNxGK9Mzsb+UL
VQlAU1PdPrEebeYVjdUQh+MXFa74aYzYXoQ2lYNbFTPa4trh3DZrJ4IDPhfIzZyUuIsHTt5nnAT1
h9P6ZN7y9GIoSA2MpJikMEhsXInEQygOopNJ8zx97RdGz7sRfNa4ZXzgPuWAw9pY8Te8pgY6Vzy7
XroFHevcWzq38aaka3nX6obSa2DoWn/2vtX3fxinNneWXqcU/9bU5WfaPm+ncGroA5M1nj3WYc0M
AhROpIcc/46JnH12Uk4NJ0vMt1OHFUaaamX26eChYxu0wL+8PXNpc1LsC1HPEG/mIKHE3VvEzST6
PwDD5PKfSGoCQTa1wwjvu3ANMgVKT1ceKQiN3Ay97aCZhsWcveiy4dsoF2ci/ciTcwSNJ2KSNM9t
NOyWCUf/xoF6Om0rqzbLwZ6spDiYPAzdg7YYhwnFs7PpJqV/Qof99l5W3XTnIMrpvjvmySWChrTX
J6bjVnrXESgqD64ppKSCqoDITAwXXqrZDVE39ZTcWEsLqHwS1xDBJmzdYJ0wk3X4qqVJJ/vIWkDn
X2x4R3XvSfzmRyG81n8pGDbbG7sfu/VYtQMZY247Nf5xsfsiPHFbTAzE8xvUVKf0w7BoBPtS1wap
vrW7LnhtsEWSNwUUKv3WZmy6c8rt/4+gFvY0/Nj91epRb8YDlJD1wUsb+x/K5PlxTCeg0l0O2QXj
g2M/LQqaQTxPUGPOfSuCf+gY2NJJz86DbYDsMTyTNrIGXwp6aDyGSKA0FEOqh7rKH4LeM/bOcBNb
9EWY4RxkvdulyoLzGkZkIVNaMW8o+gyoH8z3uCZeksOAiGRnX9jsO68uwLVTBRKH8mFqfucAUfTG
9BoNifHhOe+ctGE0oL0RQGJTKf3Yww2hoqwNJXGucv+Vvym5zr4NFo47O7LBzCWEORVh2I7POVLB
U7Gy5b9B1OwH7O/ZXaucD1ux6o01/MbHdZrhrpCFpzY+EJedau0VO77lnkMggykHtUTp3oSJ844f
VRfPy2j7AKqYg28F5y5rEEs8BtCFbJzPtWQQ1lpPDhr0u4J5armtGfTtO6sgkPCW+9A3iLZ2FWPy
E3KJDNLIXEcHZGPs9d2oqD/W2uBvrV0iow6Tma3yrl9chErGgRimVcR3YZJkdXbQ0lTHnitZqxJl
7IodqS3E31LhicrqmRupbZtbNRV+3lgxD3wG9QCijV2qy6a1Q+pUlWKTTy0ss6ZevqRb94B3V5wq
NuaUsyfc15RR9y6pwxu1yjhnlFNQG9o6+oAf8x+sIw8Mq5me0Bvy/hfjykvA3NZ/nGmiXsAGzxx4
TFT3iB7TN21p71CGPIbltGTkXNS5A0M/ow3wO7e6h2KA1mmJ9N/O1+W56WzJ2rVEqrmL8rK+i0RS
HoeqkG9tWHEHssjGd9RDCt5MCsc4asEwKzbcCcEu95ElAx5Koo3SkQCahoHokI0kUqMExzen154Y
8HJqg/vcweMMUgPxmsEswyYFSonrrTs/8bhJgRk85GUmHzOEb3ehQ9QQ02noRQEjU7SWnfoZqTbG
mLpteTWrCwaJSjzyvlvGqy4lL3/YdnYFo6mWy4JBWXeoeATsPcr1pOXbU9wdy6Ag8DRdOfc7LcZ8
PrHOtZPYVLUGPEtlgQ+Gd+PKa03cIqPlstubIBvtOPBUV36Xi2GP4FszR24BeAugQE1E4WuOMgq9
TWdgk6GNlhnwDgLfQBCgHjsB6fUZUs9266m94/D6xTQf9fIx2F3WbJ11CPvH2Ur1dMesBWOHxLHn
8exHKBs2aYIl9ZBaN84lJwHUqo5BirutxIQigKFPhIzS9qKD15nqxrAl5YfrJfUfoFPc1mg6+xul
OMpgB3TLLQCIE4QURETzYD9EQhrJnvU5QbfoJWpAZRE5aPTcI0ey29iGtDyGZqTZDTUaGbPIgD/e
ofu8zZGRK23zrFYLt1HtjIyvIJ6hMEcwHTciDa7QtNik8Z8v3lXTcpwtYdR9uQlrvi3co4gbBA9v
9zLgs+XnnYnm3M1od/F7YUfGlopfFnRIGAzjHrmld4VGFrGaQ7mRovMruvyQlZQ8O85sVpSFzqIQ
Ym6Csj7gPuI1J48ZqmdmJliMGeig2GuEtxzxBk1m2zezdg94VEV0cEEcndoIwAvCjswYRidKFXe4
I5Q66JIdy84ZOtIoIjl0YFJCa3j0xls+Rkj6/FttdSj5NLaRF+WVsGVBCiILLkyYL5wknW0fiJFh
ksiTROZsTiKxe+nJVhRYuZo++wXVAYa5CZfkywZjhtxEq1zFRVRVbJ/cpH+1CSX8XZcBgDa5Ttz3
CHZbGvzAc26fzYTB25pqvD9UnRWOuh4K7lktQ06KIAF87r5dVvKCaEU8OiZB5cbrSh7dHtCkXmMU
sbSIyJMpA0n3NWsMt1vA53OLaT52gC3+CX7Yr4axb3jfLIU1Xzg0sUeTCudhuKPBeub1xs8azH3I
zioi7oWKIMotgmrkjQ+AcuE5QusMfS5hr8PzZJenSYHD2pphiT6tRFhiGxQ3zxBK1saHbbr0glXD
0H0iLwXURoVg70daCoJwBGoEoq37SO89NE4IPt1waVFgjEPIvIl+ZqdbD16TqEBFbcawgqFhlMjK
y8BwxGfw3fr5kY2bZZ98IVHwmaSrgRoaE4a7udM8QvBI5LhlxdW67G3q4cUvkMjf3KOTDSyPw48z
xUVU3BQN7a1DjR/GrLM4cSrHIUQnxeco4U+Th7vje2hLyDRJ550Qr7jp1QuR1j2yah8I2PBbf/70
HbdVe2CfYjyUVSiiLeIR6bOXRY5F+FY4fGdcJEMMKiC4jVwJ2ttm6I6vc14RDImHT/uHVFqTv6MI
790/OXh++9Wh5bIgRAd5hHmB5zNGiFKVdyMyQHBIFMLnUlr97+zqG8q8npsDhWB6HQMMI7uudfCV
Q6aZwztbOnlYw6Q2FZwG3zTLTs4tvNkAPSDLeX1TqVKRyn8wh1nmUTn44XmpRfJv9seCTKrKzX+X
zOnuasKrGaVAeeF3X70qIT8UOSWSoAgtUM9WlSULnLFPZHjtwBhXwDzC6opcLUstC1JGkH8zMzCG
SW2HTilR8lynSLMwVHTLlX8WPEcIb7vd6qKk22cMosUWU/3wwyJ2tmJKFeXHo5UN4yNj2zJjk64b
IKzO5NNNDqiS7kUa1v6HlWDiOS1lwYDH6w0B79Agx3I7J8V4ZyYc/vGC7KTZMWLq1DbF6feCJoLu
t+gh9FmZ771Vi79cejT6AxjZLniC1Ew0DdkbSp8WalMO2p5lCygtZIVQJ8fsSFrB8M8e2+LHGnJq
4WlARnkSGIydo89t/bqArvwHpihRT43AKLvpRL0+jBQxj/1Q+A9N2rGOSDhMgdlMrfWcLl1r3dWD
qr4zkuH/ejolAEx1iGMZDHTEMpD/6cXw+yWSPDMQKBn1FlQ1Y7s/N/Egr6uVFw+SheJ/cI2cXzTq
zVOYLojTCsx+BxHcqLV26pIgxsIKElxP1gjev/wG1ooCObJGc0vqNc9xKGZxgbrvBLfoYkvp7D1X
CsD5rmwkirXO8lht9h2IryvsTNHFPWLDn86mLyeIwu7eHELHgi3hGPmw78OBZU7RMwW6ac6iF3zY
pHX5TpFiFcevCoUkR1uHWdjYQRwsWcZaFTeC7uroO1F5zwwFrtLqLpR0ik+oWNXs807KB2kN3h8Y
mS9lu7wCYnyq8mJ+suaF8IZ+du7QlsH66bP0Eb/s8tDzSOWgrefyVCHEPUlhkFygVs5Ogxnknlum
PCLGVlcSfpYXtvnrjg6PmMo5sL4QMNoXQno5n8Uod91AZlcBeGrvhMPynkr9OjXehG6hKLZu5gaX
GevQvWwGdM9laJ2bcLZje/A/Vx6UXeLrqwJYEzeA99AmkGyHkqdhOcvkkX2swkQTBZn5wKjwzsI+
/K2wOj1bGlIB9X1+zFBSkvtcRV+dBJWUOobFWcfwdpO0VcWpOg77JfLklw9U6d3Kmhu9ahT1U+ME
9r07ZckWOddXEhJOAy4y6JCsdhAgGIWoO+xOrys3/kbjDoCuZfUxZo2CVMM5/21t6HLLMlrnkriU
57qA0GBX/fKEeJB0jN4iUSgM+ws67PpSlmPx03Up8I+iLo49mYCPlhnXd8lLGdPGBjiE/PWLln05
cX9ibcjAjr7POc5F5vr+36Cz9QWm0g122Se/BZV8nIZrf4lUqO4EbiQM80NzRMQ1vo1IxFjsDuox
UgHddQ8t0rID/doTFQdGA8cJaJ2Fv6v5KbIg2uq+Fn9sRJPb0JfiBIPbPXpGu29Jkcq/Ix63Qy9I
B0KC4DwJZyj/+H6hPlw/pL8XLe5jwRK7663qSk6YOqzKxtCAS3pngUSRnSoOTt39JXyl2YGRYIhX
MZK4GAMXPGlRRvvG9Zj2IuE6JHATsL94A/E8xBsdlgpxLKUK2jAXGVpsytK5r5TJ32ACVYilKRzR
lIz70ZH66MtmugfpCtN3lAwAyCJikBgxXcTdx+6CsckJ+sGC8KWYQlY8c7ihXI6euFlkDdd6CR4m
L7yOOEvuy2xVklN5mE7Ctqpv9Lgv+Ee6T3fEhxNlIzLZdj6Rz5S8tWW0txiiffq0Q5dlqMWhRRCB
wZRpLf654cgD9IRb+CMfuJydyhr/YQPEs0rPWHnz8MQZ9xk0a/5e+t4UA6dlFCVgQDVELEJpHpiu
M+N6m3PI9VmD+4fq3z8IT3EuQBjEreoOgbtNSE96qcBIGUAa9c5po+oIOlg9kT2GE7SegtOKN2hf
OfqE2c5GNdJFRUzqN02bHvw/C5qQT36KicQF69phzfu0SloGxBPNHcFwpNR4aGqA+I2YiRqino+d
yLyjD4qNeG9IhSyZG8Y26bT+1k62IP3XZr86ChvVNL47lo1qnDRZyTY2hYyQTCNzShoBrrcpX66S
aHAicK30XfYq2S5E9r2WJiMQdPVV8AMFZXosXbaQm6ZfsSjgiWMij05U/KTD4McSnpOz8TtdQPtP
3e5r7ernrPPBCgzyTgEbRWpTk5DBv6PEM6bsLQGt+r3IGnPlN5Eb7uvg4OB6Z8Dsm/9sz44+ggkh
ZDZDu1fKr73dmiLmT6GIwf1FNBM3a+q8uovCxOELTJ6iIfaUIOwXp2hRYRcw5FaEnEHxhx6kO4Si
nuNqrWDjITTvTjIFWF51qBW8lgmsRMWggGM+Vr7NOnRo1097JgdkThDksywUF9azeudNpBI6AsFF
AG39pJLoY/KB+mu6p5c8DfN/DD3RT3Q5/b9dtsU+yGUQ4zDA60FNmDBz7fSPCBhaU/GSb8NkngQf
FYD6a12kRgOFKuYAB6Mo+UKIILoVfq9S5zBDd1PKiN6Pyfe2TyJ1TKf6/w0pngx6ovd8tM0HNj9q
dxZW7ZnTOPuqUikufW/+2gZ1Any0r9xz3IsSRGNPBAPsE6BzW0cLA+GjSR9YYWEFddmZx6i18PVX
9rK3tW4e8KqAnyh7FilDhl+0LWSjsEqzmgOvp751UXj3RWiSR8efCySCVra1R/8NFGz6xgCGFTSK
t0fLqvLPidHC8+z0OAlrGPEKFuU9sQOPpBa4T5UJnEO/zPmTaznmXVSIcXXp6BuW9IZ6tbrwosKi
P0QR0F4KQRe/F0iJB4wlOH/laLbMeNrX1rNRw5aT2rVRIrZwncyeeZt8ynknqJYzYhCRbOOeW4Ph
X5kAAUPmM7kvbGcSjOTGOSoGg7GodPKyViGohpR0PHSKyb0JiBemnSYdCaGX+40HDFvNPA+Uid7I
aYU78wJlBeoNKo35DZRam8YyouPc+DarNp263t2y5N097kV2+U4q4pWh+4OVds4dlMnhMs+hOuOl
UO9BTwMpnUDtmAQvX32aPQOJREmbhk/gcb9sz+/QoTKs29QCi47MGvGSgL3Ya38ZLq7ouH24BvdS
ju7JWaqXmzl4R5AVhPpSWOxO9HRYIr6QKahGte2mlM4s9IdoY1CAPebYKc8GfcM18LXzR+teQo23
QRzuEtyeetNIGuCLLHx5DIfGPlG6O8d56RU5GbT3J3omm7KjFZ9ydZNTidP/rFZan4g1Q9wn0uxG
BB0OMuW+f17aWh+bfJ7fcew3x1A3QN34YgMIgyxEr7Pq1vuoZ6Vuz1Z26aPWfS1EyKcNhyJirMQP
fANqjI9WX1rb0spe5xzWIbEBgEElvCRvO9kERBgDY3bGsIXsNUxZ6nuMIkGzetm3GpI2dqYk+TC2
fgAf5j+L/MYxq4MkubiDzB6rdqz/4FpDBlsBM41G8mdZ2Y7tV1MwpGHbaP+WgnCVRrdj3Aeqggjd
knNhjckLkR5sFKEe/xC77X1DdDlMNK64eOBt3DlOvRwaOCU0ikikG2aPoxsPCzFu52JgT3VD7sd5
krtZzP6I6EakmggYrXZBhp0IL2cLXa87u9LpIZkZhPLkFNumcNwF3SW3SqKoC9xVtr9ZZvTBn3Xw
pmeT/yIPRl8B0iv2MZL/WxoHGQBnRr/RxAUf8sB91xPm1k20+NMU4zavXhiTlPDCfdu6Cpwon2Nj
DAoJ30r2svWTh3ySGTpv2oQd4cZvmVaayAzpPaFvgjzGCV5S8c0NKQEeXoyCiA1sOWxoPhKCFF5p
SdHCuTqNUSeG+772rUNaO86/qJjAfNyA6yQBZNTmif/qEe+OCUioK/LlHrpgsgC0IJE7r2dNGjAZ
PawNq5HKdepfMMusz8DULLr7JWCyV1XmlEMeoqJbArIcujAmWTBBwZmO375b2/vW7ZqXNpdRzg1i
Z3HqOCx+05C4gzZpKQ/6PIPKHMkTMdfRgyp0/625iu6mKgj+YMEa4yXVLAVovH0SnlweBNWvZbRh
mNxuE6bX32VHejyrqPnOYZh8zPGXvBQZGYmx69rNZ8Fa9RdXZbYnAJM1W2nrp6EDwyDKLP/thIsK
yhpv4VmJd0GuVzys0Uxo5WJ5bw3a17jV9bhPIye4yf+68B1BR/+H1WRyct06eVvU+NC2qz7rAoh/
Q+jNT0rjvMPpwbGxDGKTAc24gVIcUDshKdBOaekz0sjhbzCYcc//L3m1Qpt2WPnEzo2w9c8wlv29
oNfH3RUsdzJx5lOTcm9PNWsbRpBCP+TURf/j6MyWG0W2KPpFRDAnvEoCzZYtz34hyq4y8wxJwtf3
ol+6O+LGrXbLIjm5z95rN5THrjQuWf6d5mp8qCD4XR2H9BhmT6jquiJiWJTZDxt/Tvc00VaOrmz/
jIoSWQS9kwKWtQH5HP9DycpvXAOaz1lJmmlaaVSvizTfCNOhXvR0D26bgWHbb8R486Ed52syvEIc
sp13qeGzI5QvJqoWHPfULWibMuI9W41lfDcb2T5k7SAB1Ku23NC/Nj2BUJQhj6hO8YLmnVDW/WEv
UJowM/yfZ2vNpb8rL5anAeRIf6IlcTzQL1NeOzigG3fimrUBjDtAISsqjXM3jT9zZ6QQmSCauyli
VYTpFHPDRBJ+c/quIkCbsaeF0nrPQXfuqRzzIEPp9I8SClGYT+EeSeIWZEY2Jui5/7snSHJYkh5c
rK3kyZgcuJTjHyqTKDrgMvTVnb6T0b1gIcp3tEpEz1A2DCZ9iEk1GP61l6zbFkClw861OmohvLWQ
xcvogzbM/i8QzvRGT5aTfsnZ4+umuCfw/L/2ZsqP1FnDB+uQfFfwYRVbe/HcIHN4LcbIzO8eYFMK
QlVcbybNZdQdsHUjK012g6ZgWAflVs1e+Ub/nfBS/3934n3hEbQpUAceyREyBgshl/K4aG2Xotb6
LK3Yz1D/yHzT5EHHvvEpImn0E3WwUPM2cmHilfZv7IwdggyS+IVTx9c2Dk8OiZW+PQoy9m7YKfEF
thTSfD1blA2BlDlY1OvxjUoY29g1EI5rZl1bQKtCmnSBIf8DntIY16whPLEFANSdF7pynqcBLAR5
s+Tsp6r9l3Rdf4/8KieS23afKafSiTSt3MUUtT5T/5EdfUK9F1aow15zmYfS0sGIOdtaFXjmkB4K
vevKwLeb7m5o7vKmlbF7nnPN8TDm4RzE3FDizkNKcfmV9HoIJz7ZDcpJT5ZZ4i9TarjjCtWPPkr0
R95mZkCYLkfZrnrnoci0AWMnk5n72Fha+5GyqOTQQkJpInsmTrI06UFhvfzs43j+ds1ieWy9Ib/N
zeJwJtBr4bW6cTN6l55oWVbvNnWquyGy/8K36umlAGnal732R5sov1GWTA8Clthq2q8+e2Wi368d
FVGZuEhXTvKdY/xgE1CZZ5dCx80krZQsPokzeB2xAGkGvuIxSnBMbcBGusdYuhY4nyp7WgFcG5lQ
K+VOfLMzowGvQcyqZ9Y0C++R/PTwQly5u1bc8ejzzMNmwsY7WgewMNZ+weuAaGTPVxoo5Z+lzzTY
EQtqf+ZLIhf4TauqZ5RCZIwJmiuvOuq8zMj7+1FiXccGS5SO+I+Ns3DfJLcmfwNO7Z1QBGlqjbTJ
ZxQ18oG88vS0JPFwrHi1VaRhKQ2xXVLlFiwNHL5gHVi6TF5AP8MSjqVb7FM/ml6BqAxnSq/Lu7H2
j4DisLG8stxlkwhICk2tN/y75uDugNuMNTEjJXB3StLKVMxw8yZuLbMhpPLU+WKQmlRYjQNdgfiR
jbOL39sITY11O3wDRumORd5+bKAk8862P5BqMwLQqZxAgnozpRO26V3mSQlAGip1UN/7dPwBoGGY
WMPchM8dL17Q1SkuHl+5FGCsGZLQxiX1Xq20+ycEZ8MNwMOZJ/xm7ICQoUuH2j/H0f0gZUR6YdeI
8jSUgu1fmlHW9k1ocXpCAY+NMKmnttlOuE/U2Up6PL1U1sXZI84bkwYl7jc/lmvo1rYsWKRc8fz3
NeDhJPtEicTzRBlpsmyI+2BoNnLllNuy4cNAcHOLR5l2RC7mrLQIreUTPESEcSz4PMf4kqkYwqfs
czkcFqVdZbHiZXDJYjDreLPRwyTy59y3B9QsIy3ZzeQyS+jkSfAxlH4XP024ke4wlDBIJLlGFBo+
SwA5kKFfWFZ1aLB2MKEUldfjzzM61ns+mKRjqRkrP1P4yz+CC+SGvGWYTp1cjOUEy7J5AcQMEK5j
WQ08oV4nsUwYkfcI5JXNLykq3pZ2AmsISFmu8dt2JvKTPrcrtK+KLOPZJOjKw5AOJRVGXjwUBwkU
DPy9AgpGArQB+wahXd9Pbk9AJavyjwmTKmMhoTl39STTCSfrxj8vacdvJdXNBUgf3N8tJD4T6Yzt
PQ5arsCi9Nl5SjuB9NFqsC0CNXv6v7zXqEIhK6WfU5AA3DXrBjgl/5Ekbfp0NuDjlY5zmqZRiAeS
Og3PfWNQpKxrQjvPhiyjwHSNqtx1oFGac2n44kAlm94ep7yAgidUavxZ6aZMv7Krfy1nEmHpUoWx
ydgvvLB67ReqaKAmhC0VatM5NXT7V5cjV5ci8ZorEAj7RkeLeI85zLnCooO+9BGXpMDAekytL7Cy
vVPWwGx83q6QO7VPYKf6ET6tRGg1y9oLMV0aXiBKFqo7ZC8cGfQc7ae2mJ5N9NYfbchfqQkG3xL7
aKlk2Uk02JBT5PwHtPAJ0y2e7Cg3Z2y1rXqGtOKdudIweMRczd8xz1PgQD0qqhqY+SiXgQ+Mc1OY
1js3RwQGWWp7Jm3/Le3U72xlaUh3Cpc9d0Rbt0v/0GKzZ5Qg5oD6PSRP+C6oXsWBkPyzRnwdPAyA
q93vmeP6HajTySFGulFUbdfW9Eijw7ZySIgDh3skJHn31riizxBJ7vbd7R28i2rq6DSHixuU+Kx2
xugS24N5SN1ibIY4qAi5uk12MPu+wBLijXuTUkSwlG77QKZFPDYDEvw2opULdME8heRMPjA4Tld0
a/2cxY046o5nfNjDEJ3g5NFw5Wl+/bk0rX/N5eqViuyXYsTYPup++nfmYr/XyViTqwU1UmOwKXwW
0rbcmLl38ZSprgbEwW1R6y7kUBJseBqSl5aFmbOxB/yhMBDvyMvGG4Kgd0Wvq3/iyJCPXr0OKdEV
7BAASxwc3lkURnNjAvC6dZRaDsPq1M+ZSpVpeE8J9FcwUXATSkNgXemaklj9YkOrKIBdAYl+L73u
12evHgK2ib5mMEr/Irq4uRlL+9EBahjmUaM2lqcd2IYhe5ceL2ydcM5ldA0iZ27Piyet6tdYc55G
RsyjAVsl7OiJfADqkLNO5Yhiz3WIc1IlvR9pYWUmzSZDsO52Cqj8tZJOeeYyiwbn3dkRpngrWvcM
JTgiDJvoCXPh9GwsxWxvvA5+cTFRZFpx4gQoyuwccOrtMZhwXWR3hd4x4kicnc+OVMRmGK03j91S
wFqn3BBfv4nGjx40ZV4zQnObkcx1CCiJj6ovht28CBnOym92KMFVsGhwREenb75B+A0hdtYh7G37
PZmJQ1LKvmWOBywJvpgJlsWCrwvvgrfUPTkS+3FnUKHVRfjtZEfq2ZT+SxHDjKNGGCKM+70QfwTq
KCvrLDBSH6skcd9ZiZ+dBaO40aUpDckOmupofM6z/Gu2+bWHgdC30rSQUPX2bEVltreEe8Stau9c
z6nRdKLkgDW5COIuQUWsnTmsh858RPL3zk46n4HqoTVH0wtAHZtZaAlkYs9nfJZfiTEKYjcdcGzc
yiGepz9AIFmwxfRJYuMEF0HJ12ovjAmGLmY8PY46WkpB5TunhH6ijQNXj2rErlO2QcbOmu12I5Kq
/TTwHIdTW0MHbidcw2dqOoW7lYJ3A08GUFbD2CgPCy8LHmcPE8l8aldvA+Mr4+xc2EEvAU9MKyeP
4wkXdVe7Dy3eT/zoRrLT6cNFVqOnnGl1Z5CCxg1vDgfCYljTJkNuEln8Ky2+PoO3aPeOKfDk6V1/
AOYybTsvrS+RNbz67B6f485CasqwOEp6R/vI2jfCUt+G7nCdsL2LQAHjDgYyCMRFF8JcA6pFWO8A
9Sh/6KHG7JtB+5bAizfUag2YhMlaeK7b05TBUXQQaSe+qRfEJZIXU00VPbFXXbJ/KnxDPmAguxJY
pmfc0dnieHNVB5Y9R8dCaNx2mZzTU1KNyBsAAvaT0A1WGIQYSkoAIEdmLf21NBXY5Gypzs4M6g41
95NU9zBgTCsceBrCGLmMY8fcwPYaCJAa6UMLcSgELNXuWr9JXxND+wbWPk4nL9VAZ5KO/sVurIOT
gVu9x/Nf45tOKfnWKuWES0d5LcLppI7M1bwHa2s8Q7PRDpkYm0e6WLJPLvT4o9LW5rNEb0ubuX6k
CkJcTEuG/vxj16mNRtSRj10BY4AoFrKHNTFF1zXdo/TRLTJ9zB+9wnI2vmdqd143GFemPy3Gm2yv
EAg/bWtw/8rRwztjxPO8lVncm0fWv1zr08+xt6Oby1vpjK4YYibwrqQcLo4l6FrNKjsed+wM3iuJ
EZ83LHiqgWtCSudPqQps2PVIhJTvPkuyv2kvcJT7bb7jH/yTnizNfDaWKn5PNXqrvcgUWwQ6j14g
989szf/aScqnNqHG3AZGgmRQfOtehO8jWS4eDQa3tsHrpcflpS3bjq2omWNezvWgpK5nu+D8KDaO
4zXhPI3eK2th0hzFyJVypMFkn5kdb6VW+BdvXbKPKeoj7UpAOeJYN86N6ngBNk75wn6Fzlkea2Xr
NdyOJH/lesWBxMaNKBvHv10jB2QOOyawo24pbuzwb/E6NoKHK675MrYnqxrMEFN+/Uw1d0TRNbVM
O1OnvN2NCViWjGtf+KloKx+H107DFFdWnku3Xw0vqRHMUjpb5tZfaSNsn+/KkCd9VO9eG4f+gMWq
IlyzKEvBXa8attBm+Te25qah20ODuCIYCVGxr0Oaibd8obhFzdlNd1xeWW3nnKopCosu/+61AsQN
lH8flKA788skZUawKf7ba8t4JtEDd2nivIbrIh9s37eQ6dNuPyfD+jP08c01k/Xl51rORfPifh8b
af/Cq3QO9KkGBGKXQ/EhXNf90ZWR/eAvg6iSpHVAR139G4noMU0JwwTjOHz01nKTboa4oNhibQeK
AZLF7e+u2ezHAW6J6L5jvMhbVlUZgSmlHyankheWY2uB9Ap0yVnXTIkMHKyMW14h30xwJ5Ck6lgv
HDQ2seyj2c1kRtQQp5u+o4RtlE0ZIMFWe2fUPXJk47rvaF7ZAj27XR6RCIn7c65X+Wu/sIcZhaTA
E5VUsjms89fa4lwVWkzUFfLvYfT8PTj2f2jdCyjrPihgjp3THH9lCtz7yGNiX2st2auZ9NdkVVG2
6xHBd11lQrROx0ljDcxew2leO7w4G/bmYFUMhl6ll0A6HXp7cnvtUi8W54GE3aRzbYYKHfWffiMP
YDhKtitlDWrGf8wz4lgiwoFBmIdeLjGnR5rzsjPjV7xXmCYusvrAyoMNe3zRqCpzoYs0pI6wKKCi
L7BN9rGoPQbvqpc0tUEY1SDu7ccJu2E15Qe9b42wFXb5JMkLBnW6aoVZSQNUXzAMl+4ttrODQYCP
aKnq/+Dfb/eWrc0hbX8M36aA1TeOzVUuyd2DTsNIAtG5hOfcrDK4aTj1Nxnl9KfP+2ceIIPWzkK9
VDaGd7aszg/XdBoaLGLV97wpuqtJFpGWUaRj0xu/Osch7LKRRnpPJhMXtevHq7rJEJUD3ISujVDj
ps3FH+QND+FTY2B6nmkt3MAs+fZlVZ/B0NTBMCdMi3JtHc9ZHJ87rWmPg5v6OxWTQBQVc1saf89l
x8vRVnaIUeMlMapb03S8SpFGFRCOWBwmxqH7yDaTnJDChcweqphSb99LoT0Td1zFW/bUJgbd9dk3
3qwVT5f5jDlYNIuD5iRPC+sdnDh5vYvxTj9p0fBY5FB2GSr0AK1GDxqvzf7q+Ag4ZnhwB8fP9woB
K+AE6SA2YVEKqLl0aKDXxqd0HCU1P6Q2Nph+sxgn0Vral7rpR+OQWaHCay31bs/xzCoTDEAo+Tmb
xhYhgRJuejEYXi7AwLd3XWpXhy5LIDhFMGZc7zfqk4uNlxryKfuZ3PvDdcA9LtBH9uZkOVfB0b7X
MhLAiu9FFfFyhGBiBHh2udIilg5T2ETe9OI5cb1LHS97ofvg1LLNuVqitf6Rq2FVN2bRh0VUd0Xt
wYBrRi9gp/YWe/pIypZLkUf2Zla4deoFRd2f5on1F27gnb4OHTstYmolmE+VduzHJxDED75mT6js
sGByi6qE00Iu+lrAzz+JBXQi39xGfPml6O+dZj000AxYcSHNH3H8409M/CE9Jx5EfpOBY4OnPbst
OXuTcaRVIOPpeI26Mt2qxug/FlZ0yB8UcEOlSU/pGMfusXRwqdboIczyaGLgowH1we7humkWibUn
WVXseNbqPaCDjkQLXD+bqjnwzAKzMnMnjUlASPlQlNJuMOz4ZJxC+2AKBYZPdGyLTfJhpUayiTXL
U4MnknTJzKvxbApVPtsqHl5l67QPdR7rYZ8s04tBGwD6HXLRqXfRKZxyPheSQp3aLJkN6Qf+BWLt
M05Oa6ZKUOy0wxYIAKuM07EI6VlqHtqmt8KxN/7kfnVyvGH6kdzhzgQADc5ewi+KbZfV/yZ80MU+
L20XX2HbwgVIsyUa9rQ7TGxXo+gR+/Z4jmXsZvcCscYOJwc16OgaPcd+w5WZgCcqxCZp+t5gNVOL
t5b0RGBTF/0oUgRpbRlwemN4rGzeAXn/JIT3Y4xpglbVWfsCnlag3BlPcm76DlxmVwU2V69wYZDY
1x7PTTkKCEqKEFFM9w/+9Xbd1+kKGA6pWwzrdr78lUPa/plL8XeuendfyC4P2H8nOT7CkmcZte2w
gI55ypxS+/KaOqJCas2vYx8mYuqZ9PFCO265mBbjBrjsX9i95CtN3jYrXW2b08C55+I0bNuBMhl+
eGgYyXqv5y5fn/o6bsjWEyy3YzrasFAP5nbxs6NTpZjl2k5iiZ3bC0cmLALc4lix9XF+70ezBjBE
iorDkprL4mW0WFWexDRl2Da6iq8pdCvMikPCThCBgX6YlE8kxLDjij3kgP5YVFiEti4Gsj3OtY61
Zlp2b7TCEO2FKWM7pxLyQT09COxZ7Hy1USbrPIZxQhJ5rVOMePp4WbAvA15xhRMsZfTJtL3cbXLU
+oaQunlAopLHEbzCC6FlAVwEU+BbKyScfqyI5V2X07TPEx/L5cD/Xdf7+Bf+5Bj4VGGeiMR/kdyo
DgsG9tVMRyNsufayazM00RCCSlsFlqjtO9P7cM4V5DHMVwh4vjTiW+R2bpD6fC+xumPQaCa0WjP7
oCemPyWSBT4X3A5sqWAdRsh+POnwRlmmo0Oy+Ge9wKY8wYZIHR9tGaywv8mQkZW1Es/cgJqiLovu
Ro8UC+IaiskGzSHfs3iwsqAwMG5g5k+MVzOXb9lcIUPOM4wbYv8Wpj2n/e2TEswnkFJUdzOYxHzL
6dndjAk2I56fnapG7wGvjXvtcOoCMQbS2NosfmeHTiXeB39TazTCqJwTNmDTW2xaoFzhzEGS4Q53
bJdlxALS5BGqnBTTiW76ZZMuslhpP4ZxHvVEXHsG4QPREItuHsik4Oqp0mkBgGFem07KSMlpsQwK
CorZF6teUBEOessWoPKT5DB4LWnrFMK3XfT+rkOHwWbKyfvFdIWZPRrs1ygx3/lUVwUcb+4m1rLL
EonlvbLhF9b9hKWtM6nTXNLq0ch1GXhyxk+dtXd6SFnaR2Cd18YL4zdG/4AFuK5z0PcMgvGQKPiX
rAsGRHPeVEA9YbIITl++PXO38zosPI1eMyll9JXR+ObTztdWZ1pIRkopI4/FUp8H2TqJRtAKqcZQ
HkoLNvsdydhNbWVMkf5EaxSk8FuTid958f4NBPkJ1EAmGTQ6r3AoFbgtBxsT6EI9ezA4wuTu5OD9
hE8IizPN6tD0qtU5s1T8gYvzSgaNGndXuOknL5InQp70KxiE2IGVM/BT6rWwx6B9OrrPMEFILMyD
euD92z4pkpnzkci5RZSKv814DGZODTTAgcoY+zEzjdOA8/WAqFoesmygIsSkpI8Nnr9jP1Cz5jSw
6ppxdlbYM+6er3YJXOG90C3W34X+vcTaXrYdLZYFlMV2KtC3EtN/mid6FYSidKSYm6PX0EWFCUz7
iCnzBfnY6RFPk7tADmyNr6ofkyakXRRsyAQptHKdYc8Q2p3KBasX1ZjNzetm89Cl00pxoCzONyUx
Astnx5NlZ7ZT/mPma/fJMuudDQUXf6yGhltMpqIAqMXm3k09+JiBRk1vxa3OXw29ayD3KbA/DyW0
lTUS4X3VlnTmQGXzUp51mOfPAqm2PmEWQK+QXX+UZT0BM+286EEOPLY3Frp1Eag6h/SQzOU4hY67
EIvdsferemI3pXlW3Xp4t7J9Vrm6Z6bu7MxWfhMqUs12lrgt0YeY/JqFHkig54RiuxjmDh6pGCOb
A3pgp7gZHsrU5xeodOevGvzmFKHTYWtE+uu84lXTSB7GMzq6jh0sAZ2+6Qi8x0RyFRttpWK0yQJz
T67n2C30AjZRRBwYtaYzirO30O/qzMV0ye0C6psh4nZbNF7J2zabdHOLWYEy7nky3zjW639MAct7
w+VSBd0i1DNaq3y2F+jjGTHsg4EieSo0/W0lZAfUS/RBrJv+C/bngahPMmEOt4aeFaXenFy99Y4M
EyAvciUC7OYIdiYlLY8QFeaCTHKbkYeOo4vDWym/aZY0pjM74PkEWcXFuuU1wwGbxeSz6sDAlHFP
PQg5RVfDWKBKDyL/mMvC/dNQJnS3l8J6o9mVrUBbSm9jgobmKZJUB21ZVsVkRCJ6sEskAR/AAbDJ
xu5eM/7g97aom3CUdoBaQVviQlA35Ec0GcukQwiaUzxaTq6I0nsKjO06eUDM0MQgaYGIzFSYzorA
Sjk5+XYWsv/r1Wzle9EiP3FShZ7LJbvmu6uV6ZwE4CYAv7fk0Q4g7Fq+g1zx6K3F0UytbJbugEdh
hU69eacTEzmkpS8e6iX/hC4eBwtxYqJxoj0lbvdQ9stLDarKlKyMgDJRT6Mt3b8hRj30RY0X252g
fbu2YL9YFtrGdcsWJETijOu/6yWq0uKnxAoS+O3Y4sNK/YUQq5aHYxfZBx2+M57Non5f3Gxvp+Wj
m6S/ucshQACfNPaQEU5gDcH7q5natRbDEVSEp1q2jROYSdkIdjeGBxpUPQIaAb++fJODm7MrA7+N
DssB2+FlCjWu/UddWvl1kaTte9RnlBsWRU3kH3osZIecW4Ig4TY/j7S9P1KbXPOlmVGBx1aGqT84
Z+Qbrs6iHPc1aeZLDGDoXwpTAJgw0CfkZJ/rR2HWNzHP/oGttIkDixD6oloR9sL7Jyj8PlMCxMgB
YX3PkQOh1cn4EHiMQ6GYEXC0LqTA3PqjYZPgUUO6UD8zSGfrdKNxqD3z1fBVUZNpKdpPhT2H/C4k
qSQsUmE+4Sx/osTBOvUrLiEyvQev0ZwHPIJsM1ks01Nr5EDrk+gpYUu5o9jSFDuc9ANNIKPlB7Ag
59d2HIzv2MUEbHrko8asNm7NaDDftFCd9UPld+7O6eryVvqZ2lkkm+4ADR0/nPmfq01vWRJONian
M0vO5s1yRNuFUibTcy4L82HJIr6uVpodSEYWJ2ZBNiSuSUAceOW6V2e4ZXVEv/Ok4Ulw22KQ90k4
zZ+hi+1P5pjhlMeztm+kkZ39ZBhc9A7N3gPZMn4Q8ZN/+mxgeEckL+a+ugpVXCdb3moWSUTpfSLj
U5EW96Ua85A+j7VrhdDT1p9cCxavRnk1ZVXHkhsvf7ErsNM0SbNVoJijbv+lKTggs+NYR4jlhUdc
ni1hhZyzWaoKSOxk3LtW8YfwzNLeXnwYWd+GE7eVbKvrdN07tojCSVXUiNHgAZvDp9mQzecxaWGB
ol7VywzLiIX0oVJGHBHpGCztqHGakwGr2+nem62m0GCM6NK2lTkesoHfxfMCuAgsZ+5yM7YBTlPY
Q2mmhLWxo3sUh0ok2Ljb0GT2DvDIvdFH2HYXh3OhneCXOZSSoYpLkqG0BrvGT8LW8gYggbLvho/i
NxFLcRyLSWjsdjjuKp1+kGAiCXfzcJGdoVX5Id/A4nEunb+S1F8QGbCQEweMIamCbjPxtGUT4enZ
lTSqg58o/vkOYTIyI6zhBzSk36yJEcQHo5j2vaMdTKcsiO9VTxZ3C5zwRBoQdChsiJsEzwuoMFYC
BksQw9XMvdW0fCgkp55BrZPZpTMIdbRRoKhYbIZY9gBpqAqHtytddV3I66IFtU6EgIvkhykRxdTy
fEhZlVsf4pr1Ab5py19enKFP3KDrRP8lG70s6Goo53QXKUywWxJxPHSYI0b5BkwJs41dj/pF0KJ9
8rNc859pY3MDYbTgWCvwKQF90eavQRj4ybXjSG4U1qWdxFjwkfQw9zZ5YlvXNpoHmtcwfYeZny7R
Hod71aEBlXLtHGRLn6sB/USZ/ZA+cwFUVgAWEzm7ar1y12sq+3ASMw8tbhHuF/fxaTxqspmy0NZ7
qkjhaeFQczm1z+actk91B54K+nEkvuDfi/IxQcC0n3vHZq8E5KFOniQvgzrwI7+pbsC2Ha599EiP
zUkS/lShdDLNWUW05NKnVDk2U5pZz+w1ibZYeuz1G0godBBuuYfEYRoRWEamoUgaYcykILpZigs5
UYsy60rzmPGVM8sJMYOCXzZVCBjH0hY5igeuSOy9tYSildLJ7DW2JJJdcAfbiGZR3Xl2TaN4VqBb
tP2QikmPNoZsa/QQXFr0ZC1/upJ2urMNvOgPEVUzLConXm74LrMu6KI+nl8Z1Qjwo7On1Y9n984T
Q18p9oXtRUQbRwSkvnT6B63Qc4Om93xyP8g1183Nagxn2bMOwN2yWQy0we2cwFppNohNI+TDHPRn
pEWEwVLT5o1X0wLWbDVlF4rHb0Cq5rqlM3th2PVpN6+tI1FF549tZ9SaY2Nzdrwi6H2NMmN8SFkk
FpcYXC1OGoxhxyXrSvvBqMHxXulKqO5c/nLnwAVo4tjNFbnhyAAzukkSfvZN7sGtghwzwn6ceF3M
yAm8LX2/LHhabZOagVHUjbHj1Ek/GA8tKhX1pnydu3xs3wHciYzfIPZ4sARy30UZi/eW8tnoRIeY
bhzLZIjVhUX77ND3y3VrC1w/ea/Lrha7KRqJsEg++EuZOvZ0wnNW9ZDkLO+ABaw334j30mlqUx26
d5mNfzIaOt5YhrTOT6rs9DI5AxOqww41AN6Sn2DYDLdiMqqDvoZJap02qo3WILEjaLirtR9IzhuK
Wk4RZSXi6KtmYp2eXNzHnGG0S1ulZlPlUvfVet0tRzJMbh+l068i8FzvKicRbYgBRw3fhSb9+Duj
5Xw66eZk5pdiEONRuiimNAl1xZpFnzo8yVocnRocR/oda7a6E0gEBtj1kn5st1yA2lOEk3D7ecC8
ZGJ/SzkulJVi/1oce0wvFRm47EEvTfob49nMThaW8QY6TWKzJeOuLAsERDocDpWeYfQ12jjHJWPF
91j6NBM4RUfefiwLWiKHbL5omLgHFs5O+q4tFUq7XdGOfGutSMMAawHRcmn7FtdMLd77OOId3miK
0vgICf6tbRpnV6lIv3t1Ux2d1B3+xKbvCvgmpmNgriQXdvYXKLNpCt8W6t0sq5FGVxQP9OKsTveI
YtTzTTLWk71pEXDgYCduwIlDs8vQRXi28TPXX5YbjxaTQiYJ/Sl29ccm1qcfCqLGjyVH0UyIvBWj
CiCHo4d2Mdyb1XZhRM0x6lsTS1fRLzjC9VavTxlYDgCreTwitlH0UirWLjClQQYRlbcWc/k2RmeY
3mifiPswU3W22jySlA6PVqVetu8m3b52XMWXu2Vgg8shHIlqQ+7GIfdPLw/VRrJpH5OZLgZ8ZJT2
bYxRo/mnqhCBAsmuFg0WbX8499ow2giasfAedKj8EWCJ1PysucxAWoRnZ+wTmrVOLZq2wmNqaq9A
1WARUNYxevBeV55ysu0M1tVc43oTiOzJyzHpt0hIGYXaRRZjK9Cjei23Nio4eBbMYGwKvLrV0LUv
eQtfwVkNvm/N2Fn+ryQcPN7Im9bw5B1J2EVjuYkV5sGYex05s9ZF4Zw8ulzDOsI1ue1G6FWXdBpN
SaeCVSXHxmNCOIzs+QMci8Or1aWA0Zq45vK6Gm2OwobYgGMXwA9FVuKH8b8P6H7DVBQD13z0TVaX
58bAuncf3NVhOMy1CZe0Y7WJt48moIfRKDwy1ykJcNqyqJqiQ0CVplWTvpM+7uWiao/SWI2B+uqk
CbPGT35pyDC8B+RKt3zAbmnjAvUNryUMbKC8I0VmjiDMlU28ekSiD0ZosfMUN8uPEzYrrCt21gJr
dceQms8XNfCCfdTrDtULo1F7FuVUv5HvUIxKlda/F7rZBnlaNsYHc1t5TJlO2Dw7sQv0BbN2/9oQ
LU9YvFjuTu/YSO7NOILC5SbeMSu76K8A1Y+GPjZnMNnRidLm6SJSo4SUw09g02jcWx32zoHYR8Z+
D1Kog52g5yLGsou/AcWzkgJegJDY47k6JiFm+l7t7MQBDIiHysY+ZtksYEkrJkFsEBQ+V6WfrI0X
w7h4Z9c2YXBNI9mVge8C4bfaGYt9D32AJVEl9FevWsHNQLCQFs0lLYOcLWW59dsZXD6JS+5xBafK
NpOtKGir66xtwuz8lo7Cv/GfyV4P5+642kzn5CZYbpkbc7SGZM/g3WMipnTDuXX4dI+ax2KWoLnC
cwjyFK9b3Do6KwtrfrMM230zE2k85WPO2nxaGwmuXmd1w1Wn66S6Dkgw0U/Jho+TwxScp/DoKLY6
cMVEcURroqUpFmmhpTufGGVc8Jrg+3vQptTilYMp5SVWpbgIMUxatqG8Riuus86dBzpVAhhece43
m77UxAeTqaE96Tpr0g8dougeq1PxNhKo+4+z8+iRG1nX9F85OOshhowIMsjB3LtIn1lO5VSSNoRc
03vPXz8Pz2xUWYUs6HYL3Y2WCTIY5jOvGX4CykX5jPtchl90S3iyB8deDg95PIXYv4waLI8zldOm
LjEDwfVWKzg6uriXCNVOMKvJXTcODjp8tgJ6xdWcxT34r0Wz9aUz6nhLUlw+sCb8/hqmnnjCewQH
cpOk4RjRXdX0tO3gC7SpdtqAkPPYWnxy/8pHRxImZ1ltkQHpMEYaDL2WzZgrukzCDp1buydBOiHD
mNnzCjmVCTxUFUSLgISE+/9MYSMAri2px0++BwHWDLNfjuXyxwpAkFv6WYME80UIffAn4R2Rvm9p
8bNNtubUVcGVHMmn1wk4++wurhy0HyhlEfumQ+Ugd9gK2njCTND5KLTTGCC8bFvDqXMFHFzdgMlF
/dJztvg4OOM3D3nSW8Pi64kNlePhc5e3hsw3OF81X9DKxjO8KglEJJyK5ipoK32iQBDGa5AQS7HA
USw4FasaRqKF5qS7slwloqOtHMs75nGkk7UwuDFW1GCBI4baGbbQu+ZrSsDzl6CxzHrfTZVD6aWe
MAPqZqys4KYNa8B76jpHMA+dPzvM402Cb+gMgddvjM+gPf2jq2vNYYhslXwoRF6N9xF8zyJep6gT
wRNLqsC1d1ZrlfV9Fk4DrQuUUCER2EBQWQRVjwyJ7I/UY/trAFkCy+QJbRHDtq81+i/eBqiyjUJF
XDTWtwppeWfT1UTN6xhtkgm4ihV5KRJUOh9Olrf0qIpQ2GW1KVAX8Uij9WBP3SYeWJN0v/CdTnHh
ZjuQf+0gBQabYOzsHzGs+xuXVXrAmFu3GPvNxfigDJN6cDX4CKG3MFAQFE5jBb2+piDvSG+sN/aE
rlxaV2BqQVUPP2gSheFPt8Rv+AaWdArxVOAOuBMUMn1QmHGTtPeh6mimy9bN0z3aP5b9QI0c9fpB
y3wfVr5BTaDyM6hxWNiVPWT5g2PCLt3GRVxcASBIt31l6kMwAjvdZAX1p2600ZzSeagXzcmAaZ7r
G4yIiaUDe2iaLcA6uaOUPoC5ohNYoYsTd9lTO7pJcp2Y7lAAcJ/NX15YWb8o1KDoWxjSs/jtiA9+
q9gw9mauEbIJxha58FXkZLSW21Q9w+RUGygTHXJiuXFlQngmqKM2WBibMnWtHE24NEUJxEdyARyP
yP3v89gM2x6Vjk4hRxbMKHe2uSFOVaDMhadIf7uDjvbspEbpfDebsL4BED4julQWe+AJuJ/QRool
uJ+p26EyNtLsLzrqNqgFqpD5iEW3RWKwJqspm3ZnV0DUqVq6wwMRXFw8o90G6oBbttdwB1uimtKe
uAWq3nXcda7Abk7FCK4cxf9gXeCeCYa5NKbkHuPo2d33HaHasWmVbx/cIrDKp3RhFlF6R0Lm+9hP
I5qAOUpT8YKcLsvTjEQZdHBtio6cYA6ie1DhtbpHQGuAD6Z6l2TcCw20ajC0LofhhK5iWOPOlxP2
PKEdRx61Ec4ihFl4hr21naij1zpzOzakNWUcfnJbTAhXXQ+WMAFinRTw5kxaUFiFYEnZbEs9tL9V
uvTBY8ozp1q76NyQkmJ7JdrquYgCbx/Zlqx2gbBCFyCXrZ6ysfEe2y5pn6zaC3+PiCqY32zEGRap
d9f6BexwAGWe2P0ngvYQSZJwBJCQ2NXARR4i71PzpzReQeHUaIPwyegm4ytFounBC2LlYzThom+L
bB/KX9c+enL3Psn678r0KBZxFjhPyGHjhpQmQzfdpQij35Rey8sjmiBxXFV9FmxVWSmBF2qF/1Pn
hEW9zSyIoWtlpdOVEdNexIXU6p/GsA6/eyCwrB0Y9zD75JYmhBLfg5W1pXbMqWaOxBEB6OMn5CkN
+zQptxuJe1KEudG1soscqe8EgxQ6H/TqzM7zbuC6lCXGrhWmQZlDqewqA4KbYq2KzSask1BZ2w7f
jitR0oBGwA2PbXp53Htb4ID++AlSkPcFJkj6TEt66Lc13eujzhw0/hEEepgFrZcTKamTnQI6nz9C
s+4/u2bv3sBoMCZKGO6EF7ZAJNQLrKH9hqtlNZRXc0VNqABExV11G/V0/nALNsr+KyY3AFQA8cy0
zJAZ9KFceibgMWRuZwpkHOsonLsAYlRhVFcj7rnFmsY8raCwawb6ghhVYedru06N2jD4vPG2t7z+
rq9afSuiInt00DL074wxwZ9W+P2Ia3KpW8/a5FbZEPf5pVdsBaqXIVL7VXSIutL+HCq86o406XXz
1BC9QDpPRWhtPDxkNKl0iXruCh7kgMSMgVS/hbXgwa9V9MMOrerZVjUCN3Fv/kzj1DsBg6n+aSOz
vY4jV12VaRCke+H1GCR5kCMo1w1Z9CubmkW2Vc5Bj+GO4dxqn+bWbRP6oUduSEh8NdlmLa7BPDfV
Qfa8MYgtlI28MIekVYxuVKGGLBz5TfWtcYRk3wyf4aR5JmV3ElJE3GtYx78Ll8v/LlMZtV66EnPh
/bJVo+KbdOhiKkwCeS+MBLhSANr5cuR+sbj7Nzn2wdbKQ3js0Pdz1N+QdoCmhh9PijDGMRKGGJmW
M8bBM5Hm0XFiMLHDVHr4nE998FBDNOu23WQlSInPoZR3gF2MDkgqIf9pxDKDMaYYsowv3eG253q4
F3qe7rAPdspP+A2lX/M8oKQ6eIGD4kNURhDQlm+HQC1IpRwm86aB/mI8KIHgRX6wAoxDkHafaq+8
N5SHDLIR2wjnrXrOHFEstsAx8vN26CHpoX27AJWqB7KEFY3TwUC9o7RHtL143pOP0in2DXbZZf2L
QUcwlGu7LaGHUY6KxuBArRm5aCHnpfOrMDm9NitOHyCMFOQoI03h5wBRuRJ2eTHXG/rqcMAppYz6
WWGJhiI40JH4WnmNbiP0AhGdKVdcWV59bdNyenH8ESmPFo2IlEpJEZDkZxM2qTGaDshGjKqA44wA
PJmlbSe4hbTQMa2XLKtbZFumPgzMG9LIFuheCluTJrosVAJHAuIIUDlXzQbVeJix9K2oDR2Jd0cm
rymcQ2blMDWCejQwxHPto3R00iAfQlSCGizCJ87jQjsufyOVm+2DwS73siLl/q3tZZF0GHQctSfo
TPZllP0cYylikntr3vRYnesNPt6sxqGrKLSGHfZrP+YBBushLUg/biNDl8WdEEZX7WqgYcHa6nOV
Ho1mNB3o1yq3b5IgATCJGx/EEzx7DiPrH1lMOTjmbwUkP93DZOPYjEntr5whQEU3StLqDtlqrnI/
Kcebgo6B6a3qNqicpxTCpXqEvZClwQrwk7EF2gaMsETJCsCfN7zQCUSLIfJMYPJUjAKwHKUhblJC
72eLGCS7n+M8enSo2JK7UTf+iVEHoZ2rgvreauq42OCt4F7l7Ouv0B1nNJPh725JyCgW0cu0xmRl
k3qMKKkXmXMVFQE/gco92oK4LrgIdTZGXd7SXovQPg1nWTmfHUtPB6QJFGzZHJNCinly1ekYhd88
qY6NLBPjriEHAsJhSXu8KzhP6YjSUsjmzdjowAH14smnCClAEFGRl6eniN752gOY3JWbIYtFfQOa
Nsq+5iHo2W/KcfoOE0NA72vHb9phnUSm4X8KDQhCdNYVEQJ82EI4XwokPbSxCtAfEy+QgGiSAery
kiPgo/JGjApRG3oN9ncPhzgfShLOx5j8cBo5e2OmeJGR5VC8vzEsP/F/ewV1K7TKOJSR1f1W8kWd
A9uqbnEuyEyrupENTsife5sC+C7uRGlBwjS13tKOgjkXtMO8hYWA97CmD4XcS6tmfe1OKB8gTzHr
mxyPFU0baKL04W1T6jn0bxC2fKLeFYJfow9KEOJCyYcJJUmiCkgQOulOsQtk6MiBNjsP2HlXAeIo
ht8QM5f0EVNs++RdOst8XfoWkEYCxjB3nxuqVGTqZabHX5TPgbGSeU6gFig3lgllSCyxxv639HjD
taUiahTe2DVPSRrmap1RDfoycRbTDjWcMCMCm8anhuD6Uzr3BjsrrF7Q0VGHqrS6+bqye9LSCLnX
nYPsQvCsLHOkmDFbifOLHENBXqO9JR7TsHJfZiwigmAnxIyIx8jpj+yHthJ0sZQfP+VFEfh3HRz9
HZYZCKY3yfzYWajvLR7NfdA9qzG1wq3XT2inYllW5e09104M4DnL8uJFVAHbExZM+JUjxv3STIOm
4JLOWNHiQ64+WYbtmZARqr6nopbOACYype4n8gPz2GKN8a1wOzd6AWCEgtlo1wkO0q4vH/rCF/CE
qoSUKBzUF4FR/QkeMpxa4lU7eGrR63LvMScl22LneN+nfuz3nrQgKY9ldlVbC+SeImn6QgA7HSj/
wqJ0pdNuMWtGKhFh/xYlMGAD001mT/ULRIlofEzcdJjqVdELfuVSIaXoSGj7s6WXvSD3HVyv0KhB
OakrIdblWa23MxkzhJeAXHA9t56MfvsITl6PE06NJyv2Cnp1SeuUe9HNBKCo8pX7MOpimjJ1hb6L
IGiFRkvXCx/f0VHrfGjcW+yhCblhgNDZTYrM/UrLubzvlOhR2MCorOm3TL9hXueeHuqvFvo+xvMA
SdxYzzC+1iWHtDpa2qrR/yq00ePHIPvwlyY+TY91j16EwA9DX1PM7uuDhKDcbxCZy8BGeU1S3rme
O8CGI9My7H+oP9kQuw2UFsqHFMx0sbW0ho+ILCYK2dCLB9qrtpEGn6SBupsZjXg9bI25qdyHIK6h
lBLD+GtanAh/IN2FbFUEZ87Y8ny6vCkHswB/7HIy46eAOmHhk9Zv/Nl2f860lLBqZhc8B8hugLNI
0F2GT2FgnElUKNJ1M2eDtyEnEvKHl0PgXaOdTJcY3R9zIhgGm0+vCQUDxIVgAlIuoEX2KFsDm4qK
Lii6jw5tykFkWxuZro6ekiYPQIwLzIkIF41abbZQUajsBrtBQtLuETCVa0k37gmMvJnsYqKTpUNu
Tu73HMFZZK1CUeU7mtI+BFasYE/jUOTPWVvXNDzibgpAVi6ynWS3IPp2IQEqDN8OURUk9YL0W8cJ
Nt65iSeSKyvuorbZmVOpjZcS2S39tew8dBnbgHvnhOoW6LzK4r8p4lE+fULhICUwJni+E2NnJvNK
SWBcv03TiZk3DhYPQWJ02eYDcP7WRYiFT/ylRAB7foEt4AQo6cRZ2D0WuAY+0rsdAywU3OAfBLa7
5L6qXIW8N0iFfWowh0TFGrwTZp629w2/JwsPAhlN36cWf+MwDeiyQguVK3cKwGBrMyCFoEGx6CYF
QXxTdkHxO/VdjwKAZfNP6AbOznF7ak1L+3s6Ae+265c6Gv3ftPDc4vvARYFpJLhuwiPDr+unHGkG
lOOpAT74dkVpIEEgiPtDuPP3xAhLSHEEdhD78CTHs6bk0LE7YKk3zmgOh3Q2y6s6HPz2CbDPKB8W
kYB634oWyYJN2VUTbiKdzzmiQhjzj9gVZeEjLSbBmGYC51QauNXsMatwfuNMRCIau21IaynudpXn
6rtK9clR6KTaVlZs/tDQ+uDSg8wHjoavTXXtzAKfKspiALRmtuQOnoJpAqKK5r1V5CRBHXvDHaVB
eUf5lFQoOCGoYdrzfW0As9qozB6+5EE2evsE48oJ7SbfwzNBxlQj1kiy51gRcnggz4CKvy/G+UtO
EwygqJXP8QQNgrt9TU/KWcQviTBWvbDd8okGnTsfAwigCUnP5CK5xrlYHUK7r2kdTeUN7ci8hpJj
5/JnFzrls2t0lkK4ZxrsGeCNwW9s86n/5OR1dw2IRx9wzDHg7iQCwEU+IEUwedpbSv45Eq9e3s8v
si0jRKzMcXgx4UPbVJigh5p9xhKOmFd1IFgKMCXMvUcaTMxxZrixwUHm2dA78eWy4eRmsVU8Bl6Z
YbjHEQdUsiuIr320UU4gUKkuBihkp1vCrRkchqdKuU5A4eb7oqMLGoBBVuijgy88ZM5oJ+z7vra/
gq4s4pZqQ1xRF5hngJPyoKAbMEI8maF7DwI2upmbLC0QNnB741M/uwOGZpXnmHdjZbXmibMMEiFZ
WP2txvvmU2Iapf9Zl51hL5IToj6GvhC7CiLGCYvd6VapiZ6sETk3E6lV86V36MGuqcSJX1RZiugZ
N4b5uTI0URu5oF4XLtN6jzti9NzQxVmDgy3tX/Qe5vKEd6Z3lXX46qzRPPXoQ8UYEUElxtngCsn9
5BP3AtQkUgJpbCNdeXSv4wxe467J9AyFZYjYouOpQjIPEWBF5RfnOzxRcZK2HMwdkEL1hnhtpUQP
AqBLD4PykLSmo+NNwP4k1M3sTj/GA5nlpunmgexeTsan0p0MeMbZUtC+noGTB/shhqmDjZJn998s
ZBeTp6kZkwAJOrOhLGEPHjQZiFZUkwO0psad0eO1aa4ldgaZsepUSR+mcvECQcy+FP7UP0AGCObq
H23WXQ9tsS8naJTQotqRumUBbi2fNn0V5q35iF5ujP+3b9Dab54iiVTe59Yt+vEGoI5RBr88gu3Y
39E/Y4OB+R6By+/dDrwxDmsZlN5bcr0ZGw6lTS9IEbJACOKAnwjUB3si+7ylpu/Om64Qxbeotop+
HyujooFkVVJ1+5iLrIOuN0IQytc6A8IpD7SLwvBr2CtOrMOEd+hU7qwcfJzd/vPvf/3v//6/P8f/
E/wuPhXphJXRv5C/+gQIpG3+69+W9e9/cawv//v467/+TRqCSqWtUXQhavNsKlz8/M/vDxEeb/zq
/yWTIGthX5Xffaetqg2Zz7BPzdR6cQT5BGw/eNoQ5zHlbkxvInupXTr3Y0JfKwKedPlp9OuHEZoi
N14RHpxOx1s6qK8fhu7d5Azc+18TC7jHxlKl98WC09JuRZ9N2R4jFejAVRISUvzlyJDybVuYWjoS
1X6pXo8sFD0gIzSGF2LFZF9nE7YsDuA4rZ3gGnLkT8tH4OrymJb3+nUlgnPStRQ1czTgNOburwcF
NkUpSYP3xgBkaG5c2TkIR7bKzlb0Y2k9rQa2DUdz2djWJ1vAO0UI3/ZSbmepKQuVdFM3uL4W5sGh
TBtTxKo7ggIMNhd8ooHddTLGZf84WJ3vnoKMxOb68kucfTJpehJJYdf2lFAgrTz39TsIJmi2g958
mLTVA08qx2+o5/XbRphIdUmCmi+TEMHx8qjLn/rHqpWWMC0MVqhislBsSy2r+o9VW8xNEtq+Uzwi
9YiJRZm72XWfwCyERjy3a8rBmv4yjrPH0MWd44Nlar8zulRasVoF/zLF69E7sLJ105jFo18M7UOS
SfsxaBaYLvqIHwy1rPjzF5WuLSTAPMdTallCf7xoI6RBQ0AVj01LZpkD/FhDJqp3XeKNu1qb7vPl
iT3/nJZQLEjwhq7NuhTm2ee0EeypRugPD7hOwlsIvaXNQh0DYbkoP1Dwp2/kEB5fHvXthDKqTQFf
WYIg3DZfvyU1Dl6U5ttDkRCir2bD+RE2VLDpmhnzz78ei2VKZcy1LXRPz88Y1mZlUmLzH2idy2cC
RXRLoKNFSzUKNt3lwd6ZTiWVpV1hKRqt+mylKEjgDqXrxRhoofOjXvd9Wtg4SAEJ+Gsk69hKppE1
bS+Pa71dN4qBXYevyDnqyeXB/lg3tgF4VHip/wD66lQask53tUSLN6DWgsV2g0R9NMz198yxXtTi
0bNOmhafAR/FiprT1oH4MJDPeei/fEKy5MnzevXBJn7nGR0STqrQDkVH0zx7xiosg6FBvOJhUjiT
rMLMoSwHX1pd5Q2+j1FaVC+Xp+X8wGV1a8E5xTpjSjhCXs9KSLY8u6GhHgR7G2Ag/IGWogD4aAcF
Z4mK1EE5Bt176CftLsIgd335Ad5Z6JyXFs9Bdcty5NlCT3oLmkgX6AenG8UxVQ2VpDL1AeP23QdD
nd/snJFqgQRxzgJoQy5Dvn7ZIB79zs1K5wFBO29TwqvdAb8nJ6Sdv8/j8qok8lvBf5Uby/JR2SgK
wAH1nB0uv/Pbs9r2LM/mYUze3LTPbrkWMxdw/KP9YAyeQO92dK1jmaZfYNMT6RdIsfapOW3gyEYf
jPz2c3MtuQzqulzpTMPrGfDmofbsUqkHIB90QA171JuR+tPOnRP7mqbUXQrWaOd3zgIOccuryy/+
9mPbXE9cjZZFSAHa4vXw3FAunIHGehAxkawVD8WI6FM4b2TU9D8uj/V2LzlamxjVKcG2p9X2eiwM
p/HdaFz/wQTOuDMbb0noQnsPRLpd5+YY7y+PZ735qhpspdQcMjCSTaSkXg+YgbjoXTOjyxcYVnmF
uWEsDz0dT0rDkW/XO6cdzGOGzQ0iUlOAzZ2eHXmcMLWbPzVITv4oANvLVa4aeW3PyfAlsrnFkTSq
IZ6XZRjfeqHt3V1+7LNpchxA7WwI7Zj8U1re2Vrsm6lDNdbKr8SczwdEw+pDYWTWho5c+hCE5keb
8O140hQO3wXtXo+y7dl4JrgjPNGTihalh01tPsBeR0nUR+yfrgUS4+7u8gv+5wj7I2DgDQEtma5G
0svlCPDODtUe0EQBiqm6opncPnvKyPZKiXzthOZ4jOQsvxiDSjCDG8GElFmb7Gfa1xuTJGZrCzF+
cLOfn0L//3k0YQOrEnFD72wPWimiKp1AUwnQTJ6FGHvW8tcQl374j1/ShzvW4bgI/ZhpvM9BzaA0
jDzqo8KlyD1JLE+fP5igs4TnPw8EDsmVkjOR1srZrqRfZ4GZbPkkQZb2a1ShQSoozJpYoXZs3uEh
CZKY6iyKRtg1TnJnd4b5T1qKKNz0maLdePmJ3lkjlvY8z3ZN4S7L5fVO8kxjIPIfWxABTrrzYmt6
RGBq2lN8kL9Ni6rR5fHOdu4yAVwKluc4wJ2FKc7WZNLhgdNR67iqkI1GOxgpp+FGJA4d7koCzD+4
Ve2MtzXl7ScsNvv6gyUqlqPhbIkSzHL1M/8WgdhZ8N50KbYxTdhchWM6HVt86lAHNcfPXlTfEvEr
tLTCu8W89le2NGzIgSWXU0XN3ME99YBfEgrjNHfGlQYIhTKw5f4T9KgsBc4Qr/zQiR4nqfUhkilw
kIwyI7jZ75cn8fyjueTNfDAUIRV3DPXV1x+tUQgakrqnx5JHx/LGsVGw0dEdd6BeW3gWPFwe7+wu
cVzXUZ4NP9oUdMQ962xbh6IONYLgxtF1vd6E6UkFeqTZWAUQ3lZpNnGDf7Aulz/yz8/kuqSk3NuS
97RMyznbuQ4EBQr+bntSrVkeNGVvfD8mRIta1awduxq3CC4WHyyOsyub93S1TTJgOcJe5BzPFieW
eVMG5hNTAle7tA8zKGr2nZPSMzlUZllPO1S/DOM4NlbZ0rUH3LCOO9o/H7y8fPsgnonuiOBCtV1C
h7MPnJvge2qIXyfsfczhmmZb2D5kYMozrm+na76oznLg9nZU/TYyQKknQ2ytHacn3Ud2c93SdTU/
U961qZIgJWxGXwe5WOaA6EV28zYG6Zc8VMhy+BuT5pr3s1Gob24tcPscPGFXmw8lyq0haWwFXg5V
C5TswUa3IWFaOUW4RUdDaZnHBn0g3H0yNdI4neLCWBLRyIxOQ5d1PSaOERD7NWQpI3iSA+rMzzEA
+/QT8TWahOMwjp1YYSKBNvflNftmj5Cge7aU6NWQ0wlnmeI/chABZg9PBHBKTpPTIU38wVnRYkQS
R8zlLwor7gcfbVkcr1csA7JDLH64fLnl4PljwKSBv40fWXYyh7G9RzC3fMQYNfhglDdXGluMYcit
BZuCm/bsvUokXGJA59kJwAZezlQOj7WSuLWoXmL5XIqjkSG0iAl4CPcJz5K0zJq1DqfkgwDz/CTn
QcgrbTAyFiUYT50dCmMiEb3EIuAUeGp4VlUa7XK8qU85bnw9KvOLDmRUlCdS3uqDSXhnewhKUw7l
Ak1ycT7VFup8RRlZ+IZAL1w7eR7dZWgZbYdlFY4QO45gfjRmkZgQp5RkPl1eWu98aZIayboirFfy
P1fMH186zBoxTxloyiC3gL2CCc1+GVEW/f0KFgDbTK5JcLymcxYr9EPRadzI+dIz9ETkTUfnRrr+
ZO+CeAhegPPjAHD5zd7ZNHxRjVYiMRPiMWeLK27CsQyzMDw1Clsc1TdXMAiB1Xegy2yBJ8bl4d5b
zGgwWyYocH6wnF/vmdpMppaWWHganJRrdExqzjefw2Mckx1SD1ilpCU6G1NcXgc+LYLJba07s65+
Xn6QN1EBi5kSOXUn7Sxl4POwpFcjCII6yE7IqAr81Uc9uifIOmPyRWFYOq8qfKvkt7EBubcmgxLR
ximoGK9m1zaCX4kezfLO7wSSq8i11LNjrGhv2HJTW14g5KogloxPcTQP5e0MLKm/qywN3d8zETpq
1pnfefJQ5KoGhQOsFoHOyy/45gbnMpWU2gk9CYWlOkv9UYrERFpQjXFBrP9eFGP3bd8j8Qp4CAPA
y4Od13+4R5lNftjgiKmsnCceIBtyN+KSQDkvlfkuRFvoJzxPpLITd3IOHGqalBQTznknwA5UiztX
/1RiyZNe81vzRwEgxl9rt4lucM22yh1GvuJnTAxrfbAE31nx5GTU3TU7zKEMeLYCp8KE2NtEJ/Qw
ZwlYG79aFejm2Z6FW9y0dDb+uTw775ybDrPCtJACSnG+5kcnFtTbjeQ0TF6/wVvIBharo1PMMbYr
pWiuGxngdVgG8fPlkd8sAkzBJVqqHNtcUHReXr9rk1o4M1UR69DBahYqjwgy0J9ddJUB9b65PNg7
hyQBvk3yBc1PUl59PZi0YQRYZYWVnnTHYwvJcm1Nyf/gEuKcon2klXBIrM6i+QGXhz6C9Xxq5oSS
JihnAKSmZWDkibASagodrkMTYDg/zbaXX/C970hoZjom5+VSsX79gjPgHK9VRXzCUSilhieKfYvu
8CZ0GT5rYK7CkVLrQMzD/vLIb2Nj+g7LOc2C5X6wzjYzQHY5dF6SnFpXFfouNKgBbXFGCR9FIOjs
jtg14m9RjP7fL90lllrue7J8yDuvX7kulZxqw49PJR4v22QojdUEpP16HGPn94gPHXYYQQGxhYJr
+cGd/2bxLtVyKvQm3UKqanL5HH9cuuDHg8jtZnFyYNKtC37V/Sx89ABjM/sgvXozv2Q4tCQteoG8
JFv09VA2wI6cIpE44eksoOFh7KTBna8Cpxm3E/p79H3N7G8PIiZ1GZVbCJA/cevrQesUzP5kSn1K
EfC4Is1CygpjoFU+t9G+pQHywXy+vXu5Ekh0HJcimulwNbweUOgMA50ks7ny4A9Aj8RBPI7/qRy8
CLAwmVZ5lPH2ZY6CewjdA7qj2BUjwjV/uZqXq8nS1B7oFLCszhaVcuJE+YGvTk1befumBd6JNkW+
UbWWK+C65lMOSe2Dt3+zeZdBuaeW/cOQ3tlsRz66mKPpy1PaxE4IgrebQcwMxOsrj9D9hMohktTa
zvShBr/6t5Edo9OvJNIQhD+cxa+nXplWzeke28gu0Y1/qTUOAkiAFMUtwKwEoYyggXDw99NME8jh
jKSTR33u9ZizgY9jFvQEc1iHwUqp4q1vFN6di+PJPlj03kDFZvEHq/qdXestkSTtLiUsvu7ZqBZd
jiFo1WkyM2kiSdU0qDsFPhVZKwRMe/kdl6XyKgVb5hVNSLYQlznXz+vRslR3sWHk6qRKToY21Pma
zr21i8Lpu0TR8HR5uPdejjyAcJHAgwv9bOV20NkiFKAkqhFTtm5FhFmeCaglR6Lgg5TjvfW61Fal
IFwmUj4LzCurGmZFl+WUdlhFmLLzDgaS3btc5/LYgnt/biPL2lC+RB3x8lta776my+lEzkXCed7I
qNE/QEQ29E4S9fXMBeI8l8UaeZyxXlVwS/ytF4FF2+K3YWKwi4Gvwioi8CaP+lcrHYT6fWj7K35v
jFAmWnuTuZtzhCeegVj44gNMwHuLQCOmwOlGjZVj/PUi8FvfD+oIRvDsgkTsQYAil6GzQx6T0kxh
YnwwP28CHRbdAp9gwZE2efosh5lB4pfVFKAwnrXtL0wd6z2s1Oz28ld47yO4jmm5DlhFVsLZ0lat
O1amWatTW1TtIy5L2VXbIvEUNbP64Gx8OxTVC0tSpCSEJ8A5eyHsCWwDaQpNgNqbaz9sxbarFILP
US8/OAiXZft6wy6FEhPqsWs5b4EvSWA3NZRADX7fBXMVoIWsRdR+BiXe73wi8C1wen8zyRKSjIky
y+VJfXvRM7ymQQ72CGjyf1b+HzGFRHEJ4YncO02hO1+npbpJStRuKbH52NGDPRQhMgKXx3y7kxkT
eJFmjRIZu2dhI4qMmAJOi2gFpboHcx7RMtODxKRR57d2gddyM/SwsAvj5+WB367TJXZi5SwdyQVs
9HpfNO5QVhWQoJMTZ466KVWDSjqayVXy+fJA762fJZtfkirKCOd4it6w+2qSnBchIhEn/LvL68gJ
n2uTqb080nvLh2lUS9WWD3ieZyZha0aTCNxTGdYGMDanxZIyquMraxjQjUvyqr9PUp19HToz/m1z
N95ffoD35nQJIijQOIIk4OwGIHctDSObnBPyUfOdj0Ygbkbk+39/xpCvER667BS6NeeIoz7WytAI
J5zsMI575E3byt0nlBf/+pRhHO5PMHkUnWmSvF4jlG9ndy417pZgTb9pNedX8Ilqcjjz1+WZe2cb
EOy6jgD9t/y1LKI/tp5WoQJE7dmnsZyMrW9a2Y4a97ju+wqHbQBoxNhYL9u0Sj/4Zu+NTOjHkeNo
ycdbfv6PkenzLBhxzhx449lXdJPijZe3UD24T9GtjXW2R9uv2wAs+6j59M7OoDZJ+4uGJAiM851R
RD2k0rDTp9DL4WIZdLemNk023eBG+8vz+/YWJNzyYHpy2JgUVM7uizA2+v+QL08QiGlj+VM0HDJF
UYU6MYIrBnaBlwd85yzltVwaRNy7/H0+rQbKVGUZc7xYAYLKvX3sbA+Bk0hiozgU9Uaj/XF5yPfe
UXPIWCxVVpEtX39J8oahQpxNnrweoe0AFO2VEhAYTF0ohGYS74Pj5r3PB86BMqVDDgqG5vV4yGLP
5iQreZJKADHgiVAim3ElGdy/P6vpypLsSipSb8saUTuNVWn28jQXtvdi9WG/ce2x+GC3v7cT0Puw
KQpxpOjzHptoLJQAkWA5lRUSypWXGZ8xBMg3QV+AcLcb0ayRY/wWaf8vcZscLNQhpHZdwH4KuN9Z
jIaGfYJLH4G6Bfg3X8GFdT43hfciLIDWaoQcUS9p2V8vF0E4iGbmkiRIZznM/9z4RavDsk+ogVKw
2rdBEmyUV/hPHcokmwqCZvRBZPjO+hRIIlK59/iQgI9eD4hEASzugSSzbxuFyXXUH0Uu/CPuRLTa
7eb58vu9QV8ss4raKwklasBA/s72gxnXkx15nTyh7NOu7SBG5wa84SYaBrgJI7HBqo/k/+PsPHbj
VrY1/EQEmMO0c5BkW5btbU8IbwfmVMx8+vuVzgGumt1oQmfkgQBXk6xatcIfUN3oTIdSoROPhWT6
9Mx+0XcI637hhd+4nnUaDAyJuLw4nrOvPOC2OBZ2b5zwta2ZmrsYvK/ApMBTtTGHPIjeK3c1ZIZD
BRzr2bXjdHf/ldw4sdScEomCeA6oOvmF3nxy059cP2qFjh9O7+8jpumnoRL1NqyKYOFhb8Q/QwO9
ysjRBfiiz65ONAQNVEpb/RRnrnqGaYIsatvaX4t4iv6MTjw+NkanLkT5G28Y5DgAACoCGXVnQbfx
LKdzBss85SpqvsiKe+2EOQRCLqu0wlZ21aEr+BQ0aN+sEWh3zo7Zh+3Ck8tzM0viuU/B8VjMwzjL
s8+M/mSMch8F0Ijl4veo7v1PUxfq0/tPE7gZi3arHNOjNHP5LYu0R4av0IyT5jvMXVpETYuy1qHn
Q8szcia97987HtEXpApfk1B1uR42xT0Osky/hKJlvwfFtE+YyCtPBfyDhbvzxjaVg35dVvekknNk
KBJ+gSLM1DypdG7XKL4OuFc2iCgHeoiA+f3nuhGVSD6A4MgSBAS9/JxvzoSXxFNnlNyaGWj1F6+j
qltBAsRqycDIAa9Xz/UXlrzxfGxOaiwOIXfafJtCi4m5zlz9BIFLfRCFVdLsq5Hws9E4vf90N04E
rUyL7vR/Rg+zXVJHOLv5sY/XkyYxOhbyG/0qwBp8A30OnrfRDd8Vo7d3PcIGlJij9Xz/B9yIAxDl
XIZtnAYgmLMgPEapk0d+Cb8y7CcFjrwhoW8o36C9oQ8aIkUgd5I17Cy3WjghN1q6RFt4TiCvKYqo
aC8/LUTmqq6KMCUNspwRrqCP2pxqY8E0YaCNg5fiItIXhclTr2vxunPx83an0P1jNo69vf8ebkQF
RqmUuECd2div9JM32ywZFJWqWk3Ok5Jof9gZ2bpMY+v9yfzbVead1A45ohaJ/ORsqbG/0b3BxPsD
aejGzYqvjuU9T1EpTm2UL4G5b31mLhaHk8SECy7I5as2c4CcHsz1cw8vzDyPAi2HFy+wtM8MLdMf
zaCiBehoqTMsJG03zpIc/tAuoZBHcGt2z8SNotuoU8ZndCDEwc1rfR/HGsYVQbR0f78OkmaR3XVf
M13XgSM0T2Canr8Z2F2cHZGaOKqAasW6J8oyTC7asm3KIxZ+rb8L8IrE3HfIwXofqgrW8YR/NLSi
hev8OnSBm2T6I3v2OmFydp2T9CSTP2bZOSbvr/AJFWO0Vsn5Po2l1X9om3yJ6nP9tiV0m2AJW0Pi
2WfhBGpUYKlKjC9tOGT7PFWjbWVl9cbRzaVc5XpHGZZHe0aSscBRe7MPi09rg9UQ3LbYruqfoRbl
yHlyRJH1yRuI56GebdTRQzrx/kG98YgSSMgNDp4H+swsaHR22caYyfqnAVU6wU0qssc2CvNiXSYJ
I/v7q13XHHRqGAezdzXYtfPVDIireI+ArkXd1n1K0UPb+mWLYQxO30jojm3brPVSgtVpd/u/7i9+
vX8Y50lGAs/r0F2YxeYCeofTY0J5sqKMDl/ajithlR1Ee9tbpUFULaQQ1zFQVjdM+mkxchtc0RuN
DA07nHlOjV/RRLVSfd+DYtnef6rrD8jVatMYlnkgDKbZqegdHR1fjMxPI0n1x6J2pycFIvkpbXJv
qaS5tRbXmkrbhlY3mf1l2HMiJy3BO40nhIYksCNDixoJcMjKyVJz9sZSFE4SMs9hAus1y79i7Oyb
HlHx09g60U8Mt9KPeaykG2Wa4oVNeXspJPWYBII7ncc5bDlKFcWrDh5GMXxEViQ/6IWZb9EWX8I/
39iC8CQk5IQkVg49L1+gW3cY9nlZf+qQ/Nq7AgntLOrBfBSoBE590y482isV4jKGW4zNJSDHYWiP
9OPlgtCJ1bC3/e6EqWCG46ZrRccxHPzPhVlZ31Xha/sgHLt4JTJaJ3bAPbYpM70/6CmOM4TyEj9a
nHfv79nrYGcRcKhcACPRg5t3wjKBQZweY3uF4AHSGvoYbJ3WT04hgjKocQx7BELfyfii6QCBEPQy
jWIZzucJfZuZfZ6iznkyUPH9RwHR/HWoQuQzkYTYaTWOdfef8caukqkBAAK4XjZhZ/bmvQF9nSxq
TzVi0accUeQjPf7p4Di1tv8floIQA3CBWpsp3eVSkdYOXZhqzQmxrpRyO/CPhhKYu5DCbGG8duup
CDOmbKPI3uJsP2HD3aJ+FTenoYvqj66ieXsSXu2FRoe78AJvbBKHRjSNE2oix5oPPSOUNkq1cpqT
Wg3IzivCO/QOtqpOGPePohoRrJqK95fUNNz4WuTQoFyoOC9fZeDVwnUyVZyKfgJuskHzxAeKluLd
mOFRHaK4jAvaEO4Z3SOIVXhG6v9GnaWsF0a+NyIFuRf3sgYokc7ELB9o2xSvY1GAAUfld/zU4HkQ
HnNRoUhHkaMghNqafrp+90ZyDQKTBDWx7vx6duqRRsNk1ifHyIb9iPfWLkIJ5mAqqCfdX+rW88lX
TBnqkV16s2sLa64hwTyK7Fyq7viq9zufIn8L7m5Ex0DpdveXu048LKZe3I4MpZigz9G0ettRNoaW
OHmcfCT5obmPmGYcyrz4hMlQdKilXxcaP/XC2bz5nKQBFMA0Ea6AFygW5qOCQ+9pqK3oBXmP9J/e
toINEgxSW7EU2/sPeqMKpEMtTw2ZL5CA+RUTk2aUVVN2JwsWFgC0OMGtPMVSbD32DVoztcCmJBgj
F33JbBoomLLg30QoyY9BS+rj/V9zHS44S1CLZL8VpNo8XIQjquZo0kz03ao+2ODENj15XVKNe7XW
iqU9df2R5clFxUHSa+Xeujy8XSji0Uwr9aRVBX5mcYIY/Aa7OuPLiJD4i2eju431VJxsRJuUC4jH
63DFWOB1mk1c5L6dHVigRtqIvpJ6YkZSrZ06Ln9ovYj+FLmCtIwn/YKtJnZ/vvsFA0Unoaa1Ap9q
jrOMEWw1rR5r3kBDWc6MG/dDnun1xg3qbGEn3/iWNDgBLtGqIgOcQ4jc2qpC06I51ReJ8SN3hvGI
cgoKhCoKfPefSr6ry6wFvrrkaJn0z1U+5uWHDLgjpbD+eApATO8Yq1roN+fWIQX9d8D4FmBArYCB
icsBqYkyXzhDN57UAf7O5+QuoFqYXQIumryZZJaeSJmKfU0psuoxJ1khLbeUoN1YCvQQ0xAAUtDw
5kOlWlUMcs+kOpWA4beaN6afMzySsEEV0UIIvLFBaQoxF6Q5Rckwn5cJ2j/YQw88FfKowPsHpT6B
ec+wsEcq+ltWcpDPguNSvPsqY96KtIJGfQm53ZXv4E0vCHxsNIYhDpAGHiHAlwJndEiunWnaNAjm
/So90afvJNuCdQYvYxsmKb0kUs3WbDAmVLHFzk+Z15fZfqpUL9tVYYK0Y2a3OKEUdH0Xgt2tFww+
Sw5dpb7DHMNJX7DsIHVnpynBM9WvrJ8RmtErt4UPqNvl71zxliAQ17cLj4maBPAHeZPOJ2naIC2I
PD87icqoH+2pLnfNoGeQsKps3yv1kobAfD3gxrKrJ1lVNPXceVaitWjq2oNrHkctLQIk6g2sLDG5
DYP2KW7UtM1XckSlLuygeTyQyzJakGNzKRg0r3HVoshD+NLGEbOrujuUI2q168wQNorYLdqxeaBB
hMssdxMywN/27tBv70ekq2uVzY/YIw0osCaEhDkqWFRY8U5ZoB8xEGpo5lZD3r8IC/zSzpuiSv04
YNtp73zF8/1diXYI/llpmQSPfUmPfRuiUB8t5OJXDTp+Ew0bQ8Jn4UJBl7w8WGFgB4BYy/GYlpW1
KoJAnAcmq2sL2gxQihC3GxiuaxdfKXp4SbAv8Vl7b0krfwRXrUzhYCqBUbn8ERo3vBLBJjn2wHS2
jsuCOIoPJ8dpfqk4Gi+kqPM7Xi5HY53SQ/LpSVMvlwvNEZOjTO+Ood0P4mOSeSnspHDEDnxXs01i
Z4WCbYJ7M9Zv0cjIE2uEhe0oH+nt9cRvADZGa4JDroL8m11PyNZHOGmY3RGfPP2vPY3p11SE6ZOo
w27hcec9JJaiAcnOA+VAg3POSZ2w+1Pr3mpRyssdHCeqemtTgC1cDdfHmlYL80OZRxDA5jmjl1k5
k/i+O3ZdOT6KFFovehVY06SDunKRuFvdP003PqLUXuGSlaU4fc/Lj+jF8DNzbWqPBl+vf+mSgny8
zYxxyLA8zOz0BMVN97FJxL14FaSNqS5MDuaxmpE82RKpDMRmwHDqbBvZZeIgPR7URzZZjFFBbOZj
uoNeB5kkqRzkr3IlavGhzAyMvJeUla4IZ3J5Hp0rivYMiY58QW+uxDb3Ogdn9umIG1ege4dOUNgn
KxcTqHSHprZwzy6zP/VLbqKXRzvdbUqvX4tJ7dzvLXYr2lM/ua6xT209Ur4rqOyVO6NDA32rqMgX
7GsIZoFYBwPtgl+hL+L0o9bGDgYdhSRC/XA97Jifa/zLEdOMQqQ43/uFQZVwTWjMZzgm8xTKjLwI
vG/A7CuqXvKwxQ+6wdmmVlLYFF2Xn1tHb3aGFikLWer1gTHA40o4HhFCVvGXbzYxcK4e7NE/qipI
0pjaax3aY/b13Y/HKkyGTYo6ds/s+wmsgwvdbP0jxnV6vArqVgpGmV1P17C1Snfv2oDDt86Q6CZY
0iz4/N71AZTA3yDNADeLB8rlU4ZOkQ9QrLzj5PhwQ4lUYtV2zJymMPF/4hEYbJIgbT0Eu+xmiZ9+
HS2QtaGcoXUHlZB08nJxZPlK5G0m7zh0GiZBqpU9xJWbfew0VB8rl1XvP+yN9WjEIMoneT+wF+Tf
3xwWD6XbLowH51gnFcbGhWF0OJ4KyGV1qVAA1EG1kD3euFkRzSHhoAyRmIb5pWbbPgl4lTvHYGok
FQTL86mg/FBHZuRO5RtIWFZhwSADME0UkTyPEWzVXguzx6T20nzhON16BWDLaVBzOqW20uUrECl6
AAzpeQX4UJyUYHhBMrza+p2aPGalEi1kOzeWY0JiQxwD2CopB5fL9XnsNFhAWcdgiJHFaSCGFMFo
b7VAG1ajynTh/he+zu8AutG0oHzXZXdxdh8MJu8Sa5rg1Bb4GaymUseTFBq89tMu/Pyh6iwbo6/R
7L4gA481kYdnSX64/xuubwRuA9aHsIjKxVXgyGwGyb5Rg88atOLQ1li2J1GY4tRAkyQPkDlMCXfv
HOfSQ2Wci/oj/8pyU0azN1s7Y8hFk6APTkjqeZuMmeneK5x8B7F/Sd3iOmlhKVmeyPqEGdjsmxoq
fWeMY4ITjuKKvkOJMii2lgpPc9ultfdesCtPRt9SFvAojsg5zuWTaWVSYmikY9DsKPURw0tllWd2
8h1v46XGxK3TCiiI9hL9LnasNTsdpW9gIqq1+LZZ1rQzElw8cxu/slJDQ1z0vbmOB+RR0ZTD1Bwm
Eja8Xri7v31uvF5uHMpqCgQJg509r58qgVp2nnds2rbY9b31yR2n+MEHgfL+WEDGQPJC4Oftzls+
UepZk4WMzbHjfezdLFfLlTAwSFjnXSrWaZBF7xSdJOqg28OlSveXIp5q8/JjRpOJQH+voJ02aPoj
iAcLZr5WHWCUNQu6Ejc+pmzg0WZiBi4P42yf6kGfaQFmCseprOkTVFWt/vHLSvvH7hL8USp40ydz
bAaMnsdWfZxMJf6GHaC5EJKuQ+ArhYxNDDSL8kaGrDcnsyymxoC2XB2HUnFp1DboZokkeXQLIY4a
Ff7+/v55VXm9LCqgrJGyUEgxKqbKvlywaHA6xMekPHrY1yBZYqeZUpwQJnfslwlPCh7Y8DNUyqU2
zb7xzEp5HnBFqR6sXk2qv36ljNbJjkbFfu5xSMXARtSZ8dOJWzvAnqc3wmht+m2UHQd9LNudp/U5
Ks2RwMxoFes6Zp64D+LuuxoY56rRagwCz/gWeg4OPntNVHW4s8ykA68Pl0L/rmIb9wuNLXwWXbTC
nW3ax0Hy0c2LrF1FvsiV7f1XdB2hkTFmV3BVQLggvbx8Q7lR6LwIfn9Ul/7eG6ZnJqbDgcFItqtH
8Lzq4A8Lucf1sSZVlxp+9DzlFGq2pqKYuF3bCVquuDluIoGHs5pbNh5XNCHf+3jApUirIF5Q6TH8
nj1ePGZ5qGTpcahG/auJhUWwaRK3Hta+o7fDvuwGMMqTIJ4urHxdjjHTh7DDpJKzDX71cuXMCzIh
cM442igADXDWAxX0iRLg4kIzJNm5ZoR5ZNVh4DoR4xYi5/VnpQKEqkBjh8YZXdDL1WF9VYJrazha
XWYgzw2XkE7CsO3o7DzmqTt9yiUR+/7LvvFdPUYSTNZovsIYnV0ZLVBpZu6YUTv6EFaHLoc2eFD1
IkQhu37/XYjEmmOgvimn3sy7Lp8wCrCAGLW6O6qVam3tGtNwEhxvNcXGUp/q6mW+gsJ0tAEcygKG
XZdLOSg3j0MRNscSrCV2mmm1xeyvfxoCVTvlcZpgqZosYUqvXqbEntD7YboFSoyx/mxR6kqzL6L6
2PgB2ve0w6wnpxq9Ev20Mvhy/8vJ7XARJ1FYIiMHrQSglM83e8JojPHdxJ3l2Na9tx2Ybz1lfemt
AiTKtiPMxc2YkD26bS6duitz4fa9vp9k4SWRFLJlj3vA7H5KImBReB5Vx8KAsI4svrc38z5FdXoS
4QdUjdP1yNzJ5BfgKr7BkLjS8RZ5N7id5Bz8H9185gfs5LlmTeIV2Ci7mjhmk4EKRdNa2B/gBr5K
kbR9uf/Ory5DuZZUDzGYDNNzm0XB1tLR2ESJ92iNBkjWHOfMeJU3KJnuiCjWzgwrX1s4obfWBFNO
psNQDfHpeVgwUdgQtl8dq9oqw0OZaeHwxRYKrtYFbaFnB9r8ewc/8p2ajCqJRHJUPFdN9Z10UJLW
qmjstcUfGw7V2p4C+8vYovFx/5VeN5RZi+SCjUxuReY9e6dlHPm2lbXiqPCF45bpbJmnwToVTU3L
VvFH7UBC4GVbtyy9LyTqpbUNk0ivnxVcTP14VRtV0SzE4hsvncQSyBWod9llnf0oVEWaBmvr7Bhj
7vYNSGL3g/o+VFbA9ro9famgfv9npolNoSl1ieS5vowdZT5ZjlIY2bFNs6pmOj1o0SbEoW364ZuJ
+dVosI5cyDF1eUYvYwhsF9qPkCYMtvS8OFGT3ogs2mTHCWBH5qwmDk5Uri1cC0dETGSbTA/TcgxP
hoFf0SfbzuN+V+HSZj2NlY6YTWONffFLw2nHWJeW1gSvbosxDj+tTRfEiwLVa7d96HlozuED1lur
sMS27EV1hkEcqskum/39HXXj20lBXHII1wZ0NJ9QhIVRO/lQpaByi+iQK5Z+SBQxbPXS+lK6Ybww
fZCl6ewd0i6mZJVa3xSUszhYZlmhlVFcH1Xme6dkaOpz7oxLfcRXSdTZMtD7AE9wpXFTz3vtIvRQ
2Jqq/oj1SuccqXBzpFhULEZ2lesw5PYVsPz2ZlBwSnip0EvVTgG5GnLSRpon35MJu5GPOEX3/lfa
M174ITbxgBs3lpcb+hZDwQC/v4RMWfq2DiXGbJhn2kerH4jp8EFdlOHHKjW2VpT4zR6UfaQcoIzS
cctFXsEEBHKgH6LS7DTMoEvHWiVTOjqfkLVVUcjxU2/60RQ41eKEibXXv7miqeE283WzfAo9LYq2
KYId/TqqcQbapG41DV9T00TyJdL17i8eFNn4NOVa057TMVQMZGqNcNLIz8M8V07Cq5AbWmk6shrJ
ClyH5T0heei79CNHrIjub7Lrq57BB7mi1F6GMD0HdIBl4TdQBBwbxHSHQ13qA07dQRilaygz9Z/7
q10lpoCEgRyQC6MOxzaYJRYwyIPRY2h9HOzUqcINmuJm9RG/esfZ5+MQJX+aKohbbeNiXOZsowGD
lef7P+HGAwPLhvAJU5nOwjw+Kb1IgSOPFb2FIf9mQKn4JjCewfoUe5X/YSl5kpj4wOSY33henjmj
HeXi2CALrX2bIEz035WEDPXvgE6X+en+ctepIq8WbiItxVd9wVkPu2+ruAQIYB+xhKsfM4EjHAzX
Y6qJ9hHj1XQFetBaiLw31pSNY8p64i5krlnQMGMwqjhTYQ0rxrzd6G2ji7WtmNmXLqiVNeI07efQ
w/rm/qNefURJHQP7ICk5WMfMi3nSGpvBsWMDZMvNRwfT61PEtBpTy2bpXr+Kwq9LoSMIsVZy82Zb
VsShXyOgYR/qUKl+mrU3iS1em8lHHTGUY2ZM3cKJvLkgQV8KvdOMn8MkjSKs6dMr9sE2p3991K4f
eyy7Npo7/c50Nfpy/01ep79ICBLwYYTwDYECyGvhTV8Ed5oJj0nHPBSqknzSWkv9brYkE9s4ye0Q
+eS8wCw57hv/qCtOo61UH9GoDf6z+vb+T7kqBAzGO7TagIdCwuEqv/wlquvXgVs7+qHvcNv9o4zh
WDvbzHX7uHkoBysOpB5Zqj5NMSCXtV0B+tvFiZH13+7/kOvd5VE0o6ohZ10OvJ/LH+K1NQPMCM/V
fqqDVWCE6l636nzfgaU5vnspykfp3MN2VkHHXi6F/y1e9iV2oLjeugVtmzA17M+6COzhG2ma673c
X+8qAKOiJKV/QGgyf2GPXa4XMzMeB1Vp93Zs99s6s8N/xwZHKVo/Yh+aJXRttwnOpllGm/srX49I
OUL4CQC1QElEuxp5pPnkCiRumn3o1Ji3ISryHGH5e1YMv9zyisoNHFcUfjSnAeisOUgmFtNDXavR
0W4L3ORM9EMBJmQb9OkQ88rK4pii7Exh5lVYnnat9ckq++Co9jgdpr7Qn0wtdhYC3tXplE+BvRUE
cNjujEIvX2AEXCUwMT3c857sc1hV1TEt1HgdYwOxw9ZsSTX2CvBPAgQmBFFVanGgCfNQRzJg530Z
A+oyzbDcoeYeMkI3/DZFbnKaKj34PKA02p6E4yfBhxakfUqmAJznwcWmQ33xhtBV9phr0mpbKYgp
mUuV3WsmepHT8RsJH0gpUGYBNZ7FSAWNYKsZWrGv8Wg4afWor4QIxaquomId9kr0r53pxladeuNx
KHyKTHQeNk0V429bxvFea1V3o5kBjlRhGH/Chtvc1ZZVbeqpSI6o+ScPeBBiBYpW8hevKfWdJyJr
nRIcj2VY2ysLc9UdkBHlgGnwuLBzr+KSfDqubxfMEoJrcxkyhP4QECoUsc8CJ99Ar0ofXl3Di1Lo
Gz9pm8cBzaiN2rTNA8Ow8L0hQi5PuwnxHTmAn19AidCQJR7Cep8VI5DTKnL3oaimdWcbS3XUdXQA
XMpUwCBloRSYE041OH5DaRvxscpUT3QbLYkdf9dbYoh3xlT4xZOr27Hxww/CfPo5Cdp/6sLLvkoo
YCFxugxmPyQyYLRm58tKejUVOT8hSYdzGBT1GvfQ+tHqs+pU2xx0pZmmw/3YdHNRHhhSlwz4c3Hx
HgFX4dpBcvSE3nTRWjQojaMsbhfOQcVjZPqV6HoWJ+s8MUW9pDR+dd0gBMTukuMRUL/kipePPPai
1AtN9Q9KjxZYaznguzsn2dJnShbe7vVSdBKZ4dHEsQkoc4mQkGLGjrLROxS1nR5oIeqfUNBw1hN2
vAu3+VWg5JKh8U2hJ/v79KIvnyoYcUFWHd87DEkU7NQMkTi30+0zfICvItGT9453WI5eMzM0kiM5
D71cLhkKzJbw4T2kEOW3Kmrq6xQxtYMSYpWllAgU398yxuxVMkMHUUDG+zq+oD6ZZdv0MVXfNHrl
wQQmkoEOLar+IcNwJtmFbedWtA8zB0Fe2mmBWAlHLfN/8Pzt1X2CS6R9dntTRV0WfxKEZmEsqjvy
6Hb6XlKU/qWkxKo1niwwyxPla7w17cQe9xbQgKneYDyVPAx9oto7bSiTcOWh/F+t/WYYRlyvJn9Q
njzYyx9RJTHbQzzCV1wjxM3Ew/RBNhycuLSGzVRWfrCPGt/JKMEzbTKWkB6zgALDFnyHtDyQyB1Z
7l9+lc7Cep7OT/Cgpoa/F0J87RrLfjH8wVk7Zmtv4s4BzzN2S32v2YlmYQpM8jdoqWQapjlbWKOK
fe0rI1UWIKShaj/h2CjbKmn0oxaa/UGKeezub4kbayLISYw25MZHvOXyYTFMjkprcquHIXDtQxCh
V5C3pXsWsTkiMh4kG+B3SzTj16z4zd2LBDhCqywpAZuIV84L+KDjereENZ1p4JjqtuvcSceWp0kL
ZmjaGP4uhN//UyWKgalyUafm2kWP/DnA4hgBhxie/bqq7LpejeiFPplVlYudn4WO8xiUgfvVmoQe
fCviTEkbIjFgPuS909DApjwLxwo7N15FufIC7JWf0Mlq4k03No77olaam28qtWjKT4ZbTtpX0Rdd
9uBgG5bQUvHHpFjnKRjqDFFcr2UnSsH4AHlAgWsFxg49qNNnOnvodazVyi6B6DilN1QbLahzsWnx
GzrXNdy1HfdI8q0rkalbMTfvj8jQT+o24tr8MECl+51gbvfHg6Dormossd8X6fgCzGZeZdwYuRHq
ZldW4YW9NyFpfc48TaAzpv0cRz96MmHnHMYoNhYy0KttxnIkhSQDKBFRks6WE+Dg/AFII4KRVnyu
/c5kOIsvuE/baje11u/cC97JtZSPCByDowTmHdDAXJnPYx5UD3Btz2UrxmernIp/Gr0VZ9tgXutJ
sb77R+kquKIBKI0SwInj30I1dnmULIRHo4DU8KkKrXGPsFr8ME1hsQf0PO3fuRT3PYECc0NMcSQb
5nKpKfGrHHKw/1BRb39WxTCusC9qvqfDsETYeNUnentWgbPw1VATeRX4AWx3uVaSuZVGaVmfiZUF
NZhhNtnJ0nvlh6HEZrkC4gkOvo8N7xl8Vd+uFcR4vL3Ak/XZxfhXsvfwQTk0Lp1sGFCIflRjq31r
xkZbwmXP7m8ZV6TKEsFb4iFJTi5/6xQUNLarzjhXhTl+z6Hm/CKxMJ5HPf+pxKJc6JXJR3/7augf
QSUh0bUgudEbngXPPKntrM/N6Qwcpzv3+BQ/9o1dLYTo64eSZQqnRnpZwgSSZ+tNs6NoS3wqk7I/
A61IsGYY1ehJK63m4xCNmIFzpSxs5JsLkpgwJKZ5xH10uWA8dqBDJr07m/00oiBSat66S1xrj2Bu
sMtFYS/p+16HB94kpDkKMUIEUJfLFYcxnwolJ3d2wkpV16WB0nnkG1G2HrJm/KAGmA51o5csvNmr
E4vNsUygCUpyTD2PSoqGVD0UNe1cW1O3URLbXlFS/W0mb0kV+sZKjEPkUWUED0ludogaaJdJnrbN
2fKRPlqNHSQcy6RGXGl2KBaiwytUYrYvZfRjXMlHZCQ+e50qBCu7SYPm7MeKv2l17ve1IkCn/dMa
TiNWOh6Xzcrtx/B715hdsWq81vQQZdV9YyUzBe0lYBDWHaq26aqN2VoJph268o170Cu2WWO1p8lr
sC2ztShAUE0IzXxwsE5nZMVAIN46Wdf+a+a2mqyR4Ck+IYCqJzvVHMcSJeRWMDFx6mHpPF6/ZVj8
1CT4MgLoh+FzuY3g8A2WVgn1bOHdts8QEl11jt89MbvoF1Lp6zNCMKNDjn4Pmg0IwlwuJepOs0a6
/+fC6f7mFcW+33ODSXJ9vLJKtfj1zohPMQ9CBA0jqTtDaLtczwfW19thj6Zkqpt/B7yHtl2jV8Nu
dIJxSep11jyQe4cLTNqGAsAkyM0ijjMafiQKzzxbKD1vytxENYBjf7aKwEGDvxvjHd6eAqyxnk57
owyXREuu3y4tCybOr6obXHLyQ78JeRlT6WLEtPdsBu5wEm1rlmsv0affri2sD2YuIn/he15vHe4N
BiuARVEuhA9xuaKXZHGKvbt99qt22oaY4RyDtne3wRBNC1HnOtjhV4W8rU7e7ago914uFVidawYa
1ZThJ9pWRTP00JoDt2KJ7IWKGc4PV8GS9v7+efXHexsT5DVOHxVSIIeD9EG+8jevNBaFH7ieX57J
mNMYBKPTZ+sOnedpKwxlKh9QfHP+gSHmq6B//Wral2qgm2ukvrNiE41mmazEVLjGUxz2zq5UYeOv
aOc5+i6u8kjdp74uuu39Xz3fB/JHQy3DrhQshIR/Xv5oPUOBwB5hlEXkh/GnvE1cbVNDH/u3DMOy
/NgHvfXO2Ym0dKUhCL+Polziz2dBZHIHq+vssTpHSZf+S87jZhtFNOWjF8dtvfP8bvzx3qfkDpIA
DHrpsDnmYCIHDmw6Dn59Fl1VPOr1pB5ogotvcaC2CDgaS/IZ8wKXJwT2QcxCKhck/1wxmu/Z6UWG
32YAzj2gAteiZhO4RuYfC4ET1spGIfSLPZXKutfb6du7nxaAISoEqDTS8piLwbhWTneq16pz2g+2
ue3M0nLXXlt64ePQF+o2Ti1+yLvXlAwnYG+MauilzAKaNL3OfMfCSmxMi6/RoFdocjeuurK0OvsU
uUr9fH/BeTjhjpQzGNmCJSG+Kqtr0+Za1JXxLCmxh5Tp+054QCnbtF6qBa7PCIUAcCgiCT2DK1xf
6Xt6jVbIcO5LzdhWplmsi9FT90Ee/JroSi5UcreejBSG1QDZSdrv5ZGU+I7egJt+zhG9DNcCSny7
6UOz+WGV0XsFN3FFl+mGBGLLCRtOnJerdd4YmS7A6306TP3W0bNvPcyyTYek3kPStebCGPNVve1t
lGQ9OE0kOMxNJe1mljm5pAs9kNNqX2h9CI2YqiZ7alrXa1agr1JoVHpU7ocSR8lVkOfGKwwtiAA2
N/bfNlTRXkeFApxWXw/FR1dL3G+VImp95SN6+lmtPSVf55kyMG+G1eiusYtOt0GMvCc4aaXdBjl8
cRpMIg/XY4Cm3jp0yuzL/c05v95fH1J2yiV4AvbfLMKR0uHZ2lVi37eKeArqOAS+rFY7BmA5MyFs
dwabzq6Wm+ne8fxx4aq9XB41GakLiWI2rTUGMAT2y2+aa2mju8yfduNgJwdfz/TTqPTx1qDX0mx6
RSnRYItysBVW+T1I1CWV8Bno7T8/ANAIZA1CPfTH2RZ2rMoLEvB+O6PGTjXXISvH2qQ+hyB+N9gg
T4+D7lofGj3rjkKrg20FynMT20q5cClfBuL//BDMd+iDSQodv+byTWRV2Cre5KpYhftgAGhYIR0Z
IJzbVnV78iFKf6xaJ9jB6jD39/eA/K//f6MTKmRzk/RD8mylhtrsHUy4bwO0CPV94tjBS+JP/kNN
/r7wqS+DxesqDAK53Ojb0/yZdxfTqJjU1pyMvWtSlGNUqT1roy42Xuwv9Skuw+B/l2IAT1LOnJhS
6/Jd+gCpCic0jX3ktPqHSGm4vIQ2fPeDwd1Nk7+UUF09Gh17Cg3UrhiuobE1e4Gu0jWeoAG1j/IO
AowK3QX/UWXX0zJY3/9Ws6jEs6HyyWVJesDXgmE/OzFWwC2OQaC+F1bTfJza1t9oiuuuYJhqe7WJ
fydZWB6pj4cv+B5Oq8AK3UfVjZIXO8doieyu3rMPAUYYhbsZSbdOo43due7E0VMUZsrzZCcgl3pU
nAXswn0XuBnsZ+ktiYzBNrfb6tP9Z5qNiP/7TFIZg0Aki+LZM2lWPdJjbvV9hU7qZ27nGIkAZzoY
iSHoPgOeVs28O+idUNZhOjmHNLcFM1hFbF1jRMvARVT1/m+62kK8ZgleZKIla4D5a1bLUDM6xkt7
10isDwgvf2rGejyIHEXXopj+3l9tfvjlRyU/4FKjI8pLmB3+wp4GJqeGsYeN470kHvpl7AEa1Wqt
7svJ1FYVpLHvcUlofPfKzJ1IABGiowc8L5OTkPwMPomxLzmap1ADKxMbob9ynHL8rBqRcg7rST/6
Sr00gLp+ZrgONEKgOBLvmHZcHlLD8gU90jE4pLSJN1rTdjsjxsGvMFMKS/f/KDuv5ciRJF2/yljf
YxZarO2M2QFSMclkkSyWvIGxFLQMBNTTnw/sPjudII15ai5quozF9ARCebj/oq22eV5g1yuNS5rM
L8eW3JrHXVS0LS4Vq7fd11bZAmzLDrMHramunGpbWUZ8ylzyMzS5LtGEVvHopC22CUvewjWC3W8V
Lx9NxGaiGmKQUUOb3w2ZQk5WcLFzPfSOxxmVUyqr/eHtoX0ZloIWxDXOdSYVJMDzF9w6CaLKdqsd
itBQMH/EqAvP9B9mM4y7ZI4uwb5WRzlPuVS6XQbVgq9KtfA8HBwHGZkoSh9wIWs3wnPkNqt645NR
JvFXS/G6Qza69oY3rfoFo30hrV9Np+fwSMW5f/qU8x/n4W28oeSERsMh5zw/SkCKfpcow76p03dJ
0anbPMm+wF40dm+/5fMbPNUeigRgW8hMOQHYnVdxo1JNPBGZ2iFvwuSTiytkYGZDdIfkmb6fDbI7
ur7Fhdz01aCURsFcLS4/691JTxDCc71CP4ytZeyUwnZRYmDDNEUM+Z6L3KbptEsGo68MMIozLBfu
p5AgXmhgAfW158LUDzGosj2uhKGfalqzN1LkKGyuVYEXSnEIq8raQMzRf739ol9OZwrrmsHVGEoY
ClWrQ2JA6lVPZsc6oP08bnNpFYHuDOneja3Un9X496wCl4HlS0IbJPGnevgCvT4lupENTWYfUjoX
gV257m0MhgOWZ4Pe5IVj/bWHQ7yIUx2vwOUifj57kb0olbmX9iFjDh+wc25v9WEBTQ7m8LFg4VxI
+VaEgz+fDmYf3Ap2Xgreq9XaVPOIFEriHGZIBX6TGvNNPQzFe70Kl5qwZuzb2C73em5i7AZWcj9x
Bvopd9Z9X3TzTRrq/YNIMVXnjlDdGXVZ3HUOFJFa0+IAKFABCkUlJRrCaCh+L5VchoabGVcy/h9s
xhrfSHG1N6owxblZG4o7SxZWYGjo8TatvCR383JbYdtezEtUtA7I0vXzgZn7UCuF09uHpnLTg6dD
iNFAodwNwgZ5ACM2qPLE3SUNYo1vz/dVUvn8kHDYOKIAOi4OteeRbcEJGbsAeDBOsT7PHl/Ab4wG
zZ1S0x7fjvXK9DP/Hmu1tmrEWnEb75yDE2k4hTuw1CdH2kcbCkHQmr1zeDveyhqG6bcw04GCgQxj
fVGqOH+4ZK6lHdJ5P3A0yQel7u9KTWYbXcTd49B68Y/GS691WVtXPaIhPsps445EZeGfKs3m7S/z
4kWDNwcDTt7OaYkiwWrtOT2G0Cqc6sPoKHaAsLN1hKZ5ij1hvP/dSCS5i3IsMGz86NYKvCDPTEch
uyU9R95ASWdlO9SOfpVkuv2bGwqNM0JAreDl0vpZP5R0u7lqSk+70u2muC67+Elx6x9JPhYPWqFO
2997sKVNRwq7kBCplr7QVsDfp3Gi3DDhHNlm0AovvfFKzBrzvrhkJLY++gjFJYEjbwGB0SVcnbd9
O7VYzDAxElVMfj119jIn5qDoQm0bT8a3tjCdCxeU9fJ4jslNaDEPhBCmrmaINaV0JE1hXcXo7+90
UWkbPEXLILHbZNvNVNnefp3rTWeJtzCZqIkAAGKzPF8dIkfiv+RWcgWcvNlIrTYCdQQ7uJkok37v
FdTo1bHwZrh5PUv17eDLh/+tGoDWwRKc2GCdOQLWLWY1LB3Zj5YFhrJRvxh1rW5k2OKK9XaY18aR
qgOXDsh9/G+15VRFbUnPHawrjNqUnT1NHwwF5k7qIEuNpkp0aiKnuXDqvTaO9D0o9qAC9ZI6Y6N8
W3dZYl+lhhtdIx7f36e2l7GFT1WgF4P67e1nXO8sy6v8W7x1HcIsa93OqCRdVWP1QW2H/gaVwuln
nzjuJbTDa6G4ZvBwyw7GtDmfMtSUINq1AzyWhkpV3lXFrcNBtVnIGBd2sdfeIlR1cGKgFRcFl/NQ
qTqUoQsE4MoN+yz1QztygybJM/IGxK383i7LC+nuaw/HWQ/ZjkLVIo52HrGIhGnkamxfYQbR7tlo
lJPUQ+sqA5f626HQc1r6Li6btMat+DzUNBnSStvYudKS4keeG9OtmmKdVYf1eOE1vnwoegJLXkEj
juvSM6/lb0042Q+uqBzpXNE9iN9BkzewKhkWYcbm9yAV3HEhztLbAVO4VDq5cZ8/VCbTagojw7ky
dHm088Ut2R06AGouYDUHWr4R2/OHt+f+y1lCXweKJDSYBcex9tuZ5IwpoTuHV13U6r4NnfWottpC
/hfmHvDm78msPT/jIkJDAQ5yA4Znq3OhCPtxFGQIR85SezOVbXTnmJlxoSz0rJpzvjt6S++I1Jnu
KSWbVRhDi3JrMscIp0Cv2Dt5LgIx5/1DokyTP6RFf1s3tAycNIwfGjNJA1LUIQ5QL0+2KX/4QvT6
ASKOpHep986FXfUZq/fi+5E70q9EjeeFQYzZjyhz5Zpyldp95AsAAj+wf+pvWjl8zCuEj5TcNnaQ
qo2N0dVOYBWlt7esUmymMNaP/TB2h3LMzIOeCmORlblrxhlEaJNHiOu7RkBvsv1s4VYYYKLHxp0j
oqcodrS1rdT+kaWDfUIsK9vWpjmcFHNwrsqxGA99LbyN1QKiHlInunBevrKUaNYDRF4qSizb1aKt
7EKQqEvlCqToeMxjxBKntLSOHbfECy/49VALyp2mAK2v1dFcZa0wrWpSriwO6Fv458hNg+U5Rn3Z
Xgj14oS0F9QDTUo6AgDDvdVUyxF6y9BASY5OL+JNkir6lRcL1XdioVwZLjQ+00Q/6u1l++L5CAoo
iWYbARerofOtAl4g24gxpkeUx8Q+kZbYG27S70szvXQavxaKkueiFUxTj5L2eShHge8S22F6VLoK
I5rRHk+DPnbBKIryAjX8xWbEU/091Op0lHlvTdbopqiaudJvY63cTrERb3j/36KIBubbL3GFk2Qz
WuK5C+KKY4R8cTUhvQm6rNOgB9jLygpKpao2URbXW32csfhxyuhmsEB5WKXj7CbFkID+lRncMPIJ
eqqV7zy0dh6nqK/RgeFiUtV59LspLd/QwfoO2Amzi0E4f/mhU9ZaaqC+wvZfvEul9WnUtehLTsyd
Z+bV7+kX/vlG6FYAj6SpygQzzuNh8BINSOFnGKz05S4t5/Y2LSUaJaWj+OgXNIo/6HETzKRupT+a
Ir22cYK7kACuyKLPXwNyDiAtqCrg/dYoP91t1LIUanb0jBnhRkVFH3esx9m8nfUswXQpb70nW/RJ
R8WnmL8LPaTB4sG9b353z1pghs9C4FS/oZispiRwenReazc7ShW84RwhbwV5v9hZrO4LodaFO2Yj
jWbSCCgd3D7XKIu2q/q0wobvWGe5fhsVueNbwM63seYMpzFs7MDFDeEutmP1Oozw+Xp7Nbyy+J7J
WBYwvGeL6/OhHxEUrDokxI6l1o87V6jxsUpVsa2nanpv0dS8EO/VQaZAxJEA0nxRsV8FHOZwros+
P/b2aDDBswHsytw1/uDZMe14L7aCGQ5AFMy51INqRDaHRXnJ/vC11w4OeulxkAJZ65Q8rFuvR4sw
PzqjM74fAYHtIlzTjmYuP/KT4ZOheHlgTyIJ7A5jngvHxyvb65JVgl3gwsx9ZxmWv+WX3dxEU1jP
+dGUeUjRSLi3wq6TI+CJS8Z8L0eYKczNn0opKFrqKOeh6h7ifj96xVFp4smvBmegPOwpT2h1Puoy
yS6pNb8oHy34c0DW4BJJxuBsrnYvyGagZjVPHMfKcQM1RWRRICIMZSmufKUsEVApYAGq0su3vWHI
PdI07j3tR+uT05uXerIvJhypB/VIptwikwdwefWqm7Kz80kZx0Pm5J3nN0BEDjlN9YCpVqMNMhe3
Ce/haqp78wtt/mafJMr331tllEKXOiWaELwO+Er6+Ri4bWpVQwVhTBreCCa8z33LqeJrpDjG69Fp
LpXH19kJpXEODyoEHB5cy9aJAkbGJFulpR09s7Q2Juj3jaG30seXSEeLQ8+DLCrtC/v3kvL8LbsF
orJIPgICJfviIFnLIZlN2FUA35Ubd6qMYzk68Z3SqT0S/5K2bNdbh7HCpKMoy0sF+lcjLzoYC08Y
pb/Vdj2OEeWhCbacllnqsYo8d49DoLjqK6SjW2QS/U7VYi42OPe9PbCregzPjCATBTyqeMsOui52
p+iJxD3dnJMAF7XJei3cpUP7mz3KJQqLChwg11GuiWtZd0s4ovPKuTiNoyYPsdoZftSN8akV6hxk
2qxcvf1Uq93pOR71CoPr4QKAXSe3BXifIbKm4pS7TrqxrTY6tGOHDfisX2r3vhIKNTJqInD5AOKt
MUbwz5O+yN3ixC2Xcaqr0HH8YkCv1GtS99IFcclaz6eodxZttQ4BSM+KKPCspBFiOEHSwoGVg53T
xq/ek8gbd5zQzWNttt4JQTHDx8lZu5B/rvbj5eUudQUOFzYmcE2r7XHAsCXLY6c4Va1ZRJsCwaoA
nqbxvjXMa1MpkMN8ezTXG/KfERcgB7XZpZyxuqtMHY/sTLxjK5qn68yaTvhMeb9KqTRHiX/evauR
5dap96nznFANIotKB0K4JV+uvsSdXOGb2ZmW5+eKzn0QvROOiPO9UMZCCCyPy1M2Wwqd3za3g74R
JvzrDEBblzIahR7t9cEpAiXMu8jXoJiegBSLrRWbiEsbVAmj2rU/ygqRSQdxAGMTFpO2vfDiXpsu
GnUmVh2LgUE7/6rdoNE2V9Ty1PcYWGYQaVH+j+zACU31JlHIVDrwcV8bV5gfRJUa28jt3f7C8K32
8uf3tVwxUWVfSl7qKmHKl2zZTe3yhF/WDCJisHqa53a9t5o+88O0U3xHz36zn/xnVFjcziKlxVVp
NUtDpXB6t2CUosxwbgGufi5HvQLkMs3bHiRpUJnxz6pR3Q9z288X1ulrmwJH5f8GXx3ZQ9iMqEuI
8lTTyLvtEPDbQM2zj4lef3l7iF9bjKRfOosDghiSJecj7NZKGFf1VJ6mJiy/AkjOtk4mB2pAHNR+
wU1o93bAl0cVIgAg7ehpIfHxolvR2mktKfyUpzZp6ndtjM1ZmNhyP0zdHTrlCWKm7vjYM9IX9vTX
phFYF3p6KpcrOjTnT6oawyTU1CtPCtYy+0Rtko01QJLVCie+Vh2U8ucIVMjbT/tqUADIDsKM9LLX
5FUUkOmBTFF1ihM5v09tp74xInwInbawdqEZtfdJbV/SRl7DRp/nLveLRSYRcBjn5vmjVrkaRtlY
M33i3Hya0OE/cHJNW9Gk4kFo1i9cVe1bVyifGijsJ4w7WorItnGJPf3a06PrAUGBxGjpwZ1/j3DU
UmRcmvJU5J62Mydb/lBjj870kCdfR88KbyYphwvj/DyQqzNuKUkB5aRIhBLxaqABJbjZNFHm11vk
2/FTV9430oLX76bjB2NS1S6IGnV+Kszc2gE8ivdO4k0MSVVdhWFV72j2xjcM3KU6zyuvA61qyr8c
9NxE1ol4bdNYlXYRn+jlILAk3WnjWK2xdVpUESfNDffTlA/735yByyFDOspyAynyovkZKnVUZDjw
nEQfRxhdAan2VVlh0kAyUNz2g0Q+xmrtC6Pw4lkJS9rNHyCPyPlXg1BHpmJBCI9Peadpv3IcpK+A
q2THvBw+J8umZozTpVx0FRMYAuRfqidMNlorSFWcT7d6FJkx5E35rsbaJdm3oTu4uQ+qtrKqgHae
092pYSfznad3k/17JSuCL7VdFEbAPcHUXbutp3NcULBy5Luqmatr7nEfqXDBXhqF5qNtMl44FFf7
NlBILpc0gcB9LFwwY1WelHVvW5VpdTCZu30r4UcOVobcOwY3B7CLxt3bs8jj1f1tTREOKD5AzIWH
Q6LvrU7DtnLM0jMG80HFLi0YdW4wRYoIgI1CG4niNG4HtcVxPc7Lm6walPdvh18dGn+FZ0pxk1+O
qdVsAkMAl9tIzAdhzOnW68f+SilaFTjk5G3SUX+0BtcOoHC3m7cDLx/88rn/E3j13IaIjC6OavPB
TbNqI5C+uk913X18O8p64v75duHEsFAQb1yXHyNMHsymFuZD6mXK57aHyqhw09xNrhMdqib3rovW
6C882ssZxJCie0SFAvEjULbnq6X1RBap0Ww+zF017LCLszd2B6IZCzTLL7zwEuZjfSo9D+Kzrjc6
GqzUtYZMnjhJac+2+dD0tQxKzW4C3M+QoTeqaQNdKNrZaZvuckQ9HisUbQM9Vtv7Bt2WCyW4VXa1
fJFnZwaDjHKxTVgG/W+1p0y4k5YlqfUQ21G5tWSTHHUBj3uuqksKLa+8ZIyz4K/AegI6vha3sqO8
AQ02WA9jL+8ap9eORmRZX/M+AynljM0lsu8rM4nGD2VUbq0gXte4hVIXXji30nqYYFUfykJ6vzgA
lM2AMMc2NCcPG0DzEnfildVpIEED/XHxeGPvO3+fmNYZaaZL+wH7PAClXtpdeaOEcFR15mkO4VNk
VfVgquN0yc9xfdYvQ0m1njRyKSotaLvz0OGA9ZcsNeuhnqDA5nZDC9dEUz0EMbmbQhXjyixKtpaD
3RCtcrmrwAD5MdK078IutbdxWasHEbWXgOvn4wBuhIOe1GuBrHPD42Jy/r20NItjajX2j4Uo4V1T
7Mz16zBR28bbhIYB4Lcvu7T/WMgqsn5PrP85OGFhRYN7gmayhq/Fg0F1FfeyH2PtJLsMF4YjLzHe
ZLZzif58fi78GYo+BeRTPBUdMHPnz2mmZCyuMbo/JmBq+9zR2t2g59PBsyXSC4oDs9/LVPWDiwOY
n+Jb+lunLiVRggNXW4ptYEtgSJ3Ht3JtlJS305/VCGHk4KGuqN6JJu7tT1kTa0PoK6gGzBe2zlVB
YQlLcRFlOqq2nPqISJ+H1ZOmnDqz0X/OolBgyHmxnW0RorKbKydv615sABCp8r0B3dC9AwaqpreT
KGLhm3oI5B0BiXDbhdygL6Rd5/sN32jxNUalm3I3HT70oc6/GBkXkD07UX+CkoReY2aZtkvDsus3
liiaz25Z95co+Oe7KXVsuO+QR6nmL7jrF2BJV0G9r3es+BflDoFT9jh8wI1w9LWiiH/8zjn5V6gl
EVksb0hmVxt33EkWHE72vyDrJcZN6kmwbtCb3PxR01PnbupjLAhZa451YcTX75WZDogekgQFOkQ4
1joD1LbxmvLGNPKz3pHXiVsa+wlVf8NPHFs5IDlQXlJ6f/FegfWiBUTdA+tHdtbVUPYhblCFF2Mb
qzi02ZWos4I6YleXahXt336x5zs4LxYxmmXrptZB149FdT5tFPYwR+maNvJTyw4PVVnQ18+rwZ9q
LXk3zI75Dsm0zI+duTi8HfrFYwKxXcpyTNpFCWMdup176oToQuI0brrTbeRN4bbgzvJOb2gC/mas
BZ7vQeSCPQUSZ934FokiAbWUIY8pw/Qrcoe17YMWkzfFLDxxIUV/8WToHlEthRhFuY8/V3tjpqUU
zedsiGkYAzMEZZQVvkhzz/MHDqkL0V4MIbcfeju4TrE1oTC5iqbOZjRHem7HvhqZ6kA01EL91opD
k/5HbmULmBdWgmdN1cmYTPfz2+921WZiDvFm/1RuoFpIT3e1OAcqt7nRG2Hs0wXRVcSEjXTa1EPh
5sdq9PD1aqsoxbRbbd0fsYvIv591nvq560T3e55ffJfF53fR9qfFuDghr75LTLY8O97gxL50jGQv
9by77qq6Z8idEkei+ZIUw4u3T3eRahbGbRC32B9WC0jvZTRSmISsUA6deKCTKneISym+mefhVZxV
8j6yjWFjkYRcWEDrVAN948WYh9XLY1MfXY7ov2Wz2Jo4rVv0hB6NtPgyFfUD5svGh6pU6R47+nSV
ITd/YcN4lgH6z8WIThM5F9keMqKUR8HtrU7APkw4hCpDjX2THF68Vxt45Jt2LKYy4O/mo2HHY3UY
81H/YndFcm8Uuiyf7FzrbwR6jINvVdn0wVLLRPNHp5jqmyQtzc+A9qyT5ojxrpUxpPUksgZlLyBc
jl/ZDYebToVyHHQkb+2do0eZ/PNy8F/fx/+OflZ3fz6D+Pf/8PfvFDbbJIq71V//fUq+t5WofnX/
s/za//6z81/697v+Z9vJ9uc/Tk+1+MdOlj+euqQq179z9hFE+uubbJ66p7O/bMsu6aZ7+ROJt59C
5t1zOL7z8i//f3/4j5/Pn/I41T//9cf3Spbd8mkRX+uPv3509eNffzBY//X3T//rR7dPBb/1f35F
8VOJe8LT+nd+PonuX3845j/RHCS5pSOArDal1D/+MfxcfmKr/6S9DEV2oWGBaFqyj7Jqu5iI7j85
Oin7PoP+F4yHqOTyA937JwuVIx0vE4CgVLz/+H/f7Gys/jN2/yhlcVclZSf+9QfZ33lGutjXAyFh
KaLKA6IEzvP5cpB1pCIor4RbrRzSG8xifk5xZGwQR74xk9gOcms4Nl0aH8laqA728ZfMTBfxVCtQ
9Unfalh7nSp7RNBf4Dizw3hZSl9GcPaCKlz2bem23p20kFTcAsVxEn/ooiG/y1JL9NsmNq1G5VMa
Sumtn44Y3363BA21H5aF9MU8SsqutadX0ac67YrPfef0p850vjlSk/d5WaiqD3YgL303LhC+QZhq
G0nbu2psb9ObXZhtVCVy73H2VmzNr0a1rE8DLd9Q+EPVAhLqQM/eeG7izofELAIJPmuDRKQ81i6d
EwH+8gguXwZWM4xBpyR3zjyqGysUva8mzW3BPu4rjXEdh/Lr1NoVUpCmjnremLRHtFhvhFUmuT9H
mrPJxyrdlHpr7+1yRiEM5FosoM/HMt3nmdqIXd90peV7aiirQPFKaH99aFUfxSxQ19I3QmhU4KPF
7rI3UdxSZ6O40WwATg26L9u28ACiRrn9roCO46uF9ksq0yktxPA+aopbCl8iuq2LAV1W8vT2Y9ua
voVK5knwkdKn3JBpV5zwxJ3UGL+pTE/YsvK4+Cmm3rQCYHD1sGt1nEX8Me5ifbM0ZGUQC+uj0rau
CIYomoHIqsMcjKh5YmE+uLtKYmjzcZq0+L30jO6aPsbHJhlQHrKlWey0Wk13UjXra4vXdqem9ZVs
5g3wtbuqlN120hp9k9N223Bn2Gm9eIKMihqXJtS9xeFEkSgTuzhH8xsoTpf6ueb5KD1o76A/SGub
6dVg+zVTpj8OnRXfRW4Uc9+i/jkg2Z1PH3Av1QAaJ/WtsJwDd11QAcMc75woMuldzXkdbuMWPx/M
PbkvS4Q0/TR1h1MY5ldtl3XCj81qqO/zIp7jI4RzhO0o8Q/tzsoHp91YsBTawFRUH0Fp7jWI4fgN
oDgr0IWT7IUSXclxCGkp9VGQxKIP+lb2NgKe45ZlnSKirs7vwQMXra+MAzSOXD5q4ewA9+ujDIq3
XnGBtROwMy5sWTQ+3nHH9GVYcsLU9vUwR3LT1WhSlObY+G0yfaWT/qvkvK+16hjVHaKWKR1c75ud
GeMuq53OD1vvxtGS8KM5QCOnDVLv1DoaOI1K7FhYRwnK/Ckuut2+6kel+KmzmHbM6WmEtZvWYzDP
2dG2ynIXZ2X53pznKfHxP5enecTm2Y/ZerJj1TfjHQDHFHHktHcn30jLfg6SqJL+SHq2GedUHBVd
LR4gezvvo169sfVaL/2wVqajbHugbkN6XRmlaPyq8fLKj2kdoDVo93BqhwpV6QnYUL6jaCX2LsL9
EH4c6q/7Eb+3J7VRcL2kJSWKYBYjzj1mMlpHqcvsXoUmCfhatPUpqqpE94U6lXe6bGTl12MdK/uO
+tK3PtKibOe0w1j4uVM5FtfcKTAj092lShH9mtPF4bidug0GFxTPhsy+V6YoNvxGyX95g5l+zj0E
IPZ9Eve+jKVW+kqbDo7vhtm4Vco4eQjH/skbM+/YUErZiBwp2iaLs0CJDOMRkMBwdJRe7FWhG/si
idpNqrkDpMYmKbOtMuGwNueVpx4ar/66IBuOHnZT14gDRJNPR68bfHPM031Xh9bom21jLK5UucfW
17Wjr6NFwQtHtiEfhqcOaFBgCChUvFimWZJvq6pv/Wkeq/5aqVsJKS7TytIf7KidfWoP87GSTnGb
Omb9OXXEABvRE/tMxu1miJL2AC330XCFjDej9cg9eelGiIgcPBzbD9DR3+U17GCldw8Y5LmlH8Ok
JdH8zP7aHgUEoBuwnYGp9pk4RFN9cgqqEY2fUxBZ/LHUEQGctotCd1M06PS2I2JgvrD0TWdb8iae
nfZaUYZ3lhc3re+mObYek6knSVDQbrcPdZLY95mCjIEhkvILdJn4wyyhufiNrn8xvOYe1Z3cL3Hi
8ou2/sAsR6awd+4BC3AR1sx7+PuT6s9xcwo962c6ZT8gPVsIcXKj3GDtot7i5IdWpReVIxtFUc01
TCbqk8HQGCXcZfOBI8o9JmXubNrIHE+NWhePZaGDVzfdYmsoanNTa0CWQUMiVjSHLUl9ilDkE/4A
mx7J7UpocoNmbup3bcmRmxTiOFRe6VOlmbZQqAv8qvp+U7etgbgkNgi9X+M4g4fFbG4LL239UAw3
lW7g1Fs/oDE2d7tBYFJos9rC8FNTckkH4Y4upF/a3i5Uyn2OInHQ6Ar6EEmSIQOUaPLrrPXlY4dG
11XS6eU7zCMqJUgBUE8+VLwWgyoQf3Ngt+Vj6CQpAxnP7Joe6qzVvaLNo5+qiIoEYdSI9IhQVfo0
dehOwx40kN7EVXR6r6eJVvhJCqnA13X5vXdYuDuTPm4ZuHBzPs7STY5GaYMhpwH3qe41ozl2XXJL
N4mDZRbh4Dsih53uqTdjEqFmNMQ3o+sonm/F8PXS1CoV3wZx9SWjrKMFlPI1d0dhubizJ2mY2zBX
81OXFXZ3rWpiHH30MW88+CJfnChr9ZtR6Ldam6V3Iq/26WIsmebl9zJVN0nfG3kQxhjTB3rZdI9z
kqmjT3XphipSgZIKKWK2pTc4+3aRRnscElKK88iOGHIcrcCNCpRP9RyQNkcl1awxuWli4yEJdaDz
TJO42aKT6t3FKoOzS5BS8/wwH/JvkdZl0gedk+o+BN+2CzAbCevArQFAbBKv4Dky3WyzDawho953
oy0l8BbV7AIMyMroMeom52de9vdhqnbQ+w0Y5VdmTWa1YQQ73Z/RDK0+mrVTRzhoi6rdeYXrPOnJ
oJ4QOnUK3yQpDW9jrpIt9Mw0kX4NJHPE+3LxKRt0ui6HtE2UmRYt8hC7sbVFs+9NZfiVak6ZsYEq
HxM8XzcTU+mgCFXfgVSj2qZ0ZW/shFXZ73qdRYswDLaAaXQzVZV7FCkwpqTqP7Vx3O5qTUe3is00
loHmNSDIkxIXY2baJkPoCvdNjGoU004lQ1XVn0YMQqNgstVR29DDuhNaeFNW+rSrKyu8Dgu93ymh
q8Sb0pXZuJ9rqaibKC5UoPJF3AV4BEwooY1WlPtNO89XePEkxyGNdQWvv+bQSX3YcRNsfS3Jf+aJ
afv4Dum3lMudUzj1A8D7KcLVRoGyCOOt7L9RSGq3xpyLk1o06B/YYpM6dXofj4UlWAg0/gECX1sZ
GjmMMkm7UZinybDivSeV9+2oJtGmdxJxTOCrbtO0/aBHNpbgcxZ/n+PpoGZFiUGyEB+doRxjv09d
4xu0vuEg3Ur7xcDWhyhP7b03KPdcOUbPT8qkdMnBw09Ql8YtiDbva9Noar+LR5HAwRnc4QM7tyuP
XRwiJWa1w7YqBvdDzDmd+70K2meTZtHwrVdwojLCvPg6zEMP2N/o9mGfW9gl1YZy5VVG/hQbWRZ0
6tTGvi60+vtclRpGBqA7LIMsZlumzTFTpFlhTN0iBTeP1pTfIKvLTgls05433pDmn+exh0poOP10
7OcUHbVykLN35So1hjChoqGqOsukozkms0fNnnsP8j3Qib2L5mUZDAO6hD5GoHZ0cvXZsk6xZUrI
C1mZGIc2pcHWe8Y4BFPZmOWt2UbNGKQT25Uf21Xlh/AMuw3/rjfej87SOgJ6mKZbpW7AKg+RNxi6
T/OkmX3D6/RpDw2zDrqi8Z6JKz0AuSHd6O5of0v7or/LQduYu3gg4xu2EWusnLC6Tdr5vddjjPq1
zR3ya7Npr9gJhqL0vaaWTzP+hNpBIviT3Yg5qXxZpEqgSgUjpNbKmvscB48fmRPriY+NEmnoFJrW
Y2daCYmldKx6Wzc5B+80TqeiMU3xyDkCkDFXozbcKlX+Xkv0vDp2UTz3Oxshmo4gqFaM27DtxI8m
xv9yNwz1O2+o944RFzByJ/HZtrQqDxQRu58svWdnT1skKTknRPuudqrsOgwT61uBiZjj91gQfenN
vOy2MU6A1i5DD6TbFYKEqmjbO5r4rGIj9p6SnOtRQEJ8D3sOSN9kd91WRGwpm15aGDwaZTaip2GF
Onmnp/TWFiVWjDDqqk6UncrhFfuaytjv1SFDl5NTFYuoLktpVyNgZgcQGmxn1wxpOuDS4NlBpAyZ
ueu4Ndpfx1405jbDSxRbn7ozPwK2s3uw2ZPItgigF5O/mMXdF5TNml2MsK28SWI4fXbfRXTvWpjt
aBMWxa8Wa/V8V3mp9oEMpm0DYfZLmhRlh7Lvy9v/S9157DiObGn4iXhBFzRbipJS6W25DVGW3gQ9
4+nnY3UPbkmZk0LfwSymF4UCCq1gkGGO+U1UxvW3eXE9GRhaqn90ML8kzxqTyr/W7by+z/1GFPuU
FglRnFUD/dGtcReBVs9uBJmaf8gAPXLxd42jf/L9IgEoZTTaTZHGzgXw6ui21bU0hvaW1i9VnCzp
bon78aGIjP5bS3ly0ygr+tVVctzlxuIErp/oFatlJpqlVWTdFfoEq2k2ZB3zp9skgZPE2a0+W3J6
FJNdbGJDKCtolNDHMAK54237NKqymwHNSUlM6hJEyqSDdx8NHtlRNOGbuYMDbcqtiHo72g3o2H/E
rLN99FU0OHiYTOmFNXIIfKr9SI8uoQtOHXE9aM4wgQPbbjJh3rga8ADcKy+LWM/3RkNUEzhyNu9H
v4G/uUTL0O0TQVQQ0AfM55vKp7aO0Umvh0ZXpR8z1c/lpT+mWn7o8Ewm6E0WFeaFiuNrFGdIgqZ2
tihUT4geL6Fq0+TJg+++hLOk4Xtn2elSB9KYnOmgjbqLHYJZN/1NokjS7rs487NQ8zOzhahkZd/j
CmVGFJ/1aEecy1XWTU3/2bejXAv6QXOu5swzt0BYCWvaItMelqTouKVoYnETLo/OKlg0IJEXRrZF
wzJL7Vuk55wDlZjuvi3yVVCmqoNCc6pPLnZ514Qg3sEnX3lClSb5UsQosNGP8ozAIknnLl0tMFlw
o4wDHOhwP/LMeQpztCSvx8bQCXPKeuuYVXeJqLO6S22+QzKnt31C89rXsImKOA7CuYqW5Na1Mru/
MA2aMU9FU9i/EsiQtNflWJQXfqbl+KJIN6FQNY4GOVflt2HlxE517/WpQkugqB3YsUHvzpX/TbNo
TOacqzL/Mk5lc91K9t2d22iivJhSDbRaoFfDhR15W+CTUUgV6wnbuCcE+z5mvvihDZH+cSpc9qQh
n+e6oYCjtfeV4Kf04mHS44vSo7PjRdlyNxDvPTWE2vSzxE3UlBfC8zRsdeIPfc69ByNWjuU3glYM
EOSD3zWPrWn8LI3s2hx0d5Nn5bbu5q9moqXARfpDHKlH2gp+0HfFV7kak+mu+KjBXQtGUd+3Xg2u
u/wsWvsp1bW7CdvY6zqOEkpqwO2cpL4r525FoF5NPousNdRXUdefoaLpoeemYlc2TRfAOOiDpBTf
pZObPwo8wznofJocbfx1NvNtXeXXmt9QovGpoxTuvBFDnAa930mKRua6YHo8L0ipA6OD6gTz56Js
0me9bCV1GKJOVvvPidJ9YIzmY5LVH9qOjEh0KlicZiA7x7w6TvMO6+uGPOdCz/RapKymYhIvftUo
ua2aZeARXKe145dcWaAgVHvNBX0bLS13nLX0ga/mOyF99LGcR4o6N7VRHabKwbOXukchOLcMcgq6
Q2Gk8otG6t1h0kZw5Wa2c/X5SuuqW4sYPsozJ1AOfWQQyYjDJteTo5U3VZPpRAb1nT4WxCXOavFh
qV3epsMul6l/MLOZJ5mbOwKuDuPnMUhENW3LwXO2et+/+It73xp+DXovvoa38qxzPtEawJLmRfbi
F70t69qgcXU5jaS5FG3klZZLdWs48y2xlhnUrnvhtQZ1tF7fZE70M65sgTuD+kr/+rOB2MV2KvJD
nWrpdVfH9+NcQ+w1b8d+sR+tgp6ELpY2aCBmwd6pm0OHsMoF3gBj4DRUqNzBswLynubKxHrvAPjh
k59ou6bhAbn9AwLXS8yWpk2ktGljSHc/F8Vta4j54CTZYw2NJSSJjFh8Mr2uNdFZW2v95ijLQgkb
v2H9aQemTSKIsY0e1IVqQtTeo8As5v4ABO8OYdInVRaUkcZmufPzcfnW2d4BDecPMLq+pPVwWUI7
3Fv5ckc1QQYIID8aRO+6wthkGUE+l5geWI0hLjI6SteJYeNNVAo0XDo1sM5GdSdms7mY3Gaf1uUY
cA2xnDi9N4VZdk8M0yALyPZYE+oLtzW+yoLoF5D5FORN4waVVuoXTmdgUNiaN5U5DXceFbVgaPLn
1ikfRRZ9HjzUP3xucKINCgN69LOgDJP7+o1TEplGadrzXlOuocF/6Ly2uqwTuyIaKTAhK0iku+20
umfDWBGf4kWfd1RA7vrE+2JF8qo2xBfcDpBhhtu6xkXDpvDjKaBr/7kDOLiJU3XrubDVF6O7jp28
/+InYw5jPT3Iwr7Ue+kFeIf1/h2mhBN5ZOaY0TaVdqJddJikigvq/BRKKwGC7LtVmbL40frGtFdJ
7l+njaGeurrWA9kk5kObeNazozJ1PVaxiQ61/tEnzdomogCWinhPiC9ClmymbpkuJjQbPmLGqgfV
uLhbN23d3QBc9bGLEnVpNVHJ9py13bBQ/NfN1v02lBQ06Jlsx4awKMkabppxlk9ZZJS7FjEIUHbJ
lTtN+SGupLFzs6wK+obiW5Ze1nn97JXqAerkc0ycH8hBulcjtrXYmkH8JiA1bZQCe+cGvecWMqMT
hUmajoHAggDAXjJxxbnPRt7LDXWmKqhS07iSBCkXXonxqJ5csXGdIKcyF4BL+tjqKjvkXVpelH2s
SF0yFY6NW26NFEnVsr9xLaoTZZ7eDZn+skjnQu+aJrQpn11BUpc/NVqBF/EwK/rM5RR6rX2dVp3A
3ns+VP5wmNz5sivL6CluhuU6Rpq6Dd3cOsQOGWRk5d0nFDYpGarsFu3niywp8xurmPpta475dYqZ
+Wf00r7bnhIBiuUoGnj9i0Jk+5lWkB4mssl3k9deztmM2kvSPbduWW2S1rzESjJoUmxIPKusPpqp
OwfzUH+Ltfhb01XhhPX6rhRzH/rF9Ctnk9Q5LbZAK+pyl9qctIqskXTSor5BSsqv5ubIVhq6eFfE
dhtME3asZMU/MjyNXAgTRWvsBefIIbWLHyQ4XPAabrqyxMMo+TR70UYYy0tcSjLoeHhx7Mb5DEzA
2rH2eHivi6uNP+Y3q9KAQu7oxyTUPpndL1FafRx4oWgV8cxSmvt5aQ527hzmPLoZI/XT1MdkU0ra
++GUWjh3mvMQH2iIlZtu8GklUTS3UZ7L652csSMVdVXHId216HLgmPpg6cOnrBf91pPeBzfKPpOd
/LLUcJevPhbS7G+JC5fNaAkqOoO1AfEfhVVCxYbffPKcnoQHB/ebtlVfbZsDaMikC8Qy3+GodDNa
Hu4xqNSaX4sM21EAgdYc7WKvx8+rllBrKGSmVVAObhfaLfltOmNEs4EN7K/1NvduSnq+pke2gOyb
uAbc6W3nXttTgXG3ceLXnwqvdm58vvIPoUfdV0MTn3TVgbREQ2Hx2NVF1t1hq6xpNBxFlIb09vxb
Iq7KukAQJEK31qZhvm0mXsEmyqP2wwyd8iHJsh1epNPlGFeNCJTnqhcknpcsmLAe72lIaU46bOai
QfFds4qxvhupKsS8Y6HKyAvsuu6zx1HJWWwHox2yHZnUlDyWmimKjehp1yxi9C5bjo5fOSX8G32Y
sp+m08dDAOcrnV9EXow6J4JbXXjS6i7zVk1FMBjTLPIbZucmdwkCMuIStSN9V1LbioMk7609VTOM
mIocJ9cYD9ko9b4sZXmTI4pZItvERVrgp9iYywaWfQE+pd6ZVe7tJgTTrAAaXHOreeKmjCrte8pa
uzfQUcPxq8PBZRl3/hRRasagF7nuS1rE0c6ItR8cN7eVsraF24uw82II1omcw7FONlUUZTYFBD/f
ZtjQ/BDmlIRsHTucgYJ+QjiGS2CY7mSUQc6uY2QMFezZxiob4m9WGIq4ILZjQcukFRr1pV+Joyst
u4bCbpgOyaZVT8QUVrzLs6hw86AZFXiboOqsfGRzm/pGuLnaDZRF411jj9GnRuX5twzRtjGg7zwb
QVLVznZwio1nR38h1/4v8AzNz+qpb3/+7AE0/D9AMayqgf8zjGH7ffiK+eKfsIf1f/gLw0CG8S8U
GFbMIsQ3saLu/xvEoPnmvwC34O8lgMKZsDT5p79RDMa/kKkC2gu01gb+sIrP/Q1j0MS/AAYCD6Qe
7HjuPwMxHIOJULdD0ZWnAsYFQJ8fOwETaXM9JFgIaVvF4Tm4+bPVT5uW1qawLwi1DnW1H4qvVfWh
cK89d9waThv0c32QGI+TNu8Ts90Ctv5H0NL1qVbjYGvFdsDaBW57DKwo6jnypK/520H3ms045xT/
YGVvCcGGber453Clv7WJ/w0xYkAcwAEHrsRyKPXmKZad7kw2gnV3til1Xo3mciVwuKClH5FP5w0U
cMtuuRQrzYVNpQ/UpLDd1J7w7VPUH8AzkNnHsrgd6NG2QRlHuqCuLjoOUsyLHgyZ9B9lPkfttspx
zQwsxAuaQM62+QnRFbCe8Ziojwm31BdtcOd4H/lU+MPR86bsqep8ZWxLU6CPndUYxO7WmTjbrhhg
/MSaTanZgRRTBI3fpt6lJdevWWQVh4JQZv8YdYBXMEAp1K6ZjVHsU+XFe81ZMhEW2lDYu8IERZaU
aOoHdWM5l7KGPbVPpZCCwKLKPsaitCwShoRWf5VVmQqKcRo+S7x6gTgCg941UUahpkbnA5vWxgXM
keKxjCWoAJEXOH7UYwMSx5IU1ygVWRM8335nJ8CeN3a0qO/U56l+Ay6R/mUek39u0hJuNzLsXZ2H
FbI5d53lDQ0ljIXXayOSngSKkIYik+eW/TZuObPpIWoi2QyaJhyi/UK8DEq2ywY9BOfDrMnK3vy+
2/BMxpXS0MzxHEfhGBb0ezGBhwagsHI/EMJgU/+JktOGLEVddLHog1vdwdEL/9YpaDYGtWbY2iYq
5ubQaxluqQWqK81GR2TnnJ3Iq31NtAQWERwUm1qH/nX8DBz/jVcAWdzWLShmDJQpXGzU6JnZJRdt
zkrRppKgc9YlkSO0r273xwn4N1zqCB61ovL+2FKAUfFSwTLKR9Vq5QecPIHqFq0dVK5vp3Synodc
dvdZgmPIMpTt9TAO1cEv4moXGam/Udzd19o00y6MCEUVijQhUg/n9HBWKObRIwEZWxW9IHDY8LvF
irz+A76IqG2TLnpmhIkRFTe+3Q53vnDal/dn/uYoAH9hjwMKQ9jweJR4jk08sVIjRD2susKzpdjS
/rW2749ygoEVAlHuVax3FSEDAYu9x/EwksZghPSzETZ17t37hGWPQ9vbPw0bQyXl2bf+4n/iaMa8
xY5BMQJ2OHNKn6yxV09wMlHPqMmv5twIp9n4RcUAjc2uHzdZqoIa8CvBIy45mVyqMxJaJ/vr1bgn
d1aECK2dpqURjskwXarG0S4zaX+RiRwoNzay2TVZvPxYKiclbdDr5f79V78uk+NlZDkrQ9HwHcDd
bPTjN6+tDqpwToER5TKGWV3iR5SI4d6dOySOFsv59v54J2y2vz41SmG/Ib8sKW+F5f6xbtNaKyNT
OXpo+i1YFC9xw05vzJcEtjXN9Tk7iCL3H8ZGG28VJaCfi1O6T4IC8T+TxP39JKShq7QkQQnTP9lB
NcmHXJDeCamyRuQ8pvloyyU/w7Q5hhn/PQrzpbNKUgrQ/Hi+E11PCwS1EWa2nj331KoPNIncZ5Eo
OoI1KzyIkyI6I3j6et8iYugAhEO7A1j1KbgZNaIlLxqWs2jI52hY51s1pudk1NfFebx4UCHhDUGY
QfEFzabjudVwsBY+p05ZuUt2CELiqjVyIlJ7Lj6/v25er1PA2tAt1otIRw/0BJ6qvIQYC8ZYqJJx
ol8y1R+0uRqonGn2tm7i7Iy24FtTw+nZhj/iYcd5qhiL7BNYtdHTwzqt5V6MmHhBScjCgc78maFO
dAWR/0Hal6np0B3WwPpUMjGh/Nzoeexse9lh1hgbuPHgMCrqbxb6JeOmdkzwOQZeImM4ZbjEm3pX
V+ESy2a5Lt1G77c97WG8EvsIe46m1+2bGdCLSbFX405+/0ucvBmelsgakLINUwBF1lPHxiHubSj/
mblNi2hGbpTCNwIn8063qjh4f6jfNLg/FthfY8GtgQlPRM8fxwvMUIMCBgO6eHAGnZ7+nDXBFInu
paU5StdyqTzgI3lSWPt0ni16s7FnXxpuNi3wKW2dUmqf53Po0MT5WmZcLjs7j7x+U86W/dwhyU1j
ru5MO1SuiEARGkthnLlZ3nhfhE0I8SMiAOdAPzlh89yfDZC/1taA63dtFpZ3qcx2geqeD4/vv6+T
s2Z9XZxmxPbgy1fG+cnZWtHMzFuH69nuE2OvDFs9CBV1BJZZ2wHs1qNnIbPhzAn32+Pr5CthyIWJ
J1YpnAXOyd6safyxFEtrWwKPf8wkiiibvG21ndFGtdr2rUHJC0L1fOjz2ZhAIZiG3KCl2wMdsrrK
uehVa7iBFSmkWpxM1fthQIhAtGgabcYOmM2lAT1SXM1xAQ+Fog3CZ5SkwAXCFvLOCd+dHJ6/XyOC
/pBhOD8RPjmJeSuvn7pJJ0sxcU+48YfGD91ZJeH7H+vk5v9rFBPBA5xeSJtPiUc08mgdzp6xLfqq
uHbGwflROxmSuyk1yEsrKuUuF5O6rgbbf6YRnZ+5It4YH5VQ6GPwf3EvOtUKLbl0kR4SnJ5xdU1L
4qox7cvElbfSSX+Wgz0Eled+sK3m+/vzPjnJ13lD8kXFEcgOHKNTA0ZZaWZaTTrQCOQmtrlCbk1v
igmQgkR2X3Pdf/yePQ4rmt5IPHsGDlHHZ0hpQwCItdrc5vPQXq8QoCe7TKpDThoNsixNrK2vmdre
9pdp49KLSs6cYqchDzMm9Wdv2GQPnueaJycATRk7NV3JjJMpenLdEgD4gm4PSHS/BwZdG+5IFcIx
KBXWuQPGW6+BPAaONVYvMnXAsr7/CV4vcGo3LkuOKgAv59Rquk2IwjVUw7b8K9hAWVFA9oozg/ye
1r+PBYR5saClEgOFH1I9/51M2xVa31WNr291Cnx0LGJHfG+6xJhDDzcCe1dyuN+nkNDJHXtklsIu
hyO/n/QKTuzcFJ/hy9RF4NKyAChaQqMLat3trhJfpR2uYmkF68RB42ljgwf92OU5JMs49wCPx3UO
wyp1DU3bvf/qTpjzv2cFeZnP6EAWXBnNx8vJj1G6qVLb3AId2HWxSSCb0QE1htL5jukXcF1lFNoX
EEouAP1RDvu+ztY+n0pnlCzBSttpJR5sT8tf3n+044uGJ1tNz9D709eHQxn+JEn1NT72krfu2oSX
QHw90OUmJZwHDyDMh384FoIi+KvYLnU2dwWyHr+FYZhkB53RpbfrYBIOvDQcKOxuZjreZ7bPq2mt
yQLqPyTh9Ar40eOhfPC8i1oGcNG9sK7zeXK3VG7GvXAL90wydGJZyCtcx6KCCTwM0Sl07o/HKqzY
o+HLWJCDbhVPxYGE+dBQGu5336Lg5VnUkOoRQQSa3eZl4mQ5SLhcD6yVEiHz2D6TH76e/cqaZvK/
9ZXRZTp+IhNstmV0LrPX7GXXGf3KFsEQwmuXc3px54ZaL4w/MjPXbnUTPLkXpkndbheqGhsAzxyU
oM/OnA3Hgcr6nilQYniJVRBXD+Z5x0OZXoZQCgCGUFX6eD8C2ftAGwuTynnxHsYuNoA6VdaZC+/1
1l1H5cZl5SKFyfVzPGq7VEvijxlylPHkPuU6NFN/trODrzoTUGrkbYAGdoGVLCCL0i655kyvEVBO
2x+j0ZqCjrgYH+H+mP/8I5PWOA7i/mRReGAdP5iC8ZpXQF1CrDj9HQhOFc7tAL0qjfTtP924FqV4
XjyCq0gBnOb7EN5qeyodABWq1i+suHNuaNPkt3rtFi/vD3V8y/z+yAy11vvXe4bi0cmsjEbW7GyG
6hwsCbD6gGK9nDse1qVydMvYTIji0Rrwol91OoqjibaxrcgFte0W2Sq0Lj4jP1RdzSUCwsFo+sOd
U1fqyhujc1IDJzf7X1NE6JSXiUWBjnbt8RS7OFd2Eg9uqBxruKSSPuziXNp3Thk1IWAhn16xEB8o
axS70pXFgcg//Qo0Qv4zWeq/nwRaMWJxkOet096HXuFG7s+VS516KW46FeXfsRaab8vZ6y6sSl92
bm02L+6kD89NN5zzDH9jQ+Nkyp5aNS/XK//4ReSp0jMMmxxE1bX5qtR068NsD2jaDv0zkf+wE7B7
Pr2/vo4D2L+njGKdA4XbpCV9MqZTOYvmzaVLRxJ2SO6b1OxIfuHxedo3rtflCovV8sPULfM+K535
+f3h3zgu4cxib0t1elXROTnDhtzIMzBWbhh5Bmhbzxru55Imfw+95Mf7Q53opvz3VP891snRrDf1
1HpY5IbjSvsjBReIrXfWHq6mvAKS1164uQsBplDjg3ChSujxnH/GL9lB/XRJ/oMzhLoIe3vVt6Av
cPyxF3uJh3RiremLnMJeco7qcf2LYGj+X4508omVhgN7rjFSVcChA1VibysD4jtN9nN+cW/v5T9m
dRJnFLoBU6AAagZJcrpTThlvZ7ws7hIb7VRHZlvMa/1NIV1kKLvUGm/aadoVCEeE73/sN9fVmjFQ
m6Sufyr3NVCotLkO3NAa4ZooEamNOfUWGOfU+w+GQp6F4xPDUSqhJ8sqiTqcqzqOLyuZ7X3R9mJn
ytkKC8o7F+/P6jjr+2sFs14gueOV59G3OF4zftGAFZ4JTqeK9qKNC+UXX2+HKzTryp1K3f6MEqzN
751eC9w9HIg2dhg4JByPF0O4giZU8zWl4W6G1fqhNs35TBzz1hGEICUbk9qdICA+HgU+R2lKg1GU
MrpLOSnt1kqo1Wl6a2H8AMTf71PrprQtMKDTdE4p5a1T98/hT5bsbHWui9wmh76gbl/AdtgVObKo
ySR0cL8I31Aoyvbvf8k336ygCkvVgJrraUFbjLFea2wDviSSyoVdFYeF6OXMKG/tAnABJJEWgT8V
3+M3q2HC2dguU8sK3dt71Sz2Oigb143Oef+8ebiypygQUC2nuHkyVN4Sn+Ag44a5X7BCNEkdBCb9
fFHkMNTgYG1nc6x3yr6ACdd8ksJVX2mmY7fYUM89s6Le3CdYIKyTZtanu7+xWxecEW83G8kx9amV
N3Zp+fDyLTwDp344/Adf84/xTjIePVkqVPAZL0/8ZiP7GCAt453J4d5aM79lVpC3IOY/tT6MStwN
LZ2ztSs0rCqhLYXalOj/wVz+HGVdU38kMH01lYAhG/Y8fPr9ENfurmtUeuZOemvPE6hjN0P1jDR4
nesfo3Qz1Uu8f9h0hWwvFzdOQXTLbPo8wm0qAzTGJdU7cmYoUNIw9gUiN2ce4Y3NQbMFH3uMKfjL
aVJY+JkVjWXlhfMUD1dQxNUukrCVKrroH95fH28cMdi8gOdBw4v6+2nv3dGjFro0xMnZjKE6F9C/
FTWjrqvhhHGF7QrEPXbvj/nGamFMgRafIE0j5z99w4umwWXxQkgZKgTWZ1xidX+uefXmKKuiNh0y
gbfa+p3/+I7u6KBB0BZeOHRVFXpm/cuS1jl9ozdfH5AB/gNAwR17PEjRQWJ2DL5UapUuonq6B0uX
E++zcgfzjvpy/jBlhvXPtxvli7WtyxFtkugdj0okjorQyKiS2sQN9VYbCPDZTu56u5xcsauSLsk0
UQqZ9cnR0ZkqHUrN4OiY5hz2vtt+7Oe03qG/gu201vfPmbLUHhp4u9H0ydznDaJKnVnkAp0Uea4k
9earFs5v+6X1jDl51aNRQO9wSaIp7vpLMKXVvLMmU+4L7GQ5usvpZrEtAD7vL9Y3jgPewr+HXd/S
H8soSRNXI2hyQ4RNuq3ZjNFPpTXuFhC8DMtYZigqWMjLTJ5YNv3spWfGf6Nmhf0W5SEDFxN/Rd4d
P0DazXFf1LEXtjj8feCCG8qN0QqsPgqvc78ClJx+qM5R8Dl73Xiuzcr+qhW0UYO+VHCo4MfFOiUu
l27M+6/mt0PfqxVCZYMSj0GIdHqZ9U4PzwqCQ0j8CnBkQJMnMPtCuyVb9m7TQjM+zYO9zxAy22Rm
pLZSwPlvB2d5VpNt/+za6LPrQv5BeR4XYj/OdnrqZXepk05pkOBUeqZE9NaZQIuOvgRH1wpROH6X
iyg0r0TtLwTtYm2c2E0OenRW0fetlYrekk/PV5BwnIpvyqSSdDwzvhg2iyDfJ20O8M+YdoYVz3sf
fZ94E9eaEmdii9fXBoLM+KQBoaKQSGR8PLuqirPM9ckiPAOmPfzQeIsqRLHL+iYO3//0r6syDGXR
WAKYRIZx+uWnrNEGH8BbiK1sed9NgwErcMLME7gSKP9tbunZ9dDrbvnFzcf5HGLst3HP8cpjyZnY
9dFhWvWsTg73qRlAT3txFOZDhIlQDvb9J6RuYijQhvZtVph+HKSD7lyLrJrV1umnJ02H8ht0Vtek
AVq4ytn6+gBM324VbFwTYwsUGxyk0TaR6NFY0OVof02Rr8FsTkURJn9xZd56S4x9rgkBBR61q7eP
hOYmPBHf/NrFI5bWBtIr9a6sOiSX6lLOdwjadvWZCOH1QsauhmLQKhiNhv2rXgBdZrTGSbdykU5b
HGmzx5Yq5z+uWzLKistgr3BpncYhzSBSeEg5tbd2oKtTKX8n1PgTkuZ8BiPx1noymQ3H29qXPS3d
esAM/Q4psRDManNwM8t80Qdl7aymFQodpEH+Mpd+O2ninIL7G1VjJrkqp+JSzIr+/e9/HPBmn9tl
Kagak9QZdTDNTbflXk33UAvcT9EU4wvrNBiCQYzajWDv9y296isONQNvWEBjWh49iCaaHt7fYm/k
LWt6S5awIrf4y0kBqu8Ed1wxUoBaOmHRdurMJwc4KGoDLPFZIAYKNsIovi+xpY0I3niAJ5XHJtzM
sxbLTQnn4IxH0eujjWdClZNUmOIYveXjIyaNnAQd0cUNWZU1IjY99LVhVD8MuBVQkxUaArKMzyFo
3jrYcMQjdSMeRk375E2gQsYmxKsvTFU5bWJTVDvyqB/GbHhnjtATrA51DEFogdew4FRB8dU+mWAb
GZ3vU+kMcbApLj3wykFjzfEjxw1key/NhkBLJvNLgXfSbsjEsK8rz6YWLLNHU5XNdw8y3I9mNvV7
R5slxLzOTs8cvq9CkvUZWRjAodgr6MMef4QojrWkAUAXotk03w+i1b5j6xZ97XJH9QH88kTfN8hM
/hp4tE+Lqbr9+0vz1elz8gAnoVg7VR5qFpUWDkMB3DzxX9SYnKtCvjoS1kFIwAis0WsGr3E8ywxm
MBoDzDLztGtaeZd5YVWbWbOuWzFe9bZ4FF17Jj5Yv+7RtbKOCQqWnIu6En87HnOSdpM4WqqFHnYk
CFrF+HB5ldOSzeL+V8Xap/df5Akw9u/lhm4zUTZZGJYDxwMKWBe6q7lR6Oo4lsZDLMKs8+cCJ2S7
/YUEifxW1b4A3AfjdJHgCJ3yXPL+anetkyZgWPEaJqKlJ19zZp0lsYBumYKSDTAeknRAdXE7NEPz
9P5831w4fwx1En/R44wBzLBwqmq2LzM3eVSlUVy8P8hbH/G3JQdJ4wrwOxlkcbHTjrVMC02zSKJt
pRrlBVDJ9H1UdvrHGaT7r/dHfHUqks3ylpCkXuGS0BmOv6LWLQsoLCTsYVV1VwZCDTdu5xYPxRyn
aaCGrNhVSpRnjoFzo54cVXnUx2OxtKhf+n69EwCMfpkyjney88fQdRAb0JYuOtNCf/0FuV0ABa4E
IYxhT9GBMlfKmRMzCu0sda9svXKuDdzVD++/0Nd7n1HAphDi+ASXp45AE8eLp8wxCvFHWgI4yODu
E5uObTopBw2BpYz3JWZGU1BnRXpm/bzOuMQ6ugP0ntq5Toh5/DlzjZCxQMIpXHwzu+3WNGuDLYF8
dqzuGhKpsakK2RyWLnGfXJn7X0nRdMRrespFHv7rtvSKM/HeWy+EUA+SFWyAFSx5/EhNKtK2apGk
ylrfA+lX5xcz7lIfotboo41t1uJGVs5UIjqKjNH7HwNgBL9+eizCEsHGEmV/KM8nO2oyygWKxhhv
E6v3ruIV1baJ51oNW8SldJ3sn+indhtxl8UGAjlkpzNUEeysdDae6aDT4GltG+RCOmJfDU2KqKal
Fx+57ZOPNGDv68hCVKOh+WOjlJq0yPjlFpItflRL2sq1tqTbKK3tT8kw+MkeUwMIhX7dtfdSjywb
br0xPdhi1O8Gq81ThIBQ09vklC/qwO+0Ig9l540Opkc5eOmhtAAlNTpfHwG/0foB22L+VYG+v/ZV
3vnb3G2zj3MvkN6q6PJSZ8ds+snC+/hDCwSG+TSL/CByV7+JRjRD0OjxKyxkLcGfVaRoZi2VWxSb
CsD7d8RezATpnh7ZJHhATgrRpbbnS1cfxz7oo3ZJNgaaojPF8LS/8MtCio2rPORfEpQu4mtNmAsw
dlwyvmGvEcehI5V+AKqCeA0g6WzbN1ZqhU7j1cmDNpndpsSXx3vOraXN0d6dZFttqCV547gRnnah
y9gHg1ENaHsgY4UJpPkCn9QgMXKZXwlTG7iAnDaibKKXNLZocaSeXj8bSYxg8X5w+6KkMTi1dVBZ
iUzgRJVTsTVg+SOYELnolghnQOkgRpfAohqku1/xJc2/tCPNr02m+7LYWIUNWd2NPEHUjd1zH0AC
J+9XBqIeG8NN55+jsPSHhob0T5SrkCnVnVIv4HLjARh6MBjUh84r42nnVDLKLzrHlmOglN43qzyJ
hG5iQAnetINH2CaXbnxCfYdSjlFQzAqbTpC1mrl0Tbj6ba+2Lhw1dUns7KFv5aKGC9F5Mc3QT6xY
26Yx9iVBj8rAr0WyBmYxGpRXMKu7p9LSUjTN3VVsmNBB26FO0bPUrRE/OaGw6ikGvTU3SY3YYLta
29WFg7YZqqLLD9oBuKkulhs/SgRRsYhIov+i7kyW5DbWJvtEuAYE5t41gJxqHlisYQOrIkuYZyAC
gafvk9TtbpFSS3bb7F/8C3EhUZVZmQAiwj/34z4UjoVA8tyt7cAJwMZ3BX6metFtxvZAjqK+ZXsZ
3M966B8xJfRdtA1dj9wpWutO90OJOVqsozpflUpeDWk3eXvlGxY/HzMBxGOzm6qIb87Ld6G7mq+C
m+0JpQdAhCtQdMjGe+OpGE1TwrzqnDFhf7R+MHCW73Y48YOYBpIxNBrQKkTx5Pboppn5yOBTvLno
ghApZdVpgsTb+KWtJxC3iKgkzSs79byEcmUzA3+hN27xMig+ZzvVF6VE6o6musjvUkes84VNYwbE
NlABhwkrZhB1br6OdGoZCt+gGkrG5NT6JQNTQuhJk7M+nMPob5us3DvYInMORhSiKbunyk0IgoOt
yjmlXDtGCVKkbn3/m1rCzOb6U9I8GYYntghvYAnZVxNWihvmmRu6OOTfCJ7StCS6tZ3PYa62+k4a
dlbEWV4a6uiZ2grOHFJhR75Yu+KUj1X7Ooi+fYU2Yn+dDDhskTmMNHT6kxu+BWWmINGJtEe6oMZi
jZtGpeciz6qdY5RG8Bzd7LInG+38QLGG+uKtlThObm4Q4wztDQAWCN66gOeFmSyyqrp8yV2z0FHe
VyMPYNcdPxqZ9V8yrPJWPAfe/GLNtWcdPdfX/vnBsHhxtVT5k5l53pMoFyDLDq2AU6JV0ayvqGY2
sfHVoS1BU4Z+vxapXA/cFCnvugBZ8K0Yh1rEjcZRTa1bMfmXQOOMmSi/5dn7ekSZgvOzMuwOJ+qg
I6FT34h7A4PSTmd1VewJSIF0M+fVvKAWnQy8h3xuoDtX5lvvVNty1E7XWJGsjblA4uKUE5WeNCkL
nBxdJ+vSd1bkFYIURWu6lRcF/ey/yXXKvjpuhvFrm/I0jXs6CeC9rqYxJSB7avMEQiXL4p7+AvdY
NdSg06paBjFxkGo5AjayvwpDAuztO29sTpMvF3hO2J3CCONQyp+QJqGRmGlTXApvNQ55Ppm/ifEc
KHRWkxoNaM7qTJplRx0vk6PSp2qGG3QH0UJ3h7neZsn1kkHwW8iYlkTlGdwldVCplwWqewuXoKjC
GGTpZB3bnnjck00ItvkOWk6ppA/WM7PBm/pLawnVIfMK78kcwu0FzAnJBJ6glFsVdlo8e/ZIordU
RCNuqpno0q5y6N3+ADUH89oSxKlxJIQMRsEho9XaZ5BttfVLGPt+brxLYwobdBikiaSuynFNNpEX
b/j91huKkVX1wKWtgKVlvQVJh8L00XGW5WQvafduMiupYpLGG6QVL814doRzuNkXxVKzCHStMVs8
eGEk7xUGH3eHCRM3AVmDmRoh7ennopmtr4adgrsA/cRzwmAf8h4UYQbFvhpF1FYNSztwUudL5qXG
ywD5jiM7ODAjMSZpy3hGJZ3jcqzyZ7v1rSzuqql9arARiWTopPWbMcgZ8NSmX8lLK268wSkvfQC7
bBla7UuIUY7P3WWY/eU2oiTv2xQuxaH2i/rkupNHWXHbOncIKfWbgI14M7qtWBMNcnR+skc6J2eo
DGMSdttwM/G3UmCCfQ/uSeTVR25beR5T+tC4sdawJyMvKOWnsBSLdWam3lXZm/3b0o2LEa0mhJmd
1DMB5KBb3cu5Daf5VBTbMB+cvjKC2KoB0ScbnFWw5JKCEd7/5o57gjfOvZO362PaBno8+H0R9Ddy
c1SQeAoZlG3cEvpMFbiuIyIg3cBKiq0dorzb5okmMpbGniH1ezW3bc/WpjGmWPK5XBs+zSaR35EZ
J2pedzIeyvUiFaOKld182hKSW9wPDrxAOy+rBCNQ5CqPdHPBJcRqg4YkD/kMyLEO+iHYmzA5Xzvu
xzmWi1HDDBn7ZYvr2TFeArirMHrnfHoftQaGKznBuzvP6IMLAJDdHI1gQ9liYZ97b0FJm3Y9k2E/
o8WaRohD2Y3m9AGsIzN3RVOLIgaxnDK3WMNzIpUDggvRZUqhl20+sKFSdWZSwrK6HI0lv8E7BsrX
nH3noS4qULru1sWe6/BbN1XJ9tihsadJlOhhsmnZsXx36dbNeGANpYk19+2ws7tsvQzKwEwPpYFx
YAdeyYI64rJjTSg083dD0w1z7OXF8N1p1uW3wBzYEbWZ11yHRG3cKBvhz0S1LmkYm+bAaGKOTaMd
j2IbUzZEBLCjNEWoi6zBzZaYqGbVx+x8eZyFDO/Jt7tuO+10yUdzPmSJf1Ktf4wFfj5IEIRhAMOf
ZxHxV3dqM+LmrHVuJGRSciJCnGMgjY9dfwkgHSCxp+0LW6YlkxK7ug38Wd25WzAka12kj4XXGSdj
8rdjuGT+Q7OFLsJ0kV62o3QjF4TyoaM+5FCWjohVaxZsIhbM65sK4OZOGxT34envj0Z/od+QLyXU
TL7GBE7xa3x+2CBGprMJKpixzMGi5ODkWJsV973jXnvhUsa1lZY3bLBzJ16Jbt1Mi5f/gxfqzwIO
4XkO9JzPzh/ur0Kxv4ZqlGsdJg59PrEyy+WBZw3b8VYP//nB/KeX+uUcalCGNXQlSsfUGvkxr6zp
0chqC3mjGQ+1Jiix9cMXh+3x899/0n+hOxDwIUvlBlQokdr6+QDsNc6omHuHnCtGsauratgZoDb+
4Zj9l58kdmZO2LgfgQf9/CqbCXIHMnuYkBBrnhvbDyYgO2w8Ud3+MaXz1y/GcRqbtg/74Bf9JmRF
h7CEfuOUa0cJFENSdp4Poebc9Pcf3p/P71wgiBn/+5V++fC6ZoRB5POtMRBbj7mfdsdArxvmQx/n
btarGLBK/uXvX/TPMhyi2Nk9QIaUm/3HeOMPcxV3UWne10uYaMJ/iab2JSnMm7y/slK6sP7+tc6X
3S/PFRYdhq3I9h4h4l9+wbHNunnyKUVJB+F8qnByVWK7s/NIX6qZ1BCtvuStXb+IZbMOa+eKr3//
+n9xdSKduueBgeUwEP3lulFeyrZboBvbQvlfh5pYI/1a8vdx3H8Fsui/bQUTN8n/m130P7fP8eO9
KH9uYOJ/+Z1e5Jo0MJln0NBZwScTiE71ewOT4/zrnOfCRvHDw05e4f+wixzrXySFvfA8SznPHs9D
zn/Diyhnshk3EbqlwA0lEivYf9DB9PM1QoCWY69HNOM85sTL8SML/Yf7YcvNHHRgbu78rSuOxpAa
r1DIm5s/fCB3v1/zP6FMfr7Xf7wMj0celeQmBGEB++dHWBtKyyLsbO0qQngnxHAQNC1oW09o9axt
57sSqj+iHwBYm1p955VZfwSMUb17az1fe5vMymRuCyjO6FvRVnM0Ybr0TwWpPwuaP96mSwcdI0Qe
6AKJ9+e3WWAlnkRFwo+Z7MQtmbdTxIqeXS7z+vkDmFCgViUzt/w/PCt+kXf//dIEtunGRq3/Xe38
wxfRlpYqdFCJHVDK+kHV0/w80zy/K2yaTLbFhwnYzel7k2bAa3Nzfu5gwTw7CzzYxht3Vi3/CSH1
F5fG+dnBpcab8og9/vxhlHgmLJO63p0exQLDyDCrfe03zbe/vzb+6mUIq54zsrhf+AB+fhnOjnPj
TPO66/JmBOBNf4DrUlz0//Eq3C9weNjoiV8r/zqP7awTDCv8gA0/fd4be3a1H3//In9xlTOiPS8v
XEJ4e3+ZWaVDpYKwwrrLxtC+JpyvEy3b7kFMXpbYWzoDNnX+SYT/eZXhwuEJcuYkYSqkFTT4k1PA
ns6NsamAlqve+qor7rYAYbcM2+xNdG0a+boiM9rYPfDI7p/8b3/69s6vfk5C4TI8Ow5/2S5sG5A9
aFNi58n6zg07/85L5T8RBuwf0bz/u5TySxJMODePMng500x+xRlwbFfcjVO5GxDdE+Xm6prQenmB
xFdDXoYb+gruCyYsVTREJOzssImGpDHdkQny6WeIZPfWm5oShsGk3iZypK3esgWwbp266jKvVH1B
Fwsg9qKS4owS3fkQPincCnR531obnNZ0W7xX0BiowUZl0uPUTC4oylIWO+l68KRpJEHNx6q+PC0j
s4FxtsXlNLr1/WqjW5f56L1WVbdxGAj9OHXq8jef4+YXZEy9l4uSyK3C0zEx4nJXDp68cCAPXKNT
ebGttb13+7EE8Vt/UrDRfy5uCQt1BdFJ3YXeKTPtdtgjUuJXZw0VdcG/NFUdQjOjyTGapb1935wa
6DD/90VOFcMTEAobOrNR6Im6Wo8MM59Ug0bVW6+LV6pdO7fPEnN4DDSt5u9QjnpVNkUX595M0Z6f
ndtENPTrPhMQO6epTwL6GfZhrSWyjq/PVTxhYmy1QzwomMDoQxt5zyxN2+Y4TSqW5BTquHeKbTeq
pcPTIOTLZNcUhA9FH9EU7LpJwQ4x8IATNV0Nph0h+QSLFqDx3JYn3zGwv3SugQWarzD2ivWFMKnc
ISs5B7dfs2PPQxy1wLROo9F5J2qOrIQTmDxBHKDBgTdKJ7n5RvXndsegcb9tdph0njHfAaIKIZrM
cFLMTh47pyJ7TQVZKtNHvRgP2TLr02CasLORX2jlIlcytVeLa707Ek5wajZg49PeOY6GFPDTEd5m
pr1x7g6ACIATz7paL8qSEkRj6KY3f5mPNlu3uF+4gvo0alraofDVxYsqnmv4uFNlXi6F+CAgjGLg
uHdMJh4QB7fdlhU9fSNZeOfRMnrqDEec2q6+zLvqxmpLd4eDQx5xHqHwHruy+4aefjUZy9c2YwCV
6fkiNdsXt7flKWAYE9WeS69I48pE0O0R0cKmYxf6XwEBQ1KPhRazK0a97dAzKYqDn+5uQNrmtYw6
Rzx2IBiPtIiZnI3DLKkcEsxebkSpnu8D7aYY3hzkzty+NYPyptiUSEbTaZjftaiNFUU2kRjL6cZJ
LXrPrPA0BQyUFqaJD5OxilM+yPQuHauPNfCmQ6EXeS3yXAIIzNaLzUGJOldiJWRVUFAafS17XUeU
l8D47Cd5nDr7kizZcXDW18k0OX4U7UsrUf/RrG7Lrb03aFp4CikWuxO1Gb5KagFPgFBvaeoI75DC
dFyooU0sY9zAdsjv7mBETEx4225/52GrbKvie7psaTQxaUzg4U6JRG2ICTc/dcK56ty1vkxRMqPQ
epMF8w9f6HeArDox2uBjo7fGmiwJ1xtYUEBJlpgf51WZUGO3cScDxa3lOM23zNUHyM6XEFHI4IC7
tSjvejaoQTGCgH4XlW9JXRtHR/nbzbQa34zcJrvThnmNQmbrW82mL+qVts+x8zLSJpfWPKfGfvWm
j1RTC8BA5qDC/I3uo9uuG5+DgiIxz6/nvdFM3KDnh6B2T8Kl+iOs1vKgC6ZKgx8eKisFOuEZyM76
HiPiyRo2d98Zoo6l/nE71Xer2QWxKDH5ywbRkAzrJib/MI3zBbOUj7LUF4u/2BdIRJsTNfpdDkwa
NocyjZ6vuOsX2pIyhrmTfkUfvFmg5e4GFRaJObrpjiiU88GYbuJ9hNapMPOndipftDL+yXvPXpEN
y89rFW5OwXbXZgdgsTL/vKGpEbFB6Ps9gA9j0/t6UX27N1dJs4db+8YnqOqsZiI3am85hZ4ci11P
+Qtg7U4AplznOX8Azsa1kK62leHi6roPBab5naSl7+6tiUoSJWf1ZVHd9FvmgFCOYU4Y5nGqB03T
2bToN12E+YdBQjZjAqjPvG/Cus0+W9z+muKe5p0QlLHs1hY+RktG/a7oa7DAiuE06rkfNL/5tVG9
L0CoKfvuAlJ6kDqZB+EhZmqhkcmNs/Gw+eCSE7czPsU7k1M7T2yJcWePnlbcdd3SbfHZjw7+GeYn
NfNiai6KSSpk5C3vETKYmDYJ3RTVTeaswYPZz1t5CCYh+xNBk/WdgRoDaogP27ta8K6w6LjFdp+b
NtgpZlY9tCys4EESOmrwKTVQtIVlbMWmaGqYoiHap923lCB0vw8lzJVEjZC8GDHOzW2AyoEa1jXu
kzs1NRk6nJd3cH1tVhQXCFA8kPYNmBiL8Mqo8olicLGu1A5w5oadDaRUJcOsAi8CtSUfbK/zGzI6
ozNESvg0jHLuoqihMXNY8BWpr+tCgO2MDI/JWTQL+zxKNH0V7kZbeczZzAKgdN+3NkavtqyeV4z+
eVIsMqwSY+6oXfFFyWgyzRqqHoKF/p3LELENerw7p0ffy1wrFiYmABgmzsoIDWFMH9Ec6ywKRe27
pKXdXseen2bfXb+VOd16GbN9JXWHkmW4xacz1TzeG1kDCu9BV0dBXbdsDvLG8c/AcpOyV1P1Dcs2
RbARvuTGO/KPfIMnLbxLxnPDsFsES8WNtzGJvfLdMUjXqHHaybqoA9m2Rdya65ieuCxgk8pp1TIx
MlGcSglQ9GsYSONcqTKkz8YEsJlyM8KQOxp8sWh5A2PftbbsFSQ/bKj47FCxdzMKNJAuk0dy56fr
o5JDRbEaqwFzVlcJ5udcB/eDyM06yaqssaO1yoGq9m5Fk9+mJ2vXjxtGeGFm5hojsY480IdMW7Qu
BFnP1VWNj15XzC+5ZRn3HjWAL/xIdOuKicG3hcPa+6Brek/04N5xyVMbgvDvMiYkjt8lZlbKW20P
rYgWXKNkJpYxpKQIctFrNhB/proMQmEklS/PpY1pAeV1phmVL4MCv2JRK19XNalvU+HycDPSZWZp
tHOV7xrXGi2uV+k+FJk/evTeUJAaFRKT2J5HuI/9AWTds0FvEKj5YlwKzpSbvAooL31nDDWlyeoJ
ljCHGlzNPTQZX6004IPQvbXKXW0Nkjk3JXFg8LNOXMAsnatb31pEjLdNUAjI1vqqrXxwv6Gl0i4e
1JxvUQMcdWbclaXXY2hqyijU7FC3lU3Bm7LbgUtd+NNA0U0lb7usYirpF2HlHqa5oQbHSRcqjMfK
Dl820y/rS5J2YrmAe+Cwwm9eDvI2IDxMOa65ntiYBO+uM65PeuwEfb1EdCbW6dZmlIDb8GujS1re
ZNf01YEqh40H2DI3kTjDiuGAa/87knG1W41RD5fr1hk3Spvp80ZO07sIuTqKncUXhjnfpcH1ApYH
TbLbmi0cFgp8i4nmOlTH1hoZBbjbSFlB3zr6dsUCM8UUVaT3zEjIc8+mJMsqW+4Z+iP8rYlJho0m
HVHGtkUtX953nq9E+vqeY2MyW7h/I7hkzqNNHjbfacoX7jYGcMUtsABrOFSul95Id3UCbCxVwcBF
MOmhFYj9Jw1H5xrWHmXjS+gWzpda2UYRy24IiiQPVkYerj+oW2/Q40dIISq1Jpk31JGp5w3PYFq+
pBnSKS5M1751HMZmCTOF7MPjEjk1W8nhYQhK2PihUsgmlORh7wHXA+dYn2EFMWPc8SvVtH7Gzeis
uGY5a420TzAbYHKdq4+8642GxjDDcRO/F1MSem0GK89Yw4e222w7JhIvWI5CT1ypuh/ug9DIv/WO
0T9KzcElToN2ek8dwzw1VeDQpGa2UxCvrSvneOQ3ezXWfBOxP5fDkNDw0z9pUcz5jhxXXUQAwur8
pHsFMtkuF9c9WNOcfiNo5XxiiO9UZONpv5uDzvgEObEAghPY9ZIVu8Qh6HCZJW1vu28mRWbzbqBx
6rnhyY+xg9RGtxvHwNDwzRizAascvbdtyfoH4rXwrpk0Z5wTNEbtyKP1FGe/H27QfBloPvGULqgW
UBY7x1qnPMeUPW3ywBy9eqo5NChaPtY+O/mIY7egkMv70cwH1gEaJilfa026JvpqsWhGtBbaIzO2
L9upcmT9Doxl3WfKLLgDsoCFiZkOBbJ+kT/NlE+xtfKqet7xDIGKhf/Gak75ZFANTSoZsni1BUwI
iL9SeY2yQphK5+oLojNY/47p1oPiOcaFdT7LQMn5Qiejepi9BedGGTTNnZpDxX6DhdWPHB92F04l
jk1JUdT1Ry5D6m+7htlRMk7j9LWavODWZpTG/NCHwUVHDC7MqAhVnsFmzut7MVb+FFXruZsnpCCK
M0yWjjxK11x/9BL4HL/bVj3PcuYss/oI9JFhSHiohpT1cGBQPeRfvKamnA+yyqvRWN4aZaUhLxsf
P8ClMoPhpkKseBjXVpQ7IVK6TDueZzluKqbm+0b6zL1nzJpDTNF78MhyQUVbFWSTHRsMIMN94Sly
b4axTBHzuxQOrOjL93XFAEE5TD0FzxyMignIx7ptT1Nqi/bkFlN24SsrfZWCmXNssyCtcc4CqXeo
lfNjX7p0vixLOXvPQbA4geLbaTe1Y1CvownXABIE8/ZpP1sifWEQwUrd2LW6rxe3CnY+G4glokNh
7hIxzJJLmk3cwZbhgM2s08Or7TO73etS6/C6V9NmRIEBhS2iqgLPopf64npa3M1N6GBfCx77k1nv
bf7FYWvQdvb4DYZHYtgp54JC5Z9+IVgIVQMJOurynAoXj/0cPaZwr7NdODn1J+WzPECww9Euxe6F
ot2MkodbZ64mMKxtMf67geHb+j+yz+6vpOo/acA/hlKOxyA4IC73q8NfeOGK6SWjYtFx2y/CyaCM
FxhdSFR2PfWFg2N96d3Guiod3cdWP4+7pemXgYpcye1Sh1NAaFCup7GnlTNyKcygy2gyLXtXGqv1
vSyCNfmhO/5XjGD+m7VGoLD+zeBlbD7b4v2PpRH8/d+nLo73LyZexJMwJnsOkUC02H9PXex/ObjE
eS5DwGXIciYE/rsxgqkLQ1ZmIaS/yVwxRP/j1IVDBPN0KiO4VG03/E+mLhbeup9PiUwg4Z+QYwsZ
swIRZIrzU4J39KZZGz4uWeqyCoSzPk84TkqCsbkfo7NmsTvYTEiAlDzR/BccROO9MUhKyqK6zo3K
4+H1lWX3RNX4s629iynPLn2qGKvROs50fXX9cFSqoE7FXp396qTRmLXN14p60suq7Gl1olYeIFps
j6OXWGFRv9lNOKPSTXu/3u5Tr08T0drigjkMZdvZu1UVTEZw13JEXM59cLhN/fXjzCaMHDaEZ4hF
BsiseRwCeSzKINxty/QVl3QWO71Sp8EtxV0+WhNLxfYwY0XNmOtcF04bPHhls5BK38BQDnO9o3XU
Oq7jwLaR6caUGt3t0j1OafdkOm1ks8LfCyrjoxayLEWaq4zWlEMdTVXgXstuX6YcoNrRC58ms7/F
WepS71zd9Is9U6yW9fttteuPSeKQp1r2JP1lozdwweHbpmwbjOKkSo1FUuCythE+N8KFUrCALhbN
m1YV7utCzQdKm0q2oPAQxiqM+jR4mhyDsrNmRokon1YtxmNjS+te4LDYhTZtrZJKXaENKsJeOwlO
b1xZeql6i84zaww7+oSf57k3pk9bQAFsCePEnNicZOhppaK2jU7Rg6voncc+iSl3e0vPFdZNjTH4
XBpKW8TyeIadRn47ZV20duMT8ME2cg2cPrhXzBfDs2d8j+ZTGKC85Td6lolXTS9wMx9GMk2hRXPy
6GVX3jz1sUPBaJSxikaUVsSzJljvqGKgN0LNX9lshzcTisTe3Po3BEn14XRiOrZG/SRH/8GYw3yL
3XK7a0rqc7tgq85KEoW0NHKdF44rwckvIczL50jr4ryl/lXdGNS8gz/ZZa1xh1Xlsw3rQ6VXdjGN
d2F3nKgDjkXRMFY3Kd5rQeszXczLR2l+7cbyK25CGuXLRX7kLepBWlRzhOnYi5xBpbeCBYidYWPs
K0NNR3/N5VeJvH6BF0nvBi7J/VhVDzQ9GTGhiezOxm4PGsV3GR5Ubrx4Kv0saq6YIl2fYI/Yu6Ic
7RsbMT5mesGojsrRczIVwJ8ac9zYqX4IXOTRzGzYbaHvWXHqnakn6NWX4bAO39hSVNfSEjtnI4ew
yDKW6YniifC6nnCL22P9tGEziHl+nQ1mh9zP5vsNl9QL5rE1rh2zfgLunEd5Z3FxWmUZ6zrgQnGb
uLUhZbJffZBjMFy7WQbG2x+aewz8H6FTqesAD+sFGi4l2lZZUOc8Dz3svBlxD7IzJZqULtXgKf3h
unAHHREunp6WwqEGLxP5BYm59rkCRH03/dh2agYde9X1xFAnd/mGNNUcKXzr23gs3fp6BWV5zxOz
TAprphuLvWj5ZBmpdVu1gy+T5scWt9kWyF5UjqwPnK3X25kkyWWt/PbB/7E/pteKvXIVDlRqF5xX
4oUY6Bit5bId5CbcHWqQonEz51k1+anzxta/uFh6dhhRhSSsIJpt6B3t2AjuzNF+L7Igex79vrb3
NFd2uynAfW/pknMZdcpHYRDojhzgb6fJWylNazsz3JEsyb82C78M1V/4gE3TuPJqrT3A0nz0RVm4
12UwqDtwPtu3yaZylG6T5bS5xfxRDh1SejuTwtdLG56oj+YJYwzVh7NQNzP7I4WZK3a+yDvXYmOq
9jhC202+33BBatQqT35tLe7UyaW6M84g8CW+s0G1bjZnb+E95m2qbUtse7QuxwWpTfL7nswhX+/t
bfUe1sEcL53cVZ9DiCaFeR4pQY89zS8wAZ78ojdO6sfZysf42HLfLT4iQ/udoNFwNJlWXI34jfeN
pYDMGkgNRl4Ol61lwMTgUXwjXCN4oci13hntTCGOarMMpdnlYGeUTReLuknfBzQWgTpUy7dSsccX
IpuPA0aue5Q3RQGerMnJEV05Z8li5nb9Pvfy+snkp++wzywnz1Vo/n2V7ivWVcS7HydMbXE80M3s
fjbUTl9hKGrf5h9nUqA9RdLU7vBksOePGfohr6Pn8cPDKM8pIjd7YmQz8uR1ikEeOSzUFLl6rQhO
uvGwjCPBR7mgVNnNZ4r4OCAivVOjxnSHmQ+qbJ4sKFq7rtumq65CCOll7l0CvVyegxwNM3PN6r5I
s/c5za19pmUfWTWYZupM2/26lE4y9YZFkV3nv+Cunj60UZRfMjvQF/YixCXdNfx0ZM8q0qvq9wvx
ulNuLRn3Pt14x8F0e2BEfX1nZEuwR+tRN+6gnlxAU1Qzuy7oUchW2nOae7ZEfjLj2z6svjMnXcPT
ru7lcFUtDE3SCuJKrjb/aLYbh7GGvA4lGgLwZGe/aerm4yzbqLe252BvG+nzEGT6N6exmqtF0Cxp
j+G9sTbyyTXOPtBp2q+22lnd/JoaLNu9DnO+jH0q2/WEUnwabfl49ogjleUUfJt0ugYfI13pqDBJ
lUIYsNqPbvUv4G1WVLnWiTNPAk2XdA041ThsSpoCs7P/fBB1ZIwi2KOMHnLpveCxXaPOk+k1bz4O
3OVlOtfoOuuShMt5ztiL+lNOW/XQirT8Oq/UDS+cxl5SgKK9b7S3jfaMA03j9nWlFTAi3ymeg1WG
Dxr6GY1J6JSdp0KYyxRuUk5uXrCHeHCQsirFfqtw7YO3tjvLNyTagX9LkmPfjEHMvNmEa1NQjpt7
+9ozHrzmbJIdnIfccF61acwvLqPuhnPElct49Igd5dgvRzsVSeASj6AT8FQHdD/bwRa3WtX7GRhA
gNJ+otMaE3mT5By04qElqWYupEsoaZxhpbYxEaijM0usAh7zpc6hhdIb3GIXNMMXLA/9kUQwm4gq
3VWaMrGmDwgvDZ9EkWghHB7W5nHx1TFwvFfI+WTy7Bu6ha1ohS3vMwZpBvewhN/XTj+MY9WcZzOc
6HjoJxI+yzCqmxyj98KmaykCvPymvJtYSatS1vsMPYm19TAPFCDb9rrzFiDQhROQ54CHXZl64d4N
n5DN0Dx8/RtNFfjPvZpzpnTWRNDjwg61LBLyo68gBA6k7na0XFUXCGmJVTS/DZngP6rHXjK/YQjX
DzcUvu17d/1t9fTTYrpbAg90Y2+Elpxlh3OR55UHZiMpZN/HrZyWIwn+kSOsCA9ugQWDtc94MWer
ODgZE+NlwpXQeodOuwlZPDtyALkeDXNzHwJSq/BRVTw56X0n6KqMZts0D7NydbQ48j4trO42I3Nx
4U58XG1fdFGhncthRL1uch7oQY62oBKhiUvvrKH+shkdAwYyAI9a4JbqPGy/c55d1eQbFLLnITSL
3+aV8FEmpHdikI7UXTOF80HsUeVsKZYOb3vOwhVNjwHMdY8Os0Qb5xCsx5ehUQbHOcz8SxcqGHmI
wOie1UiaMFsbdULvx1HhyO2omNudunEcD+PYGjHXbvpkplYXyzr0b5c8J/cQVN3FKHSehGJFVSjo
q+4H22BO2zmHrCaaM3T5rW9CD/bqWdxZoSGvwZvgOFyW4SFt3fzFYXnbi9ncLhlkbYz7vaCht9lk
TWtX/SUNiMfuhMyYWoQDwRFaMtETfTgqduqwkabG3VEUbU66cmJIDi4jZ43b4H+xd2a7kWNZlv2V
Rr0zwXkAuvqBg9FGmUyz9EJI7hLnmZfT1/eiR1Z1ZgJd6HpvIAIR7hrMaEa799x91t7HtDA6EC4g
wkxAjkTtet+upG+DVVbKXe0MSCdNkx3pMymnGhcIHoJKeMMkq69CXXOmb5jZPaEHta9Uw3DXMJct
YHqZ7DYGSp1VY0JStUJ6YwmwP0SeM3FioaJ3LF2c7IGXZ1I1gesi/4w0SmCz3OZcW620j9spd43h
dxkz+NOMhCca5cVuqjBL0sBSw2VNX+vUPNrrTwRWBZr3o+J/dYemZd68ysBfUZ47ukZqFl8ilYWY
oHMvq6PQJjIDm8bTUI7fVNv9oVYSTDD69N7pUbrrsuGa5PeLsu4ZZ9i4Y72EJQlDfEyXPPM75tiF
3TRW6LGrfYgcGmt9x746YqO4mqKk/F9HTx3ae0C+QQtiZy0Cs4un/UZrvNUYTo9TucbBmNVwILNx
36VpwuOjwshyQjGe1NLTGBVZxMZgxr/lNG8C0RNhnZtjXVOF5w0nmNIKNOYR3lKRmNdUGp8MaAgy
MiVN0d1O1dp3oerIuuXmDI6Ktv2ig9MHTiWXAC99+9ZLDhZHrY6qsOnnNCS3tAsGpZy+1RJ3CJMG
mEOkkcF1hkFhcHxjRBepYS5Nlsf1S5NbBdbs+pnU7+EREQs7oIK6jz9i7s/siWwWzDA9in7i/Icl
LWNWe+RwMF/w8iA7wiqhX+ryZ9oLWWGt1oawVRrbL/G97sx2sn9mWwdlEyRLcVlmus+tsg+7raFo
NHkWdlHRnasUCWo2GhEm5VQd8B4yx4jzratktfU4NxH5HOs47vNxGMPBYYhqlkbRviWX/UtahvgU
k6b2oNYC4VnVlRNCadIdSQUuQnMDcJQNxck3KKedzDeGpIe2TP+AjHnCFw2E+g1/sIPWyaa3sTZr
BGAmtIg/4I/WbRDQpABr5BsZtP6BhFBxtbtkI4cgJRdW5nx87VkpdlIHYTRkY7SL/mBH5ViNyKkI
l9JAMVlgFzoz26zkxD41nUfQ1KswnXH7hCrvkr3BTfXGOUkkbPaYUP7gTxsJVbLFHZeNjkrsUv5t
RXAQrjwI56huHFW5GiBVKMnS3bhxVsCn+hIAZkXHci4u5mI138wV/9Y3QgvbrQYPtFFbG7+VbiQX
3ZAsmP/gXWvRjX66MV94oKQnejvZT7oRYbIVr2GF9fidjjSbgTQUt4oBhydV7tNAbFxZ9gcxE39w
s2Qjz3i7gdCijUdz/qBpzkaplX+ANZsO8s38g7ERCxagHIG2lZON3rTxbvlGvsGiG3tto+GaP2Bc
/QeS44UaPhK1+c5lod63G1DHNLP24myQ3bzhdqTsQd5VcFvcCOB4JklzPhM3P9V4fR+N6J4OEoul
VJ8GplkujG7+i5j9/6Lnv2Gc+q9kz0tdff6q/1H1/PMDf+me1t82RpJxEjZILWlkm+ngL92TrxCf
S7wciVkg5+rG8/6H7qn9DWAVMpYuDfFlQKT/qXvqfGljWbYpS7QiNkb9v0GbM1bgn2VPRHWVDqNK
hgY8BCz8v3gSrEQ2lmiTvVr11tMf8cXpZvgkRO0Sj17o/kKKk2A+Vvxoe/IR/tAvwzS0rlSQa0bh
srinlxiOjs96qIUUeZ27vMFjHLfZq362m96WvXEcA/aPeG+YR1n44Bv93UsfQGHsy70V2Lu1Oy8d
XXdmR5l7tXyRl33paQ0sp1t7uEDLCz10YgfgMT2aRLsRY28w76LJjT8MX3g3wbO40acIHL8Ik4MZ
JGHq5259Sm4aM4WWszixXQn3BZn0LN+pt+IgcznMctipx+ZshmrY+Mb7SfILfonky6/ggcciUL/S
XRSI/cvkSY+aq7nbI4DJWdecI/052mkpBIQrP4zv6oXt3r1FHiO2riZlgPtyvL28OO7ltP1h8bpz
ceiDD92rXcvtzt0ZQzdpRTyrEw5D92339BS7X7PfnAdfBOUDjTE3f2mbDN2Qvq17YjQ9iT9bvJXn
MLD9JdlVqW/xuy33I3WfeK3c7DD4A383+0wqcSXX9Czb/ereNT9/4AzpVufSje8WJ/PSZ0WtHlLT
S8NsGJBeJt+CmNVu7a81lA/NfjjRC88Jp0N84UH4ubNxS+9xQIf9XrjKdVhHN+6DpAzUK1KH6Nk2
j0gFk3Xfva27wifu9BwfuA9e5mBxDd/8KI6gBVqzUwq/9y3Lq6b7FgzunvgbPKH5rfnSJ6/WXfHd
XLEA69/Grr2JUIQ023+ZjQ+IcapS3jbNOHyQp2FIntL6C+/1SCDt93ghUjQPSQ3pQ3I/XrFAu6Mr
P2tcDS/cZfSgsruP+DBzZk0OHDqTw32VHN67+ZD8iNlFumbIeraLg+FEcoZPiNT78gG4NMN0QDyQ
EtLuN+c1h5SBc8oUcj60zr0cjOMr41GM4s65Za7kN6H92lySs3rRHrvzFIpn07qXvpwvBq/7sk2b
Hz849V/KTZjfJb50rflzJl2mKZC9LkedcGWDwfOubOM8pjRyy9k1m3A6WwekVUIhlSTQcU1Vgapc
mMkrTDc1XfEDFaQyJZCkUaiOJ/GZZK5xHq7slV2NbnTE6lgne82Pjsl9dsjOBtDwT3TjV/pfzMlw
7+/PR55/68mPrS+xBNSzOyBivkkYI58qwEfNS1uv/zE/zEt5SkLnEJE33npSoB3zncQN1tEAlgLj
V89P274S+klgMbXUi+pdfKtXl8OPOUGYufMbd11ruOmrck+Wh/Hu046PHuVf2c6lk+COodjrl1Hz
UMNtz/jFhZGbskt2Yne/7FXH9eL8RAQArw6K+OjHd9o1ekZF9rdPsKw9L69JzlxRt//ieXEMqLzm
zWDdIKjnLbpl9/Fp/m1SB31LX4JiAu2rhd3ZtfOeUI74tYU7Wp5UzVf2y4UwOW+3BEuAgDUcVv/a
7IzTl+T2Fz426Sn7nd+ZRwk96hP+1M2/mX4nBfLk2e/FVym53V59v48vzqdG0ohbZffqg3afOs8a
vQ71faXJ4Ck37aK+2+em48i2hZ24v+SDsl7sa7B6Vmi/kRx8Kc+jR9jcl3p/0B5Cy1Pukh/tzr4f
PcSZR+141x4giXdKSyX7YOUHjLP6i95xQd0ddF+yz32W5eDzM9lnneccZPcx2df3xyzQvNegcRP3
bvED46YmwS/VV31oxd/0BHzVZb7nW/X5rrGY1zjo3WU3BMJHC/wkBsC1+RvFm4M5KPaGtwbT+U7d
Kd5d5XYvPa2063rkEoCfPDDos/CHwL7WB5lvAWZzObF4pg+I4vA9TojAXdwZx8nnCfHP6xmJ3S3q
PXKvQ3AScwUvgPsHPToOP4bh8r/Fz7sV/nkWd8PLonj9qQgbt3ixAsG6OEJruf25PU87oXKTIx6O
P5l67Jko4Sqdu3rLzoQV5z9DUB7437MTAtzhSsIjfZSYKn0lyqZwB1Jtlp3w+RnTNcLC2EkFOrPH
idyQL/qvWEYTNnYcoO6N8F26KFyDo/sJ6I6bhNyVvhUywNr/1D6fMzc7Pnr7H+lQCV89mSd793xX
ra6RckpzjU/Dyw+cbY7WRbnLJw8glJdI7Fq/9bVw+3cIpJuFNfuDPZanb4Uloz6fqs8cDtIJ+zNP
yn6reCWns4xyAK/iJhen/VhI0v096r41+KCkqX6Nght1PfZOtwASvo7xHjsYf/Ne8JSlzbLv9vau
kShL946vDHjV6+N/jqz/bxWQT3XJP/9z+5lf9CO6NE6GP/XN//lT+F3ffZbf/b9+0z/9TP+//nwZ
xMD/HD7/6Q9YJCBubuK7Wx6+e1H89fv//p3/r1/8H99/fsvT0nz/+7/9qkU1bL8tTuvqH+tA9b9s
l1+Wz6r87P71B/6qG4nv+ptiGlu8vMkAPexL/1E3OurfFMK1+AbSxJlUthm0/l43qvbfEMzoizMp
HXROlWml/92l6PzNYTDRljqnKzBQJCH+d+rG7dH/kam2sTZpW8ymYREqwMjufykbE0Mwu0+vzX1l
uxoWYcXb8u8TX7XEX8eK/yv/QY7pv3iaqI7/eKq23EGDmFlzs0j/gxVPZ+IvVsZKDWck7fFM5Li6
7phyj8pIolJ5dYSjKTtRqHTd8cgNcVBIEtk/drJOp0lNZd2z4oi+Y6036sOSWN2rDpO6MHx0NH7J
k969zcvU0NDDW8TG05Ec5yVV05NRNlLD7zDZlRr9Xp1IiXUU0KeWnljCU8mqGV0lbbqKdUE18Pjk
TaL4rZnEOF4suuVs+LrqavNIwAS0rhKW9UhziZHT7MjGAMI6R7la7Yu4XOlREONokdDFfebmeRGd
dZ7MZ5lotKSljrwXr54W6ZtnPEk0WYv2kbGh03faDCiEBMfQCUmKIQp5VOU8F+CygKY6pMBQzDvG
ApolOLsxaGG/LolA9cTNQxUENr6Bt+xWHYZC9nxd6L/ojTg03A1Bsos+qZBusrZSYqixce3mRldD
4HfDckve887DoRS/J7RCyGRTJaIVCLxCQ+kzhFIva6vxtUmjllaKmphPwHAGkUq2TmQI7ZYOJkDt
X9Qlb3+SuaB+6FYNgyUSc0Xei2zwlBICEx6SaCT8psKWQSKYNRtgxTJRU5KwFg4TWqQpbo35uvAn
UdbXOp2oDBSrK+kzM7oNnxLREpWnEi9zQo/KEcONXFq8pJHL362mc2xJO2tVKLr65s2kpfFk1K3Q
UOFsagECVrLLakJPXEerA54XWUQVY8ey8Ru0lX78klniq+9a+c2Qm/Z+WRgWDTXezInXF30rdlJG
JIeF21WBYJ8cPCD9kh6g0/vpaNMvNQ5LpEnzt9EqCbgExkHSPTPlUJBq0ex7lZmS3mBYAx2fSV2+
12kpRhcXDHW6Mcyb9jF25inSRrJFGjPbvKKzwzxMLhOmEwgNlTsdZ7sBjUBWdJPUlA/LMvS/ejQj
wpSUiECMMnISZ0dSSs+4HExT5GfFzSgxYHO2qfnLXLu2scLw3UaSxYNpi+xt6DK1PHaylL2aswm8
Fo2prnFs6G3ozobpDYSYlVm05fHwuKpCL8BbIsaBhSp6mnmPTJj3pLs0WUEqiiKay2phm9sbMWxw
RWIb9e1gGyiiaTM/LP2WZIY1kWgSburqpurkVbm1U1i/rOxPMMrIEZq0JcnmKgsZymGqRxs/yoz9
yWsyECW369dW5TFrpwoy5pan/qCV05dGXuZ7O9PUceEnknLLq7L5yKsyJdlE5rwF+abKv2vClS6W
3c+fS1HOum8WNXQPfdZm9GsRm0ZQdKDnLv5X/EQsA4N0J5m9uDMTCxF5teWx8SFoqHYmU2fZaJgw
Rn20VlGoatryHnf1YrkM2YkgPCQZILtwYCZqs6w/or6eDjVIHEdCHNQnaA/7NS8bwOzKolGOncVQ
zgQT68eGJuCTU+oDgfYMslkxOrZShp/JkJ6HKZ+2/kk2xx7NLjt2Z851d7I90x9eBrX/3c+EDh0W
ljcQ2Fxe36I8hwC0lopsJ2eepOe2MOcodJKkAaUgjitBxkNP3LFyzsO+447cRm8X4ysPy2tKq6Nu
fGZgMJyFN5PSRYZ18mpVYAWx7am7xSw30vOY1OCYdRsjvzYk8pWBPRXWFTYxW72ublcOa6S7Tx5J
FeJm4LtooZpW2l/Q8TqSbJRS9TEWBfuXVaFYYqIaK44ZprDgKhaMRz5Me/ps19gmETub4ctJ5JKT
WCMRRomyqUN+iaavvbnHpZMkVvMl6zn39WBimeDoWyuAK20vC3eZHA4PYujZZuKsUYqDmWQs0ok6
Gh9rHkVKMDAd9EJ8PJ9BZo9mYTY1urxr09EpDmpjEiBv2cr6yx77+r5amOgeYAqTCtZkvAb+yJq2
7mwN+88ulTL6kRkZWo4L2pz0ByLmEPTM2Clqt29VeH9toKFNcNlU7Et1ml/1Ve8Ml1wK590CIlP9
DHMXiqvMvQAaMbNw9zihkOGpPAj/ozVAvViPjJjnNS0fyDpmPgBh/pyFMf4CHzckHWKzmY3kI5+d
/i0tKyDyITGNFoV+Hq8xmEaEeTZSP9c0pslQ2MZghoR5qZabZcn4oxsWYfvMuzSwrQ6C0tvQC4K+
sE06p4r3DtPnrPRlYGA0Og+1lil89mJIIxMEP4UhKnRrZxJIBENdx0VgYSBosKEpWABsYeujq6+9
ru6YKd5YxFA1HPKiWmM+SC+RYcVI9LJ4jPJESQMSQxxta3AZ63FaHZ45wIv8QPwRYrZZx2xyFTFt
57lh5fQbMYObw/pGmaez7CvuChBz02pHRa3Rp/I9pm3/WVetOp6qKaYbOTWtTZ4SU7OqgK4KyxrR
hGQ1zay5gV3XGbpXJHNGw4BBK4BGrXTVcZIsR3pGlQWYESV0q+NI+ornakiIn4lK2yumvlkCs+pq
EbA1MLOV5vrXygKdB6tUJVeDygg1A2Zddokf6UxaUcLklemz6Mc0U02FzF6nvZ53Du9fIdpHfNrx
iDm+R9lrJbJmuDdSAw1vAhwP13oa6SytMXSjtU44VbVeFQt9xqVgl8GgHjAF0B5P7aDYXyMBOuzL
9JwY8aGVx6jSrWOB++G00AJGwZmyjHZUuy7fUqUuz3XOcizXzZc56KdE6i6ABHRdRxMwxmMeUPde
lY30TrD+hH22DNK+OyY68nxjZMkhJ1bRE2m3q8Asd3ptpWzAc2g7nQNIUDDvWx+Owky3vFix8tWh
VORvwwSUpDVr4QxQ+41bYGyUm9eQrL6qxfnPajSrJ2hI+ZMx5Z4KUOYXVUTSoVhXToqgiFy6Jgnj
rDBKpdgnXc2mbGL3kLwVgNBjsTeftcXal8K5z0fI8CJSOJ7KNTpTW16ZFiN7SjzsitjU7kvZ6Jmn
KCiBXIEhZaX6SOJd02ktZsxBApofTGaDV0l9KJM5civo2Yj6UTUf9FXJXxqL9hfFCmmiiom5r+mY
2cTZgawOxk8EczZxD9tYO1UnVb4iG4wua5pZC+h3NfsFZoVOnmW+22XFoi4FUamzUZBQ2bo1jRJu
LrzFJuGpKk7O3bK2tGcnCzVOm8mlix31tZR0e9djuEXgWeXobVIh2WbLOohIHud9KVMgkvUr69/O
Opd3LXTIXgH6tzyr+/PWst/65TxHF2vKO08TsBt9qgNQRZImLivu0pXJvX3xacax8zFglm4tCfFv
ZEPtovSujfD14VyN7kgHizy5HEKsm/j8M1mnwzsS2ygim+xIvOm+w9AIr0mHdWf1TXVbSV7c13G6
6ztgnXL9cHCoPLYCwUmMWsTND4Oapu1Dtg4aUcFZPr7jVMoJaLKgFbuixVxctfvWanishqy311pf
+aDlrV+3VV+5TV+qL323Dio1kRguhB1IF4yq+ZO2amcsUCvfaJUIdvhqWUOBCET7Ek3FQYxpeVs5
7Tm7rjLrw8II45DsS3+O4tUXtdT52iDN3mgQmtmvd4NecUOt1CbzyMKrrT2tWNpdkAPGTyZgeTo8
8w9Tr3xQwKcEjyoqoj254WEvRYCDpLBN2CDKAffUKKPcWeJ5lsvi1jg11V3eODvmLEb7QWIREErb
/BiDtFz0To13tRyNfk+OAGxaSQmBw5DVtLUxS9cjzgey8wNNqp5kluDci9CgM5fjwbRnKEqAIwXI
qGd9iSUiBhstBM5AbesoRuWeyj1bUxqwFcsD6SiOyxgaOtHr1RZp4yW5pZ/wlz0Qb3dTMhskd9B0
9D0gAXMppXCMlJCF+1Vz0mMVd7/7tAjWaevwLlUTpASKhNKY7fRFFMclWZ5Iv3mZO4nodpy4hAwv
Qall706rHmptxeGmfi1Kb5KNTwottQYfSq1FKFpshoM6jUWh0ho/2jTZxIraM/ZAGp4Dd+AFiqwI
bJ1BompkRg+kKXD4sLAkRw2J0u5gr8y0tabZHTcWvWBLp3MviepMdaceGnOpdlNBqqk65btRL1/K
opkOo5mUbiEW2WtXwigIx7woJFvS6ibirhxA6t1Ui/UwHXG5Yoz+0kn+SbUEAQsS48qS9JFY45Mp
lGHecmt7moZppQF3k957caocahqg5lhSjrpSUTT4h/WVlun01Fb5o2is+yFVblUHPyJzTOkD0ZbR
XWqZ9zC80m4g7RCOK+L1ljX1ezWWzggGglVCy6k++rI/WXLPa53z8XJS+VVjgC8jGImGtWa9OJHk
PXwghPxOLacLhQ5HwJGdxnycnvnsROjf8bstwWQ4431t2jTv+wErJDuZsal29XjqmBDSuVOxHcbG
+BW6Y33UrfjN2TC0po20va1m0y5VJOdTaHlPYCiDPRjoN47FgRGxHJpLReUactPiuqrhteydM5kW
HIE1e6eP+TeeeTWh6d31/hZLKBr9CArbgsPZ9xR8sV8Rt9k10HqWNXDwUgAlU6P3O00nFxBIOkr1
Q9HU0tGQlW887Jmb5vyVUTKUvstsPGyiflvzknqVV0CeXDq9yruqJNazYdvHdqoPs2aZTN2SZmoH
6qRTTod5txaGA4MaAYHKpKbGTMV2jYqRtlZkhkPHW24QoD4l5lvaTzCoAKSNeaqd8j2a5/EcW+av
QZKOeAV/M9t7ObXNcLVVCBPYM8c5SZJyi801u7TLmHimmHecF3adbu8V7KpequbWuayW9E6NtbBr
Hc1tV8zuHbmjV+ptXFgWpW02SG9qxUUxz6YL7HRNKCaLB4Yt6mxFuf6mUZxR7BX7aJGfbCu9rQvY
UocKTwqmSre7a2m39aOvqNlPvE7nnJFXoSpjNWMrw+FhTAvH8Xjep0sxuUXacdgz9XmvaKXwex1m
21ab6Yw1QfOrVXldBpEE1Gt0xMgH6UiJKIt+D49zMvIaG4XjOBNhrnrj9aaQfUy4M7yhGA+JlvWR
N3bxSng6pxbfWVvnWhYyHblkKt+yJo4/SDNdfAz5+Tt3k3gTvdUy1Ci9t5lCJqoeD0NcOncrVuBR
bxRf72NacCsS2B0WsDcApnLcLUOd3XLOLmjOdivfimT8TWCIXzry6ta5NgRdRJFvTonfajRMtOEL
iFmEkyJdGmgoX8U48tYkxk1MWv7CDXyGfgOKqICaG3O2vNrJ17eUYdvf6qpxS0CL6KgJN50gEadf
WJrA0iE+CepJdtmsyd+5MPXDVNCyVYerNnMMtVcckkKx31eM8XtLJUk7yaB+I6vdMbxzeGO4yUyb
rzbbY+0074ZSh/ZgZieid88jAWT5Gj8OWcblR+XHJJoJaLYL+7j8irrqfh7XM+6DV71S6ntd7403
c97gX7l8VYr2iZT0idPuCuLKGQREJr0YCUpZpAIFmjRZy1R8J5GM8o/eokikxJjNcVL0t1wawlHV
jdDQFmSSuie40+Bu7WuY9B6AK8vn/DoJW3p21uROKktsB0hMkNQdvUwMxzg+B3vx7LLWHir8AzM3
ycDOJcH7G2RDKBrnjETN4ULT6J2amyz5JKWLDVOsiuRVVkRBWSvbLmnHlxbyuLPFXlIwAnNSbTAp
xPxANtxFYvooW+kblVa4co9v3p4o16oowaVeYkBcTJvmtTJWX3HStjtT5JciWXzJkejxE4zCvTcB
+JJv3z319kRa82BOWAQ4SREeYf+Q3+ytTtVHbiOlydGwyoSPJkBAjTqDhIfrYXGa9sw59JNt04K3
lD7Y7yqP8GMGIKowUmeZxwYHZFJircjXQQfojqqxdJEfUoZZNYg6duTcVU67hIZYT6tTKpzSnZLM
GlJsKmaoRYm6LQddnJwm5lLQe+wD4HuC+8unnLBlx59ia4xPeJnWh7jQDpgyEuxJwkk9Q5u/LbOd
dpLNpTHs446YWckf9IHclPlJiYZI3YRXy1eMkUER9b5cedVWYvwIT12rcKzgUC0s5S7pK/eTKjTJ
HTsncbuNB7Qk3QoqQv5p2Dta7md6ru6smgNTM8Tb06/WIKmhHvD/+qMSGU/NygI1Y+j3dBLT9wRy
rL6dxrLj9UDdF7lJz60xPoI50/Kew1qhnauZyzdOptzrB+QLl8xqO4iRut2unOXtonj6Bvoy5jCN
UNSEo7YWG1RYE0qXPyGvIwdWC/LXONbZx9IqVRV05cp2NXOfZVPX7iVBqwgHUOLqOKd8QPYCfbIk
hF2Lj02M0QJb0Y9cLQdFRTRknOPiDK89Mt3FyGPpeZ0gE6fuZdTHX7VcB07ESrodG1mVFgL1UQRB
WW3ek2Dto6fOsB/obtj5LlLaGWFvxKOgE2DrJo34GIklBVXO0SDmREd6j50TyTsclQYd/SOqLcTa
jCh2VCN9J0swGVoC4aWan7Cz66muph8ihXdVbRe0sublIMgrAEQYviul6b15yp9wV4fjXL+upLbM
o7K609DsyY9YPxeVcqqkedo1Sn4Tm39XWkjXt2Xrmfleh45onLxh1AExM6qHbc6fcsRKKWlJ2YeA
f8IBVHkF9aDe6Cjz+RuLA3pdrLzxTi6BailX+EeM5Rw0Zw1bBi585G170pEAslAd+hM2o4Gw7IyO
7qChT+Fgkkn2XkcOZtV6ctSEZjxTC+Etup/IYQQ4EoD6VsR/Fr147M7pSMs8X9IPTmngC4s6wi8v
ZwLO33B4QI6NCa7gIrFvZd5Ml4pdpZsmy20RZvBd1C5Xj+sF5x5lp3ldkQ0e6245CcNS7vrIBgkt
FHGNmvJRa+EZ7RYKNMWvFwv2ckazPsisqUlr3iMTXtM+4ZSYzlXo2IrxElnyj8iqPQZqMFv5ujho
bsvavLS1KnsswKpnCPGqNYAs2IFfLXu0Dt2IuZwlVKZFUYdZRzjd5ORvi85aM3BiwpNOJFI8HGKT
t0Nz6unZGiFENNpvTMgzYZycfr+wP5CyoHLKBjeQoEMfnDbqnzhItIQJrMpeiZd+17WQMqNun2wx
tVerUY6izYrnkjzv332n4YdTy6wFEM13qdPWnA1Jz3AS85PtufKrDAeAxyCZclc34N9tn111cgcw
M8saaZasgmVTD/RuZQsp1yiN9ipFFFQ7NXd+23IxckqV9sZsx3eTTG6uDUsWlPRPsB2Smecoa43/
ZVWCVqFPEUmxEqxDTS85m9sQcfKF3JUpmFZCjphvlPqOPf1eCGM/m7MqthjzOPHI+fwom5bYX8IG
SbMZxBjmfTSGyAQApEuEzaz41sziBV/D3nG6r3nLzWrNvn9pJ9nKPcnmFAP2qkKP673dgidGmhwk
rUYi/2ad8rghcwImhnx55QhBrBZTUfJdG1NrGtLMmEzJYhSrl5pJQxpTxVmPLf1rkclmdzNI+rme
Vm8S7fI4CVJZPMUw9BMCC9KcUzTVm25y5o4aGajJnGJgTZnaEOlcxshC+TdxtNpy7qdDx2GXu2hp
dhEGgK3Sz2nb4QObHtj/hNdMXR6mSvlY25VDInnyueTaEvuyNQ+Zq+u4fXyHVhE9+qEPTAyFuOoY
VcvnhZ25S3DJrHLM1Jq8Ws86u6a/9BSbHUHnP+pqv2WKonmMN7LdVay/B5LHEFY1T0sIiljNoXzC
rNb45GWl+ySzlCBe4RL0hBC30VqG3/iOATwSZD6sf8ND3KyDv1bVdDfrEobj2SZYaihz0syimFyi
uHqtOIX0SvrlxHbnd8CqsQKY0ED8A/ybd0bWKftWcNOOUlQdFKIDXMWGow2WSulRWM3E2I1mHT02
ea+/Kx3JAFP6ydiZWy4UJyBCoye7Jd53ckSIEi3Sk45Gdpqt9IfsAeEzCfOXGdVfssr9ShDho4Y/
wm+suXyK+yj+iJTkifbgFXvNrcgK8zlfF0HSzjoERta+0CTkjZRW0vS0K6nmrANjS/yFiNTXutJe
Ed56H33z17oSteIw29AkNKRw09YGiYqZ82MiYSIk0jibtzSseWF/NLBclKDqF2Wi64eVFxWnFR9m
NRO9r6hfZa6Ib7lpjNZjAodxqCaFqRJRzoe3pphIF759akLTrDg6Ock5trX82DPo5LU2aN9l2UNH
F9DvElIWqliVwpWqgfJXJyNO4wNKZINYUm8wpbtqHILCkqsT4+R3jBTf5QIltJR3usjvxTJo99Ys
EBPTNd9Zs3aUTYFJW56OUot+1/MaHSj8DmNvXtuyy70BI0iLaSOdX6YBJsaASCdcw4B3adXaq2wc
CPWiE09FgBeLO6NKjIgwGMJot0C6nzlLHiSQwf/N3ZnsRo6kW/pdet1MkEbjtHWnz3KX5BpDG0JD
iMZ5Hp++P0Zl38qo7lsXuejFbSSQSCRikFyk2T+c8x1/riRqdHBaPDlXOnlrBYE34yq31XbkOTkZ
hbYjceaAq+5UobpHbRLI8ug1UR1jiOgfiaFh+NpGh1B1yK6yFF9BOsr7KFMnR837uIyrBf3HqmY2
x+M4ZGSTzBNh2l3CnCtglwcBw7xWBIwhEhuG6Y1A+vIiI6KfWGitrHAx/47JR0ZJzXZheIbfl211
qFVfg2Wy5PKcpuVNI/pBdyrz0Hj5HZbGA5qWGJhVIV5hWcV+kOu5n+hYJlYxXhukTBDkcFTp9TZx
bPXDDEt1Zow4XPOypvsLqNEY5gqBeozX+8rX2n0RImocVV2hCsKfh/jLbfIPt400d2VgHETVx64w
34SgBNmiT+2CXy8pSzDLshsIJrKqphQTtk+YV/2TII8cRGe99PAwXaKtSqB4pSXhLy3i9R1v6Hhc
sP4XTbCt5jZmLNdISVEkm7UT5Qukr2nkN8SxEAlm+y7o3fD9Sv1CppkW+qSBOI/YjXWNw8Iwd8kY
OvcjxC/uEbuRH2YdAWdxJif79BoAnKzZmOBkvIC4lJp1VziLSTt0/CKXN6UctVMb5Z8tisWhIVcl
6grcy/D7kX1FWfUwi/iFBG6W8KmjNsKz9iwCuT3NkIJVzzCxQZyifIVgmUJ6vAZxXj6FzPZ/aI2W
vdagIudBLrE1GQpfrxPWMc9mijhFbBhar3hCQmDHljrXc1mU1F3IDlbSnQnEI1kD3gAINpz/Y9M/
N5OWHMAW1K9VNvYtb0sZsXYhJJeVh5RXrRAMaQSLaccnbbBXrHRil+hq4IA+7KL5kU+F42YkUmqN
55qylrC0GUlrbxPvVEnGhsRW2PSpCt6bLOpPZzl8unncRbGFxpR8qze9kptkZl8oVFjs4VgxeZQ8
P4CpIAb4eupFX0ofI5djDQNkGIwXq+m0TQtAY52ZkGRFEsgXdk4AlJrpJa+b7HbGDcrXOESciKZ5
08dhSiBf4fJTSlsTjlBqvVo5ZvqN0TRsXMb5sQxHta0cvfJb3MjM/bjJsBImzX0Qd+FdZ9fPQZBz
lNQsgbVNZSfRGQpmq29EMlh73VDdLjEzHsyKiD5b9MY5DwiUWw1TMwJYmnRi1Tn0qeQh8I54+E/m
pFHBDHPtC/qwczUgI8b5v24gHR8kmV0fZAUxywAbfKO1TsUANgkekZHgxyRvDBaoXVVnA3HK0U7Y
/jTgTqOeOorDOtqLZObJDY3uyUlLg/074l2L220DV/Yj7ox9PejfwHA639TCe9XrNQM9zOog2V2U
55ZWvtWkrSEltpfZRObQa6Zd+OA2vEFUKOnKsoT+kBgewnQYRs2PRCPWLM2bUxlN4iJ4Q3+anh2+
Uuu7aBZF3vAJqGynN0K7afK+34WDSzVqZVFDDqk9FE82mwg/h3R4ELl2YEqlYQ8EmuS0rseePWMH
P0/hpZ5RFgkWZlab3WgaazFwiC6ooW4ufpptR4gW0999VeH9MYgF35rEAp5oz/u1kXpoBgJ23Xar
tuDWpyfiohkocrDWfjCmE+F/0bCthVSErbjDZyxYY1mKzVDtEXcTkGcKsrjsPipJ0vOszOGFbCwT
d2szIrku1CsRpOMLU/n4qxO61d3ElTOvG2WMj6hjrCO5K8g0ujlWzwHn2X50MBFXxejuOh6QJzeS
c+xbdaOt0e8QidZ6OvxMleEaHGBJoEZgXHDXJbgZgYqwmY5pF5k5aCSTeW80yDXYYyKqMNcbCbqE
6JtUI35euaPsTWySh7PY8dfmCFoPmwzhU5qZfuel0b33U4pmllpvhcPDvMSDEa+DCfWSbB+1rHXO
jliilZhG+A7kaTgYswmnhdNnYqEOQH4VNW28mQ34ACv+rV3wBMpHD+XOkyYjFq7aNMLasLBEomE3
0C0Fsr2M3Yh9oqSceVZBFCPBEnoDnqIXya1mRBPvPQKIE8XNrFPaYfBcR/PMdZVBGKfjBNJ51OVg
/bBnb1lX1TAUBElYR7LVonWEt9JdayQjQscG6oVRgPiNkb8kVac2a8uHuiloudzRI9Eu1GNHsjlu
Nd928hnlO8gl9tOAMVmE5mpr0afbNrRntAnwEc3GpHq1m4+0HIdb8BeQ/wJeCfIFYHaaRbyxY3RT
iTm4n0bc9yc8MvOI3jllxTpk40pJ8eaVgkF0lTMrFuGLTqDUuQ6YRoSde4eGghhQ0pcIKaq1iXjG
BaLG9zN7m1Afy5ukoQBfxBisHmKoX7FNSJE7jMNBFGFzEFnzSstWE5s4MH6QEVd3bR9L8IUchWI+
xvV0q4LkikGrOgomQ0jG7JyhnbxFROQTl4mbNdBsibtROSDknOKKJRu5uI2HCyH+CJ3cm91hD0Ea
t7rduAvMQOEf6WmnDGa56zrvsAQC/fJNZhxrgAZvTYnSBKAh8hZatmdWEM0u0Gf3O3A9vHOyQJwH
4YsEUp7wJHxXdD4MUdxU3jSueoxlCy/RY6OyTgJkDMu8B9RuijFvBSGM/UhfWifWrNkel2UJIGNy
Rj9Snb6l9qQGRGayYq4bZaCOiuBl9Ebqq2E0E9plFGiPWtAAxiYKlYd/UQpVcXQH7Ent6qnL3iuv
IDjOrrQXA4WEXNve7P1g3xtfdGlHy1mhe8/McBe9ft1fVBsazCzSgE7YaKWhmJGh64iCwTw2bmq8
KOJQr/hD5UqT+gDZi/nhFyPO+hQaiX2bjt4XHL2nCLy/jRn2Z5KjNgLjZvtVj6y71SFuxkYD4XDe
gJASvo2qDO8JGy1kH2bygQ/6CRwyD4ptXulHT20X30yIPp6bInfilTc1NKp2NvmW23yF0nsoGZsf
5syjAIvUBXTziVHTV20GcFa75ss0oFBHbcntFvV95+to91iS5ZsefLwM4mmHjviV4sy5zuCS3zzQ
EFx8CwIk32euM91o+axv3Th4LHOii6QIwn3ezPQoZuNuSiA0HGgND6nZkXi8TiTQgNiKPxKYO8eh
137MmfmdcXEdkkGHNApVlpLvcSI19xbzaXEC83F0R0RvgWMcCC8yVpEwFUJZ+LWddYmIgnpxJuuk
mdSE3XgEiMQQYzKzlW0qRHLIjglzm0t2yTXLSPpAUYobmtEJAGAyMTFhlMwgYJT90RqMxT6uN3vL
YzHhlckNoWNodsbsOo3qIVfz6LeFt9PTFrZF2LBfxawQDaBlvTB/H+Uw3yVRd3H15JY7Pf9KiHD7
wcGCfqbRx/g6MDI9EExS3mOt5SsWsAEL5u1wLqHVcgYZZssgKTEj5w5FR5ztmKkLyFAp186COxnm
Y5IHpPumvBUrHWrOc2eZ4byqU009US2kx6CovxuiRLd2kGkw9fQUNTzRQIx4K9Dgt5FTND7WZPWK
aCe/tUeFk1kfQEtif0bUsgIMX3ALajS9vOS6dW4rr94IKr0LqNXksRLg6dd0CZy/GeltlJ0jRAVU
ly0TBa3CuAbNG32qVryaJSCCyiq1jRrpTEp6CBDQd205XHIVbmYcDE3ZIQkszXECD5BZx3Bw6vKM
uBnYbeUZROsJghsYRAyR2WxDd7nPFIkBLQOAGLhj06bOuONQZX0VpkH/GWkjDZeLTTv6IK4M+WDE
OcIJP6fsHb9LYvayA5nLbDb0foYSYSmnrWGCmOVTBUnpPubwtN7MMisevCFqn7B2Q1IMezWbGJwE
P4d+wiK5cY2+rjZDkeb3TS87zTfKIM+/vDZT6XLk2tEJdK6MDgKSan+IEnQQW2gOc3DIm1LoG6+Y
6CrowfoJSRY5pzdzTVLjqgay6G2msmwz30bbmW+1yBYm2CcS0c95IxeEf5vY4tCPGaxqNUNDPpPY
yBAs7VtmlmNtKPcZYZj9xaxf46qvADR98ahPj0gGWWkAnLGztaeSpv2ZcTNxX2qs3RiH6Ylytk4/
Gww5bZFt7akQrl9HveWeyPuMFaBL1+nf5obr+1wmafrQCrd7AMW64MGgkSGpCljy+5Ku2zjZZJlM
G+TtwnxU9YjJF3EEcJGxSlpvPYVsjPYQswzvnhFFS0/BlN72TQUehZ9iyGuhoRm3fEynhYXhGXQF
1JIwEV+RqVnPSDEx5It80UgmgaFj3Q/Qd/oEimf6ygiIU2epJ+lazBDYD5zhzvthI+2JzklIS8NX
LLMvc1AV4faG0hG7ahLbTQhp7ITr3/wmOW3QUFW4yV2hMxzlNZ1Ne0+yc8QjN0/YCUrmRenRA1Gx
TAwSlBRTOVl0vElHszlZyMS2U4RGaR/pZdgCpKU/32eqdiZSZJhorUcj0SuijzPjxdKx28MDjt1m
V8AuZezRZam2kynpA2seIi9eTorG3aV6mzlr6jdEpWZkADLPIC01mp9HBXIHr8s6FEmRHdp+Ocxt
9F3WNSMipzWRbWWqGezHmNg7xqSGGd2kZScwCfEYiENTlCY+TbvCgzOY0xJNkswZptRZJqVf0rnZ
tzkLBO02jaBewwJK53IzsC8lvQENururBplYewSvY5qvK2U28X4wBWSZiDUkw0WgU0ifqsp7ac3e
qS6ha5vFKarCipsZ9aHcFDnegBPC0QGTG7YSym4K3teJXTcTuthwUAey1xJMBNJE7swoqtuDl9gW
VnMnR1Y7W71mfHkZhuaO9qeO5Tlu6rB+MWfa7B9tqfcByqM6vAkgfEcH5I3z+EABUFCNx1BZCQOP
+ozKzUEP7ocysyFKo3Qbtxp3psBxVXbxBepCx8OrGa0Neshuy5sCtNhHOXSGsYV2B4VpiGqt9JMC
SRw4FOgiZ7tgxcP1ihBtTXWKBaSMgTf7jKnDH8pDyYwAkq34E4/ZcB8EaUkMRVkm85qACuVcYhi2
041NgzpwnCbYih1621VZeESrmG3hfPeuMcoXt66dkiKrSot7Es2T/JDotb7MtJFk3ipsGHRvtm6Z
ZzSzqPlYC4amgfuVMXt6KGJZyQckiq22sxrHnNZ5BWZmY2Hyz0E/tyHrYUw/sFYhxKnbVHE2MCQu
rO6lTHMTAG0UivFYpxDNrqWJko8blu0jxeGIepfRDmuIVyJw++CpRPo27GPAjemZXA/UKhaxp9GW
hCqeRdi+s9yNmS0giBP0TgIsPNwvCzbDiGWyYkOuDapP1mnkNuYhrEs5+Iyrh3vE0WO9gWjiXfpQ
NuOFIXUHz8eA3QqhBqXVz56cgOJkaHHziJSb5RmfJQWMptv441QYBd790M9junOgOIgVqDAK4j5S
tdoxTkqmTaurLlgDm6KVQoLfvo+dS4sAJwsRalRyU+w69FPusQ4DRGVe1VrPJUVSuB91rbUZlDug
4FRTO3LT49jo4ZiUXGM2BJn8VqDhH8CLkAPqN1y5Nkj3evqh0LiCClR6Yv5izEB1lJDhtlZRKxj3
Yx3KbR+0KdWHZgErFngOGHGwLP5Jf4oKKu/GFtCwVxrZxtTD+RMwPdqvBGK/58t2dJ88zevOhTCQ
UqZpZVSXqSP37MBzTLR12xT2u7QgAG+MmLwxar3UACdFK/3JxzRW7EcT96OYzOhTOkOBXFhqFohd
XfIu83fNt17UNLvBG2B5pVYUpbdR2mQgFEfZdWdETqmDSHCkB0EtKcwrFTmn6v9YkK9/y8V3jj7r
oim+23/16P1m67v9b8a+FQ52uv+cfrsmSuDz/TcOxK/f8Q8/n2a7AHAXDIRj27ZuWDYA2n+AIDTb
w+oHi8o2BThbVnpAGv509BmCcEHBw8pqXrcA5OKN+9PRZxh/8MdBndIJadOhfYi/4+iTSwrKP1NS
lj8aAoU08MZQkyME/hdH34RLTlOzLdBKCe1rrnp1SThZylNf1jokGmFDHndyojBYEtCm/MCcFJ/6
htpqbc4VM5TQxovvQrtEkt2b9xHnxHo2yppoj6HJFevupn4IeXe3knOWkw7Yzd5QXpPC5l+b332v
R4c57wNobS51h8rY11LI2GcUMKekptmpCFD54cqqRnzsDY2z0dFHOK4y97Kg3IK6ObAZHPoOt24c
TlhRJjRXeN6C7r9I0/3dALl8XEvWI0sf1vGuxWf2uyexm1WMQCgXqGHTI0tBkDm9/axjTlpH/VCe
/5+9VP9tMz0X2+d//natVNe+/2auXX79P96txRFLUiM0WJ5b66+vlusCUnF1OgxhMmXATPsfbxZe
WTYxvD8CRaZn8ZP8jzdL2H/Ynrv8Y7uofIE2/p03C9HWb68WrHXpkBJsev/iWw0ZjErslmJv2Yzj
CjgsfmR6icADUmV75Ub1UVS681XnqsSrzWYqWUmevGnZZhjtU5S6ybOmWy9KWjFOba9EKZa2Y8PK
r1FuvI4tR923zG1S5p5OP2DgQ3jpJogWfSJVGL8YpXrDu2lfXc0j04RNteFhMzA7IyKyqnQf5qFh
TdHiWgtvKOmsY9OPIQtkB6yenk4ki+Rof8D+6S3DtzySaIloxuH0ifC5ckUw7c0cSxVDFBUAwxZV
vTVkOV3t2pqiO03kkVhrROQhpqgdD0/TPMU4ZGzC6H3I+ij7I+nmjwkpV0sbP98h5R2OpoeuMjDT
eq1LMi8wnuZnxsXpW2+H09HiNLwROHv39tgNQKYWoxU68WJtYJT8CLom30K/Ik++ngeqcVWcG5WN
pzBL1aY1gL14Ut6HDluhyskQGButQH5qmnO3s6pR7OF0Y7ugNPdoiWrg36vKRT+LEsbdT5bFrji1
I/tHGmnFPglDeQN3uzrRvjf3zDIeKrbA+yAIQel2OmA/bBjs/ZhZEg53zm1z/AwQsTBSnaaLhLJ1
dNKWkMpEk4+l6+S3M1BQFEdg93amrXl+5vbVS5vq1rFKkXet0D4T2lpoIUKy0snJ1pAjtvreuHVZ
Kz/pXEJbZ14MYUUy3xOdhzOZ1IhmQ70QjT41dHNFacZ6zOiXSXvjMcRYkjh2Jqqq1ailMAt0vTpV
cbuHqxZCEi/1A8suIDJ9gi0n1OWLY9qmT7n6ouHRPDGGlecBBPZL0Hf462bqILi+FYOhsiK8psV/
1VPh7SUfwAq3sbtWmf0SUyKtkObIvWN3aFUkBmjJCMRBaqax223XVqZx8msWzCtYf24wsLPim2Fd
UMivllU6Dh+Y6wdtKKLNFLnGzqslDsXSltOZoZt2MruE1f/cdWgSkqle0tEQqMCCTkcgMsyFurvB
1oJrNFs5IHISG/l6g9SQFIOVedtNY1hvlrTZ4tCmwgHOYMUmAkMUWqdcZcY5dIb52bE0x70UmPXK
fReGxk1aW/pj5NnavItydjG0Muz9LUeXxhXUXOWw2RWegKFWxUbL+LoXGr+zClleJRCEMmUVx6Ec
x20euhmBpYbU7gVJQr7gVtrp8PR57YZKx0BgtTRCcUmYVeNixJ8K8g8sY3ARtdjtzkS/mpG5SBK6
Mcj4rHUDqnR9yE8pExU8djhcWIryIyLAQ0J4BfXn4puaFKkLrdKe4FoRe9kvy6+h1a/SKgSHEnYY
zGoIl1YmAV4H2+qtg4ln4duZvOA+NIKs9qeyFY9o1FoaX0CRhq+MyXU2AfIe+EdBUN9WlkuaXREY
obViiyaSHRj+8bPTHDyULuruVdNq6R2aVug1aYzkOY4Wl8bYNMAGhGkVt7Mg+6mwhbNlgIpQ1lJh
s9MxnWCOoMnEnjOQY4O1mB7X9eJx4BwOjbfWjQtkdN6QszJnFqibbs3gOFq2C/HgyjsergleoFMF
rApmJuYJ+VPVSq9jD/W0EAi0IrbADa3LycQOfNemMc+cXZGkl6JMMZiq9uJm6hMdeLSbxJu8xOG6
85rMOQTaAOayGRJQJzjBbvS+AjuQMsNEjzBJPwstdJKjssKVqLrsvg8bQE0eveMBm1SNPD53o5NL
DMkN9N/6pWpH5OO97BHhMyK6Fo2AFu1ED7aXjT9K164+XBoz9JGWJvZ9MA4//36R8v8Xv8P8t/wO
bFH5z+iv+I7l1/+J7zCsP8ikkCaw+V8VCXf/P6p9w5B/MEl2PcLu/3eS+J/FvvUHnRpQOP63JPRC
Gv8MGef36CawOFAbJh5Yypy/U5IYvxf7ADtAPQpBBUvX4JoEof9evc4Y9wEqDNlhjkb0PeGTxvR+
Q8GCHMWbngcmmCsvvkn6A0Pk5OAwJdvPc7mQw97+UsXRe05hkf81ifz32ujPr4RSS9jMlpbv+/ev
pGtUkgU4tQ9lMhw4dxGdChn9sGii/wuQyP/1m+YzFKbEgUE5+C/lGCJLU1cZJuOW9DB0wxsxipsx
sM29WYP7LgOUNEk4IJ0xwno9k7Czses03s7kq+7ZPnmbf/+tQ9n7rTD89c1LfgwUp8LCNbC0hH8F
m0QGqMjI8rR9W5GCGE3YCYO96xn5Q49YbwOh/JR0LfxWKlhMp+BRpF/QQZ48hng7Q0bZaRrx+Kym
Jrx6ynoPmwnx5gFmMqmUzbaJ+k3gxe80+wZBYbZqvgL0W3gSMoBg5XQj251wRbvvKsLiJjZRlWa/
EIRnb+bF7dcRDQk2XnVPHaMU3KXaeAmAaMy49c8yPng4174NMbBekW73sRyIrR5fOvKCEF9owofo
f6OPOtoXJDZZ/NiNJ+VdQt0kU5bIE82NH+acjAQy3NwVaZqXooccTxgboDTABn3aPxjGCIqu0Ko7
N2NX106GfaeqOj5Ptkpw1bKIVL9iMFU9fah5Tl+KyNlYPWpya1K4gwrWalV2ruz5nIdOhCMUMceU
vQ4WkO5+cMk6M3GWOvbZVh7kFA+JfIZaw7WXMUx3Fzjl02AqucGhxsA45t5cx1OUgDQTCrRA0xR+
nsFOrAdVbywYGWtWu8HJqfHKcg6gOC2xzEBIrOy126f6tk/ntzgIMY70VZBTbGI91YYBd6hojnmn
T/dFa7wUoiDaotaPtSy1M4m2X+yew4vDapdixGMTEU6URRnOLyCB61HwJseTMe4yxtU7BAbu0U4V
MSVBweq6RtqVhQlFV5TZa4DLuBYX9VZh1reES5Y+6JkdrvLP2CsvZsaLMVtP02wcc10eTBElmynL
3kxHf65V+4raQ65hyIAyn2xELPYQ7fOMzV2oo28stM44zeh5KZj5uaom1/eTDvfcGrMZVzUagaR2
q3PSJhCJu+YREwicC0tTN4GY42thUsS2qeF9ECOm3XkZqnREHzOhWdrgHh1Zq88mEM0tNBUHTwR6
vxUzF/OtCWOPyN04PfIfNnd94KiD0njs41kLX4xKBlcTxwoxGYU1fSDSExcz1tWtp9eWH7DPuEaE
xS6JKBofmpMI78HrFWqflN0w6jIDDROT/A8vm1iHliMxYGle9neIV0eiY9Gvt1ZaHluDzKnWQbU/
hNpwbWUzZz6dV7Wfmyh5z+Np/kYaGaAfA2Ezmfmn6Az7Rddl/Y5bP7/rvXA4MGOwr8MYDueskfM5
0rEiZ4nWn7tfOO1BK4uTZVneTQNhH7Z065LHh/ffurhT3e7LSZ+eyioy77BagEaMJ7RJ4fBJZltF
tpwDMzkV5tnucvUwlwbKqwowBCinvYFZU+GwGGuprUyrbD8rS//q2q58z/X23RrLW/Ad1B7lRiEP
3sWVxtYy66OWfgdzYvOWD5xduC42pacWQvn4nGQy2NdGN744o3Fse+HczfmLvfz6cu6zddfRZKSn
Mo2BHpbNk2lQkHWTu8cItsFKfjY061WGRH6spgjqULPsvkU/VL4r3yZngs0uqy8+EtPH9LpBLd9t
UklVXdKx4ctZRUPi50lbbxfkcNoe+2rcYukkG/02AIpuovcExEG/yTOJio3Uj8dAL08i21ksiDhp
jYLZ/EcatKDEDQ9bYeQb45Y0WZwTsORcvNpzYryUJsUlyNIIR6lG3PjQHzqC5IvQPEXjDMBengbl
+HOxHcqXqj9h+UCKhhxQEEvoCAx4bKsJaemG3Fn1SbubKw1HbbVi+zEIcNKIlVK+vL47C/ZFcXwU
OIvC2EFWXK8r613h5yg6tQ/1nIwUu7T3DdpeVkaEzbXZWuY5Qd0NA/u5o7Ouyn1odvvZfECbgCgF
oGH/DRKbzBFQS2FF3hMnbK93pxB4xSDho0bBXSfrHcFT3k7hm4Nm4/czqk+bk7zN+EpyuKJhXjIJ
U5vYo6h1CsSuLEM1Z63VchXp9yGWcs8sjY293DTzvEunR4cDrYtv41Ke6HVXaf+YqujDdH/ahQYR
EP3krkQZ7wcqvtTjma31gzZWzgbZbrp2DO1OEVE5l7N7HlH+jCGyqiKAJLekKZQ2uAR6yEudGycO
kPW/v8vBEvyfd7krDAuxtgukDNT973e54Riqt6wiOURIBvsionTCnCGD1K84Osraes5zOD5WoW3C
5Fiicdq00n0VxLbssnFHxbhtetvbeEYRHshlSVuELVmWgwctMIFLRo1lSEZmQDbGoGvF1bCEcdfl
FbHKmvyAfXFbkbi4KmLjNfAWG4mOH0YYe8xuiOdlRY5E8xRrC3y073inVI0v1nL5MWA0ZL7c32Oz
ZazquOsYWrU/CvdC+yw2gxkUz3UrAfB2ff5DNBpri7g4TqZ6JOmh3lpx/6L1co09+phEBK7UQjwY
s5iIgQ3VGV/J2Rslqz52f4HCDIn7DP1YcgQyvnXpUvfYH0jrYhu1ZqEzoQzsnri7lq4Lm0qRBcYD
zwrSpRxzJRrV2iTVZFq+dWcmAagee24PTPC9dwVQ0qwqY5yYaqScCQBLa46iTlM/2lS7iVCuKa/2
M2IAV+PkXWq0Fm5UPumYcFUHXUmYSyrUrmg+bTFoq1mLAkiZSXHoirL0Qx14wth4ZNWLPYXqaz+1
t1EifibxBD3NsvGpMi5YWCLroZI4L20GPWxf9mXOVRgP5lPIFV3rIEkDDLNNRR53l76Bf2G8VtF0
t4iNEbL5RBgpPinq4doOMzit4Su+ZX3Xkyy0wvsJJqEBOSJd+VDXy5guqi5N6KYrV7cwdCWsQPUm
uBME3iJx4xcU9rNj8IB4iLU2xIu6z21nNxsxxW+i0AHMMiQg+2jCf19S9M7mEjoTQE3qHdw0hSB3
zrXsdTXkr1bZv5eNI5+KOvsYdaPa4uFL/dhsyN3oNq5HC4qVg1OFJC4EQpMudoOGKKsiqDqHUOpU
nxLib5dM96mhbzRFEcdSGOeqMn1NtUctQyjM5XVSRo7aHKg/arproIl7YEst3h/tiBvzouMsk0XL
MwCPRe9b4Xvs3ljNX+fYALMQDYiw0j1Jwc9ijq6jaZ9pD9Zaz4U1xi9uXp8a40F4+SEcv0IlblIx
rlnX7VKC/zrLRwaErv5Dl7Nv9fXBDeozLc+mxGwZCXQHSh2c4iGklygGuSGdg30/hgj0mqPzajIG
Y7G5IUT+mHX6uiHNziYBA/QpDKXZOGjpeJ9U3rMLsQYHsxcWd+jk4FPspPWT9M8toaxCO7tWvGLR
aMrkQm1wU2LvtNVl8Th19W7qB9qXeaPPvs4aWB/fGH10yAaqpLvpqtuk7LcF0qK5erPc6V2q97L7
0iBPdDinID858Ver6URJ34XGU93C/GUgqIs7pHX+yDLD08o9O8wh/Ipzhpjqe5whcUTbsv2KCIpd
IIIZEn/Rb93yiLLr15LaMzaElfSkrU94YqTdXrKM88dofehrIJrFerk3hGlvNI+37i2FV23SxYj6
2AZog5K114zXkWBBFBzc3JcSBnKQ8gkzhCZE2nc9zNWQVIR+ktybiIbZActjpHu+Rv0VU9AnIU8t
6TlsVdc4Gynp7s3q08pmrF+LF3mnzfw5rHRdFu2i7zF1uZsJXICw123NTr4NfEgb/sJCEBCQCQ5e
VWhiydKTIJ48SNZJvKVSvloVKLnwgSJs07su9EYwzbrwRxP5fNVvy6mH/hcisX4lBQBeEJlJWBN5
AlMYPN047CcPc1UkSIqkMhfTyRbvfVjjsiFN29Nv+tk9hgUvPbTp+tkmK48h3VnEya1OPuVoWStL
v5myGtVWfQI5yGtV+Bi+93MvN3O8sSRMoMJjtQBznPQR7LO+bZ9wcC2nxznHbWjL21i8GUa0zjLD
Byhyj8Lw7NXvQ34bklw4h59W4W6T4RyNQHNH4LA6dmHCk5zggvWTMEwu7GbGKZfx4a1rKJEI1VJv
xwwF0KWJu62sSzaK5QYxtb7Lkgg0iHuP9e8xCkB2TWzvt2FHH6GHoc2fgmjCVNM26XumyjM5upwM
80QRNGbFc1aH31XWnodQzccoHR5GYmFPgYGVoUiT7Fj2i+bqkZzrb1P0dzgkpWfvNBnCJNfqU4G5
ZWzdHdlZPNnUCr2W/gxmTpqYL7KN8MbZsSufjaZKGVVmu//Z2CjfnASgchXU9WVGiHdOReW9VhXK
+zBm2bjSMg0lnExT/uoq3GZt5B0QIpt3pjtGb2THu6eksuId4vr29O/LD0Mso4J/rm+Z4WCNYQNm
2o7krjQWKOxfRwllNWrZlIvwUKLDyfzBqcYrvWHL1NNw+Z9deQyW/mR28Wiz0e3vUgNjH98V4VCL
OomtCd1NtvQ5wa+Wx126n/xXIxT/aoq0pT8Klk5JLj0TNn9xGZc+Sv5qqcoq0a4aiyn0v2Pz5RLv
dOCuY+SKICs9NnXjnaIslm+NQ6WK7VY6Z9dQ7S2+IfWZuJb7v8g7k63IkXRbv8pdZ65cpl42OBPv
ncYdAgggJloQEOr7Xk9/P5FVmeCF4ydydu4d1KpVFZkhl2RmMvv/vb99pivsGcwAOciMfCLlyoQf
9+yBSLpryOf5loM3vMCNw/RVm9tIcESL8qS8dKxEgFHjbDlOp8zRN6qVq5lUlVEwc8bvSdKgcDAq
1/ATm591lLU3qS7vjURTYMKyvObGA8gqCRfHu4pq0KkmIrg0bp9GC9mcUeXheZ+B7LJbFysNx5wk
XOL1onCBQ1I0RKD4JcfdQPX4hmk+q2idLoiyvu/jku+S3j5EuDsYnF4qSYhtvebBH6o2m5d9bC9H
rKLeDFeLPEO9qNozxABttHQUAVhs8tsvfW0CQQyykNV1wnC6qaYjXTYd7rLpmGdPB77s7ezXv50D
y+lIaEyHw84fifx4OzHSYGov/ekYGU8HShp93WU9HTKb6bhpTAfPcTqCqtNhFNVv+rPlfIoayt0Q
Fjr+GqbDqz4dY78evQcJz1M10qYESIGTZivN2unP3/F9bQxAgxQi3roZMTmeKR86h95/mRtb1Go2
ngbIwrWw7r6+7CfVtw+XPZgyihXp6lAM8bYrMth+JvsqNSISXHWc66+v9EmR8/2V7ANtRaOivItK
mJC+3z3j2luTxwSacrRfkNWfuCv140FkWgloQaGkmp4lZU5xcFt/r1Q+Ubzn8bTiMNWdc4Iygx/1
tB6BtpbwoTpvFU6rFWL4ZEuQIUvY4FXqOprWNdFpsMjfHsNvSYP+Bw2C/5l66H8RBtzgfR9XNsyf
kufs5WNs9vRv/JsDbqMbYr03TceU+iRg+FcfQSAN0nnbBodOW+VL/Ze0gQ6DJekigkK1p3wXvhV/
U8DVKY7GpP6vk7qt2b/VRpjG7d8fHVqHciqlS9CClkU74+2j9G7iyqJ6C4VtNkweoBRFTGKjDd4h
6BE6034odyx1pCr4Jo5ZKwHS48T+93cP65MGwqTTOPwROjoo3TBtlEumPv35ux+ROlD74CrXG4To
k7iW+GEFPAeCV3+A0Q0RV3AqzNtnBnSMbrjukAq3mIfmZZ0Gd0mEXv7rnwRp7+A32cIQJi0cB10K
n2XzoKshTa8HmhDBWMntWIC8dThZwk3gSFf7RfLQd5ODMoVOSdELchkcZAjDAezFbtEbWglwF7Ru
MW9Vze5IRVaqYD50QGyfOpPYSLKD+KwCUON0iKvKztc2jUkUVnU/PsQ0fy9A7zU/uzwoMScZtGDB
hOgp8YCewylII9Fwo9ZZVVzqbtS3c6XW5cNQKQ5hhOWrAdf4lw5vMp1NA8m8NpLO9ZZBzI52ohh0
xLk4jmKdpVEGNgSgVxFuArVwdkK2NN5lp6qY6SOn985Vr7OSdWb2Lap7kkqRHjsjeQzaqOQF6Tea
+mI7YDSpv/uSWyr5xiw1w02qZZ2UekECaO51M9+FxLFqe5mCvzQpDc+QHxYJMsaoe4mLScOK6PnR
0zOa0VoM/22l+slIbglsGQh6JYehxE2yByUnZ3QhK4ntwaxGFkT+UkifFKULkMlaKGeK5/N7TK9p
5Vpt8oRcyETkW40GAg4NQ8OmZ6MGeaL0jl4nzNJq8pahzuUe8L1wEFfo7HucXjg0MKf7JWTW8nnE
1IBpQq1LMuHg0eUXoa6SxErxln0EylpjS71gLK4qGuLBXLol5Gkt7rQ9eOPh1Q10QqbxCAoMvQGm
CYQQirFwPcJZ8fZnyUU3eMZjV44tXJcWwothlNEicFILpR3av+/TJo34aFcJr0e31X+W2GZ3gwJc
gYJll9wZPv5AkiNoNsFI9kS0GHpb2QVSJMa8D6m382JQpqzSmJSaLFDJYa57zTrXDBpqHHyzJD5v
3aQ3qZ82Ba43TkKk6dQJxvayV8fnppjgh7idlYBCMRedNjoNrgm7u81ri8kghYsy2mqHcq21iCUX
nfWmHBzD9JbVDK6idCmHYUzEdjmvGX5euFRSozZuxzz2tItgSAGdl3zloFWXFlEXVYtMgFJ12tE7
68KBnaCSE+IaFj3n6SQpIQKyxcTb1fvdXMaWz+k0doZf1DjHC7gwBe4TB2PAUkCbylA51C3lW2zp
OmihDDOc7BuT/CxOXxf1YHrmdc/ubZgZPY2YuZoPTsnvzUwihuG54Xr+npOsa4fdK4s4pCJQ28uG
IvsTYu+bsNGmDtOWvtEzlod2q+PqvOwy7WdNjqVVnjWuoV1GuFBwpcCydxAVe0P/y8Z+idVMQKcj
onZVEh3J9ngxuN0QzEzmVBBZC1A5LyLv0TzJmccDGszgbKyrVVralzl+Mpjq8cJK+mu7bi9CG6W1
q95mkMMGohVTIBX8jlkdGtGKBs1MzUh9KsUq9/Ng4Qe3QlbfGsImM5gSPV3dC7sfz7K8s5gSyPhn
BtKthdpl6q86MPoHB3mRpnIHjulvELpkTcWLgyThqQrVA/TSds/fE17Q6zwrbVT/Orw02Gymcet4
1H2kiZlGYnmXXUTdyoZJlNk8ZdHA3DIkANCB/OeiPFdbES/M0sfSrXwTWUk0YUF+0yivM6erlmlA
+lmbAK4L+/5HmcBZDJ38Ws04P/iDeV8lcNZEvMfaDzakq6M1wnHITFXuzrM0Gs9Tw9in2gO5ild+
oG5G8LhlpIqXkTOqpnrzgfPRnCDXs8nYhXkAMMM56RHVJSQkkoK6JPiuyvzOzc0dWtiVMmJlo77a
LBojL2DqjXWEAZVeRe73yHGmLFcCMOeU/yCSVcU10rY7t9SvzSo9Qx301Pb1GZ7d/Bf2/GipQnx/
dEVP7ckItCVyJVBKXTPOEPnHa91M5LL09G9Jg0JHt6oZ7qmbyoMhG7vOrdJrlPbgrnrwYm9gJs20
DHS86JaDiidmRRFsLvT8lwcYd2EbwzcjV1dEElJEUwEhUKKFOZLrzVb2w75Sen2GNX3RSHkNF+G+
CwHSTGRHlpULXde+q1Zy4040MBr1FMlgaLXUiudqFdVP4xjsrDzca0aqrPzhp1O+oB1eFVV5Kckp
6NJ8WFeuzC4cV88wgoa4oSpZFQ9Kp56HGS4Bau4bmbt7WNW4O8khbZ+HAbOrXQb63KrEnZL466pN
dw1Osh9IJymL5UK/SJsRYpVo4R3Q6zGaS5UWkBfjws1Uc5yxC+fMCZV1JVPqCqAv71uveJQAy23n
mlOlPcMWcpHrRP2iv6csbWAxC5aZKM8ijSqnbTzqor+oIoPSEGgozHkpFtIReqJMKUAGTbhREGEV
UXzR2d5+IE/8bDTkg9rrxTrQyg7AgQdPXMCwXymcEq9FUJevdU6hCrFUnV6EZG8ha4vnLGHrPrPv
XMzgl/QxLjSdxHtb5HcQKsd5jdNzpOaMCx53SB60wRrk1sKJw/5bYWCa5Jcr5bz2qts0r02MMBPN
PnPc+FYB7oHv/mFU5BZP2SPN8W3bAh7yLLKdzUzF6FUSI2e6JtBvy2q0615UVw5KB9CEQsn1DQur
jodHUrL/Lq0Qo3RA7MIY+ctSbdeFlk7ZYnLNFwUmg7cVISLyzv0+WAKCW1FtdLQr561S3Un040TD
yEXVKw07JMjzEBKvSsLVaciN5wp/bAZI1vENTuAxvvfC6i9RdGfReYKGcVZo5q1qhzFNk+DMKw1j
TocteAE9et6UGbgbdKVinAq8huMtsIxndmQE89y3kzWAEB9EDYBiaO+pdqkNCd8kYibaOVS9bll4
JPYalaX+5Ab3Vpkka6lrI99y8y7VvYati/OrUEibG0iVF3MPCA6hGWtQEMEaTtn5kBNgHlbQlCxl
z3bMvtei4VXryvOygHqXtsql69nOVZ81/QYl6QXLb3oVmHnxUzqw1vvY3QPuAeNYpivbtOdOVX5H
rrEa/R5alCeh2HqsDexDQZc0Gz5e5byVJlHeLqKSARaUmf6qqnhBlVsY7QUiajZFcGrnpAVSVljo
ET6fJr8N0m6rhtbMiFI+LNrwFCpZdGV6yRUe0FBblHnHWDOh9YbiZYD6bXg/oVBc2KG/7JLmzMrK
7ymfr7lutBt0wy+DmQzrWjUwuegek34Er6Tu81L6D+mUrCbYzdg5xA2Ra8o8GQjSTXzvqQH4wrJv
bkVtAquFRnNWRc75ILwliMbF2CXRne075s0AG4dtaFbl3+O+gGahFT2ES2hZ4atSZfSGQiV2w1Wd
BOF1Vw5+PicoBEFB4oU13+hI19dGRdWWuLICRqDZ2vYAtFCBKpclzmNo94ibssir5oOonH1Zd8qv
sAC/t8HK4K+gsU9pjHrTUQXSFIKv0woK3jZhx8i2BzNWvo6EHbDfAnKA3jurxgcnzZMHx+o5BuhK
9+hpDkgtEhqerVrEr2k89ncF0cwcQBBckxgcjxd6pyfkTQylgX5Ct41JqZE3oFzCjqWxJaWHZ+mQ
nidr23jypMLOHa8+vXFrtPQtdHSY28FYweYJIjpK60HvcmBcku4uPhId52zdEQatlDXpfzza/DK1
05j5YvsTar+ckBIAS4ubKKlJKbKNtPVWhdsXT3B7SABE5sg+MrWDe9Uz8GNaTikJ9KQKvyUYPdoP
rSz3oSzJc2jUOFZ2iQTvv0ID4Wjrsan7mzwX8q6twavOA1fA8fH0SDsHihv1M+SgcIlb1M7QSEdc
4VO3GGQV9Lx+Hnk1tFIbrQRtxcgTJJQ2Dn2IXjj1lSRWmV2yonnavIoUhyhrt2cLRemKPpsrC/y1
YmDNYIuULkxTYdxlBCc3Z7Xuj/dG5gIII21deVWBRpHxlvrN9RDiV11UbALpKZHTAJoBPToEMsS/
8XwMlYa6td8rN2A8nl1fTy5EJgFFdca2dxLFWua20lzFZuG/MNObhpAIu3TniSg8iNylEz43Cevi
vEisbl0PXvI6OihrZ3bXN82OM4nFSkXGlbtEAh0BUVG7SFsYEQ6+TUHAFD0YmD7hvKqiMEfUZQw7
vUHCvujSbuB8GpWGikgjK58LadLlisohVPZ5qMMG1FwCztWiBfeZJuBUkUFXmBl0q8n9GUxfmWxc
1XIfk06R+Be7gFjP0cExGhlsseddMNJhBpMWPEd+oAULJ3PROcRppFsz0RkcGjICmh86/AfIikOZ
mctIa9pLRE1puvA9Hx0QmuVEWVWuCrsVd2kzPpigjm4sYqkEMQ4e55Gi1elPSt9J6o2CNqRYJGyX
bjH0+DcFMSrPSQ9NxYca4tM+RGu/9fSJXd6VTfFaBA7eZaVK3B+l3tJcG1AQ/gLxiYPcDLL2B2CF
nHxDqKmPrFBhvRQcbyQAKmHwLYN0wVpsOsXPNs7cVw/lEz10vWPdI1UHoG9BcFi6KJWSZIxWKyD4
Jp2H6Mnzg+LJGyJc6BgYBTqUQvKF9SIzvbK8kEPwiFlkpjRjcF06bT1l5XSY/NGsVe18qK3iuxla
ZbdyAO48eaUZyTktK3lu+uPQz+FMoi1sRks8cv0xZN+Ief9EseRjuRJjv4rm1aR8Y1sOqok31ea7
8o0aNG2tMIU2YoyDs1D2nJmCoTmhz/j0Ko5wdLSzhoH49mORqBh7oRVFBd+zDNUVorVHT8JY/rru
88lFMPHR0CcWxCFoblLdvrsVj/1UE8Ktw3SbssWn5HLvVGF0wnl2ULaeHhgHQ7bDjmVgqZVTsfnd
VeqqLwZbL7HHWAano6Q2900SIr9vguhEYf4/amtcy9aFYwOKmSxvh3cUkO0g0sKvwLYLfHxFAPVA
hN0ASsDK6xvFAO2HlCyz7vxBZ4fXc2Z90cMhJNWdfUkxj2xaMCdGzEG7YHoAZF+Tkoagny2devAu
R/KKIXoE1Yap8ewM6Lxa+nWW83OwvFdVZ8+bKMXT1692kl5/qDK+XdRh7FBWNVXbPrio1iRqbgL7
3eQ0MlYGhM1LA0jcmaa5/lkfVtp1WTnRUstqiW4XwIbM4/E8931tr+uxfeYYbBUCu+h2iKGo7GkJ
XVCW4m5VAIlcfv1rPxkiBD06Gm8M0bHlHAwRXVMEApAG8kqsudsMRjNgFZVkhaH0fn/M07qh24AL
cpKlHzwXgB4OuF2LMc8/gjWsjua2Rg/x6xv6z5llTqPeptBra3SIDq6CfUPVkB2jVSt1ZcXGFMEA
4M0TV5n+lvflbNDClGs5kVFNtgVCyY8zS9EjMy8dBA/o+lEYyga4HZCM5moEvXEXcCS/JVSu3//2
vZEjy73ptiaZ1gerRswGPKlRzGxGi1IJ7VUPZliYTg2Dv5oKV3/exnuh/SePED8W5gKThoFOgPzH
m4ONIps+EukmmHy1tpZOdMg+uvj6Kp88QuOt+eQYlm2SXPrxKkg7fGAmaCQax+9WKTrZW8tV2+2A
rPiqdH11Bo7791dEk/UWzZ1FEqhgTfh4UQlbms0q2AxNgVpSchxFc2wgq+yM+sTM+s9lgIWQPAKJ
xA+jp3Vwf2aIoC8XU30hVrJXKwqp6RpGBYarMqRy3VoNqSt66lcr+A9Of2KyTTdyMEAxCQidtgvr
GUKujzcK+iMYzIqrS80gE9v10n3SlVjF9NrNL6U0CMf5+n3+50qCpEDTtMlcizP0rdHx7mNjstPR
sAy2mxSv8zotMrlSTUFAFP/0n5/o3+oO/s9af//bwAF8r9499SmQ+F/xwVOO8X//10XTv9ICbErv
vZfo7V/6swdo/WHiBrJojYNW4VOs85b+bAKaf9j0vQx8QdhabJq+/Mm/zUTiD2hc0rCxE4Gjosz0
VxfQkH8YhsXfRScQAxD97N/pAmIr/DgsBUHE0xYOfAFtJ0cVB5NiyPHb6ZwK0EZxgNGbHoBHQosC
hn75EwC2nPd5h+E5TNRrnIE5eDlFX4YiJORChRzbwsJZVu6UG19yerNonX2HgPNMgwb5s9p1Cz3n
NCS9+gnzwlNuu9+z0ngce1J6C91e4YFD5mMhRkWqZPkkE6h+XlNu0qFxpBfgS+WZPXjfYIm/GEbQ
MFfzYtuPCEn4QJO36/QW7ppYOYdLXyKVdp+LXnaPtVoO857j4U2POWeeeyFads6Dl7XqgghBJrVI
PRIX2kRrkKZlFIXh01H1rAhq9FSx8DOIgcIVkr1a11/IsquIUqrCRVWnnNWHOyd1f3hJW1MIjK59
/M6gdPmVc2m2xTo0h+isUSRHocBGEtWoP+iAXmt+2JM7Ufy0yco9k1gOZwktqF51zx2fuqHrgfdM
s+TZBKW2DmpiVdLSK1ahJqmzVEDkBdrOOS9nqs221Xwk23CeJaCSWXSeutrCF8x3fRFaCDGhtXnn
Ve38AN5ARKhdas+ZCPtk4Za2iRIuKc/9cKwg1dMbADZ2l3JqwDOeDJe4x8GOQjqbhzrdGlUpOSHH
4xa34kUXVOoqhuOw67JBXeDE9CaVHmnpWvoNeOYkJpPVIk/BqkBGvozNKuSHUi+HvEc+ew8who/1
d33QbFzBA+6hgphGcFJ3bD9j6qHI6kVjfrea7BYu0WSv74nb9dvvcMDqVaQOl8iM1Dn+2mbHGbWY
lfXgzHnSoFl8NriBMmzIJiZ2wsUa7qvtfd3ByzW04qZSMYQi37msDbSoWZpmS1FOUcaEmeapjh6a
XxA68ZObI2F21QuzqGmEqQnHzMLfjS2icPwrz2LwrCXAHp5enq1yQzxCIsQggypJTcB/shKcxzV4
U8+jkJVK9bls4V/F6bhXvPRudKwVEYWIkHrEhJV5HxeKu6qRea0GDpNLTBbVPIOsNC+1VIOV25S3
HZwsBxA1AXnGi9eZ5K6m3T1cZ2MeoorDGECZKXbCainL5rHUvVuaDu6NqRTtJvBCfan7/toBYrsY
DO1MqxyikmBPK25ubYmr08AAJYG6CggvWMqYiIkKLdhWpMi7wR08VnZs4Gun1z1QjN2EzeDRhW/P
BIr0TVvr1HQdZyMHfZ2babhG/JTcI2t9ri3akWpKTySbXoIHYnZFx2tYBS3A5MYjNLW4axFjzkjN
HKhXCxAD/KZZAoSSLi6IH9/md8ZtvMvx1M5HgwedVTb+OhUtjJaPF73v5WdVSiE2JXN9EZpIJgkz
pMGtBj9YE/y57/BeOayLhWpF9yWqtlVAkWRhV92NboaPQdAta/wHC0dr9bUCdBWrAiLYVkVkxNqo
URokfzAzwbXJpMCHBlbUWTlKvTOR8A5oPeY1tQ9M2FTDzaAJVkUe0xGzYQJ3TmSQr1OZt3aaOovJ
qLhoRgBBMBgl1BZ1OE/0ektVtWSqWcEyjP0RfRr4Sdyb10LTz7UU12CoBOo8fQKuSEnfQ3Ol5wAa
6PsvXFzfdJuETYmw3klveC7dDjc2aDtnbrruC+Qmgrpy/hPYd1KGdEEK+pDa1I0LmvGOTPhnGsAX
cRsxRTMPmmhY6OQqFfeEXWO/6fxNGkkP5LwgoJS3HNsWMQQxlQo3ZHaitZ1hHhvOQ1sxF13XSqYP
v0elirdxA/s1KhsBliKiGKm3l1jeXrKBiK0wABHRVdlW9/D+2W7n/LkN+q29yf+PyiVVaF/tXNZP
49P/uUGxkH/YuUz/0p87F934g7KBRWofOiSBjOmvnQt/wsaDwzsbmwMbtK7+gXOaU6WNrEjlwM4m
/F/6Jf5I04ifZDOKWJDjmv5bOxd+1/v9tDYVD2wEVBxehdQ5YH7cT6cVogM35+tXmXG9akEOpLuW
w7LMgP/rdn+muFQF516OkJeyAp+3/syG1LlB0QEmTWX34VEFxkUHuyE6NwupEI0KBGNmmcRszpq+
D/eVPmQrIh9gSHS9O4VcsN1Z0JpRlH0lqmjrxgrIafK0UepR7QfFmluqt6m1Bn6cnRLsGA9jla3e
3tRvDen/N7fbk7H7r5Pxf+y2MbimHJ1fETnWw/blv/9r+sf/pbVjUNqW5LwDMoiNtc7A+3Ofbet/
mAw5rPyGIai6TSPl3/ts/ojhyq6XmIJJhsfB+1+jFQYAVRWydwxTcCzVjN/iCH08WitvFCFmy5uJ
/N0RjDoYFDrCO/auGq7pHJ2B5fFo8+IyK1prfbqM+XE7//eFpgrCuws17SDQuPvFvqFRF5PZiK+J
Ste0Lxzd+M/hB+DNe80+KUeokwTu77Ps31c5KHekdVmTq+Dk+9y2rtQ6Nfa27uB/zgjLAhTD5IPB
WZDgN2fuzkdb7s04/vXujX9y8WN3OK0H7+7QQzRkmbB/9rnLhqRWgsu+j+BiT/UKMfv6Gh8lgH/f
33Tf764xUrePwMMYWGTFbaj628Hxd4Q/3xBwTJ+/m3aJy9A4cbWPdYm/r3Zw9KKbS5S1oXG1hv1u
Tx+7vQ77VeJ252FuYvH/E0R29LUduSv1YKX0kwadmujNPXHOT8KoyGcJlqogg0I+1HF5Y9XFnWOf
uCkm4mdD5K0W++4RQle31MK0OToho9JT5DluaOJm0X5+/YreytefjMHDCnKXWTK0W8XYDxiL7hWt
zs4q2ZJVVKc/KPDZq4xGwrLTemKzHO9XklbaJq6VH33u4wrPrPDEU30ri332Q6aB+u5OE7K2K7fn
9QUMQczti/5nFW/7SLsay+5HERKnbTYoRexTdZ0j40WdHvm7C9oYLJxejbW9OVg/fTVeJZWyxahG
Mli8qHuJU6Rbf/2Uj73Fg+Uka9jhBYQz7jMF/ant+nirVEVs6E6fct8eu5uDtYR2S+wZdajtJc7o
rH/MiACxUCCk0cJId6P78s/u5GDZoAxAP8BNtX1qAhSE97UYze4y7zTtxKL4Vqn8bBwcLBoChW9u
mZ0OP9xcNoCQ4n4VNa8DkYa29y0sspVQ44WSb/3s0tSWWXgmqplmgWVNOPghPcPpa23T+jqHMZGE
ZzEiIjv+pQP7csozVgH+tAy7zfQPoVWJGWPha23T0cXqWZ1a+o698YPFKGrhO7it6uyjBNVSm5Jq
3ITk17tGvvn6TUxj55PndOhtqCEFwOyT3pVIScsGn26TYlkPJ9adI58HMQ2zd5NDtUm86mvFu3Il
0sE4bfSFPalh5ZC2yzo/Qb45MmjF9J1/dxVPI4A7rHNnH/AqZIQhcuj6dVw0WDKGVSeqbZUvv35c
R1ZtcbC8mHrRtnZb+leJj7zRohqBk+veN8cLpxsfhlDscRMygk4NgAOwzV+fo8MCtUK6q2mXsXeV
Osq1qyLvwnmOAAuDbNOaoiZV0QKrHGnOD18WAfUyT1+ao1pstFQ5L70cnWnR0kVzHy2JlFuBPTdD
3vXqOBEkYNr/pMtsk9yEa46oZkvdqCXDJ9fME0Pg7RPw2Qg7WLVMPbZErcMbU6KeVGssQQr6fMW3
7Q2Fjru4JhwQdZY74fdX7qi6F2P4ELaC5HXnQQHzUutEJucdnIqv3+GRbwRNoo/jpYpKPSABw91Z
ANDzG+EQ8ule8T+8N4bqZYAaKm22X1/t8ymg2wcLkdlMlMiqUXZqrrFVyYp1SsrgzMnhWtx/fYkj
q4Q4WLT52KoaSAF3B4b2pRkc4m57Mk4L7FdfX+DYInHwwIhyJUvSTCJEuRJXplvfwjs8sQB9/nzI
l//4MpyII52O132P8Ly/HLVCWbYcYK9HYd0mY+afuMyRPf9hRT0yCssbLTXeG7V3pvY0Vtvrzrr3
Iw8X9ame3efPSZeHe7q2AULfkV6ouHFFehQCUorWJwbSsb/8YC1FJtobakKuKY07xGrEbcw77cTf
/fkKip/p40sg6CjtRRaGe9FVwxmpbuhmFVLdopCpYbMZpfK9R4rfzb8eUJ+/dIqbH69XEgxOopoK
mQSsX4sMr4mgoYEED05IO45dYJoq7z4Jcijc3DC0cE9QF1xJWB1p1D2UHSukUt9+fRNHDl70ED9e
JB8pm3mOEezVsDa2IV6qWzMusmeEq97SJpBuIEbE9Umnk8ZqdPu9Gijrr6997IUdTHnH06p84KTC
fhvaFuXtDnxFr0FnLCYX5ILsxH92oYOpHxWFKERfR3tAGISJxpe+kiwLyCDa1q5XwJFOtLuPje6D
ZUAhvo3c7AYZopcD+ap5em1t9idm/7HHdbCPEuZI/Kg7RHut6bRdjubgvNGAJ2RZkC4I7evXBNB6
uOoT98T9vO3///OzRxv94+DgW2zlTe9m+zQNr8pRI+t2AxZTdeVtylFh6ZbmmdFAV/DqmKg/cxEq
F3l2SbbXmTHa9YmJ9vmnQacv+WEeCBvsAT2MdF9rIyC7CBoSWo38wpInVo4j7805WDlSKpHaiDR2
r4UFukDFbIb70s2LE+P82O8/WCiEN0iZQICFaWqtG6E996b/0ivq4uvRfezXHywTipWTSkHE+Z7D
9wVzhgLpP1uAJi/p+wUocspQlIMW73GtkWrYCTgV/hSS3C26wvn19c+fxtJnY+xgFVCLyIFAb8WI
nhs55X2e+WlKHhQ4Cnwv60YNl6KgsZpL/cQDOzKRnIPlQCX+y/IonxG9U+0isSd5lj5BsRybaFp+
Ti47x17MwXLgYkpTFMfmOgoYQQfDV+YZ1YkiwRsK87PndrAcFHpn4HVK8n2N8CzFmJPTGM1wS2Fs
23Y5aXHNZWsMP9LkUTZng5ZuMhgtff8KBI08OYKqCOF03W1RX4qk2WWwsYkRCu9Ue6saZ3o+0DS7
7YjDa1BYG60OCnCVpHcsmCSRnfNfZfLaF/43JS2xSN1a9rd/+iU/hGahS1VNJenzPcQwdsx+NhKy
G5ePbUcGB+ZJICsaaVOzSMHi+fUoPLqfPlhkQDFLostSh/0nHrVYu8ZNu5Omf41T5oJYvbPWpsUV
a/KC5/D1NY+sC4fiQQm8yiuGiksSA/xGKxyDmRL8nhbv36cuZFAfZ6+VgXL1CsPZjWib5xWnyRGv
zj99XgerThiByPQSnhG7n0Z7CEY05/U86m+Fus7UGzui4d2fGOtHX87BQpS0FYePypY7oxjuXDa+
Cp32QqVTbKxNs78uJ4uWsGhwM4X/2cs5WJYseC4Rvl+5A5+MvbExoPkMfUPCdzueeP/Ti/hkBh/y
H0wJ2blNa2VHyuMLTM7V2PVXaVXNDWGf+LIdGWKHrSwRWq2f+ULZ+Yqpg1eyoYAHJVqGUxq0Yxc4
mDaKgxO9KUeMFrhJhUX0WoZPijin5T96DYcSTyJBcCTpOs+IIlvGs4HhPXP7b1//7Z9mMUALsA7m
CLiXXoHKpOy8JsGre6PFFMpssmC/9R2+p1tycMJka5KIGOlwWcHLpi+auS37E+/nyKfIOphFkDYD
q4yIf62CEXYTwc6jWISESxmd96h66aaKrr++1SODbUqMef8tx49C+JLgQeLkRbsw3dAwcztMWic2
i8dGwsGEiRK9KJqgU4D/9BvLVBaF9aQMJ379kU/pIRK5izqvKd0WxGBIguk0DgwHwtfXj2ba5n0y
D62D7zQWn3rIJPOQjMR91GJq88Z9BE9gNj0rs1JPbKeOveyDL3bcY6vvKuYKdeNvYzOe4aXdFql3
VVcdyhayNxr78etbOrKpMqf//93RkT6zF1miZ1yhZvPHm5rs+XRedgDmyCpPxmJ28tUcW5zNgyUA
ZoNWEbujTF8CwsFoWb8AuUKsPNfMHZ+CSGpr5szXN3ZkGB8KyzXsKy2R3squcJBXGebW4puJWGCV
EAr89SWODIc3XeO7Z9eqDTo7Z1B2OulrfdosEhuec73Kmm1OnOXXFzl27jYPZr4qmqhpiZbf9V5x
OdXsyvqSK7DEhISOGtZ3C9MtHB+o0Sce3dEXdbAEtK0MvIxwsB07RlSFq8ruZlxSEQjQuu+k83Jk
XSnOqVs8siCYBwuC1VSqlTpcriLAwGtu1fp7BYXl6+d37C/XPg7w1jHLYXRZzrTauG5La1FrxKfI
xdd/+4G/46+90yGppewzLRlMu9r7uv2iR+0OvC0SPKd7jP1VJNPnNlXrmSuTfdwaC0km8EwY0dYr
/HOXvmcPhMDz2TewWcBGeqrP8Sb+/2SlMg9WEEzuUAvytt7Ts8aqlN2FWbQRnbodkROqRPLM9ArJ
XjM1fgJ3mxscC7pygz0cREbUbJTcX2ao8cGsBXPXzRa6E1H4Z8D5loJns6nuc9c/4WSY9BGfrauH
KnGgGY1j2EW9H+t8aUOcxJxWQyW0t4mZ3ph+sG31Dolpselxw4+qvsB1vjFE+JDaFPj1bwMVr/YF
7TOg8iffLm8Rcy4dSClaHC17ckpSfPo5HkktUraDDsLCSS+kaBdjo3236Jf4Fs5xBxk+mA85Q9uW
zxyjuupy91RT+s0o8ckrMQ5WPxDnpluXWbkH6bHzVZAfJMUvtQhZIdE8e6GowEnQ95rhPpHucxWr
12GTbpxU/iSwZtZl3W5QKzbP/Xmq9+tendpx3b5pgbf7nhVS94tnkOA2oUTl2otdM8h2VtfWTavF
xsodnL1ZgaI2kLih1SQA1ySdcYjoEauIhpDbQc5UknimqH57YvJNkqtP3+xBwcT32kqxRQFqXXjP
RLtAwAigKRL3tivreD+UkJdDA2WTxlcgTY07ks9f+lwBd+9juxdeXsHGBFzThdC8y01kVrd2K+Ck
D8TE8dLSYjiPwvD/cnZmu43jXLR+IgGSqIG8tTzFju3MldSNkKSqNA+UKFLi05/lwo9zErVl4dRV
o7uB0BTJzc09fOuhiEu5iA3zfuDOuuHOIhTeDCRx4op0Rq4fST0Poo49P6nCgQJp9SeT4Q6SzncZ
fskStZYrkXtPsn+9blKmPtnI3vPIUQxaB0CvOjVMgr2pSvlqdeS5M4HJiXO9YnG1+rexRoberUEp
QeNUfYpZ9GH5iAtCcsYob6MW/HfHRf61er4+0sR17IxsPCLqlpYojj5lmXMXlfk9K+gRNW1QacjV
zEJN3Mcol/rmy7SNaBkg0M0p9r09GgB+U/StFn27oQD6KjXXyzM1lZEXyESE6Kmlm1Omq5ckdfP1
4OsHP0SjfoS2hZmn7NRkRhY8oeAmG42B94zojoMcoJWLTgdB99p1X0uj+by+LvbE7h73dfmpa4AR
FJ5BTT/68h7yctsBeG+/75eF99F5P7j1iECGyO6RMtQSNccF/ymKammjDaxzHl2wcx35TtA6ISyA
RJxthpR327M3b4gXfh3+FLjVM+tsW+cclIk7/e898sXxgu6uC1saRSfovN95YPZjs4bmg7ZS/W9f
n4zslgHGt6sEtmiFMnJfFOD4J6u2s24hBqeWKKu4/vUnKonIuPVMoDs9ASOMHUNUlovUWFK3RuW3
tTYysQRd4M4I9bIDfAivMPYMqNdTaviPspmLZk0Ym3Nn0Ff3v+edj0SkwY4cktiq6R9SVWx4im4L
u70fMhT1DPHTzFynxhobG/QueBakrk7AhzCWo6ugXSfWz/YNxCwI+DBsF21DXGcNGYTAgKxbb7wm
ggRhqZZ2mW3que0z+dVHxijxU65oyMtTnUSHzAMFB/LNT9yOTkiGr6NMBoqvuUh/onoKKnNPgMr/
GmLaHWe+xIQFGSMH68rvka/j9ckz6zvbzJ6kkE9GwcwdqD8pUA3tDiL3i6xDIFGhL5979Sa3YoRV
ARtY1kDtQLkmiatFi16pmat66jeNrBr4uT2BdnoNJwFvFyu24sACVmzVRij2p0ACz8z9/I0vuEFk
ZNewz/VgygFXTtl8lGXs3SCZBxZIm7Al7c1VW6sPEEVeZQESAS/F2uc4bk2YBZEtZk73qD/9/3rt
f43hFwOSo5tBaXAHT/iox8rubChmJuEPaGzbSBsJfznk5LEj6qn01J2sh6e8ptlvtyn4zHU4oq3+
v19wPiRffkFRZwYy9G59CtH+CXI5eIlL7ht3BoDBt6T0gZ+rUpTb1IeQyOciUXvL4t7KHNJwCUgG
XfeliQft9UWZuGtA9fz2Y/zOs8Djgv6zFyOXW0njdUChnYvKBMDp7AFyumiouj7U5MTP++/rxHVR
tMIf9ImRBw2tozrOTiixyID9AFIHEqHpQ8yPBF0ZkPhZWDRddVb90uUzVmhim4+roSGWY3Ni9fYJ
zUYHVC/dlrz5GbEO0r8zM5y4nOyRmYOKpKy5re0TuFufUKC8TWR/7Pl65vudz8mF8zNu90Y7Yzwo
E1KdAg4Bip3jcBmDzrM2kI7hVLboOUr2hXJQEQYxh7KNkpnI2oSjYNvfF87J6owkwrROYaafOi62
EWhfAZrbHobI3zkDewI3Da3nVZOurs91aq1GJolIqzbQWofyzD5exgDVnh3thyS1KpR7m/+jC0+W
Jk9t/pFBMl0nVYBY2ifIFeyrxF0Ndf/UUgSRcwT2ZhduYjLjCmgIvMoa2dH+RPp+x0PzD1XRMbTi
P6pnw+b6B7v83AKmd/TFgK0v0KxixAh2IIGToPpwMWTvFHA9oF5FYKOn0AIJEx0A6FHhzzVUPlCn
WEOKq1eg80CYjODaUcMJ1WsQjeDpk6iLpSmZteWABkL8UtZ718+X4IQuyCDRoWWZ4MggYgyMhxIz
R+iip4BpjJbEsBxVIx8VH5Wu7hFvfSOG3pVu9AcKqJCbhQDKbJjwsj069zN/39YmrzpmZBbWggxb
dFXe+ClUFGqoc3VJtUh99cII2gsOWbYuoG2LHjQIXqht1s8c6LNZ+M95xvijiwBVin4P4G10pKEH
g1/qNxLzmUj75UAe/vjIsMOZQ2uQ00RHVMT/ySDGYLqr2LCBoSyXPVinoJafizsV4gU317fgReuH
Ec/b/4t5twy7boq+i466KV5CRzwD/SuCFmoM1//+xWOEv38e98vfp1bZqMKU0bFkLLCTaJX3YNB1
xk4lxZx7dtEiYIyRBXejEuVzeF4cZUUPUkrEjYd4rQD1dOz6BMpuQEKyslofDLv+iSeAOsr8s0/p
HkpRr3YPjClZzjaETByG8cuZGhXzRJ5HR+L2yxRqeqGW6UKT5NHn5baAlD28wJmpT33dkY2vSi5Y
Cn7EIaz9WyAC17YKwXu0HiK9vL5+k1tyZKIYU2kT2xY7AC8rjfoQDek7ukOAgeuOWVhsUKuwV7n1
6KYf10e8eG9hNUfGxGqcNq7UwA5OE6KfWGWrohDoscad32j+XGlgd0ygO1fgSM9cXBNL9h9bD2KA
ZSpCD8QtswA85i2UF44e1IAXrdWBRmZuTNAGr8/v8mvGZ+MXPB7vdkXqih1yK33oqvQR7sdzCV0f
MVhs3TZcQ9bd2cv0dz7kG5UVB9J9KDd6vj7+xGTHj3GlAStOdc0Odtgt7eaTxgCV+iWCcd3Gjxo4
t2jt/behRubMSCEoFckGe8ePlk25Ye8JKjxqd3iIDIjmSJBMrg9kn3fjBas8fpeDNmN4VdizA268
Q41isqr/6NEZPfzMM6gKiTNZrVoW5Ytujw7LXqFadxMCrtBGw+8qRw1PnH3y1lqigz5CZz9aWGZS
gxO2afxgt9E+njTCY4eYRieDl8ucl+UCwpR3Z2uQtOT++hc429NLH2BkA30sZu7EBjtEXf/QGOZr
lOsNPMvrf31qz4we4BCIB862o+xgOsaetd3Go9keuFho4Fh3OvTvwEW4PtLE9Tp+atOIAXAI4sch
BEV1JTgqlWVpkJmzN2EvyciYqX6IDBbr8BBDZwvSdY8h6EgLy652IdRUr89gaiVG9kunoPb03RAe
/A5ZDoQHAC/XixKbfWYSUyZ5/BoeEuVTbRnhAUgVF7BDlizCF+VaezDi7zlt7iPoHgfmwKFJV805
91Nm668P++UmL8CcbcxaGQcO6akQAKKgBzUxSdLnAkAEoLvj361vGnBFwY8HHL3Zg0j/R2Q22Bjt
/+BB/3/OP4o3RxYFBHMNleAuPMiMgmoOHcH6yPVQQd2qOqsY51n9g1FPzVVyXc7mAld4PhFfZh2m
hTbzpqAHu09OHDrGEimvHPeenwDiqNPikCI7nkAMKEzS9ewx+BteuXCe7ZFfRnJVZjJNw0MkO+jQ
982RJR0wIrZug7rs7uwYRcKe8zuH/ldk0He7ArzVKyOxSlFCxTy9i/Q5GNSsLe8992gYxFnHg4Fk
yOB3Em+DGrpSK+XXBkgh9Y2wo1WGhqHCB308zWGZmWu89a2Y4z9eDlxj6c7n5euX9CzELWoSHgB/
VpvIV6+I0ZQ7ppAnBECmvNGmcFYFzR2+EDCQS8hM3locecNKJBuguZDeCIHxSZQIYjO2f+AlQ+Qi
jcDsXHJK670qwgTKqFxtZZfLHWc1dAegh71EqemwgySSWKteeMnCjJNsY4FwOnPkJ1yWcX9p22vt
MkRDDlFlP6cG5M36Xi1SDY8Jkmmkj25U4h9mnyAT1ngcsYCJNABMxLWaZ2tP0R9Ar2+sBI87dE+t
m95d+oM342BOXF/j6AXo8Waj8xbOWO6+NyDFDoC/IOyJolNkIWcM2tQg9vedIT0A/rDI7NAXdHu+
VXpki2ujXya6fJLsn9pIsAFHxt9L7Za0FoZp7WHnR86KGN4Guy0IU29LcnfVIpR3/Q64XGaAsUaX
AFLZVhc3nB7alEJeA9HhvW7uhPLXTpOXG4g1mhDfPbXZEjykd6i3HRsVOQEaXZCZdICncuv7vnAg
JglIkQOlwuu/a2Ln/K2W+3IGgY9tK5lTerCIcQt1DNCjuu6mk/ztvHUS1t0D1399qKkzMTruDoEy
SAUq+SFD1CkFONzW0eN5JxUoUCJGuGXIdrfZ3KU4NdzI/ymcDNJaZxc+iZzPzgQpqIOwdajWuDGg
7lIhKxQ1EMqcOfHuhJ/y95b88iXRxRIleQcvIpJeExCOyciihSxjD0kFM2kXtBEAKZgQMgZpG/qL
8Sty4SthQOSFogUzTG9bN3kVIITufesuhKScNgFBcI0GWG+nOeWliUghhVayuy8qhfphLh/CqjK3
KmQ0CGnyq3HzFdIch1aX9aJJ6Sqp9CNKSapFBJAPQEvVG0JOeHIPNeDXBVRKRd2ucjQTlK4HrDNo
a16sUXNAgMMSLWoSW3ovuhDkfooOdHQ2LszMLm+tM7TN9OnL9Z0xcdz/Bvm/fDqd8a4IaeodfJKj
ydkim6xun8wi28pouGll8XB9nKnNPjrviFBz7XSee8hA/gAfmhpB7gHrBEiDs4xjD+gJBCduGgje
zRz7y64fHXfYVV4PIRqLWxjR/c2i+MHh8ZKRf7LFlI1cEYifpyEATBae4M4dq1kUON29PuOc8tDF
rou8uT7iy/kWeD0j85UClFNbVNuHbtDlJop08wMteFDNZSRZaSdslnYEu+R2aCWgQZE8QW+Uomu0
m9kiE376uO8b3I5E2KFtHwZR/1Z4X0D97Ba81qfZF83lDigfvKLvl06kgbWEwhbkGiRw9EMUbpS7
NEExFBX86k3RQTQVqM0AaK56ORBgqAb6ALLcycnpWoMLPmMnJ07DuD1c6DAua5DODzkkVAKA5o95
2Lym7ZssMqg8s5LM2P4pB37cHW73UG3jkPg5tDVQ+EEEUrgMayMw6uQJ0jHrnttBFnooGqh+oJhh
PQA36CGDOWMypyK342bxukMVgHRi+2CCcTFAHhdvdYiHoeAfCeUUTYiuEd2ilzMBLI7tdFv89Dy0
8gkIjaNi8rpNmNpYo2siD2MFaaHaPpRguSPQc3eWwSgIGmGgRjFXHzk1yOi13CQVZXDHLKAbjHjl
JIX9WEFnYSU634V6EJUzBmHiDjpjuL561A2I4U2U4YMmpgnfPzODHCTqGafssi0DgOv7H0chWGU5
NbEOpnburEbsncz7QcO5Pz/1jUYWpuQsYYPTwFTmecCFeAI85I/bdHtXzUReJvYb8GLfZ9BRs+2V
Ju6BR9jx8P0g45psGviXfkbXTjxsjcbMFlAWedHobXFA/qohPJ4l3grAjH/ZbwBnf/8NvoisQWrh
HmTZ7M5SaV5Wn3otj7CZ10e4bD8oG/lZaOkWnZkO7sHO6meU5a4aqW+UgRyBQ4t7lG/PzGTiTgDk
6vtUqjCDlIFXuAclQUJECMtBC0UOkRvq8Q885bpHaqBKpMqEXqSd/1l3EIwCTBMkCogJzJ2tqemO
zhYEBJnbmzkWVYCs6DUHE09HuCrdwesIMI/xTMTrcgMJ0LmjwwUESFNZWYmBiBkkDf/TCPfW8PH+
AS3zkej8V5OyewO6OQA8oSWv8xYtT1elXR0sX+5B4XgAlnF7fZEvH0Zg9L5/+9LGO53HDTLgcjjr
JUBNRHsbVHlf//OXnWcwtb//+UqoxARcmhwaXd6UXgeoZ79XNRL7n55v/YpRzQaBuetjXTZagKV9
Hwva9bQwFXcOBA/5BRvsnVfqu+t/e2JzjPuJpbQ1IiWVg9Beft8I6NK5/Yvp1ND07j6TuQzg1EkY
dxW7VNTKNaRzGPwK+m4pCVD2fPRC4EgtHwQeiBqjSGhYuapZUmLdDRW0l0Tovlyf5cRqjWn/HmOi
rSn1D4z7a2g1wX7WkBhDvJd7EPcCTfDY1+JNp3xW6BRr899gFBT6vq8ZU5Ei5lDjLce9h8Zz3+yQ
vSOJ95AjQARgrrc7J9Wuz25iq49bk6lfNnZsQKGwTIt64XrdyTGbl1TMBRsmoqeUjiwIiucQMMxq
/4C2wyWU6peh4ax8GI8QKNgG4lWthQSXXgNVubk+pct3HR23JXuMmihNtPxD4/aPpd+schgGy2R3
rGhnLruprzYyENAoYbrPMAQdQrnkjf3jHJZE6qGbWZapOYxMhE7BzA1DDOCd39NhXKCovQsc3bgL
b85DnAh6IoD7fZ8pAu8wTj2sfdw5N8Dxr2wAk9v+HooaRSCtX0V8b3MfQny5sp4ILGKgHA5dA3ZL
awX5N7qEGg/yPRZdSHLboCQB8kPOW8EtaGyF7hLSU+9Dz82Va0E2NW3UE7qPl6olC/yxhTnXXj8R
Nab+6HHhSPvM0carM2u5FXhlKRZFHW/C0qvAfoY1IH62L1skqRXiuZCF9DZmarGZu+tyNwkQ8mf7
+OWFXdSmbbdOh3hkrNqNstqXsyYeqvUQiQKNKcZtPFh1s2tzyAorw6PbUENSpXDXnu+ZG913P6no
16ly0NQBdmkV7yS+U2QDNQjN3zJAI+OzNob36+djwqCNRRZyO25MJ0QnPU86+5kkILIi9bvzhYUI
7QBR4xto+753BW3w9mzwRLs+7GUHEYZ4tEp1bOgkNKL+VFjDUzXIV9OvXxI/3lL704jFQYf3wrB2
Qwqlw/ohzN951L+jAyWa+QEXryuMP1omq0mzONJmf0J99Ivw8izIsmLNGVsBAvUw28kyNczIBy2M
mEfYA/qU+NW9LcVdl9gBy/QP4WRb/k8GApMZ3xEQiHN4a+qTaTZrEZEUaTX0RIgSynszZaDndfnP
NYQhRh6oiybXIqpN92Rn5AmFlata7iHOBLHH/gUcjlXKH67vjIvGDgONrgiigCOlrPVPDUxEoOOQ
LlRXujso94CwHlb/uP7292NKVBw2qJvyTgic2ADMM75AMWuyBKHnrZUx27jAh16f0WWLhCmNLoiS
OJSEfutBQARJkdL/CZ5NkMBVr6GVhexknyyIJAtbQugRuPLIteeM0Xk2l1ZtdHNICT2LKuLeyYid
dJG5Q79qUEv30VFZb0Kpdl2DjjsvdBr0t6U+NGCriuwhXvDTyaGFJqGGt+wbgMlBufjUFdTduZe/
VQbpFpCwQ0llYrgL1kk4XTwb5lCTE1tg/LYmIZdxOPT05Cl35eZQg2iLh7iInmad7r8p7QsfZvzC
9gxah9D1oieb9mhFSWo0pUKePOCRePRqwNy54weNlzuPUEFNgVz3TfKI2tGd1PyPTiOy4b2rnwfS
2kB5NO+q7bBN+2wpALA2FqksvR2LLIJGOmjSQ3Uuu4/a9sN0TQBW6wqlJ8kNTXp2FmJA/FiIdJmm
XujuXD58zGy7y4tvj739LjJdv2zxGZUjX5UF36STIBWYnb2iYl04XbNwUFjcIQGifERhKMQ0gkjh
mF3/ARO27z+BRC3zfCgi8E+lcWJJvtGCPSal+eIM6Ffoy7ki4qnzNQ4nxhBCU9qyrJNXZC+Gm7fo
2WPJJu6tdN37kEe1M52vSgI15dqp7uGhIe9ah3M9TpfDmZSMw4hEsK6I4NWebAjzLpIYRVkUMcsC
5WdGvYYy4y9iSXpTJL+NFGhzLlAwDj25YpEXqNAU7srp89/Xv/nkbxldOKGTlBDQHvyTlgA8Cs8A
QpGsuR8JgP5zgP3Ze25j4RsaeCxGY+MAhXO+hFz8hw9Q4CqVsprxiy8HPfFdRtcSVflZdcTyTy6k
yiF/2ww32HhKWChK2MBFRhvzihaQQbcrJOTWtHy9/hEuOuQYd3RXFXYITi3BFUIzvuN29ROqPFs9
V4xxud4Jf350Q4UdtamIXP/EE+dDhPcmenSMnB7SSt/6pXilsX+wYwWVk4bvQyitGq/MTRaRaelF
L8Un5EKR91EVf6dx7QagldBtjFiRX84BAS9f1iCsf7/cbC8KjZBpeRIRXRjlcM+iYu1I9UYrvUVU
IXCb9Pn6t56y1aOhELDzGpeksNUs27K0eU9rundQOw3h3Bk7cjmhS+1xaocMTeHkUUGBMQ9PReSj
xc/Y1SWgS2UcL1xiNIukObXM2ljD+UVR/WRKb4FVIv0NwI54ZbZn8mX1ZllyDqHyt2LwvzcIdOy+
f+MsrjtaakJPMsv9t2xwobMi6rU74MTVgK4uI7Aq16J0q/uEuJD/UdVDL7RYpDHMYanFr6LNArwW
0Cfreeq2V0UeoBoEZeKk/hlbtd6YwwDcQ97eJMR4jzo/SKnYAbFlrZzQeDBj9cex0NJtcYiZm+qn
dL1XyDTuXbQXmlw1C+mhHKV36c/SNbZ9nZaf/7Lmf9Wuvj5x0qhzssYNvRMJ5YNXwCcX2trGSYeO
+Zls3t/yz0ufd2THStTu+dLCGC666yENtEsMKzCtVyr3PHY3TdwuUXJYBK0J2Vq5pmxT1e0WhZx2
5Aa8JftzVIT4YDTZZa5W1yd+2bDY43gvdSzpckihn6rmrFHMOTrLsr0v839ysu1xmLcYAIBN+4qd
pNlsIYyxzVP7wXiRSKKbw8qaY2xffPPhPI0MWF6WRTloDANsHgA9eHWG4g3Jp0Fk27aLb51e3tfd
zJwux3ww2tk9+fIglorkcWRwfDTs8oYiJ8/LHe4BWpwaivwzSoqsLr+Fsubi+ipdDh9jxJG/bZWt
m8V5w06KodaIO5Ve+n5yVvW6MYrHlLy76qfwKoh/+CG0oDi0vRUt/qgzI6RN3AV1HySSkjM/Z+K+
gJ7K9w9gQhXZRhMLRfua+bupeLnyW+smNG8TsOR4D5Em8mkJKLyDrnqDe1DGT4q+kiH5JKFytp3f
3kXtoyaQJCqTpWvmN2AczPZITezpcdxW1RZqXnwfxrU1tjkt061Vsr2u/afMviFZBLa5FXRps3aM
Z7M2ICpOVnVfrVrB0y1r3fL39VX7W55z4cSPI7tm7LQpqQz/RBCKWLHC+1VKeYxrXi20ttDSWma/
8ga1dSpHqVzcih0UqNOl7IddbJES9YiZPrRO9Luh/jPxqjQQAqqQse7Y2kcWfW4/X77xkOf7vpyo
ZchyQij6cqEDjszWbUHpXQk2QxHLx9onL5Ha9798iNhBzEvVzqvgDXhqya4yIXhnR3gpXP9iE37v
fzRUdassL6278NQWfX7nKY8cLROsrWTIu4PbKbTplbSkDw5pQ8j6JXQDOZb6Dd33+v76T5j6FiNP
KwK8uyB22p6gyLJlNX/haXSnYtQod/zj+hATxmocMu464PwA5WhPmtp3hSbIXttyFaL/ChJYZxpI
iGAHvePEi7fXR5w6Efb3BRaNjcBmWrQnM+o+QxP6EGb6HM/xh6esEx1ZJ1WK1CyLpkUqMno0IPRn
FlCdi39A2RHBgXVWvDVopIUSW6DSA0NSgXnQNvPVhhn+SuBJeX2WU3Z5HPCtWgkQo0HlySzSjyhh
8a220GeSeBGqMYy7tgALKjGlWAwVWiZd3qq76yNffhfa4wBtaXlKNCJMT14pxdYM8z0/cwCZfBTo
a99qCIxdH2jqU49jsRWIAZmVonedRACeVOSuaHskayCPieBOruxVV4enulaLuEO7V+nsK20C9Z7c
aYB1lkNqb4Rv/Lj+YyZ21RgcSRwXVA9P47eE/C4Bm7JR5hHospmTOPHws/3zuF+uWZf1rhcOBubh
9yfhRumCLFN7eyaZpocoH06NCldNNuAJrPfCDR863MzoQE1RkpzNvY0mnny2PzIIZYToOx7a1anv
SlR31QFAZps8WjkDGKNJu6ppjtZlhPs776VU9p8SUnoSEMXr33jKa/RHng2XoeFxzppT1ac3DYKF
dsa2TKwxiu3ioalDsMeKU4wClNA2bupMPpVdKZeh6+0MVgYhJyunuUOB2pb4/1MBm6ybnzxpI4NS
IQY0NOd21jxzUP9svnvYam0uQJxvdozLgyTZbea/z5K2pk7YyMRY6CwUNloQcLT5KsqzBQpPb1Ht
uIl19jobEp4w/mPSpihsJlFjrU6p090JBiZXKh9MRn9GZvRvpnhM2gRlAeVwTQnYlUdvITt969Zy
22pnZr9MzMAbveGgT4s6r6Hyj56TrZMmPoC5t4SM+1H7L9d35NQI5xX6cirrrkXQ0MaTNSsU0k/R
YCz6utuGIJkPfCbOMmFZxrjNoqpoXKJOH0R79sSBiAV5BoX++ub6FKae32Ocpt8mmUGSCkT57E8b
WjvlH+MSQO+wuStfe77K7faG2m8OgXquY0ebYXDffL2qLY4Mn/HkFM2nNmci2hM7ewzc7DzhQ5OG
R6fGaR5Yn65UlGxpLZ6MnG0ygszH9Umfd8AFZ9QbGZKWoDM3JmZ80qy79QrvD3WdFztyniENukXQ
PJhdvQn/ZgzhBGPcTksXM0IHxcoxhLuwUvMt9UNAg9wDJDlf21Dt0n62hWlqu4yMg9laji9bHZ14
bN7i2KKopo/ihVexmT0/tUaj945fGBAKLVp2jKt+kwHLZtNul2fqALnYoG1mdsLfTN2FJRrTOHMt
4lZSicOaoyMW9FqDV8umkzeiFkHZkqXB73n5myysPet/o/PsYPYK4l/RB4QL+CIBi+z6Xpnyw8es
TgktIVm3CT1mw/DUKXYaunjHzRhCzdEhZjbKVECAFC1EV80PI7TnyjUmNukY22lErc4rhLqPMUrr
3HDlVnpDsvQ2LooVkybOyHJmhufr+9K3Ppu3L2YMqVrmVL0RHnu0VAZFeewoXbgx1OkQ7byXHQII
KGhN+8DQTzKSm7LXO2PI566BiR01xnqGkPE2lOjJEYDs5yQxIDBhBKCJblFNchOHM5fNlPPyt9/g
yyxtDUcfryj7mPYlSnTJp0j1Imf2Lhfx0m2XVoTgXYTOAqs/FLpABN0jq6aa62uYWs6RzamdEmok
beYdO9sFUckjL7XTJaiNDJM9Jed0DcA3bFmgt3Zu506t6388E9OqVZw6R8HZOo34W2HGh4Y+Qxk5
cD+y4sYZshXx+a4EGjQoemNr5cVNl7E/1zfW1MKObFHXmuiYszN1VC379LSJmuv4TyOtRVuIp4QT
e2aiEzZvDMnQOgvNikbq6Ci6NxzjwXb7XWW9X5/FlAEYczE4S0tHRpY6uoPJzio8KM6PU9D93SHu
lsCCIL16xhIs3Dq3f6D8luwBX0YYt83azfXf8Je2duGIjtkYaS7RT83q9ORr9OgV7ga19EUL/Wc0
FhrWS8hwO6clw/tumxOgZ7wtCko8l6Ea5dUfPlzpr9AlHvZ605S3IQQCSvmYQbRQOZ+6SRZex4Bq
PwAvyvD/BnZOicYL/M/zP1xx5+O/4t9m++z+dpVems95y3w5jEVL4lTJOD25oX0vzRidl/2284p1
6j+gdWDFebGMs7UfG8tKWktWWgGE/ErbWSS2CHgoAqgT9uJdW8kSAZuFD5xt7x4FVCW5fEn9Eql+
CPf9Y5IfpQ/ff2/tutSCLnNygpp6IPrf+HwgrfopKs56QDe8G2RD9zIxb2Z9y6nXzpjvAZkKxMMk
heM3ILjJ3POiDoUKIEUhIZnsxulS1/3SA7ItEYGb/RLDjemSZZ4XkAW/6a1XLLVTzaXt/0bqLi3Z
6PFnowYua3wJRxF1YDm/wQYj4R2eeed/4Qo1Ar9Icod9SasfsuMLT7QL102ROEdjEOrJUDknDbRr
hyzQxaeQqDVLfxT+sMTyL7L8D3LzqKVaowptQZLfeSYXqlklvNqI9K300Z/7g4Ea0RdvSflIfeTi
qwMGxv7Wxdlhg4e/tJCgjS29Qisq+rNJwCgCAXlgFc4GUmxBCC+PZGjVxTOjNJeDD0CsG6Q5P7ON
BCRfIReE2qg7zOx8BKi9C40/vUQMIVlxO15KR92GcXODY9ANN1kcboR6izKUBkbFplljJSwRIMwc
aMC1URRrAeJ2/fxPhU/H6BNWJIVhOth/ToxeuyboAQ0XFVvkZFg6qDcyCQI570ZsQ1dkjY2icwEq
Ub2wrU8AEfCDc/KrCsE6jubus6nwy5gxWg8V+i1rWtxBRwlVLcYf5MU+vJY9dWH/iix0vigcewOY
3l2YdKcE6HyrMLZksNe16KAAXq1y5s+4ixOX61/Bly/mhGehQNzWFkejslceZDtlph+iKj+5aNdH
O3LQNO7Mq3JqqJH/O6AfuoKGmTi6MfkdigpCot0+ztl93zSvunUfZjlZE9famGaCqgMz15xgpJxu
uzw5EKJ/s8H8t9t5TCvhuMGkSSxxVIXYpsr4YRH/ZSDpkg1034Xdw/WtO/G9xvxQ1+BR3Ze9ONaU
4B3SgmTnFhjDXafUXue2c4dqwafrY52t8QUTNWaVxIQ6fcNycYzKcu0V7BVV1Ns+6kEVrOcSBGfn
5dIY59X6stWSVoo+9Fl7tES+K2HXuJMfz/3wFbf3tgcdYM+7tyGjOZT6BBL+v81sZHyZRTqdRX57
FMR57qrmxsxxZ/L6mYu5QMDUxEYOapp0HrQAaXssjGKtSf5uM6BlMn/X2en2XAefUKDOWqCzBLVW
nkZe/vrcpoKbYzJJppqmLqoQwlLI8q67ROcL1HMjqZ7aP4cYWfI8BpbbTuiT8LixTJTzDm863Ns2
bg7ITfMli7yPQbju9vovmtqzI8dVo6ZTycRtjw2aDjQaEinPeYAc9YENUDmXXbvixhwiacJLHmNA
mWs7AKz25bEpOeShnIT9Ui6Pb4tM2eCZA5Oxpa3jzinDTcxtjDixqMzSws+qI8v7XVuys2JC9qtJ
vHgB7Kq18PEqqoxqxnGdmNwYbdKxLu6ktsuj7Q0hX7pQfn2E/+zemlEF3IeR/x/OrmNJUp7ZPhER
QhjBFsp3Ne3dbIhxH0aAkEC4p7+n5m56+JsiYpYzi1ZJSKnM1DGIbwAim9O0Ep4XguZcxmTyGjJa
0qqitklv8KEi3osDZPvX9urCKZmrh9hOMyEw5yKSI+BWY9DLg1G9+9nhkjgP8gBanwcJECTT17fi
QgNpru2h/bJ0WkitR75ZfK8b59Aj1DhI9Uza3sQGF2GZDPUmYdbu+oBLX2wWaXIvbRV8VUSEdwMg
QC91RK2/+5Pe9P8G4vfoXPsCat4N4Cxg9lSpZ8MAVriB1wJUB4pKtRnhQrCbmkwe7II4b1Tq/LGQ
5i9QC9e4qktnYFYYW6Vs/NRMykiCA2yM0w4Az4OAkqJlkICx6Zi3K4YOCzfSXBmDDolVGI4so66G
Rnqo4GucBrr1ATCpHLQ6A9qb5Nv1L3f5Ql/cTHNlDHPSMR6ue4F8oROvRh27QWeUa2jjhTWbK7l5
kAF0KME3c5Tc2MBDWaR7oQbAhaZxmw72wV5jDywc4Tl5wG29JPNi2M43QOcGRt90QdkUw6GBtcva
Zbewy+cEAaPPR4V6ro5QMXmnQrcGLKihMV318RA6o2eFHbzFg7aUsIDzAEh6Ky5gu7S57ya+p+mH
qczAwZRNxOeV2LL0my576FNmMRKj7cHCrCOYHh21bX2vS+hvco14XE4QKvq3A/7nFv40TG1B5i+z
exXpJtPfrL54bQdZ/LbSlE87Tcv+kInGGd+vb8qFAzBnFiAhjo2C5xq6vwfdNrAon/A1n4iz8iWX
Nsssa4H2s7ZVn+kIoCqIHdkkbClQ2/B4vf77l7b9LFRMsmD1WOP3y/EbhMBec/8eF2gQTw9e6oVV
TlfuraV1mqUcoGYlPa3iNoq1U/1ErzBkNukeLZdu0Jx9vj6ZhcvkzxPmp08flx0s1dUExSsfigTS
yoUIOuV+r3Gwt34dq33TxzvTg5pKYRX764MufKE5UFwWSecTMrVRNRUnZ9LWJnF7GTZZ8XF9gIWl
mwPERwumQ+BR1tHkJnek89CIc5oP2uJWia2VOL4QW+cg8AmSLqlhJTLi0hoePBAawzGvk39cosvM
Pn2XNG87WdFMRtCBOyst7/PJOg6NtFYiy9IKXT7Np7+vKROQcqZ1lLJ6r7PkBHe+Qyvb51Xu8VI3
YI7KZs7UAjdt1BGgeDUk0JLso4D3U6g6I72ZRIKHXT8uIpGlAxLNlmmglDVsMEmKBhCcEGoHZBnH
NB04FZY0pLSC6v31/bFwhOeI7qkZZJzJUkbGYNq4ggsIBxrdf1jr4hWqGfp3kvt4g+tJaq6MuBDJ
5xQXodPRQx7dRAaMnisjOzgVCelg3HGVnlZD09Ios5DhFGICcoo3UQUnjBB99mcIHIdUEQCm+25D
yMv19VvaPbOOh1c6pc6nsomYZZ4z1CR+p/Yqlyeu12T3F0pAcw4C92Kvs1KjllEl9eSeBl8Q74OW
SQmJA9Hd2GN+D8kSBtCLOzYvNpQK6c5gHkAePdw5HKeG2oRdQaVcxY3uYRHVrIm7/Mns/zetMudQ
cJV3HjiUjYpqzjRDx1kSPMC3MfSNe9vTL6UrOw/D5wmr9npKIHYfJNBzfO0Jo+pkMwGZrsw0mvqE
/mkOhoil9AjBKFwjVm9aUwilYYhxerwznmPJkyLSijwPjQJroI9HVt5kBmQYoNaZXshMyQDVagMA
lpXNunB0zbmaR+4h6VHeJKO4JcLd1EbZR+5Fw8YrcqALM+97Het6T1LYa1Xe0D/07tCQnS9HIGuM
kFcV3VoDi5Cf/UqkMv+pp2fOBT6kQUvtcYqQqzNnY6Y6D7mNDAKNghfIRzQR7jK2T3XSbP9ln0Pt
4u8oSYQw64ZbMvIme+MwB9VxNQCL6gXclas2eV/fJLDp/nsU6pqVk/MWxg4xP3s8wnvRr9aq/K1v
AA3YpYM+5HYG6kzyozHeUoKfI9Knxmnknk5QIrw+14WGsjlHiSNhh3VOXBq3qsdjkgIaEKK9OiRF
dfYm9zdkAtxAVRzZL7BeG5GmTchSyUOj88Uuzlr0ks1EdIEJjHOI18tyk9H4VqvWCyUKuIB5zY/r
P/Xr8GPOEeYuPIc4Aas76qzsAUjGY26YQ+ACxBm4LNtcH2SBsWzOUeWxh74LH2A9xGzLDfMznnWo
n6VBCqnXRvhhwYr9Rb4abqR3LDXPTEgRmgLCFJ21VnovzXQWaDWqw8TgGcT+2fjWOPm+qJqnoe6O
QKlen+bC5puTBjMQv+OuYQk6bVQcKRHF2ez8ZmVTfX0hgXb199aO6z6p6iwrIqntDRfWPr4Y8REO
aEQPwlRvrxS6lwP5RUSeY8kVqJjU6hMRZXD4CGDnV4VGCSq7KleS8aXdMEeBW2lZ1T5JRTRMkIYF
HLnadkKx0LwoCJKPWqQJeG3O1vM0dFJ1+yga7zeENh9ZNX4Mbt2uJIZfC6LgiXEWk2KdEpFzdGNg
13JscBcEdevv4MDQsn0j1ROKkCLIQJEpemBB3WQz8X9SxsHQs0DVJHywwJUW0KJXO1XlP3waP/dr
AJ+FvT4Hfo+S91ae9PAcgtKQMtNo4Ma5gL7+AJGV65t9AZmJ99m/92MDTKxfWqSKplT9qjm/UbW/
6S9XyER/d/A1KVp0PXtIoq120b+usMw5/DszetdvB/Q7bW3Amrh45GOYO68Cxk0ZQfYEOowwq5Ub
cmkNZ/HCdhCWIc4pIpI2feAm7CAyyIj1Jdusio0unLU5jjzJzbp2ONo+yEF+sDS5SaGGuUoEW5jB
HCw+kbLQfYNmtBUPuADzQ419xrmxqWC0en0XLE3gEqw+1z7QO8nSuBSRqdgvO4HuxSSMaeO45HB9
gK/LC3MO/baF5zUeRLLxjgZ1jV6eWh7vVSv2FUzkdDXtV4ushc01B4FPqXBykC9FBGubvW1bZgDK
GqxSi3e3ajYK4J6+KW/7tZVbCOdztHdSx0MP92GBZNCF/6jacGiBTVTtJvK7g2z29eVbCnFzVDfN
fUNSrkXUFNmBaOcxv8zrefjVe+0vyHg8l1aBqxY03Jw5t41Sa+9OS/ObhYc06ybXcLAzdMNeiSj3
DXz1SqIbWIsaN166sgGX8ms2q9Nk38pY81pEtMk2sSSRA55A4jvbQYrT4CbfjMLeGLlUgeNL9PfN
DXSo97IsrSDPTrJD+3NYQxMvJABzVLdkEEtSQ11HtmlApGbYKzWtkTovYeeLa3kO504S8EaFo+rI
j7kfOr4ILS1fR0M0wNTxH23mH/Bw4QKF5L5btFjBRy/d1XOYtyUIM/oMw4rWeZfj0aFpMKiNKG9y
sOnQpEU6pylIYvRx9Mt66+bevr+oW6yBgxYCgDuLMP7AIMWgWIFEHQ7GXq5/GF5+F1fNb19aURJP
W9v6t1x4DgZH79bvfR8PzhUKRsOOjwDXnI3c2q5OZiEiz+HgY1xXVI00j6ANZgVNIi5gW7xsUbLr
yUqeuDTGLLOYJoDwCU1R+5DUCC5GDlNN3gtOYcp0vB5VFkLlHOEtRAfp8GzAQvnTXT69ZU4YM2eP
7R8a0CbF29O7zlZ6gwsAQXMO8h5tKv1YYzAvyZEOTni5GCug2Zq3FtpOl1PWSnqq2/JUpuaTKdao
80vrOAssnlQl9zyCmiVPfnr2dBDg3rhSH2i/Jmu+FLzmClKGqHja9RMgDknM/0vLwb8Y9kzbpASK
tugMmD/lP3I/htzF4Ddh3FrexZn5zs2/dR4FRnJg0LqOE3pOxbiWmi71ZObocK+lnCaVizQr9re2
0Pmu0AOAXQpG0TB8O7EaYNPePbbNHuJqL7HQp0zUIHVrzjZV+WEb1bPDUifQ9gCdLjb8Vu0vjxoI
F2UWWrmF2iW7OJtx/74Em+OfNuUcSa7SqRohX4hMwVVH20BnHwU0JWXIjPbD8utTCS2xca1KWtgd
c/y4ahP4MwOlFdVlXB1bu5Ih82P7VnjZ2WbT2/U5LaRXzmX0T+kV7NOx8H0sIsTg6Zy7JD9aPRUn
aL7qX9eHWKComHOAuECntkTLHQ+bvQZ62w8rnQQEGoMaD/CquqlVftPxCpBH9wDq/pNFjEMZ7xLv
uWy7kOc7z75pPfWx8nMuT0tf3HNzIHlHYsccYeUcxeNLW5pnbYnbrja+AY7Km3QPlcKHbBq2Ao0j
VU/vLevOq+LaC3eNM3vuYrnZa5E4eLlGgkmt9oLxPZR2fOMj8fdF+wIwxwryYHHZZ/mRy4wOGi8C
YwmjgbFbAhVYOKY4RnoC4XkTC/uARlYGffsRovyW8zGJ6a6eGIiuDrfCpm33sI47jyR5mhz9DSne
WrdmIXObmzviSdQFOKYtI+VbkCTsPkZ/uvcHFHPUH+9WG+xLBeQcWF7kVUJjxqtoHM0tqbIPyHxv
RVltNCPn2G1DAgc8s+03q6ZwCzObY811yiAxWFdVZBG6txhp4enFTqPUuwSGpv96y8/h5HATrcaS
0TLyR3+X+j4cYbx9rtzbzJxWyqKF8DM3XMwY1yPETMoICpoBza23JG43plJJMK2pG9DLTvziJM5R
2Q1eJShNkyrq+w1cjMOqiK37hNv6t9UJuR1ie0canYXgl8jQblQcjiaFfHMLMxezwPUltwQA1SDz
rPtRornSu4VxLiVJ8FX3HSSrRb/GdF9aj1knB7hx3XhDl0XSrJ8HuMyjvXLigv9zeTg3a7Rqh+Z4
WzBuW8b3mlyc0zUsuIwYJHM5JgGnE5QKkAmv2SYsBKM5KJnzilauPRi3xcU5lZbePaRMpwC94W2X
w826Eietu5UyauGimcONiyruRlu4PCpbz9soJFOgOTsQ2FrJGJcynf/BEJvTkKVZxiOS1zvmFxAQ
gXNLUoA0bz+Q/s6of4jytVewF8GKavjZFe14AwLRW2u2P602ebh+vyxNdNbV8eAJrkrl5VGTmt96
Q+yIC5q+ldVrddrC/fU/uGIzT7lIEh5lKDMT2BdrC64q6JHtLcXDtrtIvcLt3v7WDU+uhO4225l1
u7s+uz9WSl+c2TnsuPBFKmVhocBIExeybZvKjzLYnuvsWwVJ90CDG5THZFeVFBcc3Y4y3TnttClq
/QJmlgaAMbDalhxBWkXOieh1V3S2FSBZm/RzLLyX6z90YXP/iTmfEhuD5CTvXa+IVFOFwmNR4qOa
dFtzY7P82AojKNfqoYUv/j8Q6TSVeFLDzoOXhg3RX/Fe1P5Rxysbaukam8Oi6QSSRmNWPCpa6PKF
adoVIbRtv7mmlb+OIm3Pvds9ZxUYWjUb282grWJ7fRUXot7cpBFyc31dyJFHeTrdZ3nBNkgSXuPY
dcJupNn++igLt6Y1KyjrwRzH0u4xitWgjyiTOIRrSnGkI6CYJXhD9Ro2bWmkWf5lMWjNdEwjCtXx
rQn8noQFtKyKG2coHp0u/359Qgvl6xwR3ZuojkuWIAYQuTXYy8Tcm9HWmwTCD53mcEIjG/SGrg92
WaWvTuSsjCzysqcQFONRM7B0C3cKHZY5VB2u//UFJq85xzerwWvajqo8GsrBJYBbDp4bpj19pO7A
AmW55gHEGi+c8pGEvDdoWBbZDUwIoDzm0cy991yrcQJiyyocp3YM0LOT+0HDqvD6L/xa1Nkz5yDN
ihHJyOBfalzHg7Ca1+1Z2e1St4DULit0oOPEDxlpfrQT6Y/VKIfA4CPs30cITwNNknQof8fC3Rh+
B73VFJhc6Ln1vQ2dyE47D+AjuUg7zAEWraz6Nxa7ORdgxONj5Y45dr1D/VPNYHoWx9KOaj1soZtz
6zlFedO648p3XDjJc9w4gZMIL902j8BKGUPLQIXdGt13aBGOAOpWK5fTUtS9/P+nqFuVY+F78YTN
Yrs/y3rs0YLapy3f2rA6K+o66BNjFXRy2eBfbPw5VpxXiSoJ1KEju9jXPeRgbPoLrPaztORNa5G7
+I1V96QR5zJdk1BZSlnn+PGuw4uNU8kiMqSkPugU7Rk29aEBqfCdMMazcPS+cSG4jravcLzfVvty
UdVsTqaAi07B3L3BrKNfxjRQrDKDNEssYEMhjTBypW79ynm8fioWIt0ceJ5lVuwzkZdR73X/uYq0
t0Wf3Q+9u8nbUVyYL2tE94X48ydT+PTNx1rB9z7GZ+BJ/O4n/tkHkCe8PouFq3WONC8BaoBRDW5x
nnS/bZIeIIj+BK7DysWztF1nuRo8NqQQE/qxQw2zI3BRTW1D2BFc4As+Z9TGFp7Q99ensrBMcwD2
UKHbYXGMZbMSOlLAQFTKXrlvlvBXc8y1gacJF/CHMqpboD/HvvuGJj7A6VkZwGXwrpIGPKQ2U1/D
mLhu9oJk5aZLbPDIGxvMTfaNiGStnbpQ1c2x2VWc6tFlpIzA8KzYd56zIFU/wE4K8cx5g2bDTkLU
6WL2OMBfjlj1w/UFXviYfwqDT/uwn9JxqKoe/Q5E8cKGAeFUHisBb1cbKSCTccjZ8/Wh/qReX4Se
OQi7ypzMaie7jDw6tRaAjwKSEtWRCZa/9m4GcTxtbkVhY8wx5UdzGvOg7JsX5WgQsmH0F0izr8NW
ZXnIEpAX0uJsCaXDhnkP8IRMg8T0Wjuwje7cmBcjkxSGWdg+FrS9tSXvJz8xXgXP202DCgBS+cOv
IW2LM7dySFGmw09rlFB5KNNqQwpurhzHpce+OY7WccC28JOWR0bOHvrW+ll56qy6GM9eedQlyYEo
P6hY/A6t1GhQ8ulfWx5zj7bOFnBu8HBbFjrd1IqcAGnYGo6AdFS6cnktdcz+PFF92kEtmSD8bKM7
l+bqV868/xTx7kWTPPPODnw4cqJwbGkNvbcxsPuTOllOcZNY6qXysRrFcN/F1XfWFCv4gKWnsT9S
GJ9+T1FSBtMXnOrSJUFjPceFuvEduBCz78LytrAXIfzhIrjkqDKAC1XY1gUMddcO8sKD4J9N8Gl4
nyZZ2UkDByoePvIOAcv0n3vcIFDUhnpKEXiXDr4LVvcqwGkxkM2SWah/u5ZGvh8VMttLtIm13tHK
2/ng0bZE3ky+DUdaUodgim0bRGu4c+6LrodBod5WqVzZ6Au3559S7NPUK9cR3dhmmLom753k75Vj
AmoywWLKUF6Q2PrleiRZuODm6HoDZrwWy9GkHRtlPCWpnW3SxlF48Kp/XB9hIfGbw+sBbqWG2WIT
5S3dda3xw82bNFBk+AmNs38b4nLlfVqtMbULMHRtHk3WT19AVttKPqBH87p6+JeaO3MMuDS5ZJI5
PLJpto2VC3n08bblfUApDyb9kyZIrtSR3rM83da99dbYele57MnM2NZkKzn00kvhHBiOWjv3cuiV
AEtcP+muuRnAYB3k9FFT9F49E17o8IEx5LPt83XTjaU9MjsTcdmwlHaU48FClyEcNjewrP2ARc1K
ZrJwcZJZFmTirhwazTCrpAxa72ebmWeAAYMmHbHW2bdVRvzC+pE5TBz4a9rK2gcWlOBWTtixdukB
YjqRV8BOpPGs28Qr9iZlJ9P4tR7ILgv1v7c1RO7+3p8JBfAJfWQOAdbuo/Yd+E2RttpAiFhty6xr
Hp0GdaOfQePbwwOpqfmzba95Di0IF5E5PrvrE5VlquERd72gYW+XtgODJ5Ptv7Gh3sPCGGWqoW5Y
imvfskEwHOA31KwJPXwdysgch913U02zEu0BkjrbhDY3eVNuDZrcl4a7YdVKHPu640Hm4GuGGJDJ
DD2qKel2qhbnFofUq41HB6Y9NoUTISq1G9uRa3f10jedxZy88LTUl65HOQxhD7H3vVX+StX00fG0
AuLbf/RccVBxrbClK4gsGmj9XQ93X58XMsdeK+iEQqQFHV4l2cZt0luH6U2mILhn3qHpu1kNe0uL
esmwP8VVC9huowDOMuJ8fJHNcC+SsBogje17OaZVmSdOzf3qOVkabhZnwIw0Upi65BE1WyDGYoEx
Cn8roeCmanaUvIU+Yt8PW0PGK9tmobdJ5vLbpfSLcnSGS1rnbxJJN1MmwZcQpwtOkVMReDzZe318
7LKVrOrraErmGGrPbgaiRYf2uSoatKXYfmLmNxdUgeu7Y2EV5yhqF2zM3tYE6Jiy4rumhsinyH+7
I6RlKOwmCiKCNgc5Bh2ClSp2KazOAdXyIiGtfYsj4+Z3k8Obbe/lG8OZzpdn5Vr6At+tgv+C/s6s
9sxhF3Z9rkufbw60ZroDNDzByIolhyzT1Qce8Uc0IUm78SAOHSSWWwTQ3FABVY0KmD/RlXX+Oq/B
O9/fh6OvMmG4HTKntvZ/o0G5zWz/BOPkX6sgpIVmD5r3fw/hJspxHDcFQEfDNT6r++yo2d4Zho0g
kAbRWnZhaQq2pwO7g39ykECwZNtX4xay+g/MbkUoeeec26EL8WrKqjsgv1GEKgPSSF7iPqx8hYVY
OAdjC3vMlA1Ty8gsRBGYA+rIykDHLS0kFD84ELm73DmmiZ3satQTQU4ZRFWuD75wvcxB2lZLnXws
WpAGzOwAm98Pjxt3WeXeW9PwY1VyYOnQzkKTM/ZwwLJA7/ATwu7izoU/tS6KnUrpWjtxaSKzLMgH
DVkCqAmOIz+5liLBmAEBCSOADjyiEKZa79cXbOH2mCOyFTCrdpX3eJjy461kNVSv1Llr/R+wrjm6
yEhWuxQLJ+R/0NlV7zRcohEiHPQfYxUmUHty+Xi/ekEtzeWylp8uKE9p36WJa9xmtHuazHwAScQ4
D+U+g2Jv3DxBX2pljy+NdJnj55GaXhqsiI1b3Tj6qEoIk6WJRTakd5zHrMbFkWeAsSR1sgYLXdgP
c7Q2m6DXXY9TEjna3unS/qFM9qtTptjJfISU5sp2WPpIsxgDL0xoXHVJFhX2thHjY92MY8Dwkhv4
a+/8S0PMHr08U9XYBjyDIAMLTK0eRlf/lwAWGEBnaSUMLI1B//4+9VCUbZGBBwK217QBdohBb8j4
7TNV75HDsMP1w7MQB+ZYbOB4vJ4ykkcFALRmO+j9MLnOZiTpmrzC0pU2h1gnqstrq0Y7K4Y2GwNQ
qiirW9Phdyj6N3EvP1JubYk5RKunaGFSc+B1KcGelbRB3lWke1YXXUBMNyhF6a18nIXymcwx1ikc
ioUnUADloj9OpXRhyXSBLTqneCIbBjw7U5ioN4YAhO2xyPgJE/1+IbQFSqidkxhApKw9fC3slTng
Oq0H7STwfIm8NA6mrIM2ZQLv0lw4W71W9SyNcfn/T/HCNWOrs8GmgRqWkVQh9UYKBTOAMzayvTwS
Umk0bGV5FyLFHHPtWWXvopbML/PBA1B6bzTluabFHsp6UEpbiYBLM5oFigopJdzsizyqkgZxtvUf
5SDeLW7erPp3L01kFigqMP+HltL/DxSjMm5M174v4eLt+264moAvcFfJHG/d4cHa8FMniyZbRnZm
BtUE5iweJDNP7hPzWFbWr8HJD/EIdUfeieOkW3FIbbfbpuoGUpGu8W1MAARPJch6nXuXitpaqe2W
zuIs0WA1+GxjleJbuvDoKgCACLLGRxWi9/8UweaA7LEb07ohwEHBCQ2Q5eHG5KjrABy+/ueXug1z
aDVTZFIeQYsF1l/ZyQQixzchcNuoLU34zmMy4LmMd6AOb2rUVQF0vEJ00RUskFd+wcJGncOkDWbn
rM1rHjHKOIw8yt2YezcVerWO22zh8vbW1rUfQuY7DTpTvCkRB3UG9agGRSf7aXTodXsoza7/nKUk
fo6j7rwJshYjIB+TEjsXLPRkZKcYdtkFlCbl1hkenbNvmA/D0AeDl+1qWu6oKA8G724am55KqwzI
CNvs6iFHyd+jKc2NeqUYXSrd5vhrqjLm5Aq/znPgtmXDeCBzjzB9ClkZNdRCn5PeDQSS6RUebq21
US8H+ouG2ByRrXsBoLeVFxEFLq2G6YG6aVL+YI8CiLwihe0FENqQt2qDFLXlkZsWjhtryh8MvPBD
JUx3BbuxOP9ZVIMRpBo4gEVRIcat8Ot7j6V1WGbupjXZQcN410H9xQsCrr0BUx4vPl7fFwsHfY7E
NmkhOlkKtCLxIGnl3VkL+v1iDX/9zy+83RCH/n0BkY733HE4j8YEsaoxxH/UhlItmYKx6KptEhco
Vv09dE/fJ23/rovfcEFtYU9IwcvfrvyIS9T66jvPoplvwUbnYuYTJY6og27YsjL+D96mJxHj27pT
eaCtfR4MwPZgbaxLc+3ULbzjwDn37+lnad+3BUPGMdivXXs7ygNgEFBhLKADaYY0ax4m+Bhf8Nja
KN7IYGwGg/6ETetrSYuX69Nf6MTMwdjJYEIw2/HzSEIZzOntnVE4G3rxkpbegzlVB7RKotWMY+Hy
nGOye7v0kkmjK9jBZKVJBQXaixyyfID1SioaPAtAL+f6xP6AZr/4rnNwNmlLxwLRC/mcC1ZXnpB0
O47tDmBqWK7xND2Prmo3ZRZvBrsegmmMyavQ6DwJiIvbXEeFV5/Rnjlq+p/lQHRaxC5UlDmMUBnu
ohsEpZcEkIun1AAn4+K0MdjOXcnMrYagcwKJq2PvcHIsirTcev5FDgo4ugt3A3t+N0i8e/u54AeY
nBdBkk+3bWUf2g4Si7YznG21dogXF2KW5jFrmvxCSXT2/WrXTJ2+r2yI7XLozogp/aUKIBykKEIf
r4m9NalN4vjORgKL8zZ27slKXs2pOabEewSV/Fm3bbkd4c96mxi+2NZuf3Ac1gaAO0b6ch94/hQg
Ud+6XD8Jr3/3rfGQWe6dO/X84HHrDBDADUENeuBostuxCX8AEqau9YDL7SbV2t2ldvsNpt3WShhb
oFKROUIz7btxhJFxHrX+EBmsg7h0JWP3KRal/yZFqYKkU8NZ6PGjnkrrtofn6c+C8SYOY5iaeBuW
9Q8Zjmod8om0B1ib4qJuY+M16XiJOqGA10ls0ZM3yh9mbD5KaN4EoNy2vwURT5yXw8pUliqvuWI6
YHBqyocii9q8u6+G3eVGBuJg57dmmHfsG2DEY5Dy4Qilx+sHaSFVmUPuqe6yUtcZcmoHwT/hgAOm
d2DsblajwtIIlxv4Ux2iexuwdIE6ZMzLozG6OwasHcw6Dg7jK9FgKfDMbhpUOoP2HAOljl2f0BCD
Dd20IRUEzb0E/mJkpf5YwH6QOcDeKYwclWWZRVpAIQzKgPtsADB38qDEMPoI3vbZdc5jCVdXH56Z
ohyBUkYf4/qnWmgA2bMLxcIZnFLYCOKNuUctMoZ+Yr9mzLqz6/IRRgGrcNoFwCuZ4+sZdLWHRPtZ
VPvTvhyBESVewFwR9g+Wn78DokmhypkA7sORLiRe+h2Z5a2v7CYA3moH7OYbdKT/7ePO4fbEMXsG
CUbUypneeX0SZR25MbR1aiwVWmsqiQvIF8jx/L1NHZ11la9BG07LJBzdi/p8nr8knQ76Kj8hGu4u
gWwkdhpczGIHfhiGbeq8G9l/Zn/qp+5oO25I2c/rH3upiplD3itr9IC5xctXlT7SODtPlQWKYLKr
mvwwAslme87tpZ4xBX2uYnK0TS8y6jUX0YUTNcej97SmytBjHrmdfnbG7D3PO6gVdd7zUJmP68D+
hfTMmgWHQsqcFxKrnjsSEFKApKdt6ld3dEpf/QIoZeIjN8VrweXV71hbw9vK8l5Cwxf5wxyfzkbf
7vPyAgZOHsa6fhupc8ewubSRRKLMn3PSPKghe1WT/t1N8q6yQK66PvafcPHV2LOcNJ/cHnhqA9h4
9d30QPR3NTyGIUYG4fWozloGpCLkM12UxgkShjK2vQAcRDRX0lu7pFvq/TCb+Ohl5XYotAliCRSs
DF1vGhafaGegUoHryR5jdFFv6AAssLIFhDtGJvDiDxwvNoDfNaaIYpf8sGmHlFAfOYgtQe0ydRC1
UwQAucNHN+3CLn68Pu+FemMOo+89KFS12pSRhBlkYMXeyfT599Ue4qVe+mJV5/Bul4HjbfkQE7RG
iGUTiKphicVKEFr645eY/OkSI1D8TmU1yMjNnQYmuc6RGWJlLy4k6XMQ99QBUUjbEXpqZvMdCrM3
KUTNZDrt3dimQZOTZxuv6xzwqJUNuDTgLGUsGXRqegYBN0Db0GLytyasN1OySZPxaBTeBlI2u1W+
70IkmaOwddyWXdzFMmKid0O4DNUhztcmYy4k1i7b1CqHeKV19SdsfLUH5rV0UdiETlCcM0q//A6J
vf/actyOtFc7iCAi9+Y1Pzk2TggZgNCG7/dPWWXjrs2sPJQAVg0DGfFeWOpD5/vw+JATyCvx75FX
4wO8QOPQcwg7c3jQDgz/sKCQWQ3cOjij+1gRBfRKJl6qvvJDv9BxEwD66u7ioTE3mRZP18/RH1bH
V7OcBU00rePYaYSMFHf2qFFAG1cHVv0fZ9exLKeuRb+IKkAgxJTOgT7BJ/h4QjmKIITI4evfao/O
1WuaKg9t39sCIW1t7b0CvUy5v/eqrA0MD27pKO3ENd36Jjxk0ZFo3Tgo6HfT+qLMBm87JW+islcZ
c4ZNJLOf2T+mlDrvrI4rx4IeqQKXacSN+1vmvl1lARYZxjN5kE52yRI37SzZqYvtEogHOc2R5j3g
LVm1z+DBZJWomS4xi+ZqZ7okObpsnRiGUcEKNzt45bSOsuId5G203fKNXXV7E9yHuE/WIKitxYCy
IlA/BPs1aqad8mOoUlurCLqEfEih5PKDMVhC4YqZvdxfDHONDR1U3xc8Gs0Mur58iL8N8ESXzUcO
maGsB046YRvL4LsSshCkM4KKPyp2bH8WYwKgP8tW/3qN0NH3FNbM8L+AAmedJCEz3hxL7ZGAvy/e
ImbCiA6p59Ai6GqKw8MfHrP+HNcOqnNXHUdzRRZ12+dqcX8n+VOYl75CDFZQ7DQFP0ON9QFwhre0
Sn8PkP91reaF5c2mUCDQFv13EJIXvqF9++j6W0L6NKyosmQATxYvl15Lkck3BuV7SJb9vlZiPX/4
BWYgGNDljiEdVagUAsf2j0NrETMbaAFtEb+8wDAEFp9vdmFuYxOAflZ67YZjM8EfTCJbqJ11Q5Jt
iQaqAero/eGvo9yIZDq8m5AuB2dBVBfH9TctzU6ikL/u/7Q999vXyf40qbE7NJXBeXUBgNo6wI5B
7MeIg7j+jIuMU5Jo1U7f2Hj027ELnErs07I/oVD+Bi6vGRSQY9mUQ16Dkl/QFeR40lVVsucya598
c807EUoS023d/2Ot7u+a/PS81mhYWOMcpAE/W0fJe0bXUVu/irwYAmWNGztT3xdxqH8vjbdmXrtM
ut0Eu2uPFUCZN+PXESyuLIjzKN20vpecrtrFURMPK9ZZVaCMBoY2hS1Dkjth19R9oJTTgZRqfsk9
70oxKdc98eXJAAAqSCs2PFPZtCuVeBDWtQprlVlRvstEOr401fjQKv+hYxHOhMR7JmklVkWmplXt
+9kZfXOAFzPVrqtasV0CaZRd1fdsmzP7uwuSxd7J+Ks5DvDIvr9S5na9rvwNPViIwPBMQSaO723i
gVbePfsVebVxZsc+ATxufHLbvVGaax/i7AvDzixQHdHN3JY7hilxTtbGA4NgBqHQT9so/rN47nm2
MWH4PTrDqUwyVBcG+KKpOEiadKEFMnOM6khuGD4BlUsLdemiaW/w7qLGQ5n6u2jMnmtS/kyrarfw
ptctd2OxmdqFZxw92kQ5JBid3njtJiuCkZq/9abrNRqSJyyHUx4UK1IC/UfwSBqUZUfLerw/+ky2
q2O762QyyBBDa3UEzSCA+e8j+qjIhM48R2yLYMlS+/K9+rcanufrCG/qkKoROUQHPfOPS8gDEeQo
CT86DSqmdXaiqXirlAgWBS5nCmw6gaLOwJFxR6EAIW/f2pE95y6c1KmxWTTc+HuHuvUBtesPUWjl
5CrHEHmxKlpIkaVoWkdV9uj4MHpi7FJH0Gw3xAYg+gcaPcu+e6a1420abP/tiMt7UNn2TgrnWRbq
iKPMbpozE5CrynrU3iUPROaHUj1V0lvVcf6rzel3pEliYbfNXD512lbSdKljVUhKRxF9jQweRqb1
M26WJMjnvoF2pWpBl+la2kI5sEJt3Im/4vh8IK0JP8uFQu1MAqRzpUnHSFNU2K6T/ZZS8UvW7W5s
qx+lcFeLWdbfW9n/fWgsXu1DO11vtSZsPC5GUrO9YTL74kYiD9o4/iF4pM6JBMZthVLBqnLy+tmX
hr1TwmNTEANst4VrYYwiQi52fYSnyuz0WPHmq1FYbuB4hv1Vjgk5emU27nHLKtc2RlgVnkfXMM1Z
oi7d/Bh4iesUfjpJHYKpclPomda++Rhz8UA58D41MGvLwko3oyfG0D642anKoIVECYWnMaCtfgrb
6bd0OlT19KOdyJe4sRVumRPcCEvzI/FxxjXdA+/JmZTmk2rFofVdWIvCJQ7iAePCMp95LB2NzIgx
oDszwK0JfrjdSN9lN154VmaB0dnP0BaBmcOi7uncPF/32qd5Vh2KWE1RF5fY9H4NRvMlrjfIkXbQ
iNuO2TSuTDuI4nPJfytY7WUJPVbWtqnCaVCBk2cLWtpzT3E9Xj89heWnEInLoRIXF+Qpc4tNIp00
KMHI/DeRX3xs7cI9SscXI0wkLrZTnPrSfkiH+B1I3yFo5UJvYebD+dej89NbmBA1t1UPyrBNZBtU
1tkH2Myohm91lX8U2bBqvWp9/0C83ZnG62jHsclHNP4HUHdzJqDU6oYyfjQHvkkasS4MccoUO5e9
+Oa56sNV3iu65CElMeqk2KzA0W3vP8ftDB3PoeWgvitljAWUXyTzjz6UOoMpIv4WCSnHxoAYhcez
cT1E5Z4P1YGjLRnEqn0c0GAFkjveNw2Km0gsDcB3Em/XwDvWmKIyAF0MvrEyTV5guJGcGTfWWYMq
5zS93n/ym7HY83UChaxdp3IqcCOxfT9gbL2yZLlGJ/EyudwJFtHLM2tC51G4dLRqdLRy+EQAHea8
Knh3NfJiJj1aylDv613//f4L3U6B8UZayOwKWCZUSQvEDc7Fdcb854H7QdvDY938U6TRkUXtPof9
kVHLzUTlj4Vxbx7LGFcLIbEZibIDd/eSu3w3qWLdcstf+waBSJGTPLAJzrettGD72xlnFJX2A2vs
IDbzLKC92DbD+OEacBFeeJybuSIeR4slqag8r3IhhHvVIcW9fzMV4xqpoWqO8I5YQ0DrSgJ282mb
JD8H0u9lnWyb+F2h058P/Sotmx0qp4ulrtsYGjyQFnl6GENRw6rEpY+YCixbfUBDBmSGId4WZfKb
Qi49sIVVbhpsmhXv4eag3OIdIqEZIGRLBNrZx9CiUzzRYswzUBwg2u+SH0Z0bNHvw1VoHJOVPfHd
lfSOcNtZQX++KkwtptN/MXM3MpL/06Ofhsk06CCQuCFbpAmPsMFMtu/qpj24VeMHDR9+E+XX+coR
hgNRK68O2jSu93nZJufKs+l2AK9qF1UpW1muGT8SCnuHsTVxlYfJJnywImuvkCNsi8ZMtxFwUDZk
ISrZrO1x6oFUisi295XYSB+SekFSNs4ehBiU7JsCSrLONL7Ghsy3VToUDkyzCzWsiO8jFLVDDz9n
LpT9kiXQl1sNADh1a9y0jdCOJugWiBxYarNWEGmDn/EOLSkFo4l48ljAYlccYEZlScxzSaOvTmvl
XxxgQeEInsT2G7Pr8RHVfPvgMQKmuOmpxyH15YKs0szJyrT4zKGw1UAZIwozrh4N2Z4MN9k49Krg
hNva/S03E+N0LkjsmdkAuKkRwvTYOjOYXG0Hhv6yZzrb2i7GoMzKdsVSny6dftenv7GgdE5IWpWW
iWYmNP9MmgQuPlU3iJ94hkd/Mk6F42yz2vzIHed5sTU1M5GeFl2dqcICEHhJCK/5KOTQBokDLlAZ
SOlrZtNo4YPNnEu6kH884Z7rxzEoIlb2PnBczHqFbp7cOA17Xm4Oz30zLWijqtz1WTz6oTm52ypL
Q+rSQ+WxY+cOSUBtHOEQlr2/PuamTovIdmthdwrbD2M6BtLuy/XIPWgOA7C0Zpa/sArnJk4Ls9S2
bcYsg4WGCz1ehdUtywReqk4QR/Ejos9S621uIC2QEnBPrNbrWOhwk8OpyuXDeeRU/FFdZMGIu1Db
KhJLiJGZ01XnijTSiI2cpn4oKtIjKMYKkhVQKSudQDk1FOTvf6O59aDFiWwiNCvjCg4oTXmSfnNM
7ClgSfrqpN0zmwAKEWJp914n6sbu1ZkiRV5OuWlhLDaM24nxbSR4EpDM+MkEe6AmDWzfOnDWIMaa
J2Brd4saD3NJks4hGdoJgm9dEUOgDMUPP4dIWhaksGAdLB+VO0iKy3yA7g7NVrGBbHaxWjuzCXS6
CJVcQDXMgekRND2L7llBtBdyC4u/P5P26KL8I5XWMNaUX5T15rT2GrIHWcDp8HLlwpgiemxJDzHq
RazNTAjW6SK88HN4zgsjHACoZkWn1hJlOLtAmpuoHSLJJsW/wBM99s9Jx8qFEsrcxYdqwaTtaZzB
8I5fSDt+9eABQkjoTBIVyKbfDXhr3LLYKiNdA9t45kFWY/hJDRsaF3yTR3U4iSWn3OuIt5axFnCy
jAput5Jf8rQ2gzg1KIo4sH24vyFvA9U8MBD/e5ssuiG2lcmM0G1HXOXUlkI/3qu3kXFwWwwjcIXK
p/6hZMYlBcZ+sQ84t5K0q6XXJE4JqgFOuuQQucMKZvM/iRO9kPapvQpAbhelk2dim84iQYHV7zPL
hlZwVQHYDWQUlOJPQzy83Z/D2112z9dpJAwaT3Am8GENHbfo7B4s4MP70nzkRn/pKDjEZvMtousR
Lm6jdYaz9Er00BIfwPQoeoCMhQ+GJkTfj1ev4GOeWShM0Mf7D3cbKIqHu4biT+WCjHCVFkiMQ5QI
vkLsH4qnECfKs2NaJsM6NyHJb1Ch1tCN/nBt4W7vjztzfOlMEhieksjF4rrEfreu84CNO+WxK1ul
e5nKfnN/lLnrhk4JcfKS8M7uMQxiTsfUq82LLW+Aq/aObpsDVWCrYtW0LXQ1mkdQz0cgwIHWGA2o
mI7fF57iuhdv7FGdItIQDkfpkccgJao0SMd45Y/yBAvBH1ZSbhueP3be9J0mhh1kfbVqMuvYQHRg
sa4/c6zqKv0+yZnr9Cq58PJH4/4akx+x3PZdvG6dQyL399/yNsABK0mLREzxVBYJRiHktyNrOIRn
aL99mSpzD/P6rayAlanJFjKm6+EXrf0Hq2guABScTG7LNQxzHpresgO/rfcGfNShRdVZ5wl6CPef
byag6CQSw2qTuLJADiZ82HcFFI+ylRt/+OZL6ebB1EPdL1tY3Lchl7jcXI/fT5uKejH851KbhVPb
WycD1/9syjZQQt2Bn3zus1a8J6xRaH7AsSHb9ZJsGJRER0f+27ZmOuNaQM+6HaPWCwlndN/Kr1Zj
vsFUNgBzAZ5llrWKy6EKYpY9ykgtmf3OJDZM98ki11ZkTDsvBP593VZoyXlDtYl4GTiRe0YBf19J
VkBp6tFN0EKrjNX9j3t7hTPdOCst4qqinqKhZ2W7LO4DS8kTiKTPRTn8dtEC7ZfIsHMjaQeim8Qg
hXg5DVlqfvEa2QUZ7ElH7OneIzuJ7CcQYiHNmBtLOwPbrrD5OAGCA7wYLA9NJA+ZC4SnWyon9EpO
Xq3JHoKxz/hCVnw7m2A6YVuYCS8tyFCEZj22Gxei0YcarfKFX5/bF3rOjSLdZLvMdMNqsICNRi9l
8iswKruHBgmR8OsHg0Pww6LQpMu+kHZygKqVY5BwuTClcytUT715JVXVQUA4vAq8KwtFGLt1jhOj
PxVneBKbrUQa/WBtfqoQrTpZLIx83fv/fwgwPfXuDELLLHfcsOuBwTEFUlTOmwfX8MyA5N70j8No
oQcMcChEpSjFZwYslAs75KO9S2LnCMLc/b02+xWvidSn6OaCKw1m5YBqPxRx8t7fR1G8ZTXf5pn9
MqBFvrJ6+pEl5rbtdxTUBnY0XLIU2WY2hZ56V2UTq66Y3DAxynTVdjBRy6KtFNkOmgJNIVcOq59N
Q5w7Wu6uplMWDFcsC2TyV5Ikm2SwfwErvqlzf2FV+zMfVjv3Wn8SPIupG0Ij/+gn5ElN7da4RtjW
eani/JvjjV8XUbD23PvrAchsbbvJCi8cuPhicdvfALndB4Yty7B3QLUSHuDXududCpmsvO6b6/C3
wcF1BOZszToxJDQCJE1P/lB/FACLb3LprdVov7s+g2tVp35ak/Mni6Gj3JHyq8EG89j0DVpUlKuN
S4yl02Ju4rTwlnDLzNPUoWEEyQbIpxEQdQcwlPKHSalNmZnjyokaEOO8hVPiNjXDY3omnl2RSKwv
MXelG4wX6j2w39JnGxiHrolZvhQ2jABeCA1JE4Ewm3/1BhJO3fAE+2+YecDVyakXUTvX9XEjIOiZ
N4REcAmAg10YZ+YrQsGRS2uTQ+HX9o0dmYxdKukRUrVhOQ6byUu+lO14Mfyl3vbM7OsZuAMJBMvN
DSckllsGILVu28TGBop/j0XyXhQtDK0biP8uhY2Zdaun4oY9iRoyA7Ct7Mx6jf4c2vuGV24gHG2u
DEC+nKw8jSgX3I9Sc8NpQSqKObSAAG8Mbb+TkKCuV9cbbOPmX6Yh3RE1nYm1pNo9N5XX0/RTQERe
GVmACbihUQ57b7qGvSvfruTPAhL+6Dz9aaVcaFLPXNhAZf/vYFPp8ar2e8Dncv91tD4whXXPjmKS
6whizY6NCzJJXnFTvD+RM+eWnje3rttQRQsXOBfjd5WmHyIDRrmYtotF7ZmkQ7ewap2oZAna/KfY
JFDNtGpQXhP0RV/uv8Dt+z1g9f+dMEWkqFLpDyfWSO8B8s6GuapSOwHi24Ut01JsuUatG9tZp31Z
ExJtKhnYbD6MnbKh36ZxfIK64ENcp1A8Q6YIo+6jrdx1bTV7ARLN/fe7fZVmOjWbWkC4VZ5jnzKY
r0VFtjH6fh+7zSuNneW8d2YWdUq2wzpBR6mGk9mjcYnIkblBRkz1p7p2Vu+/ydza1rnYBo0SiziC
QL/z3Mo+7Ii/s2W8FxJSvm25Uw3Bp4svrv/8jyNq6ZIpJKdJhK+WWWAQKeBqaHXqSljAtMa+5B4u
412YleaDBVbm/TFva7Z4TOfmlhP68f7Y2dCfbgAdPoydu8oAORik2pXVc27DX9iwrU0GSHDgqLAf
3+TwzaXqlzJ/DSPobWnroYyg1E4A9hD0yNB3959tZrPrJN5iyBh0OyJ6qmR7iWPkFaLlMH13Eaaf
7g8xEyx1p6xU2YTIYrBPnvyYvAG9F/nhQEHJgahalaiTn5qP1bigiTH3PlqyBDNOK6Y889Bw7F68
3PkwUx5Cse9sO75aOGnmrhQ6mde8unCp3HVPVY82o8WzS+zmT7Xs1q47HkwneUuy8UJ8q1klZFoP
5bjwtWZH1kKbZ06Oil1OT/XRrVhI+jEECSlES2tTO8gOG+eHj4DQ9zDn8syFUWcigc7prVwjFbVn
kRMwBR9cJtuWIIEwlvKEuZ+/HuifDtMmT8yqpO14QqepxFFaXLXc6L6PlnRiZo4bnQ9L+8hgfgS/
Mq/FKowcdK/G2G7/7bjUNQTMYnAiODBNp26yD9YIgNogerHzskQGPcyvD/d30Ux6o9NqO1ILa0Lq
dEIsOJWSvo6JiYAhz3ULeQqrfM+XVBFmjhedWJuarYolTCxP/rSNYkgegWMxmA+F1yOLXirUzn10
fZ9KGklSUPuUqGhcR7R/o32KwgBpFzDqcwNod40BReAhjyuczpJvs+GKRBBHwdyFc2QmzuiMVIYy
fTFGDWi2/bCKRvbTbd2fmd0cIqNOl05HcjvD0HmpPkz/CGXEPinP3ouiOFIf0A4AnqvUQkVl2vbC
ORJoeDHeHnlcbaVhdStG64VgOrMS/t5IP+1MH7aQLCspPUFf+KVvoq2J7+/4KUerwoOK2kI8nflU
OosVlhyeO8Gs5sQHZ292yOApwIvtr/sbZ+7XtQO/y5WXcdl7Jysmj5Cf/tK7zdXd+P6vz6wDnaMq
k4lOLffsU43CAynZW91bK992X7t0fX+Emej1FwL56SPEXgFGdzFhp1DIcVt9AbaNcP4ttOsWQVyQ
iRl1a5/aoTvBzHXfAqo0GQsxa27q9U0OwQsxjMVwcm2abEG8q09GrKJ1Mgzt/v7szA2hbfMcCiEl
KKOI7QBt+Y0C7xbWZNWSMufc5GvnrY9UF2Y06QR6Uvcrr31wNRfTiJndpdMvIzvnY49U7lzUMJos
nEMWyTdQbpMACIBiBb3/JZnhmUWqUyxNCPhAehUj+cRbw+MIp6yiv0ovbleELGyEmQ+hsyynhAoH
1ytgUlL/yzAau9j1z4shYu4Nrn//aRM03jiBrVzj19scpa/GfwAnPMxArAWx+v5Kmul8s7+t/09j
TKLNqgkeimci7Wgl8pcagntOLMHRhbQTVFnpPhHJt0J8MCgk2VPxRGX5ujD4zPH+t5/5afAozkrU
yev+zFGQWXMrLJ2rIvZGsR8uMmfzVI5hNMA5B10U5YKq3EJewem/WhOY56zZ26wbtrQED+z+A80t
zuuR9Ol5DNRTbTWa/RmiIQBrGdHBs1R+tiitn2iUWkEXOWph6cxltbpXjkEgwM5kPODnG3hK+E8K
faQOzg4GfGuiFkiZaPyRGGqbTOYJilhv999xbslqscOp6kJAcRQf3CiSQJbgao7WDzCwF1KQuW+q
BY+uJH6k8rY7my0NzezgO+0lGioKNyT+0sohjMn7P72JzuPKTd9iKmPdmTK5rpLqQU7+GRCYf1sM
ugtOQlhHoswYT1CM30Pgh+3qeIo2VFivRTO9ZkYaL3ySuaWgk60YQy07Lmv7lIPl0tkrmH8BDSW2
ORzQlJlsPcr+2LW9TwsRpnwRVnT95DdqObpBFu+rIp1QuzsB2oYNFnHAgL0gItGpIDm4lAYKsg57
8ioISY7dsTbEQoo1cznWuVlMWvFkddEA9GgsvnoUtCPWsAImp1CrhbgKJMkCr4uN5wb6co+t2UxL
usYzO1ynrqZunNUFXDnPSep+Z2mL+h71u0NTp+7OGZyL1RRP91fnzD7Q2apEJIkFqUR5jtBuqO3a
g8soidbIatpN40sBtMDwS1aLTcfr/rr1MbW0w4t8X04QoD/7IzBvgKHJEhaaYXWlZYuvTfEjGvp9
Xizc/2aiiM5QFSN8WZQh1Nk0ixAXb/tAJpXuFAeo//78zVXJdB6qY8LjShRcnVOZvKayOVim+RpX
ZG1nCdDl5Mno6rDn3iNNx4Wq8/Vg/f85BMPmv/Ff9VPWOqpXZ2QLCcyF7LWfE3eVq0OzRHe9PXFg
KPx3CBtciJRQT5y96qqlApEkijqNqoGBvD9vt5M3TyfzUW5OZQKS0NnwWrKH9v1aRJO/cGjd3j4A
yv336WkBFciiTfHjbf67zPz3aaqqgAzJFaf/B3jqauEtZqCHwNn8dyTZOXZK3ViezRKGjIFLMvEd
ZMDvYjCnX03EN87YpBvTEfTEa7CwPQOCuzDsllDjSZ+Klq4ce/RAa+pVu7k/s7d3tOdfZ/xTdgBV
L9+OoPd45mOy96H0BgumdRnVa4gDfRtp9MHMLFl4/7mVSP47VjROKHwYfn4urWrLa/7Vdkt4Qhar
xLe+3n+duSG0gBHbXjpaRZSd6zIKCgWpT8gKr83cfF+MEn/LQbc2lJZseJkPkJDVINyi8CvAf3Gj
7SjiFSQUOp9AXggmE2eVuKvYhHsxDNaLYxO7KyuG7miyu/6DCUXJuH7r+3fglkQtAuzEKu6vnB5C
zIC2fIX/0nDdgA/u9X8C6+WUFN8H8VYulYtv6/t5nk68M1v0vcoEi3ECAwKITLgHp1ClAU10hdvv
qpJbSHUFNkl3nWPtEigtpGMaVNJeQaM4qKqzs4SDnYmKnk6l66BpkFMPFTBjuJjofnkKFfX+7yTk
7pvj48i23WdK+4UdT24nCZ5OqoPQM/PTIcM51jTtnivmXhwr78+Qr6iAcHIunhUna68CDc1WIlnz
CLdet7Smx6r32rBJa7TeIWlxEFH22zTYCFCi1xyaKhH5us6i6OgTIMeAFfd3vSOiehUD0nCK0raz
Nm5VJ0GR2taK5qTFdDogTMROPq5T+NpvpiEbFzbc3MTqNJfSgxpvahb1uYu9refKM/Y7EqMaid54
8IF5kJSvnLYOIJx6fwPOHAU6y8WG/mEnpqE+O76VrbksNvAfMyAwtdR7n4nWOj4P3rb51ZuiPltx
Byxu9EHlG22mCx9r61Bx1O3uv8hcsNZheK0bxcq3k+p8haYPvXUoDfdgVgqVYVxl7Adc8i7FxLBv
shMZIN5euekO92bcPzIKr19uLWkF3s4sgUn8b9yksq0bR5nVWTTGuu/RZYIz83XY0fNXuLwdWmWu
FuPb3GjacTiVjhwH9LHOEThq/qD2reuszbLekRb3K1OECOEr+AHdn+aZ9aJzP4cMbr+0k9VZZW44
GgRLZnoa/fTL/Z+fOQ90Lqcs0yrrm7w6p4YBNMhFjPWBcXdvxj/uDzA3W9qZ1pYtChoMA5hVeo4M
d5PALc6GnQc4eUa5AaXiYfHLzECiPd1kqiudZrBHA2+TFdvUgv5n947gtk67aJfYe57yNa9JWJOu
CxrLXKemATayN6y8pFvIkWdqK55OxRQQz4M0PvZfn4Z29TBexYleSblPPRU68OUss+mQsPyk6Pjb
Wio/zo6qXcDjHB0G1+U1Uge1prL+AD/3LXLI0R28b8rIz6kjtqVPQgryvMX3LnMXFujMCtK5iYbf
mQ4QNvXZ5wKGg4Ad8fghLtmWu2oh1MwNoeVg06RKSOi66mwoFrIsOdnSP0+O+YAL9MLFbSaB1kG2
Q4osF+416gwNoRdbWmGslsTn5p5eS7miHg4CfLDLc6+aICESndOzh2NmkeQxF/G1fAvG9DFp/WgM
VVoOkFivIC8TWNJi/spJmejWDrTbYYNSLMXbuQG1xdZ3eWHXIhvCgdTtxi/rrcSJFvAI9p2tkW8W
hQVnkm8dU2saVR6ZgxjC0i5C7ypdMMkCOK4wqZ6cisFmstzeD1NzmYCOnVWJoletW7yThEcwHeDP
bntA7UAcNbLgJ133YSlgXMYyJHrJkH0sjDuTaenQWWFDNLmeWB82JjsXMTzlimHdmyiTC/iM9CwU
fpzDI8t7rFUFpaBYyaXkZ27o64L9dLVBq9sppFV2IaQof/ig8/bK3zOjXTu1ua3q+FubAsSeS/nS
RcVRQeDm/jvPHAk6sQ0KiLaZ1IMIDQcyTxBIGsGt4iPYFNGpyktAJZrCfYei/FsxpgvW07PfV4sh
/tA6wCVTEXoORd1pWElSriGpc7W8kai+Rm4wVbg6mgCY1vbCqDMbhWqHn53acRIzIkLu0zTgrFsl
TfxVVq4V0Cj6klnJ4/0pnckS/o/KFjUOiY3rlIKRYkJoDj6buDGR3b/9vBZhcrusY5a4eej7xnao
4VTRNa/50P1bfNdZah4RBfr9kQpV1mwzxzsCxg4pLJb/HHx7YYyZUKLDY82+Ta1aNArcm7fCm9qg
KRNUDcQ588qdi2W42MCZOUp07KtXuHbpS6cIS89cV1bzGOXx+z99Bx3XCi+aPI1gwxamlH3LIfEH
PkZ9zBaBpTM7U8exxgyNfmn7MlRRs+9I9Vg55g/X4C8juFxpByp2YR1ZveT+MrM9dO7YOKB5Bmya
Cs2efTGqqzUrVBWT8Wz2yZ9kqWo59+W1nQ+xo+hvqAud4apX771d7csrt2uCqbM3Hbqq+wjGKP/2
hbQdn8GXohWGVYSdAAjYr9XGKuD9zkq5MMDcnGnZBAyW2ZiKHnNWOKgL8Wdg2uBUE3n7FOuiWWrF
z60EbccrUhu+SwcVIr9bM0f68Itpwh5yzpBV2xtV1K978ZHUZrtwGs29l5ZTTFHcyCoFynPsqjHg
nrU3jKoI/Ng70rLqznbxb7pEno4pzWgedVY9FqHD7BcXpcTrqmttGC/3RrKM/J1J+3RQaea4SQlE
fQsn0rI92GkM4Gwt2nPPOmfNXG/hMJ0b5jqfnw7xkRY8Kaa8CrO4+91HZig4CQpp7gf3/Z+WtKOl
CQJQg2FqSBU2cePA6g6SZRWuvgFkOfLn+0PMvcT1WPv0EkY3lY1vN3VoOideJHvZpXwFNtpPt//H
a5mO/iROL4DALZvwWpQE1AE0EoEMJ4p/uy2RkLPwtr3TwkdARE8TOnCTaR0JixcSgbkX1MJCD2la
vA7QSm5s7nPxBpTW0Rq7ZVepmSD31/jo0wzWBNM3FU4dorj2y0z+sHrCydYeRzs+p5P77C6BH+be
RAsMTj54XQTBpbDiazYUG6/3P+AdvG1688/9xTB3i9ctXERnJTyOsRp4lx+hqvsw9uwpNXdwdBQw
H9nmOT24JfvT2G3AQKhejaz90TmguOFPCwnVX1jQjSK2jgQdEYxc6KrUoa8q6OKrw+SVe6Pttq3d
P/NqOo45YVuVoa/H042ABl0UlRsjseuVMcAyDFL5uWouVNp7yzg7ZtxBFrQptpk1bnla7mRC3xbm
a+bb694vESO9golpG6LUBf1bucGtqB4lauPfJdmW0PFn8ZPB+5XnhWX6TQzbqWjfCvPNRUW7rA6Q
oFx4kushdGvStGBEZGbVheeU4QSKmPT3+Gj+tpqag2sM3yYbGs1RPD2PcHmXMLhblL+aOax01CtY
W6g/2//j7DqW7NS16BdRBYg4hZNDB7e72/ZE5UgGgSJ8/VvHo768pqny6N6yq8xBSFs7rFD0V4Xh
dSAJ3AjqVJvxGwPNSjrFo9WV37XnrlxVS5OBOQ52jCcPPa2YXfHfLqmyMN8Vdnjn9UcB10fL8XcC
fXMMLWIoM6ngW6HUlPQspgk2EAJPoDAMCai7ceUvU8XRZmX5b3fle8s/y3QkJV0VsVseTcJ95PDT
wMrPMGIarK0fUXi9d/tCvRorevr4gQto/3COnzUs84q+7PsrcXlwoCY89FrtHcjf4qc8YCG2Qxx+
7UeygzQ9O45k1JfK8X/CSSWFFQ8Exa9U38MEvGxuFHW2HU1DD//4426b9E1IDNEHCTimCsCjnDS5
lj9I9H3g4DQT9+oR8CtNHyel1ztwWan+MCvYFGzcxXS6uNXNz6Wtj4HcQdXs6tpr8+3FsDILn2Nu
Qj/Spr9GTj0yiIm7h9i2Pldd99ra7Z6YYcf7yP0Zh12fCDq9CBJ1KThK18pXDzlHR9Fv9E1tbbxr
bJ9uHdxVtuJBalXRA4To0deEG1ufl48fL+NScJnlZZ0PyJJlqeEadyqdonZXlvmROHCtg857Ke0e
jokrd/TCMZ5jgAmvLJMJjVRG64vW7jkIIN8DrzkrAum9rX4VcnzSYmUQs/S02wu/2R7gvsQwyMCN
GToCgwIfmY3ZZzXMKyZb7jHdOJVuwDa32LqSui8gfmBr+99HtmUuBwNNqStz2TanHlSDgmeNdFeH
4yvaTjWEt1kq89pOwgnM9Npi8f7jz7hwbf+1BXzztjQWpGxUibZpDKG/gN43urzrnPa0GvyX1nOW
wzkWnMGKsLAu8OyGfpYVWMeeZxksuNi3SYYoViqYLHUWR4VHVtKqpWfOAh6AmICFqAFCrBR6sNWQ
SMRfXz9FhuyNxYEs1K/lOu9yqcs+xxBT5cYemPzRJXfybZ07m8nvNk2nzlBius8gLRAT+X0EXrFr
v+aEbGG49+Pj77f0prNg5ucNGmOTAc6UyK3iOBDSr+8nI0+GxjCgbsnLWLnPrFsTHb19tnfukrl/
DIkZkLSw6AHIdfzqWPljQwDEWZOSW8rx/t4ob/ajnnD4KiuILqNt7RvownCz5XHK2BdmoApUeZ8r
4iTR7xpKvxCrRMpSQc7LK+EA/vGCLrzfHJIcdWEHUxoZX2BVE+0EGbN9wyWyFj6tWXgv5QlzMHJB
AGF1IDp/HUj20xI5BElJex3jFLZe4ab0SljoZVBlGrYxk6eJxRvgtrwi39sFJN1LSOqCmkZr8PT8
NYuuhaltEM42UjUoxl1dsKvTuvuI7yea0L754of6wabl2cjh0NatB58n6xecF/KEj9YldopTZ22m
yl5JVW4R753dNYdQWyFxSxNMNa5BOOYNjX9ox86FdOEAJEDhpeXktSuPusWC9x51i4hvdtqQISUZ
WVtf69reh0I9QUTw+eM9tNRU/rvIb/5t4YaEQ6qhvsKYzIpOnuvnZcpUC0dq2Gkldl73eydvise+
raadFdjRro7USomyENLnOOq8sycUXVVzZaL8lMXQzMxyeoRqNYUwHFkD1C/oCoD79t/1iwoClJXV
NdfMBgyj0cG+aN1tHAmKETuUysOmTiL/gK2EsiMw7iVSDXQN4J3X1hgcwDitsLjaMAYDs6EZ1oYI
C0od4d8Y/WbtOw2qPevQW9e5kM/ABEN8DzTEjSi7Jw+8Hauw1JEMk07gWotjFrbheCw8/Why9lmH
a3CLhfzo713/5mc0sq6gOIS5QpABlzNV+yiyzhI+dCB48RNAah5kgsbtyoZbilqzbAzBBPouo4s+
vwmgNwgJcEgdbEjg/dEsFGkT+y9B351sUHSSLmygaIEP9L2jV8gOu2wl7V/4EXMItoj1WFgNr68q
yH7nFnsm4bBj7goccylLmkOwFWZvbBpZfXWs/sG1oHko+firmPy9TaMU/oXbBnLEIUxgBpdeYl+t
4JMXztMcj203gXQyJ4N/j+FtAgv5Q9j0JxdrW6xRqBZu8Tn2mmVq0pEo22szqaebEQgjTdoKFO27
IvNAdq429RrQaOmAzPHWorBVH2vSXPMarwJkDBGpLdtNZecHIv192CIV89wfjI2HtuMH49gHWa8y
hxcOxhx0rbs4A8GNNlct258liGnbzu3p1pP+kFpa15AI0m0IGGmTxtVwxLGpk6IEbLro+zsfzL60
889jTFLtkH1WteUmn9aKmqVPPYtpwCs4NeRSmquxqqRQ4jUgjpVkVv0nhhXFx2d16Rnzi9aLRkJp
hzGQZ30ekPa2aEZAbyUlsbVSMC0t8ayYLKNyymhUdFd3kn06cRgWyijfwdhObJyiNQnXMRDogPV8
/EoLt/YcnK2BjYYOg0YKM4pPmZHJlMMe0Z/ihFb5vYiKlWJlQQcomEOyvcLy40bw9hrBz+1sWxok
JCnhh9nF7Qbv2T/dFrIL+dbvm60l+h/FxLND5lvWObc0ooMFJT7IXTrbspZdQibY59hmP9qQbcWI
AV7E8eCAYQTdel680v6GWBuSoBLbMF8jFy+lWnPUN8wnbT31qoUGPATY23DYk9Y/Om4y1mlgwdkT
IKEx+mI346GaRJqJ9ijlgHYmgTx6Xfz++KMtxIFgjg3vOOVSUmx233QQ4LHUoVB/MWsj1JJKI76E
4hW3N45cAgld3Cxg3mo6hCvUoPfPQTBHjzsig2GYYc01zJzPmPLsY6t7lDTa/ZvpD3gjt3vq7RUc
h6TR3GmutavB8nP3oKn/4CbeNI24svHLyjq+n0gGcyS47C0+gcbYXOE9Yj8UTm42BWn6u4iMTjoq
+Cs0umg3sdBp7tDiXAxFltDAAVS5b+8KWIkmPmyePv41Cz9mfgfDuRVN5Coj17xtn8nUoIwoxevH
//bSxp3fwJKqlqGNOF1hJo7d2rG0KoNPYytT2ka7KMt+hTo6ePH0p4ZhXURCCD1XMQT65amU3rVn
2eHjX/J+wAnmljIqajGKmUR9NSX/jdb6Aaf2W1T2aQjU9epIYyHFDea2MqatIS0H44ZrHbrRRjaI
0bWTkqr9jqzjk6nVjqpqG3oiDe3iqfOcQ8+qszuYu6qpyBZxd+e67XZsnWNXjiv3x8IXnvvPyCLu
oeguaxzb8g4ZVpbEg/j+8bouFC6gWv33yPCS8aFXYXOlgPuAkZhmAWAv16D44VoSHu1RymTwrRLN
Sq2y9MA5gr3VPDbCZu21oi5UEMN93rkPnc721vQY9chKfEALEKcFLD1dd00IfSH2zGHsCqbKAxBW
LQbX/b4aMB2gk/kk6y7fx9TL049Xc2GXzuHHRTvZYUdZde3hdospXJqX4c7Y+gRt2vM/Zt3B3LRK
jrKEpqVTXts+hw5nj2FKWbpQXFmJKEtvMYuiFlpbMEQBaLW7JaVq6u68iqT+aD1nDj/C3PTjxVpo
igRzxDGQVgXjoS6uZWWfYx3LL9JDMsjHcjq4mTmHCuhFCpl1UhUHmhU/td05cJ2YqjPLnSnREWw2
K66OY8bEw8jLlVjzfjIV/H/6X7G495oJs6thWxIKjSJ9b6TaVGFxZL1LNm2HLfrxKiwt9iwBRXfX
CDk5xRWykknWbjDKPA0hPOoqSPEFawpBC680h0P7tByzwogCV++zHcDXsVXBWbJin1MyJRaO/lDa
zf7fXmmWjMbgjbV0lMU1A8VjouiDeHC9c3L6TQ/OEaAVurJ2f32G/7+jE8wdV3Ke1YFfTcUVssuY
pjGIck7wmdq3HB5X/DuQtoFdFhtq+qPiDY7hCBPVkKmT8EA26sXJHoPvg9+tOTu8Xw8HcwS0oHU0
6CYrrmA2lU5/Up3JMYMN+MrKLlTEwZylInMP1Fko7VwD+lSMxW5QestL/aea1D4ryiKJSwkvXn2U
JrrL1UpzfSlxDG+b901eZYMsAjm+CB5GJPvRmCmNJ/8r+yUGNKFNmjUDLCwquKY4FxX+9ah0NxXu
yo+30/ulcjCnsVh1XI+wAgKQygBVjBh+hEtZ4jifY/dTE1ubXpqrBavFj5+20I8O5mQWX+SBwXyU
XUMtjoFFzFlhhD2x9lsX0aSe5KkQ5H4aTqCdQ9wRDthI3es9L/SNSLDSWFlc8Vsu8GbFy0oYRg1n
1zqq7v3c3XI2bbXB9q01jBWK8UvleSl8mbZl323jyj/DR+ZhdSS2EJXmIHhcLxAs8+Pu6jt/xig3
CYHdWVJzWHtBvU2unN+l4zILFFWoglaFY3a9xf4qb3b96N1Va2i/pWRuLvOMeaigkNnLrn7dHCrJ
H0s4RYsx33GLbkOo+o7jdO+3OlWVs3GjasdzmtqYorrDeMmi+CslUZlgErA6GVvIQuYodthGG8ab
AL+IqnvmS0iWD8+O6mCaffx4+y4s6Ry8Hspahi6rsmtd+c+UD3dFZZ5W4RUL22IOUc9amA6CwGBd
LB/K1izisC6aLAyvMeEam5HvMkkfP36RpXM4N1nBpFl2BURiL/BJTdCwD5B4O+4D/q8kI0a0mG1b
z2P/hBl5Aq6J46k081cagAvX5RyXzojpGQaU1iWs+SboQah3vt4GisRnqcfqU/fr45dc2g+zU049
JC5RUeNroYoaRu8YEnXKAxyGtUOwUDvMceeQfoJTZtZn10JyO/G8qUluk6aPf/7CFDSYg817tGdV
UBbZVfZutWl0s8/N3VTIYcuhMJ43ZZ+McMqOqyLpC/6sMO1OaNuv9BOWSolgFj9cS9tGRfhM1HGf
gxo0Zsv+FMfbAN5+rfWll84V9fAna60IXSqH5/D0io8qcqSGtSIh43dYQVifCvyEJO/hK4jm/0uX
BeIPG5snmJA3m2H4nWfhbx8ChklI63DbDebP5Pn5SjqwcNjnSHbHKCczXFpA0rDvPM8estrbrp7A
hc05R6+7UmeNYDk+bkfUvex1AUpPBGRCG7sIk22wXdlFC3t0jmXPCxyChuBBvXsihLGfjSZoiXki
30AhwRyhXf1J+xPadG0meAKY0WvrcAgQ2029Ie0YJjFpVpKNpd9yW4w3924AUZ5WCI6oYxyeRCU3
ScWmzcdvurSit+/45h/PvVgVVt5bF8ewbVnSh7oa9uCA7Fbv7aUTOTdBGa1QO2PnZ1fTRWiuh/cu
2trx0yCTsTIvjDkHU6Al7PQHe2rOq423hYA5l2vOaec3DO5sV3jiJtkkP1c+ms6xVX8ZcrZh2u2S
8JYu/ds6uv9dR+lBNNPPNL1UVXOssmDv55AFJN3BrLEol77UPLK4hheI+xaUqegGisqbeqRN4vXi
LKI1C+Ol0zvrvHhCFNQAuHUpJs86T0R9h0mlOIg2j1baEQtvMce3B43isulzeplkh6OUPQfeiITS
faHGrMTghZeYY9uZl3OnJ4ReatMeLW0dp5JfI1P9W4SbSyXXTRRMBcXIEljOS0H951bYl0pPKwv0
F+PxTgE5R7SzsM0refv5oNC8Dq4tX9soTGzXSWqmYS9Ab1e+n3AgbAaY12lgIwLebhofQrB27cDb
ouNJAbmYLQFGJokBW9ggb29WsrmFfGuuoZwrDSODuM2u4wA9MF1DrB46HUyPr9TV+9Vh5MLpnSPi
bT0aEMuRNHr2eCJh8EdF+bkPdRJJ/s3Yv0exsluWLtC5LDLPQyJURqzL1JYPOigwwO2O3nBqWIby
/SmvgP705fQysb0q251r4nScrB9DRne5xVcunIUYP0fIjz4PwnaI6QVa+Wmn0e+ULk73x7Hpb1n6
3paahY6692H5Wt2CfFej3Vj34tCF8qBEJO/4IHSUKobKkona/1KgK7PvBbZa23YqYRX8K2qIA3Gb
3SufBfeOqFDuDsNz29vjrjGxk/Q+zBm8wf1Ou+Azw6SoVBCCHCRk8WKRPbgORgsJ7G28NCsimcQZ
VUPCwNn51fkFfHkLam3CjlQ/25IXsIW2Wf8oyxYwiLYJRAYRHSL/FOCPfOEoj3LVhZtG1eBD2HQg
uzqLgEKKbPk9j9i0Q2FewAelae4how138aFyRISpVjBg4njT1W4qoIiy8mUyUbvNhd1cu8CboC0G
y+BmjLrzOAAb4de2Trz8BnvUGDdp3n7L6wzDqMKZoH4oi7SkmdpYedQcC7Q/T9wr0eoROJLuWA/3
Uzs2XzIdr2Ekl6LaLDRzqJ74vRfQi9PbexrVT8bH5bXawP0rY/rOHplTCjzCA4EmQ3btylf0i9zN
oHkGfq19V0kJgROO66DViWqBfCuK8rWvUO5ksh4TGtZTqlyDrzUU3xsOPyESw+6bgfoFNRZnI634
MbPpHvJJp7arIRDTrdkmLSUXc6CNR0aApfveBbe0qJOeurBQtvYVtNOL/kdef4Zq0XGAFXksFdtN
DA3TfI3WuhQ55tQGr0be5NIB2WgZ7ThtN4rzPZUwNsJE14mqZGRTEqtvEZGn2IOaO1Kf6DEK8tQl
P1aONtKL977aLUq/Td/AdWFuW9sQ7J9ggKGe7VLsLUNeYP/5YgFe9PFjFm7tOYcBak8gvTjMBjQE
7eDavXjo8uRwZm3iw8dPWKqt57QFPbh9b3w6XVmXX0wmqy4Bj0tsjeqemO/9UjFFYj1EiVOpDQAj
SaDkUx/nQFA1RNwB3FavvOzC1TNX+KbU9uwMDbar6MWxp4D4wAtkj8I/UXG2I7y3NpEWK2X9Uldt
zlLIWdGEwhHO1bftk+P4xybTh6DSDzUq5JyPBz93HmNDf2V82HoQN/4ri7WGal+4zYn73/2jRNwE
U+na1wHA6ESEOnUAyQIKhiS2N9h7Eq1a1P2V5H5vr85uoUZ4NPK0bV9hTFeHlJ20m3/1MwrNT7Rs
79vWQ2CJ08HxCfjvTf0KL3VZ7gXuQbsPn0rYaUE/LlUkjJOcjcF9xxSc/Gi9d9XL1LxYMkA4BgoQ
Nq/+xNJenUDxwQgKafiaHOvC3pgD6kZ7gFyGjXATAhPhU5kiJbgzE5xFIrO19fDLWjtySwfib4fh
zdHOJtqUgsFHTPnThkBQ1iuyY9WenenONj44M/FDBh0v3rFDRMTBo9BpyjCgLPhKabhABwnm2uqw
Z1V1O2X2tVMR1AFcp2eJZ5FDxUW8tUh5RSL/y6nr37XdtEk1dXXax+xTfEsMuf4dwn1LhwoYXiLA
lQx/13lrx0nswBw7op7YGEvYELnOxp8+y/+N44wO8393NDMEWmR2PF3bsTV7krdlEgd6ODSZt1Yz
LyGA5nrsrYrjMTTOdOUy0Mmgq73tQiOVA4MQQmnJP1biMuViTB1vDJLQ7uQB9qJlCg2qnT1NLrTY
2gib/VhAeM619xMujwRIb7OX0sUsXQ/IOW14GJ85qaMHO3xs0fQzkBMU8tNKvH1/J5NoPuQbpR1i
/qTPYHWMT8wBGTgp+whFxpC6PX/ppuxLXbkWaGBunQwdwSDHgx5rjC/LTFFvq478aZuI4Tdp93ms
XXqa7GxVc/8Wgf4/WpD5eHAofAZIgTZnKxqgb2hshkGSfSmj7NnFdoEAQMyTBm4Mm5yLcFOR+1Ds
VD/SlYz8/SuPzJWSHM9jkspIncVw67oE+Q89tPuh4I/dmnLQ+ykdmY8KIYJkQ2SgV2ejg4d88MIt
9FbUFvLya1ZjCx95PvzTkjghV5U+U7LzLWk2kKc75hWM5GpAfwNqf3XYmjHGwtvM54C+5+VFJgpx
LvGm4MyJYJsb60tRQ7T74z37/tSNzEd+HQWKCIp/6tzY9V0pim8UsqsNKV6ERe7MYCLoJ9AzGVZG
jEuLd9sZbwIwWJKyrcpJn3WQTUmnK0i+0oe47n8Z4W2UVx1yPawqHy/s9/mMz47sRtQhbJ6M06qU
dNx+cPzwnkMHRuzcsPk6hmGX9oEPPY0WbuMpxO1QT7nR7uPFfT8TIHMD2dhG1zoamDoPQ/t6E2cq
vDsIw8LjIoy/WPGvj5+yMC0m8ynepIgY4IgDv46gqKrDyIq06wHjig2A+nabjBwy0/AP3FV2Xx4D
M9bj0fejf2pekP/jlxAWoQIl9kl55W4ww31GswPPi31Hu2uk1vjZSxt1nul0ecyVdu0TsEJ5Dj9e
Xj6PsTjJOv5u285Tzf2DouHKPb1QA5H5UBGFqtIVUPVn3oGv4rXkc59PJ05fRT4lgZWf2wH68Sbb
jXb4RXf9L+20a92ThTA5Hx8KbwIC5eam7MHU8Dv1HvGBH0IptjYkikFZ/VRCJ8ODBU9U8/1AiARh
Cq2TNNCgVFklUk7bJGAHrBlFLESh+bAxiqai7OD5fI4HgstMTVXC62bL9Jpa8tILzyqu0O2amBqr
PGvGTwR4qr4O97d0E8iVj8/Iwu6ZTxmN5VbUd+LyrGR5jQf6UvM+HcLd4NBU6uKFtyBG/RuwiszH
ilPfKbcMm+nUELaxGXnqguEADZqnOH+y6pVkY+mNbl2vN5G0jxp7GAOrPUOzIhkL/gDs66kRgE4A
q32leX1t6+BFraG4FkLZfMAIM548cH3lnBS8U2lYfUOz9mY2g1JA8H7lKy0UbmQ+aAQiuaEAB06n
yWteuCmPphFxisbzkGb9YQDv0Vj51m+7FBzQHnOb/Ag3p08wc1gDZCxcGfNZo+9SZqzeUWdeik0+
lF7alRBx5yH6C1DsL5svqh1T21Y6KafuaJnxhTpsBW6/UJ+Q+eARgmU6CEmvEXUAA/Xpy9ihJy7q
cwx98lAApiYB4Q7C4TnTHL4Yt2ZVfOER/lCtHcaF0z6fNlrCGqkfNPo8FVEicwCNPYgzUwUNpY/P
4sJWmg8cFRLABm6x8hx6Dr1Vlkfc/c9NZ9cYN+bNvuLTyhlZetLtz9+ckUZ2dWMrqcHECNWu6ViT
cHZLabhTH51OAGUTr2mmLy3bLLOR05RrlWX8rJE4tcT9w6rx0Djx68eLtnTJz6WzGl9WFti58uzL
vk+FtSuB20lFyNCxrVEs59aYhkHwlVk/PbdNC13+W31O5rNG1hagj4tSnX3otk4V3A2HwNk3tDwE
1PklvfirWaPQ3ILXOwXKfL7otQVY6jYR56IwMs3soU37diUZW4ARkLn3qwkzW1QBd04B+ZI33p8Y
9oVCdZfeK69RIHGziQAeTtChMmsV10KQnpvBBkFjqaqbBggbCD9tW1luoWF+V4EITBE+TjVrnV2O
vkzqSgFf1ZW9srQXZ31tq7NaOUWZRp03HWQMkUNMzqs0z/RmdFvrql1Qa/yc8C00al/AtCohvG3A
uGl/hk1W7xnQr18pNvO/nfj5gNLzQV9vGpufFeYiaDwFr9QGCj3XmyriMBVY2z4L530+pRyUcnsz
4ZJywzuf/EDD8dsN1UMnv/2rkvHx8i49ZRZVqqBA2zYO9Vm0HshWMfeSRvlV4lv+9zD00F1U3Uoq
uFAuzeeWZIwVJBvG7sxD6IAIUGq3yu/uNEUuOBEoXUPrleTOCrts6fqdzyFpG9h+hVHvOXKOaD/t
mOmnpGnuMlwCYeXvBijQZ7zZ17yIE/AXz0xhiB057soPWNi38wFlKLsWoqxQ53BLcRiIOvZDdz+G
a5K/C2nmfCrZTzEUR4LWnAFIh4u2X6LpDLfTLSTMu03LozUH7aUNcsst3lw7Di8akJP6ERqy7AmG
QmIC273IdMKb/qcsPn+8DZcWa1YQgVRaul1emHMDd8kzsrPhQMpOXg3X3kogWVqwWRwRXihqnXfk
bNv5ndTqxIy76Wh/jdc+ycJSzSdkrETw67JuPIGrAdH9rGbZpgt7801WSMrHwmz6Mn/+eMEW3mY+
WsqrYSBtG5mTcBvrWLLC2QDsJC5214XbaPtvD5kFB3tEE97rB3MqAxEd4JMd3UMTsNvUYmyfMAAV
//ic20u+2WO8NSgOm06fRvguP9SmtJ8yMOQ1vLrL6QFzR/BA/+2NbvvvzZMizRmRPNcnntn6XBjf
NIlV2eRSFjrc+YXy19rzC9FuPiRyXTLEjcY7dXxnPBNtZVZWr1Ht+ueeOvYnKFQUPwbardT4S/th
1q2NLegPxtVI4JzaAgAcVU2wm9xquHk0uEFiwcBwJa9ferFZQChj0wzgRMiTi55sYo96Gxh7B1sI
C9yPaN9V+dE2K8D2hRTqr8HHm88luizqfK/yTqLzYFxSur0P0X1uE/aPO28WFKqoFL0PGfATD/o6
sa3gPLIALbwojf+x7TmfN9RdFcuhHu1TC6q2PLcxYkCXAxl8ZmXmvny8rxdys/nAwcp4VKls6E9N
fM61/tVGDcqpMagBYctejQZlNrSc1Mp+fvy823l5J7eda0HB/MMjJfQATpnUXByJVdEkhzMsQQ3n
FmplUy+91SwuFOD5uH4l2emmUZGM5rPGaLVg9iPYRy8WVMVyGX5tK1r9W3SYe8SGzoBTFABPpHJd
XpBOSgOeUa3PnhsqSEBZ6Nh9vH5/lYLeW8Dbjn+zs1vuqdIp8GqO6JNu/J47F6K+wk/0MtU34O0u
Yz9G378ienTjtOkLAHb5p8rTCSzfky545hk79CY7B+z145+0cHvN1aEk8iBYIA7sJGi09aWLAZ7c
Kep8ckLzEw2Sj5+yEKfcWfSAlYtqSuY7J07caXxoq1bJtIYVEUYQrLRvqnFmFTOw9LBZVlFC3WPI
65ycDHZlu4lc9Bkkt5rdJIwjttCmWxMm+vv73/ues0AyWA2jjTuJEyWPGf8Ee6XbN6zytCZ3Ln0I
x10PUpntuRsKgf48I+nUjBAN3LGwTKESmoqp32KVe4zRcuFubF2tHKKFGPp/UlExzytKguY0gXGQ
j9ll8Lrv//Qx5wpRgARFVPeIArXt+VtIKrjpmDfy2Q0qcxzzST9+/JyFaDPXWwprNeTSVeOphK3T
rssETr0g7mGqfPvTx49Y2Cp/2XpvzmMW4huMzgCERVPyNo3LCrPh0Bl/o3627qySr+U6S+9y+/M3
D6qINwKH75OTliF4aDYojBrasKF7P4HEmq8cs6UOy9+m3JvHeHAWoyoAJaPOeBpZQZEWwH2iyAKt
IYO6bpi5J8iGofXhC7hl2lAoW/OBW0gQ/hZkbx5Ne6IzT+fuqeZOmEo3gGHOAOOLlmRAeZXRZQKn
Av3+FtIxH3+8pTWdBRVqQ9tTBYOLLT5gWNBouHtRCAgBkAfFsN3HD1naIbNg0tdSdvCoIaehistX
uEdlGwlLxwOH8cIGrKu1qeLSc2aRJHJCcC9CeMh3xHvwyvG+MurOSOgvlFazNvf1F8A2ZC7BELm2
TcbS704Z65vPrlXuO0++5IJAv47Zduo4VneRmRceWTidTDekI2+nC1AlzbRTIsheLKGrYwkDvjSk
EL9riqEDBCQvUhHzX77B2MZtuYQYaThAetN5pAOkTfK+fqbjjRM5jNkmkHYLkrbrnzCXB+Re/QyN
fz9mYPzA3zl6QI+wuq/tOtuU/mTuPKA/T2EBs7E8t4619J6KIb4vPfWIeu7VQJ50a6BhFQo/gNUK
HgustKU/Y6dVOxHYGejtaJFWQ9wn9cAeqxGUhjq7MW6sXB0d2ez8gGD/FOPZoMMGoWFfwgCJmgOp
B90lVt1Zv7RbhAn+Rp00JyfIobtgWmmyZzmMUx1IKt7alfclqtn7uKf0PmvY1s64+nrDJzFPBBuU
VWTrc3F2ouELVBGBJpb1vdUqvtNADH4Oh858N7G37QL73LTVvrcpCyHEXMhs55T+sY4KmJFBZV7R
tIOPhfEscD4c0pI6canfHtSINg4w9EUmL7Hszg6DSa/ttCjgKd37Fnd2gd+rOzss0piN0IxV7ePg
uQ/KJw8q8vVuygBr3k+hAQBWxPAboRYuzFLLNCjj+rWE6vymENbe8W3zUKn+0Q2sOxZDQaTpyucJ
IHhoXFntCEildcAV/JmhBElhgHfx68LfIMOuxg0s7R888HTTYfTdFGd3PAi/hLBflUcXD/tlWzrj
xSIA1+kMFosZpWmEr99bxA83fRWYPUUf8AD9o31o2nBn1wCmtND7A3gYpsru1ErnGDaQdflc12VR
pa5XOiktbBQs2nIDSG4XgIyj3XCOCIeNO6def4oAuUsE4T6I86O4QH30rsNmdAHj2kYxUAz7aCDF
mPyPszPbkRTntvATIRmwMdwCMUfkPFXeoBq6DBgzT+bpz4qSjlTNnwRS37S68iIisI29vffa31LN
AKPVXu+71jkPIn8dWr0zpdvlm6JXgUM9J3tqRNudNSMwQY7Q9+wwIAK5hzPfpC3gRjQ6sTxqg7Yi
r6YFvzmSdgwLLfVUwFwlAWVz3R1nInDcaptQsavYhOoeFPyAJ2FAy+63J10dKg5tHq95d+gmm4RQ
AkPp7/y5BkwOCTryz0Snx7Z1s/rBE7xBzr2pxZ1rjmdrZHrnIc+uEufOhZXx5Jt6vOjciHxBdDWd
UomiQ+73bW8fxQgROO06IcPaxUV9apwzG4oO1FQt1ftgVi0GgQ5B1pmefrbB02a4hFivUdF947Q4
SJSKzoksxUdTwaqnQw9wZaTlfkLMXfM4TD3z4CD7E3hjv0WjuHWPHKS5qRgAqVSmmAKtd24iqkNF
UCuCyxCWBdEUhEIxPsooNrZA2RxbacOCfPjBRe/emal1Zf7XeLP1VE4fU5JBKZkkCdulZmZBUU8i
v6/ioyK289tWjQbRWdD8PofjrhM4jCfTtuoT+8zgQSqgecKdt8/iC4PBqhv2nQ2W3dRz0AIzaNVz
jcBep59xzNGGY3dZwGDR9Y8Z5aho97J6SxIi92aT15vYIckZGri3LHFiCXJur+6pwdnWQoGCKYZ3
w+txG52cwCvo6LeGCRunysY2E9G9rPl34BjMN89g5dFrUdu++hNWoaE53gIngTVMLntyz2QN//lB
Gz4pyqsskdeGsXGB6H2NsxI2jg1OMRenJX6CqDEX8Sg2OiH5udHZfVR40cXlw/2VTlXmVgVQEYBn
vSXAzE4GdS6xHZhTY30znXKfQz+PBWbcC/jzbSMev8RIJAXuWNpBAYhi67OKR75VGXido2r6VcJv
ZisbWz73E4IFF118H6bhDc8poc5HnXcG/EKQ7wyGrvW8z8wrup8GbVz0CNh59RLV3T+u6owTcp9Q
xGlMpWCg+QjDmNDiS+ywavn0JPNq2rYqRmuckSskl9y6/9nTWm5p75iha6gTdIrtJtI0+zR1q4F8
6xHBkxLAyKmuwtir83051g8thKn3wMs4vk1bhPOkRobHp4XjBa70PoemE3sCh573DOWf4tgbtNdB
23ntOR16j4Oh1n6rGyM/25JOx17BEfooGxe49dppv6OUkAM/304PKqLsxbPH1q9bGDtFrFJh0TPl
580o7lQXdzimXR00ZVnvvb50d5MsxLkHS6FnZn2s+BRvzLiiD5ITBdBibx0MjxyaGARnmzUdD7QS
D87AvdyfaDcMoZXa8dbh428QoRx+MkiWVJ8cRYdAjrXYsZIHlfLqlz7OzHeCKYXoT/2mJVVBQUtW
vmpOpy50key2Qze1+EfWe4T7FSHuXaWmfWmYeg8b0WI3Osmwq9JpskODyu+4LDkKdRTQC+3M/h1b
rftU1HUZtFnyyyYNMFUqNouPTucEuXpPfPR1qzZVbDshEBa2uddFDEoIYpoMFNauRbUtoQQINbO/
Nzqol7tIUeyTrWsfRmm9oMxhHoTn9b/1yONXXpX63kgV3bU5g1wVvq3mxrMYpku1cbbNqXuftv30
QMkUB6hhH7GhXXVfmenSbdlkPD3mVdOkAfxtYWQHDVqNI6sAawFkT1T7VQlkoYhHuDlOKu0e0Zjl
vBRp35xd3uev3JvgxsBs8SaR8kCA0KHlZgvZk95biRqLozQL6RPThtkwDBpZkHZxjj0ozQp/KI3x
aIA6i/p2bIQqArY0qoyt7Wg7HAoKz/EEDmEG4OpyyF5pEw1b+Cg/gm2PrFCc1ZBI4yRFXKfHZ7vD
N0jwG3ySVK8RArGgyKr8QYsUM6e4sVIPWkg4zDldhsK1o2lQ8OnINV1uj26160TyS1W8DrkJWLzP
egzB7fB94Ro8B+T0zGnBLreHY4Ri4nPa253eSCmZWrlmL1Vk53TMrLJprV09HktPXWQCj3E5IoSq
KhWF4IBWAerOCoYKUedTdEg9y8j55/aj/cm6/W/ywZln49DQXiVumkywbXIPuL/C/8XoEdkx/qMv
VXVBUM23RRcdHK/OPkcJp1u3DHMiA4cPOHRS/liSMbQwFzhDIeZ1GfNT81tByZ4hdA9YzV8M02O+
TGkS9L1b7FQGO50exvAr8/P1Hc6ZI949PbVx4hV4Bqo/VV8jOU9/Ny57uD1GSx9//ftfl9KcOu4g
zHy6FER+R2dxZ8ffq5Efbn/610vZ+dMz9denZ2TKSmbF0yWxI++oWct8dyjLAFbJ0THD4d7l3krm
cEHM58zzdDnMzcqmQR/MWMebvP0Y0DWXpKmfxMldNuhdpLwt5kr42G7OAoeFt1bSWPzq2T2bQCIv
EotPl7hCC90EwNvGNF5Q9T7lU3c3tNVvA106W/SE+PkQ+7ZpPxFEKity24U3zJlD3dvCG2p3aqYL
hEN4u6JTZ0c6LIXdPdnR1iNyK0YPPYEkMy7MddcY0n/qd1+9XrMb+WCYvOTon7oMUmQhTpZvwBnV
Pm7QJjzd8+cEtFgfXGYAsOp8o2Ts5wXc0xOcnaFDu9dEe9vI1LtUQ/dcQIoFsduxJ/w8kfQlopPp
DzUc6wwwxR9FYjzbzXDydK5wiSkhcuicNxhMAXLnNuTRrQ1gS3QGaCEcmSaYZ+QHaTX5Ji2JrcLY
zH24EeI/zbQ27NfZ/eLx5xubbGFfWlXgKcJOdB9706scWYAKoD/QEyuGJ+aZx0k3z5ZHvl0dPla5
MAslfNTr//3SGjmJdJwBKEZrdY9Au7yf7OR9Qr/lVtPmM0liAoRq88hVsZ2ggqqcxzIiiMGalZrx
n6X11bNfT5O/XuyCuVRh89YXTNBFuOKYKLLJae9PLch/Nrsf1DFpNiQucKlCoaXnrzAv/25kYlOj
oHQdJeR4DbjEkJ9N/481rOmYvi6NOGRW7xMyRRq3GscLbHp8RXEfjKriVIJVuu0NsZsS481k1pPN
htfbW9yCnM+Z55GFObYFID3k4sABjifY/WkUHRM0JSRZHxA0qsSEohFCOYiR3Xc1jWeRlgH8Va72
OLd/xMI+O084C6uOmx7pKVgX/SJ1teFd9S6B2pFO+aj7cXP7W67L64tJn6ebjdjwQE3BDmuY8txC
GtZC+Y26i7XyFEv76DzZrJFNqD2Ugi8JL9wjeoN7P5ngneB036eYbqkyS3Qbs+7cAEuxHVkT8vEJ
9ifvt59vqS/1z9//WtWMlr3DXG1dqjGrcLdMN7hehFfEL9qv3ATSbI14rMKZjyyHnaQ/UoOFfVt/
JnElke0ynlZ+yDV3+tVIz16v0q4dAzIqC+zbcqcHcsc0vyQmDevKORXEOBqFwOxSggHCQnPBv7r9
zQuvzzxHPUGTraEvsS5Ei+OIniG07eN2w9Vzq34PEgQt8d2DY8BKcPhHHPbFg5Lr3vrXiKO1zLby
uB0vINIFlCH16Yn8MR3kzzSPpxBu0D9qS+x5Wf0YypEe2sm673gf1MLlQZI1yncq9jxRBxgU612K
cicY3Vg0G/emzu0NseAHK0bV+NyOXorC+FEi4oQInAodDFAESfSEA3dUWc3Bzg4q33uqU7vam0IN
ZPK3hDYAThOATF1dwFU0DZorO9KD1S8Bmd913JC1dlg4U8iRquBrLhALLzSZJdWjpuqJ4UWwXRj5
nQbqTNngcku675PyaLGV8OzrioQzJ38Tx0mAjretc2qKK61+5DsL1t/MtXdD6oFgufJif526Z3Pw
d4v7b8NKbZ0Br9oMjQa12/ELWGGtMmsWXl02p3I3NAHrx4vts1NcZV8xEjc7gP92TcweUu5up0Y/
1s74dLXxMQ0GciSMtYw2/ShydXGEsRJOf/3+sDmVu7KSHPG/YZ3B6YE54IakfQCi8ZVwVo4HeJ4j
XfCfLgZsTuAuUoho0RpsnZG6gTKMPHrW5KO+tLu9E3y9Atkcv21qZIfHXpvIc+k33HpPOaUbANhP
JebOyOiKamZx4mZbXQN5fyYT4fz/GoT7U1jpS5Hshmobj/dGfHFgd6jupfEKXlxUokax1u/w9YHG
5iDqMU6cwmGxc0ZlDuaF5rCrq/QX7OVWDsyFyJzNEdQAoqAGlybOuejrIGY9yITxXZOnQTreo6ki
apDA7x9rsXIHWpqz2a5RmrE5TlPqnI3mHe/y1Miz7ADEp/G1ArjyMi8+1CzsHyMTcAsTo8Za7xML
vttclzez9DnLsgshFgwR7WHLUDoaa1gN3V6PC5Vb1NP+fVQob7KQ0ysxWe1uBNgHK4QYbxjC2r0Y
/Wdl92ELxreWHytfeD2D/vdswsXo318I3Emsa7wGZ14BFQgzGBebxjXZNqLH7zPh47NVZeexHjLk
ug7orWfufyP9sf9hT2skl4xW8POY5Ls8tfsgdeO1CVzYjefIaRmnRWMKwc5VT58hi3tGtil0vGTT
A1N8e+yuL+9XQ3d94f461j1POArXX3ZOeuef3sWlm9r1ysa0uBBmO0ZeeJVjWh5DfQYfrCAf7QUK
wtMuQ/djyRHyCwmykt2OBwcexz6z3ZXM3NLIzS4XIPYUsUSH1DlRXgDRzNm1jC2r7Oc0WXmDF86P
efO20U3wLDQoO48kDqca+JMi3nvedEKymgSZmX43Cdxy1tSRCxvGvFd7KHMPlAztnM1y+DnCExNG
hu95NsJOQ4U6WjmpFuCtbN6vPWXSrHTfs7Nqk21mIUCD/NyLUR7aTtmHIqBfPdZD9dSzywAyZxId
y+a9jnvU81jmexyVCkSlKzHnwqY/b+22uWs7g5dhiFEIrP2p9t3ivy37eSe3I6CESDN8NCKrAUyd
gvj5qvHPwtKYN3HDMq8uUDNgZ+StKUCGduM3JjpP/MGMsCeiU67s6iJkCWxG4qY8WA4vnyyDn0hk
AU0QtR6ov3WfpmGbj+1mqAodlF5qBcLkCpQWyOtuv/xLB8S8D5Nl4xR3pTWdG4UugxhKiRFV0IHo
7yhMviBjsHNoBIxhf7dqbL+wkOfdmIZdWgZ1YnLWUfGYl/LcOeI5wi2tLfQhL7qVA31hDpzZ1lNl
RTqid2Y817jBT1YwPk6yutOm8dA2U2CwCQnUNfHO4jDOdpvU6qq6gm3F2UJ/YJRZxxH5DFw/kcho
n1NhXuC3hxKHQlIVWqlyjauzMJR/WGh/7d1WH5Udl5MLNB/fRJnalfDJFcOPoVcbeHUnKJUqQnzI
j4MqEqcJdLR0aL9x7m162v0m3nhpavvp9lpa+jGzgwSu8a0Rw0LxbMY5Mpr6Tpp8Kyz7M2vlg73G
EFg4ruYt/HDatioHRgHnPndpKJMxuyM9lHu3n2EhT8rmrfudylDhFcw9EyRFVaTA28qdZKdhOBPI
CfZ7UAXsckttcX+dwmKkSC5Yw0E2DZxIoMSx4SRp8NiHC4t1HIj5LS+qEB2CT3Yx5neaA79WMRBd
RQ10Fh1gFW+U/RmHICTodsuOMnWzh0oM1SGdyK+ybh8UuiMeDWoMbxGAiSgutuOTF2XoLs/5E9xw
0tBBQW1lP/ij6P4iGvifhl81OqguwuW0ReSLvs+xzzfWcMHVG0oCcBjlxosvpv3s5g+2/cMA/sUY
Y+ATjiVK/mjtqicvuLZ4WRU5gpOocAHBnSq190JV4YCKOTrWQ3izNqjsr0zZNZb96ifPImluoLhO
B/xkT/xg+avZFr5ZGPvS/AafdY1L3ShzeD89gVpjRttkvB+Gg2Hrp5y8jd47r8HO4fe5eImFBFyI
Que39dDEOZXvveqC0Ys3eBDtjkFakZXUzZ9Cx1e/eRaXd/FYSw2s4FmmWYDBVemdi9g0dp/cal8M
7/jlPDb9dsq2VRf5BLUR12h8s5YBdZ0tHLSSarxLcmh3gMrAPz1tbLJiXPl9S/vZnCERWaDm1JbN
z2kr8flRtDcMtmlRygd14dCIPxKQ9ClTP1eFzksv9mwaXfAFnbx07TPKAVAP5XABbFNnJZBYiAbn
9IgksYq21t1VuZWGQA28qrI4S21CyHO4vQyXjpvr3//aiglLyrI0IfXC4Q3jzTZ+owxirGIaQwf5
DRmJ3x0mujKQnrz9jQspWDbHQNR1jSY2t5rOvdLiNe35QdVOdEjS6Z9sqIAdGxNoOHqmQTaK5Laj
0NSgTu2XKTRat3/DwrjOwfQWXKU1R6v1WSc02gk4UpbKyXZmC0ZHD5nZ2qMuLI55D3wpxsE0JhPm
y9lzzfMAMhIfNiqBLKIdsjQs26Vym+fmLrreZpGDgEBHe4+3H3KhggISy7/n1pXmlEPk4Z2LqoXQ
DkUkMzDld9xnr+mOWu3r7heOW0F1oNlT616yWIalBjIRfd/jFptNwBJgQEYUOtdGZGHk5/BuNrWF
KUkbnV1BPtBkGx/GHt1FnO2uWVPkFn4j1kyCSjR0i0p+6IjhSAl50H/UnRXNLxkFALYV3hpScOnq
wK4/9a9XoCk5ZD9wBT1PxQuGoy/urmdG72SbK8N/KOUG15SBwVo9hoSrL16miGzhFYEAWdyl2Hkx
Vqb3dHvSlq6e8/58gdYUrSPDOxtqPCW8DPvoMQPBmNJ3aTaQlVxMMYVMcZ9jZ739pX9YkV/s6/PW
fMOshB3lFJ7W/Wc3idDMcygRkjAfUr+J37nVI8PzDsFxcIWmSedn0UH2CMweNvyafVyB/VjLGqaq
/Sd2dVN+XM8gDAoyUPC2wSPgBoalPvXu7opjvp4T+eTbegT89X79QRZ2s3nff6YgQ+Qlic691UPT
+QBH9wGvG0nyBwhvNx1O71Un8j/yiK8Gzfr3uukZZHA5a6LzSAE2rJ5q/RH1UL/jVTZ6A5JqI7gG
HlOfbUZ4KKiMBxgkvPYKuo9aX0j8idnsBTSeVn9s3EvXxWHrXC0VkbRO1c+Vyb0G81/9ztkJBYIk
rWOoI86IddJ+9AW9YymB4O3XFRNbNqVv8rt0GO4rb9zoFBBR8JYa2GaUKKTWmytCGjHH9bWAdz1m
+2oIgT1EcH5wUOLAFGv9RHDEZ3BcxwKg0MtXHT/jtbj9BEu76CzqyNFiy7qowUVv9IcpT37VWURW
Rmfhqj5HCvDYi7FUvRqoveJdWcljHaHRa5UUufDT5yQBG8aPykJd59QlqOs1gh0qaa3ltRcmdk47
j9trgr5ixUlEZhtIo/YtebGuwlxKkIu1k/vY4Rs6HuIiPsAjgW+Y8ZNla3Y8X5d2gKn+9/oXGmI1
WtbqBAft1wmFZmp3UP8ZB6i7zU3iag6JxsoSWNoW50iBTKBP2VAmOeKYBhtvY4rqxNVdAQ8rJ9oy
094DvIbOg3y/6l6zFE3OMQKZJ6QWBBp+mxpbhNemcehpVW0sCP5Jf6ya9kdbDd6mS9FNdHupL1xG
52iBRjZOCuNT8+iVJqSZ1TktzF0ui1OR54HZkZUNfykGmzPNcz31fYFt/SSzhO9owYPSVPsRMXo1
pbuucEC7TL/F6ae0Wwl0X2KcKsnXeosXZ3O2JTm17ZS2CcAGdIH+5MT+qNguGTq/AjzBztpzdU0d
70VprPsHLi3X2S6ik8QRHLHkiUkmgyGLyakZkvRUNYAalzCqfxhph1bPYUpX5DvXF+GLjXcOJeAy
U92AgT6hsKqH76lo9mnWvjlR9f32all4pDmJQOVxlBWi7k8eSX5XZX2iaCoZeXKPcvTJqTq4A67s
NUvfdF2vf8VIk+CpbRaJPOnsjVahQmpksug72lUuru7edLLWHfWnv/yrQZvtKknhDOhOM8jRc90n
wzt5SXuQKazrwHLng0Sqgm5gj33hbrTJsx+lSnc6RvdO0z4MRfm7QfdbwETWhbQldehFjwmul+UE
uTWF/7t4AhAVwVsWGEkRY8dyDAg2RyjvM2trt81Dka9hIhZOljk0OzLtMcv19VVWHL3g5XCFLL2v
RtILJ8sccmDjRlRG3CPHuNPPHjVeeSdXJntp3V7Pm78m225JXkw8IkfEDX5P2iNEVFcXxNTLV7a5
Bdksm7OtpddAbRNhcCYVBczBuY60I31KUvts/2gJiMAhRPKbieyoJXz5kYJK35a277lgipt56KAC
6ECmZ7Gf+abnEFi8ckEDl+0jpUK2Fo0vbMdzCILRlbWVoR/rZHDnR8rqXWQWL3Yai4CROg0HspbA
Wnq/ZptTlg1517oQAcf6jnIB1Td6YkDIE9G4SWprv7psFuZ2jkTI+6hosPtXp97ptk3l7ZvxkWh5
6lzrv+16cx5CigPEhRlTf3IHc+MQ79gjsVBBDEur/6YSQ9vPvxfowJBByD3AeRkzHrXHv8N7EGKP
lQLZ0rk/10NLaxzbXDdg2TZ1iA7uILGeAYXOgnyqP8qJbnBCP8R4ulWs5MI6m9MPUuD/mDO45EgY
5BtThPauaIOGhj0h7E7XIFDfPjAWlIRsrpZOBnQbspqSY8vQ2vCR12ALDYBjb/vk3YUXKHznfavB
WO4L893BnjX9N4skNtdOI/XrKRdN40eYhmyjWL1QaV6I1XzINWTz0iDO7mNFTXuEE3g2AkK+0XyD
T+uHlRjvPPMOq3qmhV19LoQehWw81iAgS9Pys7bLn24S/7zytW9P0MI+8IdZ8dfWC1iW1WcmILi4
cbFo28XaH7qzZf+ss2Tbr/HNllb4XFBaR1GRVhEmA7Lue5kbIGCKoHM2ebPVw1YM26F6N3ETvP1Q
S4mouXYUO1uX5xaWN3oMuBnKCsxrHcbVAY6ToGrYIoBSSrvJrrHbYCyLO9TzfU++lexbPfKAih82
I5tozALu8lOxhqVayBbMxaZpYjmRIZR5rMUT5/dt3+2InYVdMdwxOX6iM/BsyXSNcLKwPOfK06Tt
4eggoHKyVX64ImNzNMJ+5Pl4745Ptwd6cV6vq/av5SO5YWWRa8WnzIyDRgLjXxVh1OT3I+E0JLZ7
AKfod+VB1GnX40qeceFImfMO8qI25aAn92gO9Vs5sffGnEI1EOiiyQpTYekrZhGJizaperIj52jw
gm45tWNUaQwnHCZg/2A7/t9AA+zPdemv8WvFAJs7jrBE5W9DWx880A5tod/xUtyeoaUHmV18Ilgo
pVWDReCoX54GUrBX6IsUGzSc3v6CpVU2CyQ4CpldXjbFycJO+Cgi9S0qoEuHWcUDOmM/hzVd50L4
OWcYRGQEbXLiyUl57Y/IqF8nk65IYBa22HlzWtnDJtRAf/AJq/mBGwSFnDx6r5yVS9PSx19H7q85
VmlSUNSfkxMMsAvAd/WhvN5A4c65MgVLQ3Od+7++QLTKAEahNY62Tt4tUZxo1u1vz+7C8UBm73cB
V0F0Hg7GsdTup0SfPPKOzc8ug8VsjMb5fCR7guT97S9bWErk+nx/PQf8L6gURWodcc84iJTDJVyj
7czdQyXi3Vttu/I9C+/EvJ+iMeD/Fbt9DOJtcyfIgMJw9QjZ8H3alGsZ7qU5mcUGXTQyymkpTrkV
j2FX5pDNiGlld1qqIMyl1K7XdoXVAqHYoqm9bYbsnaFZu5Vg2Ls/9HAwRT0GCgZlcY9EElBhtsPK
sLF18YDWGjsohYHbYZSBD49m5hKo6tszuNDFA5eif08hpLtWOUEWdUp753mo9DfKo2eZ9Ft6dREd
6eMQK+CvZbzprOFZkWEXJ22wetn4+lWjc1F2IZkJBrQhT9VYPyeuezcxEdJ+zQbk6wVK54JsJNtR
lTfr7BQZ7JN2hd616DQMxgw4DDfekOjj9jAuPcZsxyCNC1oVOhaOKhnQX1e0Zh+yOuXo0kUz68pc
ff0WgE/x76nKjEhlaswBdKqAUCHoL9dO3vgQ4ARqrdi79CCz7cNFmZq6sIo7TYP+zFJ1SXR7IPGP
28P0dThFvdl+IQ0LnazK7k9iFGGfVScrLreUV8HVLbGLnI2H3of17OzS7Nv/HrBY1WZORVOfYqv+
1aWZi+ZZvIShHuibV5I3baTGd/CZ5YYKt9y3cFUOsgKeZINOVdCKUm1z3p5LPpIA9EHcT3UCkvft
sVj6cbP9xo5SowJKlRxTLv0y6y4EwlcrHX00bj5Uw7Byli0tmlk4YWnU7Gp02h9jlW9a8hp733I4
OCV2tnLgLGRqqTfbQSbKnaGTOASkJV6ymD8r+CzDGgDQBqpsdHTobWTlP61U/8PR+s5jN7w9gguP
NtdieyhYTdoAkTZyRNhMaMpn8aORQ+xN1mSaX5+mdK6+1gDJMDogGHO7yR/SC4JyncJjkUBL82NY
8+21F9bCXGkNJFI6jkOWn7KkU6HTg9LdZPW7XVC9FRnYCjTSlU9E8kNUBQAaGUWJA5abe2EBBAAa
y7m28vukLbMQmIerA5V2vg/GgP5jrr93cFoLDNupthZcTaIw7WsQnBK3DmQfO9/HukWFxKzjHJXH
vA2AYUHBD1Yrr8MVK2PYVvnakKEJLcKQLi2sk61hSjs1bO32t7AtzM2slDXyvMzK7HTtYNuYibsH
rwjlNr3DgewEVKGyLl0DbbzG4K0snoWNbq4/t+POaD1sdUeUDdFldX0HDV77sXq6vTj/FJT/N0tN
3dlOmk5Ut5BqF6cECNsmsFh2Ebb4AQDAT4AkO75PYe4EfobBXfDae45SWF299WDFblgC3xMR84sa
NWRpQC581BHqHSYgEKaZ3xOXvdUylwDhiepS6yYgSmZPZc6eDBdTk/XilbVgTluZa6Y++ADsZYiN
i52Z5ATtuAolqBux6EkoU9vZCRPtBV5SPAMflt6J2HkgxtWcvYZXY23XOkR/NBaG2Wf1Jrep+WaL
Dr1LcFBGwwWrL7XlpRuVNOOBZ8h7xHF/BMXg5+2BXHgF51qgptaxBVN690gy2HSaU30fGfYnUAd9
kCX5Nh408c2YPNz+toWlOJf95K43ckChIVe0+31ZoEafK5RDVYVubmbBvxLIN8t1qr2Z9PnKbWBp
Kc5ORfhtMS+KveTkpPwO/XGB0/JfqwnqhUIenav56942eALh/hG0nKI7x/K7st9BFLPZIYrPk0t8
nfKQ0stqR9PCIM4F/Z1bDaPdI0UFmQAqsH37DKuPII7ekS6Jk59U8t3t2VpIG9G5ph9xHKlNwfNT
AqvIqwdyWb940bTjGdA3Ff9uZsBSDkcZ9bAltvzEAfChtF+BMAp0FcVguybfBZSwHYxQWORtbaiv
JCiFt3/ewsTORf55OkaJ28NsCPlSM/owG39svt3+6D/pvi+2l7nKf2hIIyv4cpzSqH6J0OcSwN7Y
2bey+SDwagLh4TiNVue3CIKg4IAuvGihuYjce2FZv1MczAU17tMUR/VoyJDAoNiPhBGm2lnRcC94
EtN5r4ARlY7IBYpEtXd0ql86ajaGcw+BC5ZFcSX+DC9Ffu5d6P7R9SlOKNL5pXmUaK5TDA0CEf45
vlkNbKxHfazM7A3Nt0eriw+3x/D6fn01hLN4Oo6twSZ1Yh29LvqW9t43V47vtz964Q2Y28GBs0Ei
c+xy3KpShNAkO9i1u2llNuwsE4UptFW/p7x4Kry1tvWlh5ltIgYxYLcROexIh+ijMopnExme2w+z
EGfNleMaPDqTO9o9DpF5b4/9Q0r5p9fI2q+k+Z8KinQuy53a0p1GJHWO2G/hSTnlMmRF/U2zyNyr
2lpzSVl6lFk0nNvwZjewLE8QvGe+QaLUL6zI9WU3PazaGi19ySwgVrGmVYrehWNNxx6mTgxBcOLc
pxOfgjr7b57zdG7dpgvIqrvYdI/tBIifQnVwT5S31hO/kBeg8/YZOwdNBgc8LGyynVf2EMgDoDJU
TUDJgbS88ety8K89ezLywJcAPRn/v9oduHToz4IntzWzyoXDwdGi9aEz3V1U2MMmi9QYFmAuVNti
7cK78Kb+TzNNaRpyjIlzTKE89KkCztusLP3Cq/Q3yJS4yqcsAE8DNtIy+bz9Qv0p8H+x88wtzuxp
qmwSZ/x4ZdaytwlM2S01OX8eMo/4qGLc5wbsgrO2UOBRikObxwdtKSApq0g+0ByGJUFj6mc3G2Dz
KMx9ndbmPh1hop3W4KuUlmwenSodQjLV1AejItI+ZbBVj7IMXqJpMzxxKyJobHA5uJUR8JbKkzsw
a7ygM4rk4MVwc5Rj0r+hYTm8/dgLt5y52BjKpa4v0Ex3HDzXC7sktvc9kEHBCDb3cWzLzxwh/0rU
uNDRDUX6v+/+XadNkXQmBVEMpphJqt44aUcY2PfOHXyqhW8l+tG0nSeKfXjTAL/8f4Sd2Xacutq1
r0hjgARCnEJRnXsnceKcaHg5jhAgCYFor/6f3kffn7Gz1+FqHKeqKOlt5pzPcenFdh1rlhUJlc9b
5mXhbfRv36i/nAp/6raUh0zKZO12FbF/2Pccm3uS3OTznf631e1f3t8/FVtTDhdqs6vtmqMAIJBD
F0n8+a3J5A/7mUuxkX/+9wf5l7rmTytNTLBe+axar1NshwsK5GoXfi0V/1f1x99+wx/ndKCpXvU6
pdd4X9ajGLFtzmxGqqyrx38Zyf7tV/xxSsMYHiezb9Nrykx/Dyw7u2v7z6gmOwxP//t9+kuwSPKn
uD+K9zY0i+XXXbk9PjK/0fjgEoFU5n6wGJB0QJw52OaKjaXui0KjmxzCmlLEPMdu2ks6DgMvDFJN
4Y3GApYOaXLhaH6+63RVX9sWVgAguEBd9bkIgHO75yWavkTO8ttur2GOg12zyDRgAcM0Roi6W+ij
bpBqzxHafm4C0oiably+dsh2uSC4CyVYpCy/yVbzbW8SVbnatSczq20A4ZXN8QnZV9vJM2K/dcwR
hOCk5KxrxQuR+eQM3xmu1E6P3xVt4n8ZfP5laYn8yf//y+wi2AEsvPdXzUz+3K/Ni68XX1qsepG0
tKoSWKUZ3owV+sAI1rKu4Ant/+23/+VJ+VNvz4YZ3Gje8iunWgCfNteHgcx4W2n3k+5wnOD81lW6
47KoXV6mlspzl4/DGdrWHB9wjs3C3ai35t8mbp8jwv9yffypxeej8gvArfFVdr6KNLKek66pHFKR
Dt7pHRHXI9bg8InEiyqIy0nl2ODfpP6X5/ov2qzkPzOP/7P3qbex8TbvsWwlyHu6KN8+rw7y3npA
Gm7YeVI4Ir9YE33Xo+J3ZtbLQdr5cYjoHZCByCXGMGfU+wVBL/wdJ+53NeGHWlp/JJtJwSSf73wn
ztgM8FIuw3WYkpsFafxX+LH/pT3522n5xxFTj/m6jGJarnwBgjNWJ8QX3ycRAmOHJj02Sv/bp/X5
B/63T+vzU/w/b5ZFnCRiWuV+5bC1UzKjMzXT07g4rPj7F/kSMUDue2OnU4LU4zR1x/99+vzlBaZ/
vEAkywLyEAw6pv5F+dWWSysQBwYvUWFyOlXLPKp/+VWM/2ej8t9e5R/H6Q6TQKephoADZE3o7Gqs
TfVQuogRZLDnNcw8z/sy8/GXRteKDLxmb9YdiejNQiJTaEFTCR98i8OxL+DSsw1/VKAAz105jDG+
c2VAzhEa6R3PedyW2Hp0yQuM1ZtJ4D+CCvu3mnyuVhSlGNbeN7xN1TusrC2Gw6uaPUMbjGRXe0/1
0lXIbaYntSUpqcbIRfdoayZ9NmCiiqpmefwjSD+cMDqHvmODglzZDV0bJmwRxpF1eliAf79CQoFT
Jg8gSZ49Eelt17DpKdaRhJJi11gkTLKtjzqPfyM5cP8lZ8g8O+AXEbibh+8yW+W9Ux1/Nfk6Pfja
Rsc64/tx2aVpfm/jBvhyt/JOPoBHG34YISJyql3awRAzjYOOixE3mLlmiW5I0TIUFrkGVWo0UVOY
neSl2tpZHIYpNVUWmL/Vsa5/aed7OHS6L327J7c5XgOKW5hvSyAh5IGTtinbZjIATyB5t6CDz449
Ps7HSEd8vs+RuA9URWrThy5V8oHITJ+7ycSkmHRMoU3r5Aj4x0r7L8BDcoeZKhDkzYAtYqY4PTBD
vyGpMnqXCf3NN1Aw+kYPqDOFcggS6yJdkh0jCYTrpgfTo60YkjAdEQM2tpXQROozWOrwx8xj/4Jk
X4ozuatXfTPUeKzPS73T6CGHYlee6nnxy7kZ5Mq+edf7rCLO4uenLV3XEjY+zFDnjBvEZPP4gg/A
4W9pGzjaL/2iBAyFSwz2SKERh9G8SCUWepONLWQZVYxEvyaUxCK75DYW+FGM1N1c7oOKHrVREVZJ
3NKjVA5Iw3lakokcsPh1qOahqK8f7DoNR43n/bbbhuU4sX5EqAKyLMEH1BisjhTp5LYzQCFkreii
Yzr6LDpabIM5iKwr0NKH3uzomguMel2PMHQyibvUS1+/WO959OBEvAdeSNyRUWlr2yIfbp58R06Y
NCJ+v9R2Ab6LJ3bqjnQbkdxICXxeb4iS1/sjkRaCKw2yaP8DfJd2AQXJwRPuC4rB+Qxz2zzbW0qj
jt2uW9/rd72rWN/GesT/avCepE/IKoAvc8OHkR5rnVp+ZCPS9c6LlYMoESEJ4VfRR51Ly3nccnEn
kemukESvGMLJ95TZB+HwA4fdOIIoMGykg3wCPCVjR7gN+HKsfZ/oD8AWR1iJ62Se1UPP8CCexDTP
/Opc3yCLC9gILNZ7Bc/CXUA60fzYiklVzUDkgjJf+TkrxnxZ+PeOMda/+i1t+ycssFJdaSRpTw/J
FPfsvAPEuf5uaE3mJ1jbtb/FPp6oC0Lp8cjGdQNOdOB1Hz5YPjTsTkRNG14BtVghimCpJt+USfqw
IAI0A3Zu7RsGTXK29PIFP2Wnxx4EASRyL4wIe6+zaJxOTdj4VCVmRG5FlyXrBIUcnuubbDIkqzzl
W/+dY9qUon/rajzHk4nyU99Oub/bmQrIbmka439Eu6Dmbkv6UcWgWvtoAqyBB8YvWROC/TVIxPnb
ErwM+pm7n7pzt8J/e9ND6x2feZ2jmIX9Yu32y5qbGTPUFreVPoRoTT5P1wlBIN/tzl049pPv2S3F
abSlldNONldYNTv5fcakof1muM05LaxdZIJOrNu9vAe9g5vLitfUPA0wLrlK5qBpXRor0+7Vym3M
rjXiW456qDFD7Bb8/we7705WHNJb/ySpGyM0wHFL0S3E87ZA5m3nqDtHeaNXe9xzMdrbrcMHc094
okNARs9k+AkXEYwrca5hJAArYbEfGQJ2+Jm6nkaFBkNaFePAh+HQj20X/9qHmUwnE+dhbYphyOat
4HVKDgref2KwjHF+enMUa+NH2wGiBR8+eMOKoKiPvLqOMccAbezyJtqLPXa4oPLUaPmPQuY6ec58
DH6f9bxeTwksgeI2xrpGvDeOxvG30FJijw0iFeQPFg9IZzRZ4gPaWDykv2fUF9mlxuLeR1ho0Tj5
J4loAK9zTwjcLHZebZFiu+0/snmeIS9jMyJdYN/UoI44DUfCXRsivt4unqEbKLBKEu3bFCaZg0bR
jfUrLDDxDF9Etozym9i0BKtCLpQfabat6lYzZwg46luc1gdDE3bTBbKQUztMPr1ZMLPWb5DqUSwb
4mWOm/EgNc0XixQ+jIrfkdmCjhu/yLQwGuPLMW7AIkEksoBXQ4coq+AcS9tbTeFcRsqxUnz+tUPi
1L41Nm3CW0C4alakCJDcvgkH3cpX5ual/Zg6DTENVNOET+mRa4YhTxVCHyNipMYp+0QbEo31Gaki
tVhKiHWCP0+1X5k69zlCXD4MFPi4HnTKElltu0O7XYiO9+la8N3olB+yWkcpqhHak/mWCq9lYXOZ
ZLhtpRwxYOdDGFIY3/INzvlDzWzqklM2gTz4OupoWdPTsnsNmtyWYDD9E7ARjxwKPs1+qswmo2Qq
xGbVzOFsiAmMUCHWoKx0wo0tDOKcq/igUbMRe4VcamJPdAaydSnZmnP/1qDG7PuCtcAAQQ0WGLJ3
Eh13Zi86AR/qNV1nCN0OYg42Q4g+ZIKw5FrS9m1BDAPaBkiYrT1nxMbz7zTqeXYCb4f0pxrtMzIo
dz5AKZ6ZBgXTqhF6qJFjn0nVFZuZua14M+/bqeNLS1+JrO1YrZNIfmMwauOPzMysRTht3OINTGjZ
BVhyKVnTqOBt3CQnRBopcZMrGq3nkaQCPJp0jwH56WsLhd6ymPYo0ZhF3yxr1V7xnMhPEA9FpPrt
NpI5fheGRuckiZPmJFLc35WyekwB8Jj3Vt0hsDimd27d1rErJXgZ2MT7RT6CSWzFl9jMs38bV7Zd
yGeStFomXnb99Glf0CoA0dKb4SeUlVAL4yWDvnYZ2nzxeVFbBF9XgokmDwX2bbm9LKgscWroRk9F
vsJgIdI4t75AVbUk9rS1gdLneOerAiYgi/x6Ndzp5onEYxrfJCmlKNfw1Y03V2bM5vU/ijA/nIXO
rgAeuAsADZHBCZu716XPyQQPGxhihybbqLik8YhNps1HC384wSBH/9NuEj6Sfa5JfUVlDW55GHBz
gZTUGvos+z1qL3MQeAA56AyYmGMsGswJ0XoefxMBUsZ0xue3tk87IDrXZDT612o1LsNG7mfl0uV3
lo01SALLbOf+kXFpp9usr7fmgUGHA67Uug75l41t/XYG2tFoGIu6OmU3Wce27Yich9F95ABfpUds
uiLxmkzZtHxJMfYSX6Qyg3xv8HdFvdNmIGv8lCEjQOusZq/5w27yxjkMJroQ4ZVF3BY1AsBvNBsT
OMz5MM7rp8oiQliTi2CvuQjIiY/N6rwwkODCxkHbORtxVqxt8yD5pAgqSkRBek76UucGIopqFti+
f00hTpxjOMrNQL5Mzut+qeIcBVB/BuYI0/RM4KoOmRR5XQ65JQzF2Z5mv6RdBAOJYO6RtcvnJdWX
T6qRK+gyr6BSJM2XrDFwPOIV2h2ovcYlWiDSaorMXSIG29dAAAjjwTRsOxcXE0fyCO5n5L6P+OCI
avY78KLryZVNv20F/j2BOq1La/SjuCBw/GFzK7H/VCNYUWxDENuvVG7kiQOFdBxMlI03FmV62HGi
0WH/xIoQ9RVPbQwsZtPz5QLDuxuQgWC26B70TAEeuszTXN1yLiDGguTEianCH9ydkVQuVtBn+nxZ
73we9x7+PLllhw5y1egJhYKOKmCLNthBCPJ2smdAWlD82oFP4mnI+3o5gZIibxMRRqiMU3VCyaXa
HubmNkd+rkZZ8rCjDDRVT/FcuWoAdXz04K+4tPeoqD8HWnU8kzs9NX6GNbAJ2T8LeEQvC6fiA80p
DrNjvhnHwdOR63TooYv8tXHMOUAlV8cwRnSTJcw4SIQocfiweauaBT5If0omzAf8BYgxBy5u7UGC
OiQTM8vXugcYKxy8YcErmHh3wfQxmQY6Pab5iBEdUsTIq/aAJ2Gsis5AlGyzuhUv6IxFuJmQK2Fd
CR3bBt1IQxDUDI0Cpo1JegDoLNhiDXm4q1cWvY0Q/tQ9yPekoWBdzEC8ZIVpYPH54WOELx0IW+3U
Fu2+SExd1qVBFlSQqGSnokmijlbA2cj+p9C9WKoW34j0WeBFIBXQZ0vafYrrw6EBnwXojFFg3GgI
n3eAiEIdU7S7fTe/OZbG8WkTVEITnK1kIC84ZA0f0LuSdqv2Om5AQsgHuiZpAZ+qmk68rdP6blsH
xs7LlIsJGY5W2boIymCJMe7YdqZfxrRph1tjE4QxXijq+9dRRqzIhtbhesSMAAusri3RAfVxJZYp
/SQdMnoY2mh9hViTnJBclTzYaSPkQFb8M6aN7MObjPbH0PjmDs8Kv0mADooPcdhIGeaeXQzb5q9A
ArgvUwYnSJFA8Ix2jbZJKGIsaLYiYnHm8q88SdarR/7PB2tGthxct7QIVkAi5Kpy/iRmtFgoSRDt
GaMtPGmctBK5GciLGJf2cWQDTvhV7uyqnRlu8O0a4xLRO4jY8vl+aUUElFnYA6pvYITTKKBAWQek
DG3ClLCuDKemn5HWke7jeWSpPGUAnV0bjQNKxLMre+PSuzjGwCau+wYFG4RjAnC3GyTDRFU2Qjzg
u6YtBWULTLOjO81z0r+O84hDy3X00MgMHj6JY5cYmxVMLN+BQ2rRliUonAJa7r0bo6pucGZMoFOU
bUAqoXBJjpk3Bh5IQnph9RzwyMEij4NCVljLgsSK+YU8hjYa0DG5cEEQ9nuAGgxVo0LDZjL8fbRr
VwTCjBLvv6LxWBrgEG4Q9EnRBSAFznsef+s7HB+JJvNr52Bk88nAH/nQN98a1siLUYO8NsIDsJcj
s5MRz0uDIGrQtdiOQpTDeQEdB8qmOvfkvOgwHTbfoKTj3Iaf09aIopd5A7NXnH0FARHTes7UUUhq
zm2PIrBozApdaUqMvEFXjdoO/puTnwO/oVnu+iLF0XBS2EshPoaxUFerTIS5sVO6/gO+OwpgNLfJ
o2+dRvufrf1Hm/roPCZke05g7z5BS4GAHG53vGkgCR0U4rxggvb9u50XcTNxPn5Ra0/x5FONzQJH
Jn+Nh+HoU7WCc91jbN8oU+05w4M+QILb6WHbyy0Py9EQD2RGBLHMh+qMfmhypn64peUFnYkxFQP1
6aWzEirPFto2ftWRa4/aBD4d4qSzX1Kl+qc+6dI3Gff696xW8jgsHIUZ7NvfdkcIu2Nc1A/zYOUF
7K6cFCtiKw4dWH7QkbaTO2lsRN4CzkF/5jvGXAf4a+WpSeW6lEnfRXW5a7mdZR6rukIyPcI5sqht
4kPvHGylYpy3AaMjkEkOLa6vSu5yi19Hs+JeLjTw3zdxku3hhaZhyW7ydCYamWOGjBW6deRcjnte
37M9U3cs5u3n6DTrMEQy23sUbeaVrx750CTrdnx2aBHRVs6YJ+CeJFXIxPAFgfGOFcPExu631E3b
l8gnFveqoSs/KGyXP5PA9/FRxSgxw95MwA7Q7jMMWnh1j9VQ397vKH9V1YZEPSQ0t/lhV0hmxN8e
9UUpcNW/cQ5kDuxj7gj55PBbwt2+Y+a5IMhUsDorkPSXpyWeDiySushNTUmpTh4YPPNriWDFqAfY
Ke0A1xrIAsQduEQDAvDyXJTTmPXm4FnD/KXLcPtVxjCPwG+KPDkiTPpUUz/yOzIE8QvcSluXvB1Q
0MaIqnyN+iTDUww/flRRwHg+X+2EBr8TW/iJGm/8Lvdcfjg/sLSIBQFzki8JSuN6sjO9Tiu6zHKb
83nCl2WMfmi3TPc4FOK3AXugjwF7qMdFTFteRBHAmBVZ9nC3LDm/LrWq33kX0n9QsmXfbWQQ1IdL
ZCY321K737VE/VbQPtmag0KddD/vY40kpZXlN7EaKQ7zMNLnNqB6A7nmsyhFWI+6oahA6tI3lo5H
uY67PSKNanYXHjsDpdLnCCTDL8OSgwaAdF1nMNTofN2VjHYu+w5KatIdVDpBekthFv2PtgL5OSGN
WmUKBBS1++O4ZjjZRILz73HfJ0l+rKjqrumA4NQWKDZ+2KMVE1eYS9ocK54lfKF9A/xLlKwihWlS
qvxpx/rxjIkHejMcipHEYEh07taHKPJlZjdyzqTHeVE7z+n3WvX5w05X99XFGh34ngU5lElWY/YR
vBx35G906+i/dDzZ30NopvMaiTGpyGbsM0Po/E/iTHZygwj6ZvIM5V/qk3Y8b4vWL3zXCMiO0M8+
IWJXfTR727VnUD/3qRxWjPaO3MACXGy0M68dVLkP+Tjb+z6Djq6SqauHCjMLPpcWPYi6KkzlpzN+
Ir9SiG7sCUxo3hwSPiC4YQcfDU4PEQ19xTmUsCCgZDV6DuguwiEMCXvKlw0fKP7s2iO5y+4PkYEm
F5neZJbHFWQ/8OMSJ+zNAlTlm07HEZKnrcM+g/tEnKJkgHoOzQmK8GRcoIudNeJKMZxV9aGmG/iG
mq3KXfXe4ZvaYt1ML3jfFK9SJABeNHJvr4sNcXSheOveyAS2RdmhMLnLGYIRjzLqx+2Sta1LLjZP
oAKe3Nw+ZlyD0Dy1O+jsBW427i8YHtRtNWQYkJ0RVjFDND0ZcSPrFepY6jNcQ5bPc/yA2msL6BLm
UJdiXiONFq6ZsZ3z7PP+pWBJ5mcVVPs90VHdP+UhrslTtsV0K1Ggu/VExl6FYwuC5eM02+atDTsa
6VRvGGeCwtditxIn8TuMAKhAmEhHBTN8720ZDQOb7hLAyAN62hlIM+119tA3ZP5nCJNm57R1YFbF
BIOVaJn7rsAH1r2lc8MO2T41SBgVG5avlqMyGNCYuaPIgRoYYHHIilYjugiQTyBKSC/4acO2/YId
iGneWT9Ez/OgDHqhQYKHGU3GP2Y1iy4YQT7W3cIeYhXt1xhtN+hMm8OSbqASnE9tTc1OIDrCY2hB
+H3t825rCuSSzhfDQ5OUVINNstOlRsu8m7SK/DigwHcLsJtNgi59WS2CUtdURSeSxf133480P6Dq
HRzU1G7qT4ilbnElgxjpir6lonIYVAIc5OIme56Tur9D6HwTihGV5WeGkgnPtUWsC06XBeLJuNt/
1WzKEZpW5xAE9XQeQgV0ooW4wePox5RXoLpItR0V6ieCYg1IEvhuioCg5vqw8t3N4JXkeXNueSSA
VE2waT+2SW0WkOi4zstFRemBjwvHzmPjmwO9FBMbpBx9Rp+yxOb3qSBrSRKh31fWtjN6DB3NxyYa
HFKlhhU1D3AuR05t3hQkZwyT5r5XEYTuzoTLbvvNH6zbalF03Yzkb+MhA6s6TJ8u2cT4A+bW6aHp
GLC4MsFzAtLzC+jlmFchX4YXCLiR5kWRMIJJs+YdSj2waodydUkDMSHWjZ8vBSSkYskn5YslRoQ/
s3aPgApmCGBLUzhhEUILl8SEpr8eDfYscz48I9B6+wlkaZoeMoMFQrkABLpXk9Y4CahA0vhjrVZA
jPe9RYKX7Ntn0gLyfO9Ft25o1hcFOAtWE1uVSrJiOmpS20P0iiluiS9eZouxl5oUWKVtz075bTpg
po97gE6Y/xWhj3qYsFSXvam8bu3vnfVI3UN7iWlB1IO+20HWpG7kwBCkbW1i56IBaHd/9FzJ9jQ4
AkJSogISA9HgPspJybriFna7g4YUDB7wLG+hTZRePUNBBGX9hnCXr9isDR99nG2iQi3VnFMkv59w
z+NmUt5cDeZi65Gha/zcLMz1g17wTBWD2rr0pvZLPV43nXHQ5hrMGc6Tys1adc3WvYFPJyvlpP6x
JHx+ZSbefm1obK4YwOOpQ+bf17WLKUOpKiCvaKVPHia0Nhd8taAk2EAtRtLGAKsaupsuY1cgrMn4
NXZJ4CduXNdD2Z7rrcRyYLm3ScPNDRZYNv+5rTsgM/OA6hsHxmA+IBjf3oe9puq4RHP8tVHYjint
kZ+Ku+RmQtTkLzQ86Xhad5CpMeQI20fgA54CJdbYVQahaVgMc/DEjHTbbcox+Jvh4v4qkJcH3jeg
pkipRlLVmMBLTLcaNYUPv3K3jvOdktgRVpYj4a9NOL0AHTzchgVRV3Uk9r7EWK4GrRDYVnrwUD9e
HD5oDEhdjBY0G3HBoZrT8PiuyYCxA8alMEXAPnnKzEp/AefuSDETLGeCbubfc4t5MY56xLU7peXL
1vk1w+M1Zu6gyDDj4Fl8uEvJqn+bJEcRjBTALAVmOsGWJVN6ueuD9Uj+CKL9spIaS07YBb+tuNpw
GY9I9UvtmmAR7IW9AnUYP2+EuV+2JlE199QhKRC7sgZnDA46hsqQIZi9YjRS172f7HFh+PVxFOrj
qB1mfnmLS8ZgyYOUY1EfMRbuYW7KZo24V0zWnts2Ryemdo3V+xDJu147lLxzu4a3uWn9QQ5piluF
dAgxFHQ/So2IQOysFMjsc47MnMzOL9k6AQEdBpwh8KJmd4vJ+jPbEHaJ3Q50u+jAsO/G0qy0XTpg
CCAVex07WGRhy1dPUA6IQwCq87D26fJ9IiALUaycn31GugeTtrrEmNOd60wCFOIZRJiRgLkY07D4
NMkhAosIAwTcheoEGHWLb5CWaEuEymhpDOQ8g9lBhBo2mEP4Ur/Fsbc3mH8DKIfx8f1gBPYQEnVv
GWO1daYjZgDRoPTdxCwtMBL9TNAM4126Dgk4tx24WXBmAmZgwDqItvRAGcw96ZqlZ+Pkek5iLGOt
3bZbNBsbhPkdAXme6HPDO9DtOyeOgZj9BHF/dxuAu6gQIftu4agq8aOwCfWD1MXk2ngpNqfBWcrX
/LFt0uhl0Y4esJiMHjDU7e5Bco/f8bCzw57UDtTqWcrD6iJsORQynRyrIYa1u6xkOzdvTGFmyEyk
zqOO60Om9hGnOCFv0CJJDDT1GxgS5sQXKY6zWM3nc5H8yiDEn+pqZxgPHhqedU91psMRE2msReW6
Hhio7KcsbBkB8mH+Z5oJRjPNtF+8S36h4P5AZjl/huN2OyDGObpfG+ysFszpv0Yqyk5Y+9KDBqXr
IvKB3I+Lf+O966vW19iuKHhKkhGrPbQg4MjhPk++YrKA6Mx2aBHlI+sjVHYeF/nWfNAkuDPmkPyp
G8LXMev0SxfxpCsn1AAnX4+y2GXbwkIexHOMVD6wOTCPAFk9BzkY2iuKVB6g0beQRZBbxe8ZVDl4
P+f0sEOHBv1KvSHtERFF7VBCyYIoziWdFxCG67XGZQ9h/MGDRH7wK9KLVqJfaQP3yBuI12xtr3EW
WZ5UKnOknOq9NuBzhQkXYcsJ9jGPfmsidWumkTJy3DjwaZhKhaBAp0bzmM7fZ4he7RllGzDGGKU2
DsuqbUjAOB/n5D1tQYh+iOo185UDY2f4rTe2I1pwXVpY4eux9vRuz3cR3oT2kbvi7W6695RCSYA1
99DXD9S3nN3ug2kPiZoN/b6xePdX2sYG60YWlto/5zCbgy3fzDFuyajz8fItn4bafwiycL8Vttfx
8Com/AdUG0jKXIoAdU5dTgnMdqdki/OfU+hQQyeZUPdYf7ZxNcxW/scf11Q0C+FrvUzIWoC8bCCV
nH0DCPhCM5SWSQgLOkkb4BMv0t7R+m3zbYKdlwQ5orvXSvoXNJRAYhQdjhsDvNy+vUQrfE5PuRZL
fURmXByVeef7OwxVKOQMrWz73zORwX7tm3SzzzFsxEOZa1z862HIFgTBa3xZm1s39h56xBj5q+g7
scZKgNLLrX2wIcByuAJoiKq73TCwLrslHrBqQLCls9c8Z8l2C3mpVD8CcZt4QLUV6ZdtSfe+2Kek
X1609XiYKBypKNvYttBXLF5F/NhiyKJ+1yLY31MGH13FHMS2+jCnkUA36zBhuLhhilmJSdNOHlH6
BFWNoiZf8wVPCXyISVsjoR4tadaCHu9TuLQUmeD+EyFozI1DOq9gnItaTOuXUGM5c9AjVE+kyByU
rXGVuoD8yCOPZDT9jpce0MIK+zz3ybjpajUVI4dHucS9H4A5kDGZfrQpsctHjpGSoMVGhnWwqMcQ
BruWHtc6Zsq4njSWf+Paq++sIdiIwzPOBLmYvh6FOTRIHrTXjkJy9OkuzYNEmH1qgEIflmG7jAMZ
jTtkoxHd/bgOa37K6kb0/rJksUJZpATffybzZFSJGDnjIEKbsGk6GJNny7caoy32tE7R1vvDOmYT
l0WY0wHlL4/39J5o1LlYWlMoNKIE79BcwEwzLH1BiFpvx5hlzNygJ0W3W1iKHMJf6ZamKQKk/x9n
Z7IbN5K17SsiEAwyguQ250xlarYka0NIls15HoNX/z9Zq/qMdhn4gV5UVzdsKZOMOOcdR50syH/i
CsiCHCYvqtodVgAwsEFEOr808GH5DwiscnntOLDUr9TuBcSkTvIpIWDEt5RbMCt4aOXgtjJ+d4Im
i8S3t4uty5LdKe6tHnXqYlugDfuCLzPKj5wnLHCHsqzk8iaikWxrp+v9JHuELDBTdesL6RVi4y9J
s3xqO9LzR042NxE8s9H55wwiMNAO4jhRvKv9ZG7qdSfV0lyiBQIb07bG8zoDDxT7JRoD57FeHEZT
9E49VZtdiYxZLPwKq95PkbivJiRlv8D7M2/L25f748bvTUutKzDZxVasZtWOu9QjWSAcFPuJcTgn
+KSLvP7kZU7di+hlQrrd5ExU4mC34+3PGidej3bn4wfsg19RLJKPkfln7uG5YoWXL3OQF0T72o2W
/DHUHdf1Ior2nsNEp0fIrUI9ZX4yhHeTyMf+YtViNCcCx/qdTWIWtUklwpuUx43ZZGz8rzhIM/zT
TtrwikaMFYyMTW+9FJzZVEr2Yz5sk6K08w2yJGdra0FndOgC6HyoaNH1O4ov+dU480JD5gCBCqw9
+bQOQFKzc0BtOPtQtwiu7CrIH/06CaxiNWs6iAh6ELK9ADXmbzEim+GOOnHwQIhRr7nEVeInO+Pw
/m7rABJ45QzzUlMmEktPvUxVPznbwBZzh2x2Xu5MVU1LtRqx6S7rNAV/vbdQvagdFDNZ1aljlGEg
mZubRjbDvA4pFIkPhFXiTRKxsTI6MUjHcSs5PzaEqrivYtJi/hCljzbfDCzkgKOjeZmlPbYMxyQJ
fh/toNr39FsT9aS9Y0AM6A5EcMnWMstVv/Kl4FUCyCAKrE48EOxAarUOuMeoUqEZG2Z/ib3+UPIA
yOcwo/GdzcXKKa9J8/vO9Rt91zHtMrTE/TDDFqbFKcsSbzlqXNfHrlr0DxXQx7VFsCHeqFUanyK+
2W6NEN6cQbk1alBPtI8tGgHvS4PNf4Yhb8uBkpCp3Ejlggx6glHw6MG+uydECeODm7gkVxVF6Yer
QYnxdsqsNLtJs7hi2nCK4cOtA2e+FXNQv8PlzV9F6BF5FdRhjMp7cF1YvSjbsAyUYj0F4eiv8TzG
BAy4yjsAM/KPA5MwVBNfFrVai0WVQu6TJBcV457WuTndNMkEDCGuL3IlA9gQU7fv8dQv2Jyg07kr
xhrDqO/K7OoHrX7mEIVf1YSr4mlxVfNuLDTpD2meNeFN22ZWeyOMNVLsDUPebhFOLvUmKLuCwWRy
4pImW3IO12UCiLLDcpVajxp9B5H+S9Z+QslddcZXuB7H7lwNIPoUiEPZUbDchjAxUeqsp+TqIlbG
CaqVb/tOxoWqRHgHgIuDCh9Wk3W/7D6O7G2MlIVhSwQDHaqlMoW9t+rWkm+iCqvmhbfKm1Z2YQC4
pkZk+V0AjN2u+OIK72cX1NlnYleNzTO0DPHOW6Za36Ah46pOOrwrOsgab71YtjwgUEq71RADLPRd
VT+MWjaAmy1SheQ+kpUbPQJU6Ucg2CyiY5KdQgzpSP9obz1gwkQlbmvOBwzvQ8fZbw259Rhxdj24
4Rx5a88blb/Vc5whO/Uay01uJgzV+Wvm1iXHZRRb6jCxgHkHclgjsfOoMhY7FF7JsInEhESlMD4e
FhU1aHy8PBXmqeF/nVtCVyqXc8lzS99022RsSZtwoqiRz8QguOW8z2WxOJsM89x91Fci2Lqokniu
qBzHJmcCAzw7yQDhykqNlVfdxSaLw/ecZhR1BhAaQ3+t69B3V4BIS7N1Gu2pix8xGt8V2dQeiypx
XEjotuFcGtKgO/W+mZ5xT9P7YynZxZjKC1iHCopzX5ghOnoFJ/1hNEM3rYBNdQLBwTl0U5tukTfX
5IrsqeJWQtReYm1ASF4DVL6pZajc7RTULj/GOI0tOXUJv4VOiuCoh7B8wp3gPYtAB6+y4Ule9/Yk
rF9mrmkn6FUZ/pS90777YvSq3QyDRSx1WM/RNl+AjteUgNX6h+TsIw1lCAi7ePQnrZbtWMRd80Kr
PXnlOWkf4VfJmOG9LrUaqQCV+Y3FqPPYUbWBBiVr+b7yUBk4hmHwVsJy0w7g2DMdT/2Ql0187zZl
Lu5GGx3qOQ97iw4BFC3cnKW5rS3GKtTZaZbdNn0Mp4LyE4dREef5VnlWfE1V7hd6XIQdOc8lurlj
Zfc6ui+LNl5PbAmrmmUa+6nSwaEt0XeOpdW8OXjcg1VO/MldbRMCcK84FekqTPvqO5tJhACgcZm6
KkCc8pIVeZtvy2oylL6nWRqvhe/OHGKlDMIVmkfJGeXHy3dt7GqNbJn6YeTy8j7vOhE9FGPako3h
VXF6bOOcphRY/npeLcYBXjKjox5n3SdoryUCv33M9I9V0wvNgvYFrPKJjSSotk0rx1vcL+oS1WFz
DJgXEFqQ9+E8omiZ3Q3LVte9LLlEXulNusifkzoU5TaJZhQ7qGfn9FWXsenRbtWjSs7I9VKg4LHp
w1+QB2n/nbVHS5u2eWHcHdP+Yq05Z4o3qyx8aqqDqh8nkk79lBsp517mcJZOoJE9wmXV+xHt01iB
MxcVhKM18NRSKt/39XpILHs6UFgoP8oyDfgJEonYsPVr9ETrZKF1dms43nK6E+feuZuI3RLE5Uyj
vp8LneWHpqXl622mZXd6gaTqG7BPPsEiW8XKC5ZoJYBxIXVxG/V7M5Z2eKiCZYEO97M+eeUGId80
mVCw7ssrDkKcRRr5wKsRiZY37AG0Xxcoge0fzYRU8OC5aflrQmvNTWLP9ny0yzgGWVAIh87x0Gjn
xtFTxzwcZmydP3j5XbONaTP0tyTds8O6eSHHXRGmpX5xg7Ilj4BBYNLrUmNd5W2aQIzSsC72jq/Z
9IIJNOo2QEga8NnLZOGljlrnEzsBGIEv+zEjPz8OCF7vohiMxc6Eu1W1O8tv+Hd7291PWFLkW9um
yUR0AFLbm7CRRfG8WCkaKcJ89HQDwYZ+PBOqzb7yfvCx7XZcuW+yqwH5iXJr3Fedo0cAInXccWuy
nDFghfCVKTXpPbXsQMrD/tRkvfnqkoJkqBVnAO+3h7oYgUAaRvERUUpuPcPuI4Y0AG3Tg+fXVnVw
M5U6Oxl5/IS2OwFxoUWb0rVBtHXkA+umT9xOvGMl4CtUdM3V/q3KYs9d81R2zh1Jb4ZfQKJBqYd1
lOvsw/b5ndZRNYj5hQV92nZ9KaYIDsNbrI07JXUzb+KhZWy2hjD6VpBohH/fbj0n2oBjB8nayava
QyVPxEX/BIgzFGCcVZ3jvomUucvstng1lp0/CvQCR+L01N6ZquKmHTExrCpycG7KVshdkiyBXpNb
MT7ylM2X0hPWfQgOOx7DNEwpTU4JU1mVcRBQRoQwdJsiRGKcr7xo3vDP+a1Jx/q1wxiH2yKzSw+d
hSA9Msy0OXD6jMs+QDTzLWnoIs2SxvnBEuckDwsvM1EX+WhEv2kHNpkL5wIeEWaz80yyevKLhdJN
uQGbmETHJrMQ3bl9oH4Whaubb540ozzncb5A8zckDv/EAQqyPKpy+QKXmJ1Dq/2AX6FTbDMbV1fV
D84AIe5CaDJ0hqX0ULoE7oA/Wmlnyn+UfeW5V6jCafUWms03mr55gHMpJhJymFwLOyJHlr7xY8pH
17x08xhk6AhLu0ToBDaRya0rLbxYTl4gDZTCD9WyakUQiu+OAw8VMekMvg9uxWlHBXyUI3tZE3Un
ynUXiRD4ly8V/dzaOMgbz8HQtArZIvAhbdwuBcLH2WU84lP0z0VbVeHFbp083E7lHL04Qxl/YMgB
YHRjNXmbtjUKwCxwXX94gf9yy5smsOKvKIv1t4WljgfLjlTK/SiQBpcLOBtFot0qX8bFQ4zsBwd/
StTPDHEyu3rXfZN4Jupd0XnE0GBKHX9GcR3sYr109cEkgYtCqoyzy9AMw21T9UNBzZHx28dyGTIL
tUESxcEqjOs23o5Bmf2wYE+72zKO/G7ruoHZa8+ayHmucvql0qu8m0GliHYmTBJU+8Iq13rW/hcC
H/exCevkHFce1JMfS1YKflhY/mXpza4dJFoP7AmifoYwY9yzIk8Af5Iqna6ifHTCw1DVRXjrWIu4
2uz60kHJKyrLurhkApbfq6lL7sqy9MxqMFo9K1qMHJYj4adnQq5mfZk6UOGfUeZhsFlKAuHaq34G
ZgTy7uQCJRY7maoFHsCal4uFhoERhs6nQ9ep8D5f0LQ9FWxK9647TpC3GJo2oerm5SzTJPN2Pvzi
O3dfb69lOccmWSEwXV5Fr4JrpU2L5NU3zgjGOiRXUylG+IE5+3sXNCUvVtj+1JEgTy0IgMutcYpf
46krnyFLYIxUKA8D9NqPJlHL0zwrfZZlt3yaJM13pIKmZ094+kNToHmFfVF2JW36g3youlznUpnT
GKn5bKGI6tZDy7EFqda+FSjJ2QnqwbstsOSdw0p7K5tbGUtYBjbpyb7+HiTagsfIlxfUY/PdAu1z
zC0P01YRUoxNkJ66seYqubXzkZVkCS0OdHIqXKpZFukh7Y2GXWNLnNCx1b8j6LHupjiB2kQCd4Oj
rwm2OInKLzQpYo1VAZi0m6xnP57ax8rU8wdxhPhgcAncz95MahKy596ZmycxNvAqwmuHParf6OSP
bXusLIms1cqYDojJFVtbjT9YCLFBdHF6Ro6D/UbO9jmi3vk7is2a8Kw5YDGZC9QQYdhXxyVS4iCn
0ly8QaUfaiyq1ypCzWjxjfyIx6T6VeYaF8HcW88zco3HIA6nczbOw9GFfT87TkpHlXGsIygLk83E
a7bKqEm4+DoLztF4lVJ1oZ0j4bLx19GYy9xTtxtPdZTJBXYZwUIIs4Ws4jJHCcvJmcyIHYIUUgiT
tYKgHnT9SLTKPKK98S3SicjhfJASZZmaLFpE+2R6K8YCrAtUIQ42ZmzjQxfPPfsIkfPrNmXaHh03
2dReIbP1IFD7rWbZCWYfoEUuwQBeuq/bAfGV10SXzqKaRbdhla9FZn90mWcdKVgJT6E/e99ny6Xn
ovDVBfC5/zSpNcCWi/Rlsj3g7mGSZ5BtukDHZbjBgVBuwoD4oYiYtlM9WMnGSqP5BT6qPKe+mFc9
A9XV9mXvHbYG4j/nHc6UDw9h46FfgvHAFuF8+E3d33SLqh5Aa4C9nA6ZJRnPa6v2KDALR+Eeeiex
9ogSMzThItjNuN+u7UvLj8XG4pPiwn3Vfdl+RqO0H+AkcZpOMES1lY976rV6vW54jJB9tsOG4VR2
a1N6ywvPL2qBpvK/hRAL2UaOIvplSKXfgsCyLEAW3tq8c7BmQyj6VRqI8tKZTNlr5bg2dnPVzHCi
ojgZ9OFsMOksL4wj4lTDNHHnzBZkG+fRhhR6croAONVLbFo6s5ohSlYlsBMe5QmgQy5k3sgB9QXr
rHnqraH2abAz+auvXeAvsI9t4HWIlDzmsnvEOKzTbGjW0dRBcagcyBefZplPbiSY/yLS2Qaz0/BD
U8f7hjC+A20mSVn5bnapIwIJg87o6qEglGQTx3Xx1pUTltLAkBmxinvXvzU5hlSsTDlSDtlnt3Xm
oJ1B0bPPVZqehiJkcAqpood8IUkrqV1iAMep3VuA3sW2gFV6nkeHWFCDvQgVvJVD7Uw+6X6188ou
8F4SeYfhsx+4HAeND18qu4QR0o5c2xOq1kNqWtSR8SCh/rDLbiYuz41mmUO3MRR7NzXqQ6KGuu0Q
8W+kX8Jr87VqbpGpzTcxoPAaszCJFXU/vwjUPWSX0Ws94Bpy+6MSMyrepmM1iq0y2U3Q0BiKAXq9
E0Y056GadPsQLYs5NHZBbqHTxgNyksb+laVLQW5AIBBSFxaCr8Bl+EcN0wQ/GyCtaGWunqu17ST9
jXSH7BIVqvduYNWI/sk7gOsD2mCDrARRR7rC2FaGq4k5++CMg39p4jbcgsLB47c1Ubz0nX1iKILB
Q4LTb0XX9N9CzG/2Kx7y4GG2DQx51CRDnq6YsTBf4QIYdl7R28eiRSOB127YmTHCbBM3RTisRwKX
Tk0ekUtdBVU5n2xM4YZ5yS7Jkp7tFmilXu6VluwFhDWNG0/nyytjabguYtIZ95k/W+9RpbufDBXq
YLRb7RaViy2+hepZLr79vDij/bOusA2owQ+5lxa4lsnJo/e4HWWMrkK6Z1aFfms7KfpOFmlF7xeW
KZCPiWTIgBXxBNU9AQD11nsf4IIC2fOyb81UuMeiT6yPjE6f8mCwnt7g6qluoK2T4ySa9qIiq0Rd
F1TNObNGng16kW5jw+8WqLk780aBBRBgGWMe6aZgBeww/3J10m3ZQhQ/kyDjkg64BKuvghBBNvlE
pFFIgYgrb/FQlHt2nBojSGN2vQwo5bSisY63pGhVT2PVhNMqzQfeqNSpbk1SVp9lYpX3VqCtg/Ka
5blBdoPxDhRgWffBUKeYDFIgIq2DnRyy/GFZJmdnT4u6V8jofmqMITjHF3FVwWbZoScvZTsA+N+T
BZecs9BML1ctwi27VPXN89zxLY+ZPjCyLF+t3aHS7cdqQF+7lPkJ7MKsHUJcThbC64eruwu/gcVD
sb6WNVzmrsDF0MvlRywc59FD43oMHb+4T+UyfDqtMzmo5nVWcdqD8SKxBN5ypjIDfaVIt1t5js1B
6HpDuHPncLxFQkXsGilR1GW7XQqKCCutkaREfvXNHzErbrlpzF3UUwa77erSftKCayLDWPg5Dy6a
jjmAAbwVmGDSjyS0Afhtgzw3aCrrFy2pxdZth3z5mVi5vet6d/Dv/NFG0NFb+XBuIwTvJzqsxEvX
hUu/jZVo0F71tZce4whyvwKNi/qM9ooU8UOSxjknGkq54mkuy8DediauLkg0rW+yBv3bBSU93jv2
NGugXtcQpoqLQ33VcairvWmwKKxin/t7RZ1SIV4yW2t7344FEJbJ+RJIMhjHhT0oL0vssPNghafO
jDOLYM01kGLIUXZo1gSBT80ZeZMpwXdafCwrguZGhdkiphQVe4ZncPtYTrpwN16dXG3fq6PlmUa+
FzCh6z4P7fGRS9Drn6fJZxtfKjm5Dx51uPMqayze3FL4zo1n/tH1Eu91h+bGz89FaOWkMDFIp92t
6pp07ikmt5cdEQlocec2cf2NVTejVe0cRW0y6l+ZghB7oq75v0aVGcTGxJ6YvqOKvvI0SZRaLPN1
5ZMnQTrHmZbp0XkpAfKDZ0ixrOJkzDPzWsdAX8ml1p0DmVw21B+JgnQ1s+8Ww84MH5apCzEVclq3
y9QgSgtQQ4+PM1XcFi4HVAdFKNyaQnLldu0F/sL3kfkXqo0Q8HjInlYqKtvlph4Cp3xcWiRPd0IL
VLdrfF5Le+/4JF8iL1UqeBaloCx5Ht1hPjdWbT4UcYvXSPYqG3ZVDMEUrNoQHREDtaf0CBCEawC3
eN9uYLGrhxDlA36NWszvevYRxl8RAWcNcZE80m/XvkHQNCe+wu4pUBlZgpblopL3lPvZQDS+R7gF
TkPjIo+2J7zzFSgcFzdUxSevC4hkS0RI1sbtXWz3tJQopF3Kb+H+p14jYwcL+F46fcmeGOQXE9f+
M7dCsAfU4mJKMu5eSQ3rgmCQHQHwccPi7H7XuXBA7CaCnMB1FnudtgNyBCCvYp37LFqbxLOo98oq
+mVyNMRdl+ZqlVIv4G6Qfsj7LI/UTd+O1QlJUfWIhvnTroMEv1TafWdsTHed1OnWRLwagVvYT8Kv
+/sgy/LneaDKt8OxrdbIN8VFtx7GZ9F1I7UCwglIt7XGaNw0i8VNA2FU7ezB4DRfmih7c4OwmV6m
MPHqfZDGYl6XgtN+q+w24tpzbXdEHudiu/cnhKUbbg36uOdqLuN9rDiJmciTtt7pdOZiHUOEYljH
wRYsG/ycyhk52QfoT/+B7yMlt2z27YCKUN8hEaFHT73Jcj+uvmJSFsJdQmSGvkWsUZg1CedtcfHK
OUl3Ml6aZq9gDDkZZs+65NgGEMXgGXzXdIZfCmKYPjqJ/oiSU9u5F2EzM1/qiu8JVM0JvpNvAx0o
UTbUuwb0w7mZA+JRjjrEh3LUym8oLGzL7mNC4Zwc8bTkFs6iuSIfGyNjQM5IikjMQ8uUn0pdTx/N
5I3w3HDULkgE6YkrpxXYjcBn2+wwFiXHAtx2J+8X8k6He+1Hab9vlTTes4fM6Cx7UydbY0hgODQd
Hv9D1Q1Zv0ZT0BfbSEVy2eZGJsWjBFVg6QbdRbkOm169ZQUdEuemxOO7GeN0YI5WlU3QEOorlhxm
gfpsMOI3B0/ARmwzUIT1PBXzeF8Kj58yS2ur3NRhtahd7amxRr+QdcsK545kuUkH/Qv4iCuFK8Z7
GWTdHfo5yd591DwKsdM8cmrr4Ci4W1S4QnCpB5x/mQov3oim/XsjAmwTCGm64bFTQqbnlhI68NIB
c8YaFnrs7k0MtZoUif3UuTiHNthHzb7Hu9KiDCz9eiVDxAQrkWH42VazVXhrOUelRLsJ4rEDpLF8
Ch88tPVjJODgkO3M6R3y//pdd7VNP1ftDoxCpKnNqwlnPZRF1HLSdCMZxgwD4/JcLmn0nmbdxPHo
lW4SIb3QxI/YSY3lF0vFfI7T3HszU+yqdVZ7IjkOdAZtUzmX1tmts6zb99fohz3SNnKQiZOL5r09
t9L6aTXOmK67JGqvwggS5X7kvGxTt9Ij4OHa2KRSflgqqBENkoNSZo8mCAtepaHP8HkPoRu7X2OS
NsWvvvCgViNNms3R4BhnRAlnUkniNo/HTSDbEtWT77dI6Zc4T6JrvG9UvWMZ9QhbL71S1Y9BKWI3
XrusT+Mpd6fJ22OhHDqcI1UHQJtMXnvA510+koQSPLa1PT73Uz3LbcuXUmy4j+fiYvXFMN2AmaQP
JW1lr8uoTb4G7Z4SytCLKdzl8AKHqnbrm6TM0MOz9kfA+GRenGaeu3WcNf5L0rdI/V0G1h+JDE14
ciqmi+8pSSwaSbpUhBpExnwY9HfNWrVT94HKluyqcWDEvIFXCL29SHjktg0awUuU2cnHjAvkybGM
+9oz+8BMojPgUFJx4p4G3Oxm1dYDeS9kWrX+Uy6iqXlKw4qq5ivcVHCP1n5wE2Lq3vrpgK3IRw8/
bwm3QkYNr98/VrOwd7JfxK3BDX7p+kpBwVtRX+87omQInAJq+QZznKIMzKJwd1WzILxJ0Uywn6lk
XQxqOKahrYbVNEn0HSIv36Mclnm1jP70MbgqfYqHOf85z1kHRc8DAmTIELThACsOQDfhjjLTrMTY
GtYvAzlQ+9GL9U0R4tx3A2ndBhHXzlBjXSJtfprQNFqi2hX8ybdB73tyny99d9sRCIQ3rgu986yR
K6SB7NJtHDJdrjORZc/BYNlvZVA4hJbKwT6yyaYs61E6bycnqsQmChdVrxVaaq4IWBPkEgBsezd0
1CbwbYjM2ni0lQeo/1dLXdi4UIreClf0LSTAeNRlr7IOV3hL2NJZuYs5Khxf0BWNu+xDVo8VMarj
R+PVlNTXWR9MxyEwdLUxfu5Um5Z3CFFIQEFfQOVSOpfnps2n27zIrpNCGN+WVRqiZOidb15h2dkp
BRXfj0MtrFu/b4K9kwbWplXBgxGufXIJP7mEpL4GJ3bh+qs3SX7w0rnT92UTBt2FnLJvEevLNvVk
tWnMTKgPaDYnk4JTA3ZcHvgp1MVIFoKaaoddWUw9GU0wxmRgFCcMgy7zaamOHYtef5eT7oFbiIzP
CE+4jwAzTOLip9V63U01N9kJpw+ljzrEVpV10Q80e/2bn5Qtgivc0fi4O7IcNPGDiyIJbWWPgNLb
aGkxEzpOnJ153vt9TozCNs+Hjn0Bo951M+jdrTsNLT47jbx0E7oOTRZ860S+mPiVeAC11k79Vcja
vu1LEs04YXB4xmOxL4NFPQ+J6H4Us9/eT7jfj22SOU9QvhW5pCyVEa+CjbjB9+DPfbveOxagGMAM
yjK6CxpGDWxmeoWd3Nw43TwxczC5rXjHbBe40HV7lGyQgICCBeBSXWWAr3qJL4j4/FMxNjP/nWy6
ZY2JrnyZG7vehgRnnOPa9T8oQO8+aeASZ6OvYSDaID/BSHzAR2WjtKnI3eg0mQyedKNbaDX9yM06
bgobZJUMAvXElmKddU7XY2PHeb9x+fbLE8or+6RdsvZ5+clyqPAF4kmrhuClRNhsr2fu5OTs5nn9
0bSEBNexz8eq0kFuI7dPD0UcRjdZONBGtST9dBijpDyGTT1swqiXn4wH5lmEMuZpoSmwBaqKGoLM
A72bJoMRLk2Dg0yRHIg6zBm54rT63qkGsTTcD7InJJx7UFNex1B4tYFDEmN08KusefZbe3op0Oyt
8A9ZRI/VaqtmyYMJt8wXiEahXo3dyPjT4dJcGAUfiahTZ99uCKaLJtkwc1kcqrRoy3pV9KK8ZZTr
EfwogIBwQcKbx21zMHlXXlQchNveDfubOSVgDVlleHIbS3yjKhZeyggLzXh1DeFadY34qhvWuylH
hG9rO37kUs/utI6bTSR1/SKyIT/4EsurM7VUYsqZM6AG592nTR9swNKyEwcbdI2Ok/K7g8Zh3PbF
ookLZOoIkTUxkF/fVScbvwvbqNepG6ydNbvpha0Jl6o95FvPQfcWVf5IShbxNF8ZXtvP5XreGk9m
d+xqttn4STFf7KHCBDcsfbrFoW9jOqjY04gwIixxMmuigdF8HXNJ9o/ZBYSep7jbE6KeP9O0kvU5
5VKLsYFMqulu9YS2OV+R1sTEvGotT4W3ImZoAz3vA294RN2WuClDcV2Ae6ZEkBB/58SBXyCyI6YJ
0QlSjOJes6fDpFFv0XOwFrpeultgb/YLVpe+yO64h7GVriqdI267LCy+qbVbyHaIfpqCWuWdvyAz
erTQ9lQ//zsX8w9J+f+E9f4rj9NU2sH14DgnNm9kWW1F5nU0+fLbf//x/5Ra/o8kTPeaaf6vP79F
PKjHrHFP8cyBnEh9DLpbp5xWwfDBO9NveNpiti37wUrFLzsYbhQNgLkTfzEn/yXc9E+/42/p10nn
2l6el/YpmFLSDbG17rq8/1urmv2HAFr3tzxex4oyzCC4V9My+FbF4oL8iyHdnPBTP4bNclPo4Udf
lQ+5mTd0t5Rr6N7lL3m817/kf32+15jef32+WVbohPRFebKszFlbcX+ykYdzPD3yn//+Dv+Q+Ov+
VqZAEELhTaaWJx7y77XuH7UYt3Dxq//+4//07fyWlerVxMDJzppPVeE7d3CyzZGshWHz33/6HxLt
neu//9fng6wC4x6s+Il1O71z3Yd+8c5OSmNvQfLBbH62kZVv6Nud9v/9F/7h03J+e+B9h2im3u7G
U0glyRZCXm0nb3kXCHn+ki/7h6/8n96sf/1KOGTsLEpi+4QO9qtD9gGgYMg2GLOPv1YO/OFLcX57
pq3mnyjZVp7cQb8nuttXVf7/FzX+Tw3Av358E3LbItyTBIUhI0gTjAZ8Navqb7XWf/oCfntc9SSK
VErMFFURfg5h+ESY6MHjbP7L8/qHJGHH+b9PlGUXfZWxZ5+ulSxuB4OUuV/gBC9LIt4Ijhv/8vf8
6SuQ//fviawQnLTN5CnqhjugkVfG5L+kMF+fxf9xaDi/hSG3jFExm3l9Ko3wh001D5JCB+l9Kwdv
3GnHl+5KB8uvbi7Hv7Tc/+lb+e0td8mMVW7V1idtZ79GFSPVFmovZPKXc/AP34r87T2fm6GFtEto
xiEpJBzRF6JuILKA2WNL2vH2v1/uPxWByN/e7qs0hxmzrE901N34Rb/Rabe2E3j9cVn5fYobJt3X
IXKLEiAiz3ZYFzA0d/bHf/8Af/gY5W9XmePg8JXweCckJIQq2wghR29jQaz/5XD5w3kpf3vxMWP4
qRLXYA2R3ZHue0zq6PL/ODuz5baVLF2/SsW+RzWGBJDo6OoLjiIpkZIsypZvELIsY55nPP35QNc5
bdGSeXpHOKq2LZsAgcyVK1f+6/sh0Cy7LNtWqo/VFyB+Yd7++ft8MBL16Xv+EgySIgf9EZg5H80+
VLvjUVIy9jZdWl1FjfapSMSFsPMRNv9kzPTLpTjOFqVj2M22DttbGX5C4TQ3Mm1jdDe5o6wVY8UR
ObXmvzd99bMwURj1WLDOt9tUr5eY6D5Vdn3BHuijQXAWGfSOJq5QV8tdwhGbIuptb8pbjiGf/vxO
Pvr4s+hAk7NDS67X7BIvsw8dDVFxZad3CAH+/PkfrF8nE69fXoQTORGlwACTXaPf5rm/4QCfuoeD
ZPSCh9xHKZl2Fg1oLkiodg7NzqK3be5mWrQMyKmXDuc9LqU7M5ErS3KEWEl3jlt2dx87ymfLz5d/
/oonk/p3IuzJ+fiX78gJeqCa7BN3YEGta5rwKJSwH9TcTS9rd9X1jb2iOTpbDHDoZsg7OS8PaV2O
6u4a3f+dZ4ESolXsjk63zxfuaQq1793TWeyg4yjXcX1pdzWdssve6F4oRjDirX4/hneaRhMzjhiz
QMvp+LbDv/soziJKFqJbo+cDm9vsJQTh8lAUfUNiZF8hRln3BTvqbtMX+iMY7niBCIJ8IN5kUe3B
VXejqdj5vWIzeyEh/CiEnzxyfnk1PdzYVnG0ZoeOT1tFqend4aiyTKK8mrtpQaszxcxNN7Z0V7TB
l8b7lFebvLIegOApF6bAB1PstFv65R5AJVe9omXwxgYKe2hhqy2KAm0lbRrw/vy6P7rEWfzBZSK3
mt5FlwyHZRuXlb+oDDo0bcERwd+7xFkccko1g5CndDuzVR1WpKG90s003GmVeynX/Shqa2fBKIGy
j9oEPXJuZ19pYEmXjhygsxkqhU0ZfEPpgjpiKUec+4oLa+AHAep0L7+8HaMwOQsQPDoag7JFZZec
mwVNucOpAc2JWrd/L2dRz6KUzbxAUWJ2jAIgQjHSnscoSF5tBXadCol1ZQxNeWE4fLCuq2eJi+aI
HA9tniMOZklbzi3oY7YkX1HvAYOiUlzjz/LnYfHRDFPPAk3V2YGgF2vY+fam0SqagMZPahXty079
XqQmXFa9XCqNvqsL+7NvVFdBTNJWBt6F2XVK+t6JdOpZyAFppvYF1dpdm5TfRyukn+0aWMU6D5sd
HQlXNVxKs7iqXOXVLX9MmAe1AHbuIYONkvohjvsnNdHu1VrZoDO98cpwoWaQopLBAcMy0ouD5Exh
QjWcHPT01fR7CikXDAY/GvLqNKN/GX6OQ2YMPa/bjTotlyiUU8XaeaqKRtJBm2N/UfPsEOoBJ+yN
eL3wzqY5+94jO9s1xUqrVAUQjl2o+D/ILny8v8cDjhGrYaQit2kNOpV6A6SlMTHTxQLY9CXzqY9W
S/UsVrW68Esj4OJI19T+JcX0xhD3WLlBO89W6ENwms7UAcEFXBn10R7MVZXdNJF7d9Hq/RRQ3nsA
Z8EshBXFoYbR7iipX0v67OuHwDE+Y99w5akVZE934Ur9OWxomlUqcellfzQvz+Ib3Ne8lghydvQi
FDsniYBOuSi4LA+YYwCMnPbfp4C65TyyLYyTh+i2By8ch5xZjtLdqVa51EZY6a6delslrr6Ca0xu
fL+6kKF/EAzVs41bNahdlNIpDq6TZvoawgdeRdnG8ehGLy9sDt/fBRjOWSBMNS+0oFXgPJTBtMwT
DOaxIHI641H3unu9C7Zubd39rZFunDx7fple1CFp4gepu8s8Qyw6JzkMEMFHRdkZPdJhNde0z4Vf
DreSRuStDUxUImap8Uu5FB/f39kbzll8JO0A8tQxwbMu5sQfpTQC0keR0Kgc6/SjtM+2Uj4rgzHz
fbyXON2gtzbPKO0RlP78FN4fdjS1vY0xqGkpWqt6twPWvqCd4TEbs2Vmq1eFi/mMqu14AlvTNX/8
+XLvDyLoMm8vh/pdxJk61ruMXhTkVfHVkMh7SNuAj5/+fIn38x3DOQtgvus46AvMagdm8dXooq3t
e0et0C/kOtr0cn6PD4ZzFqOcAlYnqhJtp6f7RIuu2A/PS4veRK1doAWce4m+BBkTud26pLo/uN8q
aSBrwOdgAKtYf24u7Sw/+qZnkQorDKgpadDvIKTPm6z6Nqjq99q/MN8/2Dvh7vT2XRk4JBoIKrud
48frRqzGzN7xf1DeZko6bvV+NfAnpnfTZBu61f/89j6aEmdRpk7ggdQcze8UMWR7PU/bq6imZf7P
n/7Bu5Nn8SXHJMqGANLuApy+UhneI13ZtE1xlVvWXvoXvsMHc0qepVgNWm4Y0NSFxhFzZ2ssb1Db
ITNICmXrQc68KgSqA1Ry6XxU5IWv9sG6ZcizYKJF8B4Kh9clQRiNYzxSxshe20TcCGW8l0WyyiFN
zlCgWOxx3E9lYF6IYx+MQ3kWQ4bJMiMqBem/2d4rofI8JAZOX/Hszy/tw292FjTUuqTfJwOkEjUG
/eJatPdkUC78bjpJyu0dWMGjWstDj1kKTUFtuB119rIXrj7N63fmu5xG6i/LRNl3PazvrNkBK9IO
ri7gXU9+JlEd/VAxG1jomn1r1V0wD6AiIIZidW4Q0t4NehjuQcv82x/3P176//Res9uf16z++7/4
/UuWD6S7fn322/9+yBJ+/df0b/7f33n7L/57/Zrtn5PX6vwvvfk3fO6/r7t4rp/f/GaZotgZ7prX
crh/rZq4Pn0+dzj9zf/fH/7j9fQpD0P++q+/XrImradP84Is/evfP9p8/9dfmsFD/Y9fP//fP5y+
wL/++pQ1tf+PXVa+Pv/2r16fq3r6APWfjk6Hmaah73XkdDTVvZ5+oot/WrwOKVRV2tKZtgBYLdT+
v/4y5D8tcImWY8L0MUHt86NquhQ/Mv6pq6qhOvbUCGM7lvPX/727N+/nf97XP9Imuc2CtK64m7fp
jC0Nbs3h7oTNAqub56mTiWbaI6/wbkMweLe+2cfIB0FZmJzT791mzK6w4kNmLGsDOXCHhl7J6/gK
39/62qroX3FFLCRC3JISJajJhYjqmNZIx/aRdqt1dmmmTVH2f8b66YZhBglhqyYGEjQrnI353Lds
9L7ebaCPlJ48tZ73KNBWAEa8udUkXwq8rR7Am+LVoSAkWReepVzIhN/G6OkeNMfWeWL84vWdVwfr
Ai8ewXHtrRJa4uCOtv6cwFPYiCCCssBpeYWut/Y//zKy/v3u3ryrt0FsuiwvSAedw//y6/yQ0w96
+JF6ld36VQrmEPJ5+gRGRt8PIKPW8NDt6xFA60NAjwYK9jbT8HHMR8S0oAyjYJX0qbzT686dhAIe
bXB2qV0IRb8PJ91RNalP+lPHRCj29u3Qt1QN9FzGtzWus9cdsCow/FVFgqG3Q8EW1tZgRvXm3mh9
5DcXHtD06W/Hho7m1tYtwVyzxXn+U6llaNiIbG79oNyHau4/iCgKYWBp2o0SFsHWsuLURLjcu3Nf
aFB6CsNZOHGA2dngaxfW2DM9Ae/LUG2hWsgjbUs3VHG2OIyh7eRmnQW3gF+YUlCpupcRM649ytYq
WfmKZz5j0FQdMzI3GhwcA9WamQ/XHgQ37yZK9cRfNO1QH2nkvPSmzrbu091pwiJHVHVLSts6Xzzw
R8SyuWFtKvCC2iBUHvey06snTWsDeqJLh9Y8iJvGKOodcAJlm2lZdOERTcvvmxfGI+Kc09BMR1r8
91lKlegQ+wfTrQ5e5+VPgwNgaZZPtxM0Tf4k0sq8MHPPFurpWxvT9yXc6cRPou7bAVrbWoKe2+wO
BDMmSeQ75TZO82iO7FBHKJlaCxOiAPVdu5017K4WvTaslBCI3IXBStw//+5MaHrWTc3WVQLK2ztB
YC49JZf9wVd977qWlbPChE+dt7Ac2H/gUHwThxU98VESXdMCFIAcDRzgXNCZY8hVJFJwgGTg/a82
uKcnJDTLdAhr9B2p58eHSTd4OREO4qfVBaiQ23IrdMNf6lFmPWlZTieXM2honMbgUn74W4AzDGGZ
IMa5qqQTYnpkv+Qz6FlpVQJhdpBVbh9pi4tnWZ1mSH4ofby0eqHtBcLrW4Mei7lH88NsVMyoo9ZB
O0nkY4cwpF13RYd5dgWNte4vBJi3WfPPRwNqy8Bl3lJ17bTv+uX+CrVyprZBcVCNrj42tWHPUwgB
X0Gul9eYp9UHe4wQ3qUM+MUwxta3C2PmtwCH4yTPBiq+4DbIG94+IBV9PMQbLCBoV1M+V6Tt80Di
t6ohGF+RWgRru9ACioGKH8ygWHqPLUg7MlMoKEcnK9UL8/edMfzmfs72YQ2pexshaz8kifXFw6RO
c8IfF77zO4PCJHNisqoasf18UGB6E5YSpOPBLodAncsRgCrWZ9kGaWdw3Xixdx3Sbb1K1Sx/6qPc
vPLGttjYbRptfJ/GtDldKPX3DPE4rl6Nc2HQvnd7DFWVYEqYV61pRfxlTFShQb81RWs8Poz6WHZl
sR5EDNguKXvbWF54GO+MQJMsUic7tFhmz5cUxax7PZWtOAxmS6wM8qp9pLPK55y/gohjOvUcnHVA
myeKLzCJaBiFXdHokatHGUDbpB3LLFZgKtKFb1VACTSvpB1A9ehKokv+Sh186CoX7vqdME/6KzQ2
6sh1f1tqYA2ZHTAu7YAguqN3u6GDvrQ8Wu76nlvCWpT+ILaA9c4GkPxgC/HdyUlemkYzftSd1W11
SDMLKo90dFVK/ACKsT5euMm3m6jT5CYBloIc2AISKs7G8ihHjSyJm0RLSstFZ4TaPrWjdCW0uFl7
ce6g+XKArLexth+1pntI8eeDXV7NzTZ4NQExXTp9Pis2/7wnYSIGppoueYTTg/1lcHHNUSgAIg50
8Zs7JBr1saffEgfOzP4UEoF3g5v1iETpcJ2QfV/hQrKqKa1cSzU0Pil1Y1yHWV0fzU52L8L3/9Zj
O+1iDKHb3OnZ+Dd7FSJMGmuko522L/IxvkXt+tmh6WPXVFWPOVOOAB7N9U511Pu8zInkoyU3Wj7W
B8XzLwgof8vNDQMrYe5IFSz1+nkG6lkdaG2n0w5O3pk7XFzzpxbiUzmLffA+iHDLT4bHw7wwen7b
lkyXlQLYjErTGhZDb9+U0yD+LZVUPwDP8L7RXYwwvcEKnWWkWir62N2FY2ruQFnZd4Y+4vd4StL/
xl1IukDxfWKSONYUrH4ZL07U4T/Zh9ohknTQzioDMmmjWP4yBL2Ks1v2TS1G99mA+U7HCX+eNnW1
vnATv0dEhoEtpUmjnMmm8myRKupQYshRM9vtOn4gWf8O/RVhDq3LqAvMdFtmqlx3dM7fB377GZwT
UUhXpIErI5i8n3lwQQK0xvjKvf3z3U3D8W3GybuRKrtqYQHMPX9CTV82NHdFOMeMSOBRptISqhjB
TAhfT2BCReGugT+UUmOnW+OSruf39VuydRca2S7uoaYx/fyX9+PG+Gl3gO4OiPZDOiidPn/SfCgx
tK3AY8GD8AbV22MH+lmS+uTGrZFn/muE3fZNbCfB6s8P4509ACUEjRrHVIZwNPMsvthN2SBY18eD
blv+LqPAfqONUrxEHHTtbWhg13kf78cuDhYdpOHnEXzUheFyyifP3oiGGwLjgLxKCOoZb56J3Wlg
h1OhHmiEAWQLgTZ/SqYYS0M8SxzYHlIt1PnYSA6jvxd+odEuXmSvdNrTdWIJM39yvYgOL+zQ62Nk
NBUcFaHTe52bO3PaQ3gBTk+lZlXHJO1wio+HiZA1ePDpbKh3UNjrAEKetNl5nHbGEDtZfi48bEb/
74OPr8nk1IgSxm8zI05bSKQNHdCncA69iHzWBtnjj6Z9N9gU7stUMRcYinCGZ8f36bRhh+Fl7hqO
oueZZ4p1gH3ldZnqn7wAtnuvQLeBPIxPh2mO+FkL3LWqzthntfmlNFp8Pfqx2zRVYt8GSlU9ksO0
OH1l9vznprTvDQBvYyeHRYv0nPUVytka6AMt0LRI3A9E9wUIXCgiOFKNM23av/a0zMUzJTPMnTME
0b7VETNao7Jr8V/cNoB6ZliPm8tI7dIvReLZtzne8ktYjdkmc8roDrStR4zSGFuRlXyvNYwnSFGy
jcKr2lh2gHgwH4qHwcmbH2MNqSMfM2xfWt278UkR1k6MOQT6lOzRbhXlW04nCZyRaQtn8Hu2DXpJ
yKeoDlkjSI116EMuxna5X5M4M1RIjeVd26XZRlLJuSucyt8lOYe4MDS2wrM/q4FyR5OzWHvgljlN
zZvgJbNCeT3SzLYEFqLtQy2XWwNT4i2dVsHaZA/fJyFcfhv4x4CcblmOerHW3ZZyO81lm5QU8i5s
kFTAQRhesWyO9nDtg3WCG98C5mXHwVBRbfpAKJ9pi38FxO3sadqBgaTgK7IpOd2d+0bynESNsyUx
Vla0edLoE2r+AeCnAk1gxEsU6vhwJTLzVotDmC60NAWR4uDk22jZxpySgIS20vskrEkWqP892hrc
8FhWWj8vcVvwZ6e/NLUVXud+aX4qaXvD/pcOLjvEiRe+n7cDfx7/TCss+jvnSlWzvNWjtldSZrAP
ZHyThFZ2iw5cXRtmxJQrTLu/880I1B9ODuzy6dnfJHQr7oqm4DGcXppR8CDp/tO+weAQINjwbMDO
CewMpDUARoNHe1CnzemM3tU5DaoGLqgxGIod7xRbDFCrc3IRCxsHeE/QmqtFrLre2hRD/ZCPfT/3
4dFfB2Ylt2UU93MoThlyj6JKZ55Iot0pcfAKyK6zvABllyqp8RALkd9oeBtuRiGVbQ7ccml3QuwD
PQAjIfr2Wwfv6DZ1lAxLP6VdwGoDg5xCchiCDqO+Fstp3c5s/FucVlkaSeXcFKlz37ZyvE6dor8q
OxEtQJSp9GaCalJ12gTnufC1J6eVJRZbQ1EtmiQHjVxPrkZCqP7RRgZnzIYAqYcGh3au56X4XIHE
+mF3ykbJhbvBW1fufEC68HgsAX86eYQ4rRNK3efEi6P7Gjb3c9f4X9wK+DE+J8ka9wH7Ni5ia56X
KYCYqV4IyqhGfg3z3DO5sSBtgAbRi81kfB4JzvtCJZZWVfsVlo8OLwuTo5dSItAl9mebkBO7EklK
Wxogzo3nzuyqIzuU+ihKlYlBE2aMQCpmEKpCjJsEe4nnqCT6AbhGB2mHlMdaW661Auz06BbpaoBh
dO3iNrS2Wnc8FnGC9mrw8EBJWkSTjVrdhp0/rAZRewclqb0Nbdv5Hr5islM0isuYuigDOGj4uh5o
xnGAS5OEK6+UBV1Sqrt3c8tn52wTXoLQ7KHMDveu7hTbTrXyp9wvCIR17xFScsb1cuxo4JwZJqtM
VYbFk18YfOfTdvX09OLBsm7HptzCpEle3GLqY0tMP1wn8UgfpYQ5qGht/CKEbn4xzKr7jmVTdoO1
hzzgk6R80ptiIJXSzVXZV8ZGtatugztECr22rpZjkOS0nNvWzJvA6ZBQcygJJRbVYVwfYUF2sxQo
YjgffTbLp1A2AKA65jmwSpzpYv3KTyqKxGFqs1nrTZpNBarHhKjuGHCHAlq+elbZEQ+PFIuE2qTN
LYbkmEXXhqKN22QosnVUDNF1JbEjDLyBqw2Dlj8KpaGYlo5Vx/fEVaZq6vLa6p0vSS3y1xw3WTxA
c8C+gKXUp8wK7tNOH9ZKl6yAk7Y76RneFVxajnkhDt7UqHw2QtPNKxlNLhbw2dRYdvMsyOtPg96F
CwhqEG+0RN4ATL2FBBLu2qY27+S0MXCwoWb/PJUZ4fZoOdTd1F7rhNsuaT/pqjHLsLhcsn8AdwPU
9KYd4uxn3SeckqMwUMRa8UN7Tl+zuYbDSJXF8BTMWWwIao4XQx7Cb+maOkS8aCKnWrcwGec6Xp6s
bYr/Rcr82lLotes8Dxlfh6dF0mXqQ0JlfC3rYnhJSdEXoo89G0xp6Tkz5GLVUcFgYw3wswBO52rf
hdpXn0WWKx5VMpVOWFcD8UFzzCat6O/SHdHM/dJO1jiqYovhFtFNGSggxNp+Vjoi2ms9R5cuFgeb
pve6ddGqyqJLutfM6mlSdAy5xaPFhL1tavvYFsEnPVKtLdQZApuO7SJMDfc+VnpQXPBeDnEKC1wT
boEL1jTrMbhVjxbC3kMPiJDjgEFrv2pWXD2c6lWndK+wsuCuMKLkdXQNDlDSFLubKsIuT8GNIDMF
/dcR23Gt43ZmHF+XMzEUNtp/FctVQZswXd3DI8g2BVuqtFqmpl7uM0Lzmh1otrHVFN8rEGUQbXmQ
m6mPUy50o0IjxAT/7DaQpyVHbTftaYUswnFTQSjd5BAVSsrAupPP8M1glo+Nw2qWjfo8MPLuELbT
XIYjv/CKzMDu3LZBGqiUTE20KqGFk3MU86SgpVKnDNmtG0wz6XwajA6zsjxXIH1p2lFVrE0adbAq
MhcHiDYLbM7b2lDepTSTkhVP8bfzLOurGvcKXz/y5V2va8wZB7OGJ1SDFEsr7K/wDsw65lzNlhuM
SzvyJ11XsPmf8sh0bMFWltN+GI/qkBlgyeYeOQ/RwFXJlAGFf/Eq8BPSkVgdO/jIbzno8bdBqFkv
jt7X+9KJoKLISo6buFaqXVBlegPzqiq+CVFwOfwbglkMuuQBpH3z4OVSOaBWs1aFMfbtXGpjusE2
nuirK3aTL5B4cz8aEAhxO3FAlOVQIHPah25Xz4Mg6u+7NDhErlGM8xaJF2A/EzcFqvzVd7VR2i81
qIfrDKcVubAKsgkQiaO9ORXkICnr31NUlF9Ust5sguxVd0aTF69ZCXxyVvl+vAmBh3xtdbuD39ZW
gH0sTw82sLlA+ZrjdcntPBF5YBO1lklV0ZDZDdrNcibLXP0K4tqDMZT43a4f9WMlc3HPHvN2CM2j
HVvOEfqi3BBHWxpKO24eTzWyrpRZlrHLc30MP0k0IH2GyoKxXoF9cT1PmVuJVqKp0pUFTLl4Ztj5
vemq0Ybi+bAsKkzDY8Uyn3zIBtdaJMXKh0wPSsm1dmPmb0UIP4rupeCLtDEhUyWZmw+O8gBPwZjr
eiHp9OT4NKoHbJL8dpjFwdDay1AY5Usv83Qy6bbGYVGnSvktr+iTxnmqdvdYaRnpAjqx+M7Yc51N
z/2FN5kfSUS7mEVd2Qme00BuzL0HAPFH6uRWt1Lwbv1cJI4IP4O/n1YA2eOjrPVG+QU3wkq5hnTU
ess+1JPi2u4T5asf0DmUaxV04x4qFa3/Eo90SI6e7R1oxdwOXdJsddn1+87S4PyEcXETuuprgRBw
XEB+ju/iVLJ4sw5Ez0REA/540DsTuJ9gtrQaU7/GeV1zZl3u2M9VSy4/j60KL0QkheIx9iBkLgKn
6Q9tVTkNhi4eYOMZ5Z4iWgtTVx+1IU75PNnXR475yYBMjMjXnZ2ly7hgc9EOkTsvWldwZBOzAxhV
A2ip6bTa/mf+ECMflzMPR6NDHhjNISn5EbW2bENHe7JsWlRMhcU+Vh96smiIYcxvPWmZOnqCyfzs
9NdCVZus2woorSoAMMaLr3H0e8o98uloIEzYpZz+akVnP52+DfO97Sy5gAjVrkQJn863jPoWXLVc
lKiLJ/s6joAs6ocY0BRPQVh2L8RzbOKmrRzLMFd0p12zl+QkBTJzPqsZUOhFhwtaM0+NOH9qIG2W
Mwcmzo8m6FBWn3JJ0J98ldRrQqDumbmzrCZa4G6IwCBNguwRPJuOXq2jhI7BTveC5y+xbjLzkjMn
sH361XvJV2+mMm0dCcJOT99vzqTKnXpJjhLZC1v22GDE1QGrp/pomK5YWY7HNITa9/M2srziAxUv
P0VJwVPrfOB4Yz6YuDc5kdyOyait1CgP9sVYYLFCrYIStqb4U7GTb+57nYBCVxSryhl7NIP+j6ZF
VdcU/bBhObjtCuAirVamWCg57hXRwT56XUmigF5/n/EVZ6S73pUSufEW44gQIDi5Fahg71OVJfoN
cxajKtCUUNZErd2Do66PvHaeH9kmJsK97y3raPRw2tITsKPwt+cG3Qfb3FdWXWMWN0ldxfsiVfgP
L34+VUK0zmQzXsFu0NXIXTgjuwhJ0+53R5HjzSALDVqfp/pAFVUeTuUGrpxgESmS/GmIpVV7S9ke
DJZixKt4CAJOKlmk4s6sjuD7qfLakXUFqnTancTtghqUeU+L69Xp1Y54y7CDiVQXqppgbw+DOvlm
k3h/avHYXQZdgoOAz3a19bxk3oXACIUW0uECXnfD/g/KwahS/Iiw0IB47++BjwHJIUP4pAQ1iy1x
kPHhuYEOq5pdQwKWi+02IziMqL96EScPNpBootx0cvNzRcUfgn4Djj83xVSxwNuu33CoMWz7Ljv6
SvDNxiXnEBYjPtKyEqAcdLbkXas310BNIURzkHUHHa18cYQr7yu/oOMdtEq2ESDLXyubYjhGbSOu
JV6v2XcdOLG9N7j1UoFMMiDVD4wXM9DVK9lXiBlBfnMinhT9N81uIupa9LxBwHLjVSHDYO7S0nkl
gGBtJGb2y0720QHOGPA9VQkw9qZAgxkkk8UdcqtYjoU9PLI48z5tC7ac28bGkTLWZxFPTidRYUZf
lSqSi6o2/GFxqkzGnky/x72Li8403AvPce8ycguPdJfZDUcQtFmtGXd1Hz9E01GDamE6h/SssHRM
8igIWB7VkqJTiEYGfdrHwlICBrjhKDc/w5EG18+0RzykmI+1PevqAMcoAENHayrxr9VQxxbYzdRV
rUU5FZC0vAvEQAJvKl2JV2occ6IEm1pJFkZdW9iAelhi9lBRnnDmocwHU3Ia6a6efO3dCnQsZ2bA
QYhuOGDmtASZn4IykPu2IuVbnaqEpy0SlY4igAkaa7eukZvHckonT9s71iOKhaDt2JQiXrgDkGJg
vlGF7nWmRuDqOA4+jqdAjPlWdUxdfwdhQw3mft97s4Yj2a1Q6HRTsSbZ97rA1BfPRgSRxbbIivab
WVru0oBzc6uqJRTMWImeMO0uN0EvQBuY5p7imHKfNhWbl6nSlxtj9wJhNrShsirJDQrc8ikWpTXX
8tKbx2XT358OIRzXrHcWkLAbYFyrrsDdp8bl5ZBO6w5AEjCuU0ESZUr2ORZ+v8X9ImMjBiyozF1v
qWRTiahqs+o+qsJ0HyNuuGud1lurwAT3DUf2a2lPgTW3zWdDt+OdOi18vuc3e3zNihm19w6gaKhS
Fmk1zE97sTINlbSxdQlGMajAbQ/8+VaF8X6V1IPPcZHh4I85ULNBzdOmdvNtSNRmY6LF1YxRW9hN
ncw5YnLJijS5wuHSvrNDk0FnFmTlrRxyeuGF6e/NgH4F0VcMkdrL9HklMJyd1XWMfS5BagDaXBuQ
jJy4+a5hIgn4a5gcVJo+7F4aczR30alWcVrnba9ljbLHqRBgFypjzbJj3sN0Vpc5Ab61jomFZx14
dzkhfE31CPSlqw73p7GEXkvDNhdHUWB76dZonBK3lIDNWJrLK1mY+QYb4XDjFN0yT131WlNb/6GN
8uchaPxrEhqSMhBI12o9XkWi1b9VuaiP8XQYLnNbbFTX0VeYifpYLFBD0jC4foh0p39whRrtHYfE
wEoNuTbDWgBFavVVBqDaZlN97QCM/854Cp5ahEy704j/c03894NhxIeSYobt2BpinDPBelA6XdtA
xT/kNov8LMkphuP4aO5U4MpHGCX6JdXN7ycwdAZrFio1WjhU3T5T3ZDDtWGeeAoNFQTEmEIVVmGB
6nzX9EE94KMp7pWsb9eEPefGD7SeDJqbm3VFXW6twHIe//wETqdhb48/uCFODafjXSSf5y3feiBY
aOpROYyCwouNDTbu1hQN1dLtVnVV/Yjb1ll7hhw29tgDdOy8u4F2nB+O6LJJL6Y288HCUTJV1HDZ
VyX9NqlPGhUE8igYRVcN3qYXDm1Ozclv71pyjKXaGmJuXp44O+NT8WKOa6kbhzptoiWuGfWVUvgU
I6JUXRSd+xXVaX2Li5Y7zISVtEs3BXUIDx+OXMaZL/wvA3c24FczL9C02xIl9VXn2RGeLgQhmcTy
7s8PWvtdq8Ito7ZSHQ75Hedc+ZWJCDshcsmDHdkxnhCVsWp9Ea0DlIkrqpTwUztSNukN5lPfg4iK
vO5JkxpbrSl7plAhV9Ew+JfOBKcR99ujJAxpOBPQz3J+YI3WNLfYYAmcH6rwMcvsyVIpaI6VHcWL
AMesu4QWhrDEaDFzLZpjOTsA7RzWCgip0drKaXU10IItXMOqXhokmIvWjdPlhec36R/O75PtjMU9
GqZpn2sRJtlc5ymBfohOxwanwkowRHR+kTvOuLOW6ha7AqOMn9MA5n+nj5Tvphzkz3fye9CQPKhp
rjAEDftcBMVCTiSjG/1wOiVU/Xb87piYdVAfTPbudAzx5+v9rrnhehL+MPIjFL/yTBgCtAylcRvr
ByNzIYFV6Qs1/nSdAQ+7LTtp7jpcvDddmbdU9llp/nz1U6/3+XPnbJbRoauOI6yzqRYUQzvGKVOt
d7V639UWZdLBkvvGiamM1i3d0mN0LRMRzPsea4/ILIo70Gmg0dJEeemzHGP7xLtDjXTpybzzJjSk
KbyESbdnqWeiB1xZM1PtKuuAi2x9PCkogz5EqCI6yqqGWx3//CzeeRPEHBtRx7ReIO9giP5yfD6Q
TYmEw8eDQwJxZRpsG1otyD4lccbZAA5gHFY0YhlL6WxN3CwvneD+LhGiFqehRpuiiGHIs1ehlBr+
frk0D5ECgNPKeu8qhTL9Urjg2LXQXGjDJA7k3PCxHWV6ow/yAQ+bZh5GnXXl4Vx1QW793uDghqjc
WZrl6FhIvn0iBk0HOZB760AhyDqWYeYh+TZCb5UjKGJ3bNk/hKBIDVMvYxOAcy4eYrjN+CkWF2Dx
llrtB98AT3cv/Tidof+vXxhPiUeNXJKgcb645cJIFA+zXWC40VRILQXnIk3CFmw6+Yu0qH85ZWCn
eNX3I/XuP9/AOwoHFld0vuCrmUIUat8+oLrPhBP4jXmQbTjcV7i1UT+GiDoM0S4z6xqASDKuNKN3
r+iRideRRS3wwrh5Z41Hla4RQYQuHPmbRopDhszCNT64dUzQLpqfcsgDV7UdXc7YlHH8Inu8O4qS
WgInXKJf6cFdZEXN/6Huy5Zjt7Etv4g3CM58bJI5MiWl5uGFcY6OxJkEwRlffxfT1bYEi8mojH7p
ctlRZYchCAQ2NvZeg6+WUZiAugeVrlqpf7UhKbyhLeI/CfBGNwbkGZwKoolODB30JbzCD/cSMjIN
gAUcFwAzhK2V6T2eJ7RJjvUU41AGMW9bEBR8jRpTqjv1klp98Zo+DSuEO1TaDdQwJxw/UI7fPxg0
/XuN10p0HPBo2Rh6S8GQRE+1l5DP1wXBywMoR+sW0jjYrrjPU7iZdaihIuEoIQgdwT8LUrxmDZ/B
7GnUtHuYBQwOhZwTfIBaVIdPneqirFFU6vEER52fuhoCL0hpwwN0P1AVVuGh5oKJ0W6DpPJ7GVg1
ryW5HMMwtcifilPxepyg+7KMV2rFRw7rVd7AUbRq7yJul69/PbP/amrSBLqnPI2VLSvj8cYOi/79
/D7/ITLaSKkMUweOXtbESJx3BlhuAz6WFvfGAVY+6RaK6N1LpCnEhc5Mdx2VEVnzERJjWl0XCyDY
n348cgKghIDjwUGfLoovgTm0YWKq9X18rKVI2ssQf/ureADeAtvSvuzgnwIfzjVw+e/wulEWQF0n
Bcjvm8aeUJtgTKmA4qoirXHsAruDuXB2ROzFrjiVqSobOQSMxvAoJpZGX0/li2GUyTUzo+IT6s0R
evtVhoddOQEzKACpmzKw9N5rMqAeHNrW5LozOKpIozLihagFEV7uGgjgOykeUHas5HgTwmgT/nMl
qrSuClADdxAH2H0gDeMzx9scBpZtZhHP0iE+4sX6gElJ8O2+TkqobzqA9ePQF7xhqXuq+7YsmET0
QVd7PJWIJUC339OpVhtVYf4SwdnrsbF5sIeoCdQrTihCY+qfl0oN4FQ84Wb/+71lKVgjY4K8/+uR
1uk1tDCZnh4lkL7A0gT470iJGsKWNCZbAk/Q37C2gD+5ClMjaQy1hc31b8ge3ogTp8gyQJcAak/Y
XH0Jihm42cdwCJSDNlm5OlGck8gZQZKAXLYMuZVJeR2ivkOqLmR//85xUN+Tkf4pAHfbii7kHEaT
VTwDeQipnoFCWhYZKPNnlnxt1qhQm40KDtz59T7Jbn3bzahCAE5q4b6yFcTCaUG+nKYoVZQst9rk
Vo8z5rZRqKlOnZTq2irRUzilWaCXUTdoSQNYYAPrxUpvjqxopZVJ8/809hU4hKzT2m4ctJCxYibA
faf8FIFz8PsAKOIw5k8nEhgeYvLD+d/CEsFuwC3DAge7RicI5f8K5PChManeju1NWMf0YDOl8nWt
YoDlaPcjKnYOKh/pocw7KOAN0E1/b9PqkRGUZoDwCakDiLe+Q+M48eoTQhMSKJGHdsWxH+38qkyK
lyRlOEEdSSFdCcPdzTBhvvBShlBxpPYfqU3G4+n4oBGLTq8R87sBQfyPnQXVOpcNeP2lgz685VxR
nlPICu5SdF/9Io4htmIxzNCq1K0yVtKWpGmwruCNC0eKvljnnWnfBKQvXR3iPl4zwmMbfUtKsDHt
fFP2wKZYgMb9QgdCA/R4hNumC3BHvDnlx0Ui90fLhPc85/RJAo/kgOccW3V6297DNsyBOvaNovFk
DVSL7QAGKP3KdVzANQBKKyNHBcpqGtJuUgj3wr4PhW2qgPMb2VLxeGocQUxegS3W0JWPSkFlPwly
cIwA4XufHCZfY3jC7wCFryahX7TQK12JF3axeG40vLJNgtawagBh+q8KAWSkizEhTL6Bmg4wYRAT
ux30KexpEAK3u2T46wb8f009vorfWVmXn43IPf5GV/7/iaA83fXzBOUtmILgJ+Mv9//n7htFefr3
/kNRJtr/ILDij4l7NWFx/6YoE/V/QE8mAAcreDAATfM3RVlR/gcXmQyQOaCsU90K/9J/KMr4R8i2
QcO1QVQxp3/vv6Eof48jk+2FiT9sUY9DDiN0bFgn+6Feuynf20XmohX+ZTGOfwXVr5zaucGxFl9D
bDfWeVEpvez3RukYbf1EY2DDYIl9fvhpmH8i+T9zF66sDigxE64esg8aNLqzUFKPnfMjf78U/xkZ
q/514pZME6WNWtmvQtQCYfrRQW884bDDGq4UHS4G3cf5HzT3Kwh5OChslRJw/CBmoXJ8MFGhPj/w
3NILj+iyVbgSK5rst5CqQ98DH9V2S4sv6CrOzFss88Wq1Ul9NS3Q4Bn00aS/zk97Ogw/fVMxx5SS
OBhhuUV8wO3WmgoUV1g6XY4Oq1lu9bS7adPB0QEvhWfiFk6rR2iywVHJRgpKD4Ot34QkWEmZ5VtV
c5VEBfqu4CMDWzz0dCFj+v50+3tziDobJdWtzixl2R/05GUMZIcm8KtJUSrO93DpXCgCz62wkOzD
y5Y0ARIGnxQAesLMaUmGcWZnnDKKL3lPiCpondU48ab8BANzxxjWAO+d/3wz50ZkEQJEOTSGjEnn
rbqiU8OmdBPybkY3MlO2Qblw8M25XSKc/LApgfHNuOzr6ocxQOkniwGNhksTbHscPcg3mQTQeGl6
pITbiKyvQ9I+gtcG0/fJrK1e9SM8UaTeY0GwQfV+LZn8BnI6HtwxvEiHA14orWKtAMql9wAqC52g
Z9tBtt1OyVYdhSsDBMjAGtsAMAgwPIw62ROeIhSw3WjQ/YBeFSOE4WBqq3fR9SgXN60EAGzF16WS
uWkLJM2QYiaQN9P3ZamsgXNZkbBZmSnbIPB4kz4+lHBhId5fS+0b+n7wvf1TKqjFxXCLYIYTmH8G
nsCoDjjTycdeQ9tRdRqVLZRG5/aJEAOLPtEjCwACfyzuK/amJQdSLqleCkn4P2dIiHtJ0jGUunGG
jMnGmeO5jL4gkJlo2tXJFg2CETjbUDvGsEFqlWhNC2AjR8sDm9ynA+zggDCyMulBZTDNaNp9ahf7
EXeZJ4UAwrbdwkb7/vL+Z5pCFC3qEFxKhv3cdXTVKy+pFDlsfAMEyC3ZC+eWk2pL9U99+t1/uM5M
oYiGYzlwIjWyr1rBM7K6dW0djZq5AWCy3IZPbvZBEhNHS79pjCZ3Gpl4oWH68GfFIyN0OuikZq38
HGZZ6KAQ4YTY8IygZW1MlrAMboSQPw9ylFw0twP7voSpEXxwbRWOWtoruhJOBHLDRO/Q6SfBIAyQ
X3BNnSQFAiQF0giWPMoAm0/DckP5vidopFzBRBd2jQ9W+lFCGDhvevd8LJkJgKbwPkO/Ei21HGuv
tKaT4LWOLu/5kU+F0Z9WeorsX0JgSTIO3BvBZw11F9BEtwXlQR5WqN86KZnoPi5huPcBESRv1giT
+BQeYJqntCOYG7Zj8OfBjPG3gMuWCTxCbgsjdFtirAoFkJXzs5z7/YULwCgTtTINe/Qh0rOFJ81V
Ir2fH3nmAjOnE//l17fjpA1ooeBqgfu8ra4kmLWrf/JqS3KykB/MBA9z+qW+/Ajwj5MYXWfZbyTc
2E9d/0uVPs7Pfm5dhNgPbFOXQv4EWZ/tVN121Bcu3LlVEeIdzWiRUIJxDYSRoG3xNB5QLQZ1Kdpq
7P785OfWRYh7EEaBiRYYE6gMHEvjOqnejWRBWWJuXYRYVRq9wctwlOE05xXqtlnS9j1Rs384LSJ1
sLIrUPa6QfYpicAzBnICQCpYyXmFDEBRYu3M+JXVcAFkj3Gyq0ngJqX20DeNZ9LQBR/OI1rmSjFs
kyfHxS5e27UOC5HcA358HQboEPNqI+W9W6V42jMDuiTHOh5uO/NaAZKxzn/VWoGa1w72nrShuzhc
2fKahs9amCzkdDOLJxaDpA5A2BEYS99k0lqt1sxeUl+eG1mINQYdaxbH+fRIuUvGg1ou6fHM7FdD
iA+w581ySIzAVAYQtr5P14CsrCLjdgCC0Mz+Ow2Kv29AkclbNZxLSpAiVE5KUzumLRyEudlPy/Ul
QLR5DIweRQKAer3DwwNPnvn4OQJ3l+bksghqCJFC00DPjJOA+1n43kJStirc86d47puKoQKSq70C
MqTPohUsqCq6MOGZ6CB2ZfohQnM8ULhv1PBqJT2EViKQ9xdi8tyshQCBhgKD7jeWA5bjoIZNhhQL
6zEzb13IXELgS4HGs7lfBvd1LaGEjywcGPzzqz2zVXQhEZBlLdTYyJDs2+iIpQ+DfIzQhk9wZyv9
n/M/Y+43EE5pPKp5aw7Tz2DQhH4009qJgXA8P/jMwot9m7gEKHBscVLLwqtwRpfe+HPjTr/MlzMU
8S5vrBzjtr8yoHyX0qO5Yae//2VY2lhSjLYOR0duG42rgHuXLYNwHAcbXsUsw3QbDUgvcg9Ew/mB
5z6ecBwlhaIEPg0chjedfEvwBlMXIABzayHc11kLVmkHwpBfUMCCvai8Oz/luXGFswiT+URKpk9n
413Dt7q+cBJnxhVN3NBlt1GUnuYbbcy7sl1dNF3Ruw3tk5pVFYZN46tYdTu+uWxc4dilFZJEBg4J
8AG3g/pW9R+XjSvcjQ2IBIBKISBl5q8hBZmdXbi+wpGTh75Cjwwx1Bo8LfSi9MKFmL7nlzOXhREP
sk7jvmbcK/y+WXrATgv5Q+6mCWcuivuxMNHI9BN6a6TNLSQKUAkLPZlZO1hgXrgqwgEMmyiIkxI/
BSJrzggNOzRwL/uQwvmjXV3BQxytFR6tmnE3DJfdhSKyMo/iFP9VsaGzLQDKiX3ZQRFN5loJFMFK
w7gjHg0tgM+X5aeilxyQ15WkpogXfb4vNFB1F0LnTLwQHeT6Jge6sbIHGAh5erEF9vz8d5spnIiu
cQDblhaomtzn9q+efWptthnbGq37GoThBy2s1nFzPP+j5n4F4UimhJEAfDKOdzJKSe0DKX6fH3ga
4IezM0nUfj2TedVTs6E4kzKN8c6XN8qIa2BJM3lu2sLJTPMAlFJ4x/sAiLkkg2DA2/lpzw0sHMZE
lVVamFj6jq0Mcxu068vGFY5iUxgVBDQsJKem5XDlJr50wsJdCO0TA056GFijRzXfte0CtmBmIURQ
GrSu88SM8P2KyM8AgY7GZGF3z+wMUbyRaWGt2lP0sNF2NvGwbZVjES5FU0E1+O83l2jtJpugulhT
AkaSt3qMjpGduVG7HiEZB+jIytYfS1hRV2nthlIBsa3YCcldRqCIt1Yl6pJR3sZxuPC7Chi/f2Yj
3KVxG5eSyjAbaEK6QZ46GtA2A9m3jQbdW7hjgCHVmndDZ10W86du6NdzB1Y2fkKejX6QRaBDlTds
IejPfTbhQENjU49oht/EbDcJSQH0vgEQbmHWc4ML5xl2GFDMmXZboxK3gt+fJd/H0hKzQplO2Q/B
6NQv+5ogmIbKaqYMvsJQS4GqQFuF68KA6kD5FtSxJ8FcMFSkvTJZnQGclOuJR8Gp7WFX3lDT0RVQ
Tkh8XRaSlyWGAyjjvhmX/IvmjpoQG7hBajCdcIQjGd7WyQ6srYVlnRtZCA5gmFcZkhVEndGFrE6x
ZL0x87lEXziNl0HdphgXIkhDWYE+MTpyNC4cmtNR/eFzia5vVcLGwphiWl+D/Z9k4DS48KRwU1BG
TIVvQOn8tJNnMDxWSfe7MB80ZaODowrlMq+o/mS95nfaeqTPGs9XEJD0jDzdUMWARIUOJRgVNmRP
unR3PrJPJ/mnyQpZOJOT2q57uDRRcDvT+LaGn3VOGhe8gMu+oshqQLunrWrYS/ulVjpJ9jk2l8V4
0cINclwU5vHFCDbOasTD5MKn9Ynm8uW4cYgwh0Bxok6LPomUw8XDYJel+iLQLs7oQIYEqz2Wvp66
RbfwFWdOiijZDjFczlhLEIBMA53F3rWgGHN+g8wNLRxvCP5YRIMRMCzDHA6A+fNlwwpn2+40qTYy
ffR57SnHkK0uGlY0UwNcOxuBsxz9vvAgjXDpsEIZyk7SBvblweB3DzzuftOsfj8/35lQJJqkUZ2G
DWvQaO3YNpFeByteBWp22cNBNEBrExrrERhXvpS56Bmyy5JM0ZmsG5EalwWGHcDbVZzqwtlOG/DL
sRuCJpzMEKGvc9DvwBk/v8Az21c0FevB0oZcFzZEER1103zLpGKpSadPe/WH2Ckr32fMDPU/py6o
S5d00BADPKVxoWGwNvhO4iMUJ8JbOYEkF5RE9FJzRvibRtZHHRRuU9IVjFgkCXJSpW9bUIsg7ogG
h/KQsmejwmO66QBKHZ0R8twxr2CzM8Ae9L1n0k4n49YKtnp71/R7w9pCOTdIrAa8dWOVEYjKMM0d
K9WR4fbS1MBAQtkPQj52RGAO/8jkl8sWV4gNsObJmdUBJK2Zbm24AfPOj3uKhz+trBAdTDsGKSuU
Bx9ozL1h3odR6KZEXuf9SyDdyvGfLPuQ8vuqf9a7txDpz/mf+/NmsUQHsghaLfD+xEvbklZFsdXG
BSbi3LhC+EjjHvJItoSKw6+u3I6X3SaWqG9v2tAsCvRp2E+93LfdwmPv55QAVJHv2xo3HvRWpq8a
JM8GkrmM3xkGmByXNffxmPk+vprz0LBUTLsMnlTDgdb6+a/3c70LxJrv44JWVBgK4wNa24XTgaXe
ATyhJXd68drlS8n43KcUUn07a1Rk4CgCkm4DnRNgvM9P/ueLAGDQ75OvwJbtGKQJ/DTfGHB5TArb
1YDRPj/63KyFg5qOVpsbKWZdAsABpg/dnR/3ZHf/74MKh53v0w4yCkxZ0yK5Cw4kVG+VcQ+1Fi+A
nW/0GAGMxbXekzt9Df7gETRkR4LGmC2tYwD9k7ra6hHbQjZyX6BxqYYwaafw3ivNWwK9L0iNNSMF
x/KjpVsWP8gk8gpSuz0aQDxkXgZTzPO/BnxeMN8ffg8R06h1pAPXGq/6vDY8HvarlmqehZ5zX/1J
AuKWqC+FoYr2cA7LemuV65BYAFo+HXZdBv2D1tzBxNGp2XVHoTGaFZ6ltWvJyLYpLnZmrBSZA8wT
AqWmeaASe1QpDkZxGHTNLScVsDRb2eRx0P6oSgLMzYtJpXuNdGtdyW/K9LfcPJmtsoI2hhOFOnTv
jDUkOlZFFzuj9k7jA3T4gWgx1mBoRdFzloAIVF2RjkPyAvgwfVfAF6zjtx1YATUsg0o7gQEGcSzr
UaW5x4ZfGdSEOvkVPFi3lhu04mW8KZkrgc43QLDJskAwyh+5fjSh5xCk5kZPISRkBV6frbj8GIyW
m4caBGn1a8N6stQDVKadcYT5y2hDx3MjBZYbJTI81w13gAAZU4hT5p/gIa+i5E1t0mOtgt9TLdmJ
zmz5E3zwSzrBtSAsK33qsqguOmTQ+VzYK9OZ+WGrmMJZQlPZyiCpzH1KH0rrYP0pD1CDseAAxteU
bMN0F5QLx2tmV5rC6Yp1aHvB1R3Mt2wPFQdIqW2MarEzORMvRWxHR6S2hJIDapwScQz2y0SaMX5m
6oFmDxnYHO0ORqxNFrq2+V6H9yXt91l9L6XrHEISVWS6ncFcUKEdW7vCo2lrZdW93LbbiKD0YEau
RakDhR4IxTxFbJ1lGYwTjHWuEFcBolqyVzlNN8Cg9YDXtSulqABO6z1NgXLnU2xClm/TmBuJLuEO
ZzaECPOACPEAeq6MDQGV+kBCF/z2/I6YG3ha3y87LchYzHooc/q57cbjkXUP58ed+foiHJpHBomr
qbBi1YcEai3JVhoWsLo/l+hBBP0+ZcDDK33McVV2KWSS0j9V2LhFQ5wiAiEGEXs0IL9q/XeElf9b
RbREi8BAhSFeH4yDnwZHvX5g6ZVm1E7TLfwyM/mKCGq2SEx5V+IOCmDgw6R4Rce32obEIAw4z3+J
mZMiQpvrtpPhPojLWS7gdwBpZWsX1HtsXSNd+B1m9pAlpBVKAckuCP/x6ammwmqtX52f+dy4QlpB
sjhTU4pxU309ROu8WYiCc+MKQbBXlVZXDVQ8jXQ3yG6oLzwC576lEPEKShkpWDj6KKh6JisAn86h
HnRsUUdb+Jgze1+E2jKp7TT4u6A8Vz1l1ZsmXbNJy0yu0eeBqtc4AY6XEouZZRJxrCUY5lKRoEQ1
NIWrtJBIG4PLoo4os9NCBbjQonr0LThix36y1G2c2eumkP2TNAPJdOoKxk19RfpxV5axW7UEq5Pt
ZUnzzm/Mk6LET9foFPW+RE3o0TZQ/EB0M9VDIYGnoh5sE+qv8pGXjQsp4A21fzegFwJLb8VbVYNO
UH2jd5Dkq7iTWIXTjOuAEUfmlddL8YbFtjtQ/kCrx0JrNhzO6FbxkeZXkgV1+ZitK+bCNGJ9fv4z
VV544X2f/2AM0HRiOFlF85JBnKKC7mrS4o0NKZ4i+p3kKdIc+B6gyVDRWxrcZMataf1mlLkVrrok
B+qYp56SVnCKRYXAtr0uWTchjLWjW5I+5aOXm0sReOYqMYXwMgwS3OYaNBwhf943XrdRk4uKsJaI
RLQikkjtdEmF7Hc7tFDRaRfO6czZEdGHQQNeXFRNG8R6L8qj1L+e/3JkBgJuiZIeHE4GLYecsc/Q
LFEgTR+yu7R/y8kNK1AnG8O3EB2BjL7d6g5rdc/U9hl9IuGbWo1gJEC+EMUOk8sbTYndcPzsR+zN
5CXrK2gqQ+Q8fQVv1cuyVV1tkhBi/lLi9GbnKjBs6EwNyrTEGUIQS4bxI5AOGfOj5CDnd4Re6blP
iyuZX2UQSxo/INlEtTWRoI17H/Mj7CXiddY81DLQ57I0XlkkvDOZhZ3OyHOqQXCD75nxOvY3YZp4
uvUGAXBmeGH3XGQVxAwjG8KbNaSpP83mTmuY00RX3OidSMMDRQPiXXcr1fRUzXYitb6KGhlQuAdz
fIjpUekfqv6Ot63Xhke5uOfFoYLyvXSdFtswP9DqZqzuE8031D2PLS/iIWizflIljt3fpAqUIxn0
xqCh96fWMscg+3gMNjBn8Kz6T9b0K1kzb6yqfh5BeoqM56jv3Fq6xdS19s/5Lz+3o4RT0IVqD9c9
JGogliTNdbxkWjo3rnDJarlh5+WAcXsFZJQrvhSKBQOXvxMnERNagQwCRb8BA8vBGm1RR2ptLwpu
w1xyIv0xI56aviTPr8EaGsqS+Srp70HKIWK+s61nA45ZQw47qOxWl7Z6B70K854kbK3jdVqGINhd
BoyyRP2kQG56GhOgMOACBZVJXw4XjupUH/vhjhCxpRWP1SQBM8bnmY5euxdVm254VId9J3sD4vtF
20LEmMaQRW9Z3SB/r9A/h6zmZTmSLiTZEIMu4D0zIQXSQ2J6EGg9P9+ZurMlYkrTzCj+Ath0YKcy
6MVCVjnq1gqulEJKIaNyN4TvqvkOHwMK9QZew0Wi3OcFRNjY1hzAl61b11TRnOwCh/DfbLxGSQPW
LQ70NsBq8rTiWqqvVQMMolWjwOgWErKx8qnYybbIPySLQjuxuKYMQpBknw6SG1h8DV8Zh9PHmt1k
wappr6AfravXur62df3CLyXkDLYhjSQP8KavqruUHEwUMM4v6cwJ1qe//yUZSbqBpPCkQVVPWRnv
7ZIL1NywQsCBjZgq5VMNQpaYExkvASpXl01YCDmjlVGplQI0S96lEHZBJlsAvc5kCieC2peVKOBQ
AL2xEYgPq3QgcoNpP3RDt7DOJx/Pn060kN9HRQQNUngT+SmEhWGE42s9yFTQOEdVqlmH6oeFBmZQ
DHD8Y6qTQ5+vh6eJE1fJNfQWcDVLb2YRf9iSfFn+IoJmOaDrOUgOo58bzR/1OYLi+kVfSITNhn2Q
ajrpOZDrcA7xFtUfZvaUJkQV2HTGVGUYt0U6G3nRx2XTFdL+WEK7KkmBj1GMZybvLwQlQ/Di+8kq
1dyAthSmm8Otxlq3i72Pacf8sJNOKldfNmonJy2F6hha3gFgFSaHkcKjlasOLQ4pjIXD7rMY8bBo
vKSSXC26RSET4t5gjg53hfUeJTpovdCh1ZWbMgELJXuhY3ffg0bZZIGHWybIwegjm8EiDjzWtzVA
b90LV645VHKqTZZtW7LhsB9Um5u+foFL+u6yDyHEjETJZLWiWDDtTaX7ql94r8xtGyFg1OOQ8Jhj
uaT0Juw2cr1wfmaei6KnZ9RBHR7a1OjjQ15TH1MojqI+EkEcFaqrSC8vPE1C3Ah7dWxBxkNYgoR+
Zzbr2ny4aL1F1G4JoziZmtN5GrZt7UEH/rJxhZ6fBIVuXloYl8iH9qVf4jvMrLcI2oWXXBtyswO6
nT0Y4PYWJXqkj+2k0H5/2cSFSKCWCjWggY7aYJNftTVKsO1COjdzt5zM+74cWb2Ct4CuYO6G+loV
HDpXB2bZC1fLzAYXEbuqDnWqehqc66t2XNfywrhzkxbOo0I1KM7FyEH15NWwPzO0U6ButrpsrYVT
GQelPvQKNkkFNnbgakuTnlsMoTxnysibzRKoh2atDduCbi6brnAKB3vMZKPFdM3gV0gOWnhZf1xE
63KJMbtSWsQ8eGrIq7a6bL4iVtfiAypBcoqgRzyldvRsAUw6s7wiSHc0QeyEWRoqzpvg2D1etLiK
cO7iVmcyNzBod2CrJcGPuZlOu/rLkettzeaZ9tdMUfY5P9NT3fuHu1cUHYV/Dt4AZIDGmU6hvGoB
YZIbv3vSuqVW77O8dovAbwyyTjLVTSFCE+fofhYhuohHCjEkpzbKTYkXRnIrAaxWFLDpe8rpSwaT
Dlj9QMOPw9cMgqlkWFUQiTAzSC8Eras3NXczVdnXkDzQY/htHxMwThgsLK5VBSWUm1LpNi3VXZM9
Z7Aoz1WUp5NXIETcQubqLo10wF8N2FnJoMa4g2xOziS7IM130NrfR5Aq14eRXtWQAVaKvdVsmuBu
GFBQ8aNwW2fKRqlbCNEOCqCueghFcAkWYfGR96UPy6/R6LcKbhSnhnSnlvOdXfY72y42Wkg2aJ6v
i95+sGNDd2gUGttSzS67bCbhqa+fuQx5PHnJolWUekHpUO2y4CeipyoZu3ww8RqIm0OtvBhmCuWJ
C0EJInzKhq4jLVScTqr/aZX7MX84vz1nIrYsBL+apnLSZBzsinHdWWSltS8Mm+r84DMHSpTGrnPW
j7oS4poBjzHx4iUpxp8nDWGv71+Q5SPUrQlWOoI37Jg4eb6esqjzkz5hbf99YCGHL4wOlcMGAkq4
ZwbJ4SqB4ZSNSPvEotLhRefCuMKpSejlueK11qdkvFDgXtM62Ghddwv134WJ/Lx6kJj+Po/ECkmT
GAj0svUCZ9n8spwFKq3fx4V/DrFDoB18hT7V1o3aXva1FeHyJ20Nv9ke4VNdh4/j7/Nf4+dFgHnf
98mWcNBQIztGU2gdXo2XNc5O3IEvgV6rKVSwu2j0TW57GmravAFCRjKA/VuI+tM3+vcesk4SzF9+
gg77yKqvQM1QAxhFQwZJ1gcvQ7Yf1w/Z+HLR2ojQ/BiwUm1IsODZDjZjC2+UmQUXAfkpCQxomiIb
gtDDY4U/w8tS5VOV48uSSLWsGxrq8D5co1a5ekdBrji/Dj+HA9hpfN8jVduzQQYD2W8YTCM1tJAA
y0+WKApzCyJkBcD3KQNpMe+iBijnXgYL7bJpTz/wy4IocI+JwgHRMTHfKonfWlnrQPQqX1iVuXkL
xzEPKljcx9gdFb+px2u6hOmZguwPW1uEz8OfdkilAL3UwApcCpQamkJQ+U/gCpi6kix7TIlXbIn/
PYNuheD991UK25IbXY2usBptOLW9pnwbUGnT5WHTZ/UGVnEupCRXlME+BYaacnuEY8/5DzS3gkIG
DyO4vq9jxJ70Di2bhchwYnb+sH4i6p4lAJnZFMGnsEI/amGVVjotRPwLVNQDONtXI9sWmr6C3rMz
5uVKhj1jIe1go4Pcr9iMcBDKYcFMI7cv4Nb5lMs3vNynIfjK3VNitbsQrJQACMKAdL/77lda36f1
VuawGe3Wg2m5zP4jmUvSkoKfyd9tF1m4LRPILBeqzrivEtR69hoQ4yXNVz0k0OS28IHC0dLdmN6A
vZDXxK3Jbazcnf8+M0FW5AMkkQ7Kc4LXJtyE2jB2Ar6rlefM9nt4qZ3/ETNbQGQFQEjXaLAPAAl5
4nfp+rJBhYjCWFJnmWoNfpbiW5qrblw68wr+8+PxNEXAsNYDc5OVBbJbHQYgLTxQfhv9IZRfrPod
UsWIvNuwu0mp7Rbmry4K0XTfA0MCTVBoO6em03XbKDxYdIBW2XNvPlvGvicv2LGOnEsbi5ReLYHL
CLk1Wz6S+mCqOxX/SnssAiDqdbdV2YaX7UYCwK80ttB33dYQQ2uivY0/M+Nu0II9talP2Ltpd05M
U9dQiRMM0FrRPkq93inmg8Ss67IBilK7Rol9ZenWZpDpRomhAlHCx7wc7/igeCndN8GxJwVKj4YX
FIEnSwG8k7eBiaeVQcH/hk+WWlyVduWFPZx469AFVd5jyV2OwkTOqTtAvawL+7uIymtdeipg/mwS
NLTx/+xNb5tuZmUrJbgvwn2QKX7Qx+tBPXJ+ALDZLSoPcq2OKV2V5b7TCNzMVbfpPkfpoESxW5It
DLvWTMuxmr1TluWqCj7k/lc/WI5mAvNJkk/YYm0NyLWHbb+S5Gs738p9soJDxjYlIQhVDHYBMrQ9
R3k38HozypA0lD76fDiOiLpV8VnJ+7Spt6r11k/IWxjAaxH8y3CxKM859e3+I5Z3dfyklIkr5xSF
xsgbpevB6jZ1oj/VwV0KDD9j+R0c6qMRB9hGKzuE35PNvT41PL397EvqFVA61xNlI+tHO2mdWL2u
Mu5ICEtOP65JaK+zUPZ0k7mwvnGkgMEHGR6143uaXGmUbBRLhX+86ZKBelbMPc28R9UMFSOnHqxN
MDZuG2eujT6doviMpU6XfphVfK1BdFoHm7NXrzkUEOGNBBczQKDtX9mwAf7Y65mx4RFxzDZf4SIF
GqSG7RPssmEee68rx9p+CIeHLjl02RHuSgP+bzP9b12a5CTdqoKy5CNNr/HXAn/tHuwNvNOrNTqn
zF65aeQlqJvnfYPa+aZWmKPgnQ33lA44lAj9O+M6Z36lvMC5FqgaBOLi01Je6/Rdrd8sa9MFr2Pw
StrPDP/MJJsU0nexmbuwCbzKklWSXQX8LVC2iQ6ccO6G3XHIbmh2rWQ7pNOuhAUlNtw0CdCYXtBf
5Tk8s1e9fGfHsgM3R0j6wmgodJKIruTxBnWcdShV28oKvTp/6ZIC9wuYUsgu2Bu824qWXQUZjGfT
YS0rxbqpAK4A6SWS7K1VDNtcg/lX4DbStd5d9UbjNs2qz0Gpzn9Z+kMxlt7/cnYey3ErWRp+l1kP
IuDNYjaw5YtFK3GDoEgR3ns8/XzVq+7qSymCqxsK8qLArMyTx/zG6HJ3aYfHGeky3G4dVPKO5Ele
L52LiBfudu0qOEX2grGl1s/+GO0HDHZxNMAqedeWI6bTlSNklj0TdQQptK3rYLbxZQKRAdcPz0Bc
8IBks+QTuuRDZ9EaAWCyzo4pd25jBgoe2QlnKs6Ho5XcaerZEO+QqXdGF0A6MzFpiNFOeDPaiyTP
h0iV7+ccFApWl0L2nNJXXUE6lcx2qdPN8iHrk43VCi7yER4CqaXAfBgUbj7cF/VHO2d3eDLt0hzb
GiUNFOU+NAs7z1q7EhAJYUAydwpIcwxTCo16dHCt6dGyFhwYVc9ofuptBrMV/HkduX00Y4hnYFLf
uqn0gC6vrWHb2FpPQwcGirNnRqprxbNjmKeMFbCKt+Tq/9oYDmZxG2b8joDSxwCZWdEOOkj/qn1S
JXB5XbKZ860G79zAfwuZ/WbO3FZ5tvSHUH4ekvYkIz0ZwXe0gHXISu0Drffq7jUa6buU3Y9WxNoT
RJ+BGebccQmUa37VznQqvbDDdtikYu5ESr9tqZjGDA6CWP+sgMDnc2OLgCSGXHNr86rdlCGt/7g0
JS7ToT8vg9uuiWuUmp8u2y7v93Xux5HfC7SI9aCcH9YRWmrqlcM+735M6nlonnUZAv9FKF9ooQr1
TiPh4TewS7YV4bWMLxM7qAkxogekbzaFnQKpz5SzxI6Rh4eoYiYvR74+BnHrmdU5nWhUPafJg8ph
weWOUf0ulK09wzGntFJXz16xp9oRrC04Z4IS06ETwV9LXi3ej5IcpNx8o/KkGPdrB9gyxxkS5lnz
UoVwPa2MT9pO0bEqK09tVNpqsWfI82OivJbtTsKWQ4lrFwcikldE7qs7FGiF6bWrPzR5q3QkffW2
0i519C6tHSfigIjOJm02ff5L6ncpr1RFO8BSW33syQj3o4ahafo44Wo2Du4SPoMgkioJ+2TZrmtf
NMBeJe8zJDtrumidG3UPVvOjNf1iPgvjbsBTvO/vafZwhebL9L6qkj22qScLQpCv7KKfevnWUUvF
UkuTztiNhNi0RlAh3coprOpjWUqoKlQkX+0mqha7qHDePVVDajcl0St2O+lOyqqgRA226VY/NFJb
iiIv0e4gA27z6IQtsJd3m0n4raNhCGhHrDj9Eo3P1qFNSGWkodAXQfAry8WpC8u+xpu16hyc1R4H
LvnuUmT+Ep1VxZ2zQwzN0sC0UQm4jMGOOVlS20nuitKbKG5mGc+Hp3U4S+qzlN8p+cB47NIIALgg
MA+qHcrn0TR9iRkUOhgp1+EUv/SR25YbRkmIOtwn45PA3dfiYW73NfrHa0vzls+A+mGV0TmKwFKn
wr7t36JR4GCq9jS2W3kI3RRgWSV6o0VCNm6MajiaeWe32ISqJnnB2pzlFiujJjzlBXMIspYiy1zk
hZ2o3xKeT0a9H4hOVV07SRQ5sdXhgqo5sjGRaiGrWo6eDDV+qB8sIfKz8ZhOXWCVAgp5Ay7VPjyy
u5jmVdzRnmXsm8Sf4nLM5H1R/UYqUpDu8njXDw9hMWBS+rNfQy/q7pKGGDwf6+R5TZDEXVvXVLye
trWa/OyKl1T2swm5ucEf4NeYGREs4nofUt9Aq6WasFJOP9t0A1HJScqETWTgtI4wChFgfrGsx9zY
rP2p0Sq3SbQgH/aVVZykejplETgthIFmITk0aIr14O2FhPtFnw0qo98wl4MZ09e6aZw6DN1kzYN4
rN/7udnMg2fwR4dW61Rhc8AlA2XcC8khocD0Qdvo+Rtm5bhSJu7SC25Xdb4kP4L+wQQ8c1bzMGq/
ZGlbhNd1Ve66ULZxnsGJONv3LIFOhZEIgZ6O6EkHpVj7Zfa+cr8VZC8rOb1i0oNgEytk2I0S+1Om
ufLyS+CC01EDxmp7id4qkmkRhQoj3qysctl0mKeu50ETMaFWrwfAiodN1FnHHqKTon0YVx9Iw/Qi
AVZYWG77RbSV1nKubq9pXW1y6XUua1fPexIBRzpKvWKHmuzhGOlLie6N3aZtG3fOIRMKVy2MXTYc
M314SPVPXb0L9fusuCMB7bsuaKvJW7O9FQEvkRqnSjeIxDj6gO3BOhDfYaMUx1zSXDWN7ULXjmqV
uV1DbljJm6Je7G7FeiTnYmvyoGugg2kSR6NyMDyze5VVGzDN1tRg1D4mC62/hcHDaNQvinFS5qd6
+UHOsBnF6RUzCD5e2WPQ4sBLIbhN4LfelzoQI81LacWu+mkesbuWSecHNiNped2Md0mRO518KacO
v6Oag9E7AgnVoM+AtCcKgjmQjJe4UPx1KA9jqdlLPCPv1Fxa1CrjVrpTNa6cabC7JtvLSkktYHhR
uk8aN6QXYeUWZl+m0xSIhOkqHWFMyleym9Z0usRwDHHbtGSLGQ8oWJS2c7XMX40ZVen6Di+api79
OuuOiVE6hRlvgJE7AuoXJg81wGekNULR+sqQz9wodXYYEfxWWOZVWA9WCX5M1X7mBNQWeR2JpGiV
P3uIfjrW31ZVbLtpq82508Agmi0yfIRoZC33lGK+z9YpKDmcZjUiwjLYI5n8nMV3pjQf1x7xDUUT
nb780I3qLCf7tnrDQNHTTZnLa3L1pdsYHSj9+NRVcJzMfZ0JNiLUHkp61Lbw3KoAaWM7/BzDxA37
50G3NiI2NMiX7xVrx9+RSy+xFgfx4luzpyizFyI7NCrBUpi/0xGpHKv0MmN248itr4zpwzD1frX4
vXE2FF4cVl85AVQfhlNTG54+3cvyEvT0gCrRtFHi8+dEvrR1cWh6AJEtEFaTwrF2ZT1mOPbUUyJG
+nMUV04DOJ7MMY1Cz4wwe18N6KrTdjSbTwNtcHvqCW3G0B3r+gH1FluXL0OV/CrU+G4h0sCCLJsg
WRMH+EJRoIs8H0ppJLlDDlwiaifdXG4LhGV6pTpZ5l6DJ4bAjj3pJZytCnSyuQnr+649TpFOdPyR
WL8Q5sO/GyHP7GqPnlABJT0QfqI4msDKIJ0mkz7PipO21My+JFZu1irHCY0BrCpdzlZQr08lbMmI
i1ebHpBR9GoTqfKwepy0+RHfem/IM4ehD8TGoJOCXOUDVwEL++VgCZM3ToaPVwRAAWeYQq+JB1tP
H6Uod7HEdJaFeoJCckpXZ+IIzmHpDeuz0ZESFKpT6PrGSiUudEsISkCQBaEy69Heb+c7S+F2laTe
bbTweb1ajWGDvaqWK4tbMcvurObTbFSMoiq7U2Z3hZ68gjWfZ9XpKRYWszupy+OqnMsp3K+97Mm4
R2EJjRf8SlGOX3YQWlTBUePKOB3hMxOUsYH9xHjAUflTRZUelf6muusV3yhPkbRDE9q2pJ9y8jzG
eIfHttUfiFug2dvk2KS0NZoBJLSvI62vi8ujEKdOGMpOVuV3jLnIH2qbMW+gL9ZFSeNNuFjbPouO
ajH5WiR/ZGSo+hgfJuN5GbE5iskYrIIWzGonreJbReKUUGPLjOChC4FixdjWCQSXhYKcBgO6bYhD
y7aioMCD2X1NLcGQ19dDYR/qJ4VKozMYJk+Pg7HiT0PZb6wKPs3HUYeAe9Wyx3Uw11tPtipbM/Fl
JdrJqnROhPg4MTKeRFeFCiaQ6RQRHCXZFWSMBhb9dTY/rTzeN11mS8mvvkyemMqc6Yog3iDtcDGO
7HwwTqbaPnZ9GAC3o1q4wxzsXMeXdL6/FqZOQTKc9IqTTse8ZMBsyEd9WhxT7UnPVuqifaS3pzrk
GljfkEV0jFKx5VLwVvM1pac4cYroG4HHzWNG5OOKz5pflq9VDm392smJ7/v2LaVdo6sqmVnuNtEn
7hf0tTBk5Kx1CNUvytsMMFJm6qtb76ERP5gjO3gJtMHc6AOlSqMc4kxxax1DmyuVpvXiQgsKy2t5
M2P6rAzdFjpjo9UnOo6OxFePlHgQmZu4NGw9Hx1LwHKd1ps6qhT4nAlsAfCHlIT5Gni2StRtUCvS
+pdQbwmynyuBs4fymYbRqRDGTUTSig+4PUgZCOTUkZP8c647rGS519TLtS0icY9Nav+Qyjiynxi6
wYJB2qz8nTRvVhfuExFP1YZ7R1rumrjwjPxTWAOt0Hw53OamEsyx5cRrG4js2lQh/5y1jUb2QG2M
d70XLysxT1S2jWFS11ZuWkSbIh/vSuu1lIZTRTdK0xR7GMnVI/G08mo99NYOK4bE+FGsO9F4GYHo
RMLvarmjrbGYD5qbeVPy0crmAZd3ZLVOS2f5GTlVOWWwvF9l7a0IdxOddqy3+zLoVL+Diyxkx4xM
bux+pOW2oomhDp4mHsOkt3tgsVP8q0RIOY11u+YwtYnqr+vnTMKyUl3OiHEr3SGTJq+hQZwiqqRB
d6K/Bmx7OheT8NIibDlk5SklTjc55glFvo0bGC3WiocucLT6Uo44syWKXVGXrrNbUGmD/T5Eo3kw
YmVTkMIVemRbWLf1w14Mz3WSwMQ/V5HpCs3g9tYbLnOoZiXHlNGFyPtGos7qj9tezc6C1pAZfxbm
6PTh6I0N2V/Vudk4umOU4OsT0q58CtdwY5mByYxLx9UnMfJ90T7XZejgXY5EtbYfTCg1Ip3c/lpH
ascmXnZW58ALcFoDbLpeOEIOtKQrnAWcupWph3omiFutrcedV1UzrSYJ8sPkFGQFc6PSsQOIiuFK
M7IBGwneC0xlMqe2+t0N5bMRXaXp03O0GJ6oETV0y9Wa0C3qiV8d3DhtnFieDpPJRimyQ7ScZjm/
T5v5rp1LmPYEsVTwVSkJxiqkDwC3v5w2GaGqNV4NPbMb8C8q20UWSUOEhKcRN/SXHl6WJEiXRrWe
NVRd6E48wdJ10Ho/Nqv1lJXTVu2kY6+OxyWcgw4orUhnWxa2RY7sPg3I66+nqkA2XnrGnNr5KGy5
DmXckqkxScei8dgvv+Z7s1f2fd//lCegKDJV6BBOfiSHtHQrDT6w8BAPtNha8GgSzREtlu/E1iT7
bVcueDQZjDHZTEv7Llp1UMir24hQ9gp1V0iC11eaEEzF6xqqew24waJhXZJ5coKNrNxD/hcjd6l+
zh2g6GY5yaHkluOhQqRj/qkYs52Fj1r0I2qt3VBne7TtfsYrkduagnZdHC3lgOgv5ojdjfTZjC8N
/hxqbHirgIlOH3pxVnuFPJ27Np9tQ4/vKUpAB7hjSaFu/Yh7czfF5ds8Ad3Vq+PSaFspa1GUEIXM
To2ekRRzKAqhiUCUpeDgJ/bX4uHV6xjNQZCmg9KyxstDtBxM4TynfGWbDt97R4yeUsOrdNJ8q8em
wESrQq50V9VazFxW0Wnai4aG2yCkEUmU5qzh6b5J1s9aDeq2xkpFoPvWUWdYbe9P1P2x9SS290Za
XYSm8axM3pXdQv+68TtkfSIFNNT8YJGudo21a2uZ2owdZo4WgkG1rSevU/dQ0LgILXkn9gadTUyq
+1YjZ1orV1BPabaNAG1fu3V+1FYbWb6o6ykGi29Ok1th0uApeZMDp77XImgsY/lmXpmN2eDHlswQ
bPCv/8YsxleYVTX8F7vrf/37yhUNq9VbSQYnycTqMbX7pLzWPagl8eBikEgRMX2t1Sseeysi16I0
h56EoVvjiyEPtqDF9FK1zzmsUBdCiqYrTAfDUHvV76AzuhljnWw/FTRhWlLpWWkfusoI5qm1J6bO
4Sz60UD/yTpHieKKgF4GsXH6ZXjAyuWttuAftKUzFK8hI9f5U2sfjfB9HbgmBcPvtTpoVNrBaH2M
9YdRPzbGrrBG7tzOa6fjHJd+NySegk+0KfgGv16vv6mOvVGrd0M3BJ2luoi9wqGwbBKAfT/gI3Vs
2jSIltdy2cbavpALuygPlv7ciJ1XT5IdraIr0DVIRc8U4WpKspPoBtT8t469X9PilZixyRZ5eEXD
eIFLgRlwKMVBIrQ/klF+rict5zhOAa2v+8LcCfUmMyJv6reLtr6JpJ3t3CM0BQEy2obTJmyazSAg
7FmKfpzQpRoGP5Q0X+Qg4CNqD/HHnJVvSVdwwnJX0Ceu2g9zmZ1qNp8TBZlJy8gezFRypAwwvQD+
bE3lI4IwfpRJ5Na7cdpzbWzZ4EHfittWIg5k46dOlKq6erNKjxHWJTrv37D6SzLQYgwNdzHVt74f
QcolFyvSbWXkjtZK1LQqGkjrWm7K0SxcQ1Tdeb1gFCQ5Fu2+eV68UkkOqLZc8Iw5TF12MPV1Eyfy
NhTEjViaVHXqIU7KiwSQq++7IKQmGAvVb7Jxo444jzC2kPJjpDxly0uVvlvpezq9RVwBEtom2aFX
3qqJVnt/jrTTpF9GarYSreCITiQNE0HIvWx9T7sXa8H59HOGblUuJ3Xc0MMHJiiaPh1UJdY8PYOm
cLyOr1spgoJ5x0BRakuecBfJF5OujCVuhX43T5esPUb1Sc2PUnxMpKO4vM/yVc/7gW3ojnXmD4Jw
QRS0JDStYurkIcTkbFp+xBA7O+M0auf8egM+NnF2v+gUpE3h5c3osBgfVfXean6tAG/suHFnbw4t
b04cIpGJgkv8oJPvajThyxiNz8htlNpZgaYgELgzVAowuLLKTslP1/Jyse4y4dwOdI+wYg+V+1Vp
DxpXGt7F4rRBlpzRW9Bp0IbJ/tc7bdqGxScipcAtDoP4LgnRRlE4UNMxTb1OeJ6Tp3Z2ZGlHq6BE
NSqbrjo13V7Wglqx3KJadpT/mKXzfe8HQzkJyanrz5qKdAnTXoZpEd3L/ZTtysFUfqarHMAu2ufV
qzxbB2W4V7sZLeZSRI3Gehuq4azhNOha45smPvcYe1Np+ZGV4HiI3VXvlf0vYv5ljayNKijHqzxO
PlzM+KUYALYPT0LyXDAv6h/M2k1rc6fGO5PUfKMaH8L0oP0s063Qdl63qEEnnqTiDJWfsYbTBeYI
3DTyohDBnk55XArJyYnHU9iwb09KPl6SDGvk2EMgPcjl8KceX2Iigqgh8EOOyMCAws9M7NII2i3l
TKGrzmA+DEK+FRTqH5EPqnFmegQp6YkDXUnhoY4+iqh4t5rKW0frICrRXpfXg1wzeu46xWkMsL0I
sObk4VZiehrhO2l8neEjTigJXYCHjJJULVN/6rHQ6c3Ba2NwS7HiyuMTvoDoBHfMnPdi/y63kw9u
ypZpfeQ0MrRCdHtJeJjrD+hXTUcvo+YnZfo0TNWDOTxIouB9B6dg3GqEqXHUtcMEUDDvXKFkfv8X
7bF/BlUY1g0yKZ2LivuP55qd31jH2vgWMt64lQUTk0SstIXnpgwyh434XcDkDQSpxMJMrk0QYEuL
mDRf0V8AYF8Q/IxbQbCoaJS5LwQuJUXfpsnrKIyepEvcsUxkZTWYs8aJctkvrN9mOD/kcYcLPPM3
q3UjKO/lLz3L/vIuX3wnt5pesPy1PL3+jY3GaMrNvvdV38ryjNmkm1nFVyIWp4VRFgPwb+1N84oJ
en+7T8qo+7//kf7XXHVrTIoCxpDkDqmX/A3wc8UM/jc6C4/3/3xuorRmFsrwm7lsSq0IFPNE2W6H
+foX8M8XAtWGeYP+ScSoF8ZEmFAxpV3XOMPaB1FNjs1wfJS2Riras4AHoaJsqRj3iaZ5qvwSLjlp
6Lm0mK2MxGE6I1JYncR2PPfFX5gaX77adXP826LmY7aKcQTiuKDrjV0sXPUN2gNRXR+y4YMZ9LYZ
NmX/BNpH1Y81Euo6KhZCYyDjkNk5NQSVEK6Ah7B4lLXv0XeNW7kfvo6KZoKFTG3h0nPGKfV7W+iK
oPq3v7Yxi6HrRJCuPaPZRf49fE+X/eo3/R8Pnqq2MtqVB6uBgN393yRUvzqiN3BEY8okVbB0JBtl
R1QoQ91vrcOtxo/RqlkzJS2vu8huBPpQow3yvUffgANxxJPLdYCJWPZ7MfeT+XuR/lbPJ8ZOoIzG
ZdlL7+tL9fHnl1X+GU9o/JeaTyILhrYYhGMVdBYwj1G7qtHSPpnXhMF1fk4KhRQwvFjCdWaNMEjL
fHHKD7X6kxGEIBzUdJeQTdQptliyumUS4Wc45TbrRzkiKzvNp+t0PhGtYJR+iOHb2NxbshjowmMc
jQCidtKqIz/MYSqk+z//Wde1/oeIZtzEG0NOY0mm47/Pp4cFrZKpHfFi6KafSt28JTV/YhzO34vK
tzo/S6YVet6wlYz0vLa+YT7/+W/4YuvfSvIopTqUkpoQ7aNDlV5rhT8/94tob9yEAF0darQ2WZtR
qAjEuDAKIY0lEwfwvwnE/mtP/tP630SDMRUVsdE4A6kcO2t5KauDqD5W42ufW3QZQwbI21E5dNXB
yF/L7sy1XpUvjSAAdMtsupi0rnOnat6L8dUSHkLjJZF/Yq+uLzRscdTACb27Ti0FZHYiWjtV7lfN
b4U5KU7YulxznT8l2bOWuGCZbZORTWoFEuJLRhM7vXGUh8CY7kT6iOKvJL1o0ru1/qT77IzxWZrv
Vv3qxXZXtNZJaPdzekoqYAdVw5Dxtaa/ozftXVQq4CJB8ET3yBma7YrHbvUwq6JbF89juGvAZ1u7
aPgL6/sLTLhh3ERCHVJYnw5oEl21OSgGAT4xqkFbc5lp9OuAHy1HiyQcNyq3phJWab5bUfwt+Tmc
Zf8zvHezVQkTRK/93ByjcDP9DUr9xSa/1VyUq0iNBfAD++HTfKz/cqd/FdT0m0RpSYTKHBvg+uX4
omEvChSU9piD6pYawfztaMcNrT9Hkistui2KKw7TTCQiw627bZxtqfanPtDyhaYhi81Uw9DkY1St
P8SkO1tqCdpAv5hl7KIsGEg0l+dE30brpogUJy6Sw0I/OVMOBd4sifI3ZvdXa3WTpvVqPpVrJpET
7FAgmL6nQmPcymiNHdPsNuaxyYlpXPI3xZRrqP2HEHCroXU1G8iKgh0TaozlPiBObPT2m3fhrXln
0k1D26A9t09WNBi8Iv1LovrVS9/ERkkoYFzXPDeOCsca6XQAJpm+551o3Ko1idh1FOKAaLn0znT0
e9XGrbZSJ8hll89wRYwf4aP+6893xBdb7VZXKdOjThiB6Vy1SbrU7b5Zcd0qKelTV4XTdQXWH+vp
b0ofX1xo2s1pLwZ02tWwIJezmqC1wKODQTJEYBJm735vPW6OnpoSUKZcmffV6+CWv7/30JskJUWN
WUxMNlv7ozE8ujjfe+z1O/23FL9oE4ruijwRFCNjLuvnnx/71Sor//lYWYtaYZJlSjhl2BgAgIuo
doxOCZT8bwK8X33EzenLZLQ1TZC46MozlPg96pcUo3or+4ty0Rep7q1y0SCmsSJIPfFzmQ5zNNpW
Pu1N2pmLfAeZ53tp+r80uf5t+dNcnfQ5QzlXLoCZb6w+8v/8BXxxJm+FiORGHYelk+DUP0ePwvc2
9q0Ika5WDGxFRgSaFG5p6sNp//PbfhFJb1WI9DBCevNarSTZJgPkRH5VxaX354d/tRQ3x1G2sBQu
YDteu7XTuF2Ub67GzYmsl1SjM84Sd52/XPHi9p/f94uddytFhIRBI6MftmAJByi4R7g+AzN3aZbU
C9X1Lx/yxelRbw+onplRn/IhtEWvuA7mCyqoL6X73kWj3pxORcMvJOrQdNCbLrF1VXIr4IZ/XqCv
vtCbeiHSTCkbTL5QLUQNDuWHv2TNXz33Jmk20RMvloV3ljV3ehfS4M+v+6/q+B+Sm1tNILWfNCuz
pnkvwglb0ARMwaTN0SFFnVWYP9ZoBPEIr6iDq7E0rjCLULi2OphLUbZ1xll5BZrrrMsmAGBoHk0c
pLXC0LMIpvVJLZfrpH8fm7IDWPKqDqrU8ZNVqJ656EG10pVVAkkfXRpmjoqERlj+urIjhEwEqvC6
UmTh5nDQEeyb13yvij1QzYcOaHeiMz9HTbYw3hjRexJVVkSrT2fkEudlsObzVu5br0ffzyxdYdUP
ebRsrZQfD781hqn90ypFfgwzaSzuOvT8Q/XelEEmFDJ81CcE7EAX/PrzMmvG9fv/p3W+6aVAFZYk
ctMJ5e4eru1zOD9p4I0EAJSV+VAtrE/4OqVCIFvKdrF6v8/a3dLpzDB2Rr8wl582hXEsQ5TLwaeq
KJfPFqPy2h7Nj2tXIqt2rQGZSK6CqwTJrHgZMIBI3AEVDCIVwg4/XdZzk32k8hvUBxgOjyWDw1Ld
rMye58GfVXAsa4S8oTs1hZuA806m9wreFxJGjtp1dg5Y2JhneEAbVUr9jOnGCigpZ1CvfeAarU97
Zfg55lZQmFOgxTRJQGgvvyr5V4pTyTxtU3AZ0rnPfcECd8PMtpGctt7O8idtemfSh6esK8+10O+X
jKHSyKQSknKnVE4LpCwEY5IpaMBOz0sHUnq8W4DMRwUrkZ4MZnIQ1MBIoYKWILsvDPdd3IABUzd5
rDrzItxXPZjPN0la7IFis44rP1uz5xn/7zx5rtbZq9q9ovuVyKwePcdBal2DH07F84oV8qRNFwEG
eaPyP8vJCEJWEF0FwPiwyDbHoNZP6GDZc73R695uuwsGGk6ZDJ6ivufNQVs0N9VLR5mkl7JroCmC
SeetxkT5pSPjjtXUJrFQXZ/GwRdXnK3hpBRxdz839RX9pWjd/TL2rgmTYpAFF9xGMCd34KaNovRy
BMoNQXKmZNyOoPAjI3ewlVxrbCfidStAsFJPGOy5OXB0S8swyjAdiVfQ+OgGJMsYAcW6Dhg9WQ1d
NWy3Utj546SjdGrtJKieVjjDqSq82Og3A7O2Pom9HLBC1s5Bo3/2Y+gnibUp0daUY+W9jIBOQ9CK
GNCahejpieyW+cPSKleJGEcXkPZt81MufyTG3QKVgSapQzsEaKqFf17hmMaw7WPNWa68wzUETPQj
t+qLuaLJxARFswX4CIJwtNL+WDP4bWavUH8s2O+uycFA/m7YUAjd0S87m+t0kKx7Kf49R7A1JSAJ
Nch2rXJm9VGcpp2VBXSUmIuGgQbego+258hnSocGh2OBQQcWZHVYOBwnSQQuVgLCbLwpXx8HE0JQ
A2xUVO2Sb0wtX9r5RWQnAo2aGRKEY+gUYQVUqrC7SHDaBQ0SbF9Wy7CV6QXd4y6JnWyGYlKATF0L
f1J2IjAHvY+BszG1rEH75pAA3qpMgVa4bVLFjg0Fn0Rk/gqYje0hWWYfFSikB700e8gKE+DA71Ex
bRxqpG4nlJDT6RPNI1/4qDsKekGKeK/Buoa4g3y4jHxWp712VeHHTDPM9LFY7jsRgHlkOXwZYKz2
MoxhqwRvb7GPaUb22YtQtCgTKXAx5E0+mZdIsx5GYw98qwD2XCe7CUXzevb1Vj8OBGij+yHkcAIz
uKJJ54o1Ys0pqRWKW4xNQM/mcebl/Y9Z43wOwHRwHBmV3yg2OrIIAWtR3Vp7a0C39vNzP5eBmBjM
Xi+ZiWymuQEcJPWZM8R4R17Jj2O2q9azxBUmJS/dACo+fbN0dVPXOnDDdmMZIt250a6gcubaaAsi
hw7Cz1kvLlXGNp412wTXL1qbxTqGBnZtnYFidOWM/ZMpgd4EY+9WWfxbTPNdFD8UzNc5S9cLcdIA
QBkv6lQSIktv7aOXkGlXDyy4sIqjHr2aEVB4NlwPfm7CH8ZeAA3VHFHRfE5BepRY6FTZeqc34lMB
Jn4poBfPJXE5tV4LgYgYz1kb5LPu6v3stBq9Z62tfrajvh3FA6DUGLUYNB6gDqNAqpe+kuz78ZfU
HpP8KIs/zWn204pbeWYo2V0lc6e9rHLtfyx9s+1qJcjSe7CG3hKWRyoAR+V7ww2mzR60Gk1maIC9
Bb62Z3j0/6SdV3McSZal/8pYv8eMh4f0tZl+SAlNEiBIgi9hJMgKrXX8+v0CXbuDjEwiF7O0trKu
ApGerq5fcc65XnqhO+q2krdd9bOkIu/36wbxertBx9AvtqN7aVXDqnQeG/c7uaVNFHab0v5ipX8Z
9kMXPdE3bGNCJfFxOtrspwOPYaLzjqydT1X0sahpl+I/RNWXNNxxo/a9x6dZSXjrx+PHnp5goXYV
9w5YOiwwGFy0VddUXCDiWeUqjmo4we5VnYl1nwIeSOto20b3Xt5cdxk8DbA4NjDvEuymjWdCMGUr
9eSN9yLOwOECYPGDz/70wNfYCEBHwu1+Gp13U4lPmvnYh/uGnDBUqiHsLxPtyvHICavbmBJSAYh9
lktJR+e5zXlxut853LxwTHZpO9w0DlQ3xf0tv3lKvxwCqqw1yE6Nw5oIAV/GW1kU6eaWtlo44Ar3
OGr3VntOQe8PmhbOUuMtoHmiByGmv1bjXVPrmxDbXFcww8u/zD7aZ7hWDUCXsMpoAgWdHf4A3X+3
vq2t+wDuW/jXJNP72ONx8x6qNN2klo+fJzc51zPKyTu6l03bAbqC8B426yrQLqo2BxWu4Go+qARk
aJbv7AZQFcDgt10u80XR+JTLtcim5E3QxkXQkentwCsmsN4Rryk/BbK9qLVyE2KMYRpf9Ma+LKYb
V3+q3F9gYFcysTdO3q2CCe4lRKwClMcQWTCyP9BhZDVBi+gnCKTatjTba2CF4fApKpJtgeS8HX9s
M0irkbyuZyxhgYNKqa8xYcU7xTrJPsf6pwbhg6npN25ubIU3bohVf6WQUFU87UIfVSqKBuMnGqbv
coic4WUPTyxsPlqgmIyRHkTisUOa0YFMEnm3SfAMlNYquqvevo94p6I+2/rEkm7r3EYxiDSy+R6e
FQQ26gx5TJvEHup0fYVSkL5KyxBK+a6Cct9Tna4ABWEOpur7VF6j+YMnBF3Zyb8KDelrUomzDG2r
3Vilf99guEaYAEO9U+Wtsu6qatOEn2Q+XYjocmTfa9hcng+qWMsvDOmvAafhF1x5xd5LLmVfr207
2EyYM8sBzwnZwjUBZ+vF1nQ/ZBhlUbYr2eRYcSCfEImMH2Z736f3AfwzsrD5nKoOPxUA5VDMUJXa
hTEOqLvXbHhqhrgJk7tJ+86TASKz3xh4TkV3P0bUSf2d8G4nHs+qfHAnd+PLvTas+nunvi2HaeXN
tRZx7U+fZPbZ0T9acbWl2fHKpEgetret862Gl5lcDpg1G3fZ0jnJMy4ePYGYfZ/C7y5iEzG0//rB
678I8Snwf3bVdRh99eBWh5yFlPNnWHeF/1NVcKn44OhzXoVzx2t8DQyuC3Wfkhb9FTzf/RjAwhkc
cMs0Qtu2EBGrVHwekk85dXWHzgMAbbduKi+V1Heu7d3TlHsbq2saYbhxtSsK4PdS3jR5cJkR/XhA
xPPEBjnF9qiRckH5Ja+/p95DHT7qqbqCJIQgoPHZG9pvmiiuE6507jxP9vCpo/cnnRdo87bJaHxW
k39q889mg4UQEBmC/MoD/WmELABs6VDzHwB4rWtoop3gERg/5alHq7Jh1Xl3I907C5Bu5Q9Pv+9k
vqogYigH/QLz0UKgNg1hy4r4xiweu2TfDt+ieNzk7RVyZXOjUNxWUFgmhlE3bjOuolF8ouvwiksG
Bx4eM60buOw/9Oi+xb0Q7L56hN9F35Gm/1F51wZVYfmRdAnu/lYCJG6mW8u8Cbth77pqgwJII65H
3o/U/B7BdBjUF9P9rdPSzw7zrd/l947pP2aQtUNkRtBAaZCB37Qe0PiAFygm/vTR9t7zH/UEUYcx
2Kf6s9eMW3fADQAVvq7MCzPYj30Jk/1ap4iZ2MS+9dc4yiFEx+DmWkjtyDB09aOr1dcip2lMGTTE
zLZ3MeFe5239LUAg21YtHKxgbyqEDKgS2XAQuwacZ9psfVgHtVl+tlt1iab+XQ+r3xlBtSab1EY+
TYd4p6t1T4udaA7Fe1wh2P+t/dGC/B94dzOLBvEUz901g6I2hxn3YSsjLJBOwQ5CU0kM0M/OHG31
lDbsAuC+mT9sXEgTTn0VihuZfxlIoBnJCFFkWsceHjlcDt1274uJPiHzfqpxn3UXdXc5P0IyKf8K
zeQi8ow1lPO1W0GIMB9GUggp2SYNStaU+BsIH0hWXIYtMGj7Yhiu6sj94JgpxNrw1jAQyU0AFZbN
NvD3EaIrbp3ee7q5b2DC+FV755nGFbpp+zEAOtXT7K0aLibTvXRacV0nnEcskosQc289adB+vAwD
Vd/7APyr6ntXeTsnBd/8mZ49xejdjJnzkMT9he6CPEQI58xz9of8wSJRCHOJxYAzfT1CLIQXHVS/
3/7gF725U8/kIlXY653dm7Icrt22ecSY3XnI9Aw2fqiBMAQ9okb8fzcF9On+Rq4BH8ReQy67njT9
Qzy4l6KevgTuX5Hy75T319tfah771Heas2CvUs/VpErw8zayYYm5inGCZohyX+RnsqMvfdNPff4i
w2jGbteVCSW9QhibZhKPvX+VSVoV9X+F2oPf6hTmL/UepHFz1fMmtmN0lzh35dn2uy+CfKe+wSIH
iUB5bnMGmSF5lAmGvRxT+CDlFiTZldcrWBd0mcw/DPRRCGE617xVqeSVyW6a4hqo64CqAsqF/7Nc
v7FIWwYQwcKYwvh1oO31/nEKz+QXeV3/sJWLxKVjZ/A3eK+uId+vSnrsko2Dl3gBNOKB4BlySHaN
A0Qrj2SdUfXPwucyQahe34ipfsh5UabA3JSQ1HgLtiZU6QHeQpIR/n7qiifDN3eW3e7MybwKim4b
aE8mCPHccD+o/FtfdOvRD7dp+qWcnHUfw4YrLuv6xhu/ZE25Qd1IwYjVmw9VFK1TREUqEs2l99Fw
r1ysKTZtXdg3MP/K8mssWtJraNs0fAcIZVj3OocQFE9rp3hCKiTxYLNdNR2K3GIDCqRNHZxHaPJa
8zXAUA4wjoY8nTMJa0+rV7PKQNkWeBU/4gBnMQaoi4BG0sAMDdzbxh4uNRNE/6zUsXWTGyW2kFjN
CbpieRfkl/XorS1ShJI8xGCkFxFCXDFhQd5AptcvzSJeIegGRzUfH6Mm31RtcIlgKkpbT46B2x5e
xuVVQYqNVkuh/2Ma/spy/7qA6FMG4KdhMaLQIo291d8o5Kpz+hpQIruZpvCuCkNeY/x2XtVej7gr
6cYfYID30Bn9vbfzLR21KYethvo6PEWmvM3yv4y8vEjccZO0M7v/qgg+h9X0FPc4Pza8QVvfEnKu
i5AXB5penX3u4lsZ3wIURdzJi3Zq/Gmk+nYU0b3T/FbBsymDTdEjHpc6JD4iYq14VUmxHrILrbhv
nGIzGcVffZ1dNNpEzPbkmNcAyaG7NjepYWzRMyGQN9eoKq06O/04QSbv4RtV3bDrc48EUnID4e2l
w7gfJE8uwIIgybdt8S0mQdzO9EqEFJ0pIo3kXKf6XTDdNniP1eg/WtrXMaquVfbbCWDVWulmMMrt
CK+g7dWdGRhXjW/8DA0yEAA3lPitdQbcY9pq1RaytQWN1r9G8LZQF2uLnUJfI0vNj5EjztRB/lDM
kYs3pYyjjiPj9XgdHVnDh8EPNpoLhCSAHTedQzj8wZbLxfuCWmsmERHqr5v4MaXNsFXfKGitbz8U
fyiLLOW51ZQRpOBJXefiIvJpmDeM5+LH03ZLLp4Ix9dDk8xufz3Ut233wAtw5oP/UN1aauLaysj7
zCFT3iIP0XkTymCIyNHsOBPnnrc/FBteEMKvnk/LyZI6niw2FiZHETf0ELRJl11FSJaE0WMg9mPm
YmfCtTLd9ds78adtXtj5bNKFM87TqoIfhjN7hnD6kAB4+9P/sGhLsVw3DoJ0atln3xJ0Ir8eZAMB
FRG6/tfbA7wc+hMP8lI5N/IakLSWwQtoj7Olvgyr8C4uzJ+6T5Ke1rwhlrXRn51uILxN7lLvm1sR
ksyd8CDcobK0aQuEw/zxIi6IaEX+U9npZQPfkuLdrur0bRQl1xne9Jlv/KddXiDZhD36wisGSo0w
DO2AsoKd3/TJQxw89cU3f2hQWfOfJiS5TEQ/VIymj6MhadastB5UVwG1s4aM5OaCktKPTHuOEIF/
+7v96Vouql21F+moy7nkEsEd8oiM5Aff/mRrvn+n9mmR1SmJg/XW5CQ0WfQxtcZ9mfpb1fSX0h73
ObQ0TS9WdZ5sEK5H5Qc1jiz/oiAI6SS1/ezCjfp1ZH/XI5CUuXFFtWnlBWBSo3Xu/PQjLHf8UM5C
JaQ1dR03g56gAoZwjxaUXyOnJZB08+KL2m22RvAUez9iq9jCj7soxvhLPg4XMXDjJPxoUMzPaLPa
qu+eZ65rtc9CpB+m4ac5mPd0jSZLYJxZlT9dj4UlH2MV+CWS/Nd6kpMESdYDgsE0e6OS+zd+/T+e
h//l/84//muJ63/+J//+nBdjFfpBs/jXf96Gz1Ve5381/zn/2v/9a4e/9M+7Hx3E93z5dw5+hU/+
e+TNj+bHwb/AKwub8VP7uxrv4aMnzcvH8x3nv/n/+sN/+/3yKZ/H4vd//eM5b7Nm/jRENLN//P2j
y18wTmZd4v94/fl///DuR8rvXWa/8ux3Hf44+p3fP+qGXzf1fxe6Mgzpuiiiytk69b/nnyiLH+iC
CNa06ESiz49flldN8F//sP5dCUdKpeD62gLjyN2p83b+kabzecIx+KEp0IB1EbH/P1/uYIP+e8P+
LWvTj3mYNfBnZjvw3zfFoV+rZQjTlsIVuimMJaHBqlzTs1pl7dKUO7mxdR/9FklX0OS6L/Qi3dVa
IIa7nngnvSgDAZnPpRf6dOZh0A8jgH99D9MAsoXou3CYM9/z1asUOALmvteau85IHLkPYt7BO2F3
8YC8WSn+GjN4dgioNcnzZCi+kDWG+UYkZfDwavf+XqDXC3J4S/gijmVYhjQllTtWxpWHXwQiqapR
VTJ3ssyfNSHFc2LF/ZNGW/Btq6Jz9Imj9Wc4h/1UwkYA23UWDpAnXa1B18ncBY0j4dnjggaSho9U
fALIm2LowE3E2vTTyXTrwjY999Pb8z20wv+ar2Pojm6aFK2PmBG1DBK7RFoYScdE7VTSJvemX6fv
svV/j0L23XINUyh9Ps+vt9cxYJuOvc6qUhH+mtu0RvSTJjoD2z50L15GsaUlEJuVrKZYQiRzDq/v
9+iR5X1NMVbUKDqIBIr10JwjkR0vm62bts1cLEtK11kck1pF45QDrSAgSOJrq6pt0rci/Pz25hxP
iLVyLV2atuvqxpJFmPV6obpK63a9EzVbOxfOVaOZ3cqjQvr09lBHE1IGKkNKOYZh878lwBZNnFhL
LDLX8UhkilZjuhZDca7hxdGEFFtj20oayjRtzvzhOTAmNVpW7ni7ekavQ40tY2J4eizCsA9d/dd7
52Tp3GBDt23HMtUyAODBdlVn694uaukRvu5KP+/BVzTN4/vHsbDGkrHoDfwC0H9lvLqhyu22JddX
ELx8ckWCUpcZi6//f6Ms1q5yqKuYRU0H3FlCII8t2rqU0TnW5XKHeAfoF2q6NsZIWKaxGKUMIkN2
iKyQtyzGW7+LO9gzZoaYGkictyd0YigXU2Bxtk2HF2j++atlizI/jaOq6Xe1R8vWwdcSemGKVnyD
KJidu7AvYLXXLx0Tc03dEkxLt2B/zhfg1WiA9BHHFkgWZ5MRGruaUhaKFI7lQdHtULwx7UogFMs/
zKsoDTx5bdYFDZXaPqlSBEVatNfcekJYL/QEUptRPRVfTdCqSGZERdZ+Ces8Lx9qF39r5TQxEJEU
lbiR4kFfTFvDSQqKGxotoStTFc1lUzrhkw6svd+bjQnapq3aisRCOunZdVgUyrtMRT2rX1uq3dOa
T08ve1tr2n4Vd6IqL0YZZ1+k6Cp0gmnYvUoaA77x21u0fA1dYeq8cYbl8keoZcMclG2ZVKD1u9FJ
QpLww100Fr+8uXF2IL6/PdbxcWAgA7SQjaGzrCWWtm09Gfmp6HepB4ClpMXfxixDl/Jqcq7uO8cB
h2eBoSAXSRdfw2LAw7Mwam6Q+RKtl7jUUdttWGavKydUxyrtoyjc/FozDXX/7vnh7fEyGdKA1r98
Aw0DNb8ceYOdHWtiG9L+giKm6ekXTluk55ikJxYTc24J/ihGXDaVqv06C1jiAVTI0K4Hrx8u53VY
GW3kbt49L+laQsnZqs+P++Fi1rHUkf+GcTRqagZ4pvGT3Q/pBT08jDNHZDY+i30zTItBeJ/IXy8f
KeH5ndEVw7DTrIiodUzUVdE700WYpfImFxqqs60LeECOkfZuYyUNrKLlsvHgz5YOatQVieOm2bCr
UpS+NkZOVZ9KXDlOa/B0fbd976JyFebHn/mC6lwOV7qqknnbIYRHv19iSftTNaEhkcbZ+7JjDtfa
MFzeYrw/QhGM8eH22W4YUitU00621q+6AZrcaGN8xo4cH0cGYSKYe3uOOBbuEg6/3agxF7s8RN+p
rGwoA20A1E60zjsd2pf5vBpqcbfz2i78cEzFruh0k7xvUOwHpdvvPg5MCE/G1tkm17EXQTU+QIoq
Ee2+pzEtKdU3Ldg0qCheYOdn1m7pmTEhU8x2mBjRmM/g4QaRXoomvQzFjq6hBiLqpKAKs7TO3OJj
S2+Yuq2E5NXHAXgp0bx6HtHHb0SNvdzJKMpoSWH3BjL5hQh/VvpYb41xQlX43Wfc1JVSvMlSCm7W
4cR4uWyRlrZA91Q++lrYXNPg8Lt06ur9m0WIi8fpzGf8XyCgV3Oz0rFGjKcVOzsLx8/d6LdX3dRQ
V5/hu++eE86M4GhwZ3WalxzOyTToaTBNctyZPsIGF37gFHKPUHsFRsswvOHi7eFOnA1iRmkjHWJZ
rljScCCFaXmaWxM+oUL5uELau8/PdbE6cTQOBlnE5pErZGi4ExZCD3ooHXmpwxsGP9eO02ejirMz
52LRcOjFJDEg6WWCOINNWyxiVhdTWTly2lUG8nXU1JO+33q0BAIgqAd2Cxwos9z1mLSSu1dYNDEI
zQAIsuOUyYOni/jaDFtErgUb5X0fzap4eu+645HZePtzNGupZdg+Gn7oFjh2uzrqERyri2+2MRhn
kiLHm8unz1kIRzi6xN4cnqWKlpww2GnlYbqiBH7jeJ/5T+e0NxbIvnm1sS34AjoTop/Wy89f3Q59
NMsYbZB+V9G2qtvmoWy1dZxG+YSkYwuUogvSvN8XRZ3mF/lYkEge0q68rUSlyY9+HtPPJHUqBaIW
Dfuqu/bjHIlSLfOQqByo7lIwqiwz3bbC4myq1C2Gy4gdHC+MbBqoZkEQlPvKsIqHWJjNB/B4jY6i
JZi5z3EZ4wisgj7JKFE04ZShGRyH3S+JpKTmAp8pq2cCjAKQMdatW+GIROAf/fgcd/v4CTN13WCV
MFmuZS4LYj5QmzxxTNwc10Ro2/cietqYai1NcW6o443HFyPox9zrinhs8VoWJUj9MqTnuQL0vx/H
Tm5KK7RWb5/ho5ybiwMlpImkNtBbk8fl8HzJnAZGRWtQknainyn6p7+A3aU721faOhyn4sZvx/ym
bnJQfnKQHzKRnf0Sx6tq6wRkJiuq8y2WPcZ6x2hjH0H3XTKEVLkj1X4NOgdRS9sL34WOmc85aU5S
nBZJ13m6iyJUbKsyTeusQ3OrbVcixxFGtmw8Y7xOTIi3jKfYdBiD1M3hopqIYmZRyYSIZjL6TEzy
fpqIZ2RUyneRDv+eEGq85Ip5uZU1f5VXFxehzrrxi5qhoi6595OwQxiwzZ6EBnDq7bNycla2lFgI
m+ftxWK/Gsp19F4rwqLbQYqr90h7pt8KaVl3tq+DKn97rOPgjH2yLVu5No6pMubb8WosMVA0VxaQ
7ZIqS6iHuzZ2H1TjfUB/NacHsumdGfDU5GbD57hEKgQXi3WcHKcdlT0PmKPJSsSbbDMB4SEjwHr3
OpJfI1tIghmz7iyLr2VolmOmyw51UNpOuQnYTATSoUUXwzkVKsUyHcZKriQ/iZdKasXhbh0uo6qc
NijKQe7AYFHa660K6dQBT7VcibYstRVvTk4fAjmGd6M+QcKTrjmN70zJuvh2tiW45K4ycfMX32Jq
TFOTLt/CKGHUQYmappU7Ns1l4PTdmcWdD8ZyxqTTbeVwwXHpFwfHHhK/6TOB8HvDbFKDXkhCgzDy
9vE8Pi2uZC6gjkkhYJsXpwUZgoQ2eYUEb1J9Vm1SoQ9ObgR/xt+/PdKp+ShztiQk4yzu3eEOjlYT
FCiUyt2gg4lJbJqj+Ykb7t49iiuxU+SxTcpB5iK80DPD1aywQqt57oLhF5bcz5nid0dlyiBRLgyl
60TQLxXbV5c6dHJj0nrQPxR66EEjef/lytfyPj+zaMfbowwbj5gjJ+e628JZtdJC0d3cD/Z1lodX
dmXC5OAf9ATzzjWlPTZUDEVcQeHM5BEzFicBbS3DG7XJ3xtlJoEqjy3egVYn5C6pXupf2l5vw/1I
o4Bzkzw+GXPxb361FTln0juHJ0MbYk+ZNjCrCJ8tAh1ShvTzKsb8vWeD5B9pPw4gW0bmajHDOOCJ
i6dU7vJaG7bjhLam4yFm/s4TyINMRlbqWEXizyNpFkkjEacmA5ENNrh2sx/WPTH3mTD6yB5SyMVn
dwzHmEtty+IQLiWNxDMxIIwTN5Br9QYxZls0IoPzE3XxJQlHpf1upJnZ6yKR4DwHS03BOWjP0anh
exgv3oEhHYOi8OHedUVTeV2c8D3M9IYyL5Rty75NlP6xz+haZav6HC7m6LRw5TBZwjaVa86+1mJE
Iv4GlVuxMwY4od3oIk49GP670KF4IzavjEEMSg6BK+EsRrGzTs9skdn7Ni3FJnNok1b0fXbmRB5d
b0bhkHDrmIjlysV7EuasX6om1G7bMYCk5wLclNWvLMnPaUWcGskhhCfHQ4YHf/xw1XrIx2kGhWXv
pPKXjU/yNXfqfB1NvnvmZM4rc/BuMSfsu07p2daJKBcWuNSCSqo6MfYBTelot0cX1MGiiaRA++Eh
1Sz72hBjeQNs493ZipeRmRslb4z/0kegD3HUDXlu7GVtJwQ2NLugYy1426g5J0E4T+Joko6NJCzW
cnbvDpdzcOVktIKhgl6Pb0fVA2ykpvQYaGVyZU9d/PxOo0LQR05TZ0l5duylDEoz9ZkZWSVkYkNr
IIMj2m0MEHrfHuUlub2YFgaYDAO1U6r4S7nC2h86T0Jngw+jQaS0i9iZeSzlDBnN0tFYjX0W4H0l
9PvZCb+07iYUJr5OoUkTJydNpYuMOaDZtQ4U4DmHWu9DaIbGsRpkbKG+nNTdOczBiZM9uzCYQ+J9
bPsiRLEMrzMpw8JqSsGBFV5CT0d6qVxbNeKIb6/PkelhFwziLm7rXFReBs2jijj6Uy/3ntYmoAvG
5gLtc3H59iinJkT6kBw2RsEExnJ4thwZ11KnrRCJGEBZLZT/VUZXWURXw+jifzDUbN6I0KUul1au
JiJOQ51GBaoDlw7lDxG+0KBLgurfG66ydFyTOQ+GA03+53BSQVdVgydTc5/k9nRVmqG5jhM9PeOX
nVo6AEhkAXAA8ZsXo0RxGmBlNSSrR1g9EFxmdGLg0aM00c6YuZd8wvKu4JzjmhMXC2tZvRnrtu5V
HZnQPm0IM72tts006lvT15HE1gdaisdGfkOLiOhzlFcoJgTw2xwNs0c31GkG7pmbt7fzhFUiec9D
zBrj4izVXlxNjb6HmwU4sA4/mNZgPyVaOVzwzPjrbNKaM4/k6fFsFtqWmFuxcNwymehl7APW1mMo
TNWU3bWOtmlDem9HYfjr7cmdunyOQ+1WktEHrLJ4wVSrWq3TfGsfUBOjyB4Y902kvDNTOnWC4A3i
qZiWwJws3v0wRq4PxQQun1Wld91E25+CrO2F1vn6maFOTEhJiZeh6+DowMcdXglfZV0xdgzlJI29
T7WEs4MI/pkI4shBs10qmZRcMFzK4lAcjmIWUWJpc4ucLHaqTe700KqDMKUpWZpf5oFZXEd2fq7e
d8IHmOsgvFkKB5go6XBQ2BCuyKvY3iOqFSGV37bFz5avUtM0ZKChapS49AMZRun9oPvr9PT2STmx
h4RkigfTIRfsLBHUuQU9YkhNfDfZkGkvguIhtTVzHzhIpLw91LxHCyOggDuClbEwAaCBDic65PC3
IGLYe3bTtbZ1OaX2OoYJKa9zoDoSorMHIbqKZPsRxm+NdkjRxefUxU4ut8tpJeIgvlmKlwc08m3y
kXYIdPFB3zpKvDbZxMkU3Ao4DzBNnbK9x0kvNs6QGbu3l+DUarOdBgeYSjYZrsMlAMRYRppTOPuu
kfW+rgraYGi2vdOMKTqz2qduzOuhFme57rqGXF3t7NusstdiGiRix+Y5qtypUVzSWgbZA9zIZSAc
9jR4zijM7B0vGhH/SRRdhBECeHvZTo6CD8Efaz45i7mEqs9qN2HPUIiiz7QRfZvTVmcu/7lB5r17
lafojcmpxmKw0ScyzB30kQcxuf6ZXTllYVxF9oiyLj7RUuTWgDRZmzO2J+6bG+w3fQ/j8oasWLDy
+xAeO+2E3r92ivAXjUgdFOby1smIfndVRnAGDjj8Sm4/vumpYGVn3L1TJ1uBdQZASwHvKMVOM+jQ
iMKEYUJnuLKJolfl5Gm7QOTyzIyOh+L1BB09p3mUMJdnDl1iVFcFZy4LcSZmRO8mJW+1mqb019tr
d3Ik/BWKMbhjJJUOj8QQNMOQxrQiCmVfbu1M0zajXjqbpkTA7O2hZuN3aByZlAlAaI6mAUvMB+fV
6UsMfYoGXnIY33b9OHDX6DCke5u21eXOs5vw3Y4z4zEShlAnV7ZEfyd55U48pRjjWDT3c4VwA5C9
v+tABJ8588cX66WSJcAIATEwl3URh7AyTdKcoxElAf1iC22tkvwcq+nkKEqSrgLdJY5uljMVoqon
JoRE3XjRirS7Lfs+OVN4OX7DyHFIAyNE2IyHsPDiokgY9Zyx3euTYaC7jUxQ0/vdPovCfpf0dLvv
BxTz6qqXF71Osun9p4RSzL+QE2Tg5kV4dUqcRiNT6/TYqAR55Aw44UrUbUnjRK/cu2PsnXHcjx9L
xSWTrm4L3hJ3yX7KqzTPCYasveVWQHgGmkQmoPL9+FeFmpu+Ae7gfgKl593VVB3O2ZRjYzmPDogN
mIGFr77wL3UYEy4UHq6fogPMZazsqr+ECG2me6+itcmmaZX9yxlrQrG31/nEYZrL7g6OEeVe/t/h
OsdJbRs0NbL2UmbuRtmFtxFDfK7+fsK86Nx3B7s8OyPLLL8ZxRAvksCiT29Oz7EBHIfMTH0tmyY7
c3BODWVQEoJrwtWQ1iLw74K8EolFqygZ9Q7dC/Mku1STmh6CEbmztxfv5Fizi0cGc0YwLMYK45RA
sErtfeDN7fm0OLkJe568IhzOkUdODgUgENgNaGJO6OE+ZVoxY6MLe19WYpib9RHIlrhXDvmNM0fi
1FUwbIdsD5AlaaqFga4cRHSkUeHpNM54K/1ebqSHGnrXu+ajaWbFRZkakKqLszbn1GEkW4w3QD6S
GGixnqOgJ3E34jdPJhIMVV6m+8gW5Zn5nRoFbxh4I+lii/EOlzIpnDQcqXTs9W6isWpfI1TWo1Tz
9tk4OYoiMaTIQwFaWryoRBVtUCYWzf2qKPxQmWZ6q+md8fD+USwuL7kTSlsgmA/n0rsoAWGqzb2v
+VA0BIoNdiyqM8bxxOGzCUc5DpSOceoWRiJrC0Plwor2MnaCNRFMuHZA3nIEkCR854R40nA/bPwQ
i6y0sTgClFFDqst1tFd54q1UH0Q7IxvOJWqPNodRTJMHTsfZwfQuRsHFlzxoTrDHKJUXvTNGGzW5
59Spj5aNUWZHdC6lgvFa0qz8WoqsclC8wfHqEEZLvOa5L+mqm4SifndheB4MphxBJ4/2Udal6+Ma
mhVALTRf8ue0nbPsXTCcq+wcJ7hARrBq1AMlXhy+/eGJyz27U3ETo+s4Z4UfSzdy4JuOIQrIXzRD
+dUm1Zqo/KsofMda6SMSaGtlNfD+y9wehgtr8oS2i4bODj+MlirKb28foJm5eOhfkuXDvcR+8M5Q
C1ocVtGnTaLVHNZyQBM0NZAD+22MTmVslDN0OsoxpdWJx4krNctCaWP0MGYiNJDzGmAFd7qdNcGZ
R+kY7efMOAXcJaBnHK4XHZZX7kwZRSpVbhTugc6Gw6ZtyoQe27mHvB4JQ9e+D926e6681NK/JlrU
ld8KyynMtS9DJ7wB0om4lRbonn0FZ5ZWprqTF+eA50ceH9+Rb2bMIAbSNEvskFa6bZBbItz7VRPn
29Dz9W7tWl0x0CZ3mLKPepZaNB4kt9cB7We1kIbthdqc2cDZszwIEAiuSddiZoA5gAtf2DQJ5aOs
0i7e53HeVJss5FSvXMPzkifPbwfnsz7IvDdWaPBEqIbIzLCSH3kuyp9lBlJT3779fY7iFb4O2VzM
gQ0WBvfl8MDHodCM2M3jvbRG1C4DpdPEa/L0D3roj7dN4xVnDsuxcaJ4O7+8eBSUvpeJKkAfrVu4
vH1Ks/wPaaMnz5z0d+cz5hIxDDWAXNwSqmOLaYmA+nOQpCROkRKQKs3QaBTNmQh2Ie9DxZRaNCgn
cybekvRbdj/Lo8l0mkxEe3xAsooorjnjqmy7dERmI6ykf0HLqt5dWwldaK9JhRXJpclFeW6zYso+
DKk0pgtawKhi7cPeh5IkgzbdyMboym2k6UjH5H0kUhON1MapzvkKx3eCai9rNFeX5wLi4qEYndaz
raJK96Ht52qtdB+hLz/1LLH23AKuCUlUp9tqMvHLLUQiSV9RY6B99Ntn8PglIW4FWUTlh1QeBf7D
zVKkns0Rv3bfWjQ466v6uVR+RBdUcS4SOXHaATO91GrJdVM3OBypEd0UgfGP9wlqMI+wPZGXEWn8
GMvR3kxtpp05ICcOuyupCRP1mBz5ZSKaxjJlQcOleB+JIPjYjJ41be1In5L332JyQ3PVHuonvKTF
vKg/o44S0RHRAkeyHQXCi6sILb2bIWqm710Sn8tKHm8ZW2Vxu/Cc5vB5nvgri681RibpCJDvS4Sd
7gZj1LZWQskgU3Xz7tNBTRBeOXwyCuzUDA6H6qXikE5RvkdyJNj+b87Os8dxHFvDv0iAcvgq22W7
clXXdPoidBSpQOX46++jnot72yqjjJoFdrG7szts0hR5+J43uNMSTD8X+Ly5faLeWwrCTIBdAfpg
+Qg11kqaKq772M9lsZ99TGMnl0zs1kHZ2PKQvHARnFvBv4davs2/VjDXtHly6pQVnJW3USYmSd5g
lnxyunNhBV/vemaFboIvnII9MFdn/DjyXCjcutinTkakpZNdp0ZPxFirYSiVYhP49uf8etMvw2GV
gASFGipYbUa7ycFwqrLYJ21CsFoDw58XanOhufqa+7z8Vn8Nszo1upmaYsQKAm1QLbbNkETf/HHq
t7MdY71OU25jUbENYewm03XQq/brkGfvs8NZLgAqRaYKKAYYbK6VPVNqdBo9RzbMLLuHbIIFP2l6
f6htTAXfXtZzGwYCH24UNB0gn1qnGwb3QoiaUbo8GpNHBK/13qihWfejH1w4tc7tF0iLZgAngkpp
ra2sdF7FgGbZfq5cctr9CNOyGYtxHUo/ljQ/3z8v2Na8IGhfM+JquwQtTSS3zPO91jt4L8vJIB26
yw9tb4oLS3huZ/491GrLpASnRW4hlvuu4+ifoKHm277pM/fCOXJuBaGxOvBtuW7cNXTiGXVg5n6c
79H6xi8ADfXvFnuOK1NrxsW1yb3wiy1F42lRafM8gnkHLZn26noNZ9xhkXywhmWmF1sNmvzRU1H9
2AR6/IsSb36wur6/LmXrXABSzy4pHQmIG2w/aFanu3K0ZDJ2GruyDjrv1holhiPjwED/4adbXFaQ
jcK5pu9+Os6sNEc4OIvg4kmIt+1F8FDbZLqwjssGWK8jtTlQKU+/RVp0OkpdFgCwuccoFM1bq3Hc
l4kv/5lwDwPooTFu8tLvZPj2F3BuDaEeUaVSA9G3Xn3ZBNY4KIndbG9oUChrGpm7mif0y9ujnDs/
aEjQ6OfNTrG6mluW2vgCpMxNJX3zzRmyMfsmYohKpEi6xKC+Pdryd1uvJNRdkC4bvQ2nxelK8gXo
lRR+th9wNv0HV4rskAZOfRVFRfPJzBNz//Z4p78cNBu4GMv24CqjI+ys38V1V0XC0PSl7yLKXzJ3
1W1Su+QqEANxi+7WIC+lel8V9L+Deug5GZtj0l6W/K87PAnEpJUFTXerw696cAtjn6cFiTOTulS5
nu6R/x2KKhkkG4jqle0GQFjf2vFMn8cQ/a0yc+3a6nX9wld2ukf+HQXE12OfwL5GT3E6ITBkUck0
okHbx/lVP7rZLg86eaWaqX9++wc7N6GFroT2ke6fuy61xhQr+lL54LBJk91X1lBeRwAm7+KbMCFa
DpBjabNRrdK4Wm3DivyRDoo64ScZUe2aJEHWc8pLj+hXy+Zz+cMttm1YprA/ViWq8GeTkCXD27d+
4X3yuyDaysoJSNypogv7/NxQbAO46qBgNir6019I7xuLG67wgTGG6LtJmmCymUdDXqftjC3127/R
68Eg+i8SiaXlAD1gdej65Zz3xOpgbVbIed+7mv8jNwnjFW1hXXItebUfFlk+HgTod+ib+msia+3G
mtsgANyz+wnXGZss+VBUwaUkrPPD0GymullqqRVwXZZ+Emd8Zfs8H/C2dpMCQ9PI3/2HhQMKo6UB
+uCs+SFSC5TKjCjYD/YfdvrYkbzVt922ROzYX/iVzkxpKdNABTEU4/m8uoIJxwFwjXymJKoyNCrc
IgozvXSgnx2FohDCJAZfPCRON56wUtioRRzt+8KO0m1cqPiH51aEKLx36fhp/rBqFrDulUEEWSdV
BxKFnUcibfCQJtoqu20Po57a71I2LYcD4BDgEif3H7HRakp6Vg7EcdoBBJ5k2NEOngioiNC36nB/
357V69VzWbSlrKDJYAIXna5e7w0NonVMAvFnpNfbozqNjcK7sHaneM4yIZdezPIooZFBLbjaCZXn
d3VF4bf3Gz+OPidN4esPpW0RQxMRZ2rgqd+X+bbVZPoT1jbJFbNnEtr29lxfnxpIdxYogv2IMDVY
1uKvW9GZCg3X6zHY6yPHLW6/9ibCGWvTJWV99fZQ55YVxH5pQdhAz2v8TTmEAmjwVfdG3ugYwA+p
nqMCKaxL1++ZOdEgYiA6ofSI1gh3VJMq6ukF2VFd3mwy31b7vMytbemSuvH2nM4MtQjggKdYRDzs
zNPlazjYbfobRMUVMxZBlfkFGzQSCgayu949EuYk3FdQYhAzrlkIaZbWjiqrmJBpHPSNoPR2Vaq8
K3LqLnFHzkzKtwGYFzkoB8ha6NrjzaNgwMSH1G6+pH46cMCDGXGY2RcuyDNbAs8GnDCsBc9+dX4I
TU2lJaf4ENvECdTO3G0ITLjE/zotb/98afT7KSyw3EO6u76GE945QzwY8aEk8UcDAwwD4f4s2p5Y
IFVe+J3OTAmIHjAbroq1bIzTHeFYqkWz34mDiDo/tIfYffa7MbjwZl255S9zAqyBlbvIFWlQrmWR
mikaklxqbQ9jAsVb2AejTB8AE4v+cSYyTgu7pCZaTBvmpAoLN9GfE159KqQ31zrhPLQq2xfCLcuN
3kZt+a3LlGccG0P40fM7dy4XBBXJUvLTwn+lezeGWFNlHOcHyydfTSXNNlb5F5W7l4QWr5aehedM
RchPz83Dc+x06clR0WgXlYr8slQQG9S4mNFal7oVr3bTMgqEaGBOdi62hKej1LAgFRYg6mChhMKV
wyqLNpz7xYtWi+Y+u575Q17KeH31SdJ9goEEXZCPBBbe6tXZLdw+15A+L6aE6CEXPY+1pQeHjFna
bXzpqF51LtlejAeeBPMbfOI1yzwYUe8pd/b2kAXmO5mP8XUdGflvfeo9f2fjq9aFAVFA6pAUSniH
IJCL15+miQbpsV1c0oG8uiy5nHiycfJRBiKMXD0N8kj6fQZ/Yj/J6Fs7zXtTaddOHH+Jx/RW1u4n
q/Iwkb8U/r3CLZd1sHhh8SiGqG0v1iOnP7bfWCoo4jhgHUrDgMxLzJsviQPqGt045J0IboygkTdZ
YY5PwIvm58jOnZe3P6BXz+XlDwHgBuawaIjWoLooetseY+5ovymRFZqVSSZRkOeWc8iziDLSF0Xz
mIp8cN8FGP07/aUbgi8GVwG9kdPpz5pZeeY0BfvUqIhCc0qPnlM0O/1/GYfDkgfzAsyuxaKicAsz
6dpg7+Dc8z1O5+4Jzl9+oYR8fT5YuB7S0aW7DEtqzWFVmpRGw97aF6Xn3aLjKI5+Ji+RSs+Ogu4V
3enCzl7bG1CoZr4Z8zaaqdms3aBSYyC8aCSP7u1t8fpM4KUHjQ11FA8JGkqnP87oxHlRjhT5vJrl
xjRIhgq8rtomWXUJzj43J955aAgwUaD6WFXEdpBqnczSaI9EQ35284YUpfQix/jsKECiQDQQE6DI
nk5INXWkHEdEe6tPpx3UZv3Qacn77JX+3dM0pv5vlNWyIfGvGh5EZBZ6Uj2o2SnIvsBZtiWli+Q0
z9u9/TOd+3oD4IbFvAwKzivNE/asI2gQFTbd9KM7+9/SCo0hCqitRlgSmXzvI1L+mSH3k4084F8Y
ZXVo4YnlFpqRR/tYTM3e1+tkK0aSwd+e15ntB1uJgRaHEnC81Z7IqgjKY1JGey3CZ4DzLzgMuSBY
Nm+cC+2js0M5S8cBbw08Ulc11dAOlA1WF+291PlnUqO+nz0S4Lh+ssPbkzqzBaGvLRw2A96D5622
oK2lDt7NY7QfG53MFZR6O93unKt3j4KmYikPLcATd40hZ7VLXkCitD3+z5W7idw4urWtGY7L2+Oc
WTdrKRso4YFr/jir//2444ofVKAExIbUzh+0JB9uEq0MNlPXqK9vD/W6KsI5jIqBSh4ECpTw9Nu1
shJLE7MVh06Z+k0bETAKc7959jO3/ep4dX0JK1w+0//HrP9s8qUG/jM/Hl5rsLDmntRnLRUHIzPH
Mhwqi9Q1s0YvFo6uVv+gmiUfrRgcof6xUvgY4aQ3Tf2z87qafOaRricRNVGTPxD9aA2PHV3DKnQD
I3WIYMAOfaM8r43D2S97+3vvdtG3SEOcsOOyHcHX4qktt01ixkmop7Prf3crL5o2TWro4j4aTA4Y
8py7dh/DAfsR5Frtc7HVZGsaTUs6ZZI2erXBtq6zvztND0cuHQYt3VjtyJ9gsIYGu8YhTj6ruh4V
7S9dZntfy2z7wvl0ZsvT80Jbi8SP5/KaHVDP5WiPriUOMByLZ71SRPv4+n+4FZfSHKMmXokUzasP
q+u9IuqmSfAGE84OdIVEuBmo4+1deHYuf42yOttzL3axMjaIfzYSdD3duC3BMbZvD3Lmq6Kvtdi8
Qk6ja74qikhRqgXgPls97Yed75NU6I4kIYlivuSifHYoRoLiwOMV5P30q6oVbJs8y+SBwG+i9xze
GH2ZGHsIW5fiKl4PhSMpld7yL6Bn6welomWZSdeUh0QQ0uURlruLIMdfWfPoXjhkzw1FaQTMj/8C
mMnqrMiSjNZQFsiDTGgPwlpydgEMzafWJmDt7d/q9YbA7/qPsSuEqQXfOl3AJMIUt3Li5CBq8k+5
oavQ6PC5enuUsxNy0TUuZqsYxy9//S8QrWqTXlmyTA4RsSJsuaDbYPP0SR8uCstejwTKAoGBwpJa
Fiu+05HoYqcWb4DiUHlEfW1oHU4tgb0G5k56HuiXXtTr4fh9lvvdWixDef6sacNDbKfKzYJon/vT
TMqPmZnpQcZZbHKadmK+AAetS6VlOCI2eOJ6cD6xNjmdnVOale7VoGmVnhN7TMjcDTz1bNsUstvX
mMtvGz3TL9Qx65vrz6B8zH/WFb/S1TemgdXBusNToJkM8UHz+mYH18c+ltbU31HltheOj2USf19c
jLe0BOHxgYMy1dVJGIl0muPZ12gOSoxfy+aXMo2PWVM/Dn72IY+M8ipPhqOdpxceWWd+TN4+C0gJ
f4/H9ApDiKopsuNijg/CtLIgzMs4f57cKm92w+yWl47iM8vKaDxWffgGFKOr0arOjmqjteKDAdlt
P/iKil427XUR47A59MF0SSuy/tSXdUV/wL5B082za9lcf32ErieEVisGjCufFBO/LknVzS85850f
Ba0Ge5Se67rO8f1K5WNgxwd7EiSwG3q9tfX4fSQwJCegldSguAlwmCxOjadzMSzedY4S8uDC7/TD
xFY1WV5FfCtch+S/OIX8/PYRdmZe2MZRj0JIAWpal6T65NBytxtGbNv8oTXS7jqVhvfy9ihntuDS
8gD9d2CfUA2cziuTwehPRJwftAxaNy6ozv2kmebexJVy9/ZQZ84SGpQ8JTkr6W6s5ctabQx+murc
Z1VZPQtR+oeSAxJv7zrKwqlBDtM5lXMhvu/1x80vR/YFbdGlEF5/3M40ByYBgslhgsXX7yW8qP7G
jh1sFYeGf1wPbpf9aCM5l7vUqDtvO7aZG73z1oPnCXdkwWww5AENXW2fQWqu0Yo8PbSOLD4Mwp8+
dF1bPr+9wq9/zD/rStN5sWAGvT/9MSutihxp2BJ1adPdqCGZN1GhzHsZKe9CxfB6dzIUaRIwuGER
0gA5HaoRnd4WpicPoxp/Lvx6QkXfGZqzfHQ8XjiZsRpkybj2TgfBtSvR6pj5+BiFPGqeZoalq+Zv
b6/a63ORhiLH8HISA4q7q08AgKWyQVGTQ1468lHPYu+j5pR4NcaCnNDAjOcLW/LcgICni+Pm8q5d
8wLs2k1Ha5hSSgYnuYUdblyTOmJfZ3XUXilvqo5vT/DMb8XxuIR+8FKHv7TaFvGE7jLW2uzglKq+
MgeCTk1pDBeW8ewoND+wbF4Uzus2S6KPhoUvQXoo/Z5Y8iRPRKgPdfr5wmReIeHsCjqWEIw56+GY
rZ1COnO07MoCTElH4iqwk8r66CrAkbJ/KQ1d/dKAzbSbtiqS4xhhLHaomPd8TGatEry2SRXdIUKS
M9mxtlc95d1EJlNIyVrwx3bd2t2JNBbBfhmm3E1ImjMK7z740bPPe7Sp5VCFQVdhJWc2NRHt0OKh
QxZpXKnPetQixI/daHY/RM7AvReb/aKVnwlUPsaWSVqJMYuxIsJoFuIZhZ6bfo9VVCZh3NmGlod9
rpnNDdIGT3yEcQMlJsl7f9oni4brg+PQDd46lV52YRJVrf41MuNp2tXmgEu9yKWX3dJgzcdNmqjy
qQ8MSaSfqXVWuRmngYd5EhX2kq83jJ0Zmk4ZGxOprcSXH1ThVf4vPJGtfjsKSHu3wRjPzqYp3V5t
h9wSzd2E/b6+T7Mi15+En1pocIJRJxhS6VBeU85Yb9uT8tZsUajk1guuwwV5zexv7JtKReLe0PbT
2IVN0uXxPViqpd86+pz1mzIwp5QY4kF9D/I27x7SvvRNUkv1wtm0qi5/jR6Nnmtj1qb8qfb9btrR
RNTya63UByybktEZIaXgZrgd03H2di1iEc5cO2rUXaXlXnelaa5mHnhHDfmHKaZvdIzqyM2O9Zw6
w3aYIF9/GDFTM28rYeJRSFRoanwp5tYjR7eE3DXdM0o9XeH9HdQ/NHqO7jeryCNKjz5WaofvtlSE
+5qY6GL4pAkRBiOHdRz2ntEN975Di2+HdbohHinkIVurmstWwDxxYCYb7WTpQ2i5baHCZpoaYm2y
2Wq3Q2M03l0y1Zm366q4NLfALenwmDlFHPwyZy0OnqqKxLqnwOoRFOpeb6VuOOdakx9SvGy8H41w
Wxxwfautf9aaU1gTycCoAI1NaRla8aH1iKhIN37ZDuN10XZWc50l7WTc1ipVxT7TkLzjjdMlkTji
URObH/GvN82fw2gl3r3bxLp1KDH37f4ZTfDpq1pDEn8lstEYPk9+nbTHjN615FsjPijZLdzf8pjE
1ig2c1FlCUKBWPAx4bdO+OTWMOti/A2Mhsa4ok4i71qLfLLNSk+JJ21Bxq/yhoBGkuvRJW/iYLB4
5g0TmeHF2PYf69Koi11LzgbCm1mDs69HAadSNJf8Kn1TNCn5N52lvkYj4FVY2qOnHU0ta59mV3Ue
AdHZ7EdDaMKVDx7molE+mcemEz/q1WAaCXnjgy7nsJ59F/CzTgeKdtkr517vaf8eClcM5sccl4Jp
axZ9EIR2ly1/pxYfpK0hE9Fej8gL5VVptw4Bqoj4/X1vSS/YARBG6kNJuWmGTWPJryXxiFa1cbqm
ta4gTovvIAdK7majSaPDbMxducO0axw+a/jmJjtSuGwHdlvd2e0mF/2Q74zOxAkn4BVcXgm4VcmD
bVaaJUK0kjF536JyE0Ks/Xb4TlSdOR7NPM0WujAWC3KjehMar5SyMHZDFEfqSjppXn/su8DIvvmT
LsdNP4uA0F7YCt4vI6+7HMum3B8kJiWtsemt5uiYA7wkv5r8neU01aOVUGVsVOtW8bZw0Y9uk1TE
zWZKh6Z6wiVX3oADDunOTEXXX+eZm0gCymsSAmfNSxOIYUHXPuGxpwHS5arX7lotir8uQK6QGO8P
NQnkthU1vxMtiV46o5bjNbmvUdZBVfJ7lW09mQt7A7jZ+3UY0zFv8f+fRmr8sOtli8E3Z1mi3xky
w3gHWVnc3LuTKfV/6qgc2QBRnvXz1lWppin+t0nVq9AgAM19ZGXN+VgEk1V88OPCGb6PVee2W9X7
RTOGbSPIYfV7F2eaOshda6M6LJxl2LgzgVmburKyJWtHNsltMkcjSbt6WS/Ht6lcLdlAz00fZVZL
ErcqlX0vhrSP01DFNeJI6bVlcpydkj9b0+dlT/r4WLnGTRVpojvOduayimVTI8Fj20atH3oaosNr
fTYL4zpI8+IlgNzVXwsSUFQoMYO9zqtR1w4Jq+pclWNXueGQMMw2VZbxuQnslLClMqtpRtuCqPm5
Y8Q7pAOWdi9jdgQJFvoYaHe+XTvmdVW1fbxXHi6J35M0Sub7aTT7hhurMuvmMCbTEmww9hS7T5Eb
RPVDG0Tmc1CkgEdqtttPfm8bPyIVpXGouJmijZ+Nw20Td/lnagjxWPadnYc1nmbVQZO6+xkdQP+x
UmockR47s30rcuItruke9jKUCJd/J9Xs/CIwipLQTroqPaipZw3DUjQ6AEHgjFZ7n3r2OH2sjT7x
9pDrYv/Kz+eYr8gSs+uxTG7UPWfOZMkbvzXkRHYn93H+MCCXde9gHPbpz6xv6EmERWPV+UdjJFJn
SXqfiLtOY+Xi4sAXN6NKgNyZPwtd+G2YttFsY2aFi8X8WC3/4WNWJClCEy0r7U6wbynWrwJVE8um
+138Q7mRozZ574iayLak1e60ymofjQaU/lrzZIV4uCVlI0wqVBBUFoqobWvunO/a2Ep0XIlMnB92
VOTppg/I+HnWIqfMQseFL3nXRUI25taRifvbGBLjhe9Jiz6qvs5R0hmocH+nPMBQCUP3fm+/lUpw
If4vhECgbMxoTt8HVBA6F+KkDia34rZ0NHdDJwnSXGZd0pudqW5PhlrV0IYljQkAUB1yFu9uFJn6
qvvDJeT/9ROZF7jHM4TuCTkNayNorRgTIqv7/CCxKDjmTkdDxJid58lX1Ufptvo2GVP7Atz2emr0
XnmY0zqkn0x36nQVy06vey9R6lAbI7nPjdlFS8mnX0q1Ofc6halOox+HEh4+q3GqXupmXtjigNFe
hqoyrpuw1Edf3+Krrf2HpzBmzEt0KOk07lqqalptZc1TJA5+3kO9kq4VvxTU1NOmhH51iX39amoL
LRW6MtkQgNqvmKNqLil7jbI4jB5HYaz52Xe+SivsZD5/ePv98+rxyO4Au0PD5i7P/PUWIXOdfk0R
t4cu4pa0NT3dYAz3sbaIpbCtd2s0XHibiAyQZy/WHvzzdHO4pazHITAZjnDKjRjn5mCbgxtmDnzY
t2f2ahGBhNgWizU4ROlXhsX61CQxfxWKQTp5O14n7gspzPK6mLL217uHojyEpYdsDunBessHFT9X
NzNUG7Aj0s6XYZdhW0Gm3XAB+TkzqwUzhGKOZQ5t+RW4rI1Fj9dLaxwMO9JDggzSLSIvFfaOvCQ8
9PktTnBsbFxR8gDTU3aDZKxaEYYxejEGq+ahm2yjPsIjNr8pvcHoyIzj5KMlzOhJxEx0l82FfF+M
HmDNMvqf0GFAWNgHq887N+JWWoLRY16/VzzBPa4k9xLt7NVhxSiLYwqNZuBeFCOn+5E3SEl4q2Ue
9IxmgF4X3VZP/frCkbj+yMBDQUocoAxabximmKejcCSWlTsbmIErwz8WRHccM7v71WWZd2V3FxMI
13sE/cvSZmEzMhiW1KtJtU7i4rKZRwdoMMVVMfvTVrfqei8CkV7Yjuv1W6Q2aJiX1jKZ13j6nc5M
jh18oQnoldrA2WQwUo9dXV+yNHm9fjAO+InAeTk34ImcjhLURRJoo+sfRuF+aYVx2+RuEfJ0fBrc
OX7vlJD0LicvB9Wi7F0bQ0nV6/hEz9YBZkE5bNuppgYtZJZcALhe/UoI2jGiXiTgPOpfVRuCuaCl
N5JjPdUxZVFS5JuF8/AieuF8eN8BBX7L4Y4IAS4KtM91BJDjd7mbl3Z2nERgXTdcXPdyqLSbAeL0
heVbvsu/T40/Q9E857NZUhL0FTSNd8OQqkDLjlWLsfeuT6XpfpdVBKIxm5H3iDtrqj8QUZEmtxio
Zc96W/b94d3zZWzaA8spQhrXalvOC78sNub8aDWl2ElXdB+NFnYM+VHifeFiCyeeFER8W/gx6S3y
0j7dnDzRIJqLWB3LuY+vxsZ1tt4oL2mKzXUttwyz5LCgzUDAyexOh4n4I7hmbubHYuChulUFJ/OW
WM4+2QC0+C9toIzoCGQhq7AY6nG69fvYmR+ibEpskId41g/z5Lv/GINoY34XfIq2LeIuuY3MKBmv
27rxq4+Rlgw6Uqw4DVJMy71sfFFe6VU7pxqn4lCOeju+zHZXDS9G6Tv9LV4CQbSz68L78vZv+C/y
erqVaAksXX1acYRNr68AkyR4twr8+JiZitLnirffoCdH3clJWA3nqfL7T45ddvMLrsej/XksTWXI
kP9GWvewHVJn6zqRFd3LDHrMXdQpQhadaOS3snV8QB9zkWTpoQMmAscKyqDbFYmt2eEA81P96DOI
PRsEAHrzIGv+v5hV07jdGV5SyU1vVti6AzAJ7aU1Sz/HuGgq0t0UWRqhf1T/iRsGmT787uic2Nsi
MwklNtPKdw790I8DcQ2WMWA/R2jE3TxmSt4WZWUl+wKxf7Xx09kSZODAiEMsm5bxvReXvr1zumio
Q5np1nTjZEh/SM2VdOofvIY83QfR5Jb7yIdW5bdzjMnTxhimGD2Az8v/RuSq0p6RU0v7mjPVK25w
dIvzcLas6Ruv91LfkRanxnsDK1j/CA8A8lVo1IJa1NGitP6dziMwBpCoTZaY8qJ6E6Vpml8JEuGT
7cyzzNjFarBSMGDf+803yqyHqNa7I0FFVXc156QMb3oVRd9FlpGNQRavTMKJ0KQsHCZ36q9kZw7+
volM4xtXgsrZ7FLVB312unLL967x+G2yVn8eisl90YZ+yh7bLHI0fKTS4huqQv23bM34eUr0ego7
DPhBptHh69ekPw5NaHWt/EeCpQZbJO7Vc+LN42NdaB1CTmfUbtupJYpSVQIDYSkp70KsAqty4+Uq
iTeZE+NMl5t4dd6mmef80HMQ7h0Nisz4BEpjT7cxaePfUzNLoq1R2LLdBISYzyJ0U2/2N2nvNC/K
LUkeHwZR1xu9zoNqaxjDAK6LJFP2+7GMgnLv6kIvX4QeTOrGc6Mh3sbEP/b7oULheiMi2/o61Pac
fXdj4ecHYLlSOzj2ZGXPfcDFH8KCM7WwqbzgsSYUBOfI3sDb6x/E0eZLnk92cpUZIzh6WFA2RF/9
EpO1X6Cx+PFIkXR7vUgH54GEV6fa6nYJa0PNCT/JNM+F96zqpIk3RKqIYtPL0cCp0dWLOey0En/f
zsxa/04JlXb3RaLpX3PMoMXBFIWf9JvMir3uMRhrr/wxBCr5aKduGj/0o6o+DP5kGB/UADWORn86
AVMl4+we/brCYxkOyZB9dIJ0crZTExjRdQSG+3ukJd2Hk9mRdxRrvaWHga7p422BB0p1m3q9fLG0
WZcQP9j5oZVMkfsyDnnQ/pZmBK96nDKdDJw+Uh8HW5btfdzi0Hbl6p2u7/0qdZ3rooKPfQv1VtlP
SRHVd5ZdYv9muXWS3RWRaOTWaFBnAiZVYHcWHYj5sUQXnL7QHOBrzECmjZDtJTwqJZ5kd07slw9O
PNMYcaK2xzPOiowgNPQmy3f4fFbGIRqmYt4CZRfHIe6qfGdGILk7T0fVSlKrysl3tPSk2oK/g/AL
T/o/dM2Z0xtAPeFcTRSfYkPOj/k0TCJztrPAuA4bEZPwOsDjFjBqiHHYtYaFRwlk4z+Mdkb3w/Um
t9/AUivRRnRW0W+k2dBbsjut6UOnzcGYytjF8M6HFK8RGOunyXEwq9xfJEhWElYu2dSeH8lsI4Vm
EieSSqfct56ZiE1Ny+SnOdRGRvRQNdEyB61LNk4Szx8ktZ3YWVatP8QGjcCdZcjqHmk/q9unbX0c
U6364TZwbXe2Je1HvSQ7NZT6nGebadTnH9UsaNQ7c+kfTauP8p1oAx/oicIg1KaxnHZeUpa7Iprn
T3EXZ+aNRR6AhZWF4BvQ6rzexH3RO5zFVuRuNTF6n0Z4/tVm4loywqxI2zueQfmXrjS94UqYSQ+E
a1ZPBq20n7Xs5++t6sVns6U3sKkDUVmbxmtdVs5Is3w7mFwPgDTEIkipOz/SWsZfktQfgk3bItXH
x9/sh1Cb0SlvaV374mbgPv/F4WmVIayuwQgLezTovqHr7Lay18tPDl48wVXazDN6GSU++Z4W5Vs5
Drwzks5PYL/2mRzCJshpTwu7erKrPPg2WHVhbkanzG8auo2kCkpRXcvA7IztmOEhuLEyc25CI4gG
uQuS2vxuZFxbG0AC1lMEWox/URIEU+jUgKYQdiGa7Ae6AxEPRs8adibxUsGGEmWG4WK6fbnNkFDc
RFOCkn2Ye2AqmfQhq4q6ayrb4ifmlbl9TF2jSzetW8DWLXhiPDgpAoOdlSHF3Ejp+T89szT/8exJ
1zB8bz2acCZYVzfnTQ2nre85gCupwbcNIsfZymjomxB3+MEJkaiWX6MOog6Qs57+whnZ/BINzpTs
sqbtPvV9TQO2L73gnyyevA+e6jJxJfo5u43mDjIg0UQdNsMUBeO1aAq6Qjgce18azTP5t0OBG9Lc
WCLeVrEx3iGobrNtR3l60IqAlUHhyf3rezV/RmXXSm672OHCAMJqDO6zYvRDdoj+VNlu+bOJubth
ByVmvokUl8+u8rXpiV9u+NQ2ytFCI6nLD+ZcpVVYe2C4YV3H1l0Sj964C6omUVsd0lYXFnDHp6sc
LeanwrLjPkwGNMjL0UpLl6ZLxcHQJ2W2g0kq7uuhjUdOjVo863ZC0jfvBudocrlbiLS9ygmbIXLF
lZt36kNW1oRtcSnTOSDUR9ghiAsHzZiAlz3XeZ7vIMxE2TbzlfOBbN4mDyk+rWwzDpPzLBttUFtv
GBr/atbswgvprVj/Q9p5LbltNe36ilCFHE4BcsAJGoVRPkHJko2cM65+P0t2/d8QRBFF7bJ9pLKa
Cyv16n7DV2lhhzD0HsNmu5XLz9lsdunRlgLlVzmXduNByh9ofgQLpBylp4P72LRz/kPipWOwWRSH
fRvYMXZSVqvxhaVp/qHl+FO4CGWWwRGMdCr7tDGRC5kmlZ5eGkdN6mbRzLVcVzo+izreQamn1EX1
QJdhTt1mzKLCCwYquF5GeftDN5czzW3g6m/qiHVLYduobRd1Jzk9tEttx17VW0brLz3f7JguetJ4
jh6j5jRJ3fyPrpfGpyYcpa857eN3he4MLb2yoencxjGX0i3KYea2HdIaLSG5/1umfuZwZrfa56oG
XPAgy4Ws+tEwVE9auwBfhz/Irbk0Om0kMzBjesBVkb+QeFWf8rRovxkBwpaupmTD+yAo6uKOapb1
ktWj8gXJyNhyh5EyoQuxhjQ3yWfpxQJu8GEoJqt1nSZFwkOZZJz91EibpCP1U+1piXWrPeTGMiZu
OSwFnmHFwkdqmprmRWCYwST6ofVDSn7cv42VwgldXprph0Tu7PFgIMeonJYyGxGFGpE+ZHtw93na
YKq/1Jkj8ICY3/jNdJrgo3B9KjnTyancblHj0tN1SGyu0iq16vNCGSW0hCdENU+JZnex30sFuxEM
YNyfqsFIx5+9XtnzGxJwXTokWjQoH4N5smyf0TbBqa7THr/2QkPEcspDkwm1DC4CuOFN8A14RzS/
JXFIyi+6ITXSsbAnvfF6p0mmpwq8XPse7rNZH0x54JVWq3qml64ethzebl8mnX0sMYXPvahpo/DL
VCU1zXTuk59m4CzBZ7j2Iy2bIpCKYyfL2BFHQ9p0kCS5Rt4A69PrQ6g2lv05iHiO3mmV2qFHa3d1
+tCHJm/eEVmN5c4MUtV+0mnwdT+Mzm6lo2ynqoMdJVLiPyHU9XwCRZoBKxUVwkcFQe6DBLrEN6Ow
g+nZCUNpuV/meVTvFcuYv+BW3zafdGtRqtBNoTpVb3LIs+YzqBD9I2UoVTrykRIkEMMpKHpPaobE
ue+DwWkfzbbmpTMym/19MypF+jhKSma7LbQW+6kxnEL1rCExzLs4pcXLdV2SbsL+CBNPTvpqOpFE
WCMFyqoqDgpPq/EvUzUk7bOudjPgCR629pNFAvqpLuGpiC5nwWVZKrw+Er0seLRJkVV/Dcndw4+9
FAyw1CWeL6WHRn9bfjZgUSseDZaaOy6MF64nXUZG7FhNg1T+mPMeSqqSzpXzqPNa1Z6zbJAyv5rV
aKIrpxfSc6JmFSmx0uoqSz6y5dA5TnE5ZfcFx+XwrEw5qZ8m1aP9iAfA6CwHOwcE/mnUpnQ+1Ers
IDwbGKXxCJ4mbu6S3DGWE3Qio/ALalTFr1yN6+h9nyn94obGECB2D0c3vysArScHe+QJ+5LpVTuj
SzNb5nOaVlZ/WKZOGwWSYZn/ruoJpJ87FbOdIwZQ6NERBKRtPxTDlNTHMpSbD00rlZpPN7LiJWOn
bSY/YCgWS8+UnhV+6FI0Dp47cxKNrjzkTvVgFqWz5xB4WTYTdRCg+BRcFFqu61qgBqkPHZz8Pu6L
/liEQeCxcT9RCG3vrxcgtiJZwmcZajC14TXIUottuacemd+PShm9Uazl22LFFDya+cvtgZAqgjgD
FVloXZ+XdmLdLhWZI/qe9unoBYFsHwvqGV4ErerueqjLKpKNi4dqgH4kItWk81DTlJIlY+557xSO
8Qa6iYMJXvvZqbrpnhNFOwLy+Od6yIsSMQpuoFUpsFMAhwIp/vwVbFsmoSp5qOb3iJ5Yh14Le06O
Qbt5sngr0Xck6aVfQI/uPEoqS0iBJFZxv9RZHHvz2GUPEZWy+aAhTbBT47z8iqKQD7tPFH+QnFit
wdCAaxIWvMZELdM+SGaJEkSj9O0pXNqQZ19jKBkCQM6c70Te+Jg0E9AlgIxCHXDN19AbBpZOfXmP
1wTgmryhMO12ta1Ox+uzdrH4RaeTPYamldhpF5R0RTcXGYTM/RzMs6tjpvmAi3zhSRRud0JdVPep
m8IY446mUMteW3VHUBmmLGLK8/08leo/eAOZXt6X5tfeVmpOxGrY6caISun/yoq/VUIVGcNAoXcN
TWJNq1byHq5emGQ+ZuNy/lLnc1l9kRInQXA7AyDh5oO06PctSUv0AyxKtQf+P5/E/34ANCK2IoVN
fa2wjFov3fO5R57Dns0HOWmrZ516rn99BreiKFAmSGLg1cJGOd8RYSqleszTzCez+aEvMwpymnSz
2TnzJYQyYAdr9MnWOmFaChvFKFXkQiuuLE8LbPUBmaeg3Fkj58vx30/GIQI7WAgdU0U4H0zJ812N
oMr5KWURb1Jn9ZHGguO2cZ3unCSb301QCiDRwINcC3ihwC5ZUTvmPm9WPE+TskTCqw7DMjz9wQSB
kICQ8bspvpqgaS6o5yZIQLZlHRylsAjflJG0t9q3hkMJHVloGjJoha2+HOrK2YwbMpKgeD16VDaq
u0KzbmN//js/KkeGAvCDrvuarIuiSltoMpKn8ZBHz0aIkTu+sbzhdpr652fFf3EAncPM1GFXGauz
oq5rSaGSWPjYwvC6kPV6OMRId0ReOFXkmLOOmdNNZ+6/MelCIMrC5cLgVl9Qb2sbhCPSxq2kyt7U
x+MxjVN952bemif+eqEmDMFJXZNOJwOsuIXGui8PYO0kWj3uSDdjZywrtPt/g8ENDQYLHUFO3vON
tGhpOfZhV/iN1T/NVj57EpJrZTG+qGH3Uerax36gN4DyCEk+NSstcXamcHOgMJFZ+aB5AVud/4Kk
nVotT5bC17S8O1JIqVmVUrWzubYODK4S0fwzDKQmxZ+/yjryxe4BkGeFDw9pvKv6qn2uauzmEEq6
DUPw7ydlawnuym/N99U+NtQpIU9oCj8ZK9PtG9NyJ/qBOzO3OSBob9RbwGPAOzsfEAWtOZnR7fLr
NrUNUSSOu+cynPvgUZqN4u/bzyadjjFUGQH/sJ3zaHMqpxiBgNKGy9W51RA3T1WhzTtX1OaY/hdl
LSNMt7NqFSoLPoJCw92ikMVQdEb9qJ/27tzzlO2/SUJIFSU8BGKQpzsfkJYXOFPoWemrIKue87ju
Jre0gsBtq4AKGw/sF7bFnpPWVlQYWiS/jtAIXa/1bNbSJU6lwgcRn6fHbuqS9mM5ZMtnc8md7zMd
9Madelmpd3KcrU2GcqMBNw4ID0nG+XAJk0pMGvOXgEuO8fAb6INRev6DzYzcDnoQRMEMc7UqAZQs
3WSNpd/U6OxkadgeM7Xvd9b+5qnFcaGhoigYb/JqN2N/nUqWNpQ+EhfKux7S8jHIQa/XTksDMA9n
b4pH+T6rpPGbHiGkXy7DjP5rZ+38ks0JffVD1ssokmsMvnFayOfhaxiONBIc6QO9gi8daH13iqfP
t29EE1wqVHCyLBSazieSw2BAVJGNqFd1BGtDpnfQ1nu23VvLBfYY4pvo54vc5zxKQKnfpO7D5aNb
kwcI/JsMff8PdvvrIKs1KTBJZlKEpW+ocXAc9bn1FDS+T42l1DtM6M3xCG1DxgT2dc1cxFQ+jk0A
lDTmJOcT3gQprbgg2TkkN/yp0Cp7FUaslleXTIigcKVk7LKhH38oi+kVtvqCjsd3S26PtRQ+dW3/
Npo6N1C750wbD4X0T0kX8foS2TpFeQ6Ky5zsi0Tv/FeY0qyaklKSn8zUvBNnKO+VIa0e+qHbkwsT
y3v9dKLYxXoELsrzd3XVyX1pSMDAcj/Tun9kbZDcRB7ulWL6nEA53Nlrm8EQ7UcZGJwUqo3n41LM
yS7oOBRoAdG4gPZUSvX9KFlL4Q1JrA6nJCUv+4O8QZAayYvh1QJXPQ9KH8bummoWpgQLRA97Ur02
n8NjSCNrZz9sLVJxm8PKloF/rTW3oi5TKx1gu59PVSu541LSSDKsYozubl8gyEmIbAuyibUe00x3
Q8uMpPAncob3rT5S5unK0pu1udmZs80xgYmCayvMwNcHdYCaXARmtPDpX4auVoTSnbFkxo445taK
525DsA9pKmxoVq+AJkKZcFLbwk8HEuZhgvEVD31zbHNp2bngtkNhdkcBEdyVsbrgknLusnKpCrxh
60J3wxozdbrC9QiWZ9Kxabo+VRvfj48mfAEAkgnT4vPlJ6d1FGl2X/h6GnDmz+rsQQtYdp64G4Pi
RQg8Du486MP18aiMy2jZeEVihATYxDX6sazu277UVKAoU7q3kcWPXp0acGsh2aI7QJHgougInjFH
6zjxlzTMoOq0gx26EVpJlWfWgZY9l5VjZqeaKlBz0oLIbnd22tZ4qVJwiFCuExKx5181pK0RJSrQ
Kjmf+3ddM0/3sWTZJ5XM6/b7mofA70qFQC+vNfvpKkmqBDvIrw0lj+7rwii/cHZEe+oHG0OiOKdR
WQVaDKd1dWOPBjgvK6XK2M2ZcrSwhfHtBr5XEtJ1vXlN/q4Diq2mQqJcncOZMpsZTLXMn1SDEVF7
P5XIPOzM0cbKp2orXAGE/CksnPM5ylUTJENDlCSr6B6nmuHhfbynzbIdhYwV9Q322Vo3Xe8n2vmG
iIIn8M9ikXLPSAPrn+tfbGtyaI9wgTi8nrhIzseS9CZyBhIWIkHuJC/0Lm3NzdSmv89ore1k+uLr
rzYXSRu5IXFwNVszU2byuX4ckQ4DVFY9RUXDG7dkJu9qZwiOncLTEPpHcZtw1e/3lClkbsjF0aGg
8H4+xNESHpRxiitRloxem1SJV2hoqlXaNB6uf82VRut/sYgkipkyrjoiUXiVZtVaUbQDSk88MpS/
JIV++1KZP4ai+WqPueUuGEw9K56+c8lsLBXKs7ZFTUZoOairSYSRHyf9PFGeKwbrboHnfTS1xtpJ
3sRvv5g+Eg5BYEI/eV0LdqKeWvXQZH5sLakrL9C06QDexyMFNEQJ/mAv4wqK9gyUB1bNuihs9Rbt
c0dNfeCd5TsrNyHi5pTa9toHWx+PNfnb9dGBX7S6x0ZsO229LbHukcLexQG3vMe1sLv9zMAV5X9R
VlUKSUY110E52ZerUjvZQZA+amY67ikRbkyRqJX9dryFG7A6/4DUVSheoqbdVbyl03au3Njo251V
vnFmiJP8/6KsvthgTvx0JePMoDfumXFpegngxCN6IXta05eTw1FBDUTn6hel59XdgR9OLFuZqflJ
OVG5D2vrc6FN9s/r23YrikN2i5kpKQ30w/NdWw1dFM5jq/phzhJIFq09xgmq0tejbBwOEOWwYFFY
0pA211B/iKkoPEix4odochfSjApCcTd3wGViufJTNXlj6empNcFtDHsyPJebl+4YZW9TR9yeR8N6
/YVRia+3pKFlYCMGkXZa+llDOhsNj1wvHoI8DY2dZbLxVYXhMkVN7kiT8s75V1X1nudXSEh8bbpT
nqfTMV+ibidB/H0Pnh9L1KzQa2ZgsKMu1rztJGHvgCrwnTrButgRWZmXhT26wFGYF9GBHn3W+BMM
jMTvEiBwBy3tA7QYRi1L3LEKpdmVI4CDD2WmaNIpGspUBomkps1JB4QaHnGvbx03ttKheUxiuf4R
A+P6ZwBqmkN5nPj/c10JWpf8t5kBxhQAsnJKF6mHhkHWwklOmvTYllr6szJaW9pR1fktwbX6BDx0
DeaWdAS5xdWt05O69ZTvKPXQrYMaj4R1eC/VRjfeT10XhocU1+LRq5cxftsJjXhvHJflIwgbUzmQ
FoRYFitjhqKAVqTdoQUnqLmUIEPlMRhKC0HnXOv0nffD5SmCLJRgMZMNyBqUs/PloYPQiMPAoaI6
y9ZjCzwDtOcQ3ckCQXl9512uREKxPMgABHtuXfozOty1C9T3fUurQXL2WDs0Q97s3I/bUehVAI8Q
Ku2r9Z7hFlVNjVT6ZtZVPnSR7jkKdrXsNqPAn+GZB0ePG+X8sznDwGMuthElCXPnaUbj9A4bvWBH
nnxzcoSeLTxDMpn1WLSkkp1mYSxFSsWyRFcfgYticXNqfIfrk3OZFTI5YBo54Hnu0H44H1CGil3d
L2WFQFnWvBkmWXlBeaE/hsY4+40SaOBm22InFRV/6cWOoY5B94p7BXbvedAqr2cVu77KH8ZJfTG5
nE9tW4bPqLYCWgXQeteX9CAdSzJO14e7USDmySyOYMs2gJmsC+21Y7WIuVCJU4Msq05pi3ySR/ub
WsrY1e1X3QiMb3nEjjmNg9wBEMmCxDxOi1xbXksLwjxe/0WXVwM/CJUsIAYkdtTHz79Fh6bGBKG8
9JVmgkKTOwEm7ErRfaJQlt2NVTZ9//8LuEpXZSUKVBSnS1+20vc9ojFvQ2DOH2QjnZ8BSe2sr83h
CV9eFLoEP3Z9uYNHa5qe4UVp0X2Auta/1+XC/DjI/THIxn5nfrf2p0oeiUicwPZcQDYWPSqKiGPN
HsrgC7jsEV2neNjJWLb2J0kRNV0kx7heV+sX8QfNDqAj+gpdwmMMv+AFZTU0qiYp/Hr7bAlKNQkf
4t0XvgtBXOkY/tqEaqrxl9PYxUmKZMflg9u+PYX5TQLr4gklBDOhj1oUNbnNxAd+9YQC/Q7qNqxL
v8rN7E0VWKoHCgyctJwYO7nD1tIQ2BqKpyRlCDOeh5LiYJAMm9p7RFcDlKG+OJPf55YzuZUzWOGD
XEpOsnNbby0Q6tGkKzYnAKrh50GjQFLTLqe9l2tD27pNbjXV4yjLc/Hx9okjyeBIRQ6Jbb3aZlI+
j3Of5hVK3bB5UjMMPxqRnB0kmHhHwKu3ifv9O3HIXnGd27+bbKuJS5alDgaVjdZQS/VyukQAoRWz
POT45D7M8zDvGYZdzh+3OesStjDmlubaMDqal2l2CrE0i651gxpCx6LHP3tz/tTPhbyTRWxFw/WK
g1uoJSKLej5xQMojUKht7Q+LWiSe1UzGAe1Y65chpfanKZHMd9cn8HKTszpEwxKUCpT/tXphFZSw
3aSk8bVW0o96K7cf2mpsDtEYDp+uh9oam06qDimYtjMiJedjMzUgv0kB2akCHfUSZFOX4vwmg/xW
uRHvUZtq9pRDLvcBGFKwbTh9050BU3oesm4WS45rJs+U0vhoTHoKzHe5TUpcLEqisL/prlHqJwk8
j0ImL1tRMlWwJU1t8KURJkVeS/ZyCDQt2ZmwrSGJVz4uw6LWv97ahYEY1kD30wf+bnkB4vyHBvun
m/NMoF6voqz2mWVGQ5NIZe1r8ILwOIw1oY2zpzB0mZYRRUdlRaH4wqIQK+bVMTzpS9zU08RqhzV1
j7aS8qVXYv04Gk35fpaUBkZoEUw3H45ENX73QhUgEMbqzIpGuCdSVtQ+chDwepTBMHvPQEW5P1xf
8Ft763Wg1dFfaqGW6l1e+3kXZA8lBmbHPi6Hz06n2zvv/stckzHxIiDDwjwJqaHzL2n1sDGNwax8
A1Hv/FjCQfEmMPaHQpHozeh2b9/1mZ761pAvO9nI5iwKLr7ocwF3Ww3THLC61sKkRoXOuM81+e+w
wrZxmju/bpK7OLxNCvXf7YZ18//FW11ufW85S1wTz0Ty4qDb8eymarAnsrG5z4SUARpy4IvXNxsi
m/xjMXlwjfDGaBCS62Go392+REAxMGFgpYTn62re4gVtckSH/KLowxPdQo6qUBleGqpvL9dDbQ3o
dajVKdVLWjnnJksEYdAEhgXIjd7Laz34+AdxUKEiGybDAp16PiTFaCxwTH3tZzzMvwGwTIUrH+yd
4/U4W9cJqQeSRoBuaQ2urkqpR0Eu1zmi5LKef0r9nFG7y2zqLGZt+VID63tnk23tZzIKukzok8D+
WR1XoWKO2aCyJOw+jk5a0RgnvQynR7VVjQ83D46OO4LCnPOiarwanBUHmoz4YeOXeoV9oYK18lPV
K0tyoM/c/azLAKrC9ZAb60MYKqsgVi0E5de4zh6/FXpE4PbyfDJ/FIjIhq6tSxCErsfZKFGSToHY
EzmjEAtZn1Vyz0mkT4Uvpb3zQanM+NjYcf2oy3XwBNbA/py2dXKnT6btA7tzPhuzBOnu+q/YmEvB
VECaGkHlS42qEIUH8K3ALs0MSGeED/fdPIRIWkqBNd382mDA/4u1Vo4qAjOxShh9fj5qkjc7qHUg
LVwiHmosO5tic1i/OycCdcwj53zzaUXeWim8Wx9Vie7UGF17r4Zx8CmIqmRnVFvrReCjxNtGoPdX
16iG+0u2JHPp97Fak8IF5YepcqKbuw2osL2Kop4PKO6NGf3Qngpen5gIwJXT10Ia7J3ttjkWoSgD
KQfY6tpBFzHjVNNTxmJYEMxrSPXH3trVAtpa+QamDdTIxXOCxX8+GCwuaJ6oLDqYuR9nmJHvVZq7
9B4itzfHh7oZ70ZFmtC8kLxFa7qdi3pjlIQHq0SaDzJ9fdk0bd7MXcs6lLIhbl1Iy85Bz/qq3jlJ
Nk5mMjrIFuJNgVDN6pwchSGsjdiWD/4r8h17qSGPy/AYafzCRc+6nUW/NS6EcSjw2nxT0v3zzzrC
wSE3twtw20r6Y0oc+YM8L9bh+omxF2U1eUiPW01jBgVU4qA69mM1ICHR/HN7EFhbSEVS2aHPutpU
fTahHB1aha/WgfpUyIN5ZDFkt2f3pBwWhz3gesxZV1HqfBySrOCoV0CiPCLsEz0Z/WTuJBziHD+v
fwLnotElHl8Uk9d6RchImDEFRbD1ECX+SpNk+KqomfN96MK6+WCVmtR4yZLaj2S2o+Nf/5BbaxCq
FhAvOha8OldrItAHyxiTnBK2oz0WC3JbFTo+qtp/LVsyhevBtpYGFEIIaERCvmx1SFk4fQPNA5Ua
52n1CB9afyhaJSlvv7OoXpNakRdQSV03u2BODVU0JBRRi2j+PjaS7tUyioeRHDu3v5EoGzF14OPQ
FF0Drxxn6PFrY7Hjn5N/h/6joJeKsvr177ZxW3EYEkCjb0J1RTvfuBLa3XmSaazDTpWeEHIykMEf
tOe8t/c4iltTRMnIocQBrQ4wynkopNspI2qE0usyP+RjvhyWdDdDFCWM9ZJndmB5kUph4LsqcUQB
PnoRvEBIZnD2JwddLM1yqzZ4a1rN37yq4SiG9L2cObsdykChjyWgkFqJ2tHqWzpdaClRxYxVuP55
KCer36U+zHf29OZnfBVl9RnDRYqWrGGA2WSg9V7HeoxmVh7uVO83vyPpITBNcTytFQ6LegYYUKUU
TbGDAF4gz4hsZVV4F0f99E5HqurZpGPzkDkDeaNu9vbOytw4u0Q5n+o6XxS9YLFyX1UmOrNX5iiC
wDWlsfOmDJXkOKCe9H5uRvNNEWfR0bZKy+d/Rqbh5k0BJoXCNkK02DGvS4ARFhNRKwFP7RyreVYh
jX3Nlcn4XsZmf/u5xekIghlUOL3dNZQNlwIUwqUYzKhjykd0xspnOVHNT9cHtLFmzqKs8v02TCMN
fR+Ay1WTPoZyHRon06ma8O4P4nD4cl4hTQyK63zOnD4e2rRmNPlodK4G6aNx0zma92otG6cWTzMM
zWSmSCh9nsepKrm0Jxo9ft+Vx2yu9KM9Jl+qurwdNSREFDm0QAwBG3FWH05RF8RkMgLFUeE8Rm39
FiUsayfB3hoNAsTC2R3TVI7789HYpAFxv0BZ1WS2Ulf1b028Hg95n8y/rs+PSJBWh6NJfsZ/FIF5
/K3mB52WQS1bhUj14KExhFSBVsraMe27rvcyxUZnxka//f562K3lR21W4BixqQKIcT5AJER7zpI4
9xNzMl0bZ8mDrua2d3sUKFOcV4JkRyvrPEq2oOcvWaDXDax5vFpTx7sYfY6ds2FrLJSjwNOqOjiU
tclc1oNN0VAS9e3QClyr7st3oxamP66PZeP0FX59DhkNK4Jq6PlYOjOrKjAdRHGy4UmaO9k4GpCD
vyI3VHqoQ9qfJCNMPSNCOd+1ayxOrv+AjTVJYRsRSiBgQNrXp6/UoM+GohonxgLXIO/hwKXaMD3O
NRqB10NtfNGzUKs8EXHJRMMopPDh/lkHu7F+IBIW/FEQMEoq15k4b88/aJ/rVdbRLfJjNavBsrc/
Bjk0T38wEouyFEgllaLl+lhSWjUfQ+7MQo4AKmG85itk+cfrUbamRhHVSmDdjGbdxNFyLbfDhO/V
IvmAW0OMmcdgZN1T3Ejjp+uxtubmX945mwrS3uqZEiPa0o4Kz2XksugrYirkSgiDvPxBFJrohoCH
XNrK19LcVIAxWGxjYluuotcYLc3y8tf1MBubCuAfr28ggJB3tNVg5E5Hxgj3Gialm98tc2T2aJKl
I4RVVLQQ68/Rl5gPTt/W9TGNov5xQNoU05frP2Prm3IS0vVA8gRk+XqVtKjVlGOQ+8sU/oX7lvJs
K3G+877cGisdU+EqB1qY5Xi+3vNWBt+ocXE5PfY3xTTYXmgNnw2jex+p2pOWDG+GTsVuQ1l2UMpb
y1OIZwgsL5njWn14hEQ9KHnOdq4M68BzTD6GXQkGvE6znZ2wOcjfgG96LuCiV4OE4L9UigkfKzC6
X3U2HcoWfRrLCb4u1nInxdNbrde+Ycawsys2UtPfPQkaBrxvKUWff9wOZ4Iao8fcD4q2xlUarcxv
Wq22L3YjNdZL1MkJAlGQdJojxYR5z89v8wtzjYKCpt4Cyug8PGIgUhylTu7DLkG3EHkInFCQSsNS
KR5U9/pqFWNZpQx8WBCeordFcrI6OGO9TGtLIxdWULtDLazQcBCqBw0bIZ72aAEbe9Xprf0htoco
HPDUXsM1sIxVlwzJbn8qhVzDLBnDIQ9krdsZ2WYcHmu4j4oLff0ZoaD10izZuT8oTvGSm8Pi2WAV
b6/RWmDAeAHxyhaC5+eTpfeVxnAA+5Yx9D18F6unMJmUnZ2wNRax50iGua/JVldRljYq1Y4lUeKX
ccjiKvRtPbU+XF8LWwvvdRTxK149yVKzpc0+aLnvtE7yq6wQn3DQX/ueBaN8+7sIx2DKR9BI0Lqy
VqGMXOor6rhMTt86h7GuwsMCYPf29wr682xjjSYI9DMx4FcDkgM7KwuDz0ZHN/1lVnngmqWt/X39
s21tIToZMP35l2rcanKoekQLl2vuA5z5DsHygzK0jpc1EhqX0x4SYiPFZ0iUwgyRVF2odsAIkG0c
yHN/HtrnyK6CN1Juzu+5EM0XmAKAPLRh50LbWhbUPdA+UZgvUqzzr5iPlSWZFhVTOlooWvaZgZOU
sngCcbyzZ7dGR0UCNByeN2RYqys8UtKhDtHs9VEY719ipSkQm8Kv7ohCbPClw1PmiJrIzbuLJQhe
weFpQWT4PucDRGNvikarLVANbqu3Wppb+DxbzfH6MrnYw0Th1YybBPVLgZE9j0JJqZFnvLxOva1N
2bNajd3yDo3t7DbBOs46AoGYERJyGICAzjkPJA1gwNs4y06Q6Bp4qnrkdjFqlUna7t0eG2MSsmCQ
IcDCku2sln4bS+qYmHZ2SoLesV2ZtOSumTT11h1GkfQ32xzZLrQ814QYukng3esoPbF0oodiNIJv
U9K1Ho7WRuOlilkdrs/VxZKn30Z7hVAklJxDq08Y9e1k4A2HlnMUNR8cSR5/BvXY38N+cHYw2pdI
YprPwJpwvOFtS21R/JZXh1RhzLg5JE1yUiaYvtpkjI9Dos5vh1nuvzWlZh+RmnMenWFsH4uqS0/Y
OMbvQmBKO4O+nEyOSsQHhVIOc7l+DAy50QZGnjPoMe8e5C4t7+IkUXaiXGxxKvi8AgSlBMYe8IXz
4Q7RZAxdZcenRgjF98ZkfxidYfbQuuz/aiZ5foffhHxz7VZEpY8KVpyCIdvwPCpeMRa1gxln6X5u
XnpNnj40VJnfXV82W1+QOAqVJMy6L+ov0phw4xj4PdeIoXlp3fVuTdFi5wte3DeMReRPSMmxwWHZ
r8aCsYoSjkZ8Skcrf9dokR24hRPpGZD3evzb0IGIXh/Xb2vzsyyRkAbvagS3MPlhoZ6HjPOhN3Sz
Sk6LmirxZ0dq0sE1lUbT3kpUjpeTvVRa7mmJkS9ebw32j0k3m+BAP0UOjnKFquujSt9f8jWmWPea
vEOoeAmGKXN7TkUVu8UZP5q3Mnrhcu0KhVbpJdCdLnhWRmccH7MgKM0HpUul+JgE8dDcXx/i5Y4n
g6NFIr4npcD1ScZzvFlkLZJ8Cc/T0kNdJv3h1EUI5NZK2m/Xg108METewwYTb2E0MddP/GhEIpKn
TYISSVXdWUtXPS6F3bzFUnNALDeQf+GbYlIzdgb/euTLFWoAPbEV9JzAkoF8OZ9Ic1SqpEWE+KRI
mX00MYT1AYUWt17jNEqEOZMwDBMSY6sVaqCdayqtyR4PnaV75JGopnewm9raBdyv4HRsOT324WYG
ku7GAfJmoq3BHmT/iT1/PsBcC/m7Ayk8OZKJX1k6SOohG7lsb02KcJMDYysyMISXYa6dx4knKTYN
TFxPOP/Y7ygXIXjdxbZ61w0dGKLrg7rY8QSjkiCoHRB34SScB0NtU7YqjHZO0qT8XKQOWtesPI+O
9HaRmp21ebERhE0eFwCiPPRliHYeq3GWvpQw/j2VatAccTkxTxzN9SM69sPd9WFdXAWUPgEGISlA
I4/ca7VMAkRoZWwhOMjmREnetGNsGB9GBKN/FNYQYdbQS+HiFp2V7/ReN8ZI/QLuFU9DAMPrwCCW
1XzSo/g0tIPimQ3n9NDZqTfZ054UxcWGY4xcO+TODvh9iB6rzzmNEa0HtoKNjLnXplXjBgoy7Ne/
5NaAWPe84GnzigrYeRTU5nR7QaX/BDc1OmahxFg0OTkuabmH1r8cEB8NnjpvNxI/GrHnoUYJHxZn
1sNTlU/DcZlt5UMmFNFvHRDZvwV0gmOKuuS6A5Tjprw0dqT6WZemf2U273ZHq5JPYUPH93qoy1VI
KKQThFwHLeXftMzX+Rd5XoXDk8rVZHzMm/ABN6cPRaF8r+fiuW2qm/eXLgBd4vTneLxg/skx1V1Y
DYpfRZ19Cvpp8RJDrR6yoLyZ4Y1oNao1PKd0iP7aWgi5AfgXAf9XfLmwPi74O92DNU9dRcJP4fo3
vFx/vAKEZ5Z4BXAsrhZFDzMLXrKi+NmMQcOsV71nViYeNhY4q+uhLs9CQrEC0dJlyqCCna+/opmz
0bQRry1DHCx6SDBYUv60E+mAW/ceu3VjsXPcCnoDOTEKxKtgmK6qcgugzG9x43wrx0Py1MnlvLN7
N6PwQIfyy+vzwmJTAUdbwelR/K415+cYjZwj3gZ7r9zNOQIBTeooVGnWgJMK/vZAKVnxnQL+kAtn
l1Jf7QTxz7o2273O6nY0IYgGxIr7ZPXlIhsraYzuFZQWRwtLMKW5Wwynusuq27XkeIKSs5HYIGxL
pVh83lcbuNUQvY+Bpfh21BiPcV0kGF43N6sbiyjiYYRgKmyUtcBEG2ML5SQGn29QxnsE6/u7YKmb
nRfE5WHEMgMfDKkVsACvz/OxREE92WGUqrCThMihnMt5e7dYRv6Eln+huEMO68wN8Hqbd/bV5YQZ
dLaAQ4OIEPrNqxcSGkhSnDQ6IoZJ6DzmiDS43eTYD9FS3Sz+xx0F5ETguIRd85roLk1TYPW4j/tN
Q39fsTvDU+x5uHlXCXgLCwIOD8WkNcoDyKdMHduZ/TzMRteKu8rN8nneyWEu964hADRiqjDxBBp5
PmFVlC+zgRseNJ5oxLdBUQ9VZ+/Vji4eDBDAgVsg+KrAFufpdx4FczPbabNpgiqha492UJj/6L1S
4fpRxt+aZbEPbeQUX7Oy2+MAXC4LTgx46kBNyZd4H51HluUREjO8F78Np+aUD+FCWoY7Y14lNyOC
xOHEXcUJhU4IL6TzUFnQWGMEFd5vbSixcHMN26U/jodo29YehlPWnfgxuddNifL1+q1yOY0g5MjS
SUb5h3/PY+tquaD9FptcYErw6/+RdqY7jhvLtn4iApyHv5RElVg9uSe7/Yewz7Y5zzOf/nxZfYDb
JAUR2hcwGgYaXVGZjMyMYcVaMXNTpxCtsv88bUUMxgp+dPg7IF9ZW7HkxELrrTegnIpMGMnQ9v7W
JZV+1Pq489EANwGsEqUl0GqbGD5zkAas81C7Fm0kX5h+Hc7NPKPJBbbnuVPG6yjQeCCtxe0hXpb1
kqS+nENZj+BJtKJgcWdtQPygkOejIvTmA/20g5CEorIi5uY2HyhtuHpLwFQ3DeHGkxJF+iViiuLg
Etxcvz+toKQGJIN5JELc9WqQTVmmKMFKUyT9/zDXZaXXJAiH5izn6vzvkCPMdotn23hOZgHqBLGN
vxjeHPCQ5wVMkFndKtjcvmSUQr52NJHdp/zvzYqOH4vWi2DQ3yyv7Ji+noyivhUWyVyBPt9L1Ejz
X/9/VjZrkay6Kts8r2+G3i/v0V50PiVQaNQHixE/5pea1M/FMJNHvCQccEssro5BuXRzWt+SaHhn
duOXgpWdjB5JmqmC7+/5RfEy0oYmwgUys1mUHWbBknR5d4OcTJ+QuEGqzFXnBenax4buuSDRLTch
tqhibM4u+K1Os1Ckg+S0BUhVSPBG0PYrp/m3qK+H4r0cRGF10QpVn18em76zowYQLkAFtF+AP20u
4FIfUp0qXH9rO+BJp0EGGuJZUw69ctMFmvF3mmcjCK/HVu8sGGdkZgJ2IdrQWyb/0lTqxeBJuWUJ
0mEpOl1XiwghdokU5VOg1MmrLeltdWD2zoUCBEvTFHq3QhJhk5gvU4P0EXJgaP1Ko+p2pRO/5tGi
fn68urtmwBiK9hKfVN6YcfqiSh1U3W5G0Aa9u7TEJN+ieA6PuFDuGgJESgEfymrKDeurC+KnQh9i
k7M9WLE7hVDjScP0pOyCOHS0ykSPSXBj8F6vrTRzpVKUSZubppbvJsnqXwxlCa6P92wT7WCE8Xxx
T3EKKNdvT3baW2pQz219m4wufbWq9u++rqk3h3b+aqMJWX0KwsCIzlmhlkfc+vszACiPBJ3KBjMi
vNPrBZaO2nZUnapbUo3t56rKitaVlBEFucyy0CcwQiQXD1xxfwLImHlBBeSD6G6bpxtmLlujxnr1
kkDkVFPM/1zljL5cqmycb7o1dGd6n93fj7f53lJR0yNEBszG8PImtGukLmakRG1uCo3r5ipPM8jR
XCcMg/Ahi1W3L0p9PjgPd9ZKeAWFNRcM+ft2rQyOKnYI9/dtTqbmAwrYvfJbATFB9l5y4LdymRKT
4hceYqf5/fFy9wdElGzBOgr3pXK1OSDgUcypHfLyFnZB/hpIeU4Ho3pyUkr4LrVaMEO0sck+trJQ
jAc25jyO5a2vp/QqqXX9aezqo1bdnU8nxmN5HiwIz2xz8+nAGdtFkqGqJcMX9mrmhfNvztz7mbQS
iTlZyauDwOju5gFvkKnFkc5vK6a2noHLV9XyhlBkCjdaH1+jOGzOjz/RJm79uXkEJ1wsb+Qxm2CS
wRRD71LoxEsTxckyNHt06IDsaWVwVEa6uyDGVQTCnFtmey83cqBoDMawg6PRe3Y/Fjctm46ihrsL
olXDnDGI4p2386BGCuCJEklD4qEwbpbzoA/j57GJW+/x3t11Cb6PGHOnFLctVdWJYbWMxJQ3FRWy
0c1RpPWGaoJ4QZkN650SVOpzVfSfX4uqNoVMOOnB6q+vSjUsiVMRY7pNWmr9aUDC7ZayFX/OHSs9
cIx7X4v7Eb9gpI4HbhMUofKAcJU84xiqMlxgujLPEYCug3v43tdiGoARfqIvoYCwXlArhkUmPaxu
8Kb235KsMT8PodP6YS0fTZ/fMwUungPFUQXCuSmPDVJn1k2GqYiU+xS2aX+ZuwJ18b6IXh47xr29
+9WU+PtfymPkZktNyw8FPi2pyzOVbjM5VwSCB8/JPTsgQDhSvKAUQzbfSCmURZmUsLyZuTZ5aWSY
10aH7fXxau5tHGgJoEb0VEQxc72asgbIXNcJigNFVQXvmCku9JPCgEPwioQnysb/hTmIgGm04+TW
lr45kcfOLiyE98q5r8566EQvCVrjiL6n2cEBvrd/xIg/pw9Fb3G9MiY3IPNoudPZteVcavniNlVX
n59ekOiK8gyKsg5czWsrXdk52Kk5tJ00GqiY9N13yHvV4T0VHSU8sHbntQeCRIBN7RQuHVtcWr/4
XpIYYaEWDndrYMkv6Ii6cajO7hzabppJ7SnVw/TA3Xf3IA1Zpq8FiExMPW4rObHExATEcMXNyiX5
k5l8qKpTJS/deYQo/fJ4M+/aoj3FO0KjilLmenmDrlZSY+PyNkrV1knK+qbyyqLhq7Vhon1qJGs8
uHR3XkISQWJIeEq7QOAV1iarzIj0gAbOTZ7j+X1GZfiUIfrx2+OF7U4ZgYJo59BOpBCCnbUVKZj0
zO4yrJRGeFKbTv9QojL9kjj1fHBt3DMlRtmZqwJjwnTF2lQ8lnJhFzDXT1NYuhS/G68SV3uXxOFz
0HXcgqo6jz0iRZxn3si1KblAHDxDL/NW55nxEkiy80Htrexd05nys8GmMMWrL3o6tH23G6hVclRa
sxHewsRCWl6qvxfpfKSFuHM/oeRBKAsUH3Qrtbv1erIiC6y4HawX1Vg+5IriozNvu0iXfB2k4Mn+
AHc6zSEaVOTKEK3TCVkbC8B7IEbdlbeE8P5idkGUIX2eBOeaf/bkzNCbMUoCIob+iTtaG9OVLhTa
MsUtMRL1XESL4y5acQSUfCvOr0pIZJhA7GlP8QKT620eE+aYx9IB33qz1S4Y3Kzo2+oU9XGuv2SG
3ZZ+B3/J9ArANzs3Fa+bW4xx9AGZ9c44wJHvvqVIdrmwVIDEgGa2g9rGIvRobJvtnQt04/vAkV/A
/Rk/7KSZ3rcQx8wHT9veIpcyVVsRMQom081LUMlW0BV1l93izmz+aC0leMf8b576dp9aORqzQawc
mNxdXpAVMdcpyo8OdHHbaVin62yjqfTs1jBB7eZxrpyQLT8aFNzdKNAnM4MOmgu8LUinjadGLU48
BcZwG2e6MUQqvQspR3MqF+OIkvjtNVl7EDk7vFJkYSIt2q7IzjgNYVt3t6gPp/e6MqPjU0dtiEU5
eedkCADaitG7Gmqi10otinfkbdZfY2hYbhzo8ZPDFRwcamkwaEN0Bb5yN6HLMAcA0jpvbkXRNT/A
Eapu43TpgbPuvyM5NOCMtzBCBQC1Pp5yqwTL5ITtrR/0PrpMpiYh/gSdwbPBnkijyc0EoS39921I
uQQxwqhR291sSek+IvOeebPWpj8QzVXPj1+8/ZJo4YGvohrIwugmr5fEWMCYjdJQ3MoEsmTXXCTj
c6vK09fHZva+SeQKnoAWsoWIyhZYPGe1RqC3YKYz9RMRDBz1PRkuQu9PEgJTUgL8TS4NEA58MYn7
ekXzYtfMQZbLrQ7H2o2qIXTTREvPNCsbH82uH0+uDLQYaF7ePTonINU2sVCr14C4HK2/pQu6xlnV
KTBcQrvD434EId5tIsdbuPnbrQ0h+Mb96j6U7dmYh1vZh/PZYqUf+hzp5rIKni4aCTQ0/WMq8fCO
k+yuNzFqCxMyvES99TmMBNC7VUxhmflBYCJ+4dUtQl+LQSh6aCbIxR00YzErp6qVTCUb7EIvGgML
MdQ0/mvQkR4zikp9l9fcqAenS3yRnVUKcTSVBS3TNrfRJs2RZmdSb/KgBZcmaprL0tmx59TZ+EFZ
uuHVKvT8Q2NmwX/g9TgqWOxOHJ0UkHGCnZyOnrxt9+pllTB04cw3qTHlM4T+EySD7dMJHFbIP4T2
PIUDGpTrDwgi085ShVPQFlNxngfzX6Ot1fNoKkc1ue16CI9IFAUNPnGmANmuLQUM9mfp1Mo+kznS
x5Fz7leaftTC27rKmxUqi9AKCWah7YMzEdbmTmwvfiDblYC3fm308TcVeIPbRcafoJi9x+d6GyYI
g0TnFGsJmnlPN4cNSYZktqDe97PcnNzQiszzPEWWq2vZ97aIvjy2dmcTxdCFSv6GgteOcrCpjcq0
0nrye0b7z3ojBacu7urLYyviU/zq+YQ70PvQiKdAy2W87Y9LIqIGfjf6YVqU/zFKRT+X0zJcpzrI
XoK61f7IkqTwuvIwZL9nGQEtKkmixYH3r52k04I6N6xk9HUlqc9Tu7RntW7bM7/O7Nm5VX5qJ/hs
grpxvj1e8/bSFGsmLqJxA1eUGCxfW26yqVq0cRz8tCvkC1B86YRwg+wWwfLs/YymFm01JK94v0hX
t5HlFANDUfui8/tqMb9CdcDkd61EXytrOprwe/tZ609JyYkCuKDgFwnk5oJ2ukyO4kHp/UkzExk9
1CWP/ERqzeEbj2MWnyN9zJOv9tiE4cs8aNHitlOe2B+UwYmUkyODEvIJqkLpMmfyFJ4NHY2ig5t2
v/caVWaBUOPR2o/4jLo+juo09T5zVOA+kA6sPg6JXXpOnx1Bhe7ZIi8EJoET08fdbIgxlHHSoojr
x7lZnnpKae/GfIw4S9X07bFL7Q8rjgwkHTl53v4dhWYaRkrBxDkulVbtF8fu1G9zljyp08b8M/BV
5EVgZxEDKFvQghzkZWuHZusPvROc4szMTqGpdwefaJcLvpkB4UTShxXqsuvzoRZqAMAY+ZhF18q/
ZPRM/51CKDS7LukuaWXOrxGKIB79aPlSd3Z0M6LRfnm8oXe+HWNub0xBtMaY7l//DnlgLFNiy62f
JnLxwQiq5H2jdhOlrHw6IBC4Y0oIqRDTsGKIzjZ1pNjMk8ouZ8fPhiX11QQoTW1I/dXsnsa2MCOB
69MAEbLCbLBwo1+KgOqSd+0Q5LYvZ5Xihk2beGFYBQfv1DaaEVZ43rnhRIOaS25jxdIBBhHG+5HV
hx46zTaQpKR8gVQ78Np2SL/pBDy+k+exV81men386fYXOyVVBttELkievu1rLnkxIH0XWH4NHvD9
3JvvaiLuG7nN4hEt1N4yKMpHjTmH82PD+/eZjyfGewXNFMO5G59Rg641jCWxfd3K/ohqONLhsE0h
t8xmtw3lo/hjf+Y57NDLc4uJ9v/26YTgp0nJPi1filMoPMN+9FsenMvjRb1p3a2vdaoDeI1gxqNk
sK0KUtuvAfJIqq9qqNOBNoyMwSdOlfuzBYqZi9uZon9aUysVqI9ru/xY2J3W3PK8KWNQkrw8tMw7
VfmY5o0V30CoB7+PMd0Dd7anXnppmzJ4v2QlXNAuUxJG6GbgAkKXgZf2iOh67xugholloGHnqSKn
XbsmFcmZLMhQfDo+TJnMQSdrCHZN2fhRoeIyeoXUGgAMaomSk23OlXIwY7r3EXJ0mhf4J1Azctz1
LzAGSwfddaj6mYJMtYsEa2d/Cwt7/t2eLGs5RexLf3DB7BwFW0IXikkwU6A5N/epRGDAVGuX+M2S
TdfUiWKvBQTx8thR7lkhuxWYSlLcHWHjrAelQQco9fVKioKbHtR9dYIqYc4O3oc7hpgIZrYG52c5
WwQuA2Cdki5j6md2xfScXHSXOmyir08vRxD/AILCW8SU//pDNXHTSVMUZz64DEZijbk+JTE8h4+t
7O5+an4MI1Ey5seAOxFr/eVCrprY0KcxiP1yhJHJTCr1falCj6Gp2ZNShsQgwhSFMYHvYjBp09Rq
sxQVcjNJfNBEy1mqp+CECI31ZF3xzYrAdYC3oLC4pXFriyYq6dLEPsZqUhMlK+tTOkXl0e23y75Y
Di+0QPBS5eA7rXeusIescPIi9oexsX/r0kW/ZEltXCddDt+PllRfaY0qT1YHxOpoSwPtEmS/JCxr
o1TA6ylB9M2P0Hj9izGO+a/MHqJ3kTUkX2rNHD8lJmSbj31E+MDqAib9EtUjPpqAfGyLqLIxzLqS
6omfq1LuBXUsg+rl9nzeCuN/DACCAASDpK2X5iw2RVk9Tn0ribWLHsJ1GSj6Ebj2jr/j54SR4Lvp
426fyCiK0n7OrdSv1XFMrkiE6YunpW0UnnInP4Sv3TNHdY/aOoI2vF2b42VBB2Jr0lj5dRMG/jjx
5NutEnmAjYqDS3b3slDm5ZLlKwGBJTnfXLLlPFRtV1e1HzjaWJ0dgBjZRwYizPwEdllFqjZ2KpVw
a+mHa6hVEAA+/oD7tSIsAnCNmpWI8rYN3qFSjd5mDsbXBmM5s9P/kXm6T9GwHJ3x/dHDEhv6Rj5J
52JzNYZhU8Bf2NU+5CrB+0qSdMTYLes3YnHtnE6G82JYS/wcdaNIoeDS4N1mtBI2iG2JLBpAMhtx
V5K4LdOVgcf2VE9gAYc6LQ4O3J2dBDkMwzETnHTM9M0pD1I5cJTALP1aQTycGou6JKdRHdv2onRy
IB3Eq3e2k44roTKDUZy7rZOCEEC9ziHeMLVo9JSgm98BsJk/WUw9fjKXTPmE5tOR3tkuRicj5TYT
ygQE6jSA1scd6dwhLYI28S1Sgg+wtWkXa5jKGyN2SugWVdQnX5a8dsIPVSYZ7bXLc+tgm/f3Gkkk
miPMbItG5vZXmBl518bBlm5wpsWIl1u2y+Nx1Fm8Y4Unj6vaEXr3FOvWC61nlaZL3AS3pQ6jT0zX
fWeONfny+OzdMyI6T6IWziMrb4yk6tIZtZEFtyLOM6+Ys+6kpZCzPray90uNSQggogJxQGKz+WYp
V0qk6kXozwqcFguslX6ZM9UZGdIRt9HeFJcmZSOR7pMwbqHvDlMxhaGNpZ8zEjadTHSLIHI2JCOG
j2eEhvvxyvbeSAqD6yMnBVM7eJj1R5KyepjNxs78Ks3Uc55pmp+lC9D6cJrexwjHeYoVWeeqDcfL
GI5PUnNzEMhWeSKY/uZCppKyNp9n4t2V+sVHLyuTzqWuARvRqXYMLsIT8xGZ3t5bMEexhvlIIVm5
zY8z5tvjzioXP89m/SWqHPuM9Eh8ebyn+0/ICBBtIKCi1IQIYteL6ogZxmyOFj8MTPoljWa1rtPl
9IECOL6Oqn93rVmUsNhBal674n43ofgtWbOvyHV7NcwBlZ8aL23RaPr+eGH77eONQ98MAWRwMXTq
1wtz4mKESH8aKINrdUgdPEmYD9JBhD+2s1+SeEt1h7CZ5waeqI2dAowemdrga8Egu4goli8Z/ARe
18tHqlL3lkSKRmb6Vt/fMvE4LRpPC/gR35L6/EV2it4LJUhvHy9IbMw6kBQ/nwRQFyomu3etmqRJ
Y3pF8S0ZMD3MYVqBSFeEMjfc5uM0eATr8pPTx5wtAYomVgbZQTK17RBaRaRMgV0pfgpS45wgln0K
m9g69U76pLb5myl6uoJAWuBDt9PHTZ4v8pLHiq9N9HHnIcu9CFnug3O1/1biPiR0fVsTEPO1Wxhq
NcMFrMn+QKX00oQKnF7VfCSndtcKEET4sEUwty3uRLECVU9oy76VBr0318bial1zxMW0L+6IrRIc
OwKnQd9xs5h5WeCAGSbZX6wmnDz8W4//nbJcLV6LSe20q0VFRv/USfNQn5rGgCNnkKD8uXD1ROPH
TO7r6KUqqt5+CVMDXGZkBJEkuXJetwZzm3lmf1fmIs0vMrTr/IOhQKskaSMiU6OtnCPVqnvbJsam
FaS44FPekuokk9o0hIYzJfdk+q4yZ/8q8PlHJ2l/NTBBRPUNIBaPBtXbtQ+EBKlZN/ezbwVS4cmF
I9pGqX3SwvpJklecWgwrEbgAgmZIe5v98VmCGDFOLla9BEtejQyfwTrlanXTfnp8P9zZPOrQ+Jpo
44Dn3VyseqXGVt4msy8TBJ7muVZda7DD82Mrd/YOtAD1RPRamd/bnp84m0O4XubJ78qmfpkbCEvi
Ko9O5dwdCTjsTcESwP7RXSRy2lFrG7rk9GUS1D5Xg/ohy2Tlz8SZtFdmbaQDHM49U5SaiV9g0LkT
MM3x5FiT1vgtYfsLaizlqRsMWKkr+wAQuk8XoHth+hFbtHsIIda+h/RFpCZ9U/uqCrTKTcNcMl2p
GaTaBYVY5t4wKVHpATlOnKdfRKH4SW5EIxFs+ZYTsuxK2+g58n5dzsoNfGJ3aSXF8vKYdtBjL9m/
VWiMgjcSlQhG9bYzgSFibHpUmY3fFFL+0lqZ89IpRXHK+3w4Db1sHqTve9+nz8R7T/RHVZau6XpX
qfQaY1/quR+NTn4D+61fQmn4+nhReyfBCN+M3iKtUl7htZExzXO9LpbcL2Y5+uGEo3WemVS5UU8Y
L8+bIiERrXvoJ3cAW/DPsUxulfs0rfpTlNWGmzVBeC7KKPovTIHxZtqRLJaK32ZVqeCRG4Mx93vT
+EdbGvWFqbLwHFadfpAA7Z2CYAyQN61seuc78i1nVssMPeLaH+mE/p1belH6SHj0sycrbRLRoaBS
eHBd3bOJw5M7CsQFCN/1NwP4plcJmgp+uET9V5jW2nOSa7EXJlX8J2rMzoG9Oz4iMgPcnv4AJDSb
Mm1olLK8SEXlT46eSW6uVtbi6rVcp2RecvXvYze5szo42ikb8R898W2MO0wj3XKaAz5ZPizXupq5
ta18DybpNi1T5T22dmdtoPPF7cXC9jg4Mx71SoPUjD4VUlle1RdKc0EuoAlfgGF2R3qjd840EELa
cWTLVBq2jVW7bxenymKwJXY2fZVDUtixaoovjxd1ZwtpiENu8qZfuUtHxlmHpqULerqdpeMpZhwR
BFXGtQPDfEvRH336lQaMI0irwGKiU7/t5uhFTHWoDwcfcIHthpox+0YVtgfv2Z29ExS5wKcY3AC+
uHF7ayxKTWVI05+SARxc7rS3hGbVy+O9279ljBrw07mgRBy1xeAkNArUWEoHXwLF+l1e5uGsL6l5
7QKrPCPm3r6XZk159qrHJ8RIM9vIFQKn1PpEF3KcmDH0jv7YKNqXWNWiT01t/Xi8st3+YYTRbyHK
RhzK91obCWc77opIGvxwBpswJ0l+KtLoiBz3nhXyYOJdKglEiZsmSK5qsyMRm/t2WmbnLtcHV3eW
oxLa7tiKQwRPGr18eCRpua3XApuO1ZewitGxn62P6IYiA2DVycexyMPnvw31EBDGlEPF678xlURS
X+dpM/rSKLWqLzt5N50jdI2eHWvg+iHfobzL96cYsy0Ldro08uWL0eeY6V8saahdDZXdb097wdvo
DtESucKdEfYcifsGVzOmcO4oWPf9rTNNIz7I7Hd+IDQ2abuCY6YVBvX5+gv1fTB0PCWTH+PbZ5LH
6V0eVc2z1zdWuOXeUMy0Xe3NncAsszPQ2Zd9Zc7i0zK2kVsOTnapukNqw53LCVMcUoJ2MP0coPWC
klDr51nJZN+EPix3czsYCHL5QAS8EUWYy+PvtKs/GszS0I7iT8Jb6p5rc9OC+rURszJQjoknt730
5zD2+tcujyMvIigB1qlMZ00L/mmgwr09tn5nscQX1MGFYh/JpPi6vzaBJ6mYwKXIfhwp+qtZWg7C
YUV8irW4Png8dhcuCzXoXgpyCrBc28n7xDSS3mI6wJepDJ7mov842vpFUtPxYln5uyUvjyiS964p
hg050GKOF2jaJlWOtTLXZtAQftP0U+2akvI/jOk5z4KLhXyoAyRNE5yHDDpufXPWkoRjIPuSVoE0
HCxOdikPF6Wy2oNHa/+5oKYSgzqAtUQLc5OAJTAlpKg6K75cFME/YzeNl6KyypNW9fJBv/mOKZJk
wUjO7gmMwNoznGJYpNxuAj+Yyrh2Y3kyLjID624QOvOzNCxsocjIacQIdAw1u7UxxBy5/p0kIDGX
4n/NQst9Ta2flOGj+8t7z5kGugROjLrq2kqTMdCYB6nlp/FYXPpKFeTTTXmQKez9nDEBABUCw4eX
b9XLbVCnUSCnpi/VcemlcZh2rjmm9oWJkvgW9ON0omDwdBkXLQEa9EywEW7y/xtfL8KwS3l2LF+r
tNHFe8qrpFfzwdp2ASfvCF0gYYCaKhu63sFBV8BLB6rma7WmXkytjn5LInonoSZZ7+xQK599k0Wl
HZC2AEOSLGzpbCLRhyQqaF+1GuFyZidLSEmC7PcnL0HeR4FUBjXPG8MA13pVQVCMEiqbWEnD4M9u
1gvXyZvx3dQv48EGrq8kzhNXHwglcizBNrsDztFuDOBTUnqvsqccMyDpNHdSRuloKnR9fH8aIoR+
0zUUMzmbLzUWAdnBMg5e4yiFF04DWIChjt8hWHTUTL1viiyEVoVA628OrxYmEb2MefDGTrtMmtZ+
LJVu+NwvRwDqe5vHCwnCW8CoaY2sv1PYMuORtjZr6qjij07SufmsHZGciPf9/7Uqfu4cqQFzmMSC
PMub5URI+SC7hJW208PXcNINT4q19gQozDxlwA5+M0tpeu3k/iCbW0cCb4bJh3mocA/ggVs3rNEO
SlQ0SLxQ0aQriOqIwLCr5KtsTs05SWr5Bcyg4iFA65zNTD8SMbrzHUUALDpoPGi77kKNsGeyLNjv
Cqlw5TFNT21czH5eVMlB2LEB7P/fWum60voUTestj2ol6Y0WZ9XozQUMJUGgOlepaIarpoft2YQv
3u2VZX4VGuNCrNK6xAoKCrPdWa6hTOVLn0OdUiyp9fXxVXDHxZgZpcAo+twiL1y7WJQ2jEcMCXvQ
FcplCe3SHYYiOD+28tZC2fgYZih9UNqB3Gr7qZUoNVO76EdPb0ADFcA+PujMiiPT3QbndNRSN8xa
8zoZbXeSWhTGQkdNLonVdJ8f/ybrC/3nd+B2oKIFtEWgIdbrnVKpa8O8GD0riEw3c2zptWZSCoxe
0HlDJT03P/7TngmhO7kC7LbmFqMXwjOYjhSsPTNOQCqFNOJ6paxoyRVHtAx7dxajZQR/lOBtQBib
c9wuiwJRvsbSjHH5qGWp8y0vs/SSQO7VHyRB923RaGTWhcr4tokKKeWcRJM9eolek2u1MD64oDBQ
AbO64dvjT7aZNhZ7yMKEljDUp1Tit72SkSawEmZMCpntElSv2dCE/YeZcdzRiyKr036fU9v8JC+B
E7vGCNTYKBSjPoWSs1QnLQqhS3PVtCROOdiF/eEBTEZgAAG9zWu9RW7oIEIqbbZGLzCy9Dc7Q6wu
cpznuC9+Lh8EGPgCMIk04TffNdNzqekcrCxF3vuaWahuJTvdwRG9uxaKAOIVANa75SNMrXAwAdRP
3jI7/0LznJ0cfUoOooE3JO/6HuDNhOJAzCWKOanN8Wt4UypJqWfPGZO+grEyiOqTDu9Z505a60gn
aO+Ytyvb0a4uuhyk+TWrtLC5BnCKta/KPKv5uZejVP9ELFrPpxSZ6ebWmpTg3VkZ2qPa0h1Hh9pH
TBm8Dedtw8xhWdSoqWD2ySf793mBd12Pxh/ANo+UNe7sP0ELNG0MNxICbvsV2ghOQLeDidCllNwq
b9NTHkxHVvbXn1CUouQNMQ2zUlvk5KjUk9mmzeyN4pw0CxA/OX/VQjhsjU47wN+L8GTzsQn/gGcS
0Aqo66awECI2Uc2MEHm5lOUnq7fVwm1tbbkYxpy8pgiceWk7xD8eXxdvefXaLHkV+QjUEbQumC5e
X/FD4qRdTxffq7sy+DdguLi96noyJG7p1Irzg8dn/A5hTma9lvHYhy70xKniOa0SO5fYDPX/SMDQ
9VOfzYXQrsi04EPSWHaCIpXedhelXczQVYSS8D92ry7vaDBl37ulTjtfL5MQvmijQOuilnP7Vc1R
XHerRtLKaxyo5vclCaTWncYxUj/mVbW0tPcXpgSEDFH1ovaziWpjUI2m30/VHCoXbUrzf2To04Jr
kGtVxekw4rk5OJl797NBhFGqeGuoElCtNy1Rl8FkJFJjamcpXiLgiCeS4efg1eIqIxFgUgi5G5Je
c9vLj/Q0mSx1tjwll9MPJbNDfilXR9MR+4CWoJmhK5WuH5AiXaz1lxpPVzdKZnWW5ZVSlX/S80ny
RimcP0SItp+bZoh+BEzxnHXmZQ6qdncsM9NOGZJsW+RVm8pICclFaQ+m7enK8GJOeuzOlfY3AmM3
CLs+TIFZuUHwZEUSKXcmXASQXKjyUNvfakMoha1OhdkY3pg16nkZp9mLa0U+eOy2NyFWxMCjGJ+j
fsfA/npXQ66ukD6n4SnQobpSGNt/d33u0JA2oqey4LcFIeFh6lgTf5ibvGeumjIZqL94coqkBgSF
wx9zYi9/Pr4otnchC6LYQ4mdEAbmmW28FPaIvooZBC9pG8M89cvSfA3KMR3dup2cv2yjko/ovO/s
oZD+gUSEWglFrc3VNGZMe85mZhIwQFbYx03ijVwzFwAuR9Cpe6YYV2N4lMIuaLBNfWQwi0axZkwN
lta7yaIOp0Rm0itKliNE6b2NFK4HJaIY0N/G1OgEg95ZOtOLpik72WGq/hlWLUIK5hR8GpfSOj39
4eiBc4MISViqMuL3+eV8L0VmVIrAQqT6GJ7CGiJ5U0nnK3Su7VkjW/wv7BF40ZQmrKYIubGnMsuQ
BUDHvDqJrXdYKbw5X6qrafXzJVek4uvj9d35dKTj0LIIYhEBXl2vT09MQnZhj7y1+L2sM6iplWL+
0dhI0T02tctLOQSC5UMw4YIKRg19bUuBknPo6izwrGlo/kBRKSgLOH/7vPujt6vM/tzpdmNAeRWU
6kuktJBBVczPjjdDCefXkidjgGcui+SzWiR6I+qmTXnwS27fJupgZKj4EI0xhyrw5j7XKRxVtS5Z
Xmws2Vnv5+6cj+0/j3finhHaUww+ECCRRm0eQDj1aJFBuOnpCboBTEhK7mx2R7UW8VN+jU3EUkSt
hYaLKJhurcxhlSXwvTpeNo/tbcxa9BKjXr5MRj98mssgvOmLJV+sXg2/WIPSXp5dJG8itak3ZSSB
b19/7TSpqiHrk/CajOSgaagpnlmlfz82csen8E7x8tL84P7Zvr/Vktll6UzhNUaJmliHISTmTOl2
xuemX5y/lKCR9eswdo7yOdAXOUhIh41uPjMEDu90WNoS9Ygxcbp3U632/1i9Nj4nUCaeGAQVBIYa
HCajINs7C6nxIOn1MLq202hetSQ3rn2TV0/RFv6fFXaCETbOKmXJ9X7XgV5q8ZJF16iL65PcZhGl
8Kh8+quyFsZniDgY1qQ8vLZCA3+25rKMrppdaq45JcVppG54cAvuDwiIYsJ5QRYFn9kWXJwDcK+g
gomuOQVx/qjt06R1xUEXZmeFWgmTOSajhnyXHX3TMDlBqJcNVhQnvrTgf08J2j/ProWfDJ4UcWcw
YqKNtd4xWwuiKkmk6CplZgDzmyP9WXdz+dfjg7DRD+Xzv5mhVUalnaxL3jwci6SZU98iZCAPufnv
4kzG8k21ospwCTjCT3XgZI0vDdIiv0sq3f5HntPWHIlEkJ12sy4e43M3gaT8eygRQ/RCR0m/VInO
mNuQW8P7MJyWzteiYkzcxViM6DqAwY5Pc5WErStrBUx2shz2v7V2zxT048XtHinWBhuamNllvHtH
vCwqk2ZAysTaaggCdb18TYtk8aUyPRqXvGeKlrsQJEarGpjd+mvJaYKkG+MwVyMz0UfIkTSKaaO4
iRMfzSFsU1bBtoZcgXh6Be/P9qkpEsscx9Zhlr7OXzqhVmMMxt9cx5/nwvzUIwbx9C6+1V4F6T7y
UNuESIJTsbL1NrkaiVm7C9rYkB4GCADRtvUem7pzsgg4BfCH2JModLOLiQPHaJLWybVK1ezqyM14
NlLtOT2GN5cXUSd9BAQgBXHS+ls1uk5GrHbJVWKM9gQvfHG2lDY4cL67ayHf+V/OzmM3bqRdw1dU
AHPYkp0oyUm2ZXs2hO3xMJPFXOTVn4f6N+5uQQ2dgVdjWKUqVvjCGyhjwGmj9nY+iqmGZRI55amM
7G8/z/oc5g46qq+v2GU2x2bYWhNEYmSslMUuYiMbScE2y/T8OLlcQ61VW/ddWelQeyzRD4Fh99Of
RbfLyEL+/sfrY780Q8al8kStBoHFi6ujqeakcDvGJvtpd/5sLDuBCvSbkGf/+1pkQCQkZHYMtq3A
X5F0085NqwkXpxWEq3dNCjdwXXGd+n/MZVOmBG1Dk+EynStLM1mnSsuPRWVrobu6cBZWzX/rK0gU
SxsJIgjFYoKsizu96MZh0tOyOBqrSE9+NZKB9+XX16eyLftZ/Aalh2Y6f8Dt00C4GGTOLHOZ1rY8
Du2IBuxKNWYw7WoJQAVlB1d2+r+vD3h991GVQdoZvzh6J3Srzr+QW00xhBCKR3Y6TB/WcTF3UuTt
v05R3riKrqZGEETBBBAdrUYQW9uO/GsvzKgLzVpnFEddiV67t+ZRz4M6QXT+ZBn0ix9UPcEzeX16
Lw1KA4H4iJYM0tUX00tGDUZeyqXktYnaLdo8Hz3sIKE3Q4UMBr7C79cHvFpPZgkacfNoRs+AlPV8
lmZTunEM4fZYKkP6+zh1QR41qesdB6s2b7nGvjQ94l/2I28XF8jF9Ahkk8zVFkZD6CxAxH/4KvvY
+8UVbb6LhfNGhwwONNN77hRz+RLbXvYKBgf2SoLI2rHqVPtOxLr+SQBD/yk7knI9qW5ZCr80QWgR
ZOE0DTalr/PlHKggFyt4oGO9LHkLd1VM5m4YkvxUzW78SbVzGb31A1IaIrcgEuVAgCY8HzGJy1Lo
6Cod43qlK4yY713hZdkHsSzN4fWhrifHUD5EVQRWKJVfNsb7BBpXqcz66PKhoGBo8sl2M9oWxZTE
9UlfpHxrGRZaxMZMpNtF6QvWx+XsqDxlVjUA+hyXhNqJ/xW4XH8jK7k+A5TlQQN52/PJvLa//+uk
F15nqIw+0lHpJNSBkHH2ceKx+7Jayfrf62t49Y4xITA68I+4NK9NfiAFteWSVc2Rxo4VdgWX965r
fXFLR+BZtPrsZt4G2mDa4LTZjZcrZ4l0Mth98pj4Zf55drK+D+PVy9SJcBgxuGX2i6Dxsra/q72s
T95z1SVfpZt5C+CXtv0wOoU5/pqcnPpsXCY2buMaVKagKW07/iDzGp5WmXbqCVSO3YSQOJP1Dkre
at4tILsdNP6nzt6Pra7/03jjmNYBBQDly8C15uatlfRto5D04ZtLTLeZA55/Q79e16XsveooFF2z
qYj1dzLP1q+vf72rCOhilO2E/LVTgDoZRl2YFV/Pz5Gctb2wqUYcVqqq2Hv5ULKuqfxSt7I8vj7y
dnFcfk4ualBDsOS2MsL5yBIoRZ+UG/oZl9sTHHG1j42xDXUlnUd0RZZTqyfZFw/O8Ltk0tnG/4/x
IcwRAOIkeSV8JK1kFmjT1puXZIXWVpX/k4pChZUU5XvZG2lo4xr3bhCT/5Tx7L81DaZAAa+GhwPS
OqXpi4djBEHirHXBEY0LL3LMaf0wFoQZr0/ygpK6PRcAcDYaPuCiDdl+8X17v6QBhx0QjtW+HCJt
LQc7yLKlNyMarXIJnMIQ0+90NEUSaI27VhFZaavfSaN3tKDRZw+GqXBSiWpTIXKcLQxVhbKGCBv0
rqvQlS9bLQvn0oL53Pv14kTo7dX5/WgWnXNju26b/nzTbK8s7zq3G3n9ZQ+VFcJSAZQNleCpCZay
dMNSjF+QpVn3r6/c9dOwFbu3+4wLx0Dy63x7dsXcWYi6N0e0im098LNFPDS1VR9bGcvAHPXybS49
z5+KMgJITs4CNdDL8AyBAW9VyCQclyYp92ueffE74Ye+kd7CW1xf2YS4vLDUnqFDm+5FoqigTI0k
b80xgZS/n2ZLO2hyuoVVvr5aKCIRGwEA89h9l+0kY5XeOqamPA5+/IOXfgqtSd9zj2ohwlZGaDTi
49JaN6KHF77bttWRgoBERyX54rsVfSLljCbscbWW7GjlyI117dSE1lol+2k15dPr++SFtTwb7+Ia
wyU5BTw8y2Ph9lq0mhNe1uS14eujvLDvkQMnJoKOQBB9uRtHjwAon5dNBqL1s13fle6CtaNm7tBr
cG/czC8sIR1cLiVkFzd10u2X+etNaNK6GcyqkcemMUGtqfk/ZSZPWV3/WYf41+sTe2H5uPxpXnEV
Qve7jJ9RBRVxURNl1VLrwgQ/0F1l+bdih+tRIMpRG9lgcB67+yLPx7jG8vCfGI+l7/abTu4ggtiZ
mrfChVivzbEEwCiwKaKVi2x7yqvCcyXjTEavB62z6icnKc3d62t2vRmoiDwDezfRtisFwj6NHcyb
1uGYGYuRhLHi2dxPtpFbR2etvFtkgOvtQON3q16x92hXXSJKhrHLx95S49FN4SgFXuf19YmYocze
Y35bNB9lr3dvY9xul+HW3KcFxjyRWbzsYwjNLZ1e1zA5151653WZCMvV1Kl9j7feyOvl3LBdm/Yn
nWgKkBcZDv0zqbW60I7xMM1hGmfZTlZeHw0Qsm7Ibl3tQ4I5Kt5kcBZ6QFds84LNXiuq4seka9Vu
SNr2sGEmbzz6z5Cls1eSH086A0LiWUDyUtOl0+OxwCUB7/a57r7pDhf8Ua+TrA/TYk6s/Vhb3fcl
towhC+O8m5eHRm/65WQW4FeTG7/N9ZxpjBDfkPTQuLiyp7SqdhbmmFhHf0T0Px5c7Th72DW8fiae
mcPncwZ0xuZkj1pc+5faG+6SNo4GfOs4VXax7vvBTbr3ubVm9Y4elfCCzEnLIRjnXIl78KC+RTgv
9eKhp+i2kvEpfdS/allXO9pxXdx2ghsyLOLbMGrQ5T2Kttbn2gGksEdcZvbvU9lAkClb8PWybXpF
MtAkw7orXKM1/vGz1X3qQIuWWdCNpXTDdNWr5Z4COgLIFS4mT5WXQxCenFnKQNZO7+6llK1+ajWQ
jPejluvFfpqkM76vfAmyvm2mPEHM2Cqm3dqmhvy3qfrhySx7qw+mxE67Y5v3+hR4rYAxLqUOJiD0
aQTeYak19LuE8l0NM8mS3slzl7j8tCbp4BDmx4uzj/UuHr6OKPO4OzKpbH7XgzzwDxBqcIhYbXfo
9nVd5v5OubNYKeWoZT5NloHGTlymxlfTX1eNU7PJ9be4Q/4nGyDd3ysNKdifsRmX2kPpdXm57+Kx
jv99/ftf77KN20Y0T6ABLuwSfa2krvqcNuCx93u5cwY9CTGpkafXR7m8CrluKSqBTKBRTRfrEu82
8SF1bVyLaE1b44uxKusp6w35yxMIvIEDvkV5uJwV4209VqJQ/LDY3hcvsUQu38QUrYzmXpihI13v
s6zr+ufrs7q8AJ9HwciTLIEmDIXV8/feqTEcV5rAMEmLh2LXL8AUN5h+qoKKPP5Wyex6UhRxtwCX
Gxe3vkt7TdUqvxFxmeGdh4ojeNqx+8fj2bolYHQ9rQ0rBTiGQJBNfXkjgExsPbOrcrYkCXSS9shV
GqClq664Zd54vS+o6ICtI9xlUwA6Ol9BGcfDoNPPjkTVtLvC8scvut72u8nJzKfY927pebwwta2C
tM2NJws9lvPxBgea/JqMeeR047wv13muiWdq7WGoavHj9d1x9bm25uYmEbwpRRCcX+yOxOwoMCHn
Fo1WNu9R0xI716reSoQBYg3Omo1BwkqqcBlzYg3jINIk1mgCT/lbxsXy3bDi8W1imxtzckt8KLOD
hgF/dgn2tVWdGXNjaxEKG06QD34bjaWy2Oh1sQZ5mpdJMGfJ+ueta7hlIxtSFqEBMD8XSYJf2K1H
vaqLlsHvDhvAMMSBO/v05lFgYrGCRLiEa5dryDc0xzKfO24nMuRegTjrRfE2r7NtCXnP6ZdxBW65
yCW7t84QB4bp0UeWJUZ8XQc31K24370+l21X/f2cP4/y3JbD8QxdhotIuirbAoxn20dap9ww73g1
5uI+SYp7z5/NsOys5EaKdXWGwerQpYDYvQFHrrTEHZRJYLAZfSTycXmsunY4+onqDo0bm9FQNPON
RPX6XCGnT0QETYX2zxW1wF/UoK+aPkV57yehC3w4KMbylvLZ9TpySfBWIalBFQjv3/ObgsUzq563
m+K2m/znZmY1BwDtE5z4JrC1px6e0icdP/RbQej2g88/IBjt7bqgpYUM32U1Y+rjsZlQggfu1Cz/
aeYk90Nar/caZuynBWAFoUyR20/6nN2SgL1e2W3oZ2Y2huxA3s7nPDRVDusomyPNRxMI4ZAlMnLz
FsH36g4G9E45egPW8ZYBNjkfJYU5bwzVNEdZpzu4OFr+g9lKbY/84K0X86WhgA4gKodyGficbcJ/
JeS6R6FubsUcGRgvBZpS3R5FDDfsYs85vH7utmTn8rMRc7AheWA2v4fzodpYawpN5ioy9DL/USCu
L/dV7ggVjo6koRC3a/xBd0f755SqqQy1ZGhuVEavDyLJLZpzEEpZ3itO5NABB4FQtURzWqXqYEzk
LD9Lbal+uhUYsg+z0FT7RrgBBSpy6eerBqzLlbSEOWTGMBrmFHlWW9xpY5+dqGG6bz7yjEIKTV1x
02i5DLQWhRfLWDKKkInaN00nd0Y5fH79Cz7n45efkLcG1DMvAYTciyPvFj6G0Q2jpG4K6wYPBm6x
2F7m9b1Rm9YYVOagf7RzuehcrFoZA4N0arkr8QrqD/o89ZBxyi5Pg7SRM/ZbqksLuA7ofb8xHd5W
Hb4AIQw9HZuL4nyzrSLDyW9bDzby/JjqTv+nbKbsxqq/sKU5pYQw4OYJmi4bDaAdCicFCBF5pV07
H9jSiRMWmqqyHUmJk51aa11+z0as5wcqvpg9NrYX9zd+ixcuJSgROFjCXOHGuMQB4Yql3CFTcwQ3
2zsUjtbek2zfMkm6vu43EO2zaCyAFnqa5yuaAJiigpypiHij6vmwWqaHqisNP8AuXap3aSxE/s4l
3LnFg3xpghxbkKcYDQHu2z7DX5dUAeN1XeICUx+/G+7rovzk51X39nNKdEOgjYcE3c3Lm7A2jQSl
e+ZX9gu1k1Sv9i2OHDf25fV9Cxxjw1rSNmGMyy5DrBazTJpljfKBYHDnxbObB2B1Ynvvgu6/ZdF0
NdyWDW2qycYmgUFudL5yFnBhVZCkYf0+1TLwyrjYZ4th3cV4Rd9gbD2XIM9uBwajNkkii5vQBgg5
HwyZcpCFielGeevJ/7IWCezjOPSeOMH8SOQuXqVwH4dGL57MCvpEmFKIKMOKYpXctfSAfqTCliQ5
S5JWH3gOXPlxwVTqqzBg/oboDaWPtMt8FSxxbbVrMA2THO6NoSjqMBvN5MeE5YO3M2xR/QsIpKyi
0i/Lb2ZqlzKYKVKJna+wctvZ5jJjGk+x394byE9kXyxbWBQdxVzXh87BqPX7mtnFH2sdSuM3YIuq
jMYaQcxPBhILMmhFp4+AqkRmPa4Ak9r7kSyjDGaD8HU/rjFUZEufTRVMCvOdG/Hk1VFkoWl+0ITf
mtZwr84XuhrHOYVFaEdi0L6aZExcp9NRFBLJ6BLkHFCiG1fMS/uImxQhZz7vNfTczmxvBervRKBr
F/3QI3abYUuVg/ky12R6c5gFv+uZfkULFSzgJYkhs+auXJS+RlhKL/tMZmU4VPHv11+zq2CAQYgi
qaVv+S6v5vkq8jAM6QQsORJAeEIk7nrklaUxPFhF2n7UqsK5cfavrjEGhFtIhR1VTgLzi2sMnUBf
eulEhuhTqbPi2Q/B8xg3PtWLo2xKWZSBKShZF6PM6abHMPta5E3F9FE1vvZ1mZNbLe6XRkGdA/Mu
UARb/+N88XrKe41ZFHqUmkZ7wnoNj0BqLjc2+vW223AfW3phbMH2JcLLQHmT/ZbaUd10xl7EaR2W
ej0GoG9vPW/XE8IUhDrfxhjzQNNexNxupekcfsOOOrXaoakmcnZ50+TgekIbGYVWACZmm67dxbKR
U+iJMawerksqK79ofkFn29ZzWfw767n1+PoOv54Tlz+CYxxYCOB0jc4/0oSI6qy61osW4uxveLRn
T2Wx3OL2vTgKNSqUUnEgJTk6H6Ue217KePaiUffGp3ZKx3tdZOrp9bk8n/nz14WtRpRF3ZI/V4Aq
UISaVcSLH/nd0qhwSuohOyBY5bRhbEuMCFxz8f4MSi/+iUU75cc00YZfdWYP+cFNKhw7HYwfbklX
vvBBwb7yNTcta4BXF1fxXGFP1mLUFzmFnjof1bxOPRTeqli/Ls2Q/Hl9EV5YatCANHi4FimRXCon
0IGeZDsrRnMyO+S82AcnmW/Z4700JyS5QQvQTALBcvFBx3RstCLu/WgG7BjoWq5FCl7eqUrHIXh9
QtcvGexJalL05J5lfi6Wb4sXrBLRgMi28uroEYAFq/QRWOu0Gpqorf0xs5uH8IVVREaEHBSMAm41
lxiFRqKe79VtHI3J8ExAq0JtvOlVcf280GXc+uroz29guYvDlw6bu6EZx1G6ePJ9k2XFb1hJIhin
ar7Hr0XdeM5eWErCSaDzBMnPipbnx1DOKrbsTMTRkIx+ILSm3GuJk3/RqDnufL0z7pt56m4hS15a
SzQOwBfDSoMPdfEBNWDsaTznGKqUvNSeN2tH31jfSj/gdiH4593cULdoNF5czotvLJa1wIQ21/L3
OA7zPm29N6fQDPLMbiAqQLDhmZn2V5ZRaZ1bEJuLaFIeTGjLEIeydIobUfILh4sIamNN0kWF2HWx
YGlbURDrUmR7LSMLO8OuDhXeQSd7rX+9+WydjXSxaJrdJjJB5D/ypVnu3NWpUSu0OcJohFYHd+yB
hJXoCexfH/bFCbLjLbCveKZcRjlGDaAv1VnGcsriXxQL9D6cx65dQ2duu59vHgxVF4eqPgXIDc54
vumJgkEPUI6PLEKQjyat5gCyKyofvWbfqB29sNMRLNzEtKjl8ABdfLg1M1enGt04ylQXH8q+XXe9
ct4mFEsJnEiH4hgxAshMuH8XHy3z6TT2yhIRytL2LtPydac5ozq9edl8ZgIJmvBqK2eeL9sgCkw8
lyy5i82+3MCI/r7CeOahoWHx8fWhrq9BOn/csaQseNmy78+HGsdsai1nXaJRpf9YKv7j5+bjqjV+
mEC3eH2s6623weTBdrARNtTP9gn/OsHGBrVIpnmJUBQxQ+m53t6kPx8qOMe714e63g0MhX0tZIdN
vfCq3pY5mVfYBpXEEtJdZ/XWLluHt7k7bbuBrhXctQ2sQoH20u8okQ2R1TJbUSX0Yde46e9h9Z3Q
GtUtutL1fJCKoyTq8h/VskvumpgbJekY8NLX2voRbENxV/j92xyUn+ezealSpkRmChTOxXEt3DhL
00UYUTyk1gGavxXhZwhdUV9vgfVemBAgGKDqfCAap+7293/tBd2dahcegxnhopGF9YRija6KW2oC
1zsOpCjXOJ2dTTn1kgFfOtMEbMhxIlBt9GRH72daOu/W3Jpu3KrX0yH2JQ1CLct4JkOdT8cHxGs2
bu5Gfar/N9hJdrIKZR1e39TXIQSDbNMAJUoof+l5GyezLAvZu9HSrfUUmFLU927hrN9Ik8UYeCOd
MzqbS20Hrw/8wux4DgkCqSmjcHEJsZgHCH9dN5mR6vr2lLrjo4aYwI3ZXQ/igXQAi0CXlBf+cpDY
KytrkQOhiiRn6JSKA9Fqb5NN3bb4JiS5wUQx7sMHcdsxf+07bqa0oryEaMti17vJbuow6YdbyCfK
FPyc83SIa5V0i4AI1VSyr4txjF62qcziqBzQJN6JfHL1Uw+J7Vcu1fCUtMr6t7YaTRzMdBi9LAB1
iecz/tb+4oeFPSQydIvJKN8ZGYWjx66U2GhszXpxiPN4NN8ZdHzrPe6YNVycrMRDadZifTgkdWeJ
nVdq5vgOrIC0Dx49sPTY2BVFNd1oijhI6qKf79e8npdjb1ujH05+5Rf7VSautdOGzkZQKWvG/m4w
k1J/sBd7cMogb2RfAI7Csec4loZaT86EfMYeEJBlfbWEQHtp7io70B2MaT5JyR1zqk2Rzju3i2dY
8otZlWo3qslZT+Wql3ZkKoouod1XHa2tJW37xwW8rrmLcT76r6tU371rmpyeodENyddZDKm/m7R4
TT4MsymysHLzttut3MRrkDq1U+3ctrO/cO5lcnJMYVD2T3GRAZzlWPvatRr7AzpF9afeYMbvktkw
i4PjJk57Gl1rnfd+VqriVBsl+tSTlTdmvmuEjvV4Uwtn2Ok5wq0Bbo/j1ymbln9yOfQqEOtY2uGU
wxh9xBxMJmC2zDkNOuU4SR+UY9VXkdKzRoGbMnmIeLkAjbjZWvkjcNEJSasFpYzqk20BK36X2j6y
Wo2N6t97Spep++/SCq382Uul0nt9kCgwWMhvad8Nd0VhcRCgM+4W+JltgIyAR/lvjpGBRQsMMsuJ
ji9mM9RHv9l9g1ll3do60aWZiArMiqW83TrMCLnm9cjyzkuHv7VujUkRVC2tk7vcBsx3527CgDtb
Ks5nM6pBnKwMjPkuBUFUH/OSYO9OoJ7OC2jxWR5IvZc/42KPxntX6W4VCFAtPzvN7jzqA7bTnVZs
JIa9W/eJQ202l1NIHr9+yuLY8UKnb9PsvTVRcHiw114f74jJYfc5eQ9tNgUJ4wXuDBYNyv20CdAu
0qrd3bQIJaMibov+XlWqiMOlsgYMXBtjrUJM06E7jL2Zq52CD9QHgy2GKVjbXuPJc4AKhkqWY3nX
x2JSQSbxZTmZHeipXeGApdvzppQLewXoaEjQPkxkwsDzpkfXV3zexPIMFS6Z56l7v3MW84DNXWK9
y5dxHvZzOiXTscGdhHYudlfG9BGuWFufMK/WxB4AuHS/x2tq9g/+VHjf0yHXPg9N7fthFsu0fkgw
cUTPFLJSDDvVmLuwWDv2kxCOqELPmUQcrImCwzI1qd6GgqwtpgiMckSIp2ayhE45TQXBipWpoEt6
H3U+ijIf6kXknw0U/D7jf5vnHxPdl/rXbl4r9VFnvzSnFpz7cue0hXKDumj76scAxWTcTUDVxM6a
S78JMayBHhWMkOuWLlQgapsgqwwgxKk5e99tN57RSlNWawZ6Tsf715B25RhWjdN3HXXD2Xosh7T8
Z7SlLo9TZy7lUS+06UkNZl48Li4YuA9uvZbzqafo0X2x1ML3z3q/eWrFlOg7xKT8NEj0GchnW6fJ
h3wAnHjwDcHpsZcyfofepJvuc86x+rVM+twCAeK4308Gny7Qrb7qH0ZcyfQQuI6OHnk6ldPR2yLa
/dDb+hxwSlhC0fip/4NrOC6OptmNXTCUeuyfFje2hhPsU78/+CXw/bB1wYL/R2dDeuGAKp1xLMp1
ig9i9nVx6CgErg/uAGbyU9Y6ZbVrlrkzPjliTtYjDiXajLWz0X9bY3eYPySalbf7DElBuZv4lKDa
2wX/l2qSq3qfofoMsRxNOoBhRTL0GvKno7B24yxQnh3htVgPPLVxHaiKtuQhtedC3QH3tFDfVP0w
R5UrfPHBHyV6ph2eFcZDMc7VGPSmr/rIW2NjeSDots3fsWFjA6vMyXyETu+7XwvpifpbTE1T+6yX
6VhE5aghs56uyGMcccPr3+erRk7t5FPpfxX10iPmObSLLaB7TsvMm69i0/nINln0hyLHnpxXJxnk
TjPqtMK01OvEY2lj3HKopdVnh6qNizlUvRiM9+mCUOrBA1aLa5hMFjbWCqz56EkIgLukXHrnOzfW
0PxatU3XNGy0sl4eOxnX04Gu2PDFFYu1hKP0YveuF7QLuB4wLIo44PonZ3UabT+qbjBOPgpc4mcH
YrI7pDk1yANdhVLHGacQ+ONmi83O1yZplzSaLLEelE2mvTdptCXvM9yrf6R2bvl9YCyxKHZ2x70Z
JFndtB98+rf9ncNN+MG0hKx/aQrzul3TxCS2mLjqf2hfkTYNhbc2JwBhrQrFkI1eUK6qtv+1Mtzz
AuiFTbdDvEnQMkWP1+5Z59Us//D6tNM7X3jCD5au6sdQVLmOH63lDuK+z3OHf7zQX9nbTc6tiqLt
EAf0/2yKIr2XEGLaYnVDv1mML9Kuuo9Z2Td2wNJ77vtE6508Wtw1z/draYlp11daL5FXdAbt6Pio
JIU5zvZIAfGV5kishWmH/COv/CiMZF0OnqKkuXPa1P+waGsqOUkAtOHzzOKpyxD2+eguhY4iaLaa
3wek4rNPuGG2HMtVQHQLlGjN/mcrdCNLMWC26unzOgnX/+wn+poEku6huffKjmaFPpkT9X0nd5rj
in7SN/iIVvWRRqKMee5T1wzQahBgtZdF1Gbg1aX62mQ9ABzu3/Wh57fRIjiomdgNMczTf5F1acAf
d1P9E42bOAWy45q/lKnErxkvoBVy1wYSwgjG4D5OuokNPxtdcci0xP53WpJM7Q1JZPdopxi0PlRJ
1RoEh5M0mqCcC4SUtuRPBk69NNkTMhlF91SrXE+pVU1DtlMIn3QBQLn5I71GINf1olbxeXGMxm+C
lHfsq12vTfuoSPjbXUWPNg+9vlveY4o8lPuxWPrm3TxNyfjOFdqkThifaw+OVzU5kf+Qlyyz6B57
bbToEOdiSY5N38du6IEs0MJkraGhEF3yG5W6qj8lNrDLT5rVxs7Rs5T9O0HBNwvHPq3TD3HaKHFn
C+wHHyiFTes90fHanWRsZOp96eVdHWprvrjHWBv18ZdbI/pYrYOtBUULfv7YrHo2fTSnofrP66GO
Rp016E8QN63xtx/HrbGveyb32eN/tcHc5cnybalEarCYMju2BKeRDo/XDg3IqjOxW85dKUc5qsNQ
rX68742GIknQDrLTukB60kKWR+od4Ip2ddwQtHTMY2vGDZJGmjC/JB71xYMCDA90YG2trntwashB
QSWsgsABPhJXti8avK29ZEh/4FbumZ+91B7kUz+wGaJuqZWGKsTsiV3SF6uZBmBcpurBQaNEPvRJ
XlGbZLPanxJrdPX3DRuuhTArjXHfwqq1jqieu8AwnAWp1AIo+U4v6iS+ryvp+iFRcDbdF1ZXeA8t
C9icdMVN+ad02riEQOEJh/2Mv/d+citUtEstU8PRwXEiCWunVGXQj5CHDyB7XeODIVoR72tUt4wp
SKpOGx8klCKtCJSWVPNxVUkm/iu9uBgO2BCtNIdEypbPm9GzwrnIVk5PAg1xDWgxFXwVrrQmVLmK
34+Iw31O2k2azu4yhY9VVtROlAhcpcNEE9U3ye6p8OTzGw3pdQtZpAlWUXOcZTyqD2WauNUaxFT0
5iCfrL78ZLvKnKtnAUPOdZ2O04OPVdL6abGdge0mlDF9q7S6BSUc120axkm++oGRVQWs2MZFIyDl
KXROtB+Tn3Ke4zokbgM+HK9+uptNriHkigfCLh43Z9m9notvfYnzxBK1EKCHW25JvnzZe4/rKrer
2PepQJqosPmFPKjBMd8tphclkH4+NW3a48FULchExVZ3Y/jrigpFT5SxKd5siPdLVnEyDFMjTWzg
gYxUcO5F9n6ZhyaCfG/fELB5rj1eTBUdCBomdJhRrb3UrRVePrut8OOomyY/RzpfDb8g7mifofpr
LgoisviJuA1qmxVvzKNfJJofroXIbrRuXlhyamIYkoLg2xpuWw31r5pBKTEgARgoIruomkC5RXvg
ow8HtTTdQZRyjPy0SkiG+nRXjOvj6x/8ukKLRhBD02iH50Qv53x0iOItD2uZ3HHC1vaALAeKewkh
zbdVTmMO8sKv/RsFn6sxSWfARFMr2bjjV5h8TczK4t6Noz5BVpeovT2s3mC9t5ZmCgdNv2XFcgUZ
Zjwq65t+C91asBfnc9RJ/znt7Ko6ozOh29L6PZRcqLlSOCjAGXlHgD79yJ3hrcL6G+3FQRkSaQ6I
r1TAz0fO/UpASbao0+RNgV6jWD4go5NT/V6mH69/yKvy3TYUPQrQvP+zIT4fqqdnPGPOEkcgMpfv
ReliMds57aFaEtKjgfQNgBhmFa+P+tLS8gVppFJ2p5lwsXk7QqXBU7SZEr34Vvr0lxD3v9fH8bfZ
kMzmtGQKp7lliH11TWwuaiYVcc+DiUPj7mKuMOcEmZWIWnfQ90MsiQNLVwWxYd2qtb04FD0k6qLM
j0r8+VBzbgyb6ayIXBl7+4LcK1immBjLSN5KJmaz0JkG3AB/fqP5XszKES5WomIUkdFO8pBOSMSa
q1bfaJNclQ4ZhWIylXGLUjJF0fMJiUarYCJqfDFKIrsaElgIFulWR+GF3YjUI00LCv7QbrSLZVNz
nyvDU8ldVov865BJgh9W0rzrrBYJ6Hn2KMnU3Wjc6G29sB83mgpNExR3YTBfjKuvcgXEl+R32oTX
V1G25V0+KuMeGaIsGOsh3ydKnx+LdGhvnL/rjUJtecP1wBOlxHzZIQS34HQLdZA70y0VcjWp+jqS
e4cUjG6BvK7RMJxxOkKbBAfbn6vt/BvGAhPuTBU13lJ+Xxy7uC7Uz0T1Sfa+0CCXHvth0O27FJy7
fdKpFX9ZSHj6Q+vFCGLGjrkUARtRG55evw1eWAMDm3rAAGBcoTNePCaOuXWq1JTfdVpu4Q9gT0nQ
b2KJwUDYeHh9sOstxkUH2oGO1YZ7uDou/Wxq9NOLu3U2jV96P3U+mgLOcK8gJAosV7X/4+y8eiQ1
2r/9iZDI4RS6ewZmNkf7BK2ftSkyRYZP/17Me7JNtwbNX5YtSyttdRUV7vALonzfZGW8HOyx2xOE
fCCxCY2/Fz2p3R4TpMttOyl5hLawEqw4p4QtUcvBzXq7loyCzwIdJqJvrp/rb2zkWVvrblZEZtEq
3/Iqjc/Gsg5ngBBHF8/todlwfBx6k9XcwP3XQ3WINTdJQlHSqhs1ylBjfmiKrueGWCU2GfDWida9
gBLGm+8iBqZECI2brhM7eTdwoXex6pZFpGfKgDuCmPymWI4kH++tJLIdwFQ4NZ66R2k5o6XMshqL
aFkm+zcCFFQyjVX+jN2hfyvIEwUOyC0g5IE+EMHq1xNSyVs4uAwVe3g1rdi8nVw3//36xt9W5Spw
ZRD+ftWFL4zi3h5y54o1a1t35XPlhftxmpHNPAFcoCyc50ByG7e2jiiv97Y8yQBEXnArXKzbn/8R
o3adZnfLVBRROa/lX9NQrE9ONh3tw3sTA8ex9SBp4SM+fz0KDS1N1lVaRM2oOpeGXCzwloX/dETe
5pirpzcvJHsCNCZVLMBF+0dqQRXdxTq0xI9VnZGvLL539Dr9Ph9DT8v+e32wO4cMwJnKXudRhEOx
2xrWYA+96i1sDfdUOnP9UJvFF12Q5uCiFp9HF80kT5cHt8idDwdoG2Ar7SfUEvZOoouX9BXa3UWU
41D5sxm5DNmVaAq8Prk7R4ycDW4QbJhNFWr3IEl83fNUXbGizOHAjtTyL6Iy8qfOOXa22x6R3fYn
RiamcDcMi7snUawrZR11iZtIjggy+OUs7N5XrWzOqfA7dutPtBm+qm3RfQSD2f6aZDPOoRon7eBz
c2fdCQrI8qXK4yn10ynxjMdl8Iziqc07Q390rVUpkEDWaXNWdD2Gs5P2+XTCo0+i10bblWbPzBHD
Q4Cw0fVVZB7WB14jRX/njUPf/yNcr89C2fNBghysyHKmrlDofm7IOonqqk+cgPZgmT1MqSaWc2wa
5NmbrHXtU02P80cF5IkWWDB7XTCeKwGF5sm2foIIXB/kwXd2CF4IAOA5dfCI9ndw7HYmeySrMD/W
8p9W4s6fjFkcSay+ZNO7r0Z/n777hjgyCdyvzza6i4tbDEguTtIwmidljF3vR6ZkdGfzlVK7r+oD
rUMagrTpeiGn/llPjaQ8wXdf0lNtj8a/aovV5IMbt42kPrvMqEckTfmPApPWCmUGpP+vflRFHwwU
YJPwzVt8E9NFW4BXBIDb7vyWo1PF1N6qSFFy5WfBHhzBtKnaeUFgej6/fTDSKtAp/IsO/u5FznTF
XjSy1agV9fDYz1lyTh2judARUw7mdfv9uY6Q4SR3oxwCiu76wzhd6sGUc0puiNU2zrVeDIa/oiIs
Lq/P6fZ2p7JEdYfBSFBvYB5O5mWam3IVrcTFfdAUhXpaUsPw87hVLGqfh54Ft7cS1zvxOIHNy1O5
C0fropdtjmlKVHPOAiWhT6+XNNKGSj8y+ri93TdoNvAzgB9g9/arqE9uieX0UkaaLNuTvryrmipw
R5fi4FZOnlCX8xd9iA/u3Xtr6m28OBWQEzHptgJ/vMtFB763MOwyStI888XonlKkUQJNmj9G7vmD
9/LOVtGB32NqhrApYPzdaNWGKK5St4wIFcSp7AzxZAo8xl/fJ3e+GtDEbQiibAg6u4O2tuAchjpr
opJuEU8i1VbgLarv8TkPhrozIZTBwFS9GNCQfV8v3zAmdaErQxON5Tx/TB0veYxzxT4Y5c5HAv+4
VSwA73N3bL/ij4/kYsUFvaxsoq659NrIolXZ5JszbR1DOdgQd2bEK4+qIIu3wex2IdQsCNVqxH2i
hGrQRYK3uIilWL68/om2v+X6Mt+oU6Rcm98Jdlm7O2MyeFfjzGbdFjJcQvucVpZWwH2zahGg+TJh
ERLnyXqwkne2xouAHCHoxmjZ6091jhwqtM+aqC1a9TIDC/atUvFO3ds170lfuQ6R0iSgQThkn2Ib
Ge4HbhfXkcim9dRYsj9lcjxSJ7kzIc4tAS/JJEXYffV1FcAt1lZvonUTFioT6X4pAdA/GENmHzBc
7wwFbBl038vMIIhd78IRuVrMchsZKRYfiojGC0qZmcGCM+L59e1xZxOifU8RAJEczPT2NbMNQz1k
GE9EhlJpJgh3T/HOiyGHoyrTvYF4HC1aLpu6+v6ZnOd0zAwKgZGWYvPi0Os8K4pylInfG8UDxcy7
Ba8cKO71yhXFYo5e7zVRmo3qB6GsuusrC5C2g2W7vSfgB0KyBJ+43Ul7fk/dla6kVjVEXpwlzqMx
L5pN57ZPpvOieFb1kKIedhTW3E6OoI8XBKAxUkakXdeTm9yZ7upSD1GHpGs0EivQ6KnrND8IM263
H5YOFDRgqkNfRRDsepzW7duunNUhsrxRXijSDz6csi6APH5UHb43JeJjdPD4B1zEbqd3uj1QCbcH
QA4iu4yGPqO1ohxxX+5OyN7ee8giPFS7hYON5gB/TMao0KbyneKANPC7yTKQwlbgdr9+om4vXHI4
JGMpkRBEAc64Xr3RsLKuBUwUjXZX5acpmTznYnQKyYPlFEMaUX7HF3opyuTj20cmM4B5TzcQ8vru
u62mrRaLXJXHXBqVHVR5KqoHs/bAsSwLWKfntpd2fNLteawurw99G1NtZRQ2HM0FlF72Kg6a2Qvk
SfM2RHii9Z3KWL9pwjLOqNskjysN+o+tbbQBeL8j0+nbHcTLiS49B8OEBrdnsbSG7ORc5l04KNJ8
yJqOl01Pj3DPt+edNeXm2p60LUff3SvzrDU9yM4uzNX0CxKfjc+/P11R/2vj+/j4+mLeblcYJRsI
FbIzNjV7aomWmsCZVBtVoDYtYSskyyUnr0DFQzvC+b8IgVyHB9tYGy6eeiKMrd2eSVK9wvROINEj
k845SQEm5CTRslNPc5Oa+Qb1BDOwQXrW06rX6jMNiHH4IlThysACQqj1vilmI/4IkLLv/WQCWndJ
0dLGYzwxki5AtgZNzTlzkl+vr9PLhbf/8eAHKCiTolDL3p3rKdGzSZNNE3ZFtgqwpm1pfDQNBBTO
RVG5DbKLcYUb1zRjCBHFMD8zrO6NsTulcs6BVWcjgffaLN14mQaRJOe8p2pS+HNSau5To7aG2Xwq
58zQf5gCpMOD0rrZPxZfZ/Vzwe3pA1CexSkrhKb5IJ0y6z1AiNV8nqhmF5902RXjKYHbi6QYeLcs
Be5aND9fX4d7+4Ugf1NaVumx7a1wu7FSAZeYOUw1YC7qUvwgWrB8p2neHgM5W/0NWWCifopUu2Ay
G5rUmAA4h+NWvOknc3zI9XTy5zE50t6+PdcOYlzIpaF5zNz2NXXZeR5vW1yFNQ/xO9BB5anQneLg
sr4zCiJwxMYI25Ev7YnXJCtd47hVDelJLU49AjCPelNqD2/+QFBY6dpTviR92YuylQrgKksMMpSW
KH62mr5mpzFf8gdLr+viIPC+MyU6kluXZWtIoC62e39WrTIWTchwle7PDUIZjrzy59dndHsfwnja
3hhSCnq7+zo9KPLaAnXShijbT48r6PXVr8euT0M1yc3fsa0M8oDWd7vLt6YrfXlq9iQV+1sRhqQ5
mA1PjCgy8XVuzQmBSpwnzCAnspwOPtmdCW6vCpodSAWSEe52ujFJSey4KcGBKhn93LJlC27QXutL
spgCleVsoZX9+qremyIKxJsOFUER6IDrT6criyf7rujDpmqajxA3xs9F7crnbKnXg1jhdpdAquON
gfdChZtr43oo7OYxGEIaKjS7RNX8FtFqKHJtu+SX1+d0OxBGaxCrAVagRnUDE1K0dB5KZe7hPPSa
Pxs4FvaJ0bx5P252bpzirRdB3WP3ErhlQoHZMvuwEtWvxJIPWjm/n5oevs2gvr1Qv8XFBOFUPAhd
95eGVOmEWULp4ZL1xc8BbPUZbPB0kLjfbgZGoUlNQx4ZR2QWr78Q+k5AUlU5hFM1V0/ooTn4xdnz
Bkk8ytXvfCMKpcxpU3on6t9+yh9VD0cVY0OdYAqnJlcC4Bm6j7r88OaLCR0EXukNvUQ9Yg+empWK
3odJfR+9s+ZcK2r+QdHW9SB4upnL1s7bLicEQrZPtFu2DCqTg0HiFNapVr3v1Vz4Wle7B5fRzfUA
MZVDA0yINsVGML1eMbNIvVQfpinMDYf6yaCp52oAcZgrRfowmcmROeLd8Vg+Ugo6YLj6XI+nqoh6
GajFhPGceJ+psE/nepqb36Muckz4Ylgzrx/bm4CeCeIZtxHWtgBxfxW1Cir54M5xAJaLeU4T8Tiv
6c950h5IQT9osf68luZReHF/UE4W4t3UCaxtFf7Yh1VlSLVZbb6dqv70nDWgwdj6XeMtvhBp5Tt9
92Eqp4MwUtuu1aswcpsrRQOyB9BDRALXw0ojyzq9reewTQDvj5p6WkewnV2p50/4simfs7YZv85V
lYLsLFvzsy1N8/ccW99eX/ObzJHfQdb4/yv8m9Tz9e8oskWCzbbnMKlMG4HdQZafFNrLSdDH2L9D
caqUT9ByyT5eH/je7kLc44WYT5Fwr36vzQPlId2bw2EYl2BM7X8k4NvWxhqur5O/Xx/s5l5jlrgi
8PJs2pkkbtezpOZuT0OKtKOgDP9hmJIYXL9i/4xj6/ebRyIXBUAFY5V7Z68fO8U97pUryp9zZdPM
qluobHi2hPOo2+fXh7q9dRgJhRTens2+ZU8vXpGLLRo80kIPYPsPZ3DyX3krj3z07iwdXVRKclzR
m4LwbumEpmdyqTI1VN0h+1g1hfNUlkr8UR+78iA+uB1KJ/MEawtFlj7avtpJ4lkYVafOoZs50zmL
8RGddRhGIq3fzJimePsiYEM+wQO+z+IoT2vODH8orEc5fnGKePxBqJceBHS3h4vHlG9EbQZdQgru
19uumdQ0lXmyhNoql0CXbvYtSTfZt9FQLtqQguIGAnXwGN1bRbCeXKRgWQF/7cIS+HzuMpvlEqYJ
4EcPJtL3kVX3lTo5MvG63YF0BNFe2Tr64J32xZ8kX9pOgwMXprTAH4sezCwC4fPp9X1+d0IuwcKm
pY4Exm4VteFFrEdbQuSfvy7I/51BtUF6rXD9fn2ke/OB7LHB04izuZmvv1eqF44jFmMJ87ldg8Tz
Yt/oYYW9PsrtzcenAZ2HBRIx/g3odxUIadjYrIW0vL/UfRP2dD79apH/NWgZ/l8G4+huqF+mtee1
t4VWuzHEtNAb3AWxCzxSv5pAgOE7wRWNPIK9I//mu/PjKd1iFXTP9zfGxqa0q3Faw9mF4hc0djsH
UoXqIj29A8pVvdVIhcRFo5kFZJyPxni7z4YIvrssoD1CN67aUEMn/DJgOI4EobccALhu9yJDgRED
WIWaJcX+6x0ydaXAiWOxwo3G/0Dm8p/dGvOZG6o9+HC3e3EbyQD+hlnH1sS4Hqmrlzh2JTKOuqOk
l7QaTLSbqLC+vhfvzGeDD2x1Alp1aBtdj5Iu1agNZu2S4OrKeSxb5ZdZwjsyEsf68fpQt9uCRSP7
A2/kbl5ju0QzL4YO/xHU7RrTAos2lBDHC8NIzlos9E9Z7SnfXh/wzgoiGoGKDQUDFOH2LbrWWD1s
Gkw7XJXMeZesYBj61ZwO+mb3RnG5NLjd8Yfke12voNVCLczrwQkNvJG4Zb2q+lvN8+LgVr8zDMXS
bdNta0df9XqYtHVzolHTDZciTc7KUJR+SS/67Ztuu2g30TUqRqAjrkfJKq+3V5HHoZYqjp+X0jsP
hHAHm+7OXLhfqZ5vBXTG2aVLdaWJnKqeS+q3iN9Wubof1DzJD47q/VHY3Dr3Hs/G7gDJTLRab+Fx
WIulf+cUtXdK0ME++Px3DtAWQoAfIXGmzLZ7bZM56x04mW6oIqCGHJ7ELTMtDMSr8yNh15eH7jpn
oLzGM0jZQSW43MsK2VXWKAkuZaFGJpR0z4hf+r10gJCA1x5c7XvhQIoufbVK/DGrT6xLgN4DFh0Z
ApzLF+F0eBJ9X9yv6tIFpcBjEv6HXX4Vyo9YZo+ON5Unacx/t8rv14/i7dnfbNs5/1QQSF/3r9Dg
JNmAs0LMtwBJaRRNGk0NFmJGY6IFHo9Hngq3357x2Fsv1TSO/+5QkqYq45LBIKoNdw6bqapPdKaO
QD3bPr3+HoDsKQxSV6CCRsn4+rRg89JD31mRCuyaMSQio+OQwmv3YTp7H8Ge5ZHRt/LZjr3qB1nW
dKAWd2dVGZnDSul1Y2ftdjiw19rGCiCJ6C6IEH0N8ah7NBqI11KepOxI5/eWEkfV2mL/wdjYGjd7
wWi1S3UHTbgEX2SxzP9p7hLbz0kFKjawZukOD/mGWHhceWmU0wJT87dllRuwRZiFe37zlgIWvtWB
yR55+3eTT4cMjnVdiEgtG/U0mpMeafiF+hNKs19RAj29Pty2Y3bfmiuRTiP9dxrPeyhBi0IenRvR
hnDu03OvtWY4z5P+5MlMPgIMzR5de52+vz7o7QdGzxzqHckKDRDKwtcbTF8qJ+ttrw/bsmw59ili
xBARndQJzXZByS6v1+6occ1NfDNXcjBcGFGQBrF2Y5QUi00bmS5qmHSDqwQpYtlj0Lbd1J1fyAjP
eKCu31zNkE5QTqrMfq5eP9hnG57gh36kbo0alKrmp0pgtJBzH4k4L7mBgLlQvGrgHucpKtUBVLvS
+pauTVz7Q0LA817TR6P17QHeUCi7wcw/tUtRKz8rhdYFvezZGj56c1s7p6GssvY0WelQ/6+Yh8Sh
GSC6hIyuGcr6JGJYtV8WXbHEebYV6rFO0Y3lWZ1cMZw9iRL3xYI99U2Zerf9aaUiz884ETje2ZaD
6j7Y86bkgZxA+7uFvpteZAJh8SnHADbjZzowydTRc6B74YP4MwFn8gM6SIxmC4j7z2k+DUOgrZu7
HfoshZYH4HvW+kFPe1X9SzG1SXnUmnXtkDRVmvG7bpIp5n6cFJ56xsk9135kk+fO74Ukj/hdb1jm
hM7fMuf/TUbcime9QynmKVlxlkMirWinQE9tZDrSsUi+Z3kmtIe8XEsRuIUEnkQlx87VJ6HWLh3T
OVuymbFzFJyc84xbnHFxcsdpwmF0ZvElV+skEb5H2IFngel0LWRygicf7J02ffC8QucoeHMug3lM
YRC2VHP1By9rHOeRaedDYPRq2nyM1z7XN5nRqvuBYbfiIUWhr80jfkHxv1Lp1/IHlP3kXxtNEnFO
UXBP3jWN5sZNYFQxXO+pKyD2F0ONlkVHoQppqKHupD+mg6WeY5rB5WnCN9REEaVT1W8dQW7/FThJ
on1ZqC2nn0EL92NoWEuHsBJi1zFy8DUSMCIrneGcgg2VH8ciH/9eDTSk3/GGjV4gUAVKThkWfCsN
3QmtK4HUVXsaCsQ4zp1VZelDXxXD/LSgTWCh+1AtzYVPzR4zdO6+R2OtWxzJ89kWUe5k+XRRWXvH
T+GNO3/TyvaSf+WsDdlJmyxPQm8pWjiglVrWH2SXivq0upMsH2XjdPmzKlT9r1Rkdo69uCGSsO5n
CXukEw4/SiCO/F4KCW8fuZiiD+pY0T6P5uK2z2mG8khQTPpovdf57LQBe9QYnh09s9+hDzVkvkyT
vHtO6H1qFyQER+fzAg1PfEvruCw+pB4glxPYINn/lMlSvkeBHbGSkoXqH2pHS5RIjBlcb1RVbO17
hVHn3zlyI2gql0icvVdUYBIXQWNkecCZeUFTRXdjXfWrzCins2HyemrhUA6j8a0dWpF+nSxl0T5Y
cYMIaQ4LsBqCBqG+VPHxRFr0M68s1iKzN9MSpywl42h2EI0K1hSt7He1MskfKTWq2PBjo8zeNbnW
Pc9TPSIQXs6l/uC0vWEpvgvV7yet/Hiu4ZAU3lj4SJZx5Z3QVxLJZxKwJD3ZOE813slMFKe7dFZf
dbWfWKPCrJUkjy8GKDP1/VJwO/txXA5xuFAb/wFa3k2RpfKs7wTaqPwDeJzQHRKjbgfwjBXqnEK6
uBpSr5SnWUFKCy2Usl04jvkwY4vi1SiyOQsuYZrbAYHGF7pKT72cnND12sx7mlTR/GsItvlTjvpY
/UtSwnNDxXBLoPpLnv3WhZlmP+H9xO1Tp83j/2DEuYZvIBzl+ZPaqG6guMlonlYrWdyHkUdfidIZ
G6P3qjcnRigk3/azNeJ38KBkhlP6lZZI8SOZLSpz1Tq386lFE0MilGP0ZqjmbmwAtXOq8p3Kg7ng
BTJZKySWPkUTVdT9FExN0qwnZ5hd84PA0/J/YCjHH+PUd+r7sXRzFyk2JBr9Kq2W8b/Xn9Q7MQzq
91tpmU0LaGgPPpQZ21zUqwFrPlPP8LHmk7Ka1Tu8gURooK76gIaUib/Q2L4bTYn0C6ahl9d/xAsS
+jqagE6B/TrMCnwWbwx5QNG1shamEeZ9UtrBvCZ5eSaegTs1jYWEqSVs+0kOHfSfqSSD+mpo0mm+
a6WyfOQyquSpStcBiQ9jbSfLV2It18pA6k6VibPh9oXh+BzMaohctxuQkQAJ0/3Wc87qNFfucIm7
blTOIGlmz5eQt8wLO8D7vkij5VF3MsBc/jx0fR00A9JtlxZWg16hbEUfrfX12ZyW0reT0flfOWnx
+sGkNX/kxXsT/mx6jHAcN7VJ2OP7YouCaF66jlUaVUiOG4HC89/6nF/hPix9g/LZYM+FGr7+bW5S
BwbdCHpAskmEac9cx1wJ8LoVFaY06hJtPK+KXDBM4ub6P4wCag6OHnRuqsTXo8hmqdbVMdLIKcT0
7LaUMnOrsw7mchO0gsYgW9x6A0CtSBWuR5lGzAZNpzYJ5HSLCAAOTKCgZfBsZUoXEbR6IXv9yPfo
dgW3UTdAIBYCNF13KfHoUZdAq8sMJUJwNepBeK34EC3mgzLCvdnBcKTMTYuSDsj253907nKDkhGe
LFYIEGQYz7ynQ/p5nLTaCPSmXsDXGEU/Po3SUPqDbOB2Z26SDewSj7yL47eboiVRKWM3IgWzpv8b
yum5bcd/vNz5T4j4yPfw/lhbWQaGFxIg25//MU1ZLVYz0HwOW3hriCjFcfeQrqqHA4WBAgCV6p9v
3ZtMDgG1jVtB63cPuEIUbrF0hclNZd8EnuQ+QnpQXg5GubNNwG9S5KRw9kIwu57X1KZOXFe6F9Y2
zN4zhC9T9ysdYFlgWYjVBQu6jO2ThdpmcXLrbuVNLxYoeZhqKU8yTXXx2KVWYp5EIawU+pxnKPJs
rXIeT7HTVsuTacsUiavMGd3Q2jzQ7ECPSwTVlKJz0+89R9O+6EhVfkP8bYL2qybdGhCtGN03DVmt
/puXzkn80NAiHsI4G5MutOo87ZE3tJ38VIItJWIm8UOHBgccpBHbxFXxShZlz+8plCVqtBXSbTFL
pXm04jRbz2jnxT8aWylG3xu8OX1rDQ+81wYUASwAAAbk0vW6ZkKYmShU5EMRPUoDG3042PxIbh7A
EW6/H+NQe9jKhYBT92ieZNb0Qeqoq2t2l4VebxVPKK7VR9uEX3v1Um6zAQxA2ZM4CNX469kYpAAQ
EBAcQqJ1fiyEmwamMRyd55sq3jYKEsNbHZcC294aWLatIOdnL4JIqn5IRHrPZhr3n2rDEwd38u2y
bXHHxk2lmrsBSa8nNLNmPeptImqMqvim66OcL06KCu9BfWT7zNcLBwUVZ3laZqAaOGjX4yzmNOj1
pGTRSpcGv0QNssWJsBEacdea6+K3cN1wyXKUwfaLvOwPeKPbh7ke/4WyvwEQ2Ry0Ca/HN6y6sKuW
kh+ugHOAci56x0766BrDN7cYj97T2w+I+zEVEpWvSKVkXx6HFNpVQ4WETyzlL00tpktlwL1dLdDo
B/fWzbw2l0hCEtrumxjV7uW2EyyC6eQS5Rcppbay/NeqpjfDlvibYdxS7Kc/AZBt9744dp3qbaoo
FPVS0ppxJoCW45vpbYzyUk3GZcWmkLa7KYbMcaVTLEmUVHPxD3CCOpqt4kjj6HbDU+ynGOR46FBT
AtmNkoGzIGF3kkjNC+rUVR17oejsIyfNOztg0yfnOqK9REi9GyZZ2qHLl1JESiXMT9ZqGCFmW3Pk
jql+en0L3BsKJS4qr1QDN2DE9dbO+mJYq84VEfKiU6DSYr8gZJu9R3KmOdhtLxv3+hi5G3Pe3A4y
xKgXHNEfr39rdOg4arBip6w2x9Pgmc3ot1XDlVtYA8Vt4Mpt8auttEyzfU1DkdGfix7ioCUW1HxX
yxXFcw/qoHiSa5JqF3ut4JpXeMDooTHlozioSt/53vxcTuPmlUV+swvLABrXfd9oWTSY1BAfNerS
xuOwtqSdr3+G24G2KAWAgw7Mhpdo98Vts1zbNk+KqHW7mhyhzD9aXnpkYHV7j23LT8eNNITGyz4f
yHMT1w20GKKhUJP3CEZufsndiLCtBrMWDdNYHtzc9+YFmhApDXCyNEt2h9/ERDXDQhXS7rAiy4UE
b3pO48x8+yXjgb3ccMZsYtDuu/VrM7xnjdSB2U99PqL6F0IrkAfPwO1ZoS8CfWULKXWEq3bvd+tJ
R6vNoY70meQ6aN05Q/Jr0IdPKvjZI5+27eRdn5ZNVYU7htDVob2lX5/M3FmXIe3hBrv1Yr5vYCOs
VMoHpUQtpI0LXwNNXfwjprKaQffNlKK4z9E2ePPG3BIuxNawk94gTde/wlHijpyBgr3T2YlvrYXy
jMam8vXNo/ASgQ4AL7VF0dvK/3EzzHUqy9i24lAmufYO0knv4yxQHny/7bT+uaJbrxFJGojrPEi0
t3crGruNWsYTDHKELQb54MGrWh6TUh1zH8XZdXoULrKofm3FePW+PsFtmXZDbzuHQg3ZHVSG3dZR
7cTBNs2BYutkLjKxs0bNXdOnHjV+R7S+4LHS/CkdVIJs+q0Hw++PITO3IGNDEaQUAIFvd4/N7jQu
ZVnWUV/WStDr0xzo6pIcdKnvrC83mLpdLC84vu1X/PEVSY4TrFTWOioWrfkLheSqCqq+G8+zRRqD
vrMWLFlq//XWpQX1vGEHic24avZiFfOC0LSmVW0E1fzfrF2az1pZzmd16wLHq5M9AA6agr6z3S+v
D3y7qGhIgiJkS6HxQW/rerqTiqED6hltlBoerj8QB9/LvtYPNu3+zt6mRZMOc8OtDEHOfD1Ko8yr
U5lNF+Hk1ofCpTE39Np0yfRiChbTyB7eOiuDdplHPA8CBAGf3ayGAvkykOFV1KmU161+BDFPOfZg
VrfnAQIuXKgt/GRme3AGGtWuK1RXRknXx72vWxRxA2nbc31yCi0Y1cd0Xdo2bAf1yEnr5ZW7Posb
/5xmICkl0Km9qE7TWNmAAEgbxcOqJ8/83z9OUiQXcxOUP2ngshEB6+RW3G0rvfPt3Fuax6xPZjvK
1qbPAxJjTfeBYuBLwQxJgDIPgt9ZWdw1u3j2MhTv1q0KnfjwN0dxKQdUbt5rabP8t/aL+T+i/7Gm
gO9m6Pwm8ZyFrVFYTqBaCoVcBGDb7txiO1pAJdfS+CGe5YB1Q9Kr33pq5BTXmxJtJbCa/ewjWl1P
gaK6ceLPWBM7wRSXhv20xIUXv1un3q4u3KiLFXTWtBQ+l1TWPQ5Zb2mowFc6ys7wvtuvM2rc3nsv
xnzHTwedzl7fpv8ZxuyIf2tj7dfvhmKK7BHcWCNp1uFFiWKaGL80pdFW0awgCn8qk8Yzn6Z6VuOT
IZM5DlVzxEDAxWt6fKYVYXybY491q0sqFCekFww6GUqBEqzS2NZPkK5VF81dNf40O6P5rUs1tU4t
8tVlkHfLsjyJwgXLnVmkuVEFlO6tsoq8QPg1EZ7i0APEa/8W2XXnJVosqTYX3hLlOZa8dtdr3+Ta
qyFeA/VH2QKh8Cl5Hxn37AMMajSb5SVjbgcDTO/1Wc+dmut7WNqIsDZzWbN2+aU3diN5GrxlXI+I
OLd3C5ESInFUbmnMExdej9e7dHbtWHaRRIvMfmgmxWqfjbW08yCV0v4iqnx4q1E3c0RYADFBHsHN
3nM3xwSsFE52K+R4jacI2cbWVwyytdxY36qx9jIUadpmH7Sxm3aPrh7XCw865PjC4n3Y+mHyUSKl
9KNuvAYXBi8fLq9fnncWFJVlC7gOwpAbcv56QUvoretKrT0SKkBEkKJQ7gJLtJVxjhOz83h6a+tI
A+DOrnlRqmE9EceBkHY96EIjVRedM0aZi427n2pqfFb7HgmlHJLdQUZ0O0P75TFiu2xOxXuBF6sS
LmncPEXEvcUn0mAMyWE+PMCFmz4OeXYUudwZb9NqgviJiCtru4s/43xGBE3X12g0dZn4aYmRjz+o
cNb9VZQjTaOujI/wqrcrii8mvD7+ISaF1XW9onQRFZx/RjWaLLt+X8xV8VDZifjVcksfJH73hiIp
Q7sJMA6sq93zrnd6b2LOoEfoyad/10o3I6hOAz9qrWo4CFhux3I29uymUkK3EKz79bSE1MaBGo0R
rcY0hIQ12pMYsXKaHKTG3noQCFcIfij4EB2h+HI9lCkXFEZSYSOLUsSkDcPyXLV6/nnVe3FGxq5/
83ggSbnJNgGDTbNxl2fWi0DH3FTsCFuTzFcEQhtlrl8aXf8MjqU76Na8aFtehxBb7EBORJFuI7Ht
MonBmoSmAFGJshHtvQBdgbEIirgplM/xWMQzmKC4U6lX5xTGZy1BJ3o2zTp5UFRc9L6LWa3nC7Vf
55/Xl31b1t3v0lHWgb5AsZp21W7jUoLLtaFCdWDusSUocai56IqTHFTLadfcjkNZnqYY9UmYSHuB
RxQWOt6qXrBrBeimehMjfLSxQTC+DDLraG22vY1zR4UDeP+wxICuTh1Uu4Uuhy2bX5NjFOs5b5rB
OSGeYKif+t7FKFFU7vS1XgtX/5a7eWGc2FsS9xdVm63LZBcubV46FEpA/8hunpqhiqE0zGkl/+6n
Tm3eFYaIkwt3VF6fEr13P+IJnHnneDNK+mbTiX6mK8zdoaNWruLbgDj5M/2VGqs2BPqmp9wzZfFE
gFJHNVAu+skE/kqAH5X7rXSm+R+SM7A0S0M7/5Tr7mT6NEVTOwCbkRg+ZiS4eLSzYf3uili6jyBn
S7BT1TrhDJG00E9bt1DWk8Cus/hdmBhM/M6TcR3CURh5fKIxbphRGQMGvKyD4A5Xh6xc/60b/Iw+
wGAEWiyQaywvBlgK+U9XiDJ9GNSy5J2JuZzRto8x5+opyKc8eZBzxrCA653g8q432ZT4CJIV/SNJ
vdmcMq00Pzh1NvQfptSzfxhO1S6b1ziN/BxRAuVizR7CKwIsh4tUQRPTg7SdOD61Rik+YYNXeU+g
d3DlkS0a2DgbJTP51+p8pwJVNEFBqNOdST6dMnTivDNxIpxqeY6HSVOf++L/cXZeO24jXbu+IgLM
4ZRK3exgu519QngcmGOxmK7+f9gb2LAoQUR/mMF4jlwqVlrhDWpoHeA3Az2LUaCA2eE0BTaZjjAc
tCKbuAuPpaeKZ2z8kB8EuqZoxx621i80TpVh1xDRqo903K0I6qiHe1cpJpxyVFeZ54MS0yfbL84g
/1lDozUnVc+bLxN2O15QUIf85sWZ2ZD7p3p8Mgov1w42FlTt53mEdrRxaF5TmtXZBL6/VFkhXUBQ
X166f7LjSBsrXZtJedLEQFGm0JPqZ6It7uMW8se/RxeF5UOE88cvPU77ByNheRtcWuz9FNHt2RlW
VrnHXqrei5kZUUpjmLB4Z+am9sWRCuXoOkQP5d4tBw4LUjVdePKENr1V8oEaEFgCQkZU0Si4rYuI
ztTNkWVVVWAkRQFYqWzf2ZhQbSSIV24YmqnWQhOgZgFW/PxraSLsM7uN6qAzQQHbcxsfwrppT0a5
SSu6NhQTWpL4pTayzrDzwomh6k51YE1DiTWVM76fM0377Sm2u1EhuXI/O696VwSIS2lvdT83aUu8
YXtN0HqD+YQmiXYUQ+XcvfUVoD2BCB+6eJBxeWjPvx33WI8ZYN4EphOWj6NbFaeEWPXNkcsyCstD
vLvU1JbP+s9+xoPHEpORNkE9JtO7KGoVYJU5GEK0Yvdvn5BBZWmpYXEvGavPVkSdYulx3Aa11IqD
W9hiT0i4FYpdLg4dTFI+A4IZtc61Z6+noBSUaWMTzGPl8GrTa+lDM96IHS4DWkZxXSIxA9FzYDPn
n02hAGm2IqFqROPyEcXi6TRpECenVu8fYmq6p7d/O84pNX+6Cvy5Gi+0QFUAoWuD1MZ3K68i41Cr
fbsxq2vfzkSo2LDUhYS63tjdlJcS1MCyQkl6aGQByrN2tjBAlyd1MRxAI55tp5IMLL/iny3HUwJ0
vUhb3mZp71VHenelp/U7OVfhxoQuC1QMRcWUa4HiKXfQ+VBGZxD9JAPLBF5rV/TxV7dPT/OgGb46
qyMhSWlgv6a93F6tazNEgpH61ELhR0PufNgut7MytPWWulia7hA5VXGoxJuVsHZrI14bisYW6SrD
LcTe86EUOff4COBmaikWjmiIONMe2jvFOOxvz+najl/u1SWjggVvrS4K24sVcxyKNsD7+slBywow
XiIR0SwKboxwKx2+aDOSLPJ0oPELb31RFV5df0WXKolQGW+IsvRRS7r8XeQ68k7x8Ag2p9Lb55Iw
UyFr/joAy38e4gq/TRxqv4VRVxwluIZdZECA85pM+lYYKRsX9Ktn8XksQLsKccolTgcxtAazjWLU
cyXFmzAsumo+elZGTOplqpfsSBNLwOpqm4ZHqwHN7rtNGyv7trW8z7EYpp/unNmDHytOa/npYFbD
gfK3PfpO5HExJrqFWFbJRGxfaPMw+iOU+M638Y38kHRksHtnSK0U1Z+uijeWetkz63l5S/kfGCDF
47VXM+Fh2KmAaYMGPaedGw/y0BWYMr55Qy1gK1SMEC5lT61qAknsKk5lVSKYQr3bG2WcvDRI8WDa
0FbfkTklhX77gFw4UHMpzyFVbZwfFcC8syVGVwQRDg7AizGeTOvR/KDj5v1HS8NwI1a8OJoa/Ros
RchrmCe1wPPxGrJKIElTH1guxHff0Guu7rnFjnJn947x8fbsXkU9z1aNUZb6H9p8rwys1QGtKhHa
DU65KHBrrfrc0H4e4BI0hQe+yyxrzY+HSXd3CXxy59DZjVX8h/VjhUZ7ONnaPY/q6DxMnZtqhyZO
M/tbXyHi5k9VU6BlLOwWV6RGc8J5X3Vh7wVzHGJMRypgJzooCpD8zUMv8hGubodu9pPWKgP5TDRo
mCbKWHqnuig0eU9c3MV7MUUelfUJmLD6fhzrUPyKFVLG3yWmkt7n0qhIhkwVHeJHPbYz+WFoO+e3
pUXlD0ryS/8LmDxqc0meye8p7yZ+9o2ReX6O1W54SO3ceR5BqOQfjcRM/4MC4H4yF1LQe2+aLetR
zl0+PtYjZce33v5wbcCu0HBl9TlHy/H6530b4a+A++m1oAErcPC8rvfzBCwfevxbHLDLLcZQaP4i
mPKqs7na0pCmXAyGbS0o0jz91JSK2FPCg2UgjTTfiHovHoCllE6EiNoT/EWyn/NpReOEOXXZaYEy
mtZfb+hiKJ6da35E4zA+lVptbu1o/sLzDc1jAyAd6btFm3ctvqGYnQK6bjaChOujOYzTLJLDPIv0
vYgL7a0C9tx2hCLQCEnq6NSva09lwtZoKmEFWRKpe9RCXb9V+9g31PG/2ycVbN3lzPiQ+Ne4vHCo
AK+uPjcePQ9B6DkgglTin3o3ev0HW52G+UBRDE5GOPVGvBNa14iPLXSbrzMCn31QJPCDdgMbHP4D
VS2MSmXiPYrS7KkWlK6o22cdpJbn+kIp+/m9Bp9l9iMkQcoPmFsm1a4cG/uxoX6fgcZHe3A/a0Nq
+4qjTRA25wyqRDZ0GARFCbIJfm1G9QgtJY/SI8CXKdsLPkp55IqZ9Jd5qmJn72qT636QZlOj3pB1
lgFfoXCB6fc5xrAdJ0w88n9lfhwVexw/cOeH866XFtwgtWlF+D023PgHyoS0r6J4ttJj6PWDetIR
ULd/FGriGYBBvEp5wffQtQ4KZq/R0bJmoKtYUWberqFjj3fwjJ/8Y5W79s+il0W4G4bRy/x0HqEl
WCTaf9WOth73RNnZJ1yCymHvJVai3WtG1HdACaaUGKKAAqDtU6fIU5zTugWsmtS6Ev6B5KCZflJZ
o70XJRpXx8JIkwT76yn+hDE6Zsrw27y/zTAr81Ne1flzjaroC1EMfsDFPOXxIZeK86On+gf9L0Su
xB+snuxEdkuHKokT91c2qxO1E5nOiT9Paq0fBVsf695QiX+hixUWfgP2CDfrKkm075Ey9NVBj3Np
n9JWzu7O6xI13lVunkPGxnYEtvVoq18JPzrvXa4j+vk0TDKrjm6eyvTeRR8oP6oxOu9YxpMoDr7e
a8J+Z8V63B1MpfTwbE5IqWB6Tim0kNvHYY2QWQ4eDT7+AVBGv2xdI4BgXkNBtEk6am/mIXE7DIaN
2FXBAOSlTaOH3GfCtaLTk9No4MKw65up3cIevuafq/sGYQsL08WlOMKrfX7BwXyjqwSlMtAsabgf
MFWPvbtsJpbYmdJQ65MC/kN7cOs+qQg+Wyw4qaBYPQLbUZQeurQc+3c4r7vFKbfKsDg1ioqp8iJJ
0+5pwlmx3+t1jaSWVyrfi7CeDIqefeYda0xf+13udsXXRPb9Vx5nXM8cKQpz35deNu7UXlH1D01V
N/qHrsiMn3aEuvFRmeLS2lV5PXR3nFojeTJrnh+M7CcxqX5XlhLUdaU16UZsc7loNFVVnQYEhBT+
XD08btGjUtTmeBVXmZP5k1VmzkePpmN4P0KumLHVoeO9TwpVyTBNbxGU8aUsrO7b7c1zEaryvML6
BugA3g5ixyrGquHpRYnZecGIY8Guo85FR9fcknNZ/pbznUF0/8q1Rk8PKs7q6Rs9XOkqoXhBn/X6
dAQ+ilPkrGJx6worezTM0igOUR8KZyNkvfzMpJAErIR1C897TQ0raf6PbalmD23T93Tlk2OnOQJy
bXfPoDPm6qLcV2pysuru6+0v+9rCPZ/0MjY1MyJ0dwGPnR8HLx5dCbgwe1Bl2FPx1fvml+Kq2Yud
Rkg8RIkqPqeVknwFT1D3d6Mbx/VOUdCawLqosh4nuqbfoRd4JXDhctD3LnBecUBocxyeYql2yfH2
L77cCzQxFg2cBRoF6Ha1JwE/5xgUx/kDKrkSg/VmPGXU5zeuq8u9QL7i0WpHXhaQ2xr+Ss3CnCOl
KR5moYRj4MFj/KxRc0qOdqJiNl0dvHGc3t+e2mXsRc2ZFB/AC9R72ozna2HXnVoPepk94BXgHKrR
1r85RqlwDzbpF9Ouq7dqYWLlQ9/dgBC40BKNC6RbZhnJAD35QUOqpvZNbmgcWpUtPt2VJXvVD1lE
0xda2CpUJhGOy8kdsofaQmRtkuD5qmjcAitcLhlVbioI1BFQZyB4Pf96Xj650QxGYanGT3daHU3v
euHU7ychxYcsT/r/LLUbP791yfiANIOpOwEWRJT9fFAaAabUw6h4cPOsPSV1pH110b365SmNtq/6
WtsIzy8/JSJ1CFJrCyYYvsGSKvyTdXRET0LSTH8A8VX7yUzxkzCz2N2e1fK3nF8K56MsG/WfUTLN
pDcECPFBTcz4nQ3GHWl0fNEFmK93t4e6oKQCP8T0lf8gHEeNdV0Bioe0y2Z7yh+GQrR/7VR6PKlx
V1v012aZ3bXYxYdHu6ZDdZhTM24Oti0S5SOFpczdhaXORioTb8SvKS+AoheR03+27Lr+kXRe/ocr
3UA+YqIdaAhTtIdSlc0EiA3JgGfqZwNQml5T2t2UNzLyO2EW+a4ow8gB3EZvaV9pijAOeGxXP5Va
zuKD7Ic0+hXhoB76oZLLzxihjekzRftNl7yLdaCwaC0SftTR0Z2+0BrRBhMIWRwHLSHJ3orRvRCy
1Q91badvXfLXoV4dDmGz0PM6X3J6vwV+a1EcCDtxUFk1iT/D+GdB/Hy6veIXadEyEo85qClaYVSH
z0fKEis1vQrChMDhyAfLG3+1nci6M1Nd24/NJCGDDMODO3ntxv16cXheR6aMT7WGKMJezbFAs94d
aj7naHXuHSdMPXXgfDde82uj0DBAxApniqV9eD4/LPOgnM6Fcu9GTfdcu2P/FFap89ZnkLlQXEcA
eHkN+fd8lBn8owL6WLlHbzp5bqqxfsg7awuVdWUuFh0C7pnlFQTwdj4KFCrC40yi9INtgHNKqqZ+
r4Pnse9u74mLuxtgLpx4WlQaLTU4TufjoJ0xoMiRRoFiq/0PpPfd7zgbdHgayHFyPg5VIfrTbGXh
1jt/5YSBsmFMGJf8scaXkpEupJ5QgYDXLjCzJK6xmS9aSgKt5yUbl921z6lTlCS25DCTrK6mmZHH
jqBMA9E5Xn+kVaZXe6uyuXJuf89rA1HcQK4NhSL1gsFeh1lc5GHIQB5m2gifiDtazennt49C8fiV
o7KUU1bTge6JYnAxRIF0lD9eo6eHTA+3mEhXrgt6lv9/EHd1nLjfYeCBzuW6sKfvhScotFmh7O+g
Pcc/m6Qzdo1mZ1yRJpn82ye4gKwIKCBPXnSbVToTvXQrIMO18I4OL6Lf4A6+kWVd2/xcGNApUDGC
FbO6ECOkPfombuNAcyZxrPpK7pv6xWqe0a03jzmB8Ma0rmx6GwXChXKK0QuMlfNtSHsJw0tLTQI9
NM2fntHiuzqO9qwfaHBMW4YQVxaQeJay9YJTpx6/7NV/gol2jCBmeW4STAmVr2FG+gMfzHrf5x79
GzXV7kLKtl/SNE6jjYleOQZcWujE4vUC+v+Cm1cqjdAytLogOQx3qDiQulhVtHGqr3xO7JwIOOl5
w15Yt/AbZBi7NIF4BrFSO6nW+MsAOHao28R9+3yA6iERCyGGUsoaaNHEmhzk5KTB6MnmOatL9Qd4
pHTjMn79wWfhHz7OC+1vaX4D2lq/k2PHXTlVaQqbyVHwg4BvNsQHYS2djdF1UEriDqfxNUeGYkW7
vlOmkcgJ2Du9z1EZ8ThvBrGXuk3pbY4HZDeN1KWwpKMrpu5bs/a0h6qOu24fyo4OkAru50vleuVf
WTQ9lBsvMT/PgKPMp7RVEtOfsSGe213Up5b9ES47UWCR9ZZ+tD2r7e7swsib92U2G1/jSAXWf/sa
uMjLeGDhIACBpsGAZcAqHAbWz0scDVis4keKVo6Y9gKfQX9S1OdEFlv8wsv9ROiB+RLBA/UIuOHn
B6aO6ZikyKoEooQroKbo0mBqmPtw9rdwIZcHhKFQW6OriAMTOef5UBAZw6atYVn1aLUeWyuPTnVV
/r79+S7vN5oXHooO4BzZu2sB1tas7DBXUEGdCjc5mN4gvg+6mz9WRaXt0YEdnrO431J+fDVzOt/E
7F/KewsygIdwTTLuzGxqqGvAdRBZbtt+NiiReNYXeMq9kpQijf3MHDzvWRv1uHiPQlZtAjW0BAoK
paqG8SecSnv1i5Lq2fy9rHrlqc3mUvdHdm+yo9zdfjLNfnqsRriFkKVcFLsiUZbCH+pQR9nILGH7
qZXIvmUVMre+QJG4P8WRUmylvpdXLLT+RUaA6hhIonXhoG4HgkS7bQOrd2rLj92qe5j0WP0go276
ova1PHVdOg8PRTwJY+O6uATYEolyNDCco2ahcXecbyJNz6bcSHtavCZibPvBMQXtImNW7Jc69WT2
WSZ5LR6brHGrFz79FN1rMiv/AOiOja92IyZ9pyaUYF9u77vLzb04fUExJ/6herkOTzwiVq9zRRFI
g3qNPon5nYauw9/bo1yeVlhlHshpGs50ztbWJYnTJ+C34HI6ExB+vwYymuzGiKT2DvrpvOVVcXkX
LdgMtKbh6C7MvdXHRu9FN+aQw4R1cF0eTFeh3WMBn613c2yPX63MsH7dnuHVIVlWm83FrbTG3Ll1
3o4eGtBBi6vXrhtU+9AItz9WZe0emjTbMj+6Ot4iUQR2iEd1TRK0sUookAPjUhqHsD6mQxx+0bOy
+EDjlycmaWmjbDysV4akdoN3O8x6DtA6yKxaVSPPSeoAhLS4U+K23elGG99hp97uM0R3NuLzK5sG
hjqaOsQNoF/XWikImdWiceM6MKesPWpaPj0NWes8CITsto7nkgmeX4QLmZXLnaNAcLn2LaYzZ46q
LUEY6hEIk1RakwOrwLU/T4inyiAVtfu+M4fqPbB8eh5ZwbbdWV1nFsfEMNBYtBzRTRjfiaE83N5a
l08D34DOEIgjygHQ/M6vjkKILKPUWgZuU0hkeY2DKNLmDwWuYje2FGP2chD1Rrx97eP/O+hyb/wT
kKIMK+YuhAWn4m11FHnh7bUyQnlT1ar/YZ0JPt1XJVVKhMtP+WeoCWF9A64MVHez1I4l70Wgq4Xc
Y5++pXvyWpJerzMxPcVc6irQHdbTotkFukUrgxB19cR3VAXZyMgIh2fOLx+3xXKn8nXphX+nvnLH
R32eou/UL83WD/M8fasWsrcoYtDpI4BZWjbrYFWJB6/RQmj+NVqRvtJRRZu7xDve3kFXLnlQQoug
HUxxsJqrCKZTjCFGLrwMZpFhNGqZArCm05xuj3JlyxBCqMvnJYDhFjxfR3swZ2VQGnDUkVDu0Lme
ufjKOZAh9+7toa5NaKkckVJwARJ2ng9FV3juY9OG/k1bH5hCjSV3nVtvlApgcTh1S10HnbsFwXg+
CuQoIVCxQLBgaBDhV2rjWc6Z2N+eCyw6/p7VpqQ4TksL5Art7nV9vPB6JwQSPASYU+Xz9wSI+/zD
gO4gHo0iKvNqNys8399ykSkFHd+kbsTB7We935UTlqAf1VnDQA1Tm7E/2EncKnRaMZq8bwdl0v8W
WW18AQRQpSeqbTjM62mmajtDWk20m9PY+KSaOVmLAEniPpHMp6i52mOjuYfWagATdXgq2HdxOWrt
Q2uR2/sUTEqBIhfhyjtbaecq8a1US5zIFw1wz9QXZarEp8nRI22fT2ir7iu3NyuILGU++05vtTk4
QNF1/Q+16ifnTlpdUQaJkqvJTkcxuz6Z1tBzxYZ9JyHjxU2xm/oIDESYA1mte12LX/qycKpDRyDp
+YYmrOhZ422SuzJNp/wlioBolX4/Jnrip6o+9ke0Ze0e75DQLO/KJnfsX2WtTxLWmDvV9yholuZL
gdgYaGkavc6v1FIjO3DSSi0O8DCS8Dezba2dIdzQBi8SGioV+LJHaDuRHpJhM1K5x5rVejKnSETf
3Mauv4fDLChKZw0ipC1l8+aEberwY6K0W+8tT9qmPw4t/uROYirNXWwqMvngTCi5IumIH2TrG1jy
5SfkIPWvUT/CsvbtpE4nuUc4t9N/QyPm1kKXDUlW0efOJylnz0JztwXDUrboo2RJiR+dW0gHL4zY
FjiwY/+WF09zR85+CtWw0H2tmsfmaIRqo+wzGSbOl3HgbfcH2xDzB7CfjcOXQsBpB5pz0r43BlVc
vzet5MdsJKUOOag36wMSPK7zddJL+ZKrOfoyXdaK+clTY5GfOrQ/xgPuq7yUIDtauNP+2HRpd59G
ldLdjVrdI+3seNxU0D3ZdH4NnKDwDWK54YjVnf57MOw5+nL7FF65URYxAsqqS4vqootvsm2LMlNq
HoYUhX4x9yg9R1XjbQRRVy5JxgFLuqC9qeuv7hQPJd0Se8omyMcMRjTy3UgkTxKykE+NpN5Cll6Z
Fl1LMmRYfYBK1kkPhJNBxwexCaCqNXs1bsLPOoycDQ7the8uNyVVOco6BIg47K3R8mYd2mNsI1sJ
XMMLP4CP6b4DL9decoC13c+Ijtz8jki2mO+musTxsUq9hi3bl9K17msjtbKnaXLTZufVNJSDltew
2ymdo39Fxk8Xz900TOkuavHK3duJWTQkQ2H4J4n6HHXyRjHST1Y3q/E7drzRPaXzbMv7NgGw6Y9W
DxFVVTo0UREKcJN9BUehuL+9f5Yy7uoOX6yglx2E/MOF6KTWaV5rmxPgc7PWF6VwJKDSyKUlaAFE
VzIVMdjCBn+kxgY0Nkuxf9/+Aa9Luf4F1A9gRZD1gH1d7SwLYsS0uA4EyDrY1n6cvfpdKJS08PM2
xHVZxpmn7ia9th5dW0nnB1nOdbs3+knX/CoraA46rtIaJN9Rme5spQvloTBTYe9QqWvikwzb5Ids
xvldAdx8Sx3oyiNoG+j88aojjAig5vyxzVWcsYaeaH8Ec+Q3Vb+vkBTbRaJ9JNq1NmKVKzE1zRq2
LYQVjXFXsUqGOq+G2DLKVM7c+ha7el+jYT/TujHn+YGDtNFWW1LO9eoQ4YF9BuJF0WqZ/j9BLtlB
XCUy437JJvVJN2QJV1F0yNznzR1uY2owZbMLMq6zN3bmlSsAWx8kVzBIoH28bhspvR0hVpfXTJV6
Y46a4r4Juy2+zNV7DbIMrTZasZeIsdIYURIP68Coyn6nCDwi57JV9q6ajhtX6LUJ4XVBYR6zIgrz
q08ppBlR/2eoyA2HxjfSUDuVmdlvrNiVDUkuiHAJSkMGBblV42aEiotim1UHMg6fIGiU36Tp/jHQ
NLs3xyza3z6+l5OCHEPxQGeNSLHXJQs3rVMU+BxBPt/m9zlY1adRF9NG3Hw5p6XLQHkcFBMNtjVz
pYlMgHmorgTlmIX/LTLlQGjsvH7WQjNUd0boyR+353V5Ly6ni2MG95HS17qu2WuohA/ZKAO1L5rx
IM1GDndl2xfmoc/yKPLBCzjNXeU4XJGWcA25yxQZhp9u/4zL806ZnjmTlgCLstYOva2qT2qktl3Q
lyluorlqPoMu1nfU4l7V6ZLvcWhPGyfv2tdeBNZ45ikco/dwfuYjT+/DSGod5JEhnYImVSU4NS9V
Ih+/1iG6A0Fabxkfv0YQ5zfNwpZfKPN4XoEYX5ULGmBMMoNEE/CSxsqLl8hW+YwghZTvIRL10afK
m+MJCFpJjQpGMu72syYVtYPeAiZzl2umnKkyFPUPgM9e+i3RWwDLLe6u0ftBdrZ7Ip00f6hhFyWw
digKf07MXvH21lDn47MSTkm7UZ+5cjpA3yGHzTkjnFnLkISN4s09vhWBa2FtYQ/5/L6kerFxBi/v
6KXUBLoecBQ75bVa/s8d3UHRxjFIyqAh9dqXRAzNLiTw6X1VGMlXqxjzY4TQ04OMneztbVQGJwnE
7Y3qGlIM55ult4dOjoqQwQwQ/lRS9PFtBw2p2+fgyoekewokAvgKOef6GZoThVZRzCh2rpiBMWrF
V7WW5kY8ePkYLKX0RdkWla+FXX0+F3f0oqqMLT5kmU5fDLsfn8gO9Tujwh/if5iQzfF6hcuQsJ8P
FXNXDLowZdDDN0XWAMJZY+T68X8YhRLkUvqER7suRQoU7eLCiPuAMLTfR7UxoF5bbVUCri4OWEpw
vGC/qdecz0Vn8+lpXPcB8tveMdUmccJrYP5+ey7XFmdp0rm8bACM1sL9dau1ady5fTAXrfjQ9XrC
m+1UoMcsZaOAcjkU5SYYbfQDwf/ByjyfUCgrR8zpwOUvtfK+MN3sVyh0KBO07zZe66tDgQ7Ga2rp
NK6Vf2GXRr0nwEWRFvx2aAH7sdVQG+iVLYfQy1WC80kp7XXHAbFdrRLAqamrzGQRDEKZY1Kq3PfQ
KDncXqXLt+P/Ib8AlBMQX4gSRPoYpnioDIGUupz3BY2VEzyLSv2QRCwteVJjpvvbY14+kkTUMKqX
Du4CdV69V+DtIR3kjOkKYb+f7H7yZdksxil6FtiGnRwVt9o6WlcmCmoKxSBUxIno1n10XDxQ84Dh
H6hGB5wxRrQ3x9XjQ+zazWNY6Vv+hlc2CukwurSLaCZSxKtJ2s4EoaN3h0CRMFikjbeSF1bRMW17
782vFpk3mTEJP+V7bsTz7Z+hOgLRqhgD4erVHRyG8R4G6Rb259oHhKph03VHK0hdVykts4f/kMVj
0FSdXeEXkuGeU0k9mYJEd+TnYs71t2MsFu4blUzodgST6+572dPutdMGAecMhG0ImxLRmiw3s43n
6tpiAb7hWKPzxORWizWaVYp+fTcGoVG1QRbZ+qk00LJHMajZ2PxXPiNRE2UScxGtouF0vlj2RMMj
rD01ELVm3cVTn+1j4da7hMvx2Bul3BjvytSoA3E1gi8H8b1u4EmrUu0Woc9AxWfh74QLFhKCoVU+
kABYG+/xtbkhkWWZC6+I0vzyW/4JbEQlooZdoQVjUykHt8S7uzDz4l01o6DfhJsiyZcXCQ0AKlwg
wmD16WuwTx7nXaMUtM30zLWeVWqee41441uZFdV9COj0JZ/QD7p9e13ey0szFHcFcl1zkWc/n2Q1
gn3DDmoICLrVg5aqih/hYXF88ygk8AvslTiaWHEFwoT+ks5ZgVGt2cztdEd3COkJBEOa/s1ZLmgQ
FMAYA0AIxdjz6XQ2zhpFy7FuDQkHTLPD97OitG9VpQElxVej8U9jUaXZej4KvlxmWmCUFtQuMQ0Z
vLkPEWr2q8p8qzA7bwoQdsqE4IohMK5jKGpSWgzPeAw64Os+rMgS3xkt3zl2XP8P3w6Mh8v1uyh1
r7u5eUUFeuzUMZhhl/syVDK0IJyt5/LyBC81XAYhcCegXiMES6Fqs5hQsWe7K/hbDpqvJP14snGQ
ONzeddeGgq0PnZ3YgwL1atcNrpWbTt3MQe24dH2JPGLpQ94YslMP/vH3m0czgWqgBbzIWUIVOd8U
no59GJ9LpVblITU22cVeDIN7xK7xrXLqbApgVSjEc12AD1kTxEWdNWLIBjVo28jb69hG7lC3qt7+
+QAuc4Z4J8ms1uCbDrHoscaWB4hjWe/os6ONW4TzyciULXnHi1uIXi75wVLJIVvQ10xt3YAUgneZ
E7iUqf8bx6Tb10OSvdxeoctRYIFwtYIq5sHn2T9foWgws7huUchsR9GeqPvPT25Xwz68PczFtjNw
pOMqhc68gL/XQfUgczcflIxSwoJnKRIPb1CjwSTHmrY2wsUTxVFyyLxphPN/oKTOZySNYmx7y+sD
mYrwk91nct/ls3aa1Lw7ClFtgekvp8bRRV6U5ju4JzRjzseD24/8RK4NAQ1m5c6Y9NQfZB0fR01s
nKZrMyMfIS1ZdLU5V+cjTQ00wMxShyDFjPpAS4s2YTJWx1qr6q9mXG1lxK+VgrMC0HIrESwt0vO0
49dTc6Q6Rw7F3iDs4mgXwwZ/cAqE6mQVVo8uWK/vmZysBzTtPFjVuneiEzqcZiBzQarjITgZpflo
qNPWKbyICvjKOGWgaKmx1pazKkzFiSMraShjkDvV5M+mMe/Hqque47oYdi2Kax+drNti515Sp6iE
8YIa4IdwBaE3c/75x9pqGshgeiCpzXsvYSqn4lNuQM39WFVQoL5H7mzmR5DVpv5E3WJC4aVrXPEw
xOg/H0TYWSEWPC1Btdea2jsPMTpzB97KnOlmF3jKDnodhb86yq2uT5UzV/7YSmTlGZaiowqVvkiL
dhcPIvHuuiRzm4PEI7h8lBizeF+nsKrTPTFwJXzSvVz5r0a6OvaThtO2R+EnjnwcJyaj3zdUp8Jd
RZG0fWtJgK8DXgN83nISLihU1NiLnnDGCFwkQFXAAzr5UIJ18GiUqdi4VC63AYOBBIewRbZO2nK+
IGHuCCObnUXr2rN/Gp3bRC9NO5jlXo8sozy1phXmAV3LaYuoc1HfY5rkSSA5iEAof61C/MYqvSid
sNNIW9f0DS8TdzjlAmWTsn0SEg3MndXU4lBldvhy+ya9vLCZKDhbUms4XUz9fNIIAReja9ZGUCEZ
soM1298XdjVtEB8vrxpGQS0KNxRw9ox2Popez2Ouh4kZxJE+pb5X2Vn7iYpn7TEaPHWka4ph3Agh
r6wnHkiAfjH3oFixLilaCnqk08CgpIKT3M02ml80G5XS3NX6qHS7HDGbCNQe98/97a96OV9ub8zO
KS29enmsFrQGzDJbg2kG4LVsY99WaTXR4cRX4BCXcRH6Zhs17f72oJcvB5CghXFIkXhx/1ktpedK
gBnQwME1ee69iEyGgdN/nxbuljLl5YZduurkM2TaJij91SNlWGPSNnQzUNjE9djQw3dNXn8eZjT8
zT7+LBScnKve3NhFl3uVMvui/kAASBq3dlNfJDyG1AD3MtlAPVI8jva9TMRbAYYURMALLJqYi0jQ
ms+Pp5kKaw2JicFxxW6sjejUmZHl10iVbqzYJX+fLIowBluo16B2DXMXpg76rW7doFCjovnbTeQH
uwzIFZAVet3OCfBzGB6LqEicfdhGhobGOe0INFmswjqNaSTrJ9sIdbzIJVWWu9IIiVS5xUWVI61S
YwHWWW2ZbVEPlr10/pQvlR3uSypIwJjX3bMx9eK8aEovAOclxiBTBwtuBezQbJ8PtpY8lG6ttTsc
c/GycRWMpw5CltHn2zv+ckNwYyKMigLRwtdcL9WAwJEDpSsMUrWSX6KsRsMPRsqn26NcQuQXZCIg
SHrIbHke6/PbS3OHcIFohwGyshwqoGNYbltWjjNR0VMOvcM/AkHczFrgH0OJb+V7Vxqo90wgvPp7
Rbb9vd5mylZl6Mr0Xcq92DFZgPPgSpz/rqrA92NG3iEopghEAjmzV/tDUwxvBussHIxF2gAk8lIu
Xx33bqqSqMZW9wFJ2GynjUKelAahl9vf+eLS5AzAW1qQFpRmqDCcTyca8gqrkprCAq3gd14Ti7sa
AvOz5hTdA2733ZYpw8UtxoBok4CsohNEPrGaFnGuMpcK5UhzkN5T3OHpc0K1qq78KelQu66cMvtr
tvP0f5ydyZLcttK2r4gRnIcta+hullpSa7AkbxiW5MN5JsHh6r8Hvfh/FYtRjLZ9wl74hFAAgUQi
8x3QAWJz7cSZm69HSx3IOjc+308y+q6ni6JwFioV+ArM3km/S7qyaLR4WbmT1mwsKzcRea2UgkGo
dnX3VmWR0V3Nqef18aKcc90MO19PRfWM3lxsnC0jnvbuh1s4MxKlCHXRYn/t5q3rsOiFYtk9o+s/
jekkDm2ZNtmpFLH34mqTo/muO0T/y/HcA6YH5u4ILLJ2fSyo028x/fjweH9rbay1ZH7h+OvSv8Jm
7nqts66OnYJMMzDsDg6CJeKnMLbqx/ujyP1yFRSZNJqsEmlMDMZe7nqUSRHwMLtSC7qwyx77GvGP
Ngm9QGP77Wyeja1LUV2yVkDlcoesjn5YLl1Bp14LxkkVx8ROHcRULCSplak4mKVjHENNnT+0drRH
kN+aJChB2KCwOxh6lWWk9mhEXtsiMYes0jOw3/mDZKH9Ku1RvPW+hxDFY5F0BrCLVIy5Xs+inzsQ
vpoWtGBYH8EPOI96XuY7BNCNvUFnnS4R5WdJZF8VlRQkUxqeMZyPtK4fklb/aXWhsbMBN74Xu444
I+svNOhW3yvpIqdKFB57kS30U9Tp9QVkK9g3o7c7f85053OOY9CpjLppJ6xuDk0KLDUApFHBau9j
O1MooRHpEuCVf6wLJN3trNC+LoMtvqm4I2Fu5IUgh+095cONyIP/k9SMAXlFBXx1HsLW6pMxXLSg
DE3xHCVdfBZ9n/xAgBpv16V5q2sgtzPPeJAWVMGhKq79hACBaZrUrUeZ39FeCqUZjurSpDgvCrCC
98/61q6RVXB2DB1J5CKu92bTRyqlV9xEIkxLjmmRxecqJvu5P8qrIswqpFCvM6ivwg/kll9dUd0c
2kCZTT2ww+oyIaKS18qTESvvVDX6WijWSRXOv41hfhxi7x+tdX0MMk6DZUBvLXXnENt7+MSteYMD
o45Ip5JX1foHaRPuaGWq07Hpy4Pdh9mlgMr7eH/eG0GGa1EWRniJU+ZbpQJKncbDUjfISqZF8XnI
oiyI0sQ6Le2yB2/Z2qSSigdqnoW+cWFT1WZoUoehVFj8P6lQicCIF/trGIfpUxZ6/VufhnTygPGQ
TBI/CTmr45iHimoubmYGXTEUHyjQZ0cPBcJDpajhWbUb5+1BVBa3KGuhMwr9fBWvtbTVIqzt9ADn
5gX3V0M/Jqr5ZgEaZgVABJQSDUPevqsP1trDksB5oFDjKB3Kplp6XHR0kdF02hO53tiBiNODU1f5
nzzv1yev1o0QmhneOnFXNp9GJ4oea3esdqKmJi+X1cmjqQGii5jJ++ymsyGa0cwj1Qiipfce6EeE
kCfL8MNczKL0gQv2LfI3RuwrFfyNTAzhadTx4bh/EDZ2JweAfIIbl+i1VrVbWmqmVYW2Zj7xFKJS
2oWBAosDmM/o4Uxqpnty7FvLiyKuScxBs/ymGzbNRqtVSIyCCgzno5W6+qGs++V8f14yuV2vLlgV
WeTm7Xajvi6ctk4NPTIDyxp/27XypZmtZ3oSL1z3n91kfrk/3Ot7dDXeK4qDhwxgZx5z15vGKQrd
mKPaAouAXOUDglMieeL9tIzHnmJGfMyXFK15Z8rqJ15ukfowRvj2HbKlrctfVpwW9pPiDu1LHQnL
/AzgLnGP4SQS5aDViuE+OMrofOjhPMksNplwmyjtXA96Rc31v0WeIlREsjwkz92cZB6ei4b3xbKX
uT7UcU7m1OH82j+Fi65mD3PcWdADFOEWj/D+Re9DXU/Ed6OZTfxvOqEoxPlwqY7x1Jnf6zHP3dOk
q717NFrFBDYJowk2LOLj7lFveRr4qYJKrG86sY7G1uSEf/Hl+19akU/RMWuKND4ZYYo6I4ktalpj
Td3qnIO4yf05zIrPrhPqv2dq0ONB6OZcHCcMang6qKHy3a6hp36w1DrSn6u46AI9curyMDRm+1c8
h2F9MGJ1cH00e438seGd8qNWVCoSdl+YsT8TJ+E/aUr2O1eFyB7GZNJ/iRDO2AHGUOsRuEbUV4vC
y/6Ocg+WZ6MXhXrEgm1wdo7bxua3wfiTrACOBbG1ut3o2WJtUyBn3AuQpWXtAPwZ7eV4fzdujSI5
KawxNdGbZLAqqe57I5s/UnTLV2do0Yo57+nEbI3CTU3mxZudh8kqJAvgE84ClChouyE+GmJyTlMo
9rwNtkYBd8ijiuxSiqhcH6yRm8VzlZC5WKr4sqjZ+L0QWXS6v2KvWqXr8yvZIzga8llu4sVEebHF
Y4jaZmkirzzL5thzxSuFwjVCJvoRzzOAMZ0dk8ouAyqWxxSvw98YaHbGUUudvPvq1PrwW6VGk+79
uo27An4kUVP2cVVAOteLEM8VkKoQ3KqNNu230mq1T3OqOA5qI5aBn2naqb4UKvo5t2N2pic3B7Qa
9h76W58CCThw9FJX7IZC3NsFuQxit4HeFtp7yPfx32gNWDvlBPlBV1+C3iSKdmhFULhYo7gX11Qo
mZAAEnZ+zWkYPQjO/iEfxLCzrBvzQUCFihPcEImKW2UukA4AmDShHsTTCCHNKt1DoTjdzk20NYrL
SeScQO7hsFx/O2FZWUnA1YNk0MARFnDfxopwdX8Db9x3wFr/3yi34L4R5d921IOiGsVznRX2Zxhm
ul+MyXLRmq7+kotq79G5OTUT6hX5kkcGsXqjDFG2FHFXMLXKHXyl86bHpnSsnQXc2BAAQYGKyYyB
oscqzkRK3Jt6NRlBGlr6cYy876o6G8ekyuKdRZTHaLX1UJukIODYvNTZfdefCpe21G4BrsEWB4yp
NLk9n/rZzbqz6Mrsg90on8t4aS9pG5rf7n+/jaVkaGbHjmePrHeJ4fKYzekCBi0P6FNOCD9hl7BX
kLylysniAJNDqIMMjJrk9QwbZU6nysvNII/aj6Gl/U8UrgJNbji7ivXTS5JjqnxzGuU9wfDzQjsU
JRv9xQUt4pNkHWnAVn40jJ+Sbn7pW3s5aMve+d9aCS5I0BAoFUhW3/VPNGiFOPrMStDOwpt4Xtxz
lOKndn+9twqI1PP5oywpmMUsrochZ6T95A1mEEKnByxgVg36xWIxPyQjxtBnZD2j4V1hj2X+rC8Z
tVNNR8jmbNJr1EiGMmfv4bY1cZ5PECGI9EDUZar+B1YRbD0yybA4g2LA+BkXj+Kkpu6eGNDmKFJ+
kioi/oBruMlEJapnfmbQWFN/rnRhnhPRtP9hO1PIBwyJyCXvXhmu/phLsoxzjGqESXk2F6dGtcsH
G3P3nfN6Gxkgc0iEPVAd5rN+6o6ioYdU1WZgDmp0Fi68Wi/R+nNd9W9fNjkU0BJKobQq1oymGZn8
3OgqbmA1siDVt8n43Yl3uTBbMwKdA1aL6rYkaV6vmxD5kCgGsc6wzBSVjpSKTJRZHvlrWO28WbbG
gkhIiwDMjEbt53osSKbgz232G0re0bupMbqDObpKMLeVt3Pabm8n8kTyN5dOpEmZfHXYhgHV/kmx
rKAa8V+3IrP6UJp9+QBAyf2ZgKL2G9GrO3vwtfJwHc4ZFRoGakjUDOgkX08wKfpSczrVInXkZfZh
oUT/b5p4ZW0fq7jGhbzh4RDzPtPrFx2RhuUU5m33fQQmLA5zp4vWV3HOeQlRh0hBeY8jigCYO8BS
FJLRzCNqqM9WXQ0fQy+u/klbpCMOg2nmyyGDJbT4RuFFL21VJS9WbGlfKaK2ra93afilHvD29HVF
pMrDTmSTi7meNj4KfFf4ILKVvZo20hSJ1Xl2AO879OnjGo8tcf+QhUQUs9d4kKX2p06kxmMeYueD
ZwXWGFOSFO8wzquO93/ObbzhV5AhyMsN2PA6nVPwvrSHcrJxp2mjI/6kDsyy2d15V21tMHJGKAc0
zjVvXcbUBxxDsla3AzNRph/TqHcHnDGKx7BLkmCBWuwLUXs7DM+NqdFdozEMJQD4x7pTITR9MKwh
QS6pi35o2IC8tKK0v99fv40rm2ANsRi8o0xS11BEqxOmu3QiDMoostofqqPo0Ow95OdTP3ewBVgm
gYBdFCWu/sCVbUZBm2N46yOKm3fdoSn0LPG9iB7zF2zUq49u1ejZk5OG+Qgp37bSIEmWMgrSocwd
H/nFwtjZkhuRhiuAqgg8VK6cNQphmsaSvyIHycKxOiI9hydJD0epQkfj7VcCyyWttmQ77qYlsCzl
knEKHbLt3D43odcdlaJSHrJ66HeG2vj84NSZFMB74tTa/qIRucAKYWZWoL5Qn2lp7lbOXsq2NQoV
JVmfYz6kBdenuVeFp0dT6QbKYoGEMfB8EfoS7gTojVGoXHFb8iCiV/VarPzjvtaLLq/7WOKnaFSd
ezuZHsBt7bHitkaha6JDYKdTRCPzei5z7ZlJmoBaKt0BX1tkSh/ratqzgLjN4iXckpuaz8I1uvZ7
nM2M4i4HlzJ7QSFVzb6a8fzoGAtksjg5JqF9ok/9v/vHVAbVVdAFGUWfBhwhQgdrSHzt2MjJe5kV
OER2jqcSv2Sc5e9uW2roSsR8tvsDbqwl+QHYHng70CTWlEkhCvBJqVAC1NKTQ20a6THp7GLn5N6O
gmStRA9AnQczsVa2glAContYnMBAouTsRUMBdZbC2VvnAj3CorpBFkLzYv3FWqtzepJrL4gonr6E
1aSfE0gTbx8FOiaJk2TcQU9b3YuiFZM+h9T7HFmfHMA//mNnNEffPBd4snwZABeAfdegwCRF06wD
gRIAB4hepsGZzvmSZV//wyjYwktQpZzRKiqMrTWj95SGQd8N9ePiYisU81B9c2uHrguRjcIxDzJS
+evzSkYQ1choh8ECtdqfFnDLY1Tu2YzcHh0wBtCmAZHAQoO3cj2KPfe91wyOB9EyMZNAHVvjYx1F
xvMMukY7m7PnfX7z6oFqkA98qky8g1evYCQzsFKjEhuAW3OfQjUTR7sx9nb17a0HQIXWGEwCUKLq
Gj2FRdQgkrwIg3ipFFLGOT2Luc6CUU/3XCY3jilZFk8gGNSSNbjuPnhGU7lmFgYh9m6/aTcm7+uq
cXfwrpuj0CSGpsbO5nF3/aG80KuW0WlCRAqbHueLuHlUkSv6cv/jbC4btTJZt6bFve70pW6MK2jN
KDjZhSdVj+KzlSz58yjrr28fCgAB6Dt5lAgL1xOKda+ojL4P+SRNd9B04R7K0MFauc/3oApba0dY
4OH4WgRcl5asvhv7WqW5VuJZ/95dxuS86MmelsrW2tHzolTOSeKfq32QNVofjwq5Yhw69WNUedw9
sY1R2VgOT/fXbmtCxAYACqRa6NquNoOwdAWS7BwGGeJ8ANgT6+zkYnh7zMash+ta0s1xYFhFIDXC
ktFNDHqS8ZL9lZXTV9DN+k6KvRWAkK+Stw/LxmvlehsIxSySvEnCoKkN5YE+XfZeq+LET4RafHbU
pXx8+9JReOEGY3/TL5RL+0eyFSM6WHeA84LeTqvPwomNZ8LEnkvP1geC3wOyFI65BJZej2KD5RUp
LqgB5YzptODYE5jm4n26P5etHefQm6FZjlokgK3rUfDwpi/ZjWFgCC05RjhcP0cmIpgNxrPn+0Nt
TggZFNk0fm1YXw9lthVKuB5DAQzX/6mqdr4k4Jr21m1zRn8MswoKLTZVadEvBIWq15/VxPqgVF78
UCtYSd+f0Na+4wDJRiB5CXv8ekKRFiJ71OlhMHT9V2E46UOkTKPfVqI/Icaa+/eH25oYkqEcIpqC
qGCsNsQ846FiFSa3eWY6X7oha75VcHzyY4gj1s7U5CJdp8PSRhWFV14TqAqumVg9gmvQzER0WRyr
Pc1UNH911hD+LNKpNOUMeZhOwkGG8/4cN/YIwlgQKgnpwFHWiD4xLtCPhEC5ErXBU0nw+thPjvHr
zaNQRefOAFkL5XqNeLWUvsg1ENFBHC/4olGQOCV9pb99LrJYBtVW6gNTe7zeHmPThlRmmIuGTpUM
RuNz1KjJDtBzY8UAnzigBrHyobRpXI/iTFHtdlj2BOGSCmxPJ/Vkt07/9rOLfQ4IRWIE+glr8Udr
rpusojYQoIQ4XdwYO4wQZdMd1ZWtudAlAmYJtYK/VyuWLGmU9FrjBMViCr8a3fDUW7uo7ttzhNgb
7wgOLAumrt9EHnKPtoY1Nmj9BT/GsvKe6c+6pzzu1Tdfsvz5cKxBB5Gp8p2uPw4OL3muqDW2qM5k
HNUOyQ5u/2pn2bYmBFOWyIqiBbfgKh3uat3KPYNRcNl1/Rg1lIMncA6tMKve2dO3cYGpyKSOg/Mq
eHg9IWVSRl2P2dPz4H4bMiUQcfM7cobnYuYkFXO3U6LbnJoUP6NDSZ1mvbuVHiOSZWJqcanqh8kd
xWe30a13udE7x/tBYW8ouTn/uNVrDV2xLJMHSVHnL5M+YrxeuOVDl8fJzqxuLw42N/YrUCYA3N0g
+7WmWYoic2xU/q0Xy2l/ozv9PerczgdM9Pv+tG7PlBwLhIdkQXPJr+JDYeeO18raXaJ4jQ+iqD0N
3bIXtzcWjz6RzCJA45C8rrbgMEye4pmTE1SQ4JcDesHWQYxTpR+pYro7p2prMGIyWQIZJX5bq5wF
QWE37SLbCaJoyn0FcJOf58svnKqNN4c9+shseL4T+53axvWeQE/Za8dYd4OZkvRBzR1xbuld7xyq
jU8ESliuHAUoXumrKNE2WBc18eIGoPa9w4yW21Fpq3/fvA9oSHEZScEHHrWrfcBlPya5Ti1Aa3vF
76u+eMwrfc/54JUTfp048OqTiuB0bajirhP+EedyZcScLMAlemmDchTppxYI+5cRkzzbb/QZJRzP
GdL3SsbJOmZLPsWHGgF9aMJGY+scuoL/i5Zj7P3dHJdaP7ROuHS+Pfa6E7AD6xfNG5bln4i4G/7K
EbtTel9NDKUKfbwb4+R7XLVadwBZjtzU/VWUW+ve9FY5GJJIUsjL5QlNLl4Ek+iqU2JM4mmc7eUl
K8KvEOwmyvJJ9qHrkvzn/eE3dj6UJArJsjIKJnkVo8zSDQfT6nBs9qDvtU2dnmMEuS9Rbv96+0iy
8QbODfIeb97rnS/c0Jhj+XBTTVwyXaEqJ6rWDpVRaN33h9rY/iRiNBaRGgCGss6TQjftTTUplUCJ
iugUYh72wBq8WeaVcgQIeXQM5PqBrbueUNjqi1KXiRIYdTuf3aGGp9ZEP8xe3RNj3JoPdxXVVpvO
Npns9UjCKIq8mG0loNrqHgUaGhaIIcj3O+u2tRn4MFINFeIhBd7rcejIxHVfxdHFcarquBRd+Zfj
RtXjsjjjw/1PtIG2YMvRk+SxS8JM6f96LKNRFmqyLWIxKCISez+1RvV1rnXMVHP42rYTq75dlp+U
sn9AUfNrPM17tZHt38A8aURxAHhGXv8GMo6m1cC2BEZud/+zwr75MczqcnRRhj3noe35WtiFD1nR
OsfR1dsXd+i1Q0oE33n/v/Y8V1GAZqXkrFBskNfq9S9xeitVkbJvLgvCH/nBRBPA+wp9M43P86Sm
5j9qPoU/a3NWlqe+i9AGqclwsJ7U0lIJjySFCFdhKayj0jmLXPnSJbOCrGwMA+e4QB3RAsCZyldo
MV7/AefaJvk82oMyHO3ehCKeNWrVHPK+cDrLd2anGQAAt2pQAzfQ30OxJ5aqYdKeLC/x8u+jWU9f
09Zo00PvYqTga/0UNkcjTPCGtnnGGmdlUl8bU7azPKlDOylfYLtSB/AbpWmXdxiqxsWXpKhL8bEe
l+ilFH1kBVoR2vFhLkrvS5zmk3YI9SjzLga+W/Vf+Tyr5QEokzL6uRF7deF3PDqzrxZspvJBkDNU
Rx4uMX4pYVb3h7CKPXCo2jQO58rtS+XZGJ08f3Drzs6C2bH6yZ+sQtN8S9F5FZjugGMuYgvG7I/0
TpxHyBR95PrUANvfqaoV3pnWYe+RVmlTyK+btCktD5Vb0C3N1bKbPzpznjUveluV5V/K1E4Ggg69
M//KzDTKT7mmt9qHCeKT46cg6WvtOKdOWJ6AeMSV70aJMz10VoE35dGuI8u8oL9V5M9u4iX1MdIX
i4fsYufanhb/RojBJp3CPokJxf11BhSVBaYToRYG0tb4gvFMBFQhGnayn9d9vNrnYE2hZ1HBQ3Bz
LRgAsVXJ465WwAfq2kXPzf5rGmvjIQklxBu0hHhCplJ7SebF+7DU6vAFM8js4/3YszVXHL+BEMpL
D23W68NWT0aDaaAXBg6SbAeNsvgp1ZtxJ5hujcJrHSwyYvhSZfp6FFNrbG3xuFntNHY/R0UY06Zt
qp2GzEbIlhAk6gHAOyiR69ejGHqJiLKeRZciDCEWeJX+WXa3n2MtUvd4SxszArVBj4SeswNcbBUu
y74tliVUlCBUCdEHPRRf8Glo9+wMX3Pg1SYBcI1sB+9pICJriarU6bPZNRgnEcszujQHxY5SPy3j
d0THp27yHlPVPfLieTeNyfvZiJ46F0PJbog+5HZ+bIGx9Nr8gKDvuSyKv/u8OWM6dsoKSBCRUh1m
dTpa3Vz5iWHuXGsbr1ngmpL1BKiBFVrd1MjUZhOC2tEFuOb3gZDvU0VWjkbXPhcG/67st7MCObCy
UU8Vj9rxGr9ZwOzCT7yNLoYV975ZaPMTmZbYKQhsXZUMIC9qSz6c140/r0nsKZzK6KK6uNWERfoQ
5znkMbCClv3eDsWIrYz7s+1KnA3tj+Pg7FyRW5uPNeWCpCwBOnu1snkdGUUSz9EFjon2O9GyQfOb
FijXm2MDGFjZxKAcCuZudWqpj2O1tvABYzRqjmnWavhBRHtanpuT4RjxsEGX6qZVMgtl1JYqjC75
aEbUpSpoJ76O3+3x/mxutyMVHP5CVFZS/9ZQqwpBeVuoZnJRG2HnJ+ovJUaoS4YSYKQPTvoxH734
k1EibrKzjrdxCTUTyP9o7FMZo75zHZcAlOYQ46vsolvGEylC9oDEp0Puuif/dlv5kCxqCSECnntb
z8EpoFddgF2XhNtfHGpVawvfbJzko6NNM9acAprRzinfGpNdwkEHk0u6vNokS6h21tJE5aXmM77M
udYmh8Hska1q8sH6IF+aL/c/5O2G4Qu+inchREjxbxV6ndQ1gBeXyGGY2vAjtBv1KdPKfE/P+far
US7gPU8rnFOGPtT1VyO303qR2CWCaKOH9bKweTZ700Ol1m8vhMB0hGMsLXI4auvcu0wzQ5trhsIk
J6yeZi0Jp4exz4qdI7AxJSAXKPNSyFRl5+t6SmnZZoAWdC6taFZ8w6qTU6XlA5gzfQ+2cPuRaEOB
YQKzT2kRHdvroWBXKNqCpPhFwJH7SdXFe3BBZOzJIdxUDCgbgeoicgBhpUm9Olo1+rhgVefxoikL
1oAOsmHGcxPrY+aXVlT9gLgXp89LUxTiYRjbECOgumz3vBVuJivxm+ROlH6kb8zadi61sH9bYCZc
cqysNbhyvYbkG8z8N+P3JLiaITjhtmyXrxq+Dm4KdcTFelGzejwOUzp/7oalucSLrny7f8puzjWI
ZGmlR5sIcUJQGtcf0PSWRh9yQ1zMwo6+tbknIh8cEhbUgzVQO0IR/80GLhIEDaoBHhdqNzc5FZYK
VV82uri0elq/x9S29DO1nt4qOIHRiU0wRh2Tvjkf4XpioYuZmd2a4iLoItaPar4UnxLUwvZ0hzcW
0AHTS3yiby7phtfjNBjCaOpijBfT6OiBKKI3H+I2HyI/7d1+Rv5sj3IoP8lVrsjM+FjUeDAjQPBh
FYrHuqiVdpAjNt7wb6515aMQ2vSQWxFSXYYW/yh5xx0SfRbJ6f5uuYkscmievg4dVO7wNd6ucSrc
gbmzLxaeHI+m3iZ/tRgnPVhts0dG3B6KyE9MJo6tn03q4vT2HIvxMoQ2nvS1WhnFaclz9Z2WLHuF
uo2Tjd490CtSE+BxawxMlEQc7aYbL1llG//oZW9eBhL+49tXDzIIvqMS5QXo4XqrUGKxKWMoWEwX
eooPX6yXvKfN0anfVQriQd/fPhyqgxR7YIx5KAZcD5frUx1PZkhhM5JcYqdvznU4fh+Xfk9ZcesM
IPdNyVqSVK21ThmMY6TT0my6qMu0/AQNVv8jolkbH9HyzZOzXqeltrMTN4cExChlxsHGrPXaaa2L
sbTy6RJRpn/MDbW1/dJLrb/7ei5yDMQi0vP/sJ6vTulS5chZtzxzLVFT20mni12K4qetzfOZWgxa
YGPU7d0AtxcepUgApzymqbXS0rj+doziNKRU06XXh/SQKsRoX2nL+HHgvfsylY54n/dle3BTo3qo
6nqvVb0VY2h3kT5LPNBNvUCzlkL0lFsv0dgIrLzC4qEvquypnX+aA81Lv3Np9gIu1JedVb6tl0hm
LZ8UYQRZJV1PvR4LFMFmtu3UNFMfYBwfN4fKQIHiUIoo/F+kRiLxzagtP0ZdJ140xfRrCg7l4c2f
m7clv4HMBoilt7oZ50b6duLLwyWc1udGLNhtKskvYYXD4/2RNhZbpp840emk1kAxrz92EuvQYJxk
uuAyMz8piWn8iJuuOhftpL0vQzHA3VH0E7neHkp8I+4hyC6N38kCeMWvtlnlpapBFXbiJVGL02T0
6XnIwnbHf2AjlJOFoo5CFJJ9kNX88GMvai796dLUfX0qtar80DvDeCKnS3Zu/Y3dI3VWXVAcskBk
rju1SorJmVJGwCtae5o+6XlXOT54t/R5KjJlPHRh3Ja+Ec/wF40JH7SDYkCROucRnd2dHXT7XYm+
kkxPUQcg/vq31FgFaG4csZPV9mfpDX8Nrv3UjdO3FgaAT3HZD83h6/29dPtFr8eU//2PBjy+vIVH
BU5cFMEBrcElIgbRJDs79vaL8ram0kFfF3z3DbvK7aIER2F5OTuF81fddMbfZpY2iR+64fTv/Rlt
jgViVNrA6+yf1R7Vopa8Bp2YC7Zm40E1x+lE5Vo5jLH39ggvWTN0tgxaQtzSq5zRSJy8jHSmlYe9
8jgnaf5oq0V5nlx3b29sfCc6q7JAgTAphZfVmSCvn6ciHnnRJHF27qgzBnleRTu4Jrk216kiE0KL
hf4KgeWGm+7Oc2fk6jReegfmQl5CDY0/1Kqa+VMVV0jY7Wppbc+Lu4tDiJ/Z2vvDVppeV3uWsB+5
mRIEJN5Vokl3QNibewIYBjVHanMcsutdzkbAKwBZmUs7oFcllGiC418DXDbKN1NMUOCTErz0Vik2
U4+4HioKVTc2qQ1c+qEdkI4EGtbQKT7d3+S36QzVB2Tb4dCxbLwkrkcpeJ7VZaWNl8YUYGes3sd0
PDt0eF77xcAL6T8MR73ZBdYi4RLy5/wRJbRyNAYbWvclGVP3mQ7f+LGbdOd/QtWUR8pL8854W7sC
fTXuONJQ/qlfj+dUNhJjmZguYUN7368Rf8n8xB26ty8jfz4UGtrGBP917mDMLRCuWpkvBkKqzju3
g7B4zN1m7BhtXBLUrLSserq/mBuTk88ioJBo/ENdl5v1j8WkQU1xJRPqhUI4GOOw+Z4g4nC+P8jG
jicvctEzoxDCjbIqCTRhN1O9bNWLWWt4C9ux/aLz/HoyG7fe8324TT6hU0mWsqz28dxbxaYlWehA
Rq0AWWzn58lOGSFzk+WEK4wtLWSTEb3jcTikiZL8mFtrz/xma7J//oDVacjLQQvLeBCXroGZ76RK
6htCmT4qWjX9h4/351Crj1eJAgxU1osLWScdby82fCPDi/T+19vIBCQMmGwanXS6gOsVnV1n1NpZ
XDLXnQ41O8YfI9xPi27OD2Ws/ZMOqed3vb2za7a25p/jrhaS9v4StuMoLpqV0mY0muwZ6+c9KP/G
LSMBIYAb2J9ohq/W0FC49c2Ygo6JEfeRJDc+hrYWwl+qon8VVYT+0Dbu8e1Lyv35ukMplq2LqTHS
XrNwKVx5RZ9/n/OhvJip6D+mdNPPXPLdIbG76CPNuzcjRSX+BRIy1sNIdJCTXJ931cV9uM2ZrkK1
+CmKxHdX1O1jQj90J4F8VbtY3d+o20voIYJZfMjVvhntIi3NhHpLahbTg570E/CHNkdht/DcYxEt
2kGUBmYVudk9JFXpnU039h7SiPKCMXX9SYs89wS4SyXt7p1zuLR71NzXLPbmN0LNBnNLjkGv6no5
6jmFXGPGI+LRfe27WlE81yalBjdrjl5vRFjNJtYR/aj6nFc82DGL0wNMN3S013rltNhZ/eX+1tgK
H1APqQpQkwMGvcoOtK6wtHZQxSWtrehBcdP4q76gBrW03h5PYnPry+4ZoZ8q+FrKbC5Ut0Dfebw4
CyXMczIVRQXKIcpb37V641m1lXA8pFO8p8K6dbK54ni70dOXDKTrVYcznprOnPE6He2uOVkttkO+
NVmLudPV2hyIQossEANZWhetbKVTF90txovrIgiR4tTnt1TKdsLwRv7De18qj/HWJklYbaIejm0y
e+Z4qRIbya7JXMjour5KfOImtlN2q3Z7tKqtbSL9QPhsrOKNxpbVArFxZdFvHjXvq1DFzDFL5nca
idFOHN6cnstOlDwJME+rCJmWhVYOeSgupVeq7410RKSl0O3CV0WMHfwU77WANr8awF7JipUWjfKK
/yMnqYWtaHmVyuLFkoQPYl7yzBdDVu1pyG7NDJwqTWrIpPhFrT4cnDEksMeeNy7IFd23Mo1cfDDm
6TvSk2Z9rpSu3iknbA5JXkLiz1vthtOVL7h5KQlPJy/W4od2HMovSaO6F3TPjU8d/aCdE7A5niRS
gBWlQPyqHvzHWraizap44gVQtOZRbdL5XGMk8aTYpX0w3fHz/eC1PRoEVgAHEp20ul302vIiOwaO
ahTouONlvHxtOqWDxmPjN9gt6s54WzuFRol8RAGEotx1vVOipdTsxPX4gEj/a349ltQo5tT8T8Nw
bVLZg6e/tvIshzJdvIQOXtv12adM66YPKGxO/+VTgdMhhABBAkJ/PZk5tsVSj7RGNKWP/lZiOz3Z
rpP8yMex+j5m2V7zeHPxJDyVly5Y7DXAVwtbcxTEkUs3zll6VsIet4puVLu/7m+KrVAlg4d8x6Mx
vO67ZHrljXEeTxfuTvdkl1l9Rpi2DzC2sg73h9rcf/9/qPV7N851a7FKyq/oAiYHuj21H2nDOzU0
n5p+V9F46/5k/Xg18ZBnc6zCx+JhqlI37D6k5ezHsayHk9fhSipQyTjNsJwiv6NEfnr7HHlD0a9m
TM60cb1N9HKAOZJyxlyMuk5j10fHbmz1d0sMrsJHSHLPNnTrRcUJk4JWNP4RMbkesLaqUBEL3w8I
j46FS8nh9yuh5d/6sMk/j/B+Tnk2Ky+Sm9j6tVK6//6HKUsFKPpbXEFrElXsWspU5zQvXDXGdEMU
nqocnJESwAgu1fGrVtqm3h9za9eCDiC6SINR5I+uZ62UljJAMpkuwxjp8yHMMvuFBCl9X+Vckzv7
dusoQvMFDebhlMN9dD1YFhbeFKp0LFRcOL60nBHloCrOuJfxbY4jzZYJHGSX69uAtiQFebulmJ1r
AFpL3CqHWLQ7gWzrwQh5k/4uKTXYh9UtkLax0dSCUZxoFh/dZa7OQ4PRDcYz6XLUeqN6GpeS/LKw
w50S+sZXg56IhgvenLRD1/r+daY6C0k83QiAEBwOzzpguRP5i9IVb98gEKZZRMCxXK5roIrSRrnh
0OW5sAzRN8co5sLPlf8j7Tx2HDfatn1EBJjDlpTUgerumfF4gjfEODHnzKP/r+pvY5KCiH5/wwsD
Y7tUxQpPuENunZNC7R4+vBnppwlFBeA+wP03N40xd/juKDExXrCEiMqFY1pepExeomdVGZqjotCN
iw00JGxwfOaEfdAmAAtHewYYBTs70BvF9gIiqD8JFhTV7WW9/1v4Sy0Ppp1Z+kFp9Mb+5HiDWOU5
wghy23SQ5aGylZCDjmZw+lijs/cSFmV2EK/fHIXiEE8tjnOoe6xPG02lRlo6NgnYivwp7dTQm4v4
SL/8xlYUnFwgP/BnVAw016MUVr4URdNPftkY5vdZLdqXFgzCd6ktGPD+/rjx7pEyUgul6chVvaUj
pHobNpLpsO17C0XyuNMNzwkMdL7HOGnUk10byscPOeMJSTAqv/Q7N3vEdqYYG0zSDvr0bYDnY2Yu
V1XL6tzrgY38HMh9YrfIqyj3qId1R9pdt5ZXMLhRtREC/O9Oov8JbBXoNbXUzCgIZFX+ZSzRBz1F
NTaontl2U31wr9w4EdTQ32HClNQRtFh/TMoPiT2D+ffTxhkQdIxaqfewAl3Ks5Kqc/1UlUn1ZsWV
El7uf9obm1VkQtzY1PGRbN4c/Vx4F5r2LMPx0fJTJ1vJm9Waxkdh6ei0ctZ5gt4LAdsXNsETlOa8
IYNXbCo/l/XuYkRCcVAe7IOh9tBkxsJdnauML0d5aLOWg942mGh2ih8bFPjcJaJCCo4kxEcVLNIV
lYZ5OudjkuseBSCk4IugkARNsIvcZFDaI1WFWyvMxSriemxhoF+uv20yz2ZERUr2G6QA3T6Rh7Mq
dUd+V/tR0N4SDGbQXNhWbpHmTWNMeZb0sj+ipffaS539qFio9N/fLfuLAOwuIZoo7pFDbL+jE9Xg
zqnQ+rMDsmBylPyvupynPypT6jCz1+O/7493Y1ZwVkX9AUlzTJ3Fn//nFJY1bp30oHV/nsv5X7R3
5/k0O1p0FNjvQwqePaorlJ9h0e8gHXGrYqqhFoUfl7H2Mph9eDULKXrKkrD+nGSBcU4iQ33QGqP6
8PkDOKkK6Sy+mgB3rGc49JZSF3rR+HkSJGfLWOjAI8LifP3oQgp8JjrmBJs4zWzxOalmzDBgcars
zTq5ABkdXxbNOkrFxFZelzshdOJJJAguwI627BPFbBpHHvvaNySzO+WZlbnNbPwGEEun+lGcLRTW
3LYuPvMZ/ro/wRvgBsYWAv2EFDTE5U2ubjSJ3lezXPu2NILzjgRRJLet5gTLtHeLsusvWlZaJ+rw
zsnIlPKrhvbWx78muFTiQ/oZPMpbxKg2UghaKqnlUV7iyW1iuU89c2mTI6O3/UEU0ZMI2citqX5v
DkZsgR5rc6mjr6Za36GYdfPJDGfbwS5Un/tTEqr18un+Eu+fRDJs4idq7tQQdm62VapPkl5X0MFo
lnwCa1Vav5o5SavTlNP6PbjH96MR/sJBJkUiWIOdtT4YdIWKnFvhvXNRPmjdon7quapRUykO6/Q3
xhJ1EcRnsVkXotfrsYw6dPQwTkvfHpPo0TQTWKdFnj1Ki6ocvPT7G41IG3oO+mhknEgPr4eKuc5G
Vrj0S7luT0Y1dV+XPmu/3P9U++3BKEj7wg0Q1Dpnsz1ktS6CEA6nn1pKcypKU7qGhj349hJLX/Km
VQ6wFDfGI23mYuHlweJway6XRksw92pc+VrT6Qj9x1o2u9IQ4u4NSCBNvNCA2Xn58CQZjPwB+JAI
FDcnHvJ4nWupWfE4WAjedkv/3AGvOAdV317TygwO9v/+071LxzBH4ZYLWWH96bI06ikV01XDeO1H
onXSJZzr6Xx/UvuXiFaYEBkDNW0iOLfZH2aBLkingUqRk1bxIhQGvlRorTwU4fzTUqIsdCursM90
nL/dH3h/BogcyGjJ9KjjwmVfz64IdTVAfAUYQl4My6tDYvR7Uivz8AZWVvvwKeCC5tWDEyQwnNsD
N1ljXEI5p2ZXh6mvzXHk1ZTKD9La/Qf7P/EskduC09wKI2d1CkrLjha/GKdwOkHJsRMPQfPJ+fBO
hCwLwgFEPcAbEsv12sXBmOKF1Kt+Mk35NbejwWutqP6UYkF6GngrD/Kx/bcC7QCenqYy8iRUB9fj
SUaYmFgQaX5uSqqDlapWVN4UNLXzqJe6+fmjOwOvBY4ZkBiKEUiirEczGkDYCefat5pW9RYkAS6h
MUWvXSZLBwt54xUnFCJUBuvJod4pZjdjp2bOHHV+MQTZo52okKjSqPurU+Gro1IYD6eys6STAKO9
pX0VF1BNtFk735/yjZ0DwhgVYkGkpAqzOQySk0QSf9KDfEjLU9dlqfRiooPVHFwp+w+J1BXoUgIy
ITWzzTJjNUiK2kgHH7UhnSaUShsRFLz0FHWjcvAm7OcEfopiAbUk6DPkY+vPCKRCyXuUon1tCZ2T
KlfjOSU8ce+v3D6TRTlOcELpZQhi2mazYLyUqAM2tH49ldIfY2RP81tHOfAhbcfwdyBviYTIsjEf
2XWIX78OPeGoUQ+BWkimADduPTvNrBWrKavJX8ZaeWirfnyAHZye2zJN3yS0FD98BBF24+KCvQ7O
k7dvPV5npU1LiMcNFs05cgxJdynaVj/F8GgOQtvdh0O4B1Q9BAJOBYnt5p0biskYYfFoLCky4oMy
Wpd2iNOPbnkxCvkHPDLCLh7x9YQiIzcbMEuaT570r2LXtqsO1YdfNwYRmEGBIuXq2pZuqafUqHXG
JkTXMqp/r3KryUMvsaI8flDm0vwn70tneg3TLi0e00rL7INA5cZaIukHDJjSgEhhNzdnXSZNOmSp
7Dv0DC+dLNmepkbKQZ1xtxmFRLpw+aPioZFzbb5YyNGAZujI/kB76CXWJ7hwitS2L3pTx+fZHMPx
o9uRqYBmJXql8E5/dHO442CocNDQFR/3hugnHj7251xO7de8VNM/7p/wG0tIjiw+IRvG3EnOdQaJ
QBXYit832DMGcwfyE6LOwdt9Ywnx9qKJBRcOI7Gtxk2s5wExgmX4aWtOX6NYVrypLKUTjoD52Rq1
7HJ/VrubmEYMeT9hgklQTjK+3v5BF83OOLeGjyi36ZxTrVKoutkVqH9lsYbk6f5w+0Xk+QbQQVGI
VJHixno4R661rksUw3eIGHBRbFTMx2Er1T//h3G4D+n5gsJE4WI9jhxPqGrCuPJ7JRne8rghiqzK
9uAZ238sCm1ADmhUkmtwfaxHCWqYrlWVmT4H76mR8+4kGZVfK7Z0SpL6x/0p3fhSvDAmwTHvsqDB
rAeTA7uO7XIwhH11fNIcKcPXUi2Q7a+PmEY3hsKFhbIs9y9PyxbNFgad7QzmbPmZBKDor1yzCvwv
KhnF6binLHUQaN1YRhqBQH2onNAW3ML2+iGyUgN5eN+knv1M88tqXMXpsgczlIGnd4101Kq4MUEW
kaiOG4O/tylN5RBBmWZl+2bZj5dOSvpLkOFmNg7NhxFFopslKArIcEER28I8OzMzKnkeGSru8PhA
oU0bzmjaYMNZlpl8cM/fmhiwOwFLoXzNuOtNgjREMcy96fhqgIJOL9W/xVacPbaqenCQbwzExIQk
HU8m3P9NHBArTWgmwxD4ORQFf4rtwTh3Tdt807tQOrLTuzkYSEf+AmAJ6nE9K7hlWR7hV4gahVnp
bhzY/R9Sm4HmAL/954ePGRg6UaXgESMp3ExsjEI5IhwP/EQ1ptNUVuVjYwGRlRrzdH+kXchICkPJ
TBNUOuG2trk9APPXlVUrgW82ZfKDsr5xRXddORf1NJ/apFseqtCJHu8PKpZqFS+KQYVWIcL7lEm2
TbqlyEzsdhk0lzT1klr0b+PEPtKP359o7g/hJSILbBS42M0Hi7mdhsHgFVvyP8px+Q6cGgHVsrHc
Oa7/uj+l/e5gMFvU56lkQyTY7PkktGupj7mFQ6UOzkptFE8UhKtHbUmiA5jZfvXEUAIdAvKRurKY
93/q8sbgdP08SgY063iRzwH/cgJlTATc9+d0ayDQ9ug8snii5bAeqAr1qAn6zIJBrs+PWWQYj1ww
RyYm+x1IH5VCmajMkbVs7/mG5tQ02bklKhGZiw0mIvzVn5MqPxmd8wnS2Pf7s3r3DlzvPngekIGB
BQJThU21nlYu1WYc16Plx8rw2ifNKalmFOwhvg1XR+4vsd6iT0R5ulycV6sYQ6+2tCOii9gPux9B
nPpuqMLlvznhUMS4sqCp+iaad7h3ZHXmqVQnH/MmQg6zRIj5lEbV7AbW0H+5vwI39ioYcREvCNMv
Mqj1AiSppBtdUFpirzYuGBjpEVo9am5NemR3dmsoPqpQjRDYnt0ZLJsIJ9zF8hPQ8M+2mpqU0GgB
FmOgHNxkN3YrJ+qd1QjibXdnJlVhYRrDipZN2vydw/f5t7HqD8s/Es5xm/DiAJdi8TZrR3LUmSVm
Xn46Remn0hqj1ybppYNgZD8XxsDSkMCAk4du5voLZUG1ZEY6J1ekfTXYVsxI9vSoHI9kF28MRMAt
7kk2IpDjzREH/VsPY6MnVyA1MpIQUnZCAFB1P7rhqExDOGUQ8HTYoKynE0szUXhoJNduaqczmgqL
1w+68kBHo/kfhhJpBCB7gKM7DoQWlTNKdmV6jTJLSZ8n0woGj6bCoj0WdZAfkcL3bwxXCGa0RASC
r7ZV6exzxGt5ldMryhal6S6tVnlSY2ivYZuB2MsJgz58KYsRhcgSsQaXmLxeS5wKojStx/TKMjfY
zDvzOSGBOnih9+d2PcqmqBqkKvQYpUuvICAcdH3N+ARbsnOrOs4OJnQ01OY6LqW6bGL8Q66yUXVX
e2nUN63u20+zNfcfrXzTsMAgGz9ZQ0C7tv6dhVWRhGkMNYUoloXJaLkteNyDi+jmnuBZEcE2G34L
4pQosiZlJ6fXIZElF0vLh6mzEAcxX/qmqz5ce2BKpC30LURreXtTYHFnJG2lpdeRGNtz8mE+B0Ef
P9vJePShbs7LFEAKAo89KK6cyinnykqvsba8Zllygqb+3EeK4TVDcERD3r+PFL1F8UGFdSogCOtt
3g9zbhWUD6/lYkTfrbZdNFfFyURxE6UdNXcohJqGMw39dFoy61D48NauRMhGzJXbHmjzevxKhjCg
5Vl6bWpJY9+bXeOl4OQ6b6DKc3AEbtzCoo1GVII7HYRo8ef/ieg6HDeyJuFMdyiovhJwlw8U14OH
+7fwzVGAMtO1xr0Z3Ot6FDOyzanH7ewaj5ODQbceP07dcFRlvLFwqCMT2UO6sKgIb54ubZZVaisK
F3CJslccWAsi04GN0p11yEK7NZZAjAgMA5VNebNJolLPszCbs+tQz456VvIq/NMKgnZx58EpJ6+v
St7NwjLhn9XI7/5bwEZSPCW3ZLr0SIK+lJKx/Ns3hfNaJrYjubztsv7heB0oN2JnXAXcOvSp1uu+
9LLSS1mQXlNKXL8ANdfncZT6P+9/3RunE5wT9Ucqn2Ant8XVZJLqGNXH9DpL5u+pFj/a4DlPC56H
YaoefeRbW4kaEM1fsAHgkTYLX0dRvpRNkV0j1S4vdV8K2YgZsMfBa35zHLFZiVUFk3OTnZpsVCW1
6+xaS0F2ipBTdiMr1k/3l+7WNkLPSSwbmAcAv+sPVEdjFXd9lV3jSnuddEnC6adZ3GEOP55RkdSD
cRCtc1BnWzZZaTiNNA56dpWWdDzljjVf5jyaLvfnc2vVhE+50G0RUcJmPllRRR31z+xaOG1+yuds
QJxV03/9D6PwvHA5iu7I9qDzgmoRuiHZFaBkeRnttDnrPbif/69RtmppFH/lSg2l7ArDO/bGoSVK
7eYjfY1bKyaausIzhjd0W9uxQqYYVYzSIRHrlUOqchOgu31/Ljf2Gekt4AL+pnW1bQKORiHpfZnO
z3MeNti+4XwwvMipln+dp1A70ne+OZq4dER7SgaRst7VVhTHuolK63M7wnd27UI3vUBJtVMb6/LP
j8/MFEAQCpqkelt9ksjIgoQuyPys1nb3AGo4zVyV9fypZNFw8IyJ373OnEUflXwE9LUogGzunkoe
52KojOU5SoB6Ayno0u462KNcnVMziPVzKmW17Nn4vR4FJfttInxWTEcgUOiMbK+9JVtKHRS7+qzj
lP7dGNFATAwYD/cXcz8KLCdkVNkrDqDgbbE2baaG9cRkQw3N5aIGc/kkK0P1UYgXoGMRC+CxIqQ9
trGwpBTNEuo9Ro5oXnwqsVx/6qVKuaCSfvRO77+YyJWFgN17GrhlboX4Kc6TJRz8stzytMrM/1Sl
Wn/r9dA+KbOk/GUO2odBeswPGz86jTR4qC9toh0VsvU8pcyPPma8uGbv9Cd15vN5QwyC3hqGITo4
3zfnCfuTUioTpb65PnF2FUDYFV7gWjzKbjhZEYRMzBsaDDMv1HRnNzHNrx/eLMQW6N+ipqPpu6Zu
3geG2ozYUcSTOV6lsevfeIg/bENGGR8qHGBHUWYHabOemUNfzspzmVEiCfy2GauPWiDXD/fn8n5N
rI826mp4BvBACnrFFr/g2HEhhxIC6lmrt+NvaaRlBaLdZdN+zYHQxU+inTe6eVx2gxtAb+xHb0l0
VN+MWkaWnMg8D7xWmcV/1tJpfnVisLe+HNXW6GpO0WRnXcu6xgXX7xioDsZ57wHsT4+erf3ly0zY
CKLVDat6+wQvCFGVusVM2lrDuA3jAv1ffJTxMW3TpTxUab9xZYhMCRC6UFRCv3TzfYK+cCKjiPzF
mEz53CNqVj86cljbD2bQKsp1GFHO9gdF751vKOcV4RO/MKcCs8RU91HGLQowyYZUe9qMAW/uGsG8
hAgkSuNXtbd6ybNnLShe4r5Ru9cuDcbEa1p5kv+IzTwPnky9LkekBRD5/zZ2pTN8uKUkBP/Ijyhc
KrTYN5e+MTdLLbdy6qdVTh7dzfGlcMLstaWMdr6/C/eBNI8mRCUK3iCpCWzWa4nPCZIuSZP5naNP
sL6W7Nw0tgyGgN0TlMuHrWtA7UPMAP1HPQfi3uZs2ZWTyoG6ZP4QNE1+Wowgs08d1hVfVDUx5IN4
6t1QYX3GYHsiGg9AGk9iZOTX0wtoONKhYLgcE4yucJe+1vofNiA969SnFLoLF21rx4JwoyMB5rZJ
a4TeaMh29QnLdlAOidLHv7TGRLyWTn1rXtIkVLRrNNWox2CX4RTfnDhRp1MVWuo/+NAGOZRqo4Bz
H2pSdDY7arW/ZyrJ2EXSFngZU0Rq/2oUg/MP9aY6cVV+j+Mv/Sy3DxkKzsPBN96dF3QV6HkJaCIP
LbzX9SJAMi2SuSwSf5g63Z0tKTmlTnaEFNwD6kB6sV8pywg2L/3X9TBt1S2ppkN5a/BHOc+NgnCy
URiXpAlydwgj1cXsBj+kwkCAh+7iQzsv8QEcZj9VqL34Qb9DYSgxbH5D1JYF4S3QfMQY1CdlDNrf
lChqf7t/aHb3HWU1JKYEQpH8Bjrxeqa9g6wDYhUNsqBBdZrtufKSPFAfDDk66pzcmBDMTF52kIrC
mXWT3ZSl1mJ9YTZ+lam/OiPVkXDBI+b+fMT/ZHVKmA9ZJ6VomNiiwLaeT5pHlR0uS+NzFFL9XC0c
0VOgx4Z2kup2NJ5kKgfmeaTU8TctvnR221aTjl4R8W22vwJtE4aHn8ZMN7ceglptbZnIbed1Wb4a
8ZA8TEk+PmDLaADa7a3woZjs7J90NOUDoNHuFiRLFbp8UA0ANdGIWC/ATA1VbzBm84Oo/z6kev8W
9O03o7a1ZzmJsoNbSZy3zUSFxzcvJlmYsJtfj4aeaaBLcdz5UtmYj4GsQTuvkhJN/bjMg9abx2Ig
X27s5eg+3M8TGqfos6OlB4Z4KxGFdp6BhRECKHmDQufTaKVMt1aV6DLUQ5U9N0FZ1we3z/6zMqZo
hxARCxzc9rDkOLt1STD57TIQtWTFKMkvRYPHVXxq5dpuX4agm8u3qorSb2XZLvPl/u7en1biBDJ2
4jZEsSierZdbKHYo42QKHSLF+J5mjvykywu0K9ztDh7u/WlFSp2rFu1lolTavOuhuBnVKgyQA8rU
ePyq98n8NgMdOkhmbqyoKHYACoXyC2VtMyF6WFIjZ9yi5pwakofIl9y5kgWL5VyUw9z4WEdZweeG
JHFwZSqt+cEtu99GBF4gidnBEAERtllPs+8Vvc1KGKtwSSVRCEnN1itDM49fIBAh0tlAGjriYOw/
o0gySG0QlUWrYhtkOigHgrdtFz9Mh/IU9qPjOjKwQPge3z66Ybh9KILDesIKaOdcHy5TjwqLAoU0
NsxHRCHas1Yr4YNSTfpB9ru/CvDKpHXHBuVEkm2vVxKcm16kc634VmYE6HT1aguZZVa/EBrGXzRl
KF5HSYkOjuSNpeQcIq0KBR9MxRb9ZaCBNC8doFFnbO1HxD+C2Z3iuvkclegn3l/M/WYFrcRyCrtW
rrrtlWMJEbSsNlR/ySmk4xOhRKT5ERrEl1q4i3thlPb9m6nk489wLJWjDuKNuZKZCI78/0ETN0fS
CtQU8q4c+rqw+NJnOvF4CE1PBYaQB+cScC+fa32zv9cZhNkkmTExxvpzKkM3F0s45T4UpKF4K6Uh
6d2wNaJFcc0OBbbnsBmW5BQqSts+cV3Klqe2kS79nhVxEn6teyiovg564OvQIkhYeaO5yGiZjXqR
tKfODpb4bDlCqzZ2kiH7ZgYmfdchc9uCBDViF30jrWw8Eex6yxTqltvrUnpBHyN/Tnnc7Us61e1v
oCAkLzWRCs6H8A9bjwY3jRF+wNrbyhQk3FGEcPWh7r0yM7LObdMmL718NK1Ta85/16lRvtDKtNJP
ih4rGqZTQ/JadNb06BiZ/tR2RpCcgkq+WJKztGds8hJY5kvXOkDwkMN1zSagWitXmpLU/PjG/tRk
1dB4uVOHY+RqIHBtr5Uc69nAvBPKTjdfc00dZ6/vZ+nfphuI00PIyb+EN3ngTbHivBZ2d4lHUElI
wdeu3SvZb02nkd/Zy7BonsWD6oZLHT1oyEz2HvmsbbrIm/0qAkVzOxVB3sAcjbNNyDi5S1XIM3A0
nDfmQFtAOBnVKbZCjomNkpEbBObkjbiC9F5XmhdtztCO1Av5ZPOMSh4kOKDmRYJP7V89/8Evfa4x
6mybOdXd3lHTwtOSKErOadO3/bONjtXoIaBYVe6QLo71mKkdpHIzD4zuIQ6XvDlpKXIkZ1w7QuWR
KlPwQ5enqDnxcXpOcNH3Ez81WpbcjVoUIbxWl6XuqVfCYr7Ic760B7fX7mwBsYQTRAkU1UGIsJuH
aOmNqcLsEWZCa0e0nsAd/KYmbaK7oyW3X+9fJLu3lfcUkhUYWR01G+6S9dlyokpRR73XfYmq5dlI
+u9ZkR8pse8iYagxEPyoIdOGQZtoE4OG5pzIfBOb+zhGt1GjNBN6i760TGnJ7M/ybJeBZ+tDw7eu
pLT4JBWVHB0EiLv3VfwKzFb5AUDEdjz+0i41ieal7U+6TYc7lOn5OU37YlQJbuUOLpP3l3b/HQlw
UY1UcEOisrazMhn7DgnZHu02pUUh1Aqn+K+oCJzqRKG9/nx/sP13BOQsqgD0m4XgzOZCluuuliMq
OP6gFqlnQS87TUV5hKfejQLcXSi8CocW8M1bciO1ZCMMuTD8tkxwvNTrsI0A8weFc/CtdmuHCAKZ
IFxeixHJE9bbUiuzIQjy0vAlzLhML9PT8NswaM0/nTHFB+D3G2OBZ+YhE1AslCfEn/+ncz4b5RAN
sa1h2dPWi4cgWms+zUmmKiecPA+1WN4/xeo5AyJFqQNtP6JZwoXNaZBGUTfKe0qKYTX0lBQHJ3Dl
NO/HNyeIsDydk9z5AsQkjh/VWqXmbSx2PjwbuTF0pwbPCvOlDInZnhesIeODld/FTvw6+n0YDYis
lYVZr4bdhGnDww+PgmLwGaem6KVp5Alkn1RS8Jms6iVvYGsdJMu7wynyfjawwCOBsNlqpU30zkIc
vEx/niLrIW+cbPwRTnVmPfRVMJRncvnloz11KBXkbRQEgV3tN3OdxkGb9GHJPTukwSXVLUzF2sUe
D+6BXawGroZOKjsLbQqIS5sV7fUisocgmf28UIJzDPfeTcbhb6dKna+WNiNmUAb657AYj3qF+9Mq
dFspHbO3+QXvpaX/bGwtSVN4upXkD51u+m03Js8AVz9ce6RSA20WNDHCQiD0NtFZb8R2owQJSH38
XtjHRvfN6uvgdXEOrXj2exMDRyyzIQUI9s0WCerkfdsVVu2QCKbZl7637Ieo6OxLbY/tyerk4B8z
PdKl2G/Md3cLPhy9NKEZtj4PfdfF1UyHCABzpL2SLWWYo42KlZ3sdpbmh0hqcuejO4bqKk1xsB4i
uWfnrMcsaFYUujE6vqEo1fdumaxHLW5yD/gN3sxmmGWPdZqlf1ZFpxwEHzf2DEPTBhI684gIbjZr
Xo8UYgfd8YM0UM94Q2tnJ520/2UUOmpU+1hRiNfrCULIilu5NRw/p3DtjlKguy26NAfLuL/YsdPj
taLXJKri9qaXNslDl6LC7PiTGpQeglP2qanG5mqW1Mg/+PzyxRiA9ITqKP+42SVWNTnDYgLpbfNE
+ZPaYvVSFHn07/1RdjcJo6DUytUMKhV0soiz/nOgragsu8UR+58a+PLLwsnjTVvaYvyVzZHdepJF
/HvR0RVB81BS8l/3h7+1N7hnOQYikuJqWQ8/V2Uvl33o8FAGsdfmmJXISz8dPEC7YJFJcqXA7WAM
aMjiV/xnktlcLSM6JbafoY+hn8zIasHOpUvUu30mO4kb44r1p1Z19UKvEqYjKIF0PELZ3PgVoFJ0
Qjeq7ihxbI4gMThkRdIsv+0H2zir/VS89fIyy26kj85Va/vIcbNEXZYTCuGR+l3PI6yIP7zgQpqX
ZiklIbw1N30WRSq5HfrW8Z05Ls56EKAs5hTdwSg3bjiuNqIsil5Q0rZ1aimwxkptbA6jPRQuHuY/
y0CJXUUrfyqz9fGHnh4c8HeuTNFm3AaqcxyoyYyaKBy5QX6FzhE+AtLtXrUGMzVLD46ImjcuAVHq
J1YVzWfIjevtVKVhRNktCfwB4zukCCAnJWPsuFZjLgcFvPeVWkd2gIIJjGGG4DkJvHU9VjjJqIrg
1nltJ3tpTylvppC7wQ/VDdNC+zxZaZBdTIRt/x1K5AjeTCeyY1dq0UrNInUYvEhD1/80KGM1fC+L
tK2/yUtKpB2hkJu7RWXP1kkOndB4q1je6U0pcap/WHRr+kVYZ+QP+VD0yWlA/EO+9nlnl6d0DmjR
TXiK96fexHTiMR9qdKy1scUUQh04y+5QN93r2Emh7inWkihu6vRh8knvCwtcjNGY8UNFO2PyFJgY
3WkAM2mfsjzQ9PPYTsVfmYWG/8MSNtrAIdWH0nMkxfgx4DJduKPT6fVJhokC8k4qk/px1syldGvH
DHuU5MXlrKTLND+PhYUsr1URmR3s8f3NSfYJgEnkR4KisKmtDo3cA0WHWmWH8nW0BtUz20yjyKOg
vJ6gN/NJAHNeaGIfGbrfiFneiZPcm2QXQB/We4JgF5BoxemCcj2f0d4YC1qTcvrS93F/Tm1t+aQE
qR0exNM37mpwDDRdoM2Imtlm26cj4phj1Em+3Dhx803G0YRNOKpSfhBF71cWyBYXB3m9IRrCm5WF
+jdGSjOE18gO6i95PQTxyRi7OXvsmsBOI1elZ9m5RmHX1ufBhix4UAq9MVPSXmhIyIrT3tpSsXCd
tAarDmEf9n3yrZxl/ayVg3lQhbw1CoxNIV0uLpMt32lKTfxWOcr+OOvhOY6m2NP19sNNFbQ3yN2p
xxB70YXYRCyOU5OwtJAa26EpRle1suURnZ0p9KS6OLKT2+9MnnDmg8gpFDIwd+udiQOjPtZlHl7b
cOqvAzZNp2FiT2a5Fj1RgCp/4K515Ci7X0e4YmhS0jYnTtrJAjTL5GTlYIdXhXzSc7omJDCrP4zG
FfxrZBSpbAlNny3mN6XD0AyRGV7jJlSe9Nxuf3fobbiROlJ2vf9I31hGIjKayRDMKVZshRspPIcg
jbTwqqeLV5rdX2ij4M9Sdk8mVayTLR0cuP2Dxtxo2gD+FNIlW42+2M6UKAjS6OqMthy6YRZnHl1C
/ZtTE0bfn9s+NOApo2ssrJmoWGx3fZiW0lJjf3s1OosWyjL9QFHq78CUBxcW1pEz0jucdP1+UvnC
Wg0YNXk5rY31jpwsZJGqJpD80a6VxOtF2uybxhDKPBaxJP8M0oGbE43vKPVC4EpIRgMqKx8GJKFk
t40yRX9QUsPozh09l5/IE9OY6Ea1RMWp7GzJM/W5rP6+v0g3PogQceL30nUi/91ctSZq65bW1iai
8ijL02H/OwE89Ryr2UH8vb9qqRjBVeA2R6OK4sx6eWaH53FwUtPvgCxAgqSv9IUgYRq9SLK1N6wc
en/Ka/NTrUftX/cneePcIucLVgLJ5/fC1XpsW89TcxoRGiD3jS9JZ8ouVT/nYL/dWEoEQ9hwtHpA
1WyBRQv9zaGGIe3HsWW+5LNM0wIG9vgDuknw/eMzYhUhLpLMCLzlekb1lKkEBaZFxWkuzmFRtM+V
Zh/d6LfWDaELhJAZgirMZkvXyVTUxRTZftXTq6kAIRBu6EfhzY1zSkmWRjy+cELBbzOXVgP71aJ0
j8PM+IdUL5+nSggtkju4Wo2Y5sdXjn3IxcA1S562efKjpEqMJRxsH+Ne+7EvE+1cScYRwuHWXkAk
BPYUfX90VjajVIOao41Z0zQwrOn3mS6RTcLrjshC/Ht/PnuMFQgrlKBAMb9zKrYunE4+hmYpqbav
43FRuYj/FNnJsfvuqTCsPjxpTTr+KAfyTJfAPykBoXVt7Mkm8ljn+7/l1n7hZ+DuJ/JfMLnrXTmW
dtFl/WL7kSQpZHvh7OlmaT/eH+XW2vLu042h+ukgn7AepW0iC76NyYSHZHAlc+wesqDoXWsZj/Kv
W1sTaDg5rFAboPO/HioJtKmqNBoTYCKb33Nb7nx10PvvCFuqrl2qzuf7U7vxHAs3VdIGneiGM7ce
r1fn0ciyysFNpFtGQcGoH8tFAUkRld1vNGdzL+qrDwvwC7kGcmehQkCHZIuQi1ulVKZJiKPYCfJG
QS+9jGVenm2zDv+He0s0wWlVkNCgPbye4AgzM4gCTt8y0C4Nlc7y2qU6cqC7tQ/pwQCYxUdElD7X
o9RxGI1Gwz5UpnZ8loo0OkPDP4oGb20OIWonzh28qW0rJET3NqzyidtxYLePRTx8iqOyeJksuXgM
w6L65/7muLXvyYuF6IVDnW4r+laptUPuy0FPCK4e51Axvs4ywohmpGuX+0O9f4dNMEP1CETjew+Q
Ka5XMLKRUAoW2fE1Y8Iojp+TfeqdTlPcZRn1zsstq89fm6ZUIteWNHQS1bpeJDcspeQT6n7at24w
C+V5TtPsq2Mk2bdQN+YfFRIsP4qgnD/BWgl/JnqXyF7ZSt8phaqXPEgAHbTO+P84O4/dyJG0XV8R
AXqzZTpJSamMqsttiKo29CZIBt3Vn4f6F6eSmUhCM5iZHkw3KjIY7jOvqU9DKKzxwezqvDjUeEGj
u5/ls3PgLGjfzdzt1H3rph2OO0lBbU3LCnMD//dGelt/ggXrQ88DKUbu18tP4EQwN2VIOqPnsesJ
P89HVfppYwD4RSzDospEy3KMfrl6bhs/Y2zQ3b1RWSYkygSww1lFE7bkDQOo8XnIB1vsMDKLHuBl
1JgfNeVcH8O2TcPHUu3a+KOZK/l/95fxescsLBpoikCzCO/X2jYNXGXR0iQKasNOvgyJGfpuNs8B
fkvdxqV8I7xDeQJm11J/X8QHLr+WHjslKGgu5VEvZsAMeqQhKDmMD001VZlfJ4P7KMepP2h6Fb6/
XmBQWOaCBtNMyXHNvlLRx5prqthnt4Lp4qUIDxBgvz9OIT6hfQM4ijAWpN3lFLPMgpg0wjQfs3Gm
BketGSyGLrtin5ZJTeAq8/e3kokhEMhC4gk86lXTyHGKZi7HCCZjS3HJbsvklFZC8ccai7P7m+X6
OgOhzTUG0AHUtrom76h4sxcq7s1BSrMIsP/UHsBoyke3Go19leXjxgG7vqQBvALMVhkV88I1MCqK
QtNrp+Vz5mN/iCmr7rFz2wpJbsyKXgMCdHSFqfOsF63SJjWbqjgPrCyZcOg0T1NOgW4swqPijs5G
cHlrNGB0iwAp1wbSRJdbZCBOrjy9ApuhZXIv1CY96qWGALwmftqF1RzvL9kbXfbyjkINGkoJlN2l
WrBWtMxGki2RDEVgGJ2enihNgKxSIPC1D6HpFmmQt1VVP40mvAV/nKEf7IfJ8sxdrKbmLzyYXfcw
qFWbH+y5AVnkNFPzMsDDAH2cpcPvSjWqhrppkThUQoux+D0RKDR7d5DtL7OmWowagXS+WBov074Y
Ky/5KwYUM38kiJmaPZyYTD3oGXJeh0qJ5GfZ2JrwxTDpjV+M3E47Q4zzPxEbvffnvnM/2qBWcZjU
Rf9FmiZ8Z4vULT3ZFTzh/cbnYzVWX48sjayDSH0xcl09cqMS67OJ23ZAByPeacbc74uqmA/3R7l1
CS/A3KW7TF1gLWWmAW2ppSXKIFIs64uujO7XcAir752ZvJuVToeApiv/ps5HTLIcuT+6T7o3cikJ
WQZqpFs++gbpwerULcmXmxMiJKC/Sk/iSrYvcaSXA9MsgwmZ/CNSncmhBFF4LORmQnFrKAiuCwkB
6RyyissJKYqdoP7UlEGchPNJwVMEgViRnWpIGBvLdOM6Igld+lULNh04zeVQcekVSqwYZYBIqzw2
thseTYrAG1vu5oT+GGXVBKXeXKVVMZaBgt75bzkAoWl7RzuN+pRu3K+3hqKutwBsqe5cuaW0Sdmq
qH+zGdruM76R+Pd1Ubwbx37LoOnWp/szzFgF9dmYDUAMCTOiSM/O4BCSXe4p3tP9c3RzFPY1/EtS
vyuiQmTEqlDwiA8MjLJ9ck11ZyuJe3r/KAwA+I02GMJGqzhG9H1q97pRBXluhwcFf6JD05Vb7pQ3
1gZGC9MgVqH4v+5aUjKIE1FqZVDQavJpiA8Phdt8FqGSv7vBgIQMoFVwi3T4SYlW21qjPtRJl8Na
jn1Cg1SLHqNMuhuLc3tC/3+Y1RYIY7dzrVYtg97O/9FSR38gCRh8tLu2HCJvjQQegqoXLE8DcdnL
CaF1WDWTVMoglYl7hKJUd7vUiKyPQAxTd+M9vzEYBEiSPG46dvja5gzYV5LmjV0Hupv3pyRBRqWq
Rf6jFs6WRNgSGqweIzr2iFotjxG7b9n+f9zdTht5qSdiESxSHKgNj9qHrpvss5gybacXiRXkbmNu
BRA3Bl20vRdtVJ0y+ypeqSrhRG7fiQBbYKU/dnYUyn3cev3r/VN1DUjAR41KzQKffiuJXU4uJyvS
m8kuyTzGj2MrENtUf2V1BZUyfUorI/GjaXrFsvvr/XFv3BlLdWxBI6GVANnncly3VaYxDdsqoGpV
fBOTTD7iu1MeNkZZLoXLtSOOAD+DjNyCkVtDHRJ7HvKYEx0kU9Lpn/VytqNdbXLRU1ss6+bkqmEq
Pw21EZvP0gIe6HdmH3U7j7dmDPAwTuMXfaaJ8dQV+ug9l33UN58iXSbV8xwiRebP4xy3qPPL/itw
QPG356Vp9FSZc1ScbYq0zsmQeMhjH2rVhDERS37wBABM4HpQoM4qSGxtpw4tadEg1fBnPJiF7avu
FP3r9CNeSVrdV+J1cOr5k24VeX+cc1P5nFOqwmy2TZP/PFHH/d4OU/27VndDvG+cwZYbeeT1ieNT
gkHCwGjBUq67KAryvHSG8yqYcmjjjrS7nbTgNmSZWW0c7uvNcTnU6sTF+dx0iZlUQWw42QGj8+4g
oPe++4gxCkXtBc3FK7yupIhxRDDRE+TgYaSctNQwdjXuMP/DKFS1ebngNONpaV9udGnKOMHoTXBJ
TLPz0BvxWKMsMdnpxkdb/qD1VufaWx4VElKy4cuBRrZaaDVs9TAT2q5xx3YvxgE3eFNp5CPuxLO2
cbpu7Qhu4IW5S2mZJsHliK2bJ31H0huYcef+Yzmp+GpUXaX6Fq2Ijc/41u+8mh5oU1x2CAWvWJ+O
F2eG0jUCvQBhYd9nZW39aXTreDqSPjXfpRbK+os7oTRFRcrWyn3bmdN4skI3+SaSolZ9eMhquXdL
kXoQBOwZ+eK5iX/k0C+8nSt4e3eQM3SD5qpn9busm/Phi232ueN3fWe5x3iGV+DLrpy8z1zc2XQy
kWvVd5GMOgjF1MQm33QTyzx1kd1Iv+ISlXscmmdlF9WaM/lY/enVvsSALHJ9lwqFfFSdcc72ehmn
2buffgiUsA4RWgLzRhvicn34CItj0cz6JEl9oEipHDIvzXweui0RhBubj67/AoQh2aURv4rRKzg4
dlebImgmPD7ytkcVujV6OlOzeprz6P3gehQXkJZHeWux/F1LijmRHtM7HEVgpWX2e0ZYTPp1VDc0
rpVE2cIi37iPmNqiDI0Q09JBvPyQCcpBdp0wmqrO7Q7iWLpz4lDbKPNcxxnMyQEcC7Z0wU6sqlge
hZYmI5QORpo1n9mk1ddMimHPLZX5gxHNz03s5f/efyFvnOElz3YAarwVR1bvsDHMmZYkDGrlo+73
ai45A+4/ZjHM+/9hJLYh8QybBLmWy49YemIMK+mKIOom4HjoWAjrQ1JgkHQwE56Wjc1/a80IMFgv
9NAplq8CKOpVaaqi5RPM6hAeDEyQPmjevGUQeWvNaEAtTt0L/2zdafBSMw2tom4CT6iz9bcFNW3w
8zbBLTSt3coLsPo23YNCBLYForiO3AAYEj+x+yEDkYVffs9Mm3GcHZwm6PW+/JnxPo+Rr8AzVHwl
qrTMj8u2Q9goTbPZNyJHafwkM2J749m5tYEgOhAR0J5aRAkuf0aja1Xct3kTWFplHuvGrD6Fgyk+
WHPSPN7fQbeWlAYLqR/1jcVN6HKoLkFsHhuYJhCZ14enyIp1+ziGKBAc7g906zbDqHFBJiy04nUf
s5Ea4uKWxapC3nyKcqUDFyJ68eTp0/zVBm65Ab65MSA6aLRnl9O/NPQvZ2Yr8ww5phVB6vSAfIzk
txeXme9GWQJGeQt0dmPJuKSpJNNkZ37rerIVRgOQC96FSjHEpzgT8pC0rftJmuNW0HhjyZb3gGbf
IroJQvJyYnWKCZc+cL2AHATYnKm5P5a9+f71QhyR5wfUBUHWuv9W5Ik20Ffk9eEVf6XWMdMBSir9
xRpG+y9k2bbo7dc9FWpf/3/Adfd5BhOBYpMtgq7ScmKR+FOV568zYG4Q1c9gt/4TnrXRgb71KUll
yGToOhCEr15zmZR8QsdhkrOiNbtpmr1ih7SS9v4SCJfJAnQDEUQlZH1zakaYlB35T9B40FLDulP8
UGjlbpjEVp33xvXJUGAE4WfBp1ibSynJpDThWDSBrA166a46TIEXZsljUU/Z05Tq3aFQwy0IyK1R
yTypVQCfgRq22pROaDlhOsZtUE5O9CCzVjtG5tAdpW7KwOxb8WAPxVbEcntQOjj0/VD0XJd7hiKL
PDMPm6Ckw/HYiLn3dRmai7Jds09K3t282uwcXZte813RNQdQw61JlWT1SGiTkQIxq9qgn4VojqGS
1Y8un/oTeuMgd+2qLRGgyMt9oxoZmGrXzgIISXixJRZ88/vX6o17B/CEBssDfuIC07y8DNII7ghP
Nj+mtAFqiHHfATLeRVjGbsBqb3xsNP0Qu4ClBtd5/TaG/Zw3A4J3wdAO+a/EUKOfWDHWT7D004+e
oTQEIVV0uj+9GweUvhkdVsSZOTtrSRxT9EQaZtUFijlnL3NZOk/wycuNUd7y7MtEiDICkrNLxQbV
3vXcdG/AiNPkK9qibg7FqOWI4zc2Yg04j+LFmsJaz+d9niXdEw3KaV90+bTX81Ieu0KiFoYIa/G+
lYVYjn/C0mBeWtmUM1fhfzvbg512jjyrLpUVI6zLx3T24rM1zO9kHy5DATwnW1+chvnLaqikTgCo
Nsl4RhZS8XVPi3z+afv4rrV8G2VhyxMC8J2Rdbvcqjk21oYzivGsGrm6iy21ORL6TBsR/xrJwDCL
MB6sFS4impPr0iIUhaxrkmQ+Gy1V4CD36rg5Dc3kcBfSJgDlrrVt9VCbpVEcbOxKfyVKa/eY4fQS
rQpaeP/YeTqXn0ojnuPC75LO/pHB5zUOhlk6AY6tWnXIIGk0hzZSnXdayyy/nxnAHqMPjmXJuoRC
P9XV6smazuVoU/mHixHxGySorMLINzb+m/XOHxt/GYwzDXSPZ4mdv1bC9aiEmmqXGufa1uCLUSFr
kA+e0CFhH9Dnt9GNa/P0IaVopvu5Rn34iCWYKnaanlZyj4uQ9U/LY9T9NRS1nXyI1KzP9qYoY2RT
lWg+edPUO36mKfJrpw8iI+3K7Ub3i652jUObdE32tddmRexNS3ba0YiRK2HsKa02Jru6Kmlzqejn
YEG0aH2B2l81B+rQpsSMPVXQ9y5SElJ2fueMP9pZlxux042Rlq4KcntUcGh5LH//j+p20UG9dwu9
DSgdCV5g9acpGlpFkbK/f6Qc/qDV8sGFXyoO1NzgGq6eIhtGb1rnmXk2PMRd4POk3X5W1GiX66H1
qTeS4u/Kat7p8rJsGiStFxi1wfTIBC+nN0g0UpRaN85kYJrtm6AjTzOsv8I3201SzuoFeBuMDgFE
e5gcFEmXT/DHt7SMtvWydDbPSIYZ3MrxvIdI3Ww0jlbJAqMsHhu8AJw7MqH1lODr68JJHPM8IY35
aPZx9GrkpvtsJdr8gP3vsME/uzUegM6FzMcRZzNezirJvRGVD0QTkiS0fWBL1ZNmJ+mjISPwBmWz
Jdi3Cq7f5ufScMFBhJoVhL7L8cLOayt0oqwzvyj+gdLbcKxpVz1WEBX9CnWeF/rz87FFuX7jGVuH
S/83NPYsb7QjoJerBWwr3YXkioegUJLG51jGpy4c/21R6nockrgIGs1K9jUp2SkLvRKXSw+/h4nv
fv+sXB3KRSps6Xd7JJ+4z692bVdCw26oIUKXzu0jhYdxF8I72St1tdUiXpUR3qa8KL0h+rSIda2T
6r711GoWkXVuiNj8Iq/UfVJU5b4YKvVBb+RZSgaeugL3v7iKNqo0N9aa9iecHbAyMADW9poFvJfc
6nR8KKvZ3olE708cIT6slXYIAdXxAR47skuZnDbuvTU6e5n4xdCrbSbrprUVEdvnRojh0GkTkiOZ
an0w9do5ziDsdyHL/tQPpdy1QkYnM3on0OrtJ3DHL5pb8J6viLgmbN+sdlP7nKSFfRSaJndxKza1
PpfH4vLmpfkFWZ3XBLEEun2rA0VAX6Fxqp6FZo/OsW9CigydwAbx0CexWvkOAp+1r7eJ9sFsRT/u
+47O2a7xnKLbzTZGZxu57PWyQ6CiJ4KCONmsvma05jrSn11uqOc2rs8zT+v4ZLTOM/Ezvt2O9ZKi
l7ERa13fzRQi2OfLdwZ4sX5+wFhPiHOafITCyg+KGms+Robjxg1yfZq4IglQF7glPYp1XXrOckFr
LzTOk7SGnaxl/9iC5d2XeRgdKwDR6NzP9S90qijIx/2WQt2NSS7v64JnMggr1/m0mGZKV0lhniut
stA88pLAAdCwcXRujkIjnHuHFNpd4wNLzSqaXBnMM3G3+sRXz76kUeZsOCK94XpW25YGHREQ7xwl
6nVlscZNGEm92jmrlZf3Z5FkWoQEmgDWhidj3ZYvulK31jPCjV30PKW2N/pmXEb/urOThh/bupYq
N1dqZpDznBaNg3iHBlf1bznhKPagQCNULb9oQudLDAZ42iEEnHxPVBfNO2FZAgypkhWq81FoeTv4
yUThaYdSRvq3asS9/mg6skOwQKns8Z1CslwM3PtcUHy/t/RgdTdZMfC6MUrN8yjc8kWgbw6X2sl+
3H9lriMyXjA6NjRSUPzgIF7eC5RSzRrZAfNcRuH4WmRz9xq5HXT5XhgHGs/9sVGKfn9/0BtHH8+H
BV9KZsX1vhrU1COn1We8c2utqx90u1AwMzSMB+IKEx85Lzk0npvu4k5kWxIQN/YtnVEeVDpi1CTX
r7ueVwmmPDj+YU3W71EOs/aZLLYEY2+PwnuGgDPF/fVFo3bsU7Doznnsp/xAZ8p8wn9tq0T9xllb
nQ6KScS2lN0XptkqQ0i0BkuEGAZYisQgrjAKeMxBw51pbNqjsNPsx5ypxsdxUJNXj6X9xVsX7/um
7X8hoT19vL+qN7bSkipTm6c4T115nS+LHOu3VsG4EsjqE12R5zbDS8iFRBrLcHzxFCM93h/yOkai
nrWwOmFdQGlaBy5RFNUWFG100EolfO6kZx6SwWwfSnNUN2716yVlNUmPWE0qoiguXR6URFqRIBZU
zjmIB9ufpFPr+8KxU30jtL+eE8tpg4eB2sQDeVWuc8OR5lirnJVmHH8U5PqZ74hG/yscvC1d0euD
uGwdHoqlc0UhaXUQ6dGppTe7jBWmpbNT894s/SJzK7EHCBW3vmo2SbtDtGcyENRP9XeaT3HJWWDf
SAT5K+j9dRDgVfPcRloZBdhNu35NRX0/juL7e3cJg6DVShJNt4xC6OXSxUnRdSYSk4HT1rZfmE73
BTrovCtlbG80cW4tHuCLN3Ail/ealqJprFmFd0FQVYX+0GD1cBRdYT1VcaRtHLebQ+HmS/SEkQNp
4OWsDAiMpEQddHdZfmoSs36glPzX7ORio5B6vfORqwEZvbiGAExaPxG116Vx1HpR0LWq8typffFL
i81yf3+Rrm8P3jrgZ2gdvYn0rBZJhsmYoSdaBE7hLjazsvzedK34XXtW+zK2UfdRoBC4sVzXU1te
Wa6rRZIKhbFVu72YcAnL7AS4oguWCcYQ/xOWnfP7/txuDAPlkuNFhM8k1x2wEZ4DL3dXYzrX0tfI
zeRF8iSf3j8KaEHeA84Rcf7yhf+oPMSEOGkoQMeEuex2NVDMXV5oWySKq21H8ExQBI59UUMHtnk5
ChqyC6FHaQM968NdbvN2RlqeIczxXuTymwkE6Oil+LVw99eXAzi4ps4A5J27vutejdmqf/a18U5g
x9sohOsmsTo74IpGTe7bT2T8qLBFyfBazijDzondbUSyV1sA8AjILHw0ULgiLFg+6x+L0xLQcA+h
1dKNWrXv6zjae/OmAtL14pBIU3fiX/S2wKtejlIiiOJNAqoVslGGdkhmOzt5hWcMe73GLeT+frs1
GJ0zejkIAS4Q5svBbBNPhdYIvXMyzLH9WLr6SCW1LKbQ12HmblziVxWoxWlzeSUoCvFerN/fWpnr
agLMcLZMYft23mZ+ZcUHZSy+x1O5Jax4azQM98igOLN0W1dnaewVJLejOTyDZNF/jvWImWdWK48d
mV3kW5H1zvY1u3Dh1lPbpv5BS2Od6KhSqp4ChDMwQDTtRd50B2mVU4sec1eXJ+LJd8rxLSMu/l0A
tWAhUE1fVQSSPLK6AZ9t/DZ7619UP5SPDXXg1/ub5HrfL2cK3jL3LGSot2rbH/s+h22r0YoSAYpO
+hevDsU36EXi4X8ZhdCMm2KhU6zmUkJCQvMKiIEH2/6AKzUFOjFsaaZdPVHUh1mcpX6yCG6uK3LY
g+GFYHcy8MrZ+ZCpiTj0+Bg8GSlGT5k9TIe81t4JsGSZyAJpjhO9oCgB8+HylOVmYynoRMsAsbri
qFVZulcbiWA0zIH9/a+4RHsX6cRqqNXVLi1aXg094UAv3PnVsFNzP8UL+lszkn2Sj9lHb4rzx0zJ
hsP9ka8zGQ7Z0tMhJSQ3owZ5OUuk/iy0u3UZjH0bP2Yx6DrTzqu9dDPcfUK0v/t29qs2dE6iVXoE
z+EDtfB9wUz6udsWGz/o+m4jYKSbRbdJg86wlsnkI9RzM8oh0FzcVMBuKh+cxC0PIxLWG/H+jV0F
zg8I8tLPXTrjl1NHRFUYnRmPQd+m+QmupO3nXT/42tjk+FxV06EXsbFxYG4Oinv7wlTHwH1NLaC3
MOQKojsB5pjlUwRM7JjVZh9Q6BcfHaTLf6duutWHuSqM6cAekEPmzaDudwUEIpGJiqbK+sCO1SL9
kIrS8hEt+zdcTL5mNM93OXrevgQwpJ16y9kUeb2xqgSXi3MDMltLXf3yU1tV0rd1Fw3ozoXyODpT
shd9RJYjo/FxY0cv53J1mChqLmpUzkJJXpOIeo/awjgZA8ZTUVv6ZdQ4lh/JJP+kZYu6jZGO4a+S
Wc6+1PRY2eediZz/3AsqTGGTRtbG6b41+aWjwBrANaLddzn5WtLkRnIEF74C+z/H6r1dNygnTy2a
08bcl7B5PXe2MoKeRNX8dXWa7cXIxJbJGISiHi06JPWnNP+h564F2bZOx+8OHxy+RILZsN9jXOJb
2HlttKy0WxM20EEkPMF+BFHsywmrcGyroudg6X0Lhi7zPHmo7dh7tvTCCpJI+1kbOkpTSTUm39NM
PMaq+8WOzDjzM7c9enph7uoIlYNTItA13IiebhwGGC8sA+JenIV1Uion+PhWpo48jFK3nizKxNZO
UA93/NyaZt1PrOaLLkI93pvIFCU+9flo2mi93PoRvJkEOIsAAXWby0+UYMTn9Uo3BrxCzbi3XeQc
C1uEj1pKK8b1MrkTkfpf4zT5z8Ht0Ey9v1OuwyyiYZNGJjc+N9E6ZUFguRFqzjWUyJouZj6+6Bhx
7gqi1QdRi43Z3njf2AfsBZI9GmtrM/qixuzBSdMpaIq4fVRFWJO7CKgZvjlFL65a1D7C8G1QE/tt
pU1rAbLlHUflAc4iJogUPddwwTBJ47CJyymgLlocW/QK6Kq42LikSv1RCRHANDoLCw0hTOEikNBU
r57a4gSSerLV9xUOhoExD+0pyuVw0Bv7V1nN1c4o662IYzkXq9P7f1geIp03pvzlpnCVodVx/ACF
x9ocJZIafpea5sYlcWPrLZLDrD7nk8b8Kq4x6l6rqziZAozu4hdF1wFqlJGGtcBsHuSQTeisWeJz
L7Pmd+4k8tv9nfdma341S6T1LBx1oDStw9/CQR695s0BPCLH0zy40UFXYwXhCDR5myqUr0bkZV8i
rtSdawHNcyOl9uM8MY/JqDh7Z3IMf4osbZdm7XhwKapuHI4bbzRkcYAEOmqNqCmuLuw2QS4f258p
wP9zPpfDNL+OHho9fmw0Da1IPWy/57m2kaiusWVvG5U7adFVAmJDGfJy+RvRlV3fT1MwKF69s2ST
+X08jB/4nZ/Zu5g/1lV5cKrQ25vO4nddq/0XUVvjU0+dEcS5s6V9cePcwhPEzh08nQqibxWXtkOm
TGESzwHNClrC6tCTAXqKRLqhS8fsJBqnPRo5DZLBVbK/7m+UW6tAQYW+js0muaK8USKVjY4uS9Cq
Wv/vZCBK7RjE+y1AXL/Ovfg5zzPvf1kEamGoYiBYDaVgdTrQWcsNfMCmwHWkGkyuxlGXrVDVU1bq
KgrKFq+Hr8eJihNcPsZ/KXA4y8cMBT0L0f+saX2SLvdrhXn89/sf5MadTeSEiAY/DlScvloNNPNC
B4GKKQDLimhHmkJZ97XYoc8xN9HzaIxdu/FW3rqR6CwQsoGJMGhiX25JnF3VUrEwFJpbvDSUMbc/
z3IuNuqc18gPrmjg/svlvLSn1kF/lzC3MhRTUOlU4Peh63oHbYqIxZWhatNHzxH6p1LU5n82mIH/
FITOomMD1Qj8h9S1LUeUmycRsKzNSwUxF1Wby2mPlok+stLMQWOk9nhIatU2/XpAU3XXorp0VDNW
2MUB8m/PLNIOiQdd/Tk4Y/FsyyZCEhBrk99D4jTT1pe6EVoRx0OEIj/iv9d1ps4bDCWMuzkIB8P8
WqEvoQKrsuZDX5rEEZY2FYEnPXRK0H/6nZn1aUaF6zHxIkpeEu7itxkpAR8VMMdvERTYSKne+haX
lzsEKjRlMHlBpZ345vLLNeqYe1pZqIFOnVU+SS9UXnvqf9GDKUxqOfTos5eSe1TzE8VLXq2xLP+p
csV6FjZGsk03DV/wYfbGw0JR5p9vO4jzjWaeHQWFUSAyMpQb0cn1Jr/8zcvf/6NSgsq/bTdVzG+e
UHxpc8/YIYLoPd4/vdcrxygO4RZ91xv9z6mNFhxpqAYGOIs0yHgeh4Nb1kb+QZ1rI93dH+46sedx
RwhgQeoCZ0QD6nJWMPS8NHLYw8rsgKU0usaoeTYTPGdmNzt2XfPcd+3wUXGmimCIiuKCQ1eG1xxd
mQoHsREN8fu/aRnyYnMQQ5OTUGODxsetstoco5nPaagbcwAYZKj8vizzwwASBlszigpnxal6Z9cY
ZabugYkk8otmxvWv+7/hOjlZfgTtZx6UBWq2Lp42o82NjSZDUNXokfpDimeXHxnFMYutkdKmqfSB
Yuk5OZo77jLErB4RtnIPTkwJNO0U6iPKlP81Tkm9j0cU0u//vqvNyM/DMweiLTqHLl261bKl6HuG
facGOee28I04zS0fsRdj3N8f6OptXwZ6EyWDfkjFerU/XFXJ5gRB3aAa8pxAo/g7GsdvSqP8K6xq
D7D5aKvl8f6Y17AvmlgMS10N+CDx+OoJs8McO2m40MGkAVPfdVKRf1lVE4IU6UOBQecomw/EvEoB
6C01Un8uDLvwJ7iX6sb8rx8dfovJd+YqpeML1uPyS09GXNKkmdSgMTtPfFBiAqgnjVf0RaRl5B0L
8r50L21zDA9gyGoL1X/wPYSCEtwhusDmt/tf58bSExGTq9DwW/o8q/gvqqRewxTRgtboxDn0VPkp
tSZvKztfTtnqFFJ4Iv5md7HV1iqQmmzlWBGHBtMw2P/YXQm8Pi6Vvt6XWWQVOyWeRPKk4m2g7QVZ
ebibccb4GXfe5PmjnGhw+Gmp15h2tFCVttgMb1yci99H2ZX6DeRKsiA2yWpdqIEpRAF99pwWWm4d
6kGblI86Wluhia3jgA+5pvfj9LHk/0NU0EsxZDuGDqHouQJbnB1UR5nEIQfaDwk/y9TmQcR4Pn6T
IprGfVEX+fA1MVJzOOrWoCiveej24l93qub22QsTx+r8VE9E9bcwUlpFPrI0ltXuI7yIihka3WCU
+6hscbq3pzkbf9vgK6IXgdeFDMouK5SNa/P6KufFp3REKMyzigzKamMktT3qYoySZzebdCCESP78
Y2a28WOc0wF8Zq8LDUS15YF4NpXU+D6lEwz3xojSYq93Wly8Qo0RxsZVtSzE5UItJTbQk0vTi+20
uqpgVIZpk+R4iTnx8KG1uu4nXQbOsmYrg/chdkbVwL4GO8KH+wfl6uqivoU4CwkT0EqQGqsdok7U
lqJSj59lDI/5QQx15J5yZNiwFDNFDpLR656hUEUCB3m0VDfW4+qcUkgFjM1/6ElA4lw9Y/lQETjZ
dvwscm8QPkaj/Rfdqba4Adefl91POMwjvuinr5HmTsUzM1pq+VwiUu7uDOkNzSc1Q7r178mNy/9C
MpVfuE1hx3D/815FKjzRtAJg93A7gCJc5v9HPLQI++hVgsRKPSbuY6N4yqnCbvhkWpWyERRdf8ol
GqDSD3EUXNhatcjrh8KlyVI9T8KeHnQcUE8x+uD7+xO6HsVatO6XYSh40Qm+nJAS53olZFs9q01u
wScanX1lNPVG7HuVnsFqXOaATAbH4qrO1PVz6GV6Vz1L06tOqCjK0+CW5hen772DrimE3fendRVO
LTRKCjka6G0QvWsMke65lcwNKZ6J9XU8RclSMTAzwFQeJyuxww8Eokn1OYJ2OB7QMHKGn63XxM0W
kep6vwBTgRJLngQVHezt5eftZ88QSOzVz1R2qwdV6FN4hFFda750tE2awI3PvHROFlkN6IUYgV2O
ZunlQJk2Fs8KW+pQNkXzULqT99BHhp76GkhTbWP73Jjfwm2mYkbxEhjOavukWWVOQF3FczSmNp45
KcB4L3Xa75ajjP/dX9MbW5V4ZIF/gYoBKLkaS7qjmkyqKp61xBDdzjQiTD9VXVKpvz/Qrc9IZxhY
+tJlv6qupBoGiWCPBE6pibozsCELKE2JF112dAayYZw2Brz5FZFS/T89CAqQl+umtr3rJtMgnquB
hB1ssfqEduX8ZLuEmvfndnMokGfmcjESRK/eBwffejlbQjwPoWcXu3lSjXrfWF7kPcadM3y/PxpF
c376xUMIPpEw0l0gfQuTenUAIBLmQ4kt0jOCyLgeezthaNUHdHCLAGP7am8g9PzNtZVAUYdfKST6
QzF75XESlPUnosydO2f9yygBOvi4k/a/zVnY/w5TuZvGzNnFUa49xlC2/NIQQ7vDEIPEQE8yTNIq
zTdkHp9EkaMJ2pVe8i3WpkB0hvPiSVsjyVcUvyoXn97My58paY/nsTXdD00SNwei3R6XpD7o646u
rhLm0/OUSXFQY9tF38pB8W+e4m/JpImKzlkrD1EUY5Mj5Z4/qj/qUvlRtOmLHZbjQ60i0TYkocz9
RDhF7DtR2zwDJNeifWq4xefSsJozoifZORtD9VRazcRNoYY+kpkfytDND/yq8dnFlPpYy2yqZfxI
83KMvqVU8V+RARx/a6IIs309eVnQLko+uzoeWvvFgZaffHZCkDdPtT3zsTxUs72/LDxj0j14QJZn
6c59Gcpe6/28yvX6wZuc6nczDnHsN2qNf1aFyWV2nAqbErUfF3rOiswlkR3f2yzFMzRvbfaekkhx
SmyJhPO3aw5p8uCO/aKu0BX90MTPHU/z9MVWobo/YLZiht8g+SWtvZMpyhLWTpVaNzxY/4+572qO
G0mz/SsT/Y5eeHNjZx5gClVFb0XyBSFRJEwikQkkgDS//p5S97SkmqW4zaeN6OgIiSJMIs1njokI
f11VAKhu3KjG30DFTLFydg6KZnZLmnZjgO5H7AYuEjJiLK2pqCw4B+SeFrLdQGtsNAWYsurEAkXo
s7tMHGadDOHeaqaw3jSOdFU2RzM0kuWslZvbnR2zLJgA000TaDbDU8WWwoZu8tqP27kXzXCiEng7
bYO5dVWODIEOtxJswblE/3iFdmHVoxIOtYoQAQJcL+xTILgCp+yHjsILjHfcBc0itmrxae67ybr1
KiJfZ3/ygrsB25GgmY+OG8kcZotk0yQkWktA7hFZr24PYqn2YjGi2IYzdgPngnUoHEkYhMjkEj+6
PoUGA5BKC0knHnK4DaECRoo1GJNrPow2ydpJVxT2a1XLUj+pZV9ySfhy54OIbR7bRuj2euwX9rTC
TEhvx7HVXT5wIcI0YgGnV5WIKGg5bReBoBI2E4ppvu6QAATQcqmntCNL52awCncbZISi75883gxj
it7A6i3pKtFRgKR5t9xAQCn29wup+3up+hpwXhC8xCUHas/rAaRw3Bm3OShneYJqUGKhOlftawFT
sbNA8Cg8rKAqnvdzAJfUM+MzVETFHMGTqG1DKTfQHNb9edVVzXJnxcx+RZg+NXkTIGvDAoI/XRE7
oyYwu7DX6Up5eppvRDLz+aCu2dvyDBY8o5fCe8hfU4psxuwj1tk8MyxA4Tsc44OSFuzSE1GlUPRZ
yS42ChMphtJNyFFRNB7KzzMNrRMC9a/4iknlNRoEhrqPcgRkK/vqA7aS3DXdzJt8NCEPM2u2tY1S
+rJAk09FEgxmWFCXmgSx/Fo5lPXnVoebwiHErceNlLCnd/0qxgEPnmyHFnHXdN19DWA03fidv64p
bO/hLlRBUuFTo+txSoOobZYL2A/rIbU1kcsJBOIGUlqIta0cGUKgwZle/Ogq1BBOy6Du6EepHc3+
WGh8tzlNzDR1e59EdMl7l3J2OLUIAu+gZ3XRh/5qSj3OPT2toECWpFXnueNumQJXnunWhYLDElC4
OTlQrwLVZeimCgzKQyWjNdx2L4MQkyJrK1rD9dmH41pp25rTHSrucCJbDEoPaQge9T00AVFxCK0G
tG6rt/3lEuZHng1+unSTLBGJoKcQPPCsa2a77XSFBxHWg1zBXj+LnEo1xYAJHm4j3nsmRy1ldnN8
6thLzUTMp6CG8B7D5238BrsFSt9ZJHwdZBFkzyXWQFW5QQYrYxHklDrQr8akl0sRyU7HJddq7nPL
Hnl7WYWONWAT7RadxkCzy3L0QTdLJyShczrMwoyX2vHBjnIUZP/SYRTY6wQuxrb6IDq4G5wuoCf4
dqrfmomiAiwTTu9rhVAWi2rEZCV8mu6XrktozuxhDFIg6cXTCLGghzqOKruIZqghQRkRxPsTjoYM
HAprF3t+qwD0g7wcb2jZaNAwUuRAApRzNoCjZPVrqHeQj2tWLG7GYNLAWGunM1CYj/Y4+SIbA9Al
t7ZQys8ltkn7mlUc/QqimG7Stj94JccD5DBTRdveFEqHU3BF4ll3O0GWGUylZbU8hd6qtqBc5zfd
0mThvCbkS+cvvjjjVgJPLmxa1ZhCXS+eN4HHvFM2gRph0k4PmqexGhaIrqrKWBvBqW++OF1M+CZU
VfS4soCJHB5iKPa69riodJz9aoA0FXxkS+hENG7qjPYAqoqGt20qXOVfm8EMdBPgCW8M2P3ikRsH
YgYgV4HEkmHr6NnGBn/nU2sbyrADGTNc1jNcPlClA4knR5dS1CXQYQTADdlqXnQYhcMKIrVOLcWn
JINpEtr8ep3V4wSkjNqwCCIn2cocA4vMQSbuDYgKC71aoerFJ2BMaUuygbWLlddgR8enIKh7D0YG
PlTrx0ifU0h9AqDZe956D28TJfazWcnyMIe68VNTL5bYARIVDWnrKKA7pjhoRAEUL+lLyCJ1bW74
CI4H2o+L2VW9MO2DHuxo2gi0VtsMKlSLOZP+usiNHYspzqVfJ/o88HhyF/ndMG0r7rjiRqGCGWYu
D6ppO0UHU2fOKsi4AMoar1cwXen6DbFiY53gMBkfoAYNG/qEkRa+oSiSPKOM1DW5wGCjnR1AS3FL
ajOyc7eLhugR6R9CBG+OPFmEK7eWMxjeuUNZx/Cjy4yA70GhAtYTbEkeq8+AYqDwk8DqjLbgQdp9
xlTtuxsosiEURLdjNYVBpHLoLqOnlcWUB00qlOeb0udu3V+43gzlynWoV7FLxKSdfWKaCDZNgwPk
ucbUR1dBj0RsGjsYwtx2CF/LfjYIX8bOre9VjGmxx+wHpM5uUFkr4KbW6xO46q3TRjmggqYLYQ25
rjyvPZtp5PAsrNYO20bl6R6Ons7CMDhyrECDPvTdcOp5Te5SVuFt42i4lC00Xjetb1xa+g6CsE29
JGzZ8xHRbdHXzWjdwNfMi3NfiMYiKcQoVgR6sGZJKpNJt+n15zoRXdKmc2/Bk8laCRuzrh+howEO
OBs31sTRUp1iuKdm0TzWMldOZVn3vqnqL3U3u+6N1YzTJ6dyoOWf24FWYhuCtgGX76Zlet/K1nmY
LB+4r2pBtS5NRFipDYJwri8S6sMgZhqG6Xp2WZLsapjfDSkCPMELwPPDYQNx1AbKcV7QJzi4+HIf
oO63d7oq7Hag5s/g62FESKl6zHwICMpJ5v0Q0GdH2kOQq25W/pYtxrqzEYBFKaZuoPLFOPGQqbDz
rDNL2bTdeCOb98zr+mrT25anYQTRBAO49tYww+FlwjbQGx82S3VgK1o02I6TPeRROHb7ii7DLsS8
n1PjTAqSNx6hl5arwxgBGMLfM+k5o5f3yPZ0GhJZB/g/UyGQpTNaLFo0SbSvUan3U8vq3Rt4AXjd
1udkiFJLY/c54UaHSepzKDRimSAQLvGllipHWWd1ThitfH0yGwFrKBV7UJeoglFhnkWmxZSB9iF2
IqFGug/diLMdAo6ZZR2sl+F8Uc3yhRg3kqVj/KbeVGiqmzRUczhtyEhbr5DQ/22usBa6tRyXBg0g
AoejGMkYNex0cGrVl/SgYpPCohJKUxn0SNcrr3VI96WC0tSSO8LqGpVRPo6XrCbjk246HxqBYVvx
ERuBN8cnDLDYOkUR1YLVL3LJrtqAT3dIDpkwdoNzXK/tObGTBe1nid7oXrtIukrUQpLqIkFA5W0S
ZSd1TobGCJUCOlZNZ6r1GGIv4Ei6wtYgXm9nBjdBoDggSujlgdua5mxlYhzzjs6RycIOqMkMf03F
+cEyzSsRwoEAjJgxbvcgGcCONXRndG67yPg3PhnlcBZ2clSF2yFEeQDZffQ1egNWmLx06KTNZ17b
BCADy6VvAaiyaQ0OOHCWlppSICj4gu4jTUScQthiJc9ABprx6luO/l/P6v/VL+zyj2Rc/Ou/8edn
xvUEJ6v56I//OmufJybY6/zfh1/765/9/Ev/uuAvw808vbzMZ5/58b/86Rdx/T/vn3+eP//0h2LA
8aivlpdJX7+IpZ+/3QRPeviX/9sf/uPl21VuNX/552/PbBnmw9Xqlg2//fmj3dd//vYNAvBfP17/
zx+ef6b4vbPP/YwO6R+X+uvfv3wWM37V/z1AZRkUtoNyFJBYKEbJlz9/AoE9lBaBUj5g9g5k3YFN
c/PP37zwd2gGAJSD1hGUtqBd89s/BFu+/Sj4HbAlxKKgNAMsBD7Zb/9+rp++0Pcv9o9hoZcMgnbi
n7/hVj+VVXB9GG+ikA72p38g1RyXcWxZU6smFnyGAYVv46hwpZ8vQZUN4XI18DVr9efZ8y6d/rNp
LuPlbkH2jBQBx/+VvXSl1/FMdad0JoUQN7JCc1dsJ/sepf2tR+y0pTDjG1k2dX1emW3sXBl3zsLg
wfAzSKxkh1tLfusq5OQkW08s/syaHDq+jt7Wd6G6soEan24ZzSn61o0adjM6Dgi8mLukFatyxrZm
7MuQl2EFpZ1m2jP8VdTbedjuYkrzCZQWe0RSM730FFWKgKSH/LAm6ey/+OwyRA2lHaebdehyFAsQ
+6RV8oAcIXXo+MWp9AXW/c5CMukTD7ap2ynwzoiNYxF6o+DnxOQLOjfwra2zCGBLa3Gx54S5U2VM
JsUEaqmN9cY5Qqsbu3LLZv2sPHYfAJKnKrkBGvbg08W2tLpP1mHj8HpDWXMC6GYRefXGUc7OYisG
cd5IZ4WDolfMVpuTiG8l07mjXpWk5dqAX3qlW2gb7dC5SX32uNQnDfIjFFBTm0BOcTqn7Zh5SV1U
1QzawTOF7pNWaeBue/vFMc+xubWSz064ZMAxFA6FVof+EgCsO0PdOKma2yVuChJtg6kuJkJKW+AM
ix7s1sD1eIQWhCwsNAuXYD476G/0Tlmxpmgg16YQig2AoxpSrvVyoUBraP0xc4XaEM/JlsYr9Tpm
gFUXE1+LSPFzcHcROOew7CrsXhaQX06l5WZOPBbN+HlAUmcBLQdfscw+kWuzR9Gh7KBdLA4u7ro9
QfKHBPvGQ3uq+zr4gJ52dTZEMvfnnYr9dJqebNXidOuzAVkqyiiZNQCqUHulEpjf2D4HFL5C+FEN
uJRXi10oSgviMSoZSl9GpyFdT6LaS4cKATnMsUx8wecA9bwCVLt0cPt9Hd6vKwJ9DkjNWS8qvCie
ASvhcMc6eHKWJUPZMKPDI9EOhgkz1dt17XOkZMEnna9AJIxYbTH3gOU1+WpDFxwIbl25GczeNmL0
Nn5rtkMzpzSRePo6M47KoZSbD94zJe12gEcnFEk1QpY6m6ElPionDaUCvNHN+ugynPDiNkyjbjhR
F/Q905lvjMnvdds/NxgUbQG/BjAHolE/l6QP5g9JA8W01O1fW5mD5nNHJL5lRTehzI17WXse4I5O
bqb41B+7nY5o4axNwY3aWJUsGeIlFXJ0ZJ3NWodp7V/SqtlAVwm/FmXc+TKoa4iWG2A3Xxq3y1r8
jgNJtARhnu5zm22QG6QTSVJ3BXXw2oxIiyzAsJsM0MPUl2Cge0+6TcHrS2P7PrFY4WI1h2uTQZss
VUgTzWnof206OBoM1kkoILHC8l7suuYzQKECiemKogdQVXiIIUa4H4DEF16I5prOOgtU+etq+BF2
7j8H9biDEWmKhgkG1fR39kwufdblDUxWDcA1dHjS3MkG+yGMMCglagmFHuk7/ZojBMEfjwAFSsip
odmAXuZRPX5YLSuWSLhT4kQF2FSpbjKi8lpc9k3ehV+Ml1KRIaUpgqmw4yxwr33QKK2HMdoB7EHY
BbYK272321OsekvvVHBy6DAnOSjLqR2i0L1gM30HevpzF+HbU6Mbc6APH548PnZacjBjWifpl3RK
viwoqSx2mJnoVJP3tMB/bp//+0ZoLqFmfZB2Of5C9dIvtqRwhnUzFx3DPqV1Fquyjbf1+M63QKv6
+BQHuwCMo4Ot+cF769inAH7mCqZOMKMcrdN4CFGiBxxRyG1N2XYN13zwTQ7X7xQWEA8SvAC03Esn
2BFWoHiWEnnWR3AAQIUiJbq7i1Gsdki/qbshRevkkw2lvBrnfGMhkbfpth/YTVfTXHr3DRavbOev
1jQU2P+zpB937WofqkgZXzgU68+leHb8tkQp8NI4uYjlmQqnvbrw7asxXgoPbmy1vpqgVhQ5QZ6E
rzpAPcRLMog/plYEjegO1iKoydgGdbiKP63U2zFQSxQKSr6DrUSqAhSOLXLiPoyxx447yOTncNTa
1n3RmVdqXdZE7KemjEWUYVbAigjKrOs56lUussOaunnrACyJAzEep2yubu1+18Y8RSUqGq4YcjUv
4hvZitRB6WjCMKAKVE8byT9Zwf3hGI4mUgb6U+OHqQehHYBYtkkzQVvihkNUs21Vqu0zqRCG66+O
fUpiaFAglWqsW921YMZ8BUt7b0MCswv2elnB53mNna8RhsCzCws1HDl8XkibNdFF5Fx39GKdt4u9
I/M1xNmwVRl8+k81WXN7/HYCUPYJgiH5GKMT4rQ5NHgz4Z5KJ/c6ksFfMaXQlOzjJZWNLo2n87BB
dQCr1UfQNsd7UqtcMIXdE7WlUGa+OB19G6+epChBpKPxdrOht3E/lw1K6mkPZLa/IjGO/K3yW1hT
dBlcbzVe3kN/B16lqVkWTKlnFxaSdu+cwKyDOR5oUlsogta9m8Efqoz0c9cgTULA42GdMJT5apx9
y5QF9WlfJ2CKNIWP2Ay3G5qwSCZ/161Vmkz3JDJ7Ge5dUQ5eKZogHeD9WYX3TlUX6zJuo/ByXnxs
5REkBDuEXB1cALucI5CxUGWyrSGD71aWhOdB+7VaqitFigq4QKebS0y9jU021H0AVj11A/zaUm89
5UOiPYaq0skaI3jUzT7okl1AYViIogwJurSBTveE0uAgro0b3PTe3RqsZ56/pMAb7B1eVvUdcCbp
iDqxqL1MNEUX9zmBdw6trgEPK2Pr8mDE4CxX4/KMuj+iL5mtdpf69n7VCAmAIJXRRsZif/DXsRDF
uvR1kSHikbCAT/Q1QMug7sqdQyvUz14hehfO13xa0w6OjFhbleek0ndSQuI0qR9a9D+03eWwUUsZ
c3dNconwT8YvkEnLYpSSYTQawdLAde7H+GIJnDwwWw8RF3iNuaEJDmrrNmg/LeoWHfidFePryOaG
9C7of3XmDHM2uReVbRURn7aLeLYYvpf/IKGO1CRNDsTcvqnqm0NIKTtRLMlQUNSXUTPeNPx5EJ84
gawSYk1NLsC33czLo902dz74+QaMDRhHF4jvPLGFaI5Iijq+XyOclFOTtfWryxFqBhq9vyiznCyG
XSuCbo2AVM826qHILWiYSYjI1d1lT7BeFOaKvjYIR+PlU+Se1dhmxfqpckCsajEvHT+bfVMADJgN
scq1+8DsvbAKFIFQiYWlFdsNw5pW1rzx3EtnS5ol931oo92PVoNGFPZYRu4TuRay6jN4qxSHVGJx
+osoqguodm28waD3TNNgmAsPnZZ18XPaoB+AlqmCIYtdiYvRgcx0qLao2Kd9uEOfLFUAdYYhlvH0
VKMHnFD0TQInVRKF/TtneAW2DzE0+P4hPNttf1dpxE7dvYjswjAn7wBS/hog7RnZslWU49bXMEUs
Z232Deybgopn0Je7ssT1SFDadRHzRk0aTn4WttvWSEDUAPqFrqs7gPl5KLsONzgaBGyb+7m/teUJ
RJ1hnbKDJfdofXbk8O1RZjbnjnVJZJ9HyFfqWhfhhCeFGWgciNQPnqUMstjBsrUhHIvZOtvo4UNt
DrcbA2uDibRpENVCeSdbcA4RZLYQ0i3qAJyS6FMAsy/ou8Sizwxh+y7+6szmsOXBcPkEB3tZw1m0
CWg6ZtGX2OzXZCv9ICPBme+6J9V8R+ztIoHmnUqyblf7US44NufTEXqaPBp2gX9hBaVyMyKvJitv
121tl7za+/Opp240SVFu7REVxM5pNHFAB6FxbydbAItyYb0I9VAh90LskwQ96nAu9gI0WIIUqBg5
Ppnhnh/uQ/tzOnVPFloYaMs+gYeISvqQdffjoTMBOwxE9xuhbqeohjEYEglM2sRWqd25IOvCP0hd
kECj9bxkEa8zzaNz+BsCjj1uTGPSaWVPcbslq5tbajyZUdjqzcZHDkuK2la3Dtux8Hwlj2v05Lj9
nTOFme+8UoCJtdlwwDFArUfdCfPUbJqmSg1UcE2DjtiTWqeMmA1kECskRE278xYDTEQRxyJdprzy
0e+wg1RH2MAJdiJUP5Mrgw/WGZgQO1Gu0EWFY2WmFpEapK4QPepW1IxxyLhYo9O8GSuWRWudN85+
wmYa8JLO3nZ17kziX7ksQG27wWIhJZnWjYqTlCfWpxFbvWTrRiO9aviNEqfLMqZRAhhDxU/RGxU4
lWdLprEEMil6QHJ/7sWok4x30E+1LH0uPLpDFTqDRHCqBXm12wCNIWAbmt2QFKhK4MM8Wuhez0lS
DC0WXo+SO7CHCa3SCnW6Cr69QYV0/lZ6sDmnAcoLSyE85CuY1jxc00kF2eH9Y0h5QmQldSBoFdpz
xsa6XIbutmUjdpPDIUf2ZsKynmVK16rolFUAGmcNaConbqagQYnxsU11wIKkgP3CoBdIFLxhUKHN
a4Yz1+VF2DQF+vl5vwapteI8533K0BEc7G1Du/1s++gT6hwgikL3iOQYhMpw+EKYh/gITmSm2yCj
tjq3sJbhXpHO1euoaC7cftsMVR5ElyoBkGRKYw+tA6jzh16GXltZ+1YeoeRD3KCkYLFAmhcgdXPq
IeOHltfLagcZZKNTQnk5eXyLGu4GBn7nzSFK8cRF16o7j6MF7G/B1dkAhZXzHrPH5md+zXJW+Uja
GaTx7uGtAuYZLNErzNQuReMwR3H2vAeZA6iQMz5fUILwgwLFc8ha1fDZ7cZz8I927kSqlDZzTlYE
EstXgS0TBpT7ZXV2NXAhwKwgXZ0yNV4a3RaCdpsuNLsEgWiTIKGviyikX4EJ26zY9mHIiaLLE7qe
G1cJdEvHlPXglqOvpqkDhgSiT4xRDOj4CrdbDkjJiWebXFnq4Ae18cNHGt8ss5+tNY6/4QGzGaBy
R9ulT6EkMTc5scKc1E3eV0/CQWRi0a2vkSozk0t2P7lmA4n1omd3ZrhDUuBysYHhzwZ8Euxhm4l/
BtigHNYzaqyHeiL7xXdOxg7t4AdKEFLKtZT6zFNoaiWiv7AkzJw9sTPzWLauLA+6Mn6/XxE60aG9
/vuVZ5QA8d9xMfmnIvT/rjhdvrBDWVccX+r/Yl36UBh4uy69G762P9elD//+j7p0Ev0ONB0IZAG0
uyCQc6Cm/FGXDuPfoct3YMdCMQyK4ofM/9916eh3kLwB0gzh/gAvzYPowJ916fB3aMGC7w9BociH
GBQY/3+jLo3r/AD2s1AnByUh+A/DQlHBQIu0SbhtUDAMLsT6t1ho3697uN8PaOvEbddQ9Coq5qDp
m9QYjVTNDdU7tI+3HvsIrN5FFkHDdoiKZhqn6VqGOO5ua5j2vf7w+f4s3/9Yrv85zf/++O7R41ND
4oVUSHfcQJgrjk6ODZ50h2gOJTdkrT5wrO/5Eb71MoeOwQ9jJfDtO1kPYaGEh6wEJBrgsRgajU+/
fpmfofffX+aocBSBd8+7RIfF4nD/zHHgBXoDoIAdggg8D6q0IoMTgeqR/7FL/NSe+nH03nihYwka
Htt8jQ43XPskUhArBLsR+SxcK4tfv9HPWPG/3uiYUx4j1rXnxQsKSUQk94A6oTzLiXCb04A0nXvm
LGQh2ShG2PEg9/WdcWMPzTq9Q9k4Yn59f4AjLC6PqCCB0EGx1DUCXpS9Sth7vHICKCvizVquNF10
ZIGGVjukWFzGYsBV6th9j2X81hgflbv6WtO1DySGADiqzJvYaxTI9p33e+viRyVkqL2FMtZzUEC3
Ae0GpllarUv3Tmnwrasf/v6H+d7HXRsKbwoK5Anti43u5ulgtdAG+fXkeOvyR3sDs2TAxyYIih6o
r3tHjn4KVFH0sZ0nPtoZpl52nLtjADkJOKwVKAOuUw7IJos++PhHu4GraieGHS52AwaYdaaRUPrp
OGIp5b8enzf2tvBQSP1h+CnoKUG31FFJezFW1xGl43LvjSax97MF0MKVrpkX/i1KzPeFcrT3wMfE
GgD8sMqBadSD4GLYzPfQT7Xe2ajf+NjRYYf44WVEbCPsVUFcIoGmhUYcizS8JeI9Vcefwfd/Pf+x
LjngTH6/gPpRMiCd6EZODrplvdSo8AGb5yfvfPS3bnO0n3g+q2LJraic58Wdt0PIBtQEBqeHp3Q7
S/Wxdf2tqv3DaI1sHStPUcAbXWJuyaSbC8hrJLe/nlhvvcTRrgG37xgAnSApAXVpi15MkXda+5qN
n4CA/ZvK29+/yGEm/PAOTVxzEkc8LqfeR5eYGvsiqaEJmP76Jd6aUMe7RwWiCgYnLBeoMxzSd+U/
hobx4mOXP9o+ljViYFmFYbn2+AJzX9PCX6zoPa2Ht57+aPNYWm/Qve7AahMrwTfQsbJSYevWfHB4
jtYzSSxg0hVGP0GvfthxJxgkUC+RkZcfGqBjAnfkak84lgrLRDTtfRQLcanaenyPt/PGAIVHCy3S
6HPYMIIquefP7XZGlQwaMwQSZh9bYt9YNT9MT9WC8ze7E7Bcoub+TlAXaXO3QPf6nRsctunvbd6/
5n94tMp03dU2lfjEI3TQpryrARy7pJZZw309V5QUqnY10lEae0/LUMvhnZ38rZjnPwiUqq4iZiS2
wj7u+b4BGQHVR0MA7ytiFKyALR/mDrDXtgk5hAeUqaM89KXHUISc3/WOf+sLHi1QXYUW+CNWVdLI
WnKvlVEZR733zvw+4tF/H96jBQqfMwX77TEpkexPrDAOZAuKoDKm33Iok+qLWlD2ylF2QjZvgIs+
V5AJR/kmiuMO0BQohr/zKG+96NFajocu4Axwi5JHlfCy0CQvXCk5vnPkvHX5o5XcTzByAOAuKiH6
L8t6dvweghFx/fVD6zg4OpgXFCjhllyjX8NV/AgGBD+H3Pd7uppvPPwxd3z06qGzQMIugx6ZDGr3
MZg2C0gy4mOrLDjaJ0Q7gqShphjFd1m5u9ifJvuL4g5WXOMe/G0GSMzR1AXxo37m1Aj3Y5/lWOfR
k0OPSYQyfRgDgpry0RVQioAizgd38GOPAwMjSYiTTFGxjIFThBplSROy95zZ3vowh7//YfsLoe8w
dKMypQBetDTQx0N/gnfv7EFvXf1o7YcOFNUUQtUSSgY0A/2igxgkcz92NgdHSx9ZD4udlpnSRd4I
hLfzaaj99wLJtx79aDU7IQc7DU4hZR3p+WwBIh/H8wjv0A/Om6PlDM7FDC1zbUqrosnOXdGbqyBm
WX5oNR9LHUJdL+AzwdXnyvUz6aEnL6jTfuzZ/cNR98OkiQfXxGuEz2rNgAiRQ1U8JNF75uZvjPyx
8gb4ARNMoAQ6eg6oCSIBKmsNfLP59cgcjt3/4Tg+FpUfqqAxxrFkKa3gBWknWTf+TCCxDR/193zR
33qDoyPfWyNAJQmQWR4W7nUys64A3Yh8LB33D3f9YfRniDX5Em6rkEMIwh18UpcclJwPbjf+0ZJ1
ZgohEtMtZS16/6TtaQQBhv6Dj360YnFQV4Q43lyODFiGDBw1kUWNAp7+1x/3rYE/WrRwNRfEMijz
AG2o9mSu59Olqt5zIX3r6kdLFvVRcIsWCK1NSy3FjSftuL8IwC55T/rijRsci2URp13HenUVQsLF
ZIQHjzrR76kfvXXxo0UbdBbx47haC/j0OGj+A4U7QhL3Y8HPsZKrxzvoUXbxipG3HicX8d2QqPeg
km89+lHtjECL2zp43v7x6L47ummwhh999OPVGsQVYLvOWiQSRWP3cHXx8YE5vNMPq5XYKwenC1dX
YF1n0DNfADkAuuZDE947Wq0NVHpAtrRxdd99GVsfkLS2/mBl61h3kyjax22NiydmoWUfJRMyr/A9
pey3PurRWlXQBqh6TdYimCswZpwVlEAO2PXHBuZorcLL0B2YZy8F7I/had60L0tn3lOveOPR3aNY
WZgJGqgNuKeUNCDH+sGjtQr3Y5/0GIAJuv7k6caaiwgEyVyo9rNYAID/0LAcq26NIlFwSV6WAk55
QKJ0bQ9Igfv3pIn+ysWOTSYjr7Nq6Cni0ZPFORNoj1xWYGB/rEXlHq1TtUDh1MeVS/C7gEk0A3SR
cmu2gCb+2OAcLVWIWyV04fVaap8OMP4DS63k0p2fP3b5o7XqtJU7MeAVyrqCP1rSCWA9Sfeep+lb
c9L9eZ9Zpop7tQ6Wck68J6dzr4TvXX3swY9XqtAd1dqay7axzrE9PkL+64PlO/donSZtC9blEM1l
J5s4X5rglhGAUz704McuwgMRFnx3lqW02rnN+i46jdzxPf2jNwb8P3SPbE9yoWKrGIACgzLJJxeU
8Y8991EyG7eytnBe6xKXFeAzuqKB45zw6o+lZd+0sf8/Z2fWZSmqbeFf5BgqiPrqbowdXUZkRLYv
jsysKhtABQXEX3/nrqcTnswTd/haDZtAFixgrvn9x55k6wTQWarnMocZ7lc6Yx0opnaN3kmx/zQy
m0A1SsShqAZTykGvx2FJfzbtWO1bwaJNkFZZq1LbagMtMSykpBzRdf7ey+ufer4J0bxnFDwOCZcR
PecP4LhFDwLe7F/2fdZNiMZzPOtZt5iOTdVARem+plm785NuYhSmHDn8N7gpdWJJEWXLN6Gyp339
3sQo6KCLawnaDrrplRq4gsAjYFfT4WYnHVwF0wpSz6cQBc3QWlb37RruvB/YguuiaBzTNYivwq78
g/Tptww+JfuWlq1tZ9AgTwfLxJSigfy9Hs6VfA/O+IdJuDX6oqPzZMGd+mlY7Y128R1N9u2gWzLx
6JOZDSPOdkzW99mwlL2u9j2zhpuwbMW8NMag06P8hGLjQ5d+3jdDNiEp8k6PK8dHBJcDJkn5c7ay
fevUludklOWLB9Cp9FMXva5+jsvOkOm4r+ObiCR9tfRdm8/lFEBKEPf8JkfV5L62NxHJUcGcpBEE
4kmL7DYI2Q9Y1O3b2OCM+DaTwMRWSsCBpgQZA7WPsO46wj3R7gqc/zJZz+D3NtPEBifFXjQEn7jF
3jMmdFun28BqgarGz6XJIOaAsg72boq97mt8cwJ1eH/3vq+mUwQbUTgVo24EUstdMwX00LcDro0J
OVz1YQoikidixl8t9XrnqGziEg7IPlRZPsGhgTwlaHsxdm/bm9CMYC1PyBLh2hiV2vcmq7tbRRe2
c1Q2u2UzgQeDfBYTJVkZ5NHdJ8GaXQkWEAtvRxzeyahpzBH58KJCGU5IK9iZwW0ganctLSj+e/sD
o5O0wlvNDKHu+APKzy94fPi0aypuxVoWfuKaEYyLMWBEKZQ8FSDHpbvyCFwIve24bmyK++gFHV+W
J4M6jcWqnRGabdJacFVDmjZkKjNOHgQEh3DBgQh/37BsItTUGppLY1GJNIpnEJMOHSzw9jW9jc8k
6D2s2acSPrXxwclIHyLa/bOv8U2AerwoTJmcJwgM2Ld6Wm7bNHnZ1/QmPhc9VzyLA136SDh4Dabq
DOOMfcoIuhVWDYkDQR3ynRJPSKidXIfHlEz7nv3Bhno7Dc0YTxy+gbocIH8RxWQ0GNU29B/3jcwm
PB28ZUJFDb6o9X/BbfB5mbKfu5reCpxmbDzNCO+ckrP64zKOl1DKffNwq22yVcZhxEY1YBqwPrCu
Ru2J6H/t6/cmOFv4Q0564VMJo+wDp/C1yt5LO69x8t9PLijbe/sxXYD7YDumumykTVBYDGg6OBvj
AupBbN6zAb7Gy+9+ZBOkCe+XnsObqxQt+S4a+iUY+eu+odmE6ALFo2BppRH/drqxE+otIvsuEOtP
Hd9EKfwbk1ajxreE6vWLtHCuo8H4eV/Pt3voouA8F8L3AQ471J1WYjwKOzLR8OO+H9jEKayK6sxk
AlNyCZ5RHfzaqn1ncXjDvJ01KJdVODCj6crnz3PYfqgI2/UMBQLZpukM3pzKel2SSsbwyI7n56h2
7TuUnD980K1eM05RfGNB7yurEE5TXquS0J2CMeB733ZdLqiSXCbUA/d2DIvQpmcFm9pi19fcaqFm
DUNdmmPIsTzeWR/fiWR53df0JjxzB2xdp2pdplXdF+nq7/JrYdW+xq9f4j/us3LMknCJuS6jwT7B
5eteh/POfm+iU7d4nWAuUOXEsi9tpJ8FV7sOcah+fdvrCtQWXo+dLhlGpsghQi+Ul9lh35hsInMm
nQq6IVd4t2kU6on5swnyT/va3oQmjMFBH05ChUJQIjsUBa72ZMKA7RuYrRQJnppQpXUecZN7FFQb
xj6KNlz3fdGtFMl2CaugtVPlmmu45Uz0ETvpvtdzupUhmaBHJd4yYLoMOQ051lrPp6bIcst33eHg
hf/trIE8F+5qS4+xh6NjeuhxeVbCN1fte0cAAOVt+54bk2lZjSirn7g6WDeiVj5P3c5DY7KJ1UjG
IXV5gLLExk9HWcMXBSOUnHfNzC0UI4ULNfwVw7E0AtXmIYOuHM7sO9fHreBoFlDgTSBuohg/reci
WmP+g/ulr/etY8kmZpdWA527YGyGpoP18yw/Le/yHa/j+5v8KNnELNgTToJYh3Hvs/HGT+F0dmJo
bnaN+1ZvZIklfhRuLLsqWb+EQwXSWprBb2df85tTKcE6mcQenzUHn286pwa2cVc2Nphd+35gs63i
MQ72u6PFyJPJXbTOPjVK7Lubp1vJUcplDI2xHsuUzi9tPT07Pr/s6/cmWuvKOyJErcq0z7/3g4uK
htL3tLV/mDJboZHClTmwKKggJrrLvqd4VLgxXNqdU2azs85hsPiVJEOJSM1hCGcVbDaD9LRvYDab
q/YB3ugFWk+sN0USjbe8f0/F9G8K+ptYops4Ve0CeV0WD6UF0rwq8FoMK/YQbtH8UMu85jdy9O7F
yElcyESujhBNo5JXlLil6gn3f5N+yVPJbjjeJYebjvfwxElFi8v4elFZ6IqVdkp/cioOzCH0quc/
4NgNtw+GxBKObwnu2uENYhY4gke4JTswvFIvF6OCrCvjFC7+l2ronD9EMPFIvsJrvPPnCNyE9Aif
frTpRDuv51rl8IwLRbwaGLfEy3qc4BzUf19SSqunmbKg+zlFIFiU2RrnttQL/t7jOK/JqQstbF16
MHU48FNpbW4AXanze5b1qAsL1Qr/1Ax2azZm+jK2k17LcMgzf3ZSWHq0mtbJyaaO4gpbNJYeajHC
0zm0ee4PmW5JCvudVkd3rq9gGCNINNNyxWi7Q0K4vaxrIB91b0N6pCGshOFXpKv1RUTdkO7LQuhm
wZQLNYwbMpQsaQbc+gRFXMPKbNf03Cq9CK08Ekkxlg2Tf1eUv1Rpu6/fsL98kwxbvMQsIka/E1OV
Uy5uqyTadzm4FXklFsqUCDdIJSg8C/xacl7kIhp2jskms9FwC2ccj3ZlHXddsXD1D+v0vqSPbNbJ
DuWttk/DoTTejI8o0Gpv4Hcr9y1lZJPTNKwNTR/D/BBV//SeIn+F8t/M3/bNlc1CqWVtgbywQ8mz
2nzWGWgbWvbZvHPYNyul6tsZZSJgReW4VIbVZXffrHC63tf3zUoZIoQTmo1D6Yexujrlu65cVNju
POWQTZBGfRutARxWS1bLBN6/Uw+vlDQAzeS46w/YSr1mqVwVNPNQ4qHqHzfS2ySY9lV00K3SazRO
WwX2C2BjOXRk85QuAu6jXfzPvr5vkhrY3qzEguZYCpWvGbgiiuCNHbi1fVoMutV7ubEXUbjUSBDC
CFbq8Ho/tS3sfPZ1fxOzY+qqbq2xheONRh+gKGOHMXBhua/1Tcy6EKXSSQsCQT8IccuIBW+RKc32
6ftpvInaCfBOCJkGLMO9SW+bnoTfcab1+66C403QgvGsYI2NfBVXWculopUp03BOd076TdTGRBgA
WbA7dS08GSen6sLMsNfaN/LbmNXRYhack8vA9+TvBmrzv1dp5D7lJ4wl3+5/SUx6YFn4WCYstcGF
5zCOCSs4Yr3zdviHujq6FX6h3LSqmMh6GHNFRL+OvLXDAT408Xh00xC8ouDsMQhy0R2RxXG4NOY4
jJ6bIEmGfV8/2gQ26nQZnKWRfzqvmuwQyA4GFLLpR7HvGL0ViLGQrDizXFemao6qO9nWqDvzCgZw
+/aFLV94DY1GxSvwEYRELYfjWucokEbU7kywtjIxNq1S9zF+wBvYZzar+QL1/q9dE/hqGfOf141i
ln7OzdqXo+6nw1KTf9Y52dvxTWTDwziaJsB+SuS2ZxHz2zie9l17/1tC+R/XpDIIwtrBQaScKcyn
eQBrLBSSfNw3KJuonhuh68jB3qoyOjuZBnZGMoE73a7WtzoxB4Jk3+OLlq1egp+yc+SXDrDd7Gt9
kzJPHe0HUJVliVzrMbXrnVD1O14u1+3kN0fFrU6sXvDOCKx7X05L3NxGQmcFvPXdvk1sKxVzMALO
LCeyJDwb6qLLMnXbpKZvdg77Zgum+TIQ1oeyTBOYcKs8u+E08vv2ga1kTI99XVd525c5bdz9pCUF
3aSzz//7m167+LuB3wRp7ri3LsL+fiWGIOUPpzo/iRBIpRPDqa7flWORrXYH7h9VNc5alKtOf+Kg
/iDT5sv//gt+P3XAR3i7zFAb4mkQ5VioEByqrlCw1/vbEbXPegA0uLfNt8iV+6bqRZmPWYXbnSm7
SJa8hw/+U+c3y9gQdwDNaHQe6Bic8aMYxCi+7FsO/qU//OcKnLM19cmEy47IzZE/9i0efw9d33d2
30l3Kw3MPKsyRuqhDA2BQSG+Q3ddMcN8OO75uDTcpFgyaCdl8xZLThLDlS78WEfVztVssxLDM2TO
Qo2+49I0OYIDBX69ifpdUUu26kAgPLOAQ+wJtJOuPlofjC89ID27Eo//gs+Lto9MGE+gJeKa+nmU
JCnnNsl2DTrZSgRHXBoBnn6d8g0umwaVPQe0bncODHsbT8bPvTe+FRB+wJnrgJpS9W0V+WB3tr/5
rJl11YjMVpQRgJHHrA7DpwH1fB/3zEe8ibztvWctbricgo05SELwfAVY+hEOl4l5J6D+vWn57/WY
bIVljJJ4YcxgNWMmkXDjjXpz03KrNNwnExOf4aXHpiPgdssArBdOBfdj2in5DWAYejYsXi8pDXwC
mltl4K7gA84/yD6BjaxUyreHtW6q9edQ+dace1hmDgeTdMsvIim9s2M33/oW/sikMg5NwAOjgVE7
uF2vTYT6lmd+9al47WFpPh1xYKMr/i1spJsQys9HoJaD9Yj/emofCDi79te+Qd/k8dA1qvhakHyq
q6h7BH8vv4/bGKy6fc1vZuQQ8ATEdHAX4iX8G5Dl5zyqn/Y1vUkMcNb0EqbnvCQrdLYiphfYxL9n
pHHt3++mymbjMyYAi3JaeKlGeHVc9LQKd8wB6NJA39m8vrCciebbvr9ksw1GKk+A0EzglTwGDN7u
TpzXUdSf9rUevw2rxlcGZ0QCqAts2Y9BtX6Zu/i9cfp9ikO2IrkorFvDteElE6Z9gaqafsiaevmx
dFHwzh3Mn35is+iEVZ7W8aiALgKmlx2bWWkAc6zGZfsFVLkqfudQ/YdPvlXNQZ5QG3jD1gDDzJyf
TbLAcb0LxKmVawYnaLvz2QlwlbdfpG5wd1JpgUHr4wBCN/YFC9HOnCrdBDQQkxEuAoB3jfAcNxN3
nkn0zgL9hy+xFdGlABhnK2pw4VCr0vmSiyk5D1mOd39WWxHuUheQ9Prr/3FETNA2a9s0gE0HjARR
615/zVW6r7SVpJvAnnyu2tbrrkzTZD5Dc50VVRPtO6wACv6277bFVSQxUVO2YIydR+slrJzbXec4
wFHeNh4y4JJFKqpjZNvbsCLAR7GdY75JBT0JxTTMaHpd6anK1Vm28a7zIfBCb3vtYYTWTjkHG7aN
79IkuFNwvN+1sm01dJAVXo1w2+o4grp3203TXAYJednX+CZIQSxvrCcBJntUT6dx1PALzwU972t9
E6VhznWVhEFbpu003kH1+kXVfp85LNlq6GqW1oGNTVsKH4uzyef+JlRinxSVbM3EAr/gPUXqtmy7
Th2B5r0PUj2d9o3LJjyXDqTeCaDG4yxpC5vt2H0C6xKYm33Nb+KzGfJZCdrnx96qR4BNy04P+zbx
rZTON8tSg+cIc25A5gEK78PDKpJ3Vt7rn/+bdIRt4tNCnb+iwg9BNNmhgGoMFDY4Cu8blE2ErjDp
mew8tqhakv7Q1yN8zSvdA7O8q/2tli6XHjUXPMlRaDWAU5eJSt8NC5i/h33tbyLVsL7qU0Xyo3Qr
3myfoQJ4p+f/XtX+Zty3WjrK1gjmVHUDPldA7F3YygQFRjW8PF/hlDSUbQLse5EqK5MTw+2aO6iZ
JxYOmSMDxM3koTqtY1THP2SaxLasMtKmu27gwah8u7CKfCYrAWzj1KZAvCbVDE/hAHb3uwZ1K7wh
Liar4PN0Ig7kVVTHv6KkctnX+FZAuAQqgmXIfD3p6bm+tCQEY6qZ+NQfd/V+qyDs23YG3L4Bh0I3
DGur78DdaBIWkV/7fmCzTmlQnVdbjeZkhmY8SXAEjmNOd12Sk62CENkm6MQEVInoalnmEqCqJE13
ScPJVkA4ppZO1YzGAfPmhZioAsQAZPp947JZqGhjUMhvegMELkDWhINhgPu9n/sa3yxUA88ycFir
+WRjoI2zIEDt2ULDfXvDVj8IPhYPaUDm0wBRUDFwXT+KlMyfd/V961dG3TiSiKn5FOR4sKF8rU+t
T/YNzNaurNUuGvCGPJ9grxk/9XLhP1m4pvsyuK12cE0ap2Zjp1PfM3GA6TbMbGi1z7AFrNy3y5hx
CpZZqZ9OPgW1i18hqCnfmavQ+G3jCTcsIApdXyXsWtzs/wl1s6+WkGwleME6SlUJYsAsavUR+Kzm
gEVt3+M92Wq/wGGjVWuRWKVj/HOS5EU28b7yarKVfjUSd4/DSM2pDXVYLGNcgTYLGd3/nup/OCZu
1V8i4irmA8nODGQ2+9QY2QLvwmKhz1SP2AX/98/8ISfaKsEqSyoadfgjkjgLjjZOQG1dzD4lGODL
b2fO2FTpPDO0Xtd9e8wgAzvkg/9rX9c3WzfvEFPQM+rTuIzgDkrVHSdZ7ds9tkqwfKThLBPwPC03
9iwbkBRhYLzu2z62bl9e4rixaqdPc7OKczTxT2vUJTs/6SZc1wZcoQF3Pacxa9KDFEt3gCR1n+wf
r/pvP2mf+nROs2o8BTLQh24FtIqMfp9zEyqg37ZeUSp01LHx1M6qOayJvGLipn2ugmSrATORx5Wz
rrNz1/Xr6xqOy+cu7N+zkv9DKG1VYBVxLjIQK4MCG6Ee5bprj3H03h3hn1rfnHVBuMF1tc/zMw1w
dW6DX4PoX3cF0lb9xaM4qsDPSM/w+apAe1uhTpybZfq6r/lNnEZiIMMa6vycjLKHALdbWHPPItFn
+2J1i4Qdp8wgFR7zcz5FRZfHtyLcmc5sxV8w4lKzj9G0pNj+rnqIfp8gkWyVX+AztFWTqvy8Xq2P
uANckTaZK/YN+iZMu1A08wo+2hEuXDe9Hp9Cts9NkGydvsIEoiIiJT0yyB8Aib6nffu8q9f/JfmC
jVCjSU+PMTMyKukoUHfdgC38aV/7m0NuP0aqE2ZIz3SIFlio04neXkv13vMTvAbjb066Wz1XG/CR
Zq5iwJYF081cWSsfAZkEpwx1qml1qeXqmod5rf4fh+t/z3u/+9HNJpv6uOptpwTOfovrl0MkWgGk
HeeIOnFuqoVfwZYSuJqiJwp7+9J53aeXATzBRp5xsO44SJort/7SVD6ofhDiILvrQ0haAeXt/Opc
gSRnVPecRdn4YKfKReyyBDRVvNCrAJcNOPe8JXWh53REIjQwfLoiydVQ/xh1Iw3o4zxt5YWsHHbP
R48DfVofvbIOkERPuuUFFnLOtkXCgfiBzbdvFwBDo9wEjBa5hzU8v4lGzmB9L3FnOcsCdQXCoINT
OvSfxljiNNClXfaPHCX+sTaK2iOD3JcUBiPEwdFzMdj13oDKjByZTP2PAZe2KUjFOgojVyQZq5tv
fUt5/kvWBqAfFHKug5YF3L46//Uq0rsZV+kXMO9hXXhw4CRH/JiicLI6rXiyiU+AUy/Tocow0/KD
Zc4n8hjbNQnvosyy/NwmZpWoC1ODvwEloD+kbLTsoQtNmx3DljgC8DFTyMIymR0zCQNcYNlrpnro
N7uhqY9zjkNzCkqnXeoBPVO9TossZinqRmxbVjRF2oi1hElzi681NODyZsjsijwKhDwa2cff1SzZ
0fl1SX+ZdvXkPOoh4Y+rjjP2uVFxmj6SuSLkfq2azNRHsaJGhZ5zZyI4IqwsNeIBFRoZvtfYtiM6
VwMcXJtzCFdjZGMyHFZ+4xlZ3E+VySvmdbC4DL6kqEDKX6MlXSZ/ED0FSazOgqsNpDCid1de8grR
Fhx0UmPNyeNbDsMlTnCRFl8Y77Om4IznZ8ab/jCwxUmNKwkfTPaaWdrpLjQTPzmNNeqRDbXpXpcl
rvsM02GIzbkjybQchrqhMVxiGy+OONc02bdsJv1wly8rLoGaJDRAVLoReFZR5KDCgx4r5pkQIJwT
QrrniGeanWGwwpe7PnYRbrXDGd5qK56ZZ1ujdiv0E5uh5GQwWQuF+RmLADUz2qZ0fEkTGWXHppqS
7ifOPplA0Eg62OPUJcP0yE1Ys1fIs5Q8dz5FmVA+hENyuyZBzO+jxvH1r7YXA8i4VAcDfVQI2ubU
j42PL6OMOvUFwMMsBIOY8polRSppPj6G88yjn7SrKiCsqzqXdemctcltqFs6fO0c88kBnvchqtFr
R6Ic1s7A5f6qZlfzuuCKZz8TwtT4BdXlawPwbYu9C3Ueg3+Aqm/K8D8PAf01dNquFxmP3r/yNYyi
w9ggkn51FNP8pubx+jjnYX0OY5V1HzJtUnYKs3ZsgNZtlvXJocAjBq87hm9Adrw6EbPL5Oa+/4fj
5aa565giHijHTlSlivNI3xmVgzHbUULjbxmLaf5X5Hj1iBLy4BbPSOsvlLbIonNJfaxhEBQcl3bN
3C0YEna9gXkQ+SrylubgZqLS8Tn1jegfo7pqo4sbWuOBJG+65Sb3OmRlyhYefglZxauPjcrr8TD6
OYAnYhfmE4poJAPIz65Toh+mcJ3DCxnZKD4B3FENAEjnYGCGDR/S47x0FmunSzLdnKGfjvSDyi37
JeAJAF4s7t3ch2YJNZaSZljciSXDDNJ7iNcqe8c7GByfq9qMKK8JwH99bbIppxc5jkDEzlWg2c+m
ycGxr/uJz12R9VEFMm9MyXKZhJzm4+ziMDjOUx9HRS9WN34jc44eHJOwjmBnuKAXbVBPugBQdepP
/dWSp4Ch3coflUNh2ikZtfseh94x4NXqHr6cQEGwB6RL9d8VQjg9dKKJ5YFJlwxfvAKfEQZHUsLy
rCB8XduLm1El++rBp9NV0ag5XbDer6MbBlA8sU07oH25nX45Y0nyGQgOjQ2Bw60m/yjQyvVDjrPR
J0Ac8dJ56l0MjixqP/ukFHmU85O1NQE0uo7mbL1zy1Tj1mIBWSq/CSuPHBGVbE1zmUBZCwDNbtvg
hSVcx0eg7U1wnEIb5cfUr2v3WYcr6W7svLq8NODJV0fl4srfE8C7nsJo6toX3CLHHmxXIeb8DNf4
er7NOU4wjx73StmZ8hb73VxViYLOmzbLvaxDAOqHVUfzgY46DVC3oKeqdaieW6fo4xxyiWKMns7z
U7uEaXwz4Mm4exzgdNcChuwpADrwFS+U03l0iUg+zR+SSQUgt7ZLJu6ZIBPmWN9I0fxFRLZiJkhY
tk2noc4AOsVftnSnRHI6fWLcNtXtVLcduaCIlokHo2Mwt05YjgQ7ApVEqr9XWCXD03xquuRmGtq6
hrYZFViYIxl8lG6bbvbjzdhJAs1wDA1xeJpGUA8LO/s+fsFvgk8eNfPyXcA0HjXpedwM9KBgv1gf
AqxP1WGpxuWlixkgxlk+otYl6XuIVaXVWQB0s5mBlNODW1BAYlOg4n2QNU/obpJ8WJyv2xtwfyle
jtqKB+ZVynXobyHdbVZkRf26/MKuMfUcHqlhGD1fX2pIeCCNSteHNcyv+FgtV19dsg6fHkazDMCx
e4cFWX0A/WLSl3Bu8vlmmVmeXHfupYEnQI1hnKZizhHlIfzq6tXUB9U6759Jvoi8AMgsY+eUSqxv
BScA0X8I5yhTP1Y9jbQDItwuycVTAn4wxexvvnbTAgQN/kgyVB84rsPcx4xjEG/XuNPLsScmmW+w
/wdjjcGNJYDqa5o6gGf5PKz4mLq2Z+t4ID+lkZ/lk8WY2VvVQT/4obNt0x5o1wzT12VM4+SbjFOf
yQIOYWE/YqSIqP/q4ZkaPsG1nuY/Bjiv8O9KKB7jfAVDRLCLu7hLb2Q6Tx75WxNmbChUYDy2QrFg
+0C2B8tYFiQ2PU4waRg8ZKNp8BOu8p4eQmzq3WU1ir+mBvP7xEMn2KFdwNA9yLSnX5IYuogD8VnV
HXAWpSmIiENqylikCejQZAmlehwb1aDkOIJ953nMOzE8EDm6QBQMFVg/ukHNyzmJWmo/RH2o4b+L
d9b8lWa9A4pYgJTzpOKGfM0mUF6OE61wFZC1wcwefT9W6TnUnYs/4P2J9B8FT6f1Lup6NWDBpIgN
yOIhVMtKDhNV/VBJkY/LIaO0fvJQvgSHhbXSfpxWp1AQjbrX2B1gY1jxQ5pH7fiBT7hjKhpZCwXc
POpqwXVWLjplFen7ow6rGF+ibUT0QM14Jbmy6Zr8ZFD7NvUhz2wSH6VRYWQKvi7+S5cJuCaBHY2q
xdcRxW3kcz2x4V73BhnXoam74BB1cIXzB6zutkgdI/OX2MD24KZmbsR+ny4h0nSCAt5xLjyhwXxp
0YXw2Qz9nB7ihKkj943pS74g1L8loXb2HKdcRCCTaFieRbQl2ZEI6EiLiUTrOcdm5OZCJ1U3PRpI
p3LwuJlMxT2fKv8h81cA6qpXcjdlGQ9PGQg2C7ZRpBxHvVIs+07YoL5w1ifzqxFVZD/22kQHPDSo
+LsXlbOHyjX0BukaqJkcVTQDXt2AD++am2YeYaxBUVeNzZYc1nXOx2IADIkdZx3GNzXygS9OpuSu
hpWSLFjeqenQRDGr4dk6xsUw0I7dZq72f1FU/3QPMUJHlms3rfmDCmL9FDpYvOIIROb7mmXxitwp
ovrJBiOU5POSHhjKyB/wKIJibcBLCdzIUYb84HUWfxpcUJ943DFeSLnMd5aL/EPt4KB/5JjGh2Qx
QKw3VXtDKc3vDav9bR0t4ruvbfeSE6EPbcieRaLlp6TL+7yow3GC7MQA6q2KJWxzgLxrZLv+7EGP
8zfMxvVnFi3j7dz5LD9iOrODXM26nHvdJbce8kX6yQVZ+lILB9XCMZ77NLipZGqdKCrM3Axl8r4J
/2rnys+fkoQxX9hWLhmknJF1/the/QAuwi8rbFMyHfkRZF2lphjnmJYM3bFmNgpubURRjY2yUhfe
6iaq8scpWKb5bFHnH35emYjZIffUzneGjkn9HZmrVKdkjoP4ZmzHlt53ixWAvda9FYWLRp19JkaM
4QdFDAE1XI++hyXBxJrLENhcfAsasIS7QwJUe3sMp66ZC5O0SEXz2aTtQQvkKK6oSECIKHziTftr
yRKi7u0y2PUnoFQO6VAzZwlmt0BsJWPRoWCoO8FFp4pLnYm2e14inP1PQ0+JPM8p1p0jTjR1elFX
+d1JpTImH1BU0yV30M+S6BjlS5JfIpRNLf+0qA+QH8w0Z2N48Hltm9tJTSRkBQxFMrwxrl0s/DOO
xmmMUzAkm+vdNIkJ60LTpy56GCVC8oXjsOq+8YTnFzrgnYlM0qXfoonw4LvEKyWOycuQAIKIS+jm
gNmBZKmojMXqPmmzHK2sdfaFoaZ//pw5rO1fp0nlcQeKvQqwX1V9EtgX5tZuqYsgjlNSzHOl5SGv
iIgfpzVb/D8U5f7iL92imu2UdSAJfvSiWXIYDiSDfgLjOeHLqbdwdy3zNoiHJ4Yow4oYEq0yLE/N
kuKysOlR1nzTkbBxN4Q3PJRHumqkAIVgjNWwgR9w/kDG16mDt+M1FwHGZXbP3ax17cqc11x/FlMw
2PPQBXN+mabcJPhia+70UcVisd95nqAWiTU8n77Pjit7HutQBoecm+iuVXXFDgqvyfO97zpa45Ok
LYoBJ9yyH/RoFZJSxWAn89mscMlFgbSq7oc6VqWrluyjIrGfkR0k6zp+8EKIQgPXWaAorDYEfLH/
o+5LmiS3sTT/SpvOzWqAJABirFUHLr6Gx75kxoWWSyR3EiQAguSvn89VVVOtnFbVTNlcxiQdQh6+
BJ0A3nvfFtXDbnURW5MCCaf2uAUaDVoprYi1cYOnYmON0w+COlH+mBFtEmVbQ0iZcnc9V+NCI2Pi
kKPMvqlgzYW7LqBdcMprRKaeVbEObzLCRUgDY0LaxqQCb+BVt1vtoUpdibdfNtzXe9QBVJwMjoD6
i3NBtUcLQOXnARbnokyYLEj1qGZWlrCEph2vbIybjAVJhF11RTfnQTi3iZJWt1HtyJZMWPAvDWVd
1uYV77HUcnsaCCYYF8wrAnYf9QtvTm6e5FdMYj6h9DA+R6QKBwV8QEaM/9j7Rf4OP4u6SosOm2JV
T83FGILKbIPBiDu2IioTta0IHAH/nxwqMQXtZTSBbi9TbvXZKjXUXxAQbT68sdE6XayHrzFcxGtj
wyu400Q425fQvXLUEiYtthG1OnhNZolbJ7odxMqSx7VyBWoDQJUzwu6iBfNa7IQa8x1T3zrIEZDA
GF0nPRB+T68NirHYZ2CgHzFKl/omGKPRuw8ESHwgBYm+mI8zLwrT4kuxK9FQdOd1lS0kiGqR1RGv
HooR2fAZhcxh/LHMfjMnXonJ1Tu8GhBQO7FIh1lf+quPW7Pyn6YK/ch+7Wsd+zU2UBXPdkKKXeHb
8lvEOu2/Bs6Wc7J2mqLbEWE7L3E9R633uapo/jW6liaHaIHK/GXl6sM0rQlR7sqRopjtwsYeJDJB
okTyqfsYGJZsHCGyI0EsCAmzVobRb8O/JthwEdYog79lHqKVQaj6bvGFE59U4UnojyuZYzLoyQ7O
SFrBoiBFUdK5E+PD8K1tl4BinwvLun+FU5usE38qXXCoTbh+R+tcbOep9fOPrmw3yZD/vc7+TVe6
cHzxcsLZB0VkBvuO1rLEZKQu2I0cpgZ7BynXxC/o6O4nmQsFqRGwpbDgBbmvPM4xzUbpQc7MwVB0
J+eJ++liNhJkM5/1HLedXZ7giUzDNzXJ+cHzQv0W5YK+gEBhtv2QQy1y8AY0xkvbLXPGwwiGvls9
qzdc8+bc0wa0Nl4jgBseJ+FwHEopx4SpvnOx8vLmE5S6SzwyqHyUCh0/T4vy7gV3y4XLrYx2Qw7r
haxl67IfESuxp6olxxAxydjz+kC/lrJg650qBqiH5xl+PzEbbW6enIXF6zsMRNCc6dWF5SeMhgMR
83nFdfBdXWNbkAENBlQcAvrjiJiXcuEoEgOMEooCVUbNPNjDis1LJ9DgWcaiAnMTh3h15JSIaav2
viLqFfbrdfPoRwNE4AsSGB4rfJA4qGaqbIJtezUunjAbC+5UU4owCRQ+zssw5G7Y1WNel4kfCuW+
Xrmux6Fvu+68CLG1eI/G048NDV17FxTCoWBbq2AXRcobDqBQCveAUXSfYZvo+93EWK1Tv5xbCroc
gmGzwRFsIvDHOOG7wDgiV2xQaLcdSMvzuppH7ZX1nPTM0vbkeXO37WE/tn33GGKT4hbRkOdiGxYs
nzzC5WgcyRoZ2mQcjTsFA0XBWVb9eVUlewR7eYRCAP6OmHPAqCEIRf7J20An30VQyKwvmDMtMw4i
Teh3E02FL5CB02wYD+jWqv7YA6Go3stt1F2CbwqC96gpUZljx2znLinHXMG/HOZF8gKLtEgk0nFl
j8sQjtFeIJYb0aj5zKMq9hhsD3dOBtdF6NVzUSBdcUTHhM2nSetNS3c0EGXI2B8W02IZA+/6sDg7
86OaDCnSGY7aBEzMzg/p6xCiQktnJ6cyEeHMofUxfG1eKw6bmpTAb7761GKgEcZdb8vyhSwbdo/C
8zg9cUE7lnTSb/10wDRsToZ+xmgrhghqKdIaKjRyF6pxih4QCFLN8QoXaJXZNWdDvPpbiApGKmq+
eRNSFWIGqYd8QJbNLPblqpz4xvFHuTeNApXfME1bkYStaPz7tnAEpskKTUFZ6a57XCHgb3Z+rUm3
xgxi+xkDzLLfCjTqBiMH3NQLikLEpucjsq6lzi/lQKrtSEOy9BepMKeNuQoc/NJVOX0QFlTlrb/l
Pcg9OWn6g41mz7+HwE5wrKkp2Bzwn35VO+Q3umkHupjqEqAqzH7tXac9BCRuJjp6LcYpn0jbXb8h
jsYnpZNUNVSLaMC6W4v5YZNAX2G0jeHFQv0z4T5Dc8mM1x8q8Czmr85fpU5zznOzd9ivXToxpZqs
DYJoTH0k0pgmHqduLXfoBlt5zkPYr4F82V7jwZCWNqR1WcnllBsiogQ6kUKyFE4MBAuqyjvg2YBC
h+LE5yXYULMYFR4wJBiA1o+o7WLMYWkTQ1m41emI26DdhYul44eoWNN66B1oaALk3cLE5IdquhZ6
rgYImcFh2qFODBOvneSe+8pfl2NDoyB6hWd0Z24cWvtF4Q+vwjpEDbIEwx0TVbu8efhrpBeX1ASD
3V3drNGQztE2h7f22kGfc29oFhRf4MvCYGrNi+Ju7ahGszLZgGOBhw1mViIB1sLQrRLdyf5btaK7
BkFuFR35mMzsjSgGBEPDNBjIbWek1QzTScvBRncMm0eBUjGqt+9NCTTiva7d0OzCIuw9h6urgh5Z
zHyqHkKU+1jLvhQh2ymURuNHqULmothQCbdmJ0IbPVPM5yrEv2D+b77KKbTNq/Ls4N0PBQCfh/na
qMKxYI1aPxHzCF9jyObU1B7LDrgXbpJQBbtJoPHhGXIU7XiGArBgLtmAIQ3odKtJVCIljJvo7BSQ
pBtU1xG/QVkU6qe+rZvpJIrADUfPIiv9PSAkJwm/1mw7O3SejVvhO+9mIHCnevCsthX2ONjQJxKV
cZ+ttoum20obCF06RsT8vLXgBSYR0QB5qqDtYTEzFZ75FnGt8ufAaWz+PfIN6nk7eRviu1Gywtew
PTpVBCvqKURcJ1Qsxh7WoZfBYcKU3e3bhm/kFVNFxk5VAyQwUaQDASCD8JRMUYp7c8Ns6zpR83bj
5Ps2CXhXezHW3IUrvYbAGhnsMXaEglo97iqPAu/hPSCeNW4RsRbF67golk6lYOHBLFZuBxUuHulh
6eY7KzHTK5CVNlhJ6xtGJ61fmYar+ocoQtvdoLCtxK5lpZVPzgGaSdsiqguoE0FIu6/6vuXnvGj7
5slFuDDn1Y8afSIWkTqXGZ/VR6L5urH72oquOC31JJsXNHpVPifEoloe03qIOoytQ3i0VSSxWMzK
S+D9wVeVAgcUkdw1oANeLYzFZzgYEk0TKWGA2WUdoCBtjyjAJlxYI2o13eOc7jF4BhkHUBpqN7k+
BbjsEFdJVjbbC9CTfNnNWMk7uW3iBk00986+l0sUdpzAvc6/wniRvyc152rf1GJkN1s7QKJL/XUw
n11lJUwrGgvrkJ0p1LKWMXWcCWCcPkhXZNTRnHAMNvR7N8Oy/n6A7YL2d1erV4qZxsIQ7h5Nm5zr
RHbONenaTddEOaP5LZvysD+GEJe7w9grG6TFvKr+xtfwqcGIlABvHdZJ2F2FIT6NPU2ptwNGaaq0
jQqJtlONWqFCCroq+LIIpMif862ol0dYMoQGs/cyn7bvQc+C4qtqBtIeSQCp45Fg6jteIC+fzHML
S2rUNj0Llxsaenr9sY6sVjfrWngaA77Fj5JNohyJMV+2wFYqrUH2G014saTTLjErgkOPEz5CndrN
95sE3HgOzDwMrxzVOdpJ0INv2xnJwC/ENYW+TGaj/Ukg9m67ftsih9ZBmhXJ8FqE9VeM+bwgrVnk
KQ2zVvQzie5xt3cZKusGByQ20mub7ybl7qQ3zUGyeh6dsFiicYJcQrHrFZQK4ypUEhOTd1rMrQdd
eiWq7/Z6Pn4XFjp72Buw4jgOcqUxwX7XPgXT5BusvYJ1o4lVpCH0x4gJQVGiJBVJA595oNcExZjf
+qUwbodtFF6Ic9tX84epF7XcDJvo2Nu0WB6ieRlre1pXsS1vkejUfHf1cAwOurN53MHsZoxRjRbX
YblaZpy5ADDvo3WV4qRLKA1uAZR08GBAbbxhtDU2mFoxBFeGzHyBcHWMYgiLfJctXDWY2k1j+Qia
BEVFNCOU+bEGsxHnIjI24N0o5yiXr0IRCbp2T4Bnzfs+n8bBxBX0fmE8ROARBAmw78l+YJBUYHiL
gQ0xXzCt2Cov5gblax0z7LIGM8R2gNojhkk9+s7dAnkowoH6JeTlZyisVzvF1iHEZtx3s2FVnbgR
/uGoQwlfGE2noASVI/13PRnY83os2gOpCkxCwAjSsReZMU9glBy8BHi2d55dWaijLK+z3wLt96Ku
e2aY3w2+njJMCzYLprKXe8d/z+1CllWH7QFG3cuSEl4PNt7Wkt0BsOptynOIv/81BtPPzkJ8Dftu
6HWbEfmpDp/5/K8x1H82FGJtMAOuwesG1WOEoUXF/kUJzc92QgPcGmVeCbHDMUkwRJIzuWjs1vrw
j9lLf2BYBcjg9+xIjMJ8A0YakAkP628sh8qcO+cN8EDUk8LAyZ9rxAIIOfr3i8boFg1W7ZFk8BZ8
T//4Q1xZRf8d2+gnYlkBiGapvEnsBqSZtmkFZcgF5MExQb0G+BFYXPRPnAb+iEz1Exd0GjVuNXCK
dzAEGMWTWYfcpqpAnZs6nExwJ4UjSYuqdFn7f3KF/4Bk+bM7UQ1+GE4Tn+14hEwOA9uZbMSs+Z/8
QX/06j+xzxQS/bQoJQNzpPvaTPTVRSr/J3TxP3rtn+ihKNPHThU5262I/YjLaT1Wtg3+xRf/iWFm
KDX9YDnbYQadAUit4pxi8viPb6g/+uQ/0UPzZa4MkxXfFcTTONPnPKYlTv9/7dWv7/pfdNB+owKw
g3Bd/K2DN6+RSJnchqd//OJ/cIeS4PcvzifaObXUuF1KIf3vGjMllxC++sgVivxOxcqCjX2AUoip
fymeL/jZz6aMCidgI8R2iENlb+E46duaYrz6j/+g3zbX/2Z1/+xmI+o1wFioCHddJEtMoGW/OoAr
+OdjpYa/hqi88X/6kPZ8X6n6ud6qZ4o7jR1yXdkSvUpRZkhn/L7MAaKbYyNQkv3l0/3Ht+V/FB/D
/V8+h/7zf+Lnb4NCs1+U5qcf//w8dPj3P6/P+V+/8/tn/Hn/Mdx+6T70z7/0u+fgdf/6vukX8+V3
P2Soy836YD+m9fFD29b89vr4hNff/D998N8+fnuV51V9/PrLN6At5vpqcAbrf/nrQ8fvv/5Cr7rD
//ivr//XB69/wK+/3FQf30rz0WvzUf3vz/v4os2vv8g/8cCnkRQMTF4aRNdAEffxl0dCISI0j6Ev
EGDmX7UMPXJPy19/CcWfgM6wkKAYBkOQXtXwerB/fYgwFoHySH3CCYMc6m+f73ff0N+/sX/rbXc/
VL3Rv/7ym1bw7zeUIJRTTkgEAATvE4Y/q/EwlJKcTCMHJb6bUrQt+ryZ8G5o6iZ1ubG7Agfzbckm
G5twXLJg2eBx3a9NStDkPIsmMOnYh/ayDTrcN9uc4Cj86oXVpwhoFbBpmI51nN1J3ri0yYHMmeZm
3srYq5rpreEYcU1t5B8bhQSXqAZrK24B72fYHqQfjxXc6OOiG36UrEXPNMyACro2BwXKbi8e6hBM
/BHNpmogjhwMhLgvIozzoja8W0cNgtXc6bQm5b0HpCmO4I4LhMBhgBrU1R7ktXInaV/u87EWj+EI
6t5vt8P/6xVxqb6BSTn8MD8vid+tov+f1s1VIPLH6+a8TsW6afPl94vm+qS/LJqI/Mn3JROcUhLB
pOoq0P3LouHyT7hPkaooMWHCYrpS0f+2aAI8BOhB4jl/e+iviyaQf8IaEoGAZIJFPoE65v9i0QT0
t4ru78uGy0gEkSAocngUUR+kzd+fMKvXN6D0heVBT1O/xKLatqzKWwzjre8fAqUBRXMMVm6BVdgD
GhV3FJi0ZeC+eAf0COoMa+L2O6af3l1b6OoeSo8nXtINzVzojZmpR3o0re+CeObWXGrMfX4ACAEi
gAIlT1nfhh/z3GqACXPn7aztwuemB3CQgAY2F0m3jNO+W4LXMVrBHAVCUd2Dx9cj6g2diYll3oef
ilDm31BaeScgTpOKKx2Cn4Ds0Pyu7yiNwd/CSp0JsIehOIBOF+1s296KocRZMxjmv6mqDj9oVRV7
7coecGMHUvAil+MIxKJNOOydsk0L/tCVQKNl5V+ttYV+K6tZHzGfiD5F3AE9VdhfqrlVB8L80KQY
3JA+tZaUz0z07YkMAQGl2o3fMCjm6QSfEFCNyru13DBlD1cfIMLWH8BY+lpNfo1GTW0pbsASTVdd
7UC8jkPN650V9Q0JVnCe2jkDY2SO64K/Ge+bHru7KFrQULPWvnut9FL4UvEYrbhJrCveNbyebqvt
QsNDMfEPB7gzGWv6uObqHTZan5QB9dvzO/CBwFbj5ZVxYivME3tRJ0vEs62HyS/ctBagsdNXJ1UC
NXEMiuwYq3pogfZpwA2g0+2jsrowFYA/CSC76bvzxAfzJJpxfQ2Nhd8uy3r/yhXeDrwLcBVdFpL1
0ILzm4Cxe8IsIjz1ffHdOYACNVDZxuYY8Y9Ira+zcm32uo28mxHeM4m3OlSlw4aeP/oY1g4TwOnB
+no4gE7xxSoJblQYgeMkGfy6sJcHQS5j262HxpWfpCCv0J1XaNNBKOvAmooOOaA5XuY0qevOHUOu
gbZhfdkDUtK8zCHLIF4mxFMlDUgT31REQJLAhGqNO05wCzyA5gXXIBfsax/zLylBCQkh4A4thkBD
O9m0W+mUgW+BGyLEXGSfsy561qStsm0GYsPD5nGDghrqvRkXbHT1t7YEU4OBiITchNpDLhYI5x7L
RQEjiCo4Y9z/WMGLMCZrEGVwbpt3YCSgRmq6cs76gF3cFIJW4a+fwJVd9otbjpXsY7YOepeDfHVk
eWVuIx9LDPPR/NUWQfdm2CMD/WQvJlPvi5bLpxlk/ZiDtr6mXVRN9wBy6kw1bjwGYYO4FUwgr3zL
eXrZEAtczxacCtL3Ce1ouzNAkk5TTekPkc/FsSZ5YomwhwEZ6nekJEuK6TeYaQbTqtg09YMiozr5
8KRIIuBMXzxR96mnlvPi0xvfsv7Q6O7RFbRNRgwSj7ke+UWSvIDXgjq0PbYQGC9c2NACG64NeQG7
y4vrbtRfWFHHdcsSGCiM0IGI1A9ssll5CwTxyn4UB4BsKUjYt83qAaSu+yGLGiXjpb1r++4HIL0h
xjxpw93PsNvAaL8g7qVeF5KoMcWWsx7xSZeLk8NbBTB+qcBIb+vxcwHBWtJN80m76olaXMhi9tNa
zVAsLKdyjQDR9Vnb3mwif1hcfQu200lbkQVF+QqYgcVj5/LblS5JVZfv1QLygCujIe5a9VrVcxrw
9mR4/+EhTaQGLMWbC7QH2wEUpH3VYnNGzBQ+NfnM+Vica1vVjwEom/BBxXIXBky+qU4RvALaYU1v
Ztn756uGIjVhlIEGuM83DD07smlQWEEug1fQMhcdhEcqG7wqXX1Pgb1adnsvpKkDMTMlQAFjP+oP
XQtmqwGBgGxLeSDk2TO6OsDMccNuUJ2CafukiDemPcwb9iOcfGO9sk+ksm8cdlmrQPkE6LvDF9Zi
9wNNxQPz+ez1fIs7qz83o/4M1G7E4NFf05bBky/yXRys85IEVagPzhWPQbdCHBNO4x1A0fPQNFlZ
TpCYoLh8RgbJWwdX8BvBpoeFfPKG64aY2702agbdYD2BKr0HvpjRKLp4dZcEk4djRnIQXxVLMOeE
WzK0ACveZKcQ2XYbztacOkTvYFbz7reuwpobM1B71mslad5XH8mliDb9ATJ58L54lMcQZBz5yJqE
6PmTpDlMSxv2HiE6PgINITYwrvmkAOGH2rtbeLfiBi7VI6N7J/sTNz+0XPQrVgc2woqvtwt4TCnK
UTAra30UmhV7pt2+IDLH2TbeQttwv6112ncqfxlk8CJkUx+1YkvqswaV5xyIt5y486abNaZV8VY6
78yXPstDcNpmyKzSfLTzqbHK7bQa/QT8bfbSTUt4H5iwuwcLHckIADZzD/nVISg9bsXEeWoMmDk5
mGE480K4iAswV3hWAim9fnmXIhegsEsk1CB02SH9BTR6uD7oQzUKClfI0uxBT0uaCm5BJUjZmHDW
NqFFBw72IPaRUm+t9N1NX7ePgavqGODumfvwoNLr8LVR47uVLkXEI3jOJVKoFuAPu7KYbnvRxgGo
dHCUAaOwadedyct9LXSYDIz+ME10DAagCqWCNkbwOcR7RWkN30roIzqa5g19GKGKS3rqQeVVjy+K
1gdaGBv3IHhdBhCjnzjgoh3A4Copp9amwzSTG4rdNuE1Tbyl9x8LMvY3OTjwcWEM9Oc57w/bAibE
GIzbHmSpjKs1NgVQRYg9D+h9Yrj3rBmYXjIBkLwLXJgVQ1TBy7gKU8U3eYe82RRyPXhfyvnEwy6T
RA+x9JrtMMDa2gecnrWO7bYSygvImkBUKlEOjCDaN3O47nWR75ep3zUFFBRAPHUaGvIG/K9OKVhp
PszaILijuwUOV1jy6jYMq+cc5DVgneriIQsYAimAiDDLiRIC9m1KBqiaIV7DFr5Mid5yc+g3LzER
jwAzmYcryBobBb4eHdsUzG9gMz2kh2HeZgO9y8E/y2yN+kHI/Ng2VZ6A5IYGDDj3mm9NEmryNHnL
DdQXIvYovfVBWo1pP8obzLRQZjXkDYLNFjNwscTQ6rUHF6x9VqAeuYDC846997aCEWhUyUOUL8VR
OBQLzq5RrMT8nPc4sjrXvc+o9o/amwFiz+Uj5CmZ2IDtwHqiRGiVgKbQLwtyhG/BlIQEBNm+1fSt
KMYpWYbpFWvmQGkAgiRIDHRy9QcQb7MDJ1gcGAiqKV8tbrnK/2rFMDxu5figwR+DUYkTmUaFRWVU
4/zF5isg2fOeUJC65MpUi7egAgrN97BJ+jF4lj54HZjty9xfTDset/43txDM3ZT+rexpE2I80O46
2EHQJZqBei9HEFw/+GYNTNvlAVlQ753xo3PO8ilb0C/soEYovzjB4cI6c7qDhgy6G1/x+cD9gRSx
Its7WHsIZCuXfF8VgTlXhqw3AJChgHS4rTYIiV7kyL8Fua/3IzMkRtS6QAXZV8jpJgtuEa8wT2TK
gzIOMD26G+fpMxu7BdY+4Im/h2wQMavyIo7CRt1X1yyymm97FGBHQ8cnIdYbWAt6WQhJ6xOcWucM
eWXsu4VcIZkG1t94jdwSiOzqtIH+EQqTYozHVm8HtlLAJGb0gRYh9xBGc5O+sspO60x/QIPwjW6D
TUdVnHXbpHk+vrNqyO9Bl4Jkf9Bi38lgOLTsBxQaYNmEwX0UrW+mIMDpwIA7sGF4BWsAjhw9hwpR
9xAUWANoKfS/lro7IM1xu6BI3AvU1KLGgLqAhW0MYti59wjNNJNdBhFFHfuCzMlc3XLXY7vpkJ0x
cRTtRh9AmoLIJPLCe8+yuGzvZxmUFw+M/MyItn6oGxOCEo77n62PQIufLS73hUmC/9R7RL7IysSh
sN9pruh9a8GdGZv1FYT1r1NUP+oiuKUjcls9QZf7XIx9LLmPw0tNVcoFlDFj6CA/WwtEIbrGX84r
ZQCWUMXcb5Hd7kC23jJqivLMCkDwtUBtr0DlSKeoI7fW0d3oxh+5LJKW9pduqzBsgbUT+Keo1HCe
F3ZzkC2CRIr3CLKiLYeLs7n7FOQQ+LSlNz+jbwQLeADFFo2s/VEJmz9DL00f2dy770GlWmDXkbsF
4cxHBjXl7ddiyv2bMg/AF+q5zbN1rCwqr1l9KkF9QJShH3yrEHp1boNFxGWN8mVW3oNqjX/cqmY3
gOWzg1Y0BnH8B1derAF9xw3DV9D47Wt5tRhsYPKNXUN9DumWWBjApiynOOsmiNaQpJWnM3jF0C3W
2zEowAIugy2maE1SRMhVSa/qHfDc9hBZf75panW0c10nWHX2diaF2oHwp9JiXKB4xO7Zw232ICr9
zYRbHcNKO/UlXs9yG3tj/bJVFPBwEKgxttqRyzbT23aojmvj9F5B3nBiRaFiPy8SX2qUJnLOCjGa
lE2lvihpL3677SLnJzJwazYW2+d+0xhjMY+PdzJv5CnkmI25IHyLXP3EQtkdwUEJ0Pc5yCK79WtX
Yh2Ce9x/b/LpiY3LDuZxOKxrARDRZbIA3d/zmvAWlHg0BsfaHjx/TYbmyL32UvXquDLuf3HSB5mw
pG/lFB2Ccr5Fi7rB8m/6mDoJPwrslMa/NpbXofNG42URaSHpmjmox28akfPzAK51ihZ0TG0/BUnf
6KwcbAma3MbOV81VokkPjYZPoh2zXQIa5N1g+l2Lq/mkOAYonc9B2QqhJ966Y8+7M2GoYtzGwIJC
2ksyeSR/Y9BLxrNboPoWY0ezIWANtFcmuAcLJ0joXESnwGDIicJZXmqLThPcvXEPmcSDFoEDOlDz
dBRsSBcl6ZPsQS8x8MBbEl7Abnzn/GHKCkUXMCG6/ElKBfPDHFalGaZX880y+uq5M9bckHUqkYZa
uGrXIKTg0c9HnjXQ5u3QTSJKRjb9EYNJd4ABQJ7amUKyAU62/abLDayYELQM1XxpPVhGpboIsXap
wKgyN/OTmjYQHSmi/hgxKFKCdueX5ZAVloGXsjZvAZvvjYKVWmtXegHbcnoahbrBrB9FL9ZwLCew
v7qFNFEGhrY8s3k8zRZpf4qw7dgsg0Ja0JX8Z029I0s0XgUz1Wu+ouMGl9/bW/Cxvoc1appMtci6
WoJ3mMGW2OJxvVEEoHOlpf/G2xbl5sgbBd2uhP1ShbjDvNhLoO3IRV1QhNqT4FBpMVdRtOwW7CXI
AMDhsnkyhl5x6pZFpkXYIjh866LXdVzfygWFWtvy4eBQiaUswOKGAcH7AlZt1in/eVjN2fhNv4fR
CyQaYDryNR8u/oaViRn4iQhMdPoFsXf5BFoEmlRvtypevWhsatE0+jhWe2gri+8zD3AYFXMP3lDU
H0k9FimSslRMG/+FWAXnjsJv4yJiC8hibD0SKi9O4yAog8VPPOW3+F2Oft7Uck9z8EgiQOY3Ax0+
6RLyv7WsCboOS2JBxwC2B+rGx3Hj13IGfgPfS8vl7cAJOCBV93VpSbcDW89kYBuUcS2ak6dlEIP/
1Mcbqy4QJH0r8v4h9/QH9EU70hTPQtXl6yRZk9LRowmDBiHOt8p/AAX2viVMvkK9jePete46Bevi
1fNZOiyl932gXr2PIvaCpF8aD50IsoGIXVFH56AD5LtCeouKfgXbpTlDWwdxCej/O3A8n+js33XD
cqnasswshLKoU8tYUVgsKB69gjXr7ZYKbXFQ3IBWj2jisEorFd3/T/bOZMlxa8uyv1IfoCtD30wB
sCedTnrvE1iEuwf6vrvA1+eilJYZGSa9V6lRDeoN4kkKyYMECdxz9tl7HTC3r00nryn5JE7+O4yU
hFmttdlUAdnoLaNrnTE2bkhH8w34BZivH0PGBLFH1LNZMyi54mS6faVQwKyb2X7koOAWZzE3bipv
ivDRsf87/hYaEumwZzi4TvIkeovIwLNUKp49pJVo3elYK2TPjvDFIhWdL1e1i8S3ME/j0zKXQcxf
7JtJscEEiGcVffSrrjh3+qHYm1g+vLYmn93oerwOs89ClhASMjWIYCpEy7i2SGas2iF/HtJxiyBT
fhlxz8sLowYvQB6tAS+sS0yjj1jwRl+mjn0rPpNV4g6cIpre30ms4IRYdXVT2PKxZr0zfVE7vvAW
sa7rxisaL6+ujNAZbBwUYmI1Tmi71lprnfiLseG1RITwM8kBxvqu9e2KBA2CgddpCAr9Mj4SnOCu
aWkHssEeg2qQYEZGpM064Rqxmfys83mjUM1XjSwa1uVu3OiQCbKy/USJYXVFPjMlMnusq7Q2vlmq
yMBTNr43PA49njaPZmvsSE5eU7u+5LjAtstsNxct41MmXfYCyuNehGg1Y0Lim6BByHJUZQqGySiu
INe0azLdHp9lsjGm8K2qo9PA95c8p7gOYQyLuVviCzPOfW/jJRHpvJuWcvTZNUh6rQKQFUlv7hKB
5lWUq1gd9+3Yr0xu6ycBwvx7PZnE4aMcnY+gEPIjq1eVqT2zLrVFy223tai/D0voM4DfqNVgr5eQ
81Nz91O+LF5dJO/ox0+lLn/wiM88OqzmDmd14NjQBWqjPTL9sAP25spLqRFGTqKw8Vk4TjCcGqjx
E3SUVZu6cgvnr98KtODEbXs6zHm6b4rqMHZpH8hoKugkJnjlRV3tpmlfZMnejE28s5WYPRituafa
C1URD3svChGbsvAYOzp0FJPQneiWYFSbd9GUzYoNjztKWuETuTX2vMPxLqR7NonEsuA+vLVC+GF5
gxGdSnXFld17oG0EFXozkfOoh4NbLftoDLMD1sfojkKxQ17OnuIJGTEGEhuw2NR+7Fq+NiITxyzr
2zXBtG0yuu/4vaJ7jY0kYWPeNa5BtqZZDnOmfcN3dq/N8w+XKhdKhLsqi3DfMKEhX4eMYSE//yhD
9dIRreqRNF2lJhvVh+umiHRydj+MAb9rKLiu9OtdoHfKtTe0c7VMCs6MPlkrgK9WaUYtNmo3p3Eb
Hgyw0meY3nnQNXr5WThMMbT52hO8sCw8yrj8qNjnHs9ejf+SgKVxsiZ4DjMhsxWh/pibt3RWVdMe
W7s2NoTAecBNgidEVwH1CP9Iuvp2WC3nrOSyc6gmayIRfm+/kYmojyXLMf20mvxQynUO4s2zqEMf
LIyC95hs9FUT0sAURTyc8zY5KEZ9E7roZNLypnqxhzIqhodcs+9CSk1ZIZJTRw3MYHI2TbM7sQ67
fQmwn/Mc5S7jyaQMF9s6xypRW7UjhAl8uPHcKpWeEen3Aov6wcVpu7YSFJAGTExCXayJjt2gk7bs
DTg07LGyrbXg5xPn7daGPpw6V+zoUVFZzPmr1NMvneAkMJHswnmZA8iINnXVBkluN1tn7IktPzsQ
IUEGhRltg5OtaP6SL2cQbyFlELY/1di1saX4XagOfjdSMWTJZsrFhWgI+zLTZgdXZfbqZcw3Y23v
ZHpObXurD9URZ7MVmGjsfa/gMo1sGgiVNVl1jPu3V5MToe+SuCq3PziieKuZY0h0wYy2ahklygbk
SIfo9MpS6mg/IOLwNZT6U00H78V6erAqa/HzZlmnDqwYte+bI+3FB9iHBxyDscdlfRgthyXNDwyf
2TdAlACrRX/FKY8lNImSVYtDOHSwdsZx3AUThU1cTZRUQxp+K/rZWs14w1eEP5uVpmr9FioCT7lJ
ts+DhMHBg8RoHpR5GB4ZoR7rdDhrmJ2/aC+vTbGop6GfkuLObPqOUg6X/LdEM3cVpZO8TTPnKjqW
kRVe57qyVlSaHXqQufCQkthMFzYMbMLbqKApcnEdo+be7pQP4tz5SqZFgdg/bpkUVN7YGA81PGzk
yYXH57Ax3Z4HamWb34Sh3NkhS73Vo0MW1ygcsZNNTnfSlgyAxkwh+xLK79BzllUol1dtKedN3xZX
xFmeBQMabjKihcXNVdX0bl0Xxb2bVyTK0Eon3fYdljStsBltsWUnKcGyRVx5Jgq/azDedlH0CGNl
VciUnbCZOo4rzek/San09Hp69mxaBg3rmK7HAa9DDzmj04oLbZ8fsl+TEW/ENEGk91lq4n4jdztm
BIH1IVqxh3ctx2oratX1FXc8z/RAtL6aX+UZTv80ZOoRLR8OZds+yj9UADJrnoNm7YNoYHii1Hdz
l4mNAOV4N/f40pbk1JTS3UKhQDUUwNI9xLLBS4fR2WUt5mErXO4SZWw3FWu1PTLUIawN1yWDwudQ
8JQrzOYudLoXnKwp+QXT9EXnPJJoarzZsHLPTpP5knRWtkmKcMJh1Jr7eJF+qxrus6KDfoo50PxM
J7Br39dDux8r7dIz8fU4cjSMz1gf1WV0/HmwVfr/4pQRHmeL+zkb0LXjMQ0WGqJ6jALIMmEw6Wy3
jpVlq054SIjNlKw9CTt/0ZColnhBSRC6wHXi6A+holnE/tx9HM3c7HbhIzEmATCmE92914I121r0
MDxvhsFzolk96qX+g3glkoWkQslLZiJQvsKhCo3AdZZ4h7E5pwQamm49EsHcVBSJBr7gSVu3TmZs
3Vaqu5JMisf4KZy9maI+CtQiz+77tBaB06TaEwPYA+yktSVVv7PTe47MbecQ0CF2jS96iGa4Eold
5V6Cr/8hmoWyoRfh7ZLFKEqlftPMQXswo+J1rJfp3lRkUgeF4XQrUixp5PeRam4Sd5y8ZqyddOXM
KlAjUp0XkSbnWGN1SGlofUBCR7sPp3p+by36d6IbysERxTOKbR1Qogo/FnZyIBEVM3ua4gAPzjUz
ZBpIK/ymCeNOpTiZylc+Wd9NbwSkMl6lE7k2VCXcOsNTytE2aelKsWcUmcLcUmkel+Y2Ehj20BOY
A7H0K+zgHTAiPddhfp07WV8bFo4RBqBd6uWmyhAhchPDAYkfJX2zOJeUfLzPF3l25yzL/KFni908
RR+D/m2wGsbKLLGKPNY2M938MI07STk1mvYa6/bFqVEH0lTfkzJYtq7aJQCLxhNJXYrVW+5kHevd
CXv/QQ6EKmCkBgkK1zWptE+H0OlJSIxOf7zkbP50Mc4CEA9yMuoefDmeSMN0H4Z5zKN8JNFMfFfE
H5CQXiJrW87jBh4Vpz+da6Fqb6wWiQGlTzsAjwD6bHVy1zmXgfEDu2zx6XmGOzKgUETPXhyxc7Oq
2ZSkMP1Iz5jO5u4bK8KubQPEtTHucinf2a2Fjo2Tpq2zfdKX8GSqazqFzp6NxBBsFn1v1lyPaQ71
A4TG7VI153ph1PiH1FrUDmqla94bjcm4iRT6qlRMEdiapQSuwqJz9kMSL0ic4XkuJzfAj2Xw92H5
TDCz90NTkP5R7QNxxZMcyq0DeYx0+aW+hX7SphSH0mTHjMgcOvuu5Q8b5exPVrLvF8REm3SCl8cl
BSd4wNTUeOqk0ZYBQ79y2oqGu6nsEwlEbaUoHbhHm6SX8ES+fJYZ26i6NmrXOiaFR/iMBZaatoIU
0FR66rlycnZJ2+gvhkbwgFjiGG0iVROn8Y9pRG7mrJpuwUTVHmH+4i1V8avIgThhFFfWXWtg8tgk
Kq7tphDPRp7Yl5kM+CntkBTXqUVrzXIsvrWV1t9BOYmPEbzteyho3Vue2ua5raT7GY5p7XiLnLIj
YgPwr8VhZDE3Q1Z6JFB4XU1c7Bg+hiswe/qhS9iSwLwkNB67kdXb6ihtZr92trLnGtuOmbOGbZqt
zayY2ScrGiZfJ+iveCDgyk2V6qRHczeeNkMyTneDnsuNwtdureqJdc7rUn+NtNvcVpnqO2JRVDZ2
a35ImRwJcI8fiLaZP4fxOmc8VCj1tpHqnVk16ZGrVR+xE+vvijor98uI968ne7yqkpGyJo9omUTh
h5BKoKRny4Z0bu9B7zevujOon5j8lBXrQElJz+FMsddtHAurLam+5hjm1otr9s84BjTGqOHaSKZm
DQfS+F4TubaVk+LK02yEzDNsNX1PzZkqwr43ZfFQCvkyQhvwpBnbG1lT9LtGfRuwWtcwR3JM+V/m
9exo+lFGU3QuSSwDlZTh0W3H7G5WnJWduy4iqcRtsw7J8h5L5amr8ewGnRRJgs8wxZJPcm8SLO6d
02ZkShIzdWiABRuFRSdCePyQqvNB0ZzIZzLkEvnrAuhvgaOLeMXK2dttBcogxbv1aWhNjvkxwx+j
YTTgICC+2ebviUY7O8pxoo/r+pWWpfrFAXQKcGUp/KRPt0MSjahz8CUYGlo75HpnhdVBpfR3bPUx
rnIiuC1wR9LqLO/wtKRLmcY5yVfcwBmbyUz1QHcqVG7QMQg3f5bVZtDlsfE2mnLEFVIzOzCNj7Gw
fZI7xda5SS3xMhIftUUZMFyjH1acfD/1DMLsFk236GPYfKIRuzGbnZemhQJZmg1jansW+yyziwuY
hAVkWiHmu1ZyhzMNKG+a8ewtHRVztFjgwGd6HI8kczl71qCVH1FWFytyPePBnrplXWsseMxL3ThA
3UhWTjcrL8tifnIsvdu6u4PfZR5RHzjmG11Y3+YkciAPgGYaEWhOiHtsAudmPpLEME/D2MiHCjma
j5fMzSU34AJMWhMGiLPjcRzq6pOd8d1WtZ3iRkuxek7llkz5wNOmFGl1qnW78MYwHD7TPs4eTGsY
XqXWmHFg1MO8QEaL0Ou1aQnHIIJO9Sg1a9omQ5tskavSwI76a5lP7UW1DPXQcOPvpDpXu57H8oGs
UXsEcojZyDTDbK13BakNpRSfcYdXq82G6LuSOBA0tHpipqdIneO3Z6H3TNTvCmiiCaZ0gTOWdzI8
x0aprQtBYKnMHJAifccxhl2ERis/qwmffF+fNIrnFc21DfMtulWBdrKbgGKvCiusL20Nrr238LsY
dqM+zGoR78y+6BlR0d940oKWUiKcbId8XvCFjZPuaXr0LSei4SdqiVsum+qdmRr5C/67xjf61uU1
m5+dSFqwCk19UlTokKrQ4ycIbJPNqk0wtfYQnzFmKbfaDz6yZ9rRuCujfvpuD2X9qGKzPMGUmfyo
OmFa4/NWFeGHi57fL24yvkVVW/1Q6l7FbmfmxVZvtOGEW3lBaFDi8RUSZrn4liCqraoxknI5YCqe
h7swX5QVIq5cpS2GObOw0qtm6HiE8wKTiBzTy5ibtJJ9VqTbdFDp9yNAlhdt4lHUKdzaSlqqR+6v
LlgcxYb7heY1u5ax04der/0kyvnEOunwDtzoTfT2fCpdG1sYGonXWm2yU+J2WSe93vqLLIe1ZhrD
wZlaQUEYx4A4Qt533pHcFra81ERMn0WTFBd+Unags7O+mxZsVeZEhLAxUBfqEy6BFNURruA5dqz7
2O5eDOiNfozbNsitGAZG5bhb+AXOVUEtazdC0bIz/J3xVIAWfmeLCiPfbCneCHNmjAp1986C97Vl
k0UfdIR8L62VKms9a4u7uqospLA28klT31bX9tWxoK/wKvKXqyStQpxyWXyvOzlhPreOt0uoEchK
huICkUFupqhI16laMkFYKvtOzbvkQH7eXU0NK1HSTidUbeB5G+b42MHo8w05mn4qnWzP3rgq8dzM
iM6Egqb3yJSognMDE6btevf7GMrwoYi09mlikV9QNY37ESWm+SPL8/Ei9Tk8d6ZsphWTr3zLRAEY
Gd92YJRpcyuGcJNfyPvHLEoo6/yzWMbkWTCgW8Xi5iZ02+xOxN1z6iquL7Lc/pYOsvJvDc2KrKET
BaFayaOuNgWS94JCipX9POtV5ndFyz9Tams9CZ71cIC1x8Vkz56XAn8lTQjXBPaThdOKnrZ2TslS
GdtK06cgIiT4g7iHsZ4VQLx9hUbHI5CXYBMb3BYsCToPo7RuPBW4A1qOQApQmn4wUc40r3GyFahQ
rYc1077tRgZzW2j9Ou1dG3ltppRLKhRFUBBlvR8tdu9iodUBaixV/9k7Y6N7MF0hGRnMPEdU8N0C
OCtwI+x5MmIFAZOExSOKa+5BTvfrnnTlbnaX4WiMYYrzdTBHhnW9sRJTrbyGtTuvmJoxeusuehsh
5NPCCr49QZTIS+M8qLMenU22SzzOltkdu3jKY783jZsPrywuc27g2xxL9UAEv1j1NW48Q6DNJ2ou
1lU0dQeVSOV9meh6ABBLeiA6NPS0stlmeQtZT5VmdGAF1gjWkv4OM9wtC15NLwmLdb0atOttuIfj
KVHKTz21nAsp1+JD3uCuvg0tmPWCCCldoXym5qQh2BXOvKHMbdcCTO48wagn+1r2I+WUW31ooyVu
6C49MCwdj4o55q9d0pT3szk032n+ccpgJ4xqjfzyRzUBONDxRM0yS3+ofVUEUATm09xYRCQqy20u
NtbA23eKzUdqPlp3aXjfJdGEHqvXDy64LPptkSlPLFno+Gh64T4y1cNbSzJ/NQPV3YKnMBWP8zL5
ArwAVS1XzeUBpGsMC7yQn7WOKUG1U+U72m98ZfSDMAzLE5dVJV6SgYdtDvQYc0k+4jTtqDUd3brL
iohxgDbD5Jg07SkqJnIlTe4c52KgqLCq5WDiLtgqXccErWpx8igMdbyp5BHCGJwNKzKtsovgHe7x
ZWgAXER/rwpnuUYChucAd/Jm9QJ77bYF8BwRmUHksL0mn1mbphahXE041iwGb1AuYGQYHCuCvTZK
epFSD4SuNFd2S1s312fKW8ZaFywJcMLWwCt+mKI2Rvi26/uQ9heYeq6yxlhnZ5jBNyT2kAKHBy1B
E/WqqTMvjmBw1rXz8CS03noyWLq6GRcA3OAGerQEWeeLN5dyi5O92xswET4Gg9LTAgpKz9gNm1Jb
Mo6Fxn1qi8H6FCFVcNjMG1BG6irnBwbRILsD9R32fpLykWcJZKEbhvKqZKZYRbcseGwnXCx35ptc
OOYr3qXoSDNSXdV8KZA+01vBKYuF+LF0L5GTiUsFcHc1gVvGBVLlV6Vv3p0Oq+28UNaxezFfcfO7
PtQjySilT47potoPlXEbbbbKbZDf1RY2LTzw9FKE8PR8Sl9hXu7VqWpP9CnAGFgF/DbWdRqMWZ98
YfCSBo6wqN/N0p4f0lYFnWb2KktkIhTQ+7TE84RRQBzzPMwRyvUu3bIGrbqrQALBpneBNAWTFcGn
6ZDDqJg77c0ANvURhylXAMbvd3Y7IteBVt7EeRISEsJkZHCrtXtDQ9JE6p2iV73BEWWWTnFyKqfd
kT8CQzLberw180jvgG2hxkvaPW8qCjokK7bOoEfzwAlzcNz1rBg+UCgFS1vC6UeM5GlaZP0u0PGu
thu3B6vDDFxkJPY9k+CY15eUXVI2wEVqZCaRqIwL+F2CAq6bn9MQLI1XwuJ9chCuH3PmOJIBjWqP
+2EqSg39rNeDbpLFKp0NDHsN1OeNnvTomhgWGLKkk5o/DVH0Zi80zLAaTPmGLRZZp4IVf1pMBrB+
qQHAyKpZBR6bwRGqrNg88mV3YWbI4V4Wtcqbp9f0RFXQhzi9imptpQ6O5HBwVr3WGvtxtLqnkLd+
IBADDKfJ+1fE5Ax314DRWMejGZSNRH4lr/KgJxnwJAeTrhxaiVhgJ5tmKh4crT9DHQgPw5ToK+mE
y8G2leKlXswQ8k3FLzZCYZdqdjBFtJ00qxk2trL+NqQsUvD72bnN8LV02yqsEFRlkq6rEndWhu7z
mJtG7A+muYDjietAkkI9q71IdhACxsOc8KNnmO3rYcGNHXd26MPPozdcMLEWyEpCPkYU0odaFcIr
Ol17MtzaIEAhivvIATI41G71AFSi+KxG0kheoYzJyTAJ63odDqIVoFvrNoIy8DwtkfKuY1E6F204
Y/HgxCD0Z15SFYoVSr7ynnbTeDSMgkNwHpSzE7EKiu94cdZZfXrfAFR90dOoX3eYa45uWSTnidpi
z/ge1VlrYfvodGycHUzVI0dJVggEzqrMTPvsTrYMUsDgjw2F1Utdo2ATNA2PY1TPgL8s5xPae/pm
4Dn+mkrwjxEOHN9a9JIGyijWbk7myINDY93ByrXfLWCdnjSyjHDMnLjk7+AKboHnxU8JOzYESi26
sJhw6M5mB8mcXYA7FOHwTQETfIl0R27qNk1eFysrgrKyl+9Ro1eYGoz+kIrJ3nblzWxlLNGMtDwq
3iAQEpWEFy5MkX4U2FUfTScfjmOttvu50ut9Ui5UARAt7gVQduI3qhGQ44BAwU4En/av/5pimR4m
Y0g/ppEd2TK7MWYM03R9CpaEZ3rnxtkK1DgN94An73vREl/2DE0lF+CiGNacad9UePWQNbMrBaDc
dpPJpgFGEh+Y0rtDNqTZDgqB1WHt4z7llHWUxuvdMf7mNNW4iV0eZG7nVGskun7vICf5PE6ZUIcE
CjpiL37ZY2vMLKnvJlIq75Ty8ZeLq/FJw/0ab0ThsjbAiTig3IZJwy2T5GLoK6LHKGXRJSQj4W51
WxoBG0QY2duGw2Bwkhua9OokNcI2soVEFNiDRbDGsivaIXMnZuDrnFYLuwnDyX5ghQYzPKJmkT6p
3zrNNZ5r1eq38KR0P7KS+FFNKtp/2ZnIlCRJWXMC9S+po5ELOhjy/mb15oYf5wy7wyiBD5pL45V8
ezeTnCf6h3DPg15jjq6F5wTz4w/hNKgkvQoqXhMTQaOmSfhuq3APWGvhjPFnYpbGVq/gr2hYoZnH
uOVWTaPaB34wUWy7lmS7qcOAPR6KbNfeeiyElXlvts34Ebpa+BQBSDZRaZnYSdtpPtmoYK9NSKtr
DbZpYCqzel1yiVai3fTgVrbn36qR+ercLO6m14v0PNmjPvlkWZagQU19tIc092Kk7y3a+acWq3rh
2zzI0Fc0CsowjEsvhAgcrxbwdlstVeBka9hS8P81YbPnANIuugMaZWuCzH6ymiF/pX5hr4PitMFv
zKzdtlLiaDuEbrstar3/AUBOveJr5kFZVPB8GOljNVEnFlcqgN/EEC6roQH0gqoiNnCru12HTTuo
O61C21q+Wsb7d5ZbYteciolxzlBaVIOOqjNWNYr8cWAOmq8yphGkBEsmxEVv1Ax+GftocGhT7aiY
Q76dM2Ec2+nWR2fZtM8jiBBprye02hHDF8eWycti18wu+RYysaIsulBJnJw+Gb4nbibXrCVoV8Bu
4sekx5S8qm0m7VLHzpjqzXAsGsz2DiayYCy5Qbo+Sh4KKV6tnEqyb3Ntb7tKvGcjTfckl1iS2CiM
C2hdZ1+2RhXYCijyNJ3jy296P9KTG3ay7Ra2BeqNcNe1aTtr3UKxSmo8vqn6xPnENB748i2vkGDi
as2FbkM0/UfEboqA/YCkJfS6WGYvIhfNyaW17zwdyhWty7ImV68H7N3Qau83w0wcgoq6SyxmqNec
XepFZ2J51Figd4pFOL7g+q+fIowywW/gQPH4KJO1Sal+NmkcYwbpaIx/67vYcmI9j7e3/ez3aYj/
WMD/WwH/nzaA05vNQLLoH6T9/++Cy+f6q3zo26+v/vSt/jXi/P9g6h+b979KL5+gqn+VX1Fb/YwK
+OM/+jO9rCm/6ybGX0UhjWyx5OS/Iv+q87uh65btmg6/55D//zm9TKxfd11NUQydgDPQCo7sPyL/
6u+OCaMIWABpfU0Ff/K/SC/z7/8PRIxNUalrRKdtlf7cJMJ8+/2f2BsclAwd9TzzQe7QNqECKMh2
Y4+3OmbRN4RyDHLvRp/02moY51ueNh1zxL8y7xneAKZijDvLbjVivVRWRO6tI+vpu2XFDJmY5pLP
yqNB/6IScWvtz0x3JpfGlMPwaGr9FEy5WRQBkOebPGi0X7YhNbkxhGuvC+pkPFIIJz4+Lpok9lGP
Z6M08EjIGVqjx1pMUJ2SPjVMmiX0hgZT2cYZDEisI42tzzZa/akoBHh/HmDS9BU2haT0XO07rnnr
ZOADp/Tt7A6RrCEeCzexpacIKarphSvBVqFiQT41VUi9QoXT6MHIVbYpCPILHjvjy2ryirCf0VZ7
oxEMD4g0JgXqX+K89bKnIXZ1thR5IZYTnAeoOwUDVbM+uq6S7R2lrgeyiaRANjZH41ZvmS547mJq
ypYwc/SYL3q0TxT4716XQ8tkaaxe3EHUo7GKudxvIu/NF25+vErzMFcHaFsjZpehoinr3fS2ZNKt
VurEuh8CmDPRV3p8oJcGKKJ7xakb04NKOj41AqC7x1QdWSMyQ1z4btilFDm2w5uojTn7kQ2mcZKm
zM7RaOjfzXLQh01BN9l7TjW4Fv7Awm1PMyjovZaMSN4TKxy2LqnVAMKd5IE+sgCbLR/FTstU+mhk
GAvWoGi7+7KS6wY/kcrnHGe0pkby0qi1+2xpvWKuhlDR9/YwYKzJE1fwXnLiNV5hulfAs/kzX3A2
MJCaob9nPfiYr0RY4jTrQrPGp9pmbXuXybK9X/p2OWgsLpGBm1TjEBh8+SB72rX6XGhgKYfRVCOG
MvSQbLxtmnTFZJfaIRLRN9YKkdES3aQ+GZYYvyWsJFmYHPVTumahjqxuo5re8mczsll0M7s4jOPa
bt8U0puGt/SDPEWZAKQYleQ08Z9n/ZU9NOFpAvTNn+EaSemzRYKjRasS7FCsImaHgJ1abJIZllun
Dpj9HuoLRReHZgmPR6lZ0YKPwU69W+slQYdVAgy+6PgTTMGj5Oaft+6ckugvVFqjPxvpWAm2ssL2
DhoEk69YW+Jqtyj1eHJFF+057Yg3aIKKhch5icKUzW2xrwy9ZhuPXTRrVmSlpe9iL0UHUkZyiZhJ
T3M4KUHv6tolVWwAaVMakuefUUOIncedcinY61Luap0sWaEDQIcfr5iJrzWuajz2bCtpPZ6io/X/
jyjIN3+AaW77Xf8esHF3w8j8n0PVfn37+YxSb//Vn2eUqiu/Q0gHf2QpNFmuAjvqT8IGp8INluGA
rOF7jBOA3/lvwoai0FA4rkZHwWfDj/vPM0q3f7fAdTiuofETbX7935xRN/rTf+M1hKYatB6cob+Q
uFgziICPD+fq2sxaEDLUDauElX/AaLr99Bsu6qdzz7ZCTAZhIy5lym4dqiZvJm7z03X+T8DOz0Cd
v3vlv6C4OnUAEoJafaX4PePFdYLOtM1/+MN/QXHpiNlNoY3hBf7re21pGoMxgtT/7JXf3tFPV0Uf
O2YCIa+8u22iZGZ5IEit/3kn/g8y1M+X5fYK/+oD/YXE5ZqLgRCfR1ek+HA1wMT7lpcKZk0m+v+A
3nb7VH9BsUz8CWJh1eVVnQd5qKZsbedKePpnF4cv/M8Xx6npQcg+hJclJ/0LefVZ9gr33H/dmn/x
lfm7a/NLGQYpNF3mJHEv9lghB7SIJnR4se/E/25L7u22+Yurf2Pl/Pzq+0rKpbTwikV2vZzyqa63
rQljVppJT0d2i+Sow3eh2NnmX7+lv7kL1F/u39zBMNMz9rikw3C34J5nHGDM/+a79Hc//Jfb12Td
U1maln1hDyOIljH3q9Z8+dcv/I9L8leX6pf7l8WR9WB3w3jpGnUFL/1mtPKccKf1z87yVHGmNmhF
2TmjMhClRTRgmw8fYbiz+zW/Vu4Hjth/80b/WPD8Vy/ml/sdPZklJszWLwO01AkywBIdBLSO9GSh
pZr6d8aenmS8Nmq70Xm1UaNLbtm8QS5QjoVLivbP/2tG8/bvcGhjzKK4FmxNrH7cEC7/5rLdLs9f
vdJfHh4oEIBW43G84IHZ6fr3mcmsxRXR5YGkuzpRq4EUEPCel2YthtqH7uPZufRZ741ppPH/9ev4
42b/q9fxy3OGHFIqWm3Gg1Lc0nsumZrGc4p+o1pcIXLJGpIZQ8YLrmWmsSgux4qFWyoAIEzWVP70
PLiorV2WrUmlejT2//qV2X9zl//KBsVymBFhqZNLU4wkjFt7N0HHcBoDKy09TZ8r/tRW1OB1/cAe
WPjd3Uiay0yfQTIdO6X5kdTuMamLVxcwqjaL0+Amr+xMfBIdiDwgMUQV9xNyRxvPB0cVJ5tV6gAZ
uh2LYp+wBXzPCgWWmxXDVJDvGCpXcd4EbFg8DFTUSRhuW4clgQuLWXv5QF2wxyO8GQb7INhoFgtl
f7tiLCMJkMXvuhGas6FeUmDqSdmc2N2s/Adn57EcN5CmwSdCBLy5tm+ySYKkaKQLgpIoFEzBF9zT
b2J2D5pekYzo08ZoZkE0gPL/l0lEpj4EFB+LJL9P8ANQGU2oM4dokufPgzbs8jHbNg4eCRhOO+Q+
V05SXQHX2Ld9fc0B261l4HvJq13cZwUVxFHIueYXo+dHveBZH24MMiYRn9Wh2TPAscAdCQdS8Kty
U97obWFT9GC1iJbSL975Rx3Vecc+cqLiTOw3U6e1M5OGnXS5/fxz+uDS7AT8V4+O9y4h82tWoT3w
QcydCyeg+n7Ztc86b7uUgOYrqw5rIq0r4Ua3vp88fH7tD1qBftZ391pLFttz6hB2W0uagFq++5QE
3x2HDIG87LkvU9q/hzsqvifPjqc2nIbgXtn5Vapn4ef3/9FzP+uRvaY1AvAjNQEYEPsg0x8URdib
zy/+0cNZ/uhfMzDNGX0tteIWqIA/rDUnY1u7zfR91unmhd/NWf84Olg7a9doQpbP4axplLW6RXPh
czf/+/7ZA3DgRc1NyN43Nmsnbg5Dk4nL5hT6WfOlaiptfTtvw3zMlxPMFX6x988f/Edv9ayhykBM
iS5UExoEyzgomUNbp17rkovbwVlT9Xz2aFB91iFyRHsdcOfrQnoXtVXonf/9yNmJKsrlmCLMxuDX
zN4I0nX9i7nQv5+KHZy11dxsptQGYR3K1t8XDbGjltqlLzrjjy7+/9rotADfuThI7h3nDTORzHba
XPbIz1pp5IwNMASfXqZuxIEkt7NhJ+IrjPjy4v7/HAMG5X8/c9lzaD9Qix9yhKVWwPlwlWaP4OGv
Kab4M9jJVdGRZHA4JLy77PectdoW5xqyxuVhVdkfvqc1itf/g/Z+uDL76EWcNdqg9OJsoDgzNBv2
N0UA+Ka07cPnN/7BfMwOzhotbAg/TipSin3nFW+FdLTvswflHikCmjw2n3YZnxnYttq89b0A3k1N
Xn+dOcYDU4b6ruidaDd71M+Ms2vd5jrZgKKCh4ayyFlRezqcKK75nVFMQTWP4V74AZ11CFR4eiMC
kS6sfP89HkkHsi3+xbX/PQ2x/bP+IFIyagIqaUPErNpBOo0H1sR71iHp4BRqTooU5xZPZnv8/B18
8IL9sy5i7gZsOZxLhSAEVkaD9NPohLioy7f9sz7CM0kIN0pjqJ3caK01Xrdqffrmz2/93wOi7Z91
EoZF7heQRRcCEEioG3fktT10ctMqw7hoQLf9s65CpQ5lOPiYQ6GhQO5G14ZGRoHw5z/go2e//Ptf
I3pUW1WH6rsNvQ4JYuy0v92JjP/nFzeWRvSPjsg/6xbAlE4yoZInDIBL4wIsCT0PyS/PhLdh1RXH
MGNP3NYXCG45nadQxqq3uaAW4PMb+OjXnXUdpZfTy7oNu+qyfSir5loVwZ/LLn3Wb3D2YjeNRKxe
evavSrd/U5Lz+/NLu8vt/euxnTVuCuYtFS3gzbQc1dGoJ/yRFmppt9OIncYQFzYVMboNWpwXVwhs
BjXKw4zO6kqD4gvwjxRhMBNIBqCiHj1ZaDckp6LdQO6N1c2kwTuM5BpkLMNxlDX72XTzbVHpwR7z
8re6j+TGmAckdNI3t71GyYPwhUORLECg3ugk+g4CJCSbMOiBmwR1VtfEQ5zqKAjXrjpYdLfaIuih
RqfdSHP2XzMK0lj5keixCMo/lsgeXqNsmK6M2qk2HFZP28nXf6mpTdf64KWbKWur1TwYGLQ8l0Cf
G7x6vaQ8kvgr/NkeCvDY/0QlUa9rmVw42nhnDQK3VD5NY1mHVPrhBJrwfWmd/KKn+2Bg9s7aA0Vc
vt1nfRVCBMTflgTeUqL7Dl+BPQeAd6AqqgiRUcrKYy5F/MXE9INeyjvr0PtG2G2su1VIVy6OZPwI
5QayPo5m/8Vf+KCheWdduAlsOXM56QmjJjppkmLB0myMLzrZpTP9R3NYjqL/7qMycyijHmJAyFa8
IhbQUMYdeBo7B9p0NCYt++LtfPQjzjrzcc5kpXtGG7ZVfaea6IdelN8+b9IfvYGzTnxMMiqs66EO
CQda3/3Gkg+FPsOeczN98/mf+Ojuz/q6acZe6SVTFcLYPRGv/Z1m/svnl/7o7s/6uqbiZH2ImSM1
eWJed4oQ0EQ99o3D4viLd/zRnzjr8pRlZh5QXjc0ObM8VRAWKf9qqnU1kUX5/Fd88IDcs1agNOVN
zWS6oUsNGLV/01MaDKfLrn32/c+eWyd9xbVxD6qVSpubCunjZdc+//wpx49dTr/CNF83zl5cthi2
l9Ozv5uVl/na5ADtCfO+O8pgeIut4LI5i3v2uZvj6OIV0d3Q4yyceoU4W6UDfKnLHsjygv+aszSB
Nke4552wFgbhYDgC68kQV5dd/KyLtoaxh6wu3dDRMM03eXcbTdpXpprllf2jJ/vPgP/3nY91ZyqK
zkNqtavbIeIgJQ7I31FWAI8twHZce6QzP/8lHzQp96zVknFsvLa3nNAfawrgU6JHvt9ot2QKit3n
f+KjJnXWarUgyAiAGU44VMl6cOtnzQzeL7q0c9Za44RK3qqZeMm1loHdbsHNOhQKX3b1s/bquyQk
4ZZz41PUrwy/eOyFcdkw4py3V0FcnexAExb4qQ2DpJCo7NfP79tcnuw/viDnrNG6FD6IFOVKOKan
ovP2uk9x1Lgzi2+RAMZX3YyJs9GN/SjfTetnbr3o9nxtuUSZSVTxn+qrZM4gQH3R7/3nvOxf93PW
0m0xllOWSi/0QXG447j2gXQZVK5OAWGg6MRBha3uvDo9Zv1tURC2iugfa3sPDS2tl0OM+kv30Adf
o7P8+1+tCw11ObtuXoZMDnZl7ljEj9OvrGUfXfysX0DamFQsJcsw8p0beKVXg0kRyxdvdXl7/3qK
Z2O3gPAKxcCXoQ/u5heUG7WAht7YnE92lF2yB1rD7wO48VNE/TfbqJ5BO/oP46IErBzYhtDVwI1m
8Hh6l3OrsjeSjVWZw11v2PF92fK/azvfO5Rl9T1pCYrI0fzBYcMN3rX8i1/x0RM6629GDv8xuTZF
SIr1j2kCFwh8St4/f0QfPaGznmaWpVuTxpVhPeaoNzsqIljYQWCTb2Y8XNZy7bM+Z+AECVbBkIde
PKJwjH+6w/Pnt//Bs7HP+hsCGZA8qZoOozHYyiCl9LX66rmbH3T0eJb+67tPOkTfAHDyUHFmeRTj
bDxWVpnemBrUswp4IMi1tqrWgV83my7WxltCSvkD9VCguAdc7wPRpg2YVvenoOTs5FuFvosTtg47
VoLUQhjfHHM0d1E3vI+NBSNoIOO3kSQCdzK57ETets96tjgHCq6KnoffAeUxxeLl3Vz29M86KRI+
hZU3cRbSivauVzw7Xf5Fh/zRi13+/a8+x/MdVq55l4WZX7wHVfBquF90rR9d+azD0YfR8HRVpmHc
OPHWbt2GGG+7v+yJnHU4jtdQ8jsPSUisUW6NuDY2cI6/aqxLldW/+rP//PtfT8UqNKeaCTOF0tv1
MKyY1bA5dl+oI0fukoJYBt+tXr5Zy9CekAwBEmmToAa5wdZcZszwK50NHAf2D559W1DNN67iQJAt
Ju9lPNJOya59y6Bw+NULhQ3MkVeZZT5Gfb1t2Z3kL3X+68C/Qlf/3z9rxN76sod31hcNumYSesrz
cJz1nyB61+2ShLjo2tZZF8RptJFalF2GTV9yVj7uysS87J1bZ30QIYXY1bIiC6M6PpVme1epy/pN
66wDImucYlWQS7/Jlo+PXSAe86fLHshZt5DTwQji7jJ03GNkh/WF47l11ieUMi+MwR2z0CIVQ8xa
xkcyJt7usrs+6xayCBsSC06uXtYoLtQr+3Ivl136rF8oylpmskG4oc8ZJCuVwUMm3La57OpnHYNw
St8dezMDVUGMqC2zWzsygwsvfjZDqErTBQ+u0nDK4xfDFSQjF0TWZXd+1iqjefAtAqxFiKg728Vk
gCyvvOx1mmetMrN16t+Y1YZGil++H6jKlwFQzIvu/LyWdGbXKXaNRMK+sjHTFD9hvX91FGi4S/P+
x9zyvJY0iqssU26RhLqp7emITzR7x32mr3WoK9fzZpXIY4sHjT6aiNpWdC8wQ7fmZK6neIaezBJb
avcxQFNLWfsGCPPQ/rayb1whZ2PYyp2TyVVcaAGWiwF+ST3K6WgZJ5KUCNL4SMuXktUnnmri8GC+
KaJu5pAOvCqcQ6mOvb5buurWG1aVnu75l5nPQhv0I+NHbQmQ6j/GsvTWTXfDf2lmNhMEIDj+9NOP
fuv+k7HkIew7FrsnBgNr9n834xE90YbeX+Nl+TA/6lQsw0KpFpOOveev114Hz44QCT8kqR5Secz4
PZp4j6aK9/urVQD7+Dtc0mAvmPTtqk9v+J/5ug1z++hAWvclW7jyfx9jSxKjsfadzfwFPC1BXNnD
5t+l0bvqqx0PhNGs16urKLc3CmO59CLy0vVVp++CKOY/7pYxbiLFJvv8rjRAR471SxRQaVm9mM4x
G+KTYlljyCUb675wDzH7KzEQGdN4bVogEYXznWL266gAD1QXuFVI68Uk37ob0z15HCAJMIEuO6iq
zdcxSNZxNhcHzGF5hAZeKxZlSt+pxoVssOu67/BZV/owXRM53uSC8sFqk1VE6xDGqVc/c9G9BADr
ddyaFza2sx5fDBz3BiB/Q+IdGNki5weR/C+G7mVE+ldjOOv1Y/jPUExYRnjd8A0xwMAJFLoTCyz8
KmlEB/UJWMtlzfpsDPBLeDk9NSFhJuITBLUnO3avL7v02RhQZzUZctVmoauEfQQPAH179IYLb/xs
DKjUGLgQP1lHa+WrHOA8dfKLvcz/mMz/9QLOhoCaQ2vHGawkLPj2xSjWSHCuaGBCOUBVdsuMp83u
oYB2vTiI2bg1uufPn9lHr/5sfMjHrsjHNEpD38r/cOalhVHQVt+k62d/rMQJbn3Cjl+MRR/9zPN6
5maKbLea3STEZ1tfDwE5+aKNwOmRxFwppY03hZ8m6xgIAIQEKMW0SSMgdwIjuqDhH8FAGF8MLx/8
8PNSZ8+18pzYVhHqEDhuyEPkt8B089cEpy+95hRjVsrby74dY7mJv2b+YDkgAU5pARBveAOc8iqn
+O3zF/jBQGac9Qt5Z82yoYglNGLIuTLwYlBK5LSXmO5Rz5rgoAX5tIEyXF62BDPOegvABFPkj1ke
mkXarylw4bQxv/Cg0TjvHjzHhKE45WE2lN8LiBBSN398/qSWS/yjkf3nq/zrJViiaTXfVnm4mHsM
t//BfucXH9NHlz7rGyalZV1qm2nYefozATzwes5X22AfXfusbyjTtul0CCWQK/UXFDJE1rovxhRz
6Rn/9UjOWr8RkQDMSa+FjWfKq5EwG6lJTLQtZKStSM0kXmmwVMZtqdXmgq6/92wPLETgyHQj8KPu
y1KYyHk0udGmut/iccF2EAf1hk0F49DgiFjZfezuMn7EZjCNIkO9UEdf/ICPltTn9bRNO+FurAIR
KowimQOOgJ4Eag26Gp+86z3zmYmCCv6Pjmo36zlPYKo1uC8OfJ/UCZcZ1UyQiFG9nUMzw8hwlaKR
zVN4P/qORXXnym3mSWRyuHTs7TJ16P1ovcy2EuuHzB5Ui3fS5ky+tQ9d/1tXr736Ylz44NXrS5v/
64t1padXTsqvY+KbTHvjq0Zmktf895s/L+htgrIZ2B1Nw9yoxOOUVGrH5ulMQHLwDz0gpS2i5mab
GRIqKFz/faEBZVroc9bewMMNZiCNmOGgjwwA9Ztryizkc2YK9iu01sa61Rpyk7RDczs0CZvepeuu
ei+FWqEEyspg6G/H0sngqlEaVlcO6rveLOGzuJ2xg1qZXQ9d0a6bWJpXelMxEwG91e8ENYe8IVt7
8svgQc/1jTMad6JDLGSNgKfhMzmrbp5yiF4VqURRLcTvwitXRdET5U0S66SJwGImP8ElUdJ6sgd7
3k1mAaM+15I/mhrSNx/W1Htf9tW7qNL2bobIAsY4yLYBFoodJdzAw5WhXhDQxltaiLdCmFywuYzh
JElH/RRRxL9zqzE/Wqnmb0oLTqjh/EyFNW0jwDNrWHUNLAUxXlFn59Xwe1IEbUG8z+r6LfGbHmJZ
b9/4tny3LTN+FrP4HuBUe0GZ5lyj1I32g223O0ev5FqXSLlWhUXUutDzbj90ozpMrnI3OQUq68Ul
d2UTN95QW8FMdQAnLcvkGTZDdZtqYJy0PKqfWRN5JJ/9yn2z4fPfpV1zz3C97jRhH6bajrdcu1gZ
OhbLbFIG/wNOpUGaD4jOymybe158F2VtcpegOGIR3mmQQdIfwwgidMroRiYJ5bmXk7lpNKNfZwDD
HrXUo51W9h8Kh7BJmnFxx2Wp9Gi0J5VTUJ3FI1WCfax4VH0yHac5iQDHpK72E9qdic1eofhqk+5g
GbW2imdL7RLpmZs2Fv0hzgrjmNoGbwcECLzVboqPepF7e9eS43cdGvImqG1MWsWo7zsC3itspCBD
MaVtdTwXIdnd4udiZIFPQUHQDtZDehW5pKyp72ZW5k3Tt7zIEQPommB/H1wXOJvc9dtVQ99K+Rh8
OdUFVCCBMwRdZIBnWQG0HfI1CPP5FDCG3jedHb93blTCaMmtn3ZsN5J1YYStE+7zLtDQiWCL1fdl
ZPobMsroSPwRKO6sWy/SaS0IKVrUvaW55R2LoYq37ZRP61QQ1GVR0rd/dNvhCy2XADt5uze8D/3a
nlhdqoUvNBlatlc13KTejVN4O4DC2MGFzkEUO1/1auwOM2iwY4Mx5S1ywMtXgwdPp8yrkRbR2VeD
B2+w6VnwKpZUVo270nx1YLAFpjg2DdByObrDoU68mahMEMD8E8VVEczW91ZPrBtjVovgdgqSK0XD
ZOqZgxyEvHUv2irYxowme33w23qbdp58NvrCOjmaDTMfxDEnZkhrVoGXW+9O5kt3nVq62lFg0l43
iu0aNk4T41aIIIsOvbFYwip9zK5ny4FrRJbHOPrwbO/8Ws+CrRmY1I46jnweCifdSxI1T127sMUd
qy7BnQh/3AaGzAAR1IkB2rUkQDULk7UZio35EVKiux7rYf7dOjOJFUAhk7vpnFGfdlC7CCH4vjQo
fvXJla9Mu4Sa6Faxog587H6lGgg/LuSoZxVkbGplzfCnAowGLVktrq7etNS9P7futjdNOW/zIG83
yq4HgPs1jocRgTFq5JnoYKSq29qU/X7uSmvrVIp0le210A5is7hKUbpzZsGvKQRy+qa1sF8N+Doa
THsniYP9um4NbSvLhk3M0kdfNmNhQGo4xtugGNS9zgbhZkxdfdt2VLVlPayIpLBw0sLcg8rmle9p
181vLbVxK2eC+CCHZA31YR2VgFnm4lShaCvxwlFUVvDBjxgSNe+QtsrceBqM58kNwNokzmCvoh6t
InhAXfz0+5ok06A7oRUb7ryiq7A3ZAvI0lUdUk4HeiEMWpwWJt5I5ShIlS5WvNwQ8xqtHPPXFvJv
JTqEyvB7mo2dtp17a7SluSCHuh/d0KmXAbPiKaYU91B7akQXGfnZIwC96F50CYgKKnPhtqJU2ygz
EADFIlJZK7vQR/SFnNngAoJgG+TwKRPXeLMmp/s5Acpco1Opbzt4Y0zVY3llj9imLDGyg2AUKKJK
2lHr1BVIKcu9c6ekHVeZWzK9mTiXLyLUJaLpERubvb3VA1k84XYpDgIozW0F9vdPKlxieuN457cR
85akte74VRZIoXF4j6Jpuu8pcl532HB/yhT6xjz12osNY+o4qMr6rgBA8HWBx4X4TN+GEwaOiP7D
SNJfuvTuRIpOPm0N6z4v7XllTz2iKEMNiLmiRzAV1lrasK79tsBQFDjpBqBKxZc3qo1SzttsT/bK
BL+29s0xx5zFGYYvNLgMNYgxyuS6u1YO7aqdmVb2vQWW10KlmxgISnLLhIpGdGJVCYGRy2JuV2ca
pLacEk3cGc5aedirmbWuJsm/x9ZbVUD5gG6I8Fyu8YNW98xnfukFYsHUWTjvMtBuSM43R0l17Cav
HJ9J60iti7kL6vw4iSbZy2b5RXEX7xphIHaO8Vbqul+geO682wbizy7IKv1hcHNjy8Fdts3syKKq
V8+sfQJAlL/fAIMtMEd8w0NsWbuyNXLmWUqDN215ptigk9aP0awXFHJOzQ54BlSJFAHYZPnfm179
KnGTQm83o20OGnsPocXcWjLRNjkgdz7+UV5hX6FF0EajrWmO3c7LFA6YqLS7bWk6wa4v4nccufCF
vQTCRdAUfbJOJJB0kpNJ882dfFwcrAQ2wkCVDeE227dBOe3pjNjDwyu8bwqU0OmSzUwAxV5ZRo81
oxpIjVZNHBz7vLZO1K492Am2QTtx6tVsa9HKIsC8IF/el5ntLUFdtUIjAxsbRVTsIK9lJVGaMYBi
0aD01bG9Jk7l7DUL8HZVCGjmALu2UqVgsRhJrmRpIq3AOXOda8GrmFP3WCS2dpLV8BTrPYYaqn2P
fW1Y390AP1BqZ3+aCcl91pXPXmXFEEANxdZpRn1IMzvakw0W+I0dUH3dVE6xK5jO4TMDQeg0ART4
aSccX31vucF1axvFbaI5xsEv6+jJVeDAZ4bPzZLvxNL7SGcybDpthNQy6+KXD3kfQec4H806rnfQ
lNsNLbZcQSsbaRxtkOytvA32BRjaNSF7DXXHaJmnYujLXV14sO2snqRw0HQ4Ro1HKI1MFAOysVXr
uSd8f/F1lboZ+4+FdZUyN8Hc2xQ+dL1mfA/wK3vroZ3E8siABqw0G2yXQQcBKyYfPGY0AWsozZ/W
anDy2xqn3MmtR2a/sdErXLWj/61sGqVWsZlYv4SpGzu3b+Jr4Kh3zBnNb2nfP6M2i9YDZf9AR2N9
g51QPqRZyUyDehGkJFZw10AYedcROF/FQfLHDSp9a1WJ+TS7UHFXRNtRRcamcRAAy6nsT72bvIRQ
ji+LnXdIidMpqllSrItc1MuYXa9KUEcr+sqIBwMDXx9qXUNo4BXfswIr3tpFTrLR7SSjL4SwLtLA
36mkvZ3q2LvG+JH8AGSb7gk5u6tZSuA3iZgOoy//sIfP+ka14jqj371WJEx2Y4eBI4qK99zxOmCb
GGZ5YOJ2spASRQYzvsrsG6pOjWnXpM6MUtMKCEBkDQAkMNWGZdEt2sLm1HZAnq7UDOp0ngA9+um4
nrQkSLYZBj467MBsdkGj291a2NjTOPAGTCiqV6lH/gl0ObNDJjFEc7NfZd3D4J9KtFJoyvmidLj2
q96eSZYXOrOLJjCvBxHLVeqjvIyXbG/pTeNWS7J3GzjZvWU101axQbsbUYd1iHA1+Q0+piQCIdlZ
575/q0r2oFVjbZWaqbcbm8rdQ4qQxzr3Aua7qtgB06bMvRuq77WLk6JKcJ5b3ox5ld1xMJIJPL2s
bjdaP0AjQmN2GuCjHdDKFDdqNMpD0/WQ3qMJFyQ18evUVcGt6i37qUGafnK6BggppQCroOOTiglU
IESmewN3m7MYwGBZlgw3qTbhCuzL+DaDmMU4H/mggtCJuVZVPPuYEpk3uPpJ5xagsSVAgDAIkS+G
oAouq7k1RNyxguXsrLYRPthjKTaQ5/Cmeip7TCfugJ1z70iERiS8Oy0Amw9hdYVi/LtsO9va+mXs
P9ed16UQsDBQwArrbppomO9yJh/rvPLsPzP7CjPYQCj5rGOj9ls/Id3x9dH9HUeZATPca9aZC5zW
Hz347LEYd4njvpZq8Ne9Dn/CDrQ/NkizHUAYC9xhBKKSVBgcVVLT34KYUQ8JiLyObeVeT6VubKoy
AJqZI53h5807CO7LIVHnXumFQVlLVZg/S+CkTUHkq2HFwPImNe6GGRfcyrELAL9Ju1Cx35zM6UuM
BrnYglH8PUQi2UpDVKvcNNShBRwGzhvKsa5a/ZaV8EwZPJHKrKmd3ZTRQ/mqne56Re82VaDXhzSe
HlhKBQ+TqeFCS8W4VdqQbAqdF0TqASo6/GpOoWZcT5FHAsP2y5tiWZM4pgq2uKP1o6b77tZCWnBV
+t68Qm7sPOY+S3p6IRZ5k9YXa5+v76FqS7GNCDhQ8dN7tATXeiysGjgpS04Qj01JYs2U2tqnKG/X
GTDbe7y6awhy9XM6jtRt0JGvepH8ieOpW/ddBaJy8I0NKaV8ZwRmsU8L1e/L3jW2Q0oyuDBHoGz9
WN32ZpOgLWmrP6KMktc8S+JrBkrvqay77Kg55rJcr22A4Dg65ziKgKI3rB5nVR6BWE63ZZBHayuf
7b2FzfY24qr7Ue/nA3ODemP4lEFGC2KzAjO2Imo03HNGy8MvhXZoe3P+PdWWuwEMzOFtFcxhMnH8
0xfyF+RG7d7Ne4hTTek++bOMDhXT7+ua3d+VP7OYGCXAY3+cmXVYfrKzUzJShGWdb7KCVw87K7rv
m6LZ9A75B8n0hFl+LhJUn4b1gPYOjwz1Tce4nhvigE7/RKaZVQUrjWNv983WrYfXwXaJ1cHd5RTR
8zmo9NpDxwCFfjJR1xFHCqtk8jyc75ywqrrwb1pdFaduRJjUucGEmVfG/WEyKDkopN3yXRTF3sBs
jh+6T15NyWMqPAcnWubZsA3UjyiB7MswIL+jsW53BdK6prfvzH4K9uMkYEV3SXrbEsdbeeVghq6o
Q3SZugu3a7Sv9FKoFnyxjppt9DSx62r/2S09AwJx8urDNzb1tMNJN7+zAnvNRfQ9a3P5B5lEsm6U
t0m8Ud+oUeEtdcHL4fsaf+hR6Rx9YuDbDDLv2oL2jKkc0yyn0UgP2cjZtUmVbUsx9oSC+uQ0ORox
JI2mHLtdvaWxv02myFbsWTi0qeA9Am3JVhkOYaNjHausNrlio+s+owpv4cgWW/xbGB8BoI+rnFnR
VglQFrnKnW+N2ZhXZUFvZRfDYRpr9WDMo7bLk5+A6mb6PITUmT2FLI+8Awvvfu0teCKVly+piO9s
2fMlN+3A6swdX7pWBzPYsgdGm6v8h4yT52sz1cwHYSfkKy0ln3F62WHUNXiXgXyvejjDWxE3VLln
CKLZODHQlbJALnWIz60evLZqvrWEfR3ZnOOD9y432Whi6ivd6ToSWbIZwLQ8SbYbbnSmpr9ThWUw
1gBX9d0UrDqU7lmZPvHMwILa1e+8M2q2kwK1HaTLgXTZPU+d/8iELIQlwLLZMN+SIIeHVqRHinm9
NTawAgG4g/NpjhhqxoFdiMm6Za3SrWgsNwi919GQFsh15/yI7aJEoaV76Y1KtPakkelhv6GAt5v7
0w/sosskozHWHZxGlKJQ4EoHu1hwClRqrzJIcXjZIsX/D3DjWU2odFzkKMgi2OwOlHg2AoHsxD91
uWltu859dR3nybad8dnicz0kRtmcXCncb2z1J1gPRLd3Owj0jYx8XqeziZTal60vf6tYGbgevQFa
t6WXV8LNsWAUHQDE0nLXLAYwkE8uCPsBciCodElJNmDH+8UJqBe+v7WKBGcJgJQrzWohDrCe35Qy
QaIMmniji8A+SGw2ePykswO5jbK+lmKbMw/auJrmgX+2p7VRj/KlFoF7pUzOe5VAlJQW6e1sttPK
gwd7pIzkSq8W4WcrGEeNYQdJfDqBc9buEb2kT1bKU+dNB9e+iURXBQsKUDPvPN9gpeg4NC8ftnpb
sIJkNvDL6XA3JKXdwtGb7ui30M8zeN7Us32tovLkGYmB0ammuKLoG7yD4HMja3qDlizWsmKS4ng6
pvZR5nvNznpmAPMvd9mFotrv0WtUsEbP5q08H5EC50rJgr78ZTT1qyaWskQ9ue1HSv047pjZJTXu
x1xem1YEnyC2nmfpgW2pAoRj3qkeCAuZrTo1TYNMjc9khaLh1JZYZrKgR1LYG78shrZ6rHBxSGRZ
eq+xNlA/enZTLOagxhjd207Aon2W00GXTfKCY0pb5HHirmJBcRym0rwGKuesO893124QLEIRceXN
5pXbcqZrGvsaK7DBrqdn1E+iNv0Qv1hJ16L7V7jkQBqbrPNGuIucMvQMy76+yVxXofUNjokox63A
w7XyskX142AYocA0/WUojHyV/sQXwRCoJQm+u85bGVA4hw5KFswa5noHt89Psx6/tRbO4by8RSSZ
rqQ2wri/b2cXhvC4T0RSczwxUO3haPHGd9xmZ9vmoTbRenlasJrrYpn3vVIeDPe+CDb9RE8/yYd+
jq582JUHT+CdqZlm3ufZvK2t4LpjgOs6fzdRGxwXcw+AvMBvKJu7FEhwoxXQjaV64vA0hK1zbUTj
fdvy9gsb56CROfZa5vNw6PshjCmFgvafqM3kJEWYZUG5G8a5f/Rjlx3xZH6NC7PaJdpbU6Vvs8W+
vg3tYO3Ce+emQIJzopfsfK9BNSTnq3Lq+4PArbBKUj4VwTQNz2iQV89Kpd9yzryaznvK7WJTt1hn
Rq347mX1e9zmVFIzWERFbiypzFPCQI+Y0rjRiviBI5b1LOd7s9FhhZrIcTqTw7S5hk7qS/E8aupP
2lsHy6X6tQpGFkDNA9sF2T51B3/jz4VYxWN/Yk13yge9w/lqHEbqYNdZFom11wbZjRh17dYT3L4x
zFs71a9rKpnpemSGp1wEj3OnC+qIeGZIAdgIhdsxd3a+rmtnC9ro0VFTsVZJBDYqkJugYSdpENUh
yWKqY02Jjz0r8tX/MHcmO7IiaZu+lVbvKYEZGLDof+H4HB5znJg2KEbmeTDg6vvxzOruyvhTdVS7
lrKUOpVxwt1xMPvsHct86J8a6ss2dhySbtDFp6wx9xSYPOOqMjfaYkxixhvIbO78YMxD0Kd5uqxr
xLvW9N7a/Z5B0qDQo6BDLf1QrT8elz4ewMHavTeVu7JOXtImOXE+v3Bm9v6wj+uH0JIXjfvpOOKp
MtujNKN1O10zGqyzBDBE+VlykaY9qmCgec412tTUYpVd8lSq8qOjZZlRN9u2MnnWYe9e2JM3Hr0e
zE9EjbwsRHUHluuskKw/ZCDsq1Yvx65vSYM1sEEbljYC4eqXRLC6NLK/zGroUKe/sefq2FXRC9hn
RRvqm19WAGA0LCCbb1YEh5/MhiN1m1jWIW7FuQOaBtk2Wo8J5pZxENdkWBOW2lrteW1KD82AV8Nf
ngrfpMNG17sZYUtJrlUwwKUFrl033GfCPi70lUfRPaEmF5ZxQwsJUcLeK8v9ZSi/dJcT77tYTHvD
0l9OLg0Gdj59RbY/ULrMEjHbxncmjb0lVHPAo3LgyFMeUHqlUC1D/q7DKjeOozV7zg57TAqQvURu
u0YXlsNo507GIC+HFcf0X7Xhz+wrnoxYMt3JR8vmtq+d0Od6tPnMcsrbWIy/wvOjqigPgERwOb5Z
tc2wYowoe2ofgHakoSfDwG40w9XcckQvGiYIjvvZA/j+l5Eb9d7AVdrQwrLOs/qW7sOrgcbbVZZg
04xNwnXlqF6AxtVa1NZ3l/t3CvmgVRIOF8V5HwBqNhsZVsWuCd8TQvpnY6jWxtR2wI/Z02wlXmDn
BU1mJ/TjZmBSoZx1PLNUKEYrl15Iqj5XY15/Dcx/piDjzA2thkm2RCM3mzA/pr01kKxTiEaxqqMu
8sEMqojDFW2fORad4mLkEo0zRaJmQoOCSUcgP4q7l4Lp3Lw/b2eimS4Gsy2vJzXdYZXZxLLfufbw
5PqJuyrd3v8k6XNnKja8kIMQnPhHVFg0h+j5K826lUnl04fpUcfVdhjWZqLQjPzGa6M7s+HIXcvS
hZSk/FGF29Gr0s0cpnsS9UPifMr40klEuvNF/6i71g1mVV7CceYsQ9AkciTYJGSgBp15r3LEcAN7
63IuQIxoTU+s9AWoC2xMxRnJeBBtw9CsO4OGomosN0rFM2tPcW9M2YPpSK5PdyUdBBJh/dpzfwZd
0z94dOxs4nJYcJsur43lv9M29yr87h2OcdkYnqgDq5zKNRuMon61uh8WcUrNT8tuXWBSJ93bqKpP
g87y1RL1VAKWvv1rYljfyC4+WqTjrUsPUiM1ZHNHr4mzrvtqXyQ9R6eY9tpSgIuHdPQQlt3kn8nU
OkGdm0/1aPRrIwV0aOaiCJwFcVoj2aBcUdZ3Q8zBiRBkl7Pk3D5xCrwLSZHaEYCPxNOdMlal2d57
oXGOQh7rwLStbK+G8dGpjO7KDJNws3gWUlSnpCN3yqb73G6yR4qmAYbtuLv3XKC4OI70Jcyf2hiT
p+7dYXRv62p4aWJ7Zv7waLFhQFhupoo8Zo429n1hJOYDO4G8cyPK7H0a9ygEn0j8aemBEAMjiord
Z3MZm51bdCXXmrU8NLW8a+pSb/4YVSngiOQap89wqtkCT/TLoybs5upBzpW9cZz0rvLoDTYIpF1x
KinXizX4t1ot3oVoSlYSkqhWiZ28YWUtdwVDMr0rmigDCxoLBYLYwSzMUM/U0i9N8UDBeM/KLcfb
vHUapsMyW/kDeX1xBfhNk73RG93lyGhwoWo3oamOCuPKCLN1Zg208xH5vl90tV0s7t45To2NamX0
zIpN9/LQveqF7M1VRT0b9jCDLgynorRXRc2FldX2wZiE2NDmNwcEMVzkhegCWiD8qzzyBUhgOGA6
wTr3EFt2eRJiScgnIZXSzeZbMbioADITw520UlIanZSNMiQzL0/lNcKE6TZujLP6xvyWPd9XVjry
wZZlvnaMHuKxHZb1VBhPzQQ3oPu85TQBSa/98N5VNrDdyMJZBzwesuERTOc1+ILxi9QMgKUJjzM3
UMp02Dn5fhBDs7dGMAPQReWsE89bLqaYizjOTnuIQmqfAmQykVhTXnnuQbSThzLr5mPlGPU6146+
0e4ZcrC1G3RhXjJIGcmjHkjGXObOpzZSP4Au0BwBjW6znofDnkpB/2pavOgkegrAwilHT6B1uxuJ
uL/1BJWlDG7kZNUyCS+nfkoPakrkW5MQRL5QXXJKUoE4nwh/FDD2eVNw4nhHgj+N7XBsO1hfyXdW
F/ZFYocJMGzorRqtis+ws4kGGguLAREdiUAhvpjhO7WL2UH5jjj0TbcctBjsE3HSFLzFKi0+NI/V
NT9c20HcmMujGnvSm/Kebk7VmXdu1eevdibkcdIlp9M4rJ9sT8t3SDKFBiYstilMXoC8i70CxNRe
J8scX4J8RsEUReKq9Fp/5UizAEFWgKkJDtiTKCeaIgeKyevExT6Xdd2hHXLgvHn0drDQ8qktTOtm
5Es5iL7sL1qmm4eMSf7Ob9L2MxrFTOUtBRlrszD7M9mGHt9C4pL0SGcs3RjrxRjimwnQ7Ns24mJn
LcCttLxWegzGMAP4zkO/XFdplhMX0xgg+T1t9gkNg5fIqymxHJAlrKyhco/LmKVXNBYvn3Ipe56R
ljTPsR7eWrPhfFGV/j6bTVZGeql21IfYX9z1VBdFVCuhX/TulrHvAo9ycEppyIeawaMd5yUScXzZ
tl65zcaFI75VEbe7gqG1sWlV/RTvZjfmPRCz363pam1PWk7xTV9G1sntImNdJG61SWkWp4Edyg4w
1Ns1fE60OdJF/9ZM3ttgq2JvdQDXyTCc4waKxTIAqIV4VWqiLtErq/krzNGGwhZClkZl9DYarj6Y
pnQf3CZPSal3bb0Wopvga1h4IaTB+EADlElXo+0DA1Ze851y5xIr312lLl8msjjbe3PgWm8hRcs3
kSj9Xfmjt0rTEIBNeM5N37os9M0UfU/Kzu6SvnDX7iCh/cJQH6nHdgMajWByLJluC5sxN2K7P+V2
hwNn1he5ku0hVzbSiSlTzdNSsfn4+XscuVF3Rm7yvSEaHeimJZ7Vt8N9RkO3RuW+Cae5AlUy8A1U
2sPp7sVX8GKPWc3OSQkpd4kZ3ud0MPxa2pmC3QhUo9oUXaE+7EgDLRn89khP+dEXrMNp1rdbYWXW
iY5xM6BUtkd6hownBO1+Mw0/uqrdEZopoz4X2te9HqRNxEnTUiTbNi010EvCmhgvzhfNPCP2NnCW
NKXB2vfoNKf7rbikFrvPVjWsyU2FLG9LO15833U1EoHEQCxACRUIXclSfxZubzsaAbdy5O0YQ1Qd
avyq69hzxMbIGo7qbiUvSi+M39IMEtKM86eoKo1VyUpgBISCOcm6scrm1Y1U9aS5JhvXmdgd8BcT
rIYEaB6R1VAAUWa7Ju7edEZvbGe3r4nnTju8091N1uguYAQXe0Fy5VVuK/noZn23t5O5gIWTQFNT
zaTfOTPnm9bamhU9se6Yo/Rwch0US41ajfJA3grDbFPNr8KZz7XqOtzC4ngcnT1346bU8ZSplaHG
hy9eqCHa+p4BX6z9/rJbMgVhAjcUhUQwW1r2qwbi5rMO0ddpauyDAeHPKsnxtCy0ce1kOAF0mVF2
SRXESJu5lNFOSJubMimdteqo00s8ngT25/wllm17XU3eh+rN9iR0xKLQlSY7i8h/seaPm1iBefYP
JiFQ9/ZcAxW0lTyEA/VDduxmFzMY2akUsOZ9ORrUTrXfRaEKgqj64qR12jDeUtLga93fa/SZ8OqO
fnSmMIXgNOE3iAjHkJwB1Miy6i4Xkc1rK6SXmzyjbKtyYvgEyVTXjt2+cPu7B0ospzUntmI/FZ35
knnheJxjDZ3sol2igMn8lbYGSs6svmMcq4NZi4LrFxvX2umobXc9d41CzeLgl2fQjIhhk7BPVgRa
cq6OOj5+iqST6q3XIdILgiAleSzacuPGVbXpvZbzWl37V4j+023vMk0bsNtBqPLP2Ku93egDWsWx
SQc0xXt7NuPuQrENVTBtWlyMlaYwfbLFXSJmyrirKdxJI3wOw17sppi+xCkexFvYtPyx6edT5o7O
IcamvbPNJD5kFLru6mqM7rIJXIA2E8e4SppRB/Yox4+e8uSKz2bf+9SEkzc8Luhr4qTeueECjd+O
H/SSIiLmtH9DCdZcwyx71onukJQGERipRlr20UbsU6+Lbmjfsiqc+AoHzhHU2H9kg1Ve0Ampbsjp
RJifGc9DNOenvoGWFLYoNk0I4GS4Y08ZnNQ7UL/5akmNYR0VZRn0S788yyh213HhykDac3dftH77
0Oii3epW2gciOWnTZG94SXS5RfG2GttqBDqJAztBZWGYwx1AOjB4J+0VParNdThZ2SYRSkQrCG1+
d1W1QV/ELIeWuIYA+ozg6zb2mIzbOm5QAhcHiPC19uaYOr+uPNYLAUixNseHMZ+bjTHOyUOyIBpz
IzF8eGBUgG5Le2zm2tm4c8gfowQGghmiWjmT/chf7Y4Oe+6eZOePGBUl17MfdypM8reFXLxf2s76
LQtDeGqHMb4okX8SOCH9jVqwPcxW1r9Z6CpeDbvzFE9OF66L0Xwc+FQ7rq59F0ZVe+8rr4lXdTsk
m6ZamnU40W0/Gc1mpnHtwhqJGhO9mO8xSs5kyNly7c55edtaNVKorEYTLxovvY58z9kTh8bs3VrD
EeHCdLc4TbVOp7lfj3SjXHaQUk8clTlhxhSXfRhTjOUurDkH1akLtD2I/pRa43zNCfqXK4t5R5iq
Q3xwNDSnyNK/6oVzrWiWJhil9zYmjrhoycNGBQOwDPGYQUWiisRteEeGzquTVh9eGKVAAQn4KmEN
wBaq1t8mTTHZKqMSnEW17NecVUsWfM4YpPWZ78IN5a6onPRg136NtQ3KMFyJKJKUwndiaomB5/+m
qNvY05KT7T2pXFqzy1dDz2hAFzLq9opmnlORzOiiPJyObk3Ha1vWJfyrQy+aSm6ssILhcpP2du6W
6SFxCamrYeuw3MGYx0Wmd1lqvOaTlwYosZy9U0OdZOfsyB2pidFF7jnxGlJUrmXE4kDo6NhcoV/+
NRtOtWvtOj+U5GYGIw3J19SNvjhIVy6SYpTPjoccJY3HeOtP4aPKp/eE8L51VhT2BkEEZsCKW6oN
ZXhXZd7edK70guBCJXS/qiK5ary2vHNaxUZJbR/iFWtJDHyD8UJGPar3CO5ipXLjesnrBCRfvtcs
yAG7+3dKw3Hv7KLm1pRdfyUo+75SuBOXgbKikP7HjRfF/qWZz++dZZVrqx4Be7vUY+8aSnZbcLu8
cDni0J3sffgNSWyr3kVNFS/0K8/S7LZT0pDLB06x6R1EoJ2PGg+n1fPYVdTIioHQHTN0jTWiX3Wv
WAKvaXeObxoUEC9pUi3fYq7KB2EixHD7wbpD2JGxEA0leLvh0jQ8pk+O0WH7RPdHIzMixzWie1Sa
htiHg1EfDZ8T4KZ0RH7b5xNaIjDbBtovdJt3X+CPRa5Tb2pEWHsLChaddkJYNm2ByIMpcEIHy/ah
K3s3402F4jLqmxho7jD5ItnP1BVD7ljdiVxwRkoKCcJOFxd5rgVFu0MI7R5F+n5AeLdD7MWOpfNw
46NKfGjMKl8z1c/7OkyjwAJrP8WJGQXIJkB8Rg44Cj5l9UdIbWgAS0R+5gPRynevDwHaXMsARswW
w7/WE4O4jlJ/5yO2+2zgWDmOLwidxJhtujEpHxtlV+gPW7CQYKAWde2oRuxwEZjeRexl0Hc5Z4vL
bO4ogMBwmaC2Uc5t4vbslWQ89Jwmvjtg/KvBThP6w9Xofbulh0RtQLcTwojuwmJRV3T7Av0kSXmv
C0Fr4+CDSvbp/O6jTD1WBnbCOgM+HB3sOGE6pr9GhFMAUqO+6NsaIUToV2pL+ZReWZQD8UFQABsz
ZWAdylWg+BS5QZS7d65ZICkxRrFKJ9R8TCrmrhbNM+AjNaMVPe5LhIR8icdPMkWKd9+c+ivO4OGv
Alxr5zdLdayWbGI/SziU1NygbaLmPSciEViyaI/+UCbrgYPR45Is1Dd0Y88+REe3H6voqKqsO46t
xgzgpmg5JuGMO49W8qsyLP23cQTVa1UXbtxiavdxxjRTjdVEeQUMx3HRo9hj2RgZXhXzjM8RLZ7R
UE5ZtNArZ3vNS+vYy2ZiLVypNJlOboJRkYlIURvN+EBhAuymtCjWpmG0/+qFMf1RO1c9A1cXd1OH
7KNKaDxuiD/auBKud7GosuzLQZ+mATEloaJ4ZgrOJOeeSjiwXN25Vnwfm024M0v67bLCekFIM6RB
xmboyTbco5itdqUOrUNfuyi47EimqypS9j0VeM1pRjHHvd9mQcNzBLZD362mdhaHlQLJN2i910QI
P/GQp1ehjfiUQ3Lx2PskDqyEVjP4jdfFG3+Q+lo0YfQa8d+D1Bs5FadsnlUdEuMxJ8PRKrx00xER
vKn9iH52zTk/d0A1IpLZSLRizQWvv3eQtq/Jz4RHjJLmvaMyg/NAqvcRwu3AMubhYrSoZG0SnR1K
3+u2yeJP364T8iz47KA7tp86oMU6g1ylh45m9BFPSpcu0QY7Dutyl+RANdH8RNOuG4APfyzmMGxG
ibLSlNEcB+S2G3tbNa+xaKAtERhtEO5QiYAoReMRoX8DnBSLh9tMn9pZqMHOoD8Hd4zXqU7iXcMT
eGWmC26jweyfoYzzDU1q0WbhsHowZ08d89pLURKE5WuW5S+jZQJ0xqwhtoupI6zmF8OoFqwxtoM2
vDOCGj0vlXFtgYU+51GeHdfJUI9QVqOigcfBph33D5vjuW8z+qpu/rTvdX8USX5U9YzRKO5//PG/
HqqCf35WdvIb/u/f+K/dV3X1Vnx1P3/o/8NeT8CLPy7Bn1dg/da//Y+vEgxsPn+A//U/L96Wtyzu
+rfyr51p/KU/O9M89x+Sgkjh0fyIoMc7d7n82Zlmq3/Y1NtZrq08oSz37Ez+Z2ea4/wDotfkL9mO
cmxxjtP/P72e5j8c5SlAEHThyvZs+z/pTDt7gP+fB9O1HN8TjmWbHuijtM2fiRRlDIpPPzQVs/gm
4PamMPuyauQfAIIG+aI0OV/ZiU7+s5Duf77u+c27Slr0sP8wECcxUKEOzWXbKXgokzi3LWe3ei90
rn6THnn+VT8/IsJPIWy6Uz2Cyfjv/+JnLJY4XYYeB8yIdeiYy+HR5zSzFcsyrkph3PzLt//P+/9f
O8v+6oj+84P5lkLqTl+q5GX/+mq6wcuV9tO85SiFlt+1oCJNwEYEB+THaa0D1igroFbz/t+/8N98
TKUcywQo84VvOT8M0okGq8Xiwzfp4TuMO2V+D6qYN0m6WBtsMNVvXMd/93q+op7OMyX43X+z1eez
IitvWLZFfO4hjVIsdeuoXcZbxbjnb4GV+t95+P9qST1fXJ/71XYENywPzs/sl071KvUQI21HFCrQ
9wgbvMrydv/+Sv58FQWPadJhCCBk8Wz8TMwy6MVUsFx6SyU8jtS6j/dNmv4u9uL8ffzrbcmruLge
0BHYlOnaP43hxEAbZalAjjhLESEvc1qt0xqSZYUz1PxNGtTfvZj0XZstwfKd/3ZX9rHF+VVF09YM
62Sn4ulXJNgRZSJe/uNr59qmLTzBWQwT7Y+7sKbsvkwYiLbU8l5ntdOC1fnTb269v/mCXPRh53XL
4SGzfxjIuaNdz+vo4A6l/SFtaNZoCb3fLBt/d8lsvEiOyapoKvnjRWQcUt6HC31reWrc1csC8uNX
pzxKflcx9Vc3NPcZDywrBjF7ip5TlsS/LhlKzBrwMM8vaEVe/a5C7Mcvl4553llMx6Md0+O7//HL
NUgSWrAi28Y0aVArm5hheydVavW35G51yX7qRc1Is4QgfiMIVf2IMCGc7v79ffFjnzm/DUFjqK34
H0/Uzz4eg0Oct4D2bHtTZ8szMSmNt4oT0VUosDKv3rtlLF8nFFzqP7v1/3hlln0AGS4ExN2PBdlZ
Zpm3y5BvQ3rTdzOA6nZOsZq03FwP//mH5Otkl0dyhpj8/F38y05jx3hDS7qat02MltqIuvaDNW04
jKG9EOtfDHdZ4w2/6SX9uyt7fqSJdJc0dP+MswxTYUJ0tziEE4tD5eD2/dMIRUVQU49YcwIHQyE2
VvLrP/ywrL/KNxGGenyfDBF//bChMKsyM+uCnKSovzeUS1hRXJYvXa6bne6G6qYUuf3071/0x5Mv
HWFJU5iOwqlimUwsf31RWwvbLX2r2Daz5d3q3tP5WupEjqt//zo/Hv4/X4cpS9k+Tz6j1l9fJ05C
X3d4UPDqR+GlQ1PzTS1c55bO69/lmP38/nzK1B0cS57NteQO/TEJ2TFCa1RgyJf6oH9NflMCJOSP
eGIXAb6N+4Jthu8Lx7n/Y0mWg40HVAp7N/ax427MeSmPY5yZCZXbZ+9dCveOCKAtOLC7VSqydV56
mggwWO5ypS10JtQLGoyE0sao5tZ0JaymNPKf7d6xjWCMO8LEyLdGEjV6TkR4loNqGnNy475U8N3H
HK1GFEhvmsCvZIdFQY4Jsbmyd4PaKIt9qjGZBV3WyuOwtJ1zmYvFwEUsCqA6O5HQtIbSTy70SLJK
ahHflZmvnrOOhiCoNfvKSnvnA/WQ+2mOZnmbG+kAgNr17kuSOVEPyiKhXTh5E5DSLogAg7iL4NHr
hneyVn017/u46pAaR7aJ0c+11D0PcXg1UIzdrTvH68dtgkbvtlWLPEN9o01Fihyjg9N3DrIoq0+6
tW2h+dmD3kHvGJnvPuQjfuLN5DWTwqYacfk5I0z2vvyDQ3YpJ3+XwBHPcS6pPZ1Lq8hXfpEhtLYj
0RxTlvZzckPv9IEahqpGHR3Berg6Kp+jJOwKLCRmftu4irJ25kp5ETnIgkkScZZwH/YqkqvGO2OK
LYZqwBVjzId95jTAp8w5FS4J7XYPYUZSc5l4FqkEM6G1q5zmHwnDrNJpj2fPM8H2egpJJKIR5pMi
P7iRAcrTUIOSbXXu1Z9h4SzXTrKYuKDnVkJcZ3V+WYNPyBuoOk3QIH5CCsezqj8NyVJOrPwaCkzP
bVnuqZOwPpdEVR2cEizXNAv5KqxEwxnHHif9iHvQXfdjSVRh1BttvQY7QCuN7AGuMnMQcQNPjhoF
uCfxLaq4l3djlrVYRNCCf/tjWns0y3qwGTHz40voJhUhp1VUpzdtak4XjZ37xk6iElSBcKbihaHP
krsK73G3LSr2sH0e4XaHnIqLcmWrjnc4Sd1uRkKdjX3PWM7RnxibdAuUjsSzXzAKV5miObOtGsPE
5kN6b5AWzfABe2RBEwMmlwFqfnFRKxG729oaMisoh8G85e2kuNbMjgbUMBykgWOnsVAiqAW1W9vU
dQRPXNdnI6fS10tp0YIplJxfEZrU+Jwjd+o2BGX33SkL555wyqRB9mVgJdyZaBpog7GcrtpEaV0U
W5mjqzqgAej7lbCWLrpFuhfapD7YhJ8oa043GVPqBRaAszO+GnBGkvORk/jnOwAgZWeWx9CaueWW
wUeYvVRpb4BL+ZolRcYuPAOqWSB3bAfjyhj81lqBLjT+Wa4fhZwhbOkUxOtioA9mu0bmuZh99N62
sGXroskdG/sZkqGgyVHP7sh16MsH364Gbz3WWe9t7GUMTTwunqXXcYuqYxXnLm6ecnaXwJHx8GTh
+nF+aad2H5MkMjFmyGz+NPzeEViFzd4+dMtM5VjtTRVpIDLpjlPjOg6e80q9hBAv/SEiqDEKKle1
T5jQ82w9Gp3+TEKnlOhtckWwQ5KpgZVrRrLuNgNGdXeoQ7318mV5spn8T2Vj4nh0ShF7gFsUc0Nn
mZG91WZR9UGpmnzXzrMRbzC5zXAgyrCjrV/Hw7ceJ8MKQAWzq1A4Rb11unz5qpuSH7PF4DwSqWcN
gVeV3AJ1J1HTuW4fv41+XN2NbgJdbCFGaVf4uNF6ZqqsiFhAvz+vSlu1KFpr6N1drWIIzCj0jXEz
ZZAZqxI3nr9SFh7a1VK7ZBZ1UG77wpso6aZMe8yBdoWZBxktkYde/3GrdUWzxajfV4coG0axFqgx
QF9RsQxEGBah2IjYDm8QVeQfYzYh5pldfqwxU4jpZskIQ0sMu5fsUr3zNZjKcE+R43Dng0z5/oac
A0VfNNDBuOG7oHo2mctzHXY7YgjJ9aBAT9GhOkjso17trcbPnN3M/AuXWmlM0GT3ocZeZtajooeI
1B0kQ1aQMyTcySEUMi/L57olCCVPC+5zh4CZNRl15aUx9sk7nMsnZwWN2jA0r0noI4QoQVYsl/wc
08GEAdbW3MmK5Wdd5RRHUr3r1S9/gCwYiUMIFZdDLVc26yDvGBV4T3ibLvIZ1c+OuPAB7LkYjyGi
gdPAOMbCUG0Gx38jHem6cwp/UxbFZ2ng+sEBhfDO6D+doVvutci+heduY1PsZeLd581QkaFjPs8I
pGMze4Z23tu1uHOiqgrM5tyx6qXpJZZZSqYWTDpeTlKVmEmVMJpTE7fzxXwWNVcJj9bMLhe4jlEi
5u6PNgJ4PoK785Wognws2lOLSvlR9n28tkkTcc7ZHQTthSv0vlVQj8kA04pAtHVxgCAE6o4pDa+r
oYy2Rr3QJtQW8TVs83jSpGl1ZEmz8FFLdvb2mQ7PPPLS5ovAl/pTdcUwbVJkDg+tOTbHwp29VVdw
ugvOZ/JdpyxIY8d3PrqlInokNrnXVpC24p5Yn/7OLiRzbOLPDwkePYDaGsAr5YPshlGbO8sv02u7
iZZHu7NeiXJxT5IapGtoviQKwFeS56iOIJ+s0suvG7hQg3lKF/Rw9L392agCgMQqhtB8aP0utlMu
iPJ/6XEm0gZhxuzcqQFraTb2vxYDOSK+k/veMxHHdZO4o8LQQQUczs1BjRJiJNHyexg7tY6Anjcm
YDosgbleJnalElXYEEgLO9Cmbc32PWSUTckQ6sI58LIJWdoytubGySgQC0r+ZaxlqMWr7CT11oIu
tZWCOSN4pONpqHR34ymLTBT8JFcGw897CmyuH/ti1nKTUE8ImzhUeQqn2sxfOKCm4zwtX5XjDptK
G/1lCAKwHqvCeRojM/nMk9n56kavx0eWMVgMcfU4Wcq+nTzgkPMjwu2WmkofCV+qS/JopHipzXE4
+No2v2mIfJ2IGbgV+Fru537eMx7lG8uwjG8DqvlU+WFzduc9x0TsP9nO2fQ09DSbmZFeZTrCfBBS
O3uls/KQ4h0IXMpFbxsosQVLMGoSHfkFVLP3PU44nGmYhP6aUrHJenfZdG7arevBAL8ftJgfMt/G
K1vKaCNtVBMJ4u/AtGJE4raD36jGX2WZCDoyTVW1SvTeN5drz8CbsUK/4R4bp4JVjEKlvrp4LtlG
K4OK3ZpO7zeNTm48O4H1hqnUXCmYou2sRsLOtJmvEyG3OnQQCItEkG9Q5IjMW2RUGI8hDBjmcJM7
ExG3S8EjaxGY1KB2W4+D8tfZQJhSUHemeLftUAV+PD2Gg8ru64py7VVU+/OxMREN+6FJ/IMOyxeJ
huSh91GdeClOxTmb1E06lPKB+NDkzkwFzi6O8ggZkt7CRs90e50skChwRNxUhaezk82etnLbejjW
iMl2yEb0Wi3oECfSr0i06Xnk5tRy9ga0Voaab+ON4xzwmePthLUX0VTXMa/0MDWde841KWf078VQ
Hs2o664ZAtvAKYoOvYOj+OIKIjoYro2OevDcuUmxgD7adTdJklyScxqQyiET62Z6SZbKW3nzONeb
ImdD3y6LiK5BcxfMBJLwnJWfjlhYRDWzavTectR8S+hcrNgIGAJrnqPZ3fYjU+CqLXOoHr2ImLQt
ZYQLJKGOOYcQL3GbOgzke7wazkdhVWNyUWB0lAdJlFRzSTxR3+OAQBp0koWnFpQdQ8XEYpXkKHEv
dRuvqZg/vIwtL6kM68GODbTeHoMt+QBkCgeZnSw68CxzKbZL0tj8vsIR85m3w9n7v5k7kybJke06
/xWZ9qAcM7DQQhhiHnKeNrDMrEzMg2MGfr2+IJ+Mrx8p0sSVzNraurqyKiIQgPv1e8/5Dp8BjFnW
X1Hp1S10NAvf+uTKYS+tDuma67TJE+bderiXJL1B8lF+MNKbmLkYHOmdK/xuMJWNrtclbyPun11q
nB8AVQOuD1gfD7eZUViTbXKdjOx9QJmE2i6/psogfStNVDZpyjI4SaQi+RNKzQFZc4OID1fqgAox
iXGTDBRc3hK78/uaQ/AIRKdX23la8s3MJlv4S9tWnDdx+JeS82uVKkqAg5yF1qLhgbYCIFminqs1
e42V2DgkcYQ1Us9Ci+LnUCSNfbYF9P1RqYZHS0ng6RiATXC/lQmTQyA5Y95WSL8t8pT6Ik27u6ZY
mlM6GHnIw6PdtWWL2d9qLGlsWhHjT3Mtft/orIs5o8NSzHY3KpR2axYLxvJpHN9xomLyhyvUoz0j
dwjgF+iXU0GmOVr0FirAVrcX9RsxwfJi6nnCqUTjdGQqCPWRwyxHnfXJDugDNRuuwAuzBiERpqgO
vhUmHGjxweUYHgR26NRxYbgcICHK7CkN7a3eSkyYtVnHWytLTm3mfGsr4ByOLmejWkrNm4vxBrMC
brazU+W1Wpr+GdbOeHEiR9wlOBdQC+fAYNb5y5pleW1Us7y2sp7/cGe90GnDaIU4uvbsxk5OcLms
Qyn1rSOS8YHpyN6eUvAKSx1zbZHqib1axQvsrvodz8Vt38QYqRaOzgxDVdf7yKa95Gn6Ko5Z7Lg7
PcZKYbAo+lVVaq8UD+lTXwwIZFqLbroHpiRuwqyNimnrdnP8BJTNhXu2jDG2gijnjqWy/2BnRB5e
9U3gsJZSSZUUGPhFvEKNr7Ooor3TWvJtaqRI/Axe8bNS4DzyJkRa/lD10SPC6/GE4gtQkWuXthU2
KjP8RMdMZI258qxWCzSuHFpK6o9l2QbTIN4Mfv1Y1FY7+1Mxfi6d+kyHydjEOco0sowz1OvmGKRV
q+beRB2JebI4pSN2jxrzOrVlbc/SExy4UbiX4knp5fQDoDDdxWXz2pkDRjpHifC0igaECSA0WEMV
NcdP47Ys7HqCBARny9zMz6JtET+aTbShD1y94z4zXvvY1YkrAuMbkobtfNnzEuGVuLk6vLUXKiE2
ZJZu4lHg3LSrUmAyZk0OnLT+AU6Yeo0aK2e8uk55sMZYuZfF7ewA0Wt5Rwt8g6VTRFwicBDjlr5a
VYbltJjPKXkqHCuo7j6EExtBVi7Fj0bq9xnww/IymaN41NXmRkhQcMvUZg8eEDBZgW1Wq8etUFRE
4GtWOXijMxydTa/jtye7dZMkK64Au9IY6Q8OfpEmW5WgqRSMNO6a2BSfXA6kLF2/tICPCL8Ny4Rv
3y9T1DOZ3mugBs1V11CVjojqyVvsXwYnptSf68Y6dJ1tvRpJji47GaQ1smI7Qxt2gzD5PuO5qoJx
teXZnlsYXtwgxRS4RQlvDE+a4jV4DrCR1UP6OUD8BIkF+uKOVD1IajowE0HxpKpZUMLpGYNJXcV3
2rGoB+7cWEDZJ9ooXoGL5ilzRUER2ghtCICRIIO1JiQnIatHrIY2xtKHac4KICIduADfbkat9B3H
Vn8V5+aZWLteRYnZ2dKCLBol+GfzQmReNY9ZR31H/RVIadRbWgr5zed14+8Vtt38RsyJpyAaywKv
Jf2mc80w9pSR8zz4WWazqjtkz9y5+pqrAXgd9U4Z3Qx3FHwANNGy5ShBLTf3J3eOUdPg1WEmRq+X
U6GWcTgha8tA4ol3A3OtJEKrHTPWvcUY1jcaNuRtd1PX4+HVB2wWZLqP4McSk+s6mnhO2MDXbQ0G
EU0hekgq95a81yyb1oTRx1CpN8VRwTTRWCIo4N3CbcKjhZO2NZa42k/loHbhijRpoHpUzVON7NWl
D2UP9zFbFeB/rmwTGCy1M/5Bu8ipQQtbOUr4kFlot7BovDap26ei6HA2WrNCp8rGsvM1qrRuwcOk
HDxo/Y10tPWC5DhkUs1VZIJNs24yViRYTggWZUq3IshNongoscbyI9UHyQI6j+Xoz+Ng/upNbL5J
18C+1TUuniy1MBGPW0o9mL6ui+VsIHYmpaHT5dVebczmuLniL/5G6xeyMqVmhBvz3dR657fT5/Wm
aq3mja7gF/UzC33bdnHzhIPf0lmGVzF1JIU01WQT1tZEzzYWNN/wMaEQ37iDrb8tGJ2JR7MUYe4s
WbXUiItiZYELGmthkRwW4EpS7W9NMLobYCviMaSzNV5jEoAdX3HcGfyBq0C1lW3d0a8mhsgJWqoi
HnsSyzmqdaor99UgY8gN1Ir3CepPfW8BvlrB3iTV1oywrvjrLJvBU2slt+/w3hC8RTz8UoD3rJlJ
uTK96bG0BERfgWX8w7ZT85nP7D6mzpJTYml6DGQzddv2AF+Hj+XwHtk47SY3jsih83lf5L3xJmTC
qb7nGPs29lQZ4RpZGr7ZebAenUyDQCRjpBV+RIjzco3Bmku/cLXhJRUtPDrL7Svja3EQUFwAPE3L
maoXK1pWps3PrALCQN+DTNqbhOsYp76hRY5ol9AYYE60vowA+7joUMrhvljUUeclalXbl9k6G/ov
VaoC4F6kmdlh5Y5mIAl3cW7FRXp0O8T77Jm27U51iEAaLTRWW8aI2MtzLqvlr6ZdK/Gurs0C68HY
FPXiT+B96juHzXjy8ETGnKabnCO7JirwWAVDHWSj7poLmKcYAMD3UNuDV0K4FjSt0EEc12CbXoVe
YQwHvBbLbZzL0fYHdy6igJFhp/oWfb0GG4VwxiDP5UDFzWLNJ+9V4XhtVoDn68jcU/0xv3lTYN3a
WXQsc8rXMJJFPL+NjVSB4fW5k9F55KgZJLNNh1pTCE8K0YuPQwktrIG8ZxijtU30Sa9feyObqD9w
mqfc/lml7RMYJAkqPpCnR2GoQxHKRm3qT/aRQT9qeV3/GdVYovZzUs5py0RWVkBLGAGD3qE+9ueG
qnabW50D9qbN9fiV3kEbgQ1zSordenExKuoCf5nJuQeuQM4cnzbBGMuf3OgaZUt4WGWGzVzq7jvJ
AQxSc6l21FewstAZ84mSg1Vlw2uW0R7xFQPBHOXTEKWBomR9eVQWrMWHsYwM6Mf27bR1XZOS59mJ
I6end2UaT7rZFLeLjcG9H03x0BitVXtQkTEAR0U0v2pL2xvHaQTjuI3UGXO3QQ7lyKKW2AfF1Gc7
TMfRBp42upZ1N+R1/EDfN2U5TuZOUTaiiQAqmrETu9xTw1QheaxdzRuRbU5vUaWI+GSYozHcGfQU
8q1lR8oCfcNAz9ZA1f0EvIpom1tJWLTMUAiERpzZv9k0qHSc6W24YkMhQY7ePIyWEYzcJ+JAsLS0
76UFZYLtP6fEnlSLabjoM5DTtV45Skg/O638IornctfwSPYYLcum2k0I+X4pu1ODPQYZ7H06gcr5
SKsYqFvcqGIO0HVUdZgrcw8jXOYc52Fm23rxR4ujYqHQWXAR0MtUbn7yBJCgMjIJ85mfJ4/OSvkU
OOqyLhwkprb1E102yQ/6opt3pda7RzdKoJkCU4bIaOQ17Ja6Vh7XGOrUtq6scQauEtvdFpoI9jBp
z32G609A1sAxkKV7a+rzANYBqRidiqvU68Sq35VGYzzicrMB4Yly+OPGiJiOK5MzkDBYF+8afZzY
f3EMPRochj9NLSHgcEnW+FcXqHQ9M48b5QG3lPWAWQtgz9J3rvu+6Pic7minTnCKNWkdEMbK9ega
dhPvxoUz5GmA+Z1vCpIH3K2OqRD3/wKMBJ1tkTnmVeZp8TjH9qhuOn0RPWVlm7y4t5YQh+keu0sW
DX/okXECX1s4xNu5pUGyiVgtq0uUDDFHee60EQL2ilsyqVbT8Dvu7uvaRe2FOqzkqNwhuse5UTn5
NhWLNZ1Ab7PDoxUi0EdPFZhAMUfZUI0kp0+HoyzPpMyib0qX4VjWbK7e6hTxgu+qTcbNHBvJYyxd
dma3EtSPhNjTJZeKQarXSnUaVjLOn2WXIQOdtbWlSBkE2tQZZhDdHBWGeY627U8Dkxx6aoKL3TeR
gKV1YFiRUh1ZU3PtwqmYqYigVdvzoKv6xuzn8leARkiAh7lmwW2JUnrTamIsg47Zr7rPl6woNubQ
lDiK8GQ3BHmIpBx3zVrwVoFD49496VVG0Z/1oz1fc0UAlJhrMpw2dprK+rEaVHBeLe4N5h9LpA9+
7U4t8Emtit/Kyrl5ykuG1FjAbXU81lXJMRu6JiSAXDNzICn04Mka6Mzsw53XRg1aWbkfJbhVJRR5
D+EPz6Lg/nMSvSx46KJ0usSqheOFpyERxz7v6bGhprZ+zFWYaHn5dRZEoh1AifSQPTwdGzcYn8Qu
D/3CzDTQhT5/GeWaHRnk5czQulwcQRI3PPLTLN8F8DQO0CN9a8rCKXlWBQ/nxU2YWzMfyBcMJwbT
G2wIiRWqdA7twFW6dZf2hcUoH3Tags15dZVwKCGknlo+CNW1bhD/SzHcSpoyCcQiDOh6uV2R9WZe
tqhWv53HmHwL+sp0/SfRcILu2BMBmWJ0/tCmkgkwsw/a7HR76KMw4lQErJNifa6TQoqDC1h5OhgR
B9D96thUhzH4yjaM8cc6YeeQLnC4zb8RfWa0RyGQ0u2bhQ2/j8CKAtZnLxpGT8bUqd5YpZCNiqn6
EZ2GmjFBzolsWibZ6CGbnkmlkBncVDOmQiaefj5FnJ/xZy8D39joOEsNs3E2aKWaFNmbmtktNABa
rzagFWOB4I9BTfFZ5MQbIR31ygJSrfGhZNT9tbgxQKXaNWsaWl1/q7/owpRh2qiWek7ZHJsNCtaV
WpS990HDsueA+qZyC4gGqaytY+uJCzmGxZzdv9Gnu2IklM4TYybVd2a12lM7sB3pAv/bzlpNiGEg
/AuFHWs166DP8rKHxNfgFlGjUvlZoXUYu5y3tC8qqb1QlORmAIgfp8+cmdGzUWtLHnCtbwfSNWdx
gHpiDBDLImMJnVxboh22PGMJinRWSxj1oqZZ6Khp0u1y7rdXm+k7ru2OJlKIqAOKSk8GgoWIW03y
x9S2MX0SL6YBp0xBeLWbdbLM4nPqrai/N6VIT8AEo+Y06A69tlVHT+NJRUvnIw0k86PKZ7UPbsVk
tJeNwQhBUkOOG3jwpvVoZq17BfoyTmGhGd2Dk2fgDO2maEBtFQ3h6MwbG53JtTU95apYpm0ietM8
tIrhRDsFdaC7G+TEW6S8wadH9YSofeAAjT1LXafmmss0403HnOQvY4GlMXDzCUcxAxKdEIBoABI7
KLNKy3UxnRqfR2WfcNC39tYeok5+NDIXmuWXkN/UMAOP2r0hCeg+5mS0QXolHQP7zL6haNZB4nqJ
MuM7lnH2tPLtzeBsQHwaJ9PimQ3VDo4jIYgrJCprqenoOkOGWMaMymGbjnQC9xhBbIvJvkkHKNSX
CfwcBbb9JR0Dpm+Pwt/25rmEEU+yQv0Z4wSsdxWKH9dfimbItkj1S3nQCoW2+Iq91TyscWKIj0hN
OpVkEHMwFzp2kW77RrPI7sVeNZrEJwTG8xwYDW67FzspqUQw5cYz7HjsEpCwJ7vk/KVqaTkdkxWY
uDeCZRs2g23Jbt/MtTYe5pxjXmgPazLtLPa0sURoY2g/kclCGUyJnoMAGgs122PDnfCSO072rRcT
A1IgWSZS5dlqreNEsfYHuFfRBqksGDUWsjXt+wHnjPlod9ME/wP/X+IxFsh/RiQSOuMIzmGH/PZq
PTECsBZdejDtJCe5Q6Uy4G6dZQteihLdgrhtTod2brXhYdLG+Z3RX1KEjgFNyOvGUdLCF4nx2+W5
olx4pIrnbh7Fc2Ja04fdp/j7OXtR1o5D84WYKSu8Sbdb7PimWd6POvVAYBlyYj5gr00S2A3tCS+K
GJ15qabOv1abRfGW79ju9llsQmepZubi54zzOj9YFxF7VK8aH5Rh9Btqk6nriVYnhRNyG5l6PMzl
m7Yo/KfCqQ/pdetgZVzSdE4YRbQSUFFeaBl4Oy64dVpsJXMAIQsV75PuEFuAVqzVPGDx9Eb1OR2B
wLtuB/WpHIg7cWS+yg16vmzYKrVpFCEkGudNgupGokRmTu9DyyBGw1I0vaKmvgVlLDA37J2IY8zD
HMHY6FIQCO4J1balBuSUFOqOojl6o9HQURXkirqGFoLCP5ZZKsxLJ1w9ZLJEoLLzsks3FrKuz65U
5XKXLAuFs6JUotUgSppy2RW4S9cj+JgcX73TU04o+P4YkuLej0+LppU3ZoCNo3otIoOO/dTUx5gW
+82fPxoPLgBd+FaGWx359jPXV5KYfTuPpv5PCquT0HqVmtabZbU2fpG6TYl0FBeUX6W0B30yw4kn
WQsJVYyVm/MffLeyPJLFQt1baWmEFH/gT++Tdcxw7FcMM/1CG5ordnrSM2z0h4Q4ybxQAzWbbqai
KZeQKlqHeb4rcEBNCTkogXAK0Oo21APK6SF/tbuFKr8tOlyBXcZU08/aTDvHUGi+Yy7aM9oIc/Ui
Iy9+VQO1zI3QSqNumk2+MogECzEhlatdkeDSh+Ztpdu0hyDhoQjoSFMxFetuHqkAA1zp08dAOwJY
M5XTA8FFhenV0C9jGus66CaTcWvh6Rx47sa4si49s8sXbmN0MVM2YbJW4lnGYAlAAnm0svQnw2jr
W9QMtyRLOwhtLLx1dae7PYj4Flw1JU2BaNCTYDjeIk7/NQETTQxGOHa7azIO/Yw+LOcG0/pCblLL
WL6FqZn3tp7r79IsGNdkCjFlnkuP9ZqvM3SyOK4+6Wja+3wa5uV1hBfxOVlk0tj0QOF31r1BqJEY
RNAUhfYgAK0l16qRCq3DgYcrgBprfitGSXgCZJyUI2dcWt9mudTKXevqPYxNFTXUzsgiC9ZtdqMc
6GW3KVBIIYJax5oybNHSM2QcGvUdSwMuy1JRo8OQDrn8sDodxIMAVIW7s8mXyctquMB+mUcdDkbZ
LwyPV0XY1zmP2MbjjvcIfRXMHwITNAQnBif2ClmxU8aAqMiWZ9UYZU4d35hnB3YUrNTUprxDVUyR
0a59+qvxCI94k20dVH8JZmmDrstR9i0mOr7jLqU9g4V9dKA+LGKXcfyGbVjS2TqbMzOgEdGeS4CD
rZ2SLHOnzeIm2l1dquIXTl/vsqAumHO1uKvPpmGsrATrvP6aZZ4/K4iYRy+jq/+H7WxATaFgYfB6
YwJ92JugnpAb9Fn7NGA4qBOvM2P9T2sUmTyttw70b5pmIv2WjoR6X5ZJjqXfqCFzFaWbfjEexZU7
TEM97+uYCtizixHxVeLOC/bURfYBOejZWSJ+AgGZiTp91gbQWVA7EnPd2k0Sa9+oC8YhTOnPra/8
jTBniT7hmBPVNl1PBiNj4a9ThSynhpGMXmUAkFSlq2MSOlX0C6bEsoMTxuegFzji+K4BoYHWA7kS
0dIvzZijhoflV+qaj8IZjVpnYOQNlRaEiEd/j/kbU5tk8E1B7x6ZQmS9NlZUmu8QVPL11OUrIWDr
aGPlzdD5eKZZTTP4N1B8e5h6df7YacCGumi0wWk5lUHLGF623IkBBt6OsR8MQGFbS75buc/yiwur
lIAAx0W4SrIj/Q5T6GOErS8WcGGYeihgIKhDOakBdkr8aaE/3dDypZUWeQW++ugDWP5KGpYbi/Zl
FE2tXalw8GFl7GTld7aSC3EoW9Vszwp+6iQ9L0VaMwFV83puIk5mtbMGZjzix1TyotFChzO7cypl
zXtGqFdXJyV28M8xR8A/HYyRAt9JHXpkg5RKDmaaxhIKsXyuI2IHDKZiDxonmSpmk8SKyrq3YU6X
Gf7YwwM2qSKUqkZkYfGVfSeGzPpDo69waLxunvKJwJ+5+qYWGdtNO5vZu5whs2yGZmWOMHODPJUj
UhGgoMNCxx6c0qdYq7iACxC5djgh1imPrpKkJYq4aaL7bxlzfL/UUzu9paQsDeel0uphh96vSMNq
WiOUpnNaC2275MJ8ywAW/HbcxaUPcDaag7jWittQEroVIg9kkbCH2Q9bFitFFg8Nj2Lma6hqJ0Ke
ddM84SDNXrl953YLEM74gYSawoTo+hFt5tJVtH4LDnz7KANqteEzWmC4DSQ1fjYZRo6ZmFPmZznH
jhGsOuYYP0EAnYgblIuhv1I27B8pKLL4Yug2+NV4jPpXhGw3DGmWMw43UNrGuwi+N21ZbPeIyJys
HL7MoQQAoMLFsdBSJBZxh5JAvEPF1NshEIp5U7dbtebm1p/xodv3qFJK2hKroX9H9H2zUGSGIejv
VFxgWhlxGkZJBd3BF1VuIiEtUHU1QSbQeG0Me7Tf4EYjUchKxAAbSRiOQSPaasaDWUA+3lhxTZQ4
fOKkPMQqc5EdBmVIQ02ZF2z2Sp6BtppBptGgG7IUTOK8kBMOpV4ZtnaPYeCIrLARfrL2Zo0PbwEf
W2sDo8s+bid3G7nIq94VdaaC4fyztDttKUVyRJxdaUGySFiSRpdiDWa+hDUZtSOAJ32h44nzm4P6
dRA98JmC5hBUGr737mxoJrpIvmqRHWdt6mEbIpFlmcHnOT3yNOTqk9Dm24CyUIBHKe2q3Eda01gn
VYkEadrtKvGhOmxme0lEtOpZ7OjktKwOTijziGZj5LlJQDVUb5HVAtirOZ3SwJGlkt83WrSknOR0
ekC11ijla9et9OnRv8fdp5IxJbzLm6juXtoagejJ1bIF86LbzE3hq7WROn/SFtQgIMGEhrhKPVbS
ptYmAwszqKqquu+mWh1eh5g0oQr7h6Ggy1kju19D1cjz7t2irUiRx9DeIZpN1wqidFaKHO7+SVXt
twnViUUR2NTEeWla1AxP3P+gePxIFC555jlknPJi4F4ooOoVCIKUZFhiREO0H8fATZW23Wd5U8aH
pbBRcyxN09KjYI7v/KlTp05fbbUQyh5agzLer327IF8BWJeo13UiQgqFSLcO73Wfq9q5ETD8AiBZ
tlxvcnFU8tSwMTPgIs/WfjliiI/z/AglrKu06+gW4+qgjFeiFn4wM5JtY5BsdKHL1tYnRpbmjWCN
jOaY1gm5E1NXo9irSpdYN7Y+jdAzkUNC6jrQ0xZBEKSBuBoiRDfLdDh2DdFkRcTgMKWKQwnSIlbE
1YBa0BOcir6LvkE3OOacjD2X3u/RheNAiTnyG8cBW7lNuBmlYUxuhWYiDYi2IN9iY95GE9Vq8+hm
IF77fUbEkVntGIRoZfvpiLTmicwLVItEiDQq1oDVHNvhfhRi0OglmWVh9y8jvZYbMbHMs2b5Lokf
SvQNS5sl+oMxj4l0NtPc0yZjAzONONDBmBjFZiy0REX2kC4doV/lYiEEbZrIvYF+pIkeAO9/LFk9
NeaB7MZxaymocJNyAaw+rwlzyKQfifIJJxgn1kMURUnWeow4Hb3bIxAz5ztSuwRbxch7cx91K42m
XctgZYUhIGP6okVVtt40dc62r/XsBZQ2Y2A4HeJ+IuP4N8UVM3hmNpk/bGujQUkqnVd7raIP9xZA
4DXIip+ywXG3s1DXdldqSv6httJ8rRSTaKiuSkYMMWWX1cR3URp4Y2/OBVzeRcXFktYQUyqm2/8F
H/45/WYUWv/2/+iy/4sV/9r8VI99+/PTnz+bf/zJ/x/9+Den2f/4ZwIBRIJ/48c/f35/1v/t8X/h
T/wXm/7+z//877Tm/48dX1X1f7JwymGY01Ud+zl+q3+x499+x2SqYNm2EDgldf7M3+z4mvZP2PmQ
VrtCV28OZEyEf7Pj81uqsDBvqbpuWWDmtf8XO756M5b9qytY4VVswzaxnP7VcAYLwmmkK8ejPRph
5F7yWn+e9fMU32ZSd5EZalP0OowbICrVKXf197+7Rv+Oa/2fXZD/3uv+g4uPpaPrMWGOx3HZrDi1
1Ecx1ZcqflYTsBdS869m335GRRNYsRV09ryz6wNGlsF4kP2u4AfQIsGY/RHoRIaiCl3QZLV1nTCD
TYazs1143fn7kPsMY483J8Qyf/3H7x0owv/lov2DRdd2h7HM4mQ85ul+Fj+Z+VWkH6oeGgTxZhUY
po1sviv1154v47dq7ZI4WKc7kS2eO1/c5W5yW6iJF+U9/eJXJRP5eqWaOanaCajoQZaPdv5MYoHX
lhuNIWnkTbFfdehhD/WH/M1p4QI+T/b1rttV5+oDMCTtgg0imU27RZgcwjwOunAI52ANmIudVg8o
YIgMPgCl62dBHlZXxfuyvdLrQrIrk1N20hZqu7COXk3XgHlMNsyTNl3mZJfJfaS+W3ANi+dqPlB0
2PpzLlcEAPDCX90ZaBVrpnMj8dKQhvM8XumOO/FmZC5THD46SLwHGjZmem2YRz4ouk/1RiQpdWpf
4yNhRBpd+gV1MEkn/IR+ny9XRvcwMW1rV7RPvOB4i3ajNdKRNRZtMkpHGiLsy/2LrA75stPNnUr6
QbJTjd083snh6sSIr7di3OvjHwu4GSmKw7grcSLczAg0H5cHkEtMBHwC38odLdbmC5b+M5NxM39I
1jN2QBQdHsiswg3MBzphaCqb8BYe8aIYZ6sbvX4JjPYKo5J/1ANpWSpNOIlSLn2fiIDWJm/8NL7F
96B7CLSJZyMC9ZbtjDobFT0xUpQ5D7ONzQqBGyLV7zq6Ol94M9+rbceF7Sw4rLvpMX2btX4jXfV1
smJPxBcCkZfuCZcLcccUxxPMI3Q5OV+7cgbGrtYIDyJagJ8gGenFt7DeA65TEs42Y108Bp5uB0mx
0+0jMjGCNPgXQbDwR7ES7dPlZaCO0vOLZR1696UbN3JDVm7Y7fWwOBTP7k47mBt3Y25E6AY3LaKx
zb+q9D/xGKt/hT38bVkyaDb+dVmaLbVMescdjspjcUeQxYFsvKt+Mc/6obrMF3J0z+pdefyPH2j1
rwyNf3212///O/90RjoAWGFerToNL/LS3s2P9Qej060ZZpf2Ur4vj1XYnp1L/V99xZs59+9eEQ8c
42Ua/kf1Kg7RwXpZ93KbXPOzdXKu5qG4iJO1016di/6fWMXRntyu3b9Zcrmm/2D4HTElqTO28KN+
ldJnlkdXH1mb+upe0sO8B/PzNCN+hc7/shzUvdxZ4brJdzwCBxisB/7fpg30fXeoTu43KuVTe9df
SeE4VneEkZD9VXS7JDrT5JlxoSI4QXAMz5Q+5kaj66SFcY5Zz08B+S3+TRhQhjg5k4hMZU87uwhL
v1RcEPfpHBTMbGltLEQR+FkINchbbQ59/ulSb+5RFsycsxccsL751py0LcW4nE/9eC9a3ESbpt+a
OK66Q3xxJ6iPJyorRqoF8ai/SxUofOwX5lzL70xYBQDh2rN+LaR+ZIJty3txhjBtEtP2KR/kxT0+
dVs6MojOGEkw+szP/Q7YIKaz4a2lzX2HsSDalIqXgkHjJfe8wJWZjuq5YYZRMSDOE+MN4jKDpYQ2
Sr8b4o2jbWV5GOSPy+pbN78unuLvonnv9Ret+o3FvrV3Trabv7XzdFTecxLU0VAgT92W6Bfi3YAP
80d8YZnag0/DgFcE7Xf8tb5jBhoJ5CRd52u+E/cvKaK4+jjnH+Pgx2XQ6ojOkOwGtygMaP/FTtzy
CVGthtwQ3a+NFvY7vTBC2MU7+aLLe9e47SO6z5fk7rrjQiqkN71aD+JB3BOP8qS/AR/3OALySBbn
ejf4LQ9RH/xB7RlYGwaSV/eOq69OLI8bt/dJTRu5V7SgYe3l8LsnfnaTb6udeW7D1TP8daPdT4yl
fFKTPBnmF0pV4TcnBA0b9yp+k7sjwaYenP2AL8qbePnMt/fFmwwZIAI75Obz1CDTPViHZza9vR1C
0fWcAx+x2XPuoZHJzR+wcyPKfV2u6iX+6PJt797HyL+Xl47nIAaqf4v7hiRIQFL1JX7co3xo3tt3
bgLJP3loZESoBm23Y3JghNyehPOWHgzlX7GBiJA+A69HY+SMe06F/RPmdD+5Mr/w6mdUWfxR/gLr
hgH01AexPDrFRr8Xd87EVvpAHq/+QKzfffuZXcx7+abeL1fnpISs0KF+0kLp07YLCNYKVu/J8pHE
PShv9sY83S6m4id+dPjo9y4/TTfDJ85nk2zyM7537x0t22Z4gtK4TcJlJzfvs/89hyT3nPI/YLDT
9/4zvSsu0ePwNrY+cwaTqe9dfqBxf/vbGPwd1gN7VkCnjyyTT9J++zTIsDdLVIY+MWfqF4JtUklD
0i8N6wgWwmsWEqkJcJe+sVJecMx84L6b2YPpbRlUcx4545tqMx552ow/HKfqN3GTTx8dIoGpFImF
WAlq8KxN99icLTp8y5bJCAke2/rEk7huS4ZLYfO/qTuT5daRLcv+UCENjcPhmNSAfSNSpEi1E5h0
G/Rw9N3X5+LLepX5cpBW0xqGhUXcKwp0HN9n77UjzOdPhI3P4TU23vQX0ZinniUZCYt8NfwdSPb7
+4kH3yZIuW2cjUkg3NmM/oZ7pdss0y/WAztxcDYJ05LcW+/Wu7MT63YP3kxts2ZvbbrzvO/O1Rkl
5c04zpfh2v+yHy0zuyYi8b7iG0khV8STXC0peE1+YdHNr3Do2AuxvyigrhG+yvYxrbsdChkO0yeV
HrtqMXSrZry6zq5ujnN7sck0mxhawHy7CNYre8agfR6n9bwdaVccD+V7cUuP4bFF9z3o8s22Pkvv
x0+/pPHufYRzStm8t6vaRRATKCDi2dzD6S82/SJZJ6/ZNRvbe1NkP+yy1jRTEUWy2dfx99glJ1ob
GVCBjku1ZmVJdppla/Tb+AB6e/HfKUvJl7qqvrQNRtPfyNJGmrUfdll+8emi+pP/UZ/ei30xL9Nz
Po+LjnmPHcWv9jv8bF/6a/hRYYsY2q0p+7U9VvgSsXkwE9rrrqp2kLCD+CvMtm5hLQbG/BLYOeTB
V1HvoxQXBHRXvahfEA6X7U39aX+zLmBqBj2e9k/duX0Wn/LGkNNNH8KQe9LISLc2AU+sYZwRuHOm
7zh+7vtt2O+hd2fhRrzo37g2+2JHbVZ5U29m/5M2vydrb3zkb+2HuJqPzhh3URHTZrhFEfV/2KbR
2K35fB757JyWdWKmb3O3CYpNTFUeAN6R6RMZ2+vHp5JRGBHn5De/HR/WAXv2VTmwAEDG3UevWB7X
muqX9l2svBPu9nlaxBzbHLLusgKi5L/k1qYIjk57qaxNie5nbLkZ1Uem5yZdyCdcIs/VDVIvHog3
ksM01meECrplQTHmtHqAvktGPexGRBKWI4MoVv3+CD+GVMQg1vQ3zzlPWLw0P3m78aMFT2LlX4Nf
4W+KtUFZREA0LlP+KenFibpNNi2NiRLLDc4j3EhMmUO4NZ0l9nKHA8JZ5H9yLhnN1rVeZv/qtkdU
Lc45fqfJX+yH6cV+aq9EZ+1yF9XfDt0xNGiKH18sKGeU7r5RB+52Vv0a12iH+KT9gUbrJR01ORLu
CBRg5VpHB5Ez+7FY30ib1zMxvEIuo/QtHxt87wTl77w2PQYYWliepzfOxqvXLhq+9cbR6c5ud06v
Yh2/pN/uc/nh6K8Mx+5Cv8c3/ey8wlRfWO0baqveN6vxxfq6cCat22X5Gq+oIGY5iCSYLSMUZlwY
6ZpeVDekFmaBaoQ1RQ1QMx2sRwNB7HfkrmNoWdiB+qW5n3jrbZF0LziUsmk3/YT6at9ctkIYN9hp
4xa+dzdC5hIqxbt1Mu/VBZGunCnpoARzBeqay+V4HX45E8cEqBLs+us+21MHVi87GNZL2pLX7lPC
muHdu6tNc8lgC2xZlEA9RdhLb+2XChCgNoa99cujJ+51SfvGksC+l6+7VdrsKBJaVVjXFtkr7i91
7G7FNftjYCc+8YSzU3nEVsme/8R/kyd8FMS5yPS+0iX2HpzZqtIUNLpLeo99nKC/q3efmYylYvkY
bGyb4C/GdxAL9MUs6o35wq9ZYQsxl/8rnhRWryDtj3GQDEBbp4XZOTupkqvxQSrrNcKAHS5SkkAr
eoYs85w0JwN8THCouS41zZs9rojUl5uBvj1oScT3V6Y5bEsWEcL4tKrvLsvWQ5efMqxSXKd96wPr
63rUf/9xxXjIVYhC/0fw+G9cyv/2j//7/00eO8O3Lv7q/y+EMWhI/4MwpqFIZPH3v+pi/Cf/gam0
LP/fkN3xINj/V/36D10MgKUHCc/j31r0JpgSbeqfmErEL+G7vgepFwCVB1ron5RK699chYylUNTo
AXeBmv1TsvuX385//rb+K1TRtv4BjvvP2xJJA8eU8J4kOEz+FkC2/vWmFlDyQhTKy0+RiNjIeoJ8
/BKzEE7aykyb4dTAbKChRZZVPnRvI/VKqC6kFTSnsaIE7jXBlWr+kZGl1DPrK2LFnZyGH7uycu87
9QNt7tIkF/I7LZvBWmjQQKxF2QnQVEcMsrvg8klpT/FFvWowHj/KkTIwulViDhSzRi3eYVYOlnWB
kQCOJ3Vm2ZDIMeJ71rjOEo/QkN+bBrfGRbZ2kVO1KrKXvu2lCXZlZrkY0gl0xRws3vDlJMZh8mGr
v4s5cXK84GPX7MhFuwIQi5Ez8nWsrB1rUQxNHp+sEHS5lOk/DOo+lr0qG+XI/WTskvAG+80joTrg
OfktS0M92RDgHyFEB0kk6Lueo/5RjEYYBf4tQJ62OFEP3HFn6V3tsLodzMciGkuVPOaRZc7rOtF5
+5EPqe2dYXFQcmDXrm52bOXs5jcaZRnu2UPCJDC6IfsK5/KxxYmN4dnSDhOX0pEXvxKM06vcdDHt
2orlgcR0uu3chhAo8OJiOSe2uNPK6FUbqooNXEJZtq+ikGZ3FboPLj7VkAU1Y8FgEHhwWef+iWMW
HIusEMW4KuCGtIswb7CIkoq2IQrIWLmKh6Ku/M0jn34O6eKhGADN2HmS/ZCwdBojiArrElvOQ1Yj
xsbxHIMNCdip1myadYFhdzUShG6uuSPp2BDsWghJVLax88aEO9Ogmbl48ri8Z2HV3m1vTOnaYY9o
dLecZtpp2ykvZiYnpafri6vKUJ8hrorHw9L2bBZWmBDAdy0AJM+MWI1qhvacqdxK3ytHFC6WsIAw
mBLSVqCAZeSbrEM7pX7jW0ypZCBjN7ncfNJyWvQDJLyNlVhBt5FG7nqr3p/agfNdtU+z1Q/i0+JJ
cN6H0mR06Gmg7tCaxi4nDohLzi3WRU8706sYOpMhlwyhXPmBxzDr9kWQ76kzGKILO14H3hTgJYOc
Zp+7VbmgQ2j8Ek6kWFiWQJ9ubZfzcp4KBTPAl2EQkh0UxIIHcx69nR/E+CqLER13Pbp2zNRtFkRc
g64paXkdk0dE2Zlrw/qoVVc0UMi1z33W4iefVmNG6o1fuZ2J5GR6NVgMkEehogIGCi+Ga4mR28DQ
UiYAYyglECOVdmFBLBRwSdo1dC8IOXIULCKQYP6735s0vCwwG8TTHy8atfvTemKAXkT8KTWpJK1T
DIMLs+rdFt6qLt23Us0ObAm45opGS3AfgXeKlEUulowXWZcNpVqAlg5x94gJHTrDY+ePgD7m7k3O
9FbR+T3Uzlfp0M6yc/ymBVRBWEjeA6x3XEWslmRVm/t99tpj9CP7UFClvc7KAI6cokjhJTDJ0wCH
CES+g+A114vAEbk++mSzuCNS6cpV0jE8/xJqHEXLIYHiRcJArc2W9spd2kRGviT7YJCRYKdJUXIg
xD036FFeNEWcMFTHJnFHQFKx8yEVhXzcuLDMbLtJmax0fSKHZGZNwT0mKKcPCQEg3lZjbFZ3unUm
RtTUiYYFWBrxkWuSj9VojXuRRn59DB4wj2ZsiJY4eGmewLe0xLsq7j5FSJ/IlrZDKsQXwAmNikEh
7l/wf+mPKgzns6NpmiAO6B/dTPTPja9rjI/EJOgAZ3UP/W0EPFnEYNk6ANCLqCwJzmMj/Axno6UZ
nSsA3g/HR3moPWc3DCyRTUz/XIf5bxfguIG4+BSQyMFCVyhxTClK2Z7x+ysunXkfvqnJCxnXMhYP
JF6rdTzOKcVKQ/4HSMb8EVgENxfkIqZyg7F/dPeg70DkBDzEznNTsf1fiojsyGKaBlNxb6jdk0gi
/ZMaqfmRjliNULqq8ISxO51uNrSMk7RCskQtbSf7qcBiv+BLQN4zaDrSR0vCpardq6GJkKDLwJAn
6HGdxvkYdzdt0Yiw10Nj8r9ynZfJqaJNYA8TBey4MNZ0YZNJm3TOjcXE234x5+yeph0fyWR4dzNs
LbXAF/BwoUYhHe0J5r9hGdVGA2zWwNcqsX2371M1pG/hY4m85megidwnsbcMQ1GecPBPn3kB52Yg
kfUckgQHyDe4WN2s6AXbs3Eg5xw+Vdrm/MEAAxyhqIObEL1BqdHMN1IafCAhWaVhWeUM3mDs7Wbb
GAmXPQrRyOlNjvFpYsN76jrhX4gGSThWrToNQzQd6jQruCCBY4DMIT5U60F/yaeqPirCUfwETfNK
syj53XoyTgoHxtIeqEeRor3RRUWGjQZb9r2Tsli5NEovsFIiQXW1ybMcsmkmAv9b0rMaUzVB4DpM
r5ATk1s6UF9IzBd1wzGQ47oaBUgDD/gIuzH7tKdKrk0leHYwDhyCqQw/zZkQ1KKbh7M9ZrTqDD1t
hcaQ7QV9sljDw/igPBoQY/gbrN0gc+EmowViNcVQvlTcey8S4AVeFFmRK/eI+TZ1xw7I6zg3UjEm
33QqURAryPoQUKvpB4rLjic0M/2bqefk2RzLZIH/WB2HZK52XTEhjLZz+hobj26lPEB49BL/LIeM
x7KzrW8qajkMiH/dgGWYAHn61P+wiepxYwmts0cByB6DfLsU7QyMUDs0NlWR+g7l9CfNSAKV1Atf
21CILQnY7ljmNisJz/SvtemnL0HMPRsPGzJWbxvOc+/o/JzFVUTeP7tUsZgWTLKsw4gQrQKGqUVp
9cWhKzx/15NoPnIYw3EB6L/ttTA30xRiMyNndwRKAwETcp86+joCm4tV6d5YNBekZiOfRpF7VyMJ
8nc7DYqDz2PJcYkMTgPFRRQEOUr4iBuphXgP55aoj4k5GZAKKwDTtu5az+dppEKY2I/Dxo3U1En6
jKT0C28TqySvVIlPt+1/RcR6tqF0go2XJcmusdAoMNFjdDXDX23fJndVW8Aqea3ukjzJOG8ne92U
ZAvwIh+yNjafStrjKO7ILxNuu33jcdMq4+TsOQR8K4ON1KyCctt4g34SXcHWEhYmWm5VhfGFZ8Jh
WRg7fkY5lSWdi07S+iy6IPwjKAf5cnSnXyBi/KNWUO96+mifkmAsuZbzthg57BSlVbmOYJbNVv1W
iYz1oCt8PnzzUuDp4Scem5uyH65uTpoVqcuNVHO0I/iG9zJHccpn2vryws+/CHYNckUnaQeDrRXJ
JQRBRBy7Fe2Vzo/oCfC1e9RzN214WYesLAncuRV9p3jLo16hEtX+0cmimW6IQXPFl6/MvcmlbXDo
pH2XRTtnDB5LwEpMJGgAetptr09YkeCePiprCKJiNlhQPOPgtB4DUhhgzjCq0TE0RH8Ng0zXjOfl
gWuc3FubNBEW7d4wvjt8Bccga7pz7eBrwxZWdhver0izWPV/RROLc6EoeyRtUb3yWKtlPSrJRIov
oJgsf5W3EXUpXsMaePTscyMTOAUjgno7hvqkXWY3l3FoqxNc1TbNQYs49R91ijbbQodbyzYqGcu4
DzEVkql/1Djzb6Mu2uD+VMemTOP3nnwHE7YfbKiaLk4j37l6tNHFCtHsDTipGx+fIrUZDrKMObvj
qmlZ6VYZF4uFYUv3K+yrYAOPrjtOgjNm7Hv7U2V2vzebgneHLPJVCKDjL8mzM95PfH68WE45JZOr
yAM7Z4su36iqGY/WXD23wrJeSreDXpelHs7dWX3IqHmlTFBtFGHcGfAjAvSszGBVGcWTZvTah5S/
bkzTL7ZENAtSEoG4ERKNtj4r5Jslqo8uzanks5nsgQImGyOnW6gci4TvI127TQQ2irtW/RKGSbZz
4eHhBgDYMWZJc64qCFcYMgOqBYmrLQcoZfh8IWTYISXsDfn8RQtA8qMb2q/Kj7IjhR8S01ku+ZIX
n+0YR0yFs7mlwJvliSI2NayITpur1pnLTUIjzxOBTusYxfFL21vsmzHLIYynPMR2Yt9SX5X3Iqb8
LCxF+sHx+1V4Lhn6OB9xtTLbGBb4hIpMjGyVs+lk880DNu1MpsO1nIR+mXTpgWDjs64dRNNRBunF
8nO0y77IT6KLxIphgPjAWN7wsSCeO2I6uC3oCbN+3H9zIf5mDovA2RqjzTQjMJoT8lPeEyXsDF7j
3ohwzTyMw5QDbBFWbnIssgx8auLMu2lGVG8oa+PKYedkG8s8OA9DgZ/bgsm4UWQtDhZmOxZPMB9R
6ZAmFp1Xw9lqw2/TG8uTKh89L40c1k7mV7QzTeA9GDMej/WQczViuTRG09VJyvAaamXcsH6JLU1L
/rE1SaLiiC4ogeEsJfddvzYUJ3/73VBeY809kRsqV2R/zvWSgkXjszWgqyeZh8BlttGt9IKUZU3W
3TCP/mqED3bOLlOqS0OQWgsd43J08UzyYRHze8YeiNrph+MLqTpMfspJ9gTwi1cuu/3npCbzEuAe
PKaidNYo7PlzE8nkMGmGkOyBc+N0yLdNMXZnbyg04uv4LrgXvPs6jr6UDcCRbbO35qvJ6pZXzDqU
TXbAJiyuJO3vGhC8VaeQjfpkPNKhVH2nsp8PvGa6nUUxx2fcsUR7JG2eQ+qN3kq+LO8lGWuuHDVT
XRR1hJ5r462CUrOO3SY75QnHbs09+ltGDARqok8qM6pT74l+qycZHuU8os0+3J2FitKD43kTIDL3
mo+JYAXUAvnKbTBDAc6PxtHygxvKeBp7C+4AYf5623IOH0oS9Kc2qu+zz85kdm3OzrAxYaEkeum3
0XEEm/rUgijcd2mJ2vEgxQIs6FYlVcYrv7DOvUWBE2j8VxrbqzVltzanFHJCXLfPHNjDn7kGMot1
oyy2ceioPe1HD7Ir9CEaCqw9ofqLyDpr69mif6PYPF9TpMZLRfojfm84aLHqKqqzCn3XvrxCE3p0
WNrhHgAItKoaBoejoE/GJdihMg2sk497EO4i93oDk+Wl9jw8nUnistwfqJFaRlYtaWILqxqORgbS
3nfOnsb1XwPSWEvL/K7MINyFKia1xm9iYSe9JCIS17vZIyeTVfiyumgs9rzPu6MmUXSdfS++Biqt
j5Uxc/e0nJpBI3IP/PDFIW8gJ7tOSRkUcVmqhZw1tWuH2Eop59VmdwdVkrFIiI07vvz8xTRHgD8p
lgI3rMTXkE7zsiiBIMdFYBwNYTcekrKMd5UKw+cmAwVVe+VvHMbREbP/RD4O0hO+TecP/CpnFVg6
DRYSgfCQ5TVE6JihbaVJP68RLX3IgFxrqYMcmDY78WGrufzO5opdmEJpXKHbNFAFZXWpazqpOHZ7
XO5e+ti+xSLceWFKNB7h88ck7M42w3BplCM77AVtvwLaSPSnmur+YDJEL+GEU4M6SX/J1bU4ZGbT
vecJ5aEOc8iliSprm1lFvTXpl3rjlQwb15Hpd+IEWLzmgbUF/kNmeZ0cTdC5u57aw5URK0piFW2q
jMkYIJiAuTC6RfbojOuPYpDmFjXLwicxG4fBSk7scft1QeIX19M8PJJtBSC5EBQwIT8TiFTA50vf
IRiYLvxESwk3zZz068xCscNn4OeXeIwpU++iDntNU08r6bjfdVTCdxzg9lRjyR1az45aWz7f2zip
ig/YjNPJLLt0Z9fU9pKhbi/uWJASmehVaMZiwM06FRtRRuAkArf/mkQELNIinEYuTE3PI9HWd/Bi
wwb2sb4L+DP2ooaofMrw8y0DyEfP1eRMW14gWKZw+P2WeHiDRZvnDkgbNqlQOcaXJlG/A8+en/Jx
HvZ2hCyzKMnTbb08VJsYUt/ahrqyeFzvT7Jmzzv5ZJyhzQ9ATQxVo+cMFRTvoFDrxDGMK5opOhgJ
8qubTPEtIkm4QHV2t2Yr5nMbFZLe5dyEVSMd2AwAXK4DYa2jYZvqJerm8clP6W/LPGdcDBUWs9Lv
BeMP/IxNW/A29JMByAL39s1Y9oQcpX643hL5Vbcj/KrEqzHozCkx6MrhzWc77FIkUG/upwQcUOe7
bara4dWK8VIuQscxgJYpasTrLgqu0uCqbrTRjJHFf8icKYgI3kmOgf3d4Px7aLtoEwg6cm8GoFlW
0ENpput0Vy8d0wHjA+FiTT4aHqIL22/XqBETEF9fYriJmW3tkGstPRYgsGE0cjmK6rWdw3LfAG1u
fmQuH/Pz2FnfRtNGd5JLwAZ50wyvj0Q2UpRWWzmNJDAs7ICmW8K7E/XIFF1JxB8KayHsATlMMKdM
30OY2eduYN6kcZeJ0lDjTXUPOj+p4j/aaPvfZmwJ/hqe9YVPFuw2CvNVyNJ/6vkSW1zca2pBZeS+
hZqbOtkF59msvJ6N+hjupTSQxzuBYGyZ8D1A8DlbYjP1JmxkDWmvuapMexvB08k91QWrJIm7ycD+
ymmHXZYxQwdI2+K96UeM+VReLHNK0JdtNT+luImXOWg8ZEaCz5DGdoy2f1TcPRlJUy5RjX6pujuT
FEuzxezV1mV2SoEh0KqAJw3zJkpS8OXobitUZ/sASKneQNvHEUPCeUEmn05XPoy4U29i5EAfebky
s5RXEetDGT9eFJlxpdsFvawu7r3Ee4L3NgyNz0Y7TE4gXT7zpPodRiklnpmymEASgoaUAT9PcHce
/t3xxhhRwSZ30CQmp70ZDdSZha8V/Z5BiiuKqNrG0C1XXplyr5J5+bfNrOx9TuKd7XJoSgdZPCLX
tu/zCNurjmOu/YVTs/V3re+p4rjgYu5uObZvo0CPcEhiU0canOYWuvfCJEC1h85xjXtJm+wE5z3o
zY+6CMe3KnLaVW0CpEIwj2BDoXTUxhxf6iEqH6Dw4ERPl1xXlnhBQ3+t2PVuSsN4dSfXPQeqYrEP
fYrvU0yCZFQX4q9HLc3xjGyjeNK4iwIMOqW0W/xqBQdi55UjgT4UBTcsuAYFXbwvQ26k9gSEQ4xD
v27J4L+oJFVflkV6abB9Jjetm/2Yjs2X09t4owPb5qoNnmfvNMXNSUnYz1Pa7M26GjaCy94umLWB
hDLZG1Ym/kWGFjYmLw8WMCC858L1H1HevnkxXZr8gjIZXrTgSznMCqq+CNu3IMH8wVUoex/SxyEr
0iFd5taAuubmloOnIyRxEht8iSvbbnbmRPyCjN+wTcpmmhfdIwYWR+JLWQisUOj5A1sQvJVVGD8N
ksBVegZYS4JX/DHIaNosm0sIUmXbhFNyUoE73EOLSoXOdCROWSdGRZukszHm6h/nOZzVyk8ug4q6
dQ6ghB6Qyb2ziNLbEsHu0DpevGt9Cd6wcd19biEGBzp9GmQTbkeFIi008DrLzOlmzob50NFrcij4
sf7MysOPN2HIzgIPoLYXRwi0oU8CxUheRh1xriWd3BjxQF8obcKrNKmw+kzUHyzJcQx3D3MoJilC
HMcmc1ruEj3fhH6ycFaVFudxINwTxegUIjfBgGUIlAzg+JFSByZkiestKSWznVEvbJY1J5ZgiC7g
cM5Z6trhuoyxUIe6+fRaR195kUCSGykcWyjeKmsxoiKZ/YjM3XTexXQUhwMxhAL8IO2uRVGeSBKj
xZndWdjpLXB1cHGbwDoiSASQaHSb7whjx2d0XUCBVUcisZzaTU3+k0PMIJvrKLrivQ51feEU8T3u
21sXZPmzjv32zA/CfNRA+99SrNvTneKibuZTpnnrT3oLvh04dJvpU1+W7g6/ETd49lQn1efFxW+V
+LYjA8UTyWN8SSASE3xRIA8pAdmB3vSe2LpAGVcdWafUj36o6fwu0ip9wF6j+g1hitpc35HRcytx
Zrl20x/Kklch1BlaYKiUKXbpTHiHe5O/mk3qmWubDFT2AFVl1pBc66DHskFNitypyr7q0hp+VTnM
kan3DdSz+sO3uYwsTLeCDNc1P8BAhz3XuwkxkiHJ82lWkex9S1efbJdpf049HFcEyKBaOvM0rim4
HjCd8Qch3tQ1sSwgkcOMFRs4LVah2QnK8spSOX9JqpD530+Fc+diL8VTkWv5PiVeUMfLKuwLvWx4
bVp4i0Y3Xtr23La/8rZDUTHsgR2MchOv38weXRUfRdVBCYczJypA0lnJBUvU8HfcLrZ/WUSdWNK2
dtBfRG8xF0aB/VILZderLqc7ZjNqC7Ts6PY4b/3Ybc0FqwzilnYGEzUcbOelaatMbxqyu6+aznK4
+52uVuM4FfTExMVGjzTkGqzBwn1cFTGd1WMjpxW0CfXVCQMSCbt1/rmgXHnJuwcQD7/o964NsZfS
7XNAHeuuHJnoC5bCkWfkdoVjp8puxtREvzzXv/bl7P1MLIfWdjQQjC8UPS0CHZLobLaC6R++xLl0
Br4EwfRkachRsCgb527YNngFKuHafZnVontys0D/0YUYrmbv8q2nBMca9kZAo1OdhuKDOkrH3HdJ
mQDnbjI8Q4TosThmCsDT7Ov+LIY+mg8mApN/T4UCoE9vheF+O8LAADVApaFpxQclCsyEtQLnL9fX
bHT4EDsUtIhXt0jLcxO1BooU0dobwUJXQqkRZv8a+U1t7LNWhNGv1hB0F2UGTw8UB0o56FT/a/eh
SHZS8LnOjt0/91MYb4FiIN5YfVN8Try8NjJNMZPlrYtTTxckU4qhi4kgx7CcoRv191ga7oYPjF5P
w6zxhw1ofpn9Wwwc6I8j0a1BBXDvq3aKYo2zy1VhP7ZD98PIC7nGqR9b5iZbgcRoVzbvBi7dab1p
2O5t9TyYu6ISsF9jwtu1LfKl2TvTX58XwS23fRgh2Arkq3I9cU0Zqn+Zchb3eRjUO33Eeu0bsUd5
cMomFzBU9NSRrD1QMhH80m7Z0tpWEEqRHZj9iW7nJat3l8R4k1VP1HEqVC+aFzjlkZpPHoi6331T
5bu+YjmVDs276DsOU6c6uLoCQtLkTXWHbVEuxqwE5Bdl5qppHuPVYNufWo/fITDuYywt6LiJ2+J0
VP1lCiJ0njhk2uWEBucSMWzaSYskXA/yYAa92lYFX9mBHPtrzlO0JJmrr0BM7V1kSH2qwpFH2ADF
AR6wLVbSwrZgMxmcYr6Ve5qn3rMxsr8qaVs/ieT5SQ0d3cd+kme/xr9W+uxSqgKOCQipYOfNSXr3
0n7es5u5MXbbmOFB0m3xJPArBnlwEobPFqvrJ3V06NLa8fR7NxjW5qvEmHpVupPvugB0t4gLR6+o
Vc+wkfV4GKC7qSVHlHnGNeMQg9L9uyqb9B5CQTiRWO5X2B70yZHOKyeSfW+rIjp0hLzxk7XcWW3Q
KewMnQcCLnnwHO12wLCBPD1LV5Ot6g7m4Hk36g5cStHnl6Ayf49TONDlFCM6WKith8KcO65ors96
kVYLV08BXRdMMHx3C1whCHEVW7eFaZmADKmyT2m73TWmjPZp5prcuJ1KbmYOr+XIofuWDsG8aT39
awYCwrAU8JFRUG+/QPfRS6BQ+j55jrcJx55YAqPN40uXZudKYwaQMir3JpXYJLkchv1wAEALKjs6
1VZlrxGWfmBlS8bQBJ5KpiB9hy1NOt1ENgAqS7Pj62XvWFW7y/wxxGc8iPC2ZvUyqcBfR2VzDYUk
euV03VuUZfHfVo+WwpQKk8fvR/vUlpX+GYEg3waOAOx8vnXvi7b/i09h/Fv52tvlRgLBk5U4qM/q
WJrB+GTYfM1AobyEtnVJvA7mth+seSuYjH9Otk8DH7sj3kZlVzgO+TvE28Koy2dWUdXKoCJm4RhO
ugiG2X5Jkol0Tjb+mlKahaCUmDB0/GJH6c1dwpMjctZUF3TLftiUNcNFAOcqVDNLXwEk4+iPIy5i
UNLO5qHCLgyPFWvM+3NX2wX4gt5r2AaP7ALGkaIAmlqZQBwdHdMw+VBRFFlLLCLtW6ppyDBF6t55
NLAjViL1F0rKHQhKclp9xV+pn72nDv8Yop9rb1QxY4DP8XSa5qxrMsuOxffJT8O1za38BOjXuVR5
slVtU68mxxy+eeqN1cyEdkt0n65bH8dJBEQHHCFpYlczfsC3EN8jO4OddEA6sgACzEsIvbyFRhrd
WBUNdxeNfh9Tw/JStz0TQpWSeHGFxkmJBdF+16wSCHn7H2YTyIMX+OJYaxLHRhpGf1A/0GMjwvyU
g0V8/TE+D270W9PFpjGV53PxRDyZVHda7zVdXd7TzIfxPBrh3DzhwpH022jKE5q4xw+axsnSYM+6
4iljXdXM1Y2nJfhsWw2MNGoj57mGco6cJ2wW94YTSW4+VMf5s+3tLapwFqkh5A6WO8UvTtI+SRl3
8VveTtHBnMMHpqR2tyl8oHXj2+TF2rY+FRZUtW3NumUCImYW1gG8USTA7pRDCNk4FUQsWZgm8Flt
0xgPc4VzY8OGBBu49OYn4Fk4nS0YHv2mnaUTfyYmajZpQWOMh20LA6r9m6uOyF9g4W5aDFNWJVdI
qnZLTrBy757GlbcS0dzRhveo1jLfBOA1dbU80v1PhuSluItY7vbx2s9NGgORrUh6H3Q4usZ9cGJX
nboU19FR5E7QrxwjI69Qp1He/rSTLYxnvGRZeGWVOwzrthKi/TUJv0+xgVFRkX/MRhWQqrCUX2B4
QuNMTHosgCN50bdfmlb6NzIGI1iz9GUPm6XzzmWCPXRuNed0LiFrQA8CDw1q8lzY47w0Fc7rGHH5
hh7z79SdWW/cOtauf5EaoiiK1G3NZWdOnDi5EbLjRPM869d/j9J9vhOXDRfSwLk4jW5gA41tFiWK
XFzrXc+7oIVGWngLbWl+Y/PNnyLTNtEZFxvsHTuBembyq3Av6hwuao/qfYhtf9fbbvCxQ/yLBQ85
RXQ4SqSvEkrlv8glNd+0N8vvylKZJnkGtn5XJPP0kwzF/LBUo7jpaLf+PgjZ6ZsxL6vsXTlz2ToU
AG3dm6msWXNzq5yHCs7/tippTNAooyjZBNgpIFXDkC5X4/zLi7guTTjSsF3PYKk2hNa+2mN/RSvH
ZJQ4dIY7UQ477qQ4S6Z9XjaKo7Cn3PChswPnl5m84Yx9AtefyUfak8TNHJCiQIiJEwfwTf1ewYbp
oI45UP22FCXUjHFhVYY7/LASB2TSNMbOfV+LjIYvTGun+AHRZ0Q2zfGSph8+WalXZm9zsH4hojhs
X/r6XbVYs0WbXOZmKLkyU/f6TRdPOr0xvp/6h7DCzyE5GNP1H1zgUziRVK2t0OyjEwlJ+Ud9gCpu
r6MYD5xwyr7oxmnNrqv6qcXCLRjfkNLGnYwrFBjHD5FsMIUMAIJCMPlalFCud2O4QkSlv7r17QSk
F6yhytnNwy9sjln6pW25fNk2ZmsncEtNvgOBEsDuHHxBXqGwdIdMIytDzkxLyrDbD6ZshrcJ1L/0
Exoi2dEpUAXDf0zT/x/Isf+/oxV4CJVfEGV/zzD5uBBlr//K/xVlOx4ODGiekTwDH/g/sALf/5e3
kjSVRGSN37tHd+l/RNn6X5LYEGNxgx+wWkEG/6vKtv9FcK3XPl6jQNYb1Nl/I8u+cMk12sMcFwtg
h3jE1vzJx5rsFLtFD8+Z9ogLQ3UyiqhvCcmSZ0GQXLH8fm4ongA6ckzMHWkuhuJeUXjwgdtjJ3sX
4l98Lybb3s8OQd0fL+AZFMLjtlz9e1KOhJylIED4gCIeTyrCCnUiGmiPNlQlss7dfDRDXO0BqLSH
UgzOB2vp61fZ0FT3GV5Ady8PL1biwh9C93+Prx0jheO6QtkXLddLzj5ZjXZ71FDuPi5+3x5IOiUH
SnfBnYqL5LgEdYJZopPc6L5Nb2skbRvSBeXuyi953Ib9nyeh/XXZ+cKIy0blGpBmbzm8Xk8ockQd
Au73ZNNpXoLUc7banPba2aui2ygQDS2+KASKIIo+BKPds6/OgE8qNvhPWEwWuyjBa8fuxvLzrFJ9
AhTmv375965L4OLBaU3Z2dcOP5jf+/jFqSkGzTMt3dGfG6QtzkC1HWkzm2Qy6ZtSp/OVHu5n1qTW
9DcgNnE0rRMXazJOHX/qEHMd+wVlTOEY0A4BbZYQz8SVd+HQl/FkckY5ODlIbKnty/U/+2Da7b5h
VRDLt5scBdm5tG04pGQP83utdbH3UOutuz+4LlogF/weZYd2Ood+9jZ1zIDE3c87mvLoevuyFDVm
NyIQEOijgbQuh7d742GzeYCessg9Nnx9sU9QMkVbahELlzepOTJefmlPn6F2FF0dbCFMzvfWef/R
gF9kEHZnjIyPaYtkigsGOOqEuCgAyL55eai1Q+Tx+mAoT3JZcH3Q3OoCdQJ+0Y9wHmB9xIP1pnep
Nq2ppAHyv9FvIw8UYV9wK3t51GcmCNKbzCw7ibf2rjyeYDRDpo1M0kHhp7SXZHCEtW5bevL6+PDy
UE/WiK899i12YoHg0V8Pi0fPsuGy33UD6JHJHm/aSXEv4YZ15Y09N4rH8WKz6G2h1UUjTlW0bj8V
pj4WSBY++YEypwDpbHflbYlnxmEivq08yDpgdS7GaRBKJ0lt10fTmiA5y8ZKHyC50SxJ5DN8U/OA
5zTVIHdH7s6jgpmikMJ03JC2Jg436esEZ62IlnyFZhXlGH0ILz/vy54ko9djVOu1H4kVRZPT4wfu
zwTiSymKY29hfaOMLs4V6LN/krBUJwxx9WaJaOuUnoUn+qDBznCYnlLjjDuv78VNTnnoBouI+rYr
Q3OFaXG5HRrbRspqbDAxWiqt1oX5x5dFmb+h6DkWR8uldTlp2g+AZSnt86l3i2NdWeZPjq11OENA
gpjYcRxlCDr+HM7vO5E3toL9VsZ7LYCFD7K/c4f8c5POBxAi9AXia7HJHTCNi7idGvX+5ddx+aX9
/gVa8gkY37AdX7wND4GMXddecYS7mHPrnHP60rnssQeK48tDPfNsOWT4xhyhQT75FzECKce4Uo7J
j+DXSRgpaxNR1AM+3Nw6NbDgl0e7PIeNLTzuCIbHqiQv8uKcIQIvNH5B2VHoJKeMboEC6Hp07RvY
pvU7VBWgmlpPyn1CCuO/GBzqFW9UOSTd7YvBjZmGvjNVdpRuau2Y9+zsqEM4N05OXdUI2a70RPF9
9DAl37088csdm4lrjlXHXdeWw/iP11QIP3ywBVbYS23Ua+FF6WEw1vC2CoHr0q0xf44Tp7myjJ4M
SjkWZYTvcNBKz5YXy4gcBcw5uTjHhBr9CR9j+7CwrPhyip9BCukHoqSa9y/P9MkrZlBtG+3yybpU
Qy8+1iDrwPJGEEXxaDGvmsbEp0b1zmlWOjnNuRHHJCvSHyM+ha9eHnmdzp+nIluXXJcx25gmzNMX
SxmXbn+pWjgomG/DleALxomrcd7+9SguEhL+vONxUfiNPftjM3LygQw47h1HE7a4lBVGoIqa6itP
8YKepg2TccnurRg2RFTEgo8XTGuWBGRRIo9WG9SH0eA9a6G932k6Y5utq1osf7J5OqFWqs4aOept
S8lray8d+Qe7y95wzYbI8vLc10EfPWHlKwftFGEOCjW+4Mc/iqyAyDGZco5NXrdsj+QZqqnZTald
n18e6cm7XGNfNnvOflvwuayr7I+n3NCm6HVL5BwjR5e3mWNHZwl4/fDyKE82P89eg17aen0+zn93
6v4xCqnGgU4eRpE1wrjWj/XRjuPw2PSOe+rw/L4y3pNZeYJsu6Y8yX/oA7h4qcQ7dbwsbnastEhP
6GP0DlZs8bf7HKMgtidWsyUZn/U+/eezS4Yi7JXvZcduwcq0XIT3qm5zOukT48U3CA4gnYUO/l2B
IGn28hNd//ajFcLYbDbc+QwQeOKJx2MTVg80mE2U7drV6bPvaIPZJSIkNC3leAZjj81VJFta1pws
7DY6qPJ3L/+Epy91PcnWjY8tWwGNffwTOrdd2HREdsSay7w3HYAiOm3ybWOo2Y9YXd+8PN6TXZYp
a0IFm5DVY0GtL/3PRVR5xspNmR1ziP20mQk6pUTkfYRwC5QIJvFpaqLu9PKgT77E34NqjzsUq8Z1
L/Y6VzcL3V8dklnTqp0tq0FxouELvZWlVV95omL9a5dvlU31f0e7CMclH5Eny5YGnMAHnTQtrXjo
kVpvO6uqPpdoecQNLQXzVwLgBvc8D2XemX7I9Mqsn75ah9uH67L98A9PeWMRSgRCBigLdD/lKZAk
hQgHazWSg1Za7l9+xk+/1vUzYr8z7EVUctdf88eLHbCXnEda3I9B3OsDKlt97HPaDl4e5cntwHjk
gdZUEIx5MiX2xSdT0HVjJS7goE5JD5YEeIODW83DP5MhGCdJqVNSECqpTmCOTbwbzRh9T8G23rqw
ie/AXWt8kGFlgy6xU64PL/++p0+ByyzHKkwEn83kcnk3fUZFMGrzo5PxqE27mAPWbtaVk+XJR7QW
vrjKAGwgJeCsib4/n7WLeCZDc5UfO4OMpS+hOiaLAwpxVS51jfeZTnNxZcwnM9Ps+LYPEJw2dAX4
4fGYU90VY4EG/miI5O/jQBVvWo0V218+v3UUVxOXCG/NWK6/4o9VlLYw9S1n7rFm7/2z0kFwwHXJ
uxL7PH1+Yg162PVJi3rCvdj02Aki+h3s/uhZ2bi1JH1ovTU7b6goxDdEF91bzHryv10a7O+2ve57
/IPrXIYDAedLZZVkjTpB9oZethmxlliufCDPvCZuzY6USmCExa3h8QPMaLW2+G93rBBZgPy0dYUN
XqI/vPyenuyobHAu2WfWId8hWI7Hw4xDSPtFORTEAsbazYnbb/G563d5GdaHl4d6OiPH5moJoFcZ
z+HC/Xgo6BdT5gS6hrep8O+IFNbrpfXjvxjE1yTUEQuwc1/MB8x6ZvBLqY/jgO7dzFHwyg+D4crV
/LmpsD0Q8lNNJqi4+IZGVeBJjf/vEZcinwIdyV4aBeSVi8zTd0MHlVpvbjb4DL6ixw8sStRQjy0J
ABpezC1JdZTl3Nze9ENTX1kGTyckzUqGoQyhyABcptaERSNhaIryGAt69SgWTZ9ma7GvhLfrY3l0
oK6VC65l3O9dHt/l0RIFqiaRpocjHq75iayM9SPt8+AmEOH4ITbFfGV7WFfU4/H4LNhb8QaVeNNe
hoQ6pBPa6SMOTnvIjw32Yx8ol7kNvuNALa3J+Df4vifbMcr7K+HR03f3aOgntzJnVvRSY2EftRjx
zXSh7WAyiD3sgWz38pJ/+lQVcFICX0eQNn+yGD2YNopeM3YK7ZWvHJydQL31008wf+5p9MPBvrK3
P911lXAxdhZcUth3Ly/Y1og/Xg37guTJ4t14jUgMUkusOCQi/tsktvNXmcIo/uVp/t6KHr1N0jSu
Mj4j+i7eaxf7Rx00ATVQFCYyroEYt2Oe3WdpMdw26QAHOgnT6B5eEPaBtse+dpo6mU4HKjHTp57e
MCwv/XD5QA287jfFYhfePsBUIDzJ3MpppK4tHBPcrGzwCSgH9b2IZtRqL8/hadSzJgjttbLnGpfE
yMUlBdk+UrQpqU+dpRpUJVUYoUvGNIUNN4cEbOikX8W0FADG1GqTA3j86bNKMGHZeYO1ks96/u5N
tyQ9TReo//srq+mCFKx9YZOuUYR+BH8Enfoi6gUBU3lu4MuzN+CaenSSbP5EA175E+Fe+IDRCbFC
VCQOSDrHr9Ld0qcC3c5Uzcm2w3ALHbUpLbG38YB4j6Ad3XbgtnRA47KIy/bLD1SaZz40T67u3Rwq
XMEuA7U4cAubfr/iSKOYh6A5bUy+R1DdPdSuD+XNqsoqpZmqdGmSsibnvo7D6Se9mPE/yPdoo9D4
SLj7AtsWpNlFQhMhDjUhCVf2L2y9imF+Q1IF8CWmBbrb21nkMCMPTR7SMYVNvIItdFvJtY0cTSS2
1U0h4Jr2Ji3P6aTSfdoLd+2stfRn3Blo5wvVFzto9bz1UUMfsKu1DnETYpBg3Ixkh4pHTD2bFEjH
ng4k+Sk1mLkiJl3iHK0FKCwwDqStcfP1HLxae42aCBvJ0X2FHEaJE1Y+OKnNlUOzf2v3H3pXju3W
wjXnR1vU49nHoxJnI79pAf2hp83f1yH2S3u0I7RMFQTF77BO1f0OPE74zhU5TZEWJl7yFsEyOMM0
RWwlhiq/H2dy+5tmmH0Me4ehmQ5lUkZvMoFgYsO06YukISw4Di1mlZDWxZSDBBjjzMI23M3aHaIg
J3m1Jkhx15Fijk5ZO0fV6wYplNqyq2AIOCe1+d5XDaKGXGddhuYrrFS0d9vaof+4Qaq+Hd0w+4qF
a3dbm5E0nNvE9XIK6ct5u8ALaw/9qGR48B0EqzpyEKNIM6WfZdJb3/H0kT/B9JAOFtzZkdp0XXhc
Mjn1+4ZKKcZewIXu8AeC9u3WNPXtnbiDHxNojfcuCnfv3gqQu/zSQyFd/FTjpbePGsYNAplyrL9j
AbvY9UZCTvjhoQu6z6YKe18EWXmNjYfJoFTPg9FnNnLIvjMZjG6bN4NPrSkZUuQ5S+yjBIr7snkI
5gVD2FqiMz6GU+EC1RnpsNthK9m9bfIWdgTuts7rJcXTZpMmcm1sFnUTnmz6koNXQzfS0FPGQKJ2
Ank6nU9UxQ1G9z0IgMy2abrDdkl+tGlZ7TeIP8V7GvwB0TpY1wOWr+P5HodUsFGhH00rOML+OAv4
C/vYaUE+NEU+fAw5PRD75iBioDt13Yi6OQMo6lTx+nBpjYy2AxIqFzVM2DzQ3m19q+zSeoiyQtMW
F9xxc4R7OJlk25CP3HvugES0xar9fY8jsb+h7xw8i2uX3quiWYqD5+p03Dl52csTbcf1nWhGmGGy
Vy0MlTn2PvSCWI6ElwiOrtLTcrDs0fexxDFcrIlEZlyGKaB+bFLRQEgSc/VqkYmf7scySuY9gWRQ
4OkcIF4f475daFzJJiSqTgCMyg4xTpiBX1jU8stlQc0MIqBNJDyPKU3epaFVAuskuMZzZChJRJVc
Lb+nmFaCjG9ZVXSPCPFtKkftb/Dym9917NECxrKdeFuhx5itKVTRbRkYzB7CGDdi7InW5rZJmAgp
InLYcdOCeKwOfpSqu4geJYkjj7Du28Cp8ILEBmur7cY9u2He1zhrIj/Ecy0Hd9BzfpKZapAgahNo
XB7t9QBExjy/7SZML48W18lpB8MvPdV1kRaYjC9js6udGFf2eehoznF8sCXHwWu8Zo+Z5uztkxKS
00dvhJe2oRc4XGBO9BA+R2A/d6WOOYytUVYYNaON32eFcoYDYjvc9BbkMVjt0T0N3NqeFpy6WwhL
O0y6ByTqlQN9CnUneBcnCzBkzTB2vZ0okH9x6C38ITnd6G6OlP5Hx6k/YhnhLR8zfFxzpMxDA5XP
VTQm1W3ab8Q0TdaGpp/8px3wG/gkQhxufd6mtc3U0u1SRJI5lXbV/IiZhYaSkWSIstucLF8/zxgz
pX5tpXR/JG29mWAPfsI4FM6yw9IrdkNk18uulXmD6VfU29Wu4TvpN4hU7PusQ+7+JsayKsT1eAyB
NOjB03vOfUfswAbyQwOBspgCt8zeYV+aO9thojmoW6zK2+E9knS0vNd0nA1krW5HVLLeDc3aHGGO
SWrvNa3CPejQEKn7IVoimAu2iWt5asIoCN7i7pcXe2cstIZxwUa8lRVEoI1G28wn1EnnZpU2fkCW
pn8smS8xk0wc4F02wUt6AEjVodUshG7vci+X8yeZewNeyTJkTfWiNb9y6Yef2dmlvbXpuUNoFE/D
h5b8C6FbB6GHCm8gh13icO3aktoSr1wIf8N2zCN499BKIJyFoeHATcOJPS6PO+eXG9bDspOhn54J
LzSKPBuf54MvlrbZxP4APSkMW4wn0ola9db3ovKhzUgtwdPBxuDW7QJOymkK6LKv8SP6p1I0KWwE
HMn4nd3Z9hcKIoU++PAtxHZKy1zeQqEskpMWqoAHyyk/7PqhlfZrSScvEDGc5d1XUSHzhfZJ33au
3KEc5/Gl5nd8RhpUAuaxqVlfVkn7WXcFHecufLC8f83ulmtKeYAx8L1wRYAtPRlZuiNq/AM6uwED
W7Elnp1iHD+1HemMnTtVxBoF2XiAyMiZxF53xryeYTH6u1iWrkCqnel/Gst4xSFP/Okt+EwY1Q7u
kPWVCO7i5vnv6azVHvCjtu+4FxGxPyVxWdSle+5U0GM30Ex0JY3ySu7hIkr8PQoFWEJvNHea5Obj
q7QqfBW5dUXfdEaIgBEm1uvgos7GH68V0p8ZivuYonzNTdpDXfB4qMGaRj3FoXcORsoeyIQlicqW
yteNQrv69/MiP+QgzlVcx56o6oZ6EHWV5t6Z2zMIzX4UR2sGDhao5FqN49l5MSvUN8AoaSR/PK/Z
ppY7l513Ns7UEG9N9i4Dbrphe4muZNgubrTr21KOMJSmtCTlfamgq2rZOEhl3TNdhundQuvBScSO
NdM5Ha6ucTK5cum5SBT8e0CJaFB5KIwcc/HOOAZTjVupOsNhuyd42ndpe0cn8au2S36NE3cyf46T
Kyv/+UEVNy7qfSioLi5aY+ObDFmeOge2ifA0bId91OEdk0Sjt+9Di9g2hq186ulTvfKAn/no6HZE
zuQrkmT05z1+l/4iWnAPlTrTWEx7Oo0S2Nro5coEn66YNXvprSpVlzSMWXeyP3LAw2BpjbwULFew
Rju6tr+u2Rja2v1r3/fTCUl2QndVzCKu4yU+Hgr2YJFCL5kQNXJpchO3OZhu+PLyZfOZ+XiK6prW
ACFIx13MZ17o03Ratzt3aVW8iSrfIYtZ+W/bTtZXpJCXhXBWpMSsDKkfNYg1x3yxIrGMhPhamf48
JF10E4SluCngvnxrSnytptaa3tHuoLeOxmHU+KF/ylwfjEue9udu8roTpT/11x8Jz9Yg4UXS4ZDB
vUithujfBjEHzTn3UNXnEnhr4Vn960rhMpMtmu5tr8tus9Sov15IVKTI83v++gPkZQE5FEUou7ka
zgSWMMHoKL0hSCp3BnfU48vv+OlCQrPLIL+ri8hQ163pjzVbFQBhhendsz05xP1IFHaE2df2Umc9
b/7IZfF6XXLTiq2UKjxFoIsPsPW7IMXpUZ39DGFMGOLPC80CTnvSTQfSXM6ZhL3ZEpw4P7xmCPZ+
0DVQHPryxvZByo2iwVSJutwmmSJrF6kxvpvwO9x6MD0OSuJqRTMt3F4P3xrLU9YeyCrMkZcf1tMP
gk+OnZpkPic37+bxwyIZHUe2jN1z23j2XSV6rqJd4kebws+ubSbrgv/jia0S+lXAxN5M8VeRPHo8
lpC1I9Q01MgwsRhSJhQf65ZeRHi53dEFKILjUjaOV3yzLpYDOXEUKdTTKai7SAUvdWJTDj+4sHww
dcOs9z3V8K3yA/fKc3xmlN8dAmxf1FzNkzy1iqYJCDcEh2IUaJ65VZ0QhzjFlXEu04+/lx1qQqDi
ymbXdy/CoLHOWgCPCncMhPrxUdWB3W6XRjrdTeAMNALGvfVtNjrAXETSICO54+C3tAANgLc0YCI1
k5wkwcrx/IsKUXDtIL54EusPJFG/1gtJZnO5vXjLU2iSZCF1cHb7pN5VEh+DYnaL08vr9rlRDLVJ
Ej8oiVE0PV5LVU6W0qzHXxq1IeSUQO5UDgLsb0fB+Z39kj0cCSc1ysejJFNlGkTC8twM5hsKAiq8
RSERgrw8zNOPkNDP/m1uSeYWDcrjYZbGF4O3hPJcJq39ifuLpMlMgebqcX95eainz42hKA5xqBOw
Uyx6PJSLoTjJT6406AOGswIldUCs5OxeHuW5CSnkwvgYwDozv/fOP7bgphroZMwHB1xIrt7QPT69
U3MLD9ar+3cvD7U+mz82FZYbmi7iZkR7lDMY7vGEuhhC4ewHAoUOJnK7xqy0oElOJ9eNIGhUYHrJ
H1U1tLa26P5+njSosNbRzxOFXXYEoNPpAGhx84k7v34FILHeGWXPN16vrsV7zzxS4hWzXhlJejwJ
qLFXcGl0cZnnQjpNCgyjhsgl3ZmW4u/XCCGtYbT1fxQuHz9SXTvQT6rQOSNBT2AbYORTWeF/sUY8
qu9YraJ3QqlyEYtkQe3KYHLlOSz67MDkAnwa7AGkQTle+b6eWfQM5fNzKTAI97LWC5Xb6J5w7Tw7
BelLbWLKh8F0eHklPvOGOF1Qy5KlpLolLx6bm4dV4xcZi54ehzdko5ZNN1b9B/bya/XCi5N0XfQM
xTfMDZU99vJ2VeBWHbdp55x7D8ZKTMKY3k5bjfI8eTmeMgC97nCNtuwrl45nx11FIas+TzP645Vh
Z0tKZahxzkUVfW3IjgO7So7+5P/jujDI7cF8+i+eqXTWaAGxo3vZmjIpt/dpoXQ4THwKWX5MmQot
+x666N+PxGpc71LruncvtfPD2GdtksUSjF0v3tfKr8Eq6v4tWcG/lGf5XPY9ThQ+Lc5JX4n1Kf+x
O+oxMKhSOCGdMZwQFS/t69Zf/tPP+chd50+/lifvah0FoS/fFuOgwHo8immsupszFj2kS0xY9VxX
7zptWXvlFuASMoodits49qovv7LLLgRiLT4Cku/r5Z8rsX0RoQgn0zmUkPLcDYPGbQTN+CejiuHO
cqsVOK9aQ7p1EMmpwx3Bw3iklN2tiYaQxGXR0Dfw8g968vWTgKBLkk4Zrh1kji6+y5JNzvaXvjgP
dbZg0gYJYZykfUUtsD7OR+cQoyBaoRUUlQg1zIuXak2B8sJ5LM+ZBOlgkdo8zVMZHESItVwy2Vc2
m2cmxTFAT6r3u/H0UntnZrgYyl3yc9dFdEhWEuexOhB/+70j0SSQQ5HgkgaQ8vGrfPk1iH9ruS6e
Ed1ELAl/1V5xbl4sSS8XSdAHER58Sn5ug5wqSQRf9Wc/pPVPkukQZWrfo6WRSknb4TbsD+02pyDw
rg1H634ksrkb6Qb9pSZPgLZJphT8czxOwZ6jSrfHSFr4PRcFxlxR4Yp052NyYDZVJHqMwxZbvm5n
oFUwWYr2gz9QqNpiZhFhcRNgrYN7SFHdgLqlS6yqXFL7aTQDJsniqOFfnyBcbkra1wrMYKJ8JcCX
JfiOpQaNOYOT+T7plrR6jNWBvS8LGJLbhrZtCpVUH79XsL+CWx0sAehWAQpn4+aYbGx9KxAPChpI
um/7qPocZrS2bJOEEj+t95m8L7sR1FcM5KxoZLeCNc1U7EY4bR8qBJiYL7VTl28Qsyv0CMLCwiPP
ca9b8VgfJlQeaDGNAQbazxmmLU4fUsBYOcAfaao10cGOda02KA5zuZ2RHJ4Xl4zFEZJB9KHokSzs
CPSiN5MXl9k+G1tiKYcixo88VSuU0fB/97TDhJiVoJbOAhobOxLT2yWd64+LoFt4E8VVuloUTpoS
dV/L17W2IPDBEccTwk6a6mPbFrTwWAJ08hKV3XsVWa7eW7AAEECHM+CZCqrkQxm6y/soKCcDrSru
xT7H6KejvFiUmJiC18MJr9Dkxpd5yQDcDdCZrEiMA0AN1992Ksy28A+m1zJZYqxTe370zhDir84s
Sn/1Qz1QnKbLZ7pJ/RzPz7xBS7AjtMheWemcwwevAv1x0pZzJytDiiZtu/6LP6o52UMGdb4C3Mx+
Bh1Kh10bq/Bb6E4Q5TyV4BYVpoDwd9WgrbXjoeTXDjQbMzY7ZgLQpNNn2tgEGE0oep/DYREPTjZy
w0OkZtw9Uo/hLTeVjjXpsaS3VZcQfdIUXD6AS0qiXWLHCS+Bm97JmhPzQ8mlv40chCC7SfYLNtxc
p/ytE/nuiE0r8BqMLEWfH73GYHwAoTkgR+tbIWkJ34Z2Mbk1xtwmaZx/uEZP8b6h6tzyLwEnw41J
DIISHlTiLlgA7syqym8n2ZTOthTSfDdLW7+Hcxu/w1kmBpHrTSmO2xN9yvt2Rn6+K2QRfbFDf8Hx
vaD2Aa+uez97Uf0FPQEqxjGLEWuEfT/xi0DoYqS8CCyAksWPbueqbF1q52F6pig2jKBciJm2wyAn
f2vnY/gVdK/6gTGRoejo2OMvgeVBvgPRxMnU+lEtQcBaLao8Tqx74OPLP6D76oeijZv3MdDmO+y9
zHhILLzs0zLtXk81bc+Y9WJsvg1BS3zx6Qn3dtGA4GibWeBztqaLkp86xU7liH9F7txWwbJ8CbPV
v8HAEEu35VSghAg73/zARMHK995SmbNXUiY+LZON7TDskAwS2wQ8T5KewSQC18axgCy+qorqH33a
kcWLRnc134lrLAXVgguvbOy3s+PZ0Z6i6PJRQXixuOpTTtqLsRHZBmpM8dDS2wCPUFlpdVRjSN25
6BAJbSuPtCPCMJx7beCdCjMB9ElnneGgtS1Dr8GUqcs1vzyYu2HjDT7WI53bYhXS9eBzNtAzNeU+
2j1xJEpn89ZhRUMHhEjebCmgdAvSFHd+i/9WeZIQw4G3QntUu4ke2fcUd0VEA18dq8NiMZ/bUMfm
h1PanAWU50gnzK7JJRTqjJXiqBo3xiHsMc8GMFSefSy84IhaaS1Opecyi2Wpowcw48KHMUxX7lYo
Yg6YraautiaPaKh2ZOF8dqqaPx50yrxXfumyhfdNCFvIxt9nFwGAPaB9YatW9RR9r/Gk+DGatHI2
ix/jXRraKjnOMC15NwCAVx2b28JJXkJ/2pZtC2hT50kR7CsUnM7nsEpbdi938b7UIwIFuHBuDf3P
Hrwv8HVHThdySNSfF1P8aiBzT3vFkYbba9+oGJ6/QJlAJbv4amjfuq1zAbe3LxXBAIyjFIPNwlt6
XLarrDg1mC79yBwds/QgSXwtxwKfSa9vkRQmAowhrOZMqA3qjuVN4s36+zw0ZXwEnuTus8zvY4jE
ABZpfckbD6dcq/3eIDkpN6TV1F2VKutbQusgDrKh8k5eiFhsO49J8rMDHsRG0+NDtMNRvtYnlDnh
z6mP6/sJJziFvboFI14DUZAbNEeUQtM0a6ztbANTQVHAJDoEa+GOxKUANlU71nA76ElxcERDW33K
6shzTuRbpbVzKysfdu3MD9w6OPBkW2yJGn20poFWXzQhC8I749ZvyZtlYIkBIPkrF3PAX7yZUDht
4TylGOIqt/O3ngYEvgWg09ufcJcC3of9FYje1A3NwyRQ88Jpi3ixUMjgJQ2dZX3B6KWVRzsbwB0k
Mwfb1jItJWcUP8GHGFbsZp46/dMdiulnoMIQSU+tJsjAmW4dbAx0F0Bkw/JpS2YlNpseZeEXkhrO
ChCe7vkR8z2NE/MHHOzSXwgK/J8Dnj4SYo7Hc7FqfohVmnLfe9PIjplFXy0EE7/EaICTd/gTYsob
x5beWVMS/ByDNr1LS6neo14075d+wpeE12B3N1nljifdN8gsSEOSaYAb6Cy70sK1BBqtVPEOxSVi
u85q7NXeTMlvNaYx8es4bZuP7FK2xnbOwx4hrijU7sFpdumuHfrloSOfhvmtsQd84YEi+5u8LVDj
BG5aB8ceciPiCsDB/UHUPshKd06dN3zCwQhMRyTJnqLv/OAPhRcdYbC71hZvufHO7sIEPIZZBrFN
XF29q1UWf0uCkF+ZCRkg1HPqtNlUFF7gQ7pj7G1mDv/P+D9a/s5MJN68PvWL7RRKPC+6BgnPgc0l
+5C0+fiqcGX/o+kQAzINSI+bEc7osGniFl8PCUoNT5fcBDbnfGW24+gswH3Hok2IA9evhUIeoWJB
mrjazHELvcxkbfi+rtWAvKTDysuw9oHON4ADtmgSCTVtCNrVjpAwHg5OL/1hB+QIUtncrqqeVX3z
sRvHlDYiT2FWjYoo/tVzZbDPhK7jramjejqZof1hT+EPeJBhvCFI4e7X28l8bAk4P7W5F3W7QCHa
WdFO5ZtUxmgTWWb6da3ckIeUODEoW9u1+51rOq/e0kgqg+0ipvgNrAhJArHvl5DfoyscdZ06GD/T
+xh9s5vMfr3YSfkPLjvDG4uw9UH4mQS3P4GW2GUlEqFtmYmpoTa7BGD/+GyhNwmLtxrnedbsZGLV
3qnNHH679iv3wQsW51OIVrw51G413ADB894MnHPzXi+1eTMFvUDHmCYz3PZedsT3KHWCQx9HGKr4
WeLfLwI4FC5jJW9LGk7Q3dBbQ437YC/GW38BYwvFFstRdvPIelhBiFtfk/QFBZrJm5qL7wA+tKjG
Owt440fZhzh5V64DRC0Si2sAT3oEHWmn6ZcMARVzeDm8Q3Ct7dvYlsOPwP4f9s5jWXLk2rK/0sY5
aIBDDziBCH3jajmBXZXQWjiAr+8VxR68zEqrtDfvAWlkVVZFBIT78XP2XjupG89p3J75zjo0Vwbw
LjKip9a2QJebiDVHogBJE247ar0hyxq0mJmREa1cZKuDxMNNdrMWZSekiwLhX4pq2S9tNfsEbKy8
GgiqKHmp63gq3+tKgzXp2n6xiKNSDK+tLndttgBm6PivuJmDeFF43JOISGu7u2mIyTINJ7SQ2y+D
sllwOD1CxMd3ToYTodJ627Ent4V8x5RyBbF0fM1HQoITtLUUgfyvonfvTSqB60zNxCsSVTJI15i5
72bMaoeYLl0j3jV2zpACzLAjgzK362DNh1tdsgUiRIUjPE6ZFtKtQLGWtYdG2vepQRaVOZcb6Rrk
eEe8cz5KcA5RinlC+HOYwf+qQD2RH5Zn3cbp3EU5wTSIcg2k4b4mU9eLbONa9C0iUHJW3rRIrKE9
V/FDqSQ2RzZbHqq0U2+y2HVvtNEeNI8grMPi1ofMJk5ESQ37ZlRGos4BIpKxTtSLY6CHaqIHYqpM
wHrRenLdKL9bkqoO1PZdSYN0mOWtFNY5QwTWruluYn28+M2ZgUJBUd8lS6IZj9dyzd8jgSgUA0yI
utVvLcW32w7+Zgbv0CLtSezGUl7b9hpY9XinxldoSIMsiz9iTol5vle1scXNKR8KlYjRtWgQRE3C
X+2HjjJRESsZ6o0/gkmQ9MfjhSxKXfdQatBSDjIrfVnXoz3BDppsogwUwuAVdA0ex48gmdewAAyr
QmYiQ6IKGY+uQeTiUW24BfRGJ2oBIlkcslY9EHT2ZikFUaFVflT0sg8HrfmyF44WCsOjkw3/5pkd
nzcBQbZoNxpws9a3tGTZmgXxwZYF/CkadlWyBgZ72uTWbAJtcZPlDZjPPCRrKvXdaTBu0tY8lcny
lRblGhCIOIUW1q6tO7R3pROnD2qTiuM09urH2C7DHpGcE1grWZ25dAOSPeowtZ3BN6V5a2F1CkoF
d0lW3CWWrhy7rKl8vdRfNQpWP0GZTfQTAEoOAVeYy3tSDTr307brd51mXqBZhRmunMl9syuuyEHc
OuyzfqERYT926RvzhO4Yt8CfS6fbWWp9L/TsbmFlQKwovbm19qCEPhaRPujtE3mjX84IMVXXDo1D
tLg1BO6ibY3UuWuxtRdq/Kg6K/FePT6IyeIUw6rgAvgIGsXdlT1/q0EX0HjD4rzlif7qGsZbUujP
Ol1Pgd4/Iik+ieECjJwfEWU+LkA/edDRMzePwog/7b6Jv+NsU7D0Qh9k/8qjoJDL67wW1S2DRaTv
9UusNMsZufZ8b1SJfdSIOfWsXvN5f7e5RayskVOsmz10QLC/WtmTjzM17R1hobMn7HI4EKS6Y4FG
gVDk6uqbsaFwYHS+OdKxvpgicC5BzHU2bEwKH4+Uk80wNJs6Gd4yApL8i2jO5OQYnaiU6y8jtdyv
KXKye9781gNmw3RWm14ijuCkHOlXJGXd5wLwkaLG8zmyiGtjXJqrRFApCUmyiP8p84+zYp+JW/N1
pISzXb+RupZuhqRsM7911hu2tY1eOmcjlbuOkn5EtJf28eyZVSVIlp7bwHVm7cfskrThShfHS7uB
W37Ns/Kx1I9dRR+kVR6IMaDy74xHwsGuY+jYaKdgsPLlmqMx74lmitgtVQYMozZaB02v9YNrvPGc
rwGyeb3yMRtCBIa9tMc9cdsWWZl7HY2WgOxW7SDa3nIDggZdP3J0xFEtKISojJcpcEt9vOSexToz
mKydN6KvdlnZVTY7jeZSAasD/RaVnoNP3BLdsZgYTmK3lrjY24DxLL9tiUvaO9DUQ1BXSXbnquQw
XKl9JpR7o+hwiXlIYS31lWWtt32ts3Vl3xV10V8nRTs810hxuaBz01tnxyLDaiPLSvQPS0Xij5es
Tbsf6WAUwD4ZMZLuiPp/y3guRovLX6hxkdqJ/OwYnmAr6FUezMIlw9momgaIXBMVTvUouRPdBzT/
Bdo/FygwRpl+GKJZlA3/OAs57bKIRCOnVMIsR5gRJlmPbtypJolGc5xlsu0TvSGIPO/qb+yxyuyh
kxI7tDwaXRQ09t+VtNjyhgGMw3aqmuFJlG364VZ6+qxX2QgUs53I55N0p18IubLv2AbwS8jJqN/p
qwjdp6UyEzNIe/9hUBHu+7KCUX/iQjXsF4VeGD75V9WNTHTuGbIqY9kXAntVoJKdGF/TDL0Ezsq8
u08SZ4BrkiQhJ3/iSUXvjpxv2xoA2Uy7dPKByOUS+LwpPwlraPlXr7OCuUObTWinTd/cC1mm59Gy
zDBWibIey2w+t7QzNq7atK8CI1OzMyRmh03SK8jDUfXT14dPT+t1AgTP1NJc1mOXoIeitbtO8qYe
k/QTJTaOkiVVc06Zjpb07PhpT7E7ksinkM7agQy9vAPL6jQv3EfQp8MwutgO9HRCIbvq7YfdRaqO
P8mxc25NSQ3rtoVKO5nIGueKYQNtJ55/dslcG5sntoTi214I3vA6QShAqBUiv1ptIH9BMhR6/00g
tUXjzNQVPxFYWHDKjfNnMeQJKZ8L6SpeTM7KTbKSlAHZqWpG9q/KZQd3u+ih6Ar5qi1VFAVissQX
ISZo9bNIX1p/qQtZBkVlqdouVQdH4tEp8rt+ta9iWq7v2Qgz/lonPOvgmlY0s086CytXb+f0qYk3
a1j90pSGdKQr34Mri1c9X/STluizEqqzSn3mdHmjhV0TWT1+CGsF0r8o91N3iaQZpdHQYdeAhniN
nWrP1rja925UtdVGEOt3S/hHpXtlpvWvIrGax6Zby3uTLKvBo09PcaYPRLF5lMgXVWVUYLFQcXBt
6zaVxR/GKn+fczgGQumL0U4wV/l1dAvPyOzbPCKSdwbaDzNmvF4Nq//Dp/x9ZsWpCJ0erIQLMgCE
4c+TiQI0KylCnbpflEabtpTu1q2b1S8d0oUQi5wWLuQw7kTj6vdo/YqDpBO30Ssz+sNc529DZLTA
qId0Zmgo15ij/fxFsopMMl0rkOh2SW555AHSNKyURp5WM7H/8LP/PrOyLhpSlFHM+4Xz6xh5Tgot
z6Hv7QklgeLAMe5RsoWEi2Xy5jem9fCHEdBlpv/zAIi7yc1EM3cBe/6ql9VGni+Os+Peyd2o/9R6
w3oHmIf8jWi6gTbkqLl1UKYGOfE0xE25dXlzSHEFl7j95+/ytweLeRaMvoseDbomA9efL/TYyslu
s8jci8lo+Ji539aisv63ygOUNqSZOsih0WrhVvz5U7QuhZRvaitXuJ+2bpUXJxIP/6RF/Nuo9/Ip
AuASCl3bAsXx86dIp2hh4UfrPmot8ps59u1aS58eyaFVOW7F40aPiDP55wv4mycVJyLqQSClcHN+
BV8g7DIxbtrrvk9dBmXsaAyPAH4gHVn/8FL85l5ddFhkMKIUuWiXfv59MLu7Th+ddT+Lcv3WhkY/
x47R/+GJ+N1VBPZ6CZHR/9KV/fwpgP9nq1vVlfSZnNRqc7Qar5imZDMOXb0pdY6SKhlmf7iMf8lR
f3on+EEXggh6PhVZxa9aKTMh1lDprHXPxIpoV7JrqTCtIRdfdGNJwFmAYIyXcdb8aOpyeV7omlqX
Y5Gb0zrrdSI5W3kpo9XcOIkuVmjmtiozyl672K7++ab/5hohoEGMARGS48KvKonZsYn4niV6cEnH
y2hhytZDEZAmMwQq4Rle0iCB/efP/NsqxZD7QkVDO8rtV381fqQFTkDI6us+YcLWizQPSj1jLpdk
LxXj33/+sN/9QAqlC7qZFcpyfnnUWqeVKRWXuocoDuCujieIbK2SDqG0E/Wuwnn3sC6p9v7PH/ub
lwkRP/hKXNBgAH5VdSaGO+MmtuncDUV+jEzUE4Qkyuva/KOB/TcfhdAF4hzgnou08XIF/of6xFoK
RJutmPdE5ZA65kLZ9/TYHvdlVeV/0IL87rN4Z22HBR8pyq9KMidZdAej77p3B6N5FebCIFWnmeQV
xeL+Qef7m8cEADCcHwT+gJbcXxZBavjE6M2RRbC2rJiDdgE/1ynzQ8ztJM4Csc0fnpXfLEtYqOEy
sqFd0LK/fGLPNj2rlxUwj+p2Uxmk1zDN1e/++dH43QIBwAoppWDlQ1/yizoUZD4yc40flgNa/Fx5
eq9xSTFqJwVVPCvWpF6VKTZhFLHVrctmemS4a73PJSpET+jpfIqidA7HNEJMQcsw3jJ3Xv5wp393
LeDeUf2bf8lffvmSfVrVTWco695AmBb0a18HwziMf1gKfvcpF7AuF+Eik/0VDSPjxZ2nzl320eqI
bZkyJWm1+E/a4t89tS7QIxSDFkwi5xc/W1JqQzRF3bpf7FXZidKQm4WJDMd+xCV/3dz/D93/F+v1
/3jOg/fh/f98V0M6LOf38vs//zp/E/8LYv+vv7T/+s9///x/ifuO828edp0q/MJ+x4LHv0l+98N/
/uWo/2b9/y9USb9wuPk7/4+4r6v/phbB1YO77S81NetDX49D8p9/CevfsDqwWpoWBjHeVvG/Ae7z
VX7eJDCVGqgfYQRelqD/sXRmSrnEg8y6nU3A3S3+zPE6SaJyj357DU2H/FpV1AX9nWHC1pESW+hu
Rdcr24z19a7O4U2wM5Nz15XRLk0W4k10Mf4oy9QKIGvkH1Ifp52T25fTZZZN30WSmqE6lIVfy1Fc
EJpyg2hKbJExJvdo9/tzQhyOZyRVm4Oz1msGrnK+csoovqctt4aIJdTvHNB7kKHQ7BgS5faOZlt+
66pMQepJqg9rQ0wSGR2Rc4e8U9tb7uC8TPgj91lZFB8rtJNXHNZQb1qlbTdWTUNeDqVzVDQtU71Y
zZ0rxj40TvsqDxAeVgc52/beYOq8J+fLvrs0mM5ENbfPrbjEtw8Suj/NC62y4RcY+mZu2/o7Rd9x
25LphpN9TJRXgjYwokxd1JzhFbRXljoBAElL82ZwbN+p1fjYp7l2xic17xg7LXdT1hQvpTDjxzRv
LVa/zGXQ4apwTYxEX9+mehiOZanAQC7oMdIEzNs5xNDgbPPCGE4k9zVvs0mTBzxf/0PH5X5mIDl+
5dBJT1nvzr0PEoLp/cykwxvzSdu3zGOeZyvXgq5f9cOCMzdFH5XEhbeADCb7OTG654jBMYNpvGmf
TbuUn7Uoq/069M1XbmKo9jJl0sFvSOKwK3UJenTgm143ustk5F6r4FroA81Bl0k5EiivzevnudB2
FvMFsAqx66U5XfO1GbM70nBvG8Nlkv1QNZSKHKPsECBgubWxmZKFTO5Rnm/aODF2iTac9UsA9UrL
OuaodAfRV9tFmdQDpf5BvrG2TUnQ9ZnDt+SRjGGVrR/W0u80t9wqWt4h/uoy+gJ1IMi1mUbjrq8I
V2vLYt2RKRMmbhwycnlHEgCQxbkRHC5/ZBVzcVtDpu+hhFW/pCBBGSDtj6aZ5BMg4j5s8X34bYEz
3+A/tE7fdRJhdm6RPEuX2Uevd/kRMmYwE3os6IkaGM0Hxd3a0ibeBj6/Kt5Mja+V52sYJcqesKqt
rbjVm1hmk8iyOzR4DfE4TMHpIhXqw4gptS6TKxzh1p7uNql9NvSYvwIzp1t8DlS8pbyRekRHdRi3
MREuIqk+UZSSkgazpmSUYVXzXjeR1yTpal2cL+zTDhoDtb02qCMPpKAGcW2+Omn8xTz7mqkZyHRh
fpO7d5OnZImVsmmYdQ/0JWnKecacwGaif4YUiuD2IT6VK8PhHsAFjeQbOyGvzJY+RTsavq5Q+I7p
HSmat2Vkd4+tqzSwF9J8243ZtmcSfgaEQ6BOFZQWkZUDeI3ZJse2gLkr8bt5g+1ku4bsTvpZRgW5
u3xWL+gfvWw39YjGgChOY18axb1oqx9j8Yi8QPXhgo1eR83s6byfEBfhddBuC1VtqA+QCYSnLPre
1QbV63jrHuxJODcIMnlA5m+LivqAZekRGmB1M84KP92ZvYZpzMZFIzawxubkbsL4wu4+6vdVix6p
i28dm84/nlH1duli+0c1rJGXLFFIYvklSDHXz7axvoNqVTOMeExCwTWhlExql7zPLCG0CAdCeWt1
3fg+G9w0ba66a2mY8VYZiKlXafiQMdesw7HhWBRMhM4e8prxuaesK/CLCQhEwhJ7REp2DYui+Vzk
qr8rtUw/18StvvVS1W/irsci0pIqjIfIDArHoIUn5ZM5KHQdrMjcmYr2VNTMDFytQaudcYhzzFF6
liu7w0ovj3MgEU6+lRsW6Ur6EZoT+Y59TPqjo9YIR4c3cu4AlFXMOZV1PmpMSQ4VM5+wmBE0aUN/
BuXQ+EM5GQ+N24y3wpiPVYVUIp2n9zHT8ptKZ+RsT2qfeHYdXUe2VX5GdWR/FgxaF08fK+PsZryq
+V8EI7CDTuVrKRmsDkqeW4JJs8vGtYzEOTwociLrL9Zuy1j7XI112CRmqm1MJDsPk9JccFlEN0Gf
WGeWs3wmWAwPdZSs9sswt/dtqUrNqxHFvF/mVn6DEoDUW7nFyn0CUETrnO2DJTUuCb1HKnWQrlbs
gNUs3gW0ynFeD7S4N2SQzr2pEYtqm8R1J1b30VjMNND1y+MwGZxlC0ee7VohtonN3eDhW6XWhCxj
pGymDM69XI6EMuY8Z113paXDwL9o2huioL0yuXHgZq3p0Zv0J87gejlY53F4KZqu/Ki7RvcJVQOm
1aJS5rxghgMsEY1RF5LUIt9wK0o2Y6QQmWJjhMmUHTeRW4/NoU6Ect3N/FBPRb3pIUv1ECZVb5EG
RxW9q4pSeZbuc5bkuuM5q83W4F50lo7idH7n9rR/kdT7xkDa3dp0IfCZm9gk5hjHMUPjyB/IzYZw
p4zBNJhwNDIUExbBrU730hEwKmfjh6POoEbaGfSd1UdcnelR1uAXRgz+VylxIeRmmZbDZJAQbLIi
G53c1JRi7IjfdPIWSEa+1a8LKl02Dkb8AZJH1JRttKnFF4FXUwgzCfE039OqzH1tWNzDUX6UeXvC
z3UJcUfUPBfye5olw/NOkSbLi4R2wuo3GWrqrcUkdoi/iVqdMeLay8HJJVPh2B9tDXVYa/m9JcCc
RI3rE6tF7oqpApxxgyQtsLNMT+qivM1WWzG9tE0/pWY4LhMsrWTVf9C1uV7RAqFWlQddMXZunl1l
OeOdGTARSWYtylb1086ZoqbLCoPHNfwU5oynSb0Nbb3/sagWnqBry+xep1K/mY142da60h6g63uR
gxDebstv1PxINJ2AtQhBWty+UeQMx3Fw+R1E2G5dp9GCVZdX42Tmt/F4VJdI8Ui8FyCQmqMN5y2/
kMS0HpFTe0UgwfSSTuNOn+8Q+ar+GH2iWhOnWLNCoFXBwEAjSJTKN/rhXCnJZsIeG0M064fqOalG
lJBV+aSZpb/SnFjEDb7qq2JY9ipDvEPWIqzktgRmkrzDDGT8aVh+PTCfzfX1FkPEaUnrM7SWm2mA
95eUxm5ijd6ZgnB61GQbZx72Zt5fOakF6B+slH0wpslrjTEhqh5RIRXAwa6Sp75QjPtqdX6IevEK
BlpO0vrVkL80MwNVADifrr2uIdzCXM6ZPxfTh7WmaEki2jclD6vCdGk0yjeHTOsTsis/V+lDoKVE
TW6e7SLXSIDUQZrNL7D+0+tmNLrgcpmIjCw2Vmm2V4ahGOfcumdk+IQCf28qMmzbtLjTx/kH4wHm
ZHWtelPPMVg6RvelpOaxj1E3jlH1SMbfg4Tb7Kllf+KZJRd+LV8cN2WA1kgiXgtn5S3LN0ZeS7Y8
QtUBwt3Ab9FQHpmogIoMaaiSO35XFq92AScKRWtsGf1GM6XwtIU3zSsrJdqaZWL4MNeaMK+ys6zq
U4kOzyMz5m6MrV0zQFJUnAd9lFQa+HPuR6juqO4IZC8qVOs1b3S9+GP6lTnmzairW4lRJ7kIL6Us
mVwu7klrVkzbLRPC8caKi2PumlcMaLEdT4jH3bSadk0+OHUA7o5RPNA8PPLQiwRgPQVBCw7XLJgI
1Q7NOQfPM32C6co2pt0Q9zhXyRYo375zmoRzzfLNwq+U8XGhFt2DajqIWKOmWncltWnKttILtLbM
Opp7mkyoZXLVelRy/QAm0TypTX10yXr2iuwO4xWxfEaxK9wWEZ1zzBT1oaPkISD+o506TgqDeT31
LKLNpPti1a4jM6fCzeoTe9JJjeonZV5bH+rJIWYRd5x6WzPKIyY2QSc/XKvadeqIfW8ttxe5LHfE
QlY1Cl5WsWaUcs0R8cG9oQ5u2PfJGyFeV9mK14PAXYLFPVNJWae75sHqZdmixHarM5Ni65VQZc/M
VI5hk/zggWUfXrpkS+SWpyRElLGB/jBNPAVsj6dsYVwXi/iszDC0HPWFYuqSzOyYQZaOFD6uKkO7
q+7t1EY9LjSW1Tp/mmCR8p6goWNgy+OwElVj1Rj+wJXVldLu3e6rsxBjLsiL0YKu9zZ7ix9FT4o2
HWyrMHZlgQgKcYdRKMitVHYWq+l9RFj4EnKREJBorn7lCOeTCNT5bbTcc6ocUmWYkenGIR20k1D5
OsMwoZWEMMu5t6UAGgjvTTLE+PbQbd28flRmaycZruYjzC6yd9e9nhtEqhrbqokfq/5Shrjtxu2H
Ye/UJmxLHU5b3w33pdQTXrHW4XqOYpNZ1m2VI66CCXhd9+mnPSi3trbuJtvEGSF0NG3uQetEvG1H
FUo8zG+QZ1qySdLJn3QuRDmdRaa9gO9qfV3UJ/Qp37O9pmc0fplniOpj4Y8MkSiCid4SgdJiq7ja
CxmrVcDD3N9pCIn2s1ryp3vOCGlhZcTOum/Q2ERYz/F0Uzrlekt/r/e0VPWtzmQCnq2dZzfVTd0O
d6lmGL5bYvFvpuqkN1a3n5qxC5RK+SjH5Asx/Ltt5GAkiSViPI9QCx3li03n7qWS9nXpzGnAOaIJ
cCbwM5p8a2nFSbVlxlJ0GdqXhnNnuspDqxTLLosaE4Kfc5Ru801QgMR80s1HXbdLP9L7CwBQi7cX
PYvZzAddqnfceawOppmGl5jCogc4RgfHCdQeUT6PZ3k1DLQ+ciFD+hmxPyT0B6xU7AvIGdXUov0p
o/vemDeya8AkKQNpXsN0bKNyZ2Xxg9aVzXZu02Hbi1INoOPfMtI/ZJPx2afIVdzrLCYtenQ+44wl
zh2y7wqphyc6I9QETQGiRMHtipvSlf64UFLbVF6LAabERYsZ149TjZoTl/Y2TtJjmxWx1yVw7piV
O7iXNYS/MqEkJeVULgj4hkzlRRV22GQLIoHWWxJ3DVL8UsGqdtpuVTp+KaGhlP5BZC1oCaehCxfF
QNQ7pdqpUSwkveqxNNcpVKb4GlbiZu3lim0tDRfuqte1zx2r9F5qIGgTy8qCuIleWWrPhhvdkwhN
xnNG7yhnwxCdBAHZJdd1JF6whd4wBs1DS8r+lETOoWnUj1Q632OdXgxUWuaPqlIicplvtUoTvp05
FBsM0T321Y0yDeNtpbfP2qQ/OgSK+9Y8ELQwhgkp76pGbTXAbR0KdLez8VAOYyga4aeyH3hJk72S
wjYV/cdQ5o8Zankjq2/olo1+nDu9t2LTLJbiFnnGjyiKL08KIm48U6S5Z6mvQPXbKATltEn+I4ea
7Me6cqcr2Y3arDzppea3Zn2Jqr/knLP35Tw9RgIVQ0FwhU0j5gdm0PHWAhPbKPvPXpNRUJrGJhYJ
9ajpbtTVuKoXqHZxt4mM5EempRs5mJ6qzdNj3CETUChGG9orcP85nTRL+6Sn4qNw2AmmpudP9kUW
Zqq4JvvZ3jYtc6VijsQFGagkt1aBw2FxqR84OAWYvV74xr4+lXdl2cKvIiO7LbvrKGmqAymC7fOk
m+g4e1Lg6yF9ZSB6syx1H3a6dV/HXMRVzMGSUgSIxHxq5pmDx2Kj0aPpM+btfZYUYRKlIH+yeYub
46HT7KtqlVdZOnE4KK8K8xFYjBMAEnxOcXnnyvKNzeDUK911MuQhXux2ozsKLh5nHEJFMV7LyggU
7ERhyvVg3kxiSY5JkEfRLhs8APVemMrOzXSVB10PS1NPqC/jxiMm92Ax2EAZ76DnQbn83F0WFwDA
kWk+p+BKNPBuG1tp9n21nnpr3ZCOcjc5yDCXKHnKx2RTogvegEU4tu101kZtg2/mdoxHFGcJWvaY
AZqzcuKQkd8YcX6iL8B1rY6dUfQbN7fx6MiNWrg300XQw97p2+ISftxg5THV+gzs9dqFUEv9nF9H
BrwVxG67qKo2hUGzlv0pV5O7Yq2ejRmLrzVd0L82sfTYaTBAabnvVOot9EL8OiQF4/yWW4IHWl7u
WL2f++eRVO1U31yAMv5oxkw16f0w5FDxF3xeEpr6TB3CMdHsG2nmC4Fb5laLo20mImfjdBQqPOr7
SUdGmB0VwznZbn3NwfNQDuYXuQ1ekmsP81T0QI+Vp6SmhYWrnaJ+eR7jFLqhoAZo7i1baQO7fnZz
Km0chF7fLfpOzvcqho+p4+w/RinEV2ghmTr2bwWQU0XtjwqCMkRm3YHuKRlkqoV0cdQD/s/NgOzO
X5PlAYnoNZaYA6/USV/zx2kC4IrE+onsQlICuxQ5VX00K+dcr87Wsi7S7bXRbpd6FJyvFt+chiMv
RQBRxNc0/SniTOAZirIjtf4mk91L1lC1aXY3btFIMK7Vo+YouvaYJ7T5TOM6NQHhimLvjM41ea4o
vvJgxqNpo7EnPNXMfY0eWdFytBOXs3L31jQY5EeLtqyQBF1vVbGczaViFeirA0o8tJbo85xOUNrH
ZneRI7eBSqFvWBSfq0zPts7Zr4SJwIjeT1q0X5IQ6spgTq8XEMG0TzVRnvAnqH6Le5MgHPcbi0Lt
dS7Ptzqx1k15sdyN/ZiGSj00z/QW9ayOgkRykompzlH9Be1ivtrT8ArYOA0K7Jyn6GKHVdcuPjtu
tzNzebDaNduASQmWrqbMmlbfKHt9VwMvN4eDlhY/JDq8R0tF2GuYdkdqIjdlyt3ptlrxXi4pzuiu
R39uIVZDKsNh1cnGI+NA2NxFfsJft6vsF8yxebj0PQnfBXaTMVwNmmclg8p5nrbMKf2pax4dM3ot
SlcL6L8Ax3t3i/hBneaTM0Wbcr0rBIVjSzDQ5PyIqdQNJhOOrb+Jovus1AbuaRrOJmYBU3k2O3tv
CStcZbEjIu9phQa5VtkX0P7vxaRcGZJ7RdwinaV2tI+qVdwKaL/eYOmn0YlPUdaEDcgm8usTNMFK
FrrCqj3SyaWfWtNyVNPYuEqtVPpdwl1waUwtT5lohU/DWrLzujf1mj2sXXHDfITy1mEoENE66jje
ETaDJnqW8YPV0YZ2XNYUOkasd2RXtYbYjlXyPqg5ZWy0sfHFbCzdeLSiTjJH0W7yWQGrazQ6oshe
blDWrVjuxnqz0NIM2+VKYI2cm7tuNBKbpiiE66X6ZPfmSIgXCsICj65I4vMw4CY27fdBatg0pbmx
VahoGs0Ru6cuGXDLlckWvbDuJ7V67nmyemu+5wB3TdLxwt+2rJPpYK8Ubeim1K4metsTviU76Gbl
bezyqyml1a2kX5SUTw4DqTBveGZy6re9smi2B/o1CnOhHpLy0gPFSJheTLMxwjZPY0CQut8Ch7pn
J9luTtKL+n70xaSZeM5UOFprRJu4+zHQ68AblASTkVbHipHLXIxBWtbiFrB6uuPE3xzdlBKNRjQV
Lvsljji3CSfhkqLlpn4PQWjLzK7GWoKvCPN7rSo3zajSbSGujgpG3SWRsDZZi6k8FW/6yIuz4i9M
muxotmB9ZjUtGVsMvH2FqKlbFktRrybT7HclBp3DlK3WQ9W6A0lhCFZvZr024ZE77hs4q+Wqi6r6
3exporG4xUhMek0bN6NV4tJ3ewRAfT47nl6DdTfiW7lIEh1HptQzzf7ZeigalcQaJSqbKzlmuBxr
NZqGDa7ads+6Q/NAjBuRQsZfVIyEZn/jjnWCGyH7VJfiVGuo17PyAgtYr/BZ9RfCQNA7VnNeaRd8
tE1U3cwFhnezyJzb2Jho3I8LrbTCaYEqTHGRbZuh4F7FonvP1KniFacGFiCBy554m1QEpLGuB1D5
mc0BZqYAaQhzmciBhUE7qmiRUURb7aJu4D1omIkz3f1qtExhdEPjGvycc6zJoQgLDl4h+R/t5sKu
vpQZWrhiND7lEIXOCWjdoJEjrknDhKYeVU33vcC+9fEfDaE98h3zagRxPq9y2BEnJA4S/gH5gql6
h0zZ/r/Undly3EiWbX/l/gDqYh7M2vohEBODEZypIPkCkyjKMcMxA/71vaBSVUpMDV337VrVS6ZS
MSAA9+Pn7L02DD7fQS+iMCyuqOyjJMz61nSxdPTdxaDc/pNw6/zC9TIOzUGt0H+1m8iRHP41SkqJ
iSesink8ckW7rc9+bG61VJVTOPHb7jvqHDOMzAZrP+36YtoqD4NsWObNtNMxeV3P1uQfI20xnQhp
NF8mgON4LiWPTICS+lENbZGEdj/QLdINzTuDVBs3bSarfWPOHK9VFlgXBSKey7ahttqmkcZO5MRl
gtuqtY1jLUbqpqGASB+JHBuhn7xkqtA+aziP1SpuendrNYa4iIxCbh3erqTSBn5jccd+FBO+Bbof
6sqRsdoyqfVKvOIZhi5yc29tJc11NATNtuMRyVZpRIj07HbyUtAI2mdT8YyeSj0YhlbtrIBTBvtV
dIT+OF351DM39DDmi7TCzmVBQ0SEbdNlcKR94Vp9fAc22r6O+ynb6BhSdkPOIX6FEcAerznrMJbz
wcVQvOPVVxeQCwUddZ7+T02celft3AMdq7Tgzrc4sIeEhWgni97ORk7JPKy0NEieuyBuTnbs59ej
UdmXxhg0z9i2mvmQtQ5e/Iqq+EiPnRxs3Uu09pkotS5Uw0RVWemy+ILdxcLjR3TAVqCfTva+EMbE
rCkdaIqImfFjeZmXPTOnfMADVmQdxic19ljmHXNyblhAXHo0GdZFc0l0xPrSSbH2JNPscaiwy5n0
L3bK1qI7XWp3qPz4CTSfZTEyyuKgumD6oLShPfv0cjc1LIcw9wZxAVN4OkFDs3am/1L4tbPDhhMH
WJWN4D5RVgEPwZIbBQ+R2OQuiW/bbKhZg6oOxkLVFNmuZ4knSD62bgjQdqsdT3skjvYwchQck4le
uz+OrsRAMARgbyJ1WVuxS5sR57ARuj4dma3fdjemm2PSS/v45HOMBBOlafNmKDCfWVEa5J/5d9J6
hVyBZxtuULNripIYAzaGbkLVlCNw0MfuQVimZzGTHZ0PPYerc+16oOs1bx4Pvd1PR7pscF0rRz9W
8xS9YDBxaInQPw+rUs1rPzaiUwPBZ1NldPHpVFNF6Kn4WNh9dhe4wEmX6tu/FEFuP9UT/uzBLrAx
lGV/W3u1vbd85Wyzcpo+tHV8j6osvk3FILYGyR94TtPae0YwIMbtaLs2E0F0nPbglvqN1qheuwfq
7F15o/ds57X+1tMrxiE0Mulz8H3iz5ac1xpCUsLRKwJiR1wZ3RjYBB6UFavHgk3JJXmIntv8yLwy
uB8SG98gatByJSFbAnTCJpRMrApTmY6A6ifEEGSh2lg4K+2MqNrejHmFw9Pvli5VSjRFYbnzmctd
HEc7oKGnaVF2qXPwxSpKG4cUriYc8DwcZxxkKGFt23rWYz84K8YMO8cutjEBJhsxeALBtuec+6Dw
AJI5uncRxFzTlY5GYoP9e3wA2egcBhQvm8ytOMv0jsrxD9jpg1X1dLZrZraJhcPQAwW1JXc82rZF
lyI78CZCNEiBW6N4YQ8nefo6N4f2cs7y6LY1R/xBsaAbmnfFKYpnnTmemXGmnYhYoXeENMYldJMz
VcaIICUo40pmJkbVqaysbCXxjw6hyvtgWgnul1NjN12zn5kxZqAmiuFGzS6t08iT9mlWVkTVW84j
3CpP4U6VktMG8seWw8JkHznndRuBEo/WdpCv8oDua9CbuCitiE5gO0cWax8TFK+px0+RRmmIO2y4
rmbbWbmRK68dstxCrXScfM3KPGP2NaT3MFQ5U3rS5xMd7YqQH10M19XGsqmNqqKl36qJvEsoJ6D9
jzr7kQUzKMHRU2Xn2W8CgR04G05zMwwfncwwb+GCMrcClWuT65eOT/iNGbVZcFk3ws848TP6La5N
u3fbvRk0+triFoNJi0bA1IL4yms1a02TuDzM3dh8cRlQrcbKUzemo7dHGIziQqc63WAFAAfyn+vm
HqqC///XorV7rSQHRYII/vu/fvin3Vu1yM3a9//RD3+n/e+vfyzeqkWl9sM/bL7K0277t2a+e2v7
/J+v/+2//N/+4TeR28Ms0b29cit3y6sJmPg/6N+WuNf/+/Xzf3v9H/RyNx+bj69v+f+5aPOPAFr+
9jf/qZyDI/+PJQLODHTki+BX/62cMwzjHwYxmAvsDAQAj/2/lXOG9w+DVR4EI/p6avdFEfxNOWc4
/1j44iBtkSXbjoP29F+f8OafGnYu3i+JdMZPdXO299V9851uTou4GBnq0wNSoauUNEczKg5Zp19l
lb1Wk0cDQ3tiX7uaULqbDe32wBSsBWJvRG6/IlvktZyikL12/901/PYJv2fkOVyP7wwp35R8fKJ3
8MnJ6UwyWub2kEr94Gu1QMcuGbEFRQmJjnq8ghqGTI+E7Lk7+g7xaLXd6qtC9Z/ppn6o/c4MJ1sd
4B99tL1arAzN99aAPBgdQ8jZGmX+wDDH2zIsZUFWQH/ciukTEj50RzQ+okI/5H3ybFvqoFT1oIr0
ikv+YVatYP7VjPsSQMS+aDRsxH7VbSjPBZMZ9eb40YUoqjWU3Ru9qh5Qoj3URX/lFZnHWTGGQuOk
Txaoj7DWjNex0T8Y/eTuyly/n51KrOjK8Uqde62gMPz+glo/qrD/fUHfW4nwZMC+rqfhEKRIkIba
D3s8d6GIfUSOCDkwTq3dPF73CcLISB5nmT5XpXdB39JG4iTWQ4sUhjEmSYnVvhDuG6ybVTG8ML7H
/zTddKmjrWFkiK1fjsXFCEVn3ZkI+4LUHDbNXCwEiqGH0DLlIelKLL22+0D/nrmuNwDa8C5+/1XN
H2XCf33V5Z767m6mya0PSDmHwxyNNwz9LpsyRUJknbjIe8bc7Mn2kIexE3nnyOL+xcbxjJYk3QyK
EtXpaqZWdGSkuKe42cHRfe39Dtp3C2rOE/mTVZnUp9Iqb+NZ3PSCweUfPjoP+89ue/2d9j/jfA4g
R68PTST2s6K35RwScBcYYteI63e6Hd35DKcETXNaEs+Dq39ws46hUrzOmnFNtyQP84zb16iZWIzc
tJB0jGNgQSjzqjsxjfe//6jv1O9/XeV3WtsYwqiTeXFz6GkFGEm5LnFpZgMewIHpJcer18bh9vGr
h9xK71WDOyeKhb6n4gqbSh4LHpXV1PzJMverH33599//6FQNhuMgbvGtftVjvnR6nqxv29ovV8iv
CPS/zEB/fdtF+P7dywN0ZX6lN+SbE1hFMxFj9jyuapfUImdpXgxe2YWxju2+sY0d5wl28xjPem4W
96Kgv5zq8XW0SEVaaHIiz3aWgw3Uy5Nn4n3uDbPdV6n39vvf5hfLub7cXd99WA/T8zSDPjhMJQIp
8RYUDf6vkv45Qz3P+8OS8i7D+69rYv74NqRptQmIv/pgVOPF0phz64LrI3ZIB1f2Ujc18qpnyhY4
c/j7b2YuNp+f/Q7v7D9RKdpyyssaMZmCpYg6IEPBFNhxvmpH9wvYyGgNoUd7zEQP/S7dp65Dd0JT
a426jxujo+U30HvMhf6U1jQA22b4FCAHBLEAGQxq6p+yjH+uRrcxRfx4fVxn1txo9uWhG4dnmRDM
aMI/WLQzChQDaLOkzneuCB5Ns0V7p6bQt4tzY2Jg9gWKOraXzax3T0WvrSNBo9Cgpg2iNfLHMIsJ
oJqS1zox7yCEKISIpr4GTLhpC/0PQRnmz1cj7Is/fgHltzWeHas+qITKOENs2mLANC33QVfmGSED
XfZ+V9hZOIhmPUt3S0wixwbtmqH6aQbZhWH4VkPqq8z+bqwYk7Ye6Lx0HxWgiVEs/yk29Svw9O/3
BSEWP37UsmTgXURBfUhbDYlBb/pH1SHSUxwzroJRuRvBmTOMJwSqiMZAqhjZXeVK/doxhLsqFm0P
wkoaTIKAy4ImtxMh9SqjwmIg1bZ7AugetTH9QC/9kbi+l4CoL84r+Y7uxkedkzuVSGKFyaRXaAfn
S78g29F17Aer/JPJxvjV7/Fud4jqRa5jG5IJRxy6ZXLputGhcMGMEUgJzvQqa574uS4dZW05Il3S
UtmWean94YH/imz/2UV+t+SXftf0BGtKFLa5HuZqhlJaUPSgZotvJCUF8BAoYCWzXVL/PmWW/SqB
HANY8/CzB1azczlD6T4us3xmUhr0n6eCIw4EA5gfbYrjoDCILZMQPVcQOYo1wt5bKTN7P4nQK9y1
JZvLIh8u7SVoA4DJuC5j39nAtgm2ZW8efTlmO+CY+zwyPypT8ynNBiADBWJxQ6Oa4uj8qPz8wsKX
uWJTYhxQ63cQs0fgSs2LA3IGyUQEDT9miF5pV0PZPWa5d46t7HlgEUc1g1hLWHsZi800Lpir2P6D
V8v80Yb9rxWVyv7Hu9jT2xF2ldkf9ImCthX1Qzug4JI4oFeIvOjkxCbnxgamkdZ31iofS3Pjsiiu
2YmzrU8pEjKW/hjEtKgSuZz+I9Jvydo8NONEcshEIfz7lfhrjMrPboZ3OyJODXLhrH44MHm/aoYT
odkAN25si0DGBoeF3TsHJu/mevIAHVAXQI6giYAJIKBgaEW+myBFVrHCbNBcZ9OzEvnJ0/xdTZ9H
+vVeTsCPoMC1nr1vlLXLbcF3JckazmOeueumhlVdvdAG3ReWaYSz19xBsKE1zaCbUeQcGYCUbnP3
yNpL4+RYDJ8n09sKAKQJk/bfX4df/mbvNtuI4I4kHofm4ECq29H9zh+yksl1h7f8wvAbD44L9oOK
dMWwos/JnamvNRXsesNRH3FOi72dqhqFEpmnrV57a6vGqmCYA0NpGwtIOwN0+sOHXbbmn/1o77Zs
4pfpnyCKOwCdcUDAEr54kbjpfIrKOKJW9q+RA8G7WB5ABM1eaKOTCkVQHW3XEDhHQNmjJY6TG58B
4v1Y+ExTld2c4P2BSCyrboF9Ye+QWbpx2z/UM+6vFr53u/6Msmcxa1UHmr7dWtnkMmdd5u6zFmXh
EEi1sWLZobNI0b3ZqDOHgohq7JXILUV9hCR859URktF57xgIFqVDzQyoLd5MvWuHA1yXVYJlFXxU
2kHVRObtYmVbmWbqguAo4Dll3sRwClFHIG46KDiIiEx7jzkl21sMHLEgg+/KY/6gNjBTIE+eV7LD
y9DM6Z0TUfQtVWPU5tU6ztr9MOfPECRuEtLkpA2Ch6fooo4YCmvlJo0Qpq08wIIbYelArZCQXkRz
lvEcLVW9Xk67dnDPXbYo+7xKbAZ0jaGZ5ygGR/9PwV+/KHr/lsxj1Jnbc3iVh0gDmUk6IdVSO8Im
GYtoWtqOgrRImnde1b9NNh6fTpMEtk6t3ARlP24qIlc3dWWcjdY5ZMq6HVILiUFcczqxnOvJHI52
iViktIw/bFG/OJX8zRpajbK0vVTmhyzzz/HQvXQLedvRR4hUZnxDQuLZNL1zYcbXE/q2HVnkrJSu
xjSmRF9GzupNWxgf5zS5+/0j98tP9K4ysVhy48kr6WTURnJtzKiNQOia3X1klftYc3GZmEG9Bm7k
bGLDNta47MZ9XmuHxq5ib8cCg6xX0TM6iUgl2IQi8Yfn6hd9H3JAf9xvzAGmadvp8iBiCKS6VUPm
slqxs3IgQhRRBO8CmvE097ojvBqabgc/kyyIjVcYkMgwrjD+qfStNvYm/QRwPpIb8Q87zC/OF+77
8BYDhZkve1SrpZ1doPPdjaCwdM0/eQy7XR71BbjmOH5YGPHt/+Ov5fx4RQpkieQjMLGIEmPXZdFO
LxzIoYl/if4OBqq+a4NgXTvk4k7oCdLosSUHzMT9SAcFCbayUITH3eUfPs7P22Cu/26T5Ud3xtow
pgOsv0crzd3Q6gakdtl0E6VgObOWPoqTlW9Mcy8hnl1YcXVP6gCQTls5G6tDMwHh77VKbMQKTfrR
9bU/2Pq/Zor8ZC95j5rgvtRlr039oY+RZ9DDES8RNfMXYzaCQzNUNKWRBQNStLZJMlxmdMPytn3R
nerYgI8KB7z0+8HH4kfHIDlQXY63nXBB1xr5nQNZUbnps0fuOpr/GXFad/37i/qrHdt/twlGuQZt
p/P7g1EPjw6Mb0Rc02rqNHIImuLZyLoXgOVdyDyGKVSHJJcQYjSbMT2F+Aoc+alNBKnYvWdtheJ+
5yKYaIiSN1FS1f7+UxrLIetnl/fdnudKTcXYaPqDaaDoD/T0ZNRThu+l/GzVPaenSly7HHxXxBsc
IfsdDWL1VpB0+GQFH48V9kH5bFh1dPYairN+XGvS7HZfP99/ZJD/XzT6T8lrU7XVl+7/g04/G8B3
v9HfnPEPWGWWHv/3Lf6vf+Vbi1+nJw8HC0e76bouff5/meMDD5s7TCMSV3huvwZofvPGm3jjEUKR
nstcwFqikP7d4efFwIDY4A4w3Bu85H/kjV+Wr79uJs93GR4w2iMTeUGZWM67E5zT5nVa+Cn1R6F1
p9RcSpVMYcROrbj4DyNmlzfDP8bHD3zIIn8DECUIjkwi6Op9EcMw1iKz3jP+FGvVKbEfbY0q7rvf
4eaf3+P7acHy6d99u2+kLIdmKOCjHxfvlCO55TdJwzSMsR1doUTDIRq0C48e1Yw7Wn94wx+X5a+X
M7BhXeCBtnyQ2O+W54qwgjKdcr7hwvOj2cDxg+lredMOYg4r+p1bbCXys3CyIfz9d11e+ofvCrYF
SAw4Gt0FTeS+ay4FsRaVhl5zSYHOhqkrCErV4j+9y9/uF96FL8bVBB1CTtG7K1pYyp6Uw7swOegO
iVc7HwpSc7dNndDh/P03Wl7r/TdCRosncoleCt4HxUWyckAtjzTfAZL3OV2jDmt9jwQBkWx0N5bR
HzaAn305siBBY0LaIfH8fWU2NniERVHvvQApXxTH8V6fRm03e87r778aU7ofj/TcKoC/HB/8zQIQ
4n/vbpUkUextQYUm3R+Hk5nl2jPZnqWik9epW1IccN8MkYf4wZ4gMdJdWKOz8sxVkNqIgYJAeykh
/39uUlXRocrZTkOtCTxtmwAKXGhLqh+3DvbaBZRq0agYoJDfx0S6a7jJ81htbKM27kXdTlcmqhIU
dnUyP40oWacVCU95h3jZMm6zuk3pxmAbvde7ZJl5e+AWV7OoTW8FqLqQKzxdJXJkutzDOgvsMjoC
XWQWlqfk6CBgadUCu1HmrRGj1ecI5LnNMtZi/s/nMhPNBpqIWtiPD6o0NTCHAZ+1DBeXxhOgimrc
axyE4fd5ZpedzdjMECqAePHkquX8sMQpwCSFHZ62CrMEWTUBvai4dOR47kcXFeBKWVk0Xg4QZ1Gn
dJEfF4gSAZausewE1Bh1WT/78C+6jeKoXXLWrusgRouf9fkzNmmRaisH8G27ncumn8hlLzzvOOp2
q11jL9eHYwXiuwXcBjDg0Jsmpps8whbiyoL+LphRz96ihepvTK5lwihGiG5DwoYfb5xUyvjgyLR5
IR2UomIlLHwTJdckN9U26ZBZ0dBty+JSM2cUmZbOETb00GPXW04DRnsZjcQphgZqJxj36AFtOlul
KzeGY+KkjXC1B5QKotHv9dLClJz4Mx1OJxAoolPUav2TORnJYxVAmf8gkBHLrQeesqbOmWucZjp5
N5dxXTj+qS8IfttlMeqpddloqFXBO3AagEyP78ITQp8/2XFWUyTNpeYmB17YvhmIEUdORbrKvK5I
NqjCJoNMDf+oipzHWTQYzEusvQOyU5EVlzRD0Mjg2zIW3yTiuuDFiEcTWFndWENwjEdScNe+iCVo
e8eu+91Qe3Fw0KOAmiueAs7ObWH5/UpGlgM7NZ5idJpxHjXlOo0NTnur2CzNNCwt6Lr5msgZTqx6
XZALTG6F4oq7SRvcZojw+2MjhlH/UNKYRGBUmwF+8RwSOwHpqrnLjSBob6yZ25N+sVM+NjIRSVjU
hSUB2Y8jPeNc9mcLMDFo9JLYV8IusiY++7GdnWBf0F6ReQRIGUKbFt+hztEVWtkOjoOlw/8kIMCy
TnEeN3JDrkdbbxMPhTwxCG5eP3C3B4+i01xrJWH+PlaJ0Ol1kZYyrqrAmTBFL4MSwlAJJTK8XQ6P
+HPtl8D/UKeZxlXbeF5+GXFSRk3PmqtogNdOeeu6i5xZ1LI1mOAZEeqg2bRVvDIsaUx7RP6jx/f0
Mo0A1IkkE5pU9pINGQ3mGgHpfNW1WSrXqZlhSWs6BsGcThBuo4UbM5OJuEOsNWLMYolaoENOw6Ud
+ysrn3Ubq99YvM1dPO2IJiUlxMD1+anUScQJbQE/NnTA8tQ7nvb+RjZCVtukTbpX8PPRJz0lQ3I9
+dVMKo9Jf3bFySFJ1y3STRa2dILpmJltf0sgV+tA2TK0N6eKRrnrEW+dZZwW/YEMZ4UjwxJmibMY
5AW62gatHQtSs0pUqtptl2n+rV/Qh8UwOeOeyu2yv2m1jjCbLBPQHCxdEWZFoLX0AeKi72eOE1kX
aDsYB46oMEusvQV3BArrDMU5e5N18soaynlHE+5R77vpXjaInHdRFTc5AIO41K7KJFvkpGg5r2MO
L9Q0JAosU84JK5wsPaDFPQlAYWUmxqtLgtjHQTWj2OoVfdFt1Nr1fU/JZHNQixljqxkPESNbN5An
QdrSBnIjPXJLi/H/eMNMahOAF3mROLne72LVBkDDZtJPMGS5FolD2NgJZOn6ReTp2R9r4CsZt0Np
YpBqdXwbqUywtyhJUGWIe9U+0WMvOfWZuTqWCsDDSmkaKZhaWryptMo/VdJMgbR103PgTnLH3lfg
t2rVk9EGOeO9gFCUZWDqL7/ZyKZVtKkDy6Vy4Sx3HG88Hk+DX9toFT55WL4DOXaj9mXSW1xCgS9g
A3lT8uxUhf+cW03zAGfcn1eADsAVVloS6as2yiwUmcncvY6FFuGFKlygHMhuifHU8ijlUlZWvSrM
On0zjRJxs/RFz5WrWvkhiYSjkwDgO/eKRtnLrIuNleAeQU7KKAJ15rwyUqv5RI5ldvQN1IoBwTng
6dqRppr0HyW+ygctd8rLYpxC1IXPsgX03eUJEPAYiEBnWs9FUmtnbMd0AJVzdAvZnzSZtt7KHrP2
2LUOOnB0X2tUbcQ6kdrHCGqq4/hIf27cNFpf3NWZpi5hPJ9Ms0Jl2JrViVzWAAZzY6qbBHw9/A2V
r7xIC7CMpfi/Hc06m4WxwZp7J33pYXedOTsjOnO+1LOZXndIlA86fG0nLMAAYQthOt6roFhbHqrv
AisFNwWEcRcQ+4OVG95an51bvJz9wTYGvLGtVl6mlXvJVxAHq0mWFVd5z5qSzgl9Nq/Z4Wc7QKSI
5QoTdS9XTd43b/Xkm6+altlvZm8auDXmwWc/m87J6H1Jq2E42IGybloUNvvCG8g7Ygd5Y8ajj+ux
TWfyhKZGIHvyGl/ADyfnxSkRhvjdDEBh0DrjLGHUEAyBQgZ2fXfQfMUZPBkVYrweawpuddwaynLQ
+SUkDD/Qp1HxLuZJfEvyvsp2EHXdWzQb8VXlmO6dPsWvRao7LCw2soAin8RJoj5SN41sgqNdwWMx
mUpSKNUdKeUAGa2ruqEaZz8SySHQM7GhSRVhiPVHsjrqvlD+djbgd2F8MWF0pX2HCwhDaoUiwoZJ
voONllN+SEcumWEgkMa4NzejKtWtHBIeVCLgCmOb524CxaKb5zhs+hn8UWeYeN+yqoPCgGQGLg/m
vGunSdCKUWI5T9LEdDQDMlhaulP/RP+/9Z8pgpqzX5FpdZ8VmfEJ6XTVwKmfxnHb5eYkr2JD4BfN
hma4Rcqv0ctTiE6vvdprFKLqLEguNHvoh2ejAUL9OdbM1rqYpTUBP/GK6qmag/4w0SJrw3LSDLrm
GP4wOAUd43Q5CPr3ERX2VqZ0XNHueiSqpgkBgpaZefhDPaouxJjJk2/IYQoz02mtEKZ4MJE2xpcK
zSkpniNpNaTNUJysi6EeurCucL0WnRhOKbkcB2odCWQibow7xhRs7oll55gFoA6vfCuG2IzSzPbC
skqLG72dgyczC8jNYmAmz+SgwAeq3dgK+8zuHxuHs3ho2mhpV60egF7Phqmg9h47xPRuFKAUXeD9
MEHyBozTgOb21TYMRNAtTIcgWzaXGQPqNiJm8jIiaWaFaJR3j6KMx7+ohw9EIM6vDBsJ2auYdhyB
AETXmAUyVkA74Kc2fBlNl6ROUBIakCnpHAam7NaJ06BxCbAeXxMjr2GdmsUUUtSyJk5zVpfXeYSG
fgctTTzxxFLtNhiLz0t3bR3DcP9YY6dA3dY20U0V4XYhxPAecna1ZDX11hGrBGgBWEKQzgh9Au0D
Hepx9ntaiV05QPSP7P6yc5sgNOwObgEj5xEtsDHCQYsnIKlBcas4tfNIu2KxWU70jEsJhMKNLt0s
PWeMU9AvpvOHOiFKktUT3yl0g1WlYaZrxHISG+PCfNRSDUQcM/ZP5LhgVTYADm+meIlJN0f3A6Ey
t0So59tgNDFqIRf+ApzK5Tpw/tnTt664JYFF9UbcnYtYxo+WyndlUGIEaqpn3YgurdYur/0Cjl+U
bJ3JK1jHS2ARQXeUHA7XrkvEXmTYX0jauDASl3rWL3dRxKEvx5+k+enOEcZ1SX4MPH22VK8U52wJ
kKs6Ewy+7BomwPo2oD0Nsta70josQBOJsit7xtEMhhV1Zw9BofhApW6vBw3nvG7FW+HPbSgIWdBT
/Ub1LEDkfKCHV2P6sQ6APRhecelk9gPpO/FjPCjsAEQp4f4y8p0IqP4Xvf1FAkRs1lmvV3lFApZi
urUyoPB/6IcZq4igusZLeh2DimOfIHUnaSEFmi4YEsr7U0kTbWOWDlr0kdzWnIsTChBDd1mHVy6t
4z2sMudCawCR46AG/IK7tCjjA6M1fpc+BfhE1Nfebkf688S0kCW49VP+LimoZGSC19h2EsfhnFn3
hKPymj1VHkAaQz3jpb7CtcXRLR/FKy8/438BmzrH8CTsRr7hbb6c2qi/UW0bQPDysmNDJllhdXjb
zYpmLRlLhJTynlagR6upimHeDKSN4FNbJoQJ6owxMvlRk401Ax7TZXsLaOpeMBaGZuqdmNd2py6P
rfsun2AbakGlXdgSsx6uPv0hp6thrdPcsZH5yWrEkN5bFzoGaxczqRZ3q4zjCM+4DkI9Bsh0Tgog
E7xhG5+LZkbe3+b4KEBxXZHMCheEXNL1SFmEHEqqT76RveloMmg1tK24wO/Mk0PZP2udu/Ij9P8D
DrWm9euXPnCy08Sxeq2Sod325P5gEHCQ1wKNCTMNp2jwIVPjE2sUwbrJFGxsYI6bzoPcoWMrD4um
vlYlhg58vcx4cq04RnCS1w0dhk2tjRqstiXzyx3xwnnFFx61I+auu9Ri6kxNdzJKylijvujcBW3p
3XP6fqj13DsGVfGYLbE5vSWHbUYWF+l7DtYAsjkmqZ27ljjOtO8/FLjR0k2UJfIi10aO0dI6g1ND
32SJL3C4pnXlB1vOGCaoHj+4jrS6ujdGk3FjgZ+xIL5+yfWzyDYesi1WUcJBs+bOrdGLskJFwAFA
HX32wDHfeP1AJSe08wD14JJQwvoBGxu8MiH2CTGd26BuUKkuAXm3k9nZocuBlfAvwnDa6h6qgkU0
XvwYuImPs8OwDl49XTo9mzVJ2z7Wida/9WK7fKZjVEJyiS9EhB6PEBcWGBK1ONbol0ITd30uXiqV
5evcIMw06iK2XK83SN0qgqfKTNH3ataUv/AeF02ZLUrgXn9tXcfbjhS92GwNOe+5Y9tdlqiJI5IB
vJL0aVpQejQ+ZrBXLkqjLz+Rf1xYJ7frp2bD7RoF9AciVNl53DkMuZWxzWhgmYgmawPrD/3hhPPT
tYEA69aOgjFbg0yR6Cn84sVJeampr519JprsliCy4kTd74ddl9+jjVH8CEbVfYLE4l6Ro+lyUdPy
Ia+C3g1H2eS7SCxN4pmC/1qObYk6ht54zKnC5DtNXkRgHcyRrcAWt8eRPL16hFFSVKOGWJWeeyjN
ptnH0qoA/OhqCNu0aw9zPkAHJal+PA91Y2IK1TPnpnY6PId9Hxc3mZrvGZqz+MxucSSr2sTUahpC
baFHGmTekpq8m3sRr+O5xBDL45mgZZkJxdjoTdWs65KIY0sl+m1XTTTXXJEWj/TZnOfC6PorUSgd
+2MVzwziFpORmnvik8TohK5b4hbCetATl5vX5Ybdye9Dz9Xrfi86U0dXJevuY81p4LnQQRWGg+sR
P2lPBKxVhiqAhaCrzFeVGaXaWmGHPaI+6JtQahks6WFGSzWoIItCEkwcdWCyHVDVuEIn8w1W7X1b
Chv/Gbw1uDHuBLRFU670QgcvpMmC7UPj1IG/00CjeMUyU4p8k+BlskmRiRDvOJKuPkaZtlWAEqwU
J7Fpp0cVlW6Onz3ugvWcdWVw6Tk2WYAg25Cit609MCj2wCbaMsHF2QXIq6ZkbBHd45OGuSBGkzPs
ZASgryrjWk6lAwwG+m4Z5lPQPpltE7/UwqCeNNK5JBIyKmC6BRy+mEnPZnGXoNqHFDQs7n+WC1KG
CLt0aIT2vgeGR681cEESQAHKPdrtazw4wXNVpA05WuY4nTWcFPne7hJ120puKzZcsp5WLXQFb9UD
6QAWVDopHDotjd1t5ucO04WRqn9rJT16KHfQczBwTU6V0vZxdWPZhXo1pIueapZ4KC+SUdr6Vnfi
bJd702yRKAkmb87gAG26OnZekCSPWigaoCsXtHHHDjNbY8LOq1u9X3E/Ebrl+Cm5bcSDWhZ/6slP
c+vIk91OkBkEV9oDcguLZGUBGqlWeSu7T1BT6UX5mZP8D3Vn0tu4zqXh/9J7faBmadEbW7acqZJU
hho2QmrSPFETpV/fjy4a3WUnHSPfroG6d1NA0ZQo8vCc9zzv04JK1A8sB6FooGhOXp+GjUdytJDF
2RQRewV0D93ygqmskcj2NKCiaWvb8d4uS28i8m7J0fAjsgVcR+He1jp5UsrDMW0ZzHogBjHJGz6R
SpT3kzkAFyTXQetiz7Y+790lS8OIJHpDDpgEBOJFc/jSjtLBys4Xql/Dj3rZ171Ec5iWbTXuh0rr
UggGk/bkzHTucvmh5ZZu/3L5WresFaigujldCDbwn4uHbcuukL1x25AP+M1HZ9EVPzZwlhY0KJf5
IOUMMgvV19YrLfBKdGf1jxr4kksaC/Tr0u08Tm7NRNS84Dv9pZWS6n5nAcLxO7TWjVPW333yf/Sx
dl8m7EppE2vdSII3mkFBRohJvjmT3Rxip6cmNAKjhn4c1dicz7w5GCiJS74pG9Ph02IZvfbJE/qC
vHBaU1IVCDqo1ppLihYIRGrRqJ86Bj3q3vLDNI3khnxY9AvLKVqxq7hW9ARh0aRvCh2/te2sZtL7
xljM3/CnGH8AaZ7SAHCrxzHeLWil+mWtK+SLgpKl6tFDOJRkCyZUiDvw6uVoFXtEurq+a/zC/UmE
6PQb0buAYAmymi35U0RIeeVPnx1BTwpmVe3osNU64340sfg6zFT9WJRTg2m2F/sZ0WlsCefOWfes
MMrXxvwkxWF0Qz93Fm1XdDEt5r4qSULotc5BCzEaYYDQsi+DzIwSFg5+FgVp3c+tQ39QYLW2cWuT
Y0YGEjcjn42gt5m07gJIpoj8xN/DC4F8mQ9uWnA56rufvqnERR1BCUENxvOFVDXwGUazO8M2a7S0
xhc7q3Sw4/hlbzssna450okih6GlD2eeOF/o2cdkpbPdfsAGVS+4H9L82xwmoCUXi94Zf9ymx1UX
3cAwwFCJHPtCJspWKCdT9wBnEcQVqx7bMDQkwx9ZdO2wxwFNAR3En3raFKZo76RsxVcywcMPvmw8
7bw5t3/19K+TTADlsoJZ5jS+5VqV3mD/1+LBygHEtpXr1aNXafXXhH2EZiJoDHQ8NKL8RTobbIqd
N2QRmFV+ldM9VcH7ygmUyL0Av44rlwUyDmV9WxcYMgYGfTb80IFesA18EfXDwV8aNnLajGDKqbQ3
29jSl88VsUUWGAUto6vkxG3J8QrsVXQupX9Ax/XPSGHlU47EHvi1SOh4RATmPNZpxKGY8plD6Ur1
eltPDl7csaFZxrYfSeXR7t/E37Do5pyDX0UKAfs78CA9UuhbmwZjJIIygyLjlMWA75tcvG8Whduf
WouPXOCbEJzocCYdBaSOcArBxpwMQeGPnRm6c+6UADuiiUuaFb8UGXAEuAtCv3aomkUhYjbvggnh
CtzY5vjbnIr2Ic4nFtxEffs3Md0otgYiVMxQZs97IbfvXzukYug6rmrfpT9F0Xjse7aoDgQiMUn9
Ji4LzOVg70HW1cE6eIQ/k66ZQCrLuqXmAnXjC9TUWA8ofKArsdf6T7i6z404xNcOlYRxmHWOSC9P
A4eMPjzyfuDDTaum62CdoMffgqICctibdVU8LZMlv45WbP9kdYEtmfVefqm4y3yuopaTZkprupo7
FNxXEDyUDBKXmiKgLxqtL+3WJBQDml/eyt5jw8ntXl/ISQIzuVa0oa+o7VIUd6lHX3hgjn38E4hm
+3Wc+jUwVwaUBUdvuTRLGgk1Ujyq/2JlLpo3DvQhu4upBk8vedPGz6QFeRBIH+d5p5Bm/Iwxqsse
Oqvz8LcZalLGkzSgM46+7lFc6nRpwF5sxi6MM9cCidUVprnH7rtNt4vuEmtLmvIhYlf4AEKF6qxv
XA8Vplr5PDo3KIf0CjV8qtJuJylvNns6BbVmW+kA1jaGQ4aSoHvVe0nUucXVPGejCX2L2xH0K737
Ma6Wp3sfj8evlBPaeg/9HMp2TOUMJEzPWXbBITHDlWoLw7nkXlzZZGMYlssCZwjVDnOBvMXq+N4m
RrMEPZJq7ixdTImyNTrCJ9zdpxuXNpU4ICSO6adPSLYSLttGfTc7AzNAzBrRW12q4hHVmvu17N3J
wSAy4sZHPZjqBE+zrQ6D5fVf/BLXg2tQgoO3q4xaJ9xq6qoMYltCoiWlOdrBkrGRXnATNSJUv7D5
g2yWOoti8lR9G3lT9as3x3H6jChr8fedCxZ0Xzup9s0xEk/t8YUhVCPnivU4iRvsIx2W1o+kqK0v
OgehRgwpnfgzBQC+8y6rXZ+mUJNmu2ElmoSpSJbbUqxu3hhOuuhDWRkD3KLIrrejTUo6sPoI40BH
SOvCw0/hMqtpCd8YrO7LCJbgj9gwerqwk9x+kl6bwbNvVurUkElSQ1wOARINvQ/ZurUnUJ5UXwXH
UWzTtdgkXXbL47V1VH8khmE6uz5EVNheZZt4+RaQCfmIWknzheBTUB4t+/VRgzfstkKN2V072WQI
oxjTbIDNgFeJnOhg22IpG7GhUGe9IAbolq2vEyBCElldNM3YKQxYUI5xlRVCUwEzaq6rQgPHaThZ
/hBzhmCPWU4kZqgW6/TekijX99hsoIUEGeEAeU+dz6bfxN6ujAr5BAXBiqC5dcZPWMDgJkq5VPv3
VRav5D/IKrgGmbCbLTqrzROxiq1rEGkbdIf9MNnfHDHMX/K2V2DruE+UKSiJMxqcY2kemg5wUyaP
nwu14VpUwY/1RiUFK+kCuTxYkT68JAI4NLVrB+YI3Waooq5RNwK79nWuPmFamWRpqqEotTPzfqVj
4WdYwkVAJrhO2dbJvFc4Q0+xfTgIrBEfWeVagENCuyOPV51pBXulOvJNXeCSZ3DvMzxXX3/KX52F
pQRHQXTRH1yrcrpN3EfZPbm/4vDRN4nBm45QBk8Em4b4U+1jW5fQW0V/GJFG79ssh1pfYzWi6EwO
oSYkZzSsr58g4+FUiViPQBetzvG02GZ7CqlpfxB9hWNaZBhPGCbJjdNG1vP7U9PX334kc+IRGgRX
eEiidDJO55bbLXwjY+4PuZ/bYYqKNpxU1+1bBF2MOPnRjgxaBSqcrkkcyZbA0OnMl0bjPrz/U15/
L/wSy/PBELBqwJodz7pokApQBR4OZZldIMv9ndTTt6hI431zroXwrXVjOnjEGSbiLuNUckvddInd
2OuRBEcQxADTHrTS1q/fn9Bbo6CddCzdsXHN1E9eowR7ZveZ7ElGIZ/iS4OBB7vmzDfw1mPDaAUd
l+1iSGqePLYkywh8hqQ/0FBoRqHMfa27m30StFcx6bk60OiM9HbvT+10haLa1Dmt1tmZNniIE7mf
0wjuoI0SIXea/o9rO06CXEAl+Q5T5OhM/9lJg6FLQmLV4KFTBX5i27ggHa8M+shy6XmdCqn6lS9V
16Uc7hBAdziliAtfTARGpjCejK6zfzbxRDRXOibcTbp+KlM11wbx4+f3n8CrD+efH0WYymbrkPc/
bfH0BHpH8jEqjGcPs4BCygcTBOPeN3Au4CYBKzCxxlurRgjiFtTW+wpCzTCn5z7hN96FySbIVsuO
S9XxZL+1lyVz7bRbQlvRK6GnUf2nzLLpXvSOc/f+pE9XNHPG0gUiM1uGpTP14xehZrea0LgtIegy
LhHdAGrZE8YZm9m3JsSL9v1VrSywATweBdiN0KzFV1goC9KRgI2BkC8lzWHhzP0gOSP0fGu4dTC2
d9dCfnkyXG4s6BH1EVRNlCLUm2OEbOZy48VuG3748TnOan5qOuu+cyp3Vj5kbXcRPYitEUGLKcgD
6GDe3h/ljfk4jrcyW+gbQPhtHD++Uif25zrah3hDTn+kk3kHPxbql1NTP3x/qDfWg+O7bDvYrnEw
njbsmNNElcyivipwFtmSIftqlnW9+/AgtAnQ32axhdoYiR7Pp6+XihDG78J2aX5naeXvQGUPH381
LsQaZ11wJkvuZIuxQYOgB3S7cNHIclaWlVxWhS/PBBJvPC/0bK5LpLIauBrrXv5XvOKRIoJPaEE3
TZYsWLy8utRJjnx8AUDD912gPY7OMCfnTsH53WgymcNuhnSZ6iXmRZ3haNcZ4oFzDSGnxw9bgmd6
jhCGA3ITLtbxlMyqF4OZAigkmsfsqUWEKIDYzYa6jId5fMhbWU1njrw3HiOXF04dPiILn9eTFcHq
ziXaExVmmTN/0oGEwlm2vPLjq9uDpqJjXUtzgmWcTG1J65LML7XcEdV7e4+XU+nsxw7v8g8qv9dn
yH+GbrO+OStPdqC69Mle+LCewXaO3ydh97+wtZ9/pqO7nGnder05gB2xTLo6aGfyiYGOXxcZbjKB
ZETD0rPN0DRnsaWlvAnrhhTVR79bbiKex54KC9YW9slh0fqRGqmI+aEPvgaOLRLawk/q3++P8npC
hiC20k3aASyi5ZNPKvVRmbTurIfRILKwrCt1ZbSOs82BFn/5d4Zik2DL87jinGysvRpw1opsPbS0
Zgj8tKRIPOXw58zcPvPs1k/076ic64xYuVsefTm6Q9rn+DWRvaDT1cr0sPZJ/g4jQCZYboXxIhOE
6Du63R+rBfFCRLHizO7x+uPiEsDX7HLCE4j/g7T4a49CQO9kkRHpIe3LxYO/RDP5K2F8eCdEY8lB
6K/3NpJlJ+uQsqewlR67YUkm6FAtbnRtGPJcy88bc1k3dDp//hnndBQLf6aSXgNGsaNxdfbrd4JO
gg9HRRx/RN8WgSAR6ilYBX0pr0sJlyeWRuh9J0eHxp1k80fbX7CY9ojzKGWD/xeeOFnriHqLjrKs
wH/Lz+DKWHkANg+IV56f87R9/eQ4OEhcGA7AR47F0y12qkEIWbO91n7jQMJP3otBzB/eYSHAsnmu
G4RrGKdfFOX3BtCitEO6Q61NPPcoOxLTOPMxvTUXGnjwOcXNlSPjZHvVRYnczu9tEAfZtOPe8itK
MhF8dHMg4yJotLN0d20wOzl0NUhjcexXdohqtb+Nzcq7Nv164CZSjM3HHxuutWvjHtsen+jJy6lU
Ch5tdK1QrDJQTP4SjFikaY4fXtiWLXyWAXcv9gLvZL2lYzSh0Jys0CjBB9DzjZALoemZ17P+K8d7
HYEdGhMyOS7lOufknDDjciAd0jCb2bOvOkuLyVUnYktBr4Kaq8SZ8d5YDjabqiGcNZzk5na8t5pS
WjSqCAs7UtOhSwc2L1X86Mw7ej0rm1wcTWqkp4h5Ti8xbGucf36GqFNWdXox1RH9QShwIrFFbj+P
O6SnfX7m5rT+9ONHSbrNBkW7xv5oKNfD8q+9uzSG0aMCb4eGGnTwI90yrFibwS2BeqzILS+WXQ0y
z6SnzSOpbt2VSz12Z+a+vrHTn0GAhhMrVRzaEU/e6FDQ1u0OjR2Wjuwu0Wvpt7ZWR/s5V0Cg9VHd
tibGZe9/gK9fK4kIuk74yH1i+NOgsM0h5nd5YYMdxj7BRo++1atp2L0/irGevMdz8xyTLZHsHBk6
01p/xl+PeKk6LWtT0YWpnBBuStdu1B4J8driU3nRJ6+rcVzTUiuyAniq9QJPQ+Q/Z+lpOCW7Ixoa
p2qMZmsn9iiDWtTtHDS9q6yLuVT9c9+nGLEs+HbGO+AHCBX8GKzOVmITQjHaXpzxQicBe47i9Pqd
0RHI4cUf8qnchI/nlfdda2N81NMQ2MmA3oKrGP8ohEezuODqDZ8xntMzwejrb4QxbZM8uVgbVi3j
eMw5Va3T0MmJR0S2fCaW17b01vsveumNvzw5mGfuDW+MR5DIayNPQkbu1XiYLyRg0Ltw4M4fDLSH
7cc60qCa2fYlBnzNw/uL5XVsykHADJkcmTkKpMfzS/GKzQvMTcJOZrh+m1RiCvTJ6Cqjcwm511Pz
ufIJGrp1eKneP4C6v5YlIT1tolrBsmxl/6eoYoHnTxV/ioiPgjR2rA/Hb+SNiao46HTHIp9xPLXB
HSkCR0KGKS4ul/S8OKFjx/G53Mzrjxq+MzknYmBfUNQ4OekKcvkYNUwytHtVfFE01WxzL87ObJuv
RnEMrg+6TijC0c3yP55M0SQqNxBuh6Kr4ytCFjImUncuPrgaGIWQlzQD1igWFZLjUejIWYu/3RhS
RS0ONMklB99LUdIUoxO+P9RbE6JcwT7A5dWh/+F4qGKJpaMnxhiqyDae8hIvTq0FAfvxUSCkIc/2
vTWWP10DWD05dHmOYSTQeHnDaD0DSZPngCtvTYb7EMlNnZsCe9PxZFC0DG6jefhn86XtVJzSF6Ki
6oPJei4JpsvVm0zVCgnQT9bAWOe4XY4FrK64JlcbtWPg9agcPv7IXC4JFuMYlnW6I9BjaWeO5Q+I
5uv4Abk+DOFpzn58fBSWsU3YxsthBzp+YrMFpnFGP04yOMEjepGdcRunqth/eJj1hLfXCMe2yGgd
DxMtGFFYKh3DuY1VfVlVpaOu4xQjr48PBCWCPYAbKRmm00pqjbmpjjJxCBfTi280BDz7TLnqTLT7
6s5NFp+yG9k5JKbsBKffJxirwSvrIdSIuLN9bCZ6tkvKqqluAH4ZdyA6R/dm6kbhbI3cbuKPf7Tr
bZ88E+0gNsj/48dZjXQjTbSRh4Ns6k+GTXdi3alz2dR/0tlHAcxarBCOo3Mi/XPuHg9DD7VSOAcO
YQ0IF19UK33OKw1PmSWRyX1iYBkQ217ytYYesZMy8nd2nvpnnvX6LE9+BLl7IATkz0yi+5Nvehxz
8jMYJYV2tNSfEkyg8PGYogtD0YiEuKGd7lyaXqbt+yv21YFMpZiUFDEp+RsOyZMPg3mDTBL+GFbV
GF/nNFkFwh61G6xC5b8xFM+Z6y0vFS3IyS3DLn2PpiIxholN/Qqly9T9nOljve5KcLtnPpC3HidZ
Sp/3ycrxrJPHWc15Q4lJH8PWx5l24SC+ruQMpMDo9WbfpC0vuhPFr/ef5hsbM8uIVNiaJtI5P49X
koeuE03COJK2LPX7LAKxVvmd+vjGvF6q4ckT3ZOZOnmQbh4r05bxBP5qQnfUYCOX0CR95nWtb/50
QfI5cMQQIa7b5vFc+BaANEvJ9q/a+UCk4GX0aUkDelGDSjyotCr98/HHh3pHkJCAasJXfzykMueW
XqJlDEUb5U9ULA0Molrn678zClE2A3C3PoXQ9JQb4B1wSM/0Gl/4C/zOGD+IM9eit5YCxab/GeUk
+5GWsoJES2GjiSIomoQ522Ey/OCjczEFICN73booOpwuBYUkCQ1mOoRUW+vd0pioWfXBODPK602C
IipLgWDDphP4tN5UcDoYsoXaiQcGZsCNF8wVJIM8zj+cx6EMaFG3FWSmqHeeKh6aHBMvAbgthDKQ
01KLi5RAF3EmVH99rmHTwNdjcIYKvtWTzaGQs925UQ7qRS2OhcRTkr2mIbalWzkdqq9eJO6icoxo
0Cjq6cMBj0kISmTlscsTV60P+697iYcFsB7hehy6Hd3TsQapYZin5szye12M50n+PczJxp7NBsVB
Ox5DfOksCpHZTFMZ2Z2hVBiKx5m9K3NfopOEvpgsS0IHDcLiBXrGtw8vUX3VP7FhIU0iOjqe7+rs
Y7tpNIQ5nk6w7gvr3tdq5+n9UV7v91y+aDvjXkQwSfHjeBSvUfir5PMQks+Z8k9GDQoa6Zs3feN0
UVfZrI3eTtqIl8+c26+/cxKO5AmM9bK5rqnjgTtZlT1E+z4cp7i9dTDYC0wzd8+s2PUhHW/G6Iep
7zE7NEnsx8ejTEmG20UNDnOQChuphL6cQpVViL5Vnlk5bw1FRQONHpkzCkgnQ/XFYk1jzr4PwYp+
Ba3HwqND+y9H3ftotoO8EfVK1EY8QvR5J98hnOBxIOc2hn0S36Q5QntN6b9rQk3QY8aZeb3xokje
ozUg1LFQOa1//9d3NyGZJHUDDl3ldbMvooZ+qHZIuuf3F+Ibewv1SiKp9Z5Bmvjku6OZK4sLi7vZ
vBiQALKk26GgdQJr1KwvuFFwLWzc8VIbqvRMzfSNCdqO53lkjEmuUKY9niCZdqfyaSkIgXVg2IgD
2Dczy8A6vT/BN9YHd0LEmzxGSm2nV6miWNDBQXIL6fGf0wtDQ1G9M+i8boOavp7v74+2Pq6ThU+t
D10aW8c/3/bxpPCL8MeCFpmwi81y28lFtlvXbfHGnP5RyqsxjdwzM3w9JknwtQ7HnkU9+FQLVxld
pvkUNMNRIhcl2SPDSPN+1arD9Ezl+plA6/V7Ix5GAAHHDbUf0pHjKSZF48m2Jc+Y2A3ZKjypLmty
V8H7D/KNW47NPZpSmUWkT6n7ZJg005QUgIBD38tDaGcvQmH6C+Tgdxw7O2tKf1j+uHqeDd7aiv7h
q9w6OpnUdeWgwTkZ3dZwdSNGYX+mB/KP9I3uGgrT/OX9Sb71KClGG7AaeZrmqfoGmBMtFyOfQEbB
duv0mdp1For3j4/irDUM4iGS3qel6Krr606CKgo9zYyvgEr4h2LSz+yN6wM5Xvh8zMRBYPbIYFI2
OV4Vk/TTrK9KGaIYSLZtVtu/uqxQ+yizsvv35/PGemcobi3Ej7ye03RS2osCy+1BhhW2xfiP4zr5
6HqNMA+2Mbqfy1Y2L++P+ObkfPZJQlaTzPPJakg7oWpKwjKMGzfDKBdaB80Fw9wENEF0/Zml/8Zo
bB/UtTyy+GRnT0bTaeFdSoE7krRwmlZiloGT1fhId2b24XOaqi1RHeVb/hDwHL+1BmCFB3xOhlk/
WKj19OwJTai66KO4PTOr1xEPYjZOaJfqKt/VaQ13aPHB1RSp+5ESSrPFgrCXdzrmtemejqM2u62U
IX5NIiqWM2LsN7YS0oIUQQVxP+vGOnmgbatnbWwRbOluI++EaIfrKQts7TkdIY7TBOUEsJqabduN
AX3I8Yfvvwzv8YAZeg0s1yP4r5Mc+xVDFgvUK3CiCX7ZkQjTJDtz8LxeNOsg8MlJg1MFOlWc99Tm
k84ZQG8kVAl7Gmp2Q+bTU92eq4u+3rQYibwI5Ff+D0v2eDq6N9Gi7ixAvMBl7eOOXHuLWd+ZQ+2t
+RA4cofjWydluC6nvx4abZVmmTeEP7Ohr42Ua5ti1vlbPxuzM1vXGxNCAUwthLSxxwV7/fu/hpKm
1hmty/mJsCr/nqaDfTFORbn7Zw/5ENf4/4QW4xf1838cDW+b39VDL3//7m9emv8XeGOWwP9tZPj4
kqV52vUvR+6H3D/gHb90/X/+h2v/S2fzIWW/Ll0uuKyF6ff6Nw6AY8JDcjVrBICUj1fz34RjS/8X
ohOBSJIkICf0aqb43x6GpvMv7h4kgvkauFvxL37Ew3Bdzv97sBFOrRWf1TTVIvpf1VzHq8OyU69o
FtMPLU9B8YvG5qnvuulLRObwxh004xrHUv0epci5pDnKluOvgMHJ8BL6O9TECShfXW4gHGM5Cmsw
NCY3P+hp1zwxZ3e4AicR6ftILBX21K49BxiJ9uO+aKKr2akgMeAi8rOTdBPWgzDvBw/rN0/57rOf
LPGD8L2OrrNqMql524lHX1sa3ye1bxwmwxzvQYuVq++SLfUg6fEMoYFUjXc6tMgfUcTemRXok7ex
iq4bD3vjAVrCRjc6PA4T+cMB73BQIBP3a7fIiyIntmy0fqKha2w16K2ObcNxU+WUXfowqTQF+pFu
ftrexxU1l3RW+jD2kYkhupf+IXopsPmNS12G8xTLOuiMoby3+pr2Rfhn180UxVibS1S/Pe67G4gf
za2ZKXq8i6Fpf+LW1DzkNXmpYNDb5GdNo/fXNournUufTuB1+A5vrR4fIvLm1oALD7kWPWjY0HFo
GruvVjFBEsyLZaVDsQsBb48wXYB0hOHhBH3yGa9SuHg0idME7E75zp1L78arVXXhdhE2gGyohxhu
U2B6YIcaOWuHvM6zu9nLa3SPcbovhcj+0Kuq7aohQYQQZdLcWLEx0K/tGjf0/GkBaUh1o/tR81jg
Tb2fFiEPeZTnNPKB88s7YFZtPWJtPk3qW29DEQGqOZa/VK6Kr0sU61ezGKybcYzH/ZyZ7bM1AGcz
7TF+ou+KJq90iQlskLpulJ7ReUtWPN/kNBb+IlK1byNL9gHrBzsdLW5SGjbxTyg08pO40clLDRXN
p2ZAnjIXkQq8AWuhtEm7l97zAxh4n3whd7plLdsKaM2Bvo7ughivve8bw7yt9FYFJWbpdtHEv9gv
tMvCrfNtu+jxPqlEf1VppbUHZKFdZFWhP3O1xNm4NvuwTjGPoLOw/J5bvXvfufP8p0zN1V06n9OH
BrTZsu3SeaCx3eqDRp/H6wVK9XBZ1WLG4rtfNgLwnrtJgQtBALF7DGDMqNyXVdxcQDy5AGrwk87Q
CI5rUwd8GD9aNpGNU+JHaZoAR/CxVjhCzXe2o3m/Ta+/SWBA9rpf7+xR7bGA0nY2Bky38UiLzcIj
izCLu6P5Mg8c4CBXrdJ3OIfJMEmiyz7WPzedBWSsXJD9WxeDitAbNcN15nflviqr7ULvpZ8b0Cnn
dvwyGTrd+MZPWWRGYIr4t6Y/tI0G14h+STBXG1pO71WRPtf9/CgdiR2F+Qhl7gGYzmcjaQ/ZAKoR
j3Avm0JnSG9MqGxRpGDcZmgCyp6PKa+Akcbysarki5ZNz9KF5QYOABErwPc81pElPc2+Tdfn+CMx
rcckN77PydzfODBQboFLR9vU7s27zsh+4d+MY1uv1Kem167z2bkctWajd/rBmhIKnr+RNmU4emqX
DYlDyN3x2uwpt07RPQof/h2PwIwqFuEAf8pqvOs+LSBVZ/LRmovr2sdtS6hdMtFUuNgH0YIVwomU
h5qkW5n05g5CyM/CcTJcZp3+hoJEclHUZX4AK/Fo5ZF9KRXAC0AS7U8z0WjLpnN8r3Q7yPMZhFD9
FWyK91vzTe3gSPsym6bHyU6tHeJvGE72CGesiL8YCnpfN+IEZODpUySXY7lsrOzLVPd96OjDDgsn
mN3snyDZIJ18t0ccUmYTJ5w8+10Z7We4RM2299nte+fTPBWSdr4YDG75hIDsMfE+JWnymJlQbMq8
+hXBcoDNCWMFqNcNxYON1esgcofps1tCSHNKmpDx12wtb+vZ6WUBaBel8velFrdKiRsiZJAe4zXw
Lu1mdKZxN6fNPS83UNI7JCNAYqHchNao7jNIxCATLrSbmqyRk+xqcHCbKVpALKY3rbR3dq1vOUDJ
gfgqgQ++fDLYqaasvjcWyMpaDbnPIAWJyfXXOHW+Gg2QDZ93lUpAWTS9pX51D+XoNpf6vT6gmRVe
dimdHjW65l9nWpds6QaH0NCAXY1VSgYrvc1M7ZaP+gGhKF1m/Gux44Bq9S/0HBY05AQYs6radotB
i/po344eCL60aW6ncbxutOFbM1WfIs/ecg166c10CwRFYTbqu+Es0itsDLVNSzsLt+0bHccblqvz
OR6GK7J0n6oFpVWmPdtmda1P2iZLsCVNyvE+Xx2B9boIhDvvugTnm7g2L6YYAEK/+DAUAKK4mNhy
/8dx/tDbT3BUoAVpLjgJNVDFla2iF9uPDr0ur1Vp36jGyUKr+c33lQToKsztYir3KuqHamvHWb5L
2OCv9bhot9ksdLo61GPSTFaQi26GT2iI6g6LLYWvh6NdVo71uaAdHxy3JWAjMtqSmXPglwV+cPnE
6tFKn/UtOAZdFmvce4cMK3XevxNtFYEG3rLVTAog0TfdMO9686WhdSCYLRpLbB++jO8DDWhTPOdT
T7tx41lj4WCV3mFStB/zNn7QcIGW3OrV8jK6w+eoLp/11bnYLM1n5RbKu54j78mjPgWxCKqLu0Fq
jfaLJ1XYO2TVe+pw/qbM1I1nXvfts9fkKQa9vKZOS+9KsX7TKPLr+ZMV431V6c+u5j5ZUIGWEeEf
9vTfjJJEWhThgGejPN64qipv+wJi42R2311H3i0K85aKvvdZOpfxwom06AdX75+9NoIwGWcvg1zY
tQxv36NWblenOtfNV6JB1W6kPbJxNtavsXKfgL/RpW+Dxuma4odbFltAPHAxy6zddr26WDB0Y0G1
hFsxILLYuGg051C1+ErlzUOSJU+4pl5FmFTOLgawCQQ61y4+VfJhELhMqixQJXg6CDpFUj3OLYBl
nfIeK8UPwbVe5nbSco5hdEmqBYabTXjbfPNhpY1RfWFIsQfkl/BsxFcA6EGe1lCs+z9Z1Nz4Pb7C
Vhn60v+mMLhqNI1peTs9s21oaP1nsy4amLCttU2a9DtAgG5TWzTOOZp7GeNpqcPb7coVpdiz8met
jMJaiEObRFj6Lvq2EUmwKBXEZRrA3LO3+F5ddyqSgatFy7ZhoW6s6SJVSbtrM3zZvAFWFjuY0/qQ
TUFEYKMm74A2/JCi521ZVUoORw4BElBwBbMCrK4eYok805jIADTC2XtDc5VrApNJx3imARdG8pB+
zsZ+DFLuvgcBnYcVD9AA3unGmMbDKAzc7dLW2lu0r2wGGgS3eAPEIaWBJ2WDMHQKuR8GUMf2sNOp
44dA6wHdGjpwKS82N6LTjUNa6s3WIPbelXPylbp/mBTFpVZU91ZCSDaxo2yG3v3uS3zTpEoCZwYc
GTcIUjXCi2B00nZPgZeHnMY/KF9htVCwUyKV2vltK7ZUzp/xvL+PluWGVjps+dyWG3Xk8Ozb6Ldq
7EAr5/sauR4EGlcLCw2A9mzwgBV7IikT9iYocl/LLk0vJ5MAnLUFaX/unktCt0McexdRCoRplHIv
Gs/aJHW9HRY8nHwcRuNKPucra901nkmTHOIIQTVsWNyOAMGti9IB3N8mQN4z38VPzdvWdZJfQIds
NxRHb+AxeHuzbL6jcREbYeBJICS59Rq55AYzK4g1pTVs4xroMoih+6VPn7MeFw42ahzpt7bTbtN+
9RJ3v2CU0LK1jWaIYiYPilocOpU/0d2Jy2yjdlBvLWKr/tkp5huL8jHezIfCHb844OPL0r4zBv+Q
tuppwhXAyrSw7u1fs3MVx11Gj9kMGH1arpZRXaWm+N123hisBgbEZldG1H8zO8IcfymvQAtNW4R4
eQCT7GB2dvfSDNHOlfyGsTWogMr5e9WCEJyy5YXf+uJNkHA78alNE+hAMEM2hqnBOqvGH15Z3Jtz
ci07KLUaW2aQOXYDq8SO4YlKk2fjGumltuhB5MUXvaVfp0JsqqwNu1JdVzTCbK02fqycOQkbO1Wb
fMo3iZTtZrLmG9hEAKl8HRdBDvY8HUAUsbnGVtCZn6lkXkoXewInXfYQYRJr5+RsO0I6bPTZownR
b4uGPVhs8w8qEchAIw2Nyc4x5kdNOPOudfvQrNNnaWKJkLfE9Wy5Q58HQ9eOG0vr99Naax8AdeMB
Hgvsgwvb7ANKrPVh8vmuN3kycGEsva++W3YXejJApsMHbF8DfrgAzefct4TdO6nc/2LvPHYjx7J1
/SoHPWeD3gD33AFd+FDIhVKaEEopk957Pv39IqvRnRWQUufM76AGhUKJDJJ777X+9ZsGK0ysxTfi
HBQbMTJyX47jcEXWiPKj6jQZm+mIRG5pNJZ1UYZrksmxDKOXsJNpkmxpEoObBOlsTRUD4oxJryhs
I9UK3rRMV77BSsKpiDIDv5iqCuITHRW2p8VU08XC7CM4u8D5wrmo+B5IF6WdGzI6S2uSlB8pnQZ7
RixlxGynzc9R7y/9RDTiQalF0qZUhdobq0qafK1uhJsJY8/3cgzK3UCu5VqQTJXk9GTcjN3Sr+sF
Pzaj17Hwmoq0tadgyu4AOxQ/gLQe22Vd6N8w1h1w0tLx2c2lsXT1SDR9yECGPxtm/a6x1+9LMSk0
zIRJLtabeniTkZZtzS6tvsHa0rG1xanRFrN52mJTMaROZBilY4xSsZaJ0b5PutL0Y0tQ1r0YRu/y
hCE4BvpNKtiKQPLnOsY3mw3NIvgXruv0s0sj4Qa3Fxkvr2A7TTMJkFaRY9ihLRygFpb95jBTlBM5
SH3Wq9OJyqK3iIOP1GMoLDE9zERU5JQSyxLp1MmEfCpOLeFG38mWeh5rQXotFd4DwtofS2EZ93iX
d57cprBg64mMbEXZZFF6NmORpO0uFld4a+D3VJul7CllVB4Ea5xWTd2bNFvE8WDcdcEZBGs9Qufm
+y114b7Dx8lyyFtGmU6fOWNLZmnboOplzOMMpXmMLTP6MS7D8JLoE7aoWj74TT5TPau1cFj6XDiI
AUajTTB228iSSmxEifS06PdX0xBFrxmbe00jNlO6LUNmEIRnpCdsX5MNOW7tzurDyZ/HCOs2JpH2
IFUTPu9BgF+vVj7VYT6+6m331E4sgXLchbRVq6JRLk7JROh9F5WELbZCe5rSOPV4g6kEpThz2pDg
MA3QkSa1T97UqEx2aqmO48UdmbUPl5rwDgNzHyUJTrrYLw4YRLUd2qE+1Kqeugzbb7jt6SHRC33V
SF3tY+zROK2uHWuFtq5sRaIM5OnYFb3OChdGY92GQ7cr9bH0F4w7vwuqkLmQHeA8DtK04rDJbush
DJ4TCEIbPaTY5x/5riVQ4FBjFU3rnGAzbbGTrBuEPond6XUiOrMezThZtwZtmKEdp3TMZ1sJyD1m
goeRCwb1Tkm4i11iufIjj7XkmW7CfO9DnCDnYAz2ZaXWNgmdWAXNcvgQjAYev6lm3KjdaHqRiXFp
pXStpw7p7CwMBgQ2CQlKF93lNijy+AbTRzbwSWv9ppmSJ9XqilMqi/mNESLfitVExJLCGG/Tdhz2
kbEsL6nEoadHvXYbSea8klNp3qmD1d9Y5by8cFSoFMlmobtpqfbeGOFnynGaxYdqYAZl60tZvPdt
RTVJ+bqvcNQ6aVZFykaryI+1RFUXyV21YwA2P4hGy4FD04c/nYWs3xkWjMWY4sr+EgetU4rtsKNx
galmVPqNpUcVJnrC4uaaGjnmIsoPVRFl6ygoE78WtdbDtTVZ9xiyu0NS96XTiVL1KrCuXU5V0WtR
47uhwZ/GdixwsiEIHNMQ86fZDEickErFkzQh2Blyh+1ufq/XRryyArz3DZP6Qo4BdJo+V+8Xg4xI
WYvAShFf0SSXIZcIl+4bfKLethD27JqSdG4mYOpWCrARE7TEpIU0qcVALWfpIRBEq6aQnqS1NJr9
SUATfQ6nRtvjJYv4lTGdtF7K1nQHaCS6U+AABlNEA0JBpjc9F7go1/4Qhs9KHufU/lIu7BcpJWSm
KMh+W8Ws33tyhHJPHLH56sa8kNcQ86BgpH1IgofYFN1D3pTpI0pVQlVmy8puam0uiOiJL20hhkr2
ONUgA1JV32KXYYIs8N+xJJ9NT7eiZmeMmoat7lS9ZCCAZxmLaxn/2iURNBsBbLvmnCSOKUsPGjHM
LoY/ZNHFxZi5rR7pN6rW9njUY8lqCuXodHKjtuu81gUvMyRf7wM6Qqs0m02GGdBBracRlICaRZNj
xkRDlA3CetCFTR4pl/JfDE4SIUx+OiwF3DYz4WvvxIdBaX6kOq68ZVfFb5EswHfGJqAkYwhcNP3e
NILi4X5egJwJoBMLX5nXExnQbSszFrZ6rHciSdMLpqemYF2skMB1K7/O4ulsWCRIuUSZlwewkobl
MEoEU6k9vShEX6w7Z52ANDMLy9c2ibLvgQQMSo5y1qwHK2QYO8ddQI84WvE6SjPrAReuxe8mo41P
hThhLaUaIXzQxqjZG4e5p+MjXD3YqPhtULqGRBqDFoW9R++s8MancTUKs3aKEtnEt5s/jxND3+8L
mEX+aFBwIhK2sHwFBk/WzRBaZ50MaXKhFMlfwNmxK+3rid2lqobtohU5xbAa1TWNeBnIHsIIeUe6
SLOeiMJzsrkYV0RfqC9Bl8rPqjD0qyyXiq26JJrsVGRAgFDqc/4eSn27mQopuMH8VD0LFDY3Wosi
0I75+zD1YnPTlgknglRVyiMitBgLnXqJH6pM0ldjxLScEI5Ed7LL95UleNnjaLaSCkndYGXL2TBX
WoPVPtFdDIhEPM0wSrxplko4xIU+vcHjl8G7lvI+nqrSdEk2kY99VYyncM5ltxiNFhf/PCUsOMsa
2bm4tFjYOKfRQw0xBkZm1j9ikCVsZjTerW0Cw34zk/49HGa8HPsSUokzJ141uvpeEGRHSpCODMUp
CMNqLZCk5Vn4mW9mCb7Lxdl6glVD4S2kQPeBeEz1ytipE5GQoDNxs68bSd4FfYsPl8Do1+abKB2x
nohUS0CO2O7ew74Cyi4l5aBoU/PQVnX1WIYikBMRrct26YDxHEOIBY/wWBNlTm6QVtGry81oBKTG
wTCS/WJEm9jII2WASl1WQBfEnTuN3AFQ+ZFmMNgN+lDuaEwbX8Yj4n4kxnJLvCRRDgPq8Vtgt3Kr
VApi91Sddo3V0gh16qUPjHDUlNqcr0IB04yq2rgPywBRGiGc/UNVKvpTEprtivip8rGxhChaKSDF
rwEhswJ+vhrZE1qUG4szFtjcNnPhRRjQYxLJAMtW1di6FCFmbQ9Nm2oePFZ5pQCQT2ecafUbOhKp
OMwyxCeXYOAlhSwcTH4+NmV9o8ZNeWMSFmxgeFhgMMw+1Dy3pZa81bVJtJNeRNEurtruLCfEa2FI
D5SMGPltSariZy63lU+50j+SkMRSyCz1GQt6LKmMtMRSPNLL9aTkxga3UoBbKUmFQyGH2U2b9f0x
UElMaDWSILJYjW5KnET3dY8TOFIBsk8zsboBlOKD6iz5NTYTuVhl3UwhiMag89JwGB5B0VoyBOOw
9cIiVRxzLi+UNCv3Q6GPNjGb0S6lLnrks3hvC53iATAKk2mruxM6q3tYWuJm7AkXi9ucHSZypUXh
C8jyqLg1LaYUIkAnOXHU10PZDB4zg+KdoUO9Ggs0qoxYpJlkB4El09a9JdpqM+b7rADkx93mtukB
yyS42g9dVIke8RrylqFiO9tQRzPPaHnlES7EPntcs0JbVruxOhPjAMUt/K6Nppx5clzWroRbaK8D
MmEB27zxXhU6uKr7YZBw4HadIJ50a1qOnWjIPmo32TXw/TwUo0ivpRptB6qSadRzdUnBNTYn8maE
UyIuD1ZsPTRJMN3lRpV7mqB3k82taiFtWFX7CMCWx+zCz6MHGcce23+IeU4wqmaDkbQpbJaFearQ
SoErlWZ115gNWENjNG5mhsVLHpvtC3vLuFf1eTmIRH/tItqgfVyoy2Moc251hl69pJiZc6whJ8Ln
evieJaX0UATte26FgLplFPgVCMxeVhm52WKtZJj658yievLodpIa5DdDMimvODSsEUZNW7nhXrO0
RIocDm29AcCeTnphqhhAtwCGDrAf1oURYtR9QEO26FN2SvDhtRM1r3a5aFQjs4Si45wXqjcBaR++
g1AqEzraFZ0YFZi87GbJLF1RCQvQQuU9Rc1o2gPmxQxTUqXJnQai5FrhCPL1JcbptCiz8iwguv+h
G+COcslgbwqy2acbHg/NsgxeMuPo3OVtsZ0aeZcZScNnoj8paoNBtDIo/pxKwSkea0xKa6TVq1rB
59LBUyc/9tAvbBjQx4yYsLdQF19TM4rOVglM1gQakw4Mt7Qc1I+2TN9XqWUcWHBPCP7aiyB+Vsla
I8zE1nnZQOUz8NFCmWZWCsrZ2jyHJL25YboYztQljjH0G0UsSZ8ai8NIAhPjAuFuaBtlN6TAd3TL
ox0Fl3a/x7i/reanImH8QiRYiL82P9tgxuoSTcSjhoVmNKN+P8nhpkJ1bjPPX2hcF6eMcI828kdC
Mh7rbDE3CaK+DbXFdlamFwE3fO4964TbMDFvsqQ6jknhAfHulVJ8CYpiZ9aiPcnZhgyBu2QqbpOx
ORAZmPMolGxtWsFt2DfGGaczrMeLISBdB/d5odE3CbWqbovjJD5ZOWhoL6igQ93dqKMYGDRB9Bth
eqAhAQXIypU+UnUjmsjfFtDp7ZLMCu7ZejOMJHsa6vd4IhCMmssyHGGKy1Wrarg9lwkO3z7Q2byd
BAXB+dhWTyNb32qBGOossak8WTGp52G0BA4juwsyVY13F/Ze7qS9xtAUmjXYd5sqod3OCU6jpoX3
ehIk+0kfMcGfxnzTlZDgIKPmL8zE6buztvFrRWNmBIfX5iw+ivSfK9I0q7VFb9fbpCH8TKqJHyGW
kG3LhdKRnER2yTbKblOOuiNtK9hwY83FStKD5TiwF66IS9pyYA1PSV8SBsHk3l3SDuSf7h1dWxSc
xVqnwB0tBo2dqtJYpCIojS0TlIgftjn6RAdwSAlDW92GOOiOayTRoY3VVcpDKpnFkYa2Ssxkwe7Q
snp4fWzNjhSOxN9UYtc8QpdeHJLe0t2stPOejlLFkBEQtaCdzmwhGvtvFuPG97SMgNPQbXYvZN6V
dzhCTIyYJBIwl3zegRwXoqtppbbJlyzWWBZ4t4qCIBF+oLV7jurxMRPaZo9yr3/VhZ6ETppVenpN
6tr3uuqm7ZTo0VNcFu0O38CS+fAcaxuL2fSqEFUMo1uYHKEzxJVC5SWGMRtFX+YkJCHwtpcYOYwj
UmwAwsyjdA9UNzzii0TQgZXg7gjV1Sr28yQJpRd2kxxs61ARagI81Cb3GfvjYZwwu73PzCHZmouh
HgyTyBYaZWEjzGSPqsZEPpoa10AOxYJ1VBzsIl0WdMDKMN8GYlxlzmAJ5oFwJpORyizHHrpF80xc
AR0RM8ySFUOszzlb9BQrATbioa6LW2mSJM0eLzl58mJJB+pEdQPOLUSYGZcQ5a1SpC6L4GaSz5SN
ugfYW8JKVuEcZJYMY7Mzja1YGQ9ZZoJnaVGYHBt6112s1QSpCRJjKzpgciFVDlhRXOlBavyUmzQ+
LZiiMxJuKuVG6VmAzqDgkd8aenZxH0UxFXb1TVKxAzKjG3ycHgRXT2PZ4cTm9zGHhC3Az4tHdbgd
goLBcxTWgmca4/xQaH35qAdBuCYHuLRNy+z8RdeCI/Fh1Tq46EfLF6WIn7SaAIuS6Enb0sThngCr
ck0SnvRNJXTiRPBa51J7DS8tEXoo+xJhXxUt+UKpWOpORc7Caemi+H5u++p2IOdBjgH5PNDBCoCK
XCJCIJArIaGIE4ZjWD+nlEhLku6KItVPtZoarkFahuGEELTfRnJDN8lcDszLVYmhBJuYUIvCT4mX
6IhaEp3RLs8++4GyCRvS2tIwVyKSB5aIcaqkHwi6iKAsWMO26nNalqqRvldCYLhMgLW9yIxhS65j
cZzz2twwWgz90Ci+R0F1nwVimdsVfSJoLNeoUy0B4St5AL2isX8RfKg2Zu41kvWzTZflIZGJc+3N
+IdS1e1OMLLMo02fDyapnwQchOYDo3bxLjL7/nZmCnSIsxS4NFg6ZiFM0uxITK17RTBq1e6NxHrN
lpy2CdcSurwu128nuQCYWpamcWQ5oaE0zLlYRyMJExoePD/4/mGIVJ16bsMiXPeLEoFHCZZPH7q2
knhZ91pO9pZZ6oY/CMSbKlbBMC7DIo8EC8ZHWkdiLBkNeXQsrC5wAdb1W/JVmHnS0C0rI49xfycH
gXSHWkMfi4wPhDCTQm0D0iWd8sIsT30S9UcyJspDMkbKyGKEFIBhqLSJs5yJxAj/Ns7q9mcuxtFT
L2hzbPMEE0Yjo2B6ZZY/En8iPQHZga/VpbonjogGcalqrxyhE2Vhjvl4PRj7mMDxG9JmBr9qiPQw
O61/C2q1cpuYRI1FTos9ERjBJiMEZzvLDdusZXR3vbYUR2VOYrfGuMUR80Ia7LTl/FTEnMGGTCU3
LrV0STe4VSJ1dmMrU+7KKp0v2XqGM1ZmfTZGr4bLQHxKd9ID4pJ72A1ihbVTBRfKK3tURU6mDxa4
m8Ujoz4JdsWiGm4/i6QPdIoR7zJ1yHb60M0ufowJ1IdLqxziqBUQmLRtsMl7AoCEUhMmTO5KVgpg
zg2c5hi1SZ0+LovS3cwaQcnkM+TPEt3dKiyX+lvQRuYTJvb6u5o3l4KCwHcYbZNjTppEaLaUEThd
Po5tDoyiFDfm3NZbMR+MYy8uoDphrR5ktZuIou7r3dyWwooRPlb92VCemBHwWyVlknrXgBawAXwO
zkYiTqs0FavIpQwTOJ7r6qZf2B4bSQF+1caiv2lrw3qNwshYS0rdhbYCdkTOcprcKw3vi8h1Qz8w
/xjXViflPR95M+7lUCZHp2TvIOnUipV39NS9y3DgYJEdDeJCtDPkiYt7r3yZuAvprG37gTqza0fm
NKNW9TauRtqDRMZnpQqFNwhN8D3NiRnnQI+n9xK6z6mngTddKRPJtCNZvfYKQi8gVP7ocsqQaJkf
BoK5pkYatlxH2aXAcV4QYUNqp3pZv7TQXtDhhAs4qSpHWDl1jkXb7BHbVh2mAnzQbXJkElocwQDQ
KO2OGMwkxwG+mIcas/aUutnUGdlJdkj9w2xdVeFIpqHKnF8wpdFhwQhfWT/JF0Lr3wivaHtUfNAs
FcdlU762OC2JjDfmerFWgOEtNE2IQnNgZN+yeVAfDb0d83VgCvJtUwf1NtBoFjwlEXGmVdoyXwti
bEUe/QabesuE1kF5G2ylSEIOVTL1CeVuWg9dyFSMQuqB+JnFFWHQxv5vHOPTX/f7X0Wfn8q46Nr/
/sc16R8xDb4EKsbOyDWgqmtXgpQuF6eY/TVe90EUogvExGsTJzI7Zscs0Iea03gqBAuvpPvcm2ZP
0mPfwEf837HLr+/j2ho0Jp94KsVRXxHtozhpFHVerLTJX3ql/88u/wemLr+9efe1e/2vH0UXd/Px
Nf/x3/94eI3HK2b55X/4i1kuyfI/kYGL+Kj8RQVH3/IXs5zy7Z+ofOGHY3tj4L7N//MvZrms/xMW
LrJ++nYyFTDi/TezXBb/icErul3FNCVTufDR/+//gbsf/ij/9Um2V//+t0/0oq75z0oTcAphQ1T5
pP5OKR9CyRRwxZP21V66mfbmKV/LgN62vusev8py4Hd8dA3jyptADRsCoaHt7fXb/hid7dEXvhBK
X62wf9++cWHM/6aXMKw0FoSFP63sjbtgPzyV+9IXv4c/1S+FO5dF+sETuvY8GIEPu0VuxX0TDemJ
SE8IESGYAqqvxusMGJZubjXTNhsFornadtPPcbAe0Wn5mdxD70pqdZX3k2Gjq4apkF1gB0T0LkYN
MTCCYkL9yLX1XDc6tXktgfdWmd8lpumNqty6i5xUXj9KDROERFxZYjS6F/c1T8f5i32irWFNgnlK
7BhPpkRYjtyZ4ZskduXP0Up1x6g0FZZWnyMt4rzi/Mlda2a8MCcFhFU0Bc1KByMtoDbTAN4BB6w7
a6iwjCO6NMn6CCJqatrpINSbi7rJC6c8O4mZ+NaZsJ7hFfbJvRzXGoQly4TDpKirgQmG3dVj9y6S
W+cFoEIrnORD2m+5hPJuKru2aaqVjLMYpjBmegxamofSyOnqU/mVHG2O6s6MXeAJ6TBEOowxXEo9
IYzHHW7a1T6FYWALQag44dxaXALkrSNI781Ie4jRaiY6JFqPzhgJ4SYVDUZailbv5CgYHTkYZ0jG
QejkCfODUuGQzgJSQOGiP+dSTPi1TNVXSPlXvu2/ZO0ffUhX2p5E6IegmWppb0h7QT1g1tUs68tU
ZKIhFIydrt+O8ca0NiGEt9/2oX8t99+X99+FI/9ZHlcHjxUUyFGFTNnnuKuDfgzEfs1E1jZ9RVK9
XMtMDabBEyKp/Uti9LcN5n9yxYtg8rcFCf/e6Mnikfb8wLXuiqOtrGQ4nl/8oF/Cyo8e4kWl8tvf
N2YjrOfLgm8ubqg2NVnvTSeCKm2h31qDm9xFxU61YxsqOESd0JWQlcTbQoCJcPfnh3rl3vifp3qp
Wn67B7Q+NQRSa9mbdexZYfswGrm3tJYb1cmBcYJX5NaxKBVma0nqpobxrKkX96dmKbcNOWDgZjFJ
a6P0FF1aHDiVkNugNRrl8yhUO3aUL57WZYP96GFdSSqNrtMztWiXPW0N4e63TPls1TUIgo3bnfbe
f+XDLH9yilwLKnV4g3okh8s+GVZN8wBaF5DtxST7m3EJDfIVeMf0g2W0M7Zj5sSCgxdO/WgIp65f
N/l9lX5hLfHJB3/tSN52NATLLMx7dcV0rh/dQtnr1XdIKh5xUH9+/7+cIz54rNf6Rkki/UHK0nmv
2PTdu5vBF/azAyXxmB6Gjea3duzkm94tHUAGL7SBF/zJOULxW1m3tX+f28Vm9u4bxzxumU7Y/e6r
k/aXLvejW7scwb99mqbYFz3GpfNeMleiSKdvAzfkULDH1i1/KqW9QAQYt4ygbBQI9fc/P5Er55R/
rwj9atVPc1kMi5YsGLbhkmLXrd2SgV3mJCa2x/KRgf+y083kC9eGz3bSa0V82wt5B5bDAlyF68iR
bLiBjsU+o2xD/6tn+dlWc22hNoRaFpkWV9FXwao/FxsASofB7jq4tx6L9bA1ffKavegQeJCunS8e
5d+V5f95lNdbNuZY2PZ0yx7DFnvRXkFpEsVrTH+kJoiOIy21oT1EiDhi0HQRQqIG88xW5S++buvv
er//3MDV7qYboKzIGJY9qY5O12dnrMOPtDe+qSU2Cm0nMTaDBT3lpQ0tt8QSsEhVHxn8qo5g3mHh
4cW8F43I2KR7zRrFtDvNwDJnlxbPFui8ac3oNpZ9Nb8sZuxQ+ro0TX7UDL4ydF7dbsx+IyT7trxD
/iIbA1qVHQahTl9uhercind9whJSbmPtKZl7NDVn4BdbNG9l7pAoci+NRS+QwztpvlFG+lOoXXP8
RmwjqaObYPnWm6sslXdSVp4w+djOXbKLhABqQ0efu+oW0zXB65ToFKrdBusKNy4MX4o3YXvoCn09
aeT4jneUO+N0gA/pVIG40cqL2EMlAlS/14GJOqt/mQZO8nZEwNVpR2WM3iKpP9QkEP75W/ls29Wu
lh2Gn1nXL2y75ireabItHrKdtE53fewUJ2ndecur+Sbup0f9qTuM9/K+Xf/5yp/tM9rVMRwTxtHn
EVcOhZMMfDWSchLbzSbIPP1cyqFDuuWSby9Paq4PovIyybd/vvSv4JEPtjjtqoySjA6cmIS9/ZT1
B5QDziKqnsW8mYTkcdWYwwnayMYCUFaHcwGRwhJA+U0gaXOl9g9hW39rrbtl2hVN+xKlsw0E6U3G
AwMKkgsDX5RqP0lDe8GgHqOKWvSyHLphwwcJE3a62JLVKUxoZCkoksww8ssxObDnbpMaqx8YaBLQ
t5Eel3AvBduwaewgfW6mvajfBD2Mu/tozOycHF+19mDK7XuZglW2qzT94tj/bDtWrvYQ2BbRgLxV
2lswNR6mexiYT8IPncPgkAqcOn9+E798eT54E9fZQBF8i7FauEx4Ll/Hu2Uz/pz2xlq/F9/KB2HV
+su5v89+/PlqyuX9fnS1q2Im6uNFlyquJq8EXt5hQXH5lvW7LvIWYGUpccaTcBw2UwKX3W0IX1oP
d4Oj5k4s2vJZ2qTZswKZOHVxKBPt1idEdgyP5njqkR995TP7K4/to9u8aqhzWDiCQmbiftzOyO1K
2W8XHdewb7iHA6nRabz1wynWik2p7zIMY2rl1G+qHF6pX36B9/wyZvrgJq7DZiBNT20s86xw/xGJ
JJ9u5WKt3WtoNHqNauwm3k/1zoDRGIdO+lUV8NnJcfWGRGa+5tBxdPVtCbEZNjCSbTSlY8Hjzg9S
/tylaxYoyfJbE/jT0FDAwSsX8i9cLj67gatnH4x53LQZRwuEXSefoGPtFUn4YlX9Ah0/eKjXVv8p
ZR+k41rex00tvkxJtKwb1C1eNxSBnWC2xDA+0PxSQrXRJJO8NSJF2mZSavFrocun6pI6csZeaS5p
7EuBDnk4wFO/Uq3GIWkOU61KwKkJ+2AfPx7osZ3U3smwMdi5sHJ6S4cRMdif19MndcZ1rtOSC7rZ
hTwr6uR5WJvUatFi2On09ue//9nuoF2VopOZ9YXasE/P2/Fo+ShePMERnIZjSfJ+Cu+xTyrWV1XT
J5vDNcKKLlRSMUma91FIMEfwYqq6J+a3tPwEx0MugOJuD53L0ENtdmVyg6D9zz/zs8co/73gjqNR
qjLorHsSpAuGVkxHS+EGp7kv/v6vzfSjr+5qUVnjUGZhYc773KtfRM98fms3o7uRbP3s51tjl/jA
1/bkmevCPjEVcGT3TXK6FeOc7+l3isX3P//QX3vHRzdytbj0oeosMTDmfSoRPv82l75UrpE+xC/5
ub0dYl9fQT2EzmfazUrYIhqIH5ID+TIN8JfoXhTVP/PnIVy3zIC3/Rdb3S9/6A9uS730vr91PEPY
hMKgJvMeSQvD/JfUPHfoLnFCXX6mKS584eRYyKaPNf7A1Xbp3ThaySSQII4Ugk07uVq7ZTA7Q45m
jKR91aNcHstH93WFTNYhMoU+4b0tPvuB8EoKvZe78pNOs/DFG/nko7/gxr//dNnSlyUfdD76fet1
+/GuPcCqYyS5S9xibR30b/UpWRde5fS2vMrPmqvYoS+dvrj8J7CuelV9gluLBQIbFnj2ZEWrTp7s
Mm1sLDPRaunyaikESiFXiXSmZW5UvWXrJDij04Y8QqA0cg844fEz8xK30e32u0nU9LzvvyhRP6sX
rp2WNH2J8snUIK4EIrS8Q3fTad1xmXcoeofhEZ4ZdH2lMZxo8LthG670hoE11L2VGB8xI5ki30TP
U5yLcq0p2xZjJtTwUFk22XBAyDPmKQK+U1scowbpJ/YQf36un63461CQwijQJV1uvPFxrvASh63L
1Ww4CDbZ5S7iXFt3BDtwOzt3wg0U043urtINeexOtaUltaHorf58M7/COD/6jK9KyUFqtTmTCqrt
ONo1+rQyzOccUb1xG4vreRSdXjk2pWUT5elVEMNnOMdtbCedjDQB/fbU+WHysvScLrACNBRo0Bjg
m9DIDu6i3I6C4ZBV/pVl069UmI/u92o/TgXjws68LDtqD4dOUwKdCd3le32EKFHaouKCZBdH0XiE
GFRbrjR9kf/w2Szi2mi0EwK8WXqKLkREj5Xbv0rr+Rl3tuKYeH9+G8onBc61NXfQwFa1Ui4xM4c9
xmfFr+8qt90Wq3kNu2Cz+PlrdpJ2yL3PwkE/lav4cXKGs7UN7OhIqeeOfnigU9+U9+ZX3+sn+4By
tQNH8J6FSeemymmto9Sqt2XgSJbPqKIijMYu6a68Wfgpn0RfSx0B7TIBxrZJUJfkNYdk8K3hpyif
4FPpKlSDW3Oy63xbVchrqQ8p0m10syEKxtxenv/8JH+Ftn3wnShX27OSA41DP5T2vaP5qFZWkg9u
4PWPoffEKbqaVqov+tK23X3VwHyGJ11Gg79v1wZEx7AZuGSyUTN72pe7bDX5w0Zx20MMK9LvbGAd
1Oib+SR5CCPy73/+sZcX8dFvvdqoMTPJluJyYX2r7QHi3MnD1/1gfFF1f/bh//pafzuCCR+8BA/x
97GuEKCbOdZddca/RfKSQ+z++Td81tL82uZ/u0hXWLO1ZFzEuhdK26BXP5LL6Fhoab6JbrkJT+nN
V2fHLwDlgyd27StXZXFkJk0o70Xr2KfAAk5gujUdJgJDwS5QtuSHqkQF4ct8tDdWcxDK06jbNWXF
WR7vQ8tj7gDdsjhjxSXfTpJDxQFRyKj9kQj7NvXj3FeTZ9jkYYsWA5+f0wKQZ62ndj1dBN42+ob/
x9mZ9UaqBFn4FyGxL6+QrEXt5fLygmy3zb7v/Po5WDOSm2vMqF/uQ+vKFJAZREac+A4dfbSAcUpY
lz0gHiRtT36D3tnRv+SlLnMAE2ykmV939tMdLxanzPCUmGJ4ye1IrKeOYrA6rL2MwsDMlTkRkYhq
cBntZseT0m20YA+b3p1wGs2XRC8efn/HX/WJn37EYqGKHYv50RSPXShJAXnM00jZ0F+OZvsJjyuO
0VF30wdBLa8YEFaeX1FakY/VAz41kZayaneH1PNQgMeC41SIHcZLWi0DXnP7/fetVb1mONz3HRyi
IS9BOoiCB3y3UuC1SF/dgU3YD5C16ayN6cBmh1OhCO31RshffTFz8vdt3adTG8DaE9ccQDk0RoCj
Ur2rjUgiwpz8Q4hfUqp4neSH2MR1heER5fBC6z/8VmOt3s4xElKfc/FIYS7zkG2VideylK/m2Lff
NbcMpZjG78K0j52rgXlnDJRhdDhjagE2ZmCgJ6Z+MGh51ATkZrUwS70hD4NemIxW24F6/f2tfIXs
n1bN4pOfFkmJWV78kjwlrQVlpKhNDpsS6OcVSL7sHH1fFRMX9/oxPvBWZOIUCGV2iv119HVutNLJ
iJ6Ynd/ow3XUxWt6Tj+9g0idiuiRqxl960u5Vhv6quN+e2Z+MkBLOQfKwHsrZMwL71E5gJ0yYRug
Px0uIInTUNfAhAgLWu5gT03mlu3BWgD9+ix9uzjNFRhEnb94udrr6SF2cs0Wzjp8IvSrtHUkmZ/5
D+9i6ZE6JXEV8/NqrbAYOrfVgdS2Cj02aXTCPKLsq0N44p8qLdkHpmjK2qbWaiU1+nrm324v5TDB
BS0Yg1o4RyYCSIIBCZ3GOVgPx5hkTqALG9+itQbw0pKQh8ghyuZMLzw0Nu8IJLkVruykKG9QWnqD
3NnkVXzIT7Ht3wqN2ilki0m98i3/qrZ8u022p4GCweicK58ZchtU/gjaxvYKXTm1fkW+738eVl9d
hVFBlzNii9Y/JBMTWyZlbz26tfz8Pyh5lm6Tel4gjYGpGHxZalMk8i3UCpUmjBbgmEMZf4Kt6LlS
nmEWxxffwxxHxeNyrCabonO7APiHbuGFx38mwhhHcLCOvgZ2DklJrd99gonujYuv5MVLe4MIHnuT
UuHascrrqYacXN8qvXNr97WoCjVjHcni/J4aA6xJ3pwMGYUfWi31yk719ILxaM03MNCuCRbYlyrk
SviSn0S1emVJbngIfUB27dCXxqGdbNnXfqX8P23/RY2I58IJ4HD8rI7QemYMbnvv1M5hVHT77NDC
MJTOmy1IInp9x9ynOnzmrndsjdQd9Ma0UH+xMXhnsga8DfXeCmzf2ApNa8F36fcCvjQm4uePN3Oc
3F4XTV4rjqWGcW2VtWsCXaYtnctTsY82jCLXKqBLF98YiOnUm69Y+IA6SseIcib1xHmgFUOORPz6
lUF6iSEVLdZlHoqljfi0equLZE7qfPBaBplxp3fqabqhsYXjePUH2cIrhv/4Y5ECnamONnftbf6t
fPz9Q7x62UX6BmPOoqnm+61Iehk/J1Ig9AfzqoN4nLTYYREqUTCA3nrAKzGfnv/9W7SK0galF0iI
3Qldpw+Pu7blGaMbWGBnoSVIO1D3VZuK8AFR/jEHpBf5GAsyTpQAfO2OZ+WIPDWtjeBPh2EJtcUY
bKNyL/DKUmPpMor7cMunYu1GF2Gsx1DbDI+Bqmp4YYQ7qO9Iebf8s9fahUvj7IaKYqnq8BgFRk1F
ld37l8KI9/yVfoJlBHP/fXnMJ+sfYgO9CFnDgHlpOHsi/xgTCS0pKsZ0B/1UNED4KTIAZYWHI9IQ
bVxurV2zNFKHOSJSvAjXw0gEpm4PGJe+l/voCEoSlEG3yqrdyQltKPc/a4u1Coc10DsgzUOAk83v
t7wSAYSlKxdGJyZM/GGx9J8C8fY49nNP0QlQ9MkcwDX75JziUh2Cs3j5xwsuyhrKAOAT+D04oRyU
d8W7gUGHC4mc2iuq8ME+stewJUGkiX98ryDMRjVlJSH6DyE9yCQ4q8pYQcfuml+a+RnXD8mxJ6k9
fSqOf83MDgtrl+vxpIooV5VHQAY2Kr0/bw5Iov+OAg2swlovAT5MogOt7y5BeW9rYetg/HNGJHzJ
ZL7FmLJXymZ2XIAKiHUaO9Qxp67OFdgJ1dfg9fWVtiZ90ufPVbERv7/Kef/dKl+o8e9xDcPv/tgN
uCM8SzeIXB46UU9NUfADsO2UvpS8isxS64/0o/coOY2sZcU9tIVL31tdpkJxM6GrGOJHhvvhk7uD
dVg48htYCv0j5urZXXBON5b42sNfRKY8mnwMZOKnQoCix7dw41vyc5r7H0Meqm0xklrjz4rCkwfL
IellaC7+M+0ROdaY0fx9u6z0tARlEZMwVZeCqj1Hvvfwwh4YmzNYQY1sjL15enYD2EC8CXv5yKv+
g0gSFZ8UFOkO5VyHaPa5QaHRteUfvJIaw+7x73U8AVzBlzVW2qhDOov1FWi0lhjAV6oi+eC0+hjo
oVFu7JoV8dB/PCWpMaxlQFuxbdRQD3E8m4zAwLiqIZJToXIaBulVhYCFTPAo9v7G2l5pywgzK/+v
tQ3XSkoa8WZbZ66gsSpLW2GoxYcARNKdcul2MKfYsc/sDciVE0X4c/Ve74IX4CVsFmdi0RAEg35q
nHRfHQfd2/FbLk1zdvTDrls64PB1JzZZ2GAxNE8JGDYNZD8s5HYRTaNFsWVGLa5dZhGuWowd+hHN
MG4iQiIXxJ02AT8LHqweS++eOKlSJO/heyJAud6ArRdBySw3qBbkz1V3bVhQaiGxBDVBjFuLDrFY
ISBu4jc45apBB8BQgmHG5hA2pIGDCsohAEicKYiZOBBlp+CNp40Uo9IZ6prekLWkHAUDgA0rko0Z
PhLrfQZyJs2+JuiGgYMjcFbk3xVJFSHihfRwGF+q6FaB8S3S96xnzCAW1akFjRFoDpAVzCh5jMtj
jEknoA0MT6wIxXco+wuh9vu2/Tq9/fSmFnlfASAg0/Y1Uvl3HkP7BaHeQKGuro0Dk470nfa0CXi+
jVC0ti/lRcaXtgnMQYCpdCvqbQCVgxp06A2AiK0ActGH7CQOVr1PRJVCw6e0W4yfoTCZoOEdscbv
dzyvjZ9ueBFl6aaShBy+xW47M4VifBMMicVoYZltXGClHwLU2t/bcujzNIF/0Fy46cioxxZMBvaN
1b1ROm+/R5e5YJeY7I66Qb/y+02tlFMFeRF9+bQPqgxWBBBrg0J9GHbMLrr6DuAIjmg0JmZFxl22
FernP/rTI1xE1yRIYL0gYfqiZ8ebMHo25w+3cQqNfhSIEs2V9ehQBrzJyCBGjJw+eCFGSf+M8qRy
DWcVfauFEI811QsPcWgoooeG8ZXfH8VXBfmHX7cckUozvuTbkUOtAMnFnnuWLO7aHSPUdgmXvoi5
K6HoC+y3C09NT9DbKyS5DOgO2vTgQW4OSRVgFRsLfl7XP/2WRYQusyaKWw+vRR5fK/nWgun7+12u
fNSXk1ShnOfR4BXIyEfNY5wKFWkmu3eCXSsPQpjr6ZYf4/xLf7qDRYhNI5QhmwF3UEMjHYBMC+SG
Hkk7sI/MJNjXw+fvN7QWiKRFIAKeRYy8HIsKTalj/lo6/YN/lvTkVX6a7t1LvPFGFvOw/6fJFqRF
CIICu4bVNp4cb9aHyk3sQEuITCZNwWdahCAAR4pOBWdlVzwkFhSOj1vf67VNKi1CT4fWbgomHgLD
iQP+ASJjFHb8F+mSWYAEvXOvMkBN/Lb+fe3dLQIRU4VDJMy32mvUEUdEfSKDFRgJyjSA/JgheQaG
QRv0rcbi2vUWQQhw8bH3RlyPQx9DUW9g3blb00ornVFhORfDy1QrgMKFMh1K0uMBTAI1sgaMfGxV
9aWfV/py3iUAYxSjXFiASfLC9X+Ec2n3NAm6DRXTWpK4HHUJ+bzp/TlEd0buDFZ1TB3Q2QlcRg/d
rts1ek76I8j7euAAxdnvonLj4/BlZPrDHv5Kn76du4Su7puIQ0TEW3kCXJ9WIXCfPDMWgAOzJsDw
GABI1cQCElRAoSfRayB4nn04LLT6uAPSpQRGAbqIcXY50CQSHrnTxrZf+Rwvx12kHnbHXo+nXkLs
bYga8qU/4PtSF4x97ZQzS7p9Z6YEDjUbF1x7zYs4A6ZzJZcMjQPhfXLjF8A4Q+gFpP1kelf0OxUb
3SLx0Jjhc7qVEKyce5fTL2My1jEzX7LUvXNszW8bMHIHAw//GNSWNo1lDGCTx+IKiY2KXX9u7NTh
HtFKJbGLyVqrsEZSaYKTvGY4XNOmdNusBa/d3CLISCFIbOWcTwkceIq33JyBQcCn7IbICXbBhiJo
5UO69P6m49GjlBKny3hgtRFkoqS3fl8QaxWC5SR/NFFsE4U4RcHDI3oGBT6+cIxWHT3uOR1NwMej
nLQd8Mia0KACevX5i8KckeJLD11/Yy0QP5JDe8R4Ystp0ZlpzInX/c/6A1h4OJuEnoEeshOh1mEJ
Mzb9+vvvXguISw0173v+OM7RFiYJqKL4ZmSwNhSLpnz5xyvMcf5b3EgjrihKJZurQe9eSniuANCn
BA6KdGAG1i00Nvftmd6VjbkUOSdln8Ry3uM9YABU756kI85Al8bOjNiezsHduzYHyOGK13xjX658
rpYjP6MAVjO4pHORoHSYTIWvDbREH5sFxJU0eTnYA/jqxABtNM/qY0k9BmgVFXuaIKipfzbe0Noz
WyQzkRfyGU8hss/GZtjqkV53qZqIZoYDZ4ESm+KyV9A42d7B19ngT7BVgHDGqja25dr1FxkNaPA8
XQIa66LU038m187xgOba6kmsfBuERWhhfHoEoZSi3ek4HL3Xzu4BtDuJD/3Fd3ow/OGhDcAgqDua
+Pb7A11Jq4VFBuOBKU7LcAlxuxZUF5jloOOW2wAIgXn0b1U+YXF4ikAVCKgCjwzn3bdkF/Dq7z99
5WEtxdvyKFRgKeLvekDgNV2tdtQhKOEltvXhXLvAIhoUtFIoxSAD3gBLqkN2k88+yh6ucu40z2Uc
ysz09EjdvK2RqJWQz89r7lv0qeGJE46xQrsg2cMP+lxyJQGRDW5ZYQDmAJkg8GIwLHnIb4Fwy9rz
789xZUkvpdgMO8GHYH6OaNs/YMPsy82D80p3SFjqqClZYNPBwyP0D+M9OuV3Dn09YHqn1/i4df5d
q7EsNc9JBa43xMFQxti8jsHwnfQ02LHDFrDPQd0V9mvBrjzi+yn7MNXZWH0rsZRfBAJQPKaWpvHU
GhsNi/wBpnFW+yZt/fm1l7KIBKMHoCrdI7+RFNSmaEHDxAH/1kobv37t8LnUG9dAOw5iPM6dyLFS
QVvseqAuVahNQGO7eKCLGy1D2mYjBqwIiISvXOTb2gbHtoRpBD49ErVn3oR9j8n1SPXt4OylGKdD
+dCFBHPjait9haWoeGwyqQO+H61dHP8wS2j900ZZyn5leqgrhvIQncVabcY7BUst4S4IMAPbUMNy
K1/Qpcw3T7tK6WMJnxengAZOwJRO6DS37CTtoDJ2hHNGiiNIm2KuFhoNvb5ohCSASASa3Lu8q3XA
xewtDcpKF1T4EpB8e2loz8i9Es3ldmhBMoN2WDNGRc+7FbvWRS9DG/XAgI3HQbR6q7UogvyP8BBm
CRu9wZUIvBQHh54Ay4IeJ8hqhOeGhtHkvgPwGXvi9ze6somXumBYQdVhSeUowaicSx0AUFGpk3f5
/Y+vkAZA8fo7nrd51+ADgr8+JS+hGzS7wTOll668eyyBPUcCXUcbqFv9qLViy3KidqREOFNSA45E
mFSYdPkcRXB7YOwp0NC8C5FexjKhMQWiJfdgq8W5Fki+VvK3NUI1Ih3Xc7ux7N9eucroWaMTjdKO
YJcBsoDVVo/eC473vz/Tr43ww8n+68T/7XIi2whwAcXlItmeFFtgP9lMCzOdj/Vc0GjwbhOcxXpw
bME1VkveYSeLju0iUFH8rOBCBhVTSuLKDSH+FmJgOxkn7wPAZlUvkrSYJSWm8NoSK5tyMWAUNc88
95qixIx53LJ4+v02VgbPwHX7e2k0lORxuYR3FbkTZFiDouYXyQCGiFS73hjU4oamKAp04mn49J+H
1/BYA7xzr7eKECtp31KjPviw/PWBhXIHg7639/bgO9wBrUoi6LkbOSgcv4vQ2mYXmiT/mNyyi/RG
rGFcLs3loFnrK+xyRzLic7EL0aJsNOqZ3jXnxvT0jSc8b7IfFspXTPu2UFg4wslFh28AY9w7A0eS
fXMrzegS7oW3wfXs3A2s3IaOHr0f09eiw/9DqrtSIVhKvZW65yY+REICWanFgOTc2hMclBN1yrVg
1FOAhcrx3w4kXyvs230ywOIqTIKkMeDg/aR3Vy95HpQ7+/j7c1zJQ5ZK7aJsPQku4XOSDWsfuLSA
6nHB8NO41Thd+8h8la2/3QDoSyCkVQJeFOEfJpt9oGM1Nb0T9zgn2SiEQUE6Qt0J8TX2hRPNL8t8
yXACajeCykrevVRWw4yv7ODpxYNvH3Uq6K/7vO42vuhrxZalcjr1hIgXBNwebNiAr7ezG80aONrx
NqeQRjE6+cErT2J57zMyQQJc6OVFHgHIf8xh+QlP8iyFx4c9SE7rwdmzBwG7AzfW6VC2waFQcDtB
DXl7MHuYY1IWix6ilO6KClbTcNXqNlbZyofyq/P37SXlYhbiGId0cTo2/gPXXGa+bWjAopuKNt7C
2llhKcIWC6rnGGAmXfoe3DirQS1vwOleTfZIb7Tfl/PaWeHr37/fSC22Ut02OCu00rnl+HcmeGDR
rhesVAFu9pNXYvD04QBcMs81LKWB1YVTF5yeMV8q5MdC2coOvqo8PwSoL9nXt1/SZrIAyCoyfDre
CSNG22hwu29leynHowgoLRXA+emRP7LAO4QRIGRmNU5GfhALk4OAIQAGa6pJlsygmgY7E/MTtBUd
U/6jiBIDqL4IjtDw5gVKUIF3dk7Dj96dqMdWgcmCGTKQOjZEwW0lmg+HQ/aDxlADA8cgPtlHEsp/
fahyvJOF+6ocSOsT0Dp0FlMPcuPS/Mvv72PlO/SVy3x7CEk9KUJRoHNMa9VVdD46J3NgPWf+/tdX
NvZSLz7yMD9ivApxWHinm2fP39jUK2npVy707VeDJOiXqY9XN6VH9BPgvQaDMtXfRFStfD+W4u9J
hN1bxuPU3Ee24JH0oXM4h9Fx8ADlfSsFWPlAfm3DbzfRDrAxkjrUOjsD8Ak1VgubsVI7MjwDRUfl
lGxsuZXD2Fc199t1RFi1MRU8BtyJg14+eYa9mArnit/f8FpzcynMVnK/prGKsIBwij0yoEaCUoc0
KrUqG6qkHboAOlZ8ZWV36Jad5l6Z8W1TdbUSFpcibVaumoDPA1Rw4VmjIYvj7/C7cEMMVM/9FUUL
zUkPdMiKlWfp+fdbXtOF0os8Ko/BmZcFrOrE7gzPrE24j97CXarLRDBlA0wU+X10pX9cJ/S8Cb69
v3GkURzKsEV7ZzjKTryHpIg/URf48Wrw5TiNG8ellc261GMHVd5FqYxFzycgaEMyFQm3jSe2ksQs
ZddDUzec7CPoM227j7kaBeEA+hfvKHGgiQmDztWSlnsPAy3q5YROuMcRgcLIZFrjpN24Bc/B5/Bz
49esbDx6/vdvD9QDcxWQbBwLG9Lr9aXdp/sP2BRhBEO2un2wkW6vLU3276vEQVnkNYvXVjGxS7Mw
7BlyvSvhNAiTYJhd21k9bGzCtYPuUp3d8+BvQ2Uwj0/xDub3HOh+VBdOwpgWETYusqZyoedg+e2x
wayHUaRZYZfZrF6b80V8Pd7D841AcWhiDLbaYYrS9K+JGT1IJ8oOFHXEkULZ+AUr/Sd+KciGAgh6
jfk2IT3BiAwsmKGbwPCwthWTFdzKf1MC+E39fYujHHV0BXtdN4Y1TIpPtwUfs9pgMAHZOG2w8VVc
qcXxyiKAVBOIudKAJ0lZtep9vTLMkTiYrAEEYiTxcUs3tXY/i9AxUVOicCyCM3xCIT8pMGAb2uGp
Om+pjX7e2PxSXy14HkxUJFxAdGoV2fF52G8Jw9f+9Bymvi23poOzT5TjT3PSA8ffO8/gYuAYjkWw
UXb/eYPyyiIMlJzUStSAC4yM2V48wC0UVClKjGZrorfx7V1R5vHKIgoMUxZROF/h4ac6wHpt/hok
moxSr8MBwD8eGBwwanBffBj5Yuy4/GQVAhpyCK78VtNxpdbBL3XScK7lpp7Bb4CZFPguMCKSEhey
Rwm8u1jt6btMcuoOs3YSDWbbPMmjJYLwkO5lo4NqAGefYk+5oAD92QjA883/tM0WkWT0Qpht9PhB
07Uj1C4/sHp4NhlTEFTMU2wUINYevTxvim8LqApEKqR7HJma8VHI7Wrc0TDpacATnMSXUh5VvrXC
IMf5jkRowwask8vWSO2k4Ua/Zr0axltayRV4BL+UTVOZJPmsghqB0LOn1q+M8DmELaIiiVYnGCHX
7yNuH3KwcFFFJBXRHZi1lLHpBkeJfUoDLbDzsmBjTa5srKVSui3yQPFK/BhqzLS2wbgTC8y5hIFq
oDiDDe3Rzxk6TEP/fvg4rcL1I0CIKyRrmtC1Ey5lgFrPxqfg55yWl+d///Zu2ykG7rvAPWQtppEY
WKeDjhsIW43AOQT8sECXomGYIcEdcf7QYAbTLNxJ7XbcodMwcKlDrYPyx+8bYSU8y4sIRCmopqYy
LtMZ7SvI0uo8nkC7W325ldycX8qCUU/teFiNopkBMtLJv45acowdkUhP6Wv3yD5JIDCAs+PvGS2B
PSVciQjsNDZ7XGtrYNHaDpkiydpuvj2oW+LBBpZdCVJSRBtdppUAvnQ/SGC3B1PY+fYwHFwekA5o
MjroG9tkpVLBL1W99eTDDZJCmi/HCA5qf88M+Qooui73aksmB6aDtxElTOGcWL+vh5UZTH5piNBO
wZTn83mZ7YmMwGAxVk6pCQiYkTqg1cRaVURE+MCZ8QkWuNVh3LjyilQQY5d/byiYutJhzuLKwzvm
7ZKKwMJGRNNb903+mBiUFt3BDcGdKvv4FmM2H6mXvpWmrEzy8NIiWiihr4wxJsvRdfNf4CPoTAav
eQiQV9/yyPgcm+O+3UMjSzC8k12o81SpoGDvo51o5FYL3yY1+Nh4Bz93APmlKtgPFD5gOUSuXstI
ZnS76Vwb8KUza2cL6bP6nhe5TcXwMKYUIEFMD8pTBpuoUOtcbMW7R0oNuGTXMwSdNzzIJiHi2tgu
KzFzqQVms6mmI9gyuXLIflINtIfyCNQwzGx/f3Ir211apDojKv5BLuLBKccAw5i1u6XYXEtgpEUg
iXsAOSMeB7bMZV9RBMfOeGzeOQP1ssLtTuU+fMAS1UMT5iouW1lJqCWO8My648ajWzlgwXzq7+0h
laAEf+maK8B7XkELhm0Fpg9gwgxXGW34kGGMt1WQX6kv8EtZ8FhPZVAJ6Jx00ALDOVMrMDzwhz7B
cRqOzqhzvYOUXT/2Tu+Im3XZeen98MlbaoUHiaK9cV6SzVN6LzHGgXT0XSQwTbYbnd7FxuZY7fzM
frrSItR0BcdM5QDhRnuhwGtQJRNm9Ea2LxHmNs7eazeziCetPHbMFDZoKctpa8ksXBDruKw2Pttr
59AlwV4uRSBEGKxH/xUEMErvNGCNfO2B2RKfrIXjpX4Xbi9j0LYl7cIs+4IucnTrP/k7FEmwKQhD
jF5jlpA5jQ58ZwlsqkeS7Tc9c1ay86WyN+aj/5V1TTgEOJUxScfUVPQMIILYkCK9IuXGtlqJGOIi
YtTMECUT30JvhWL4RNfqKB7kloGR5hbQeSXDWop4pUiq/JGdFQCeAWh3RZExAGg0hSKJyrQKnKBo
4zS5uigWIWKEmdDUSAh/Un8dQuJVr/Dq0yQA8Fv/mXqihqdwCzK5kvj8R4frKULC+9DhZiHhMGla
2E36p1WMQTKGOiH/FM6XiGE+ZWSB9uBJ7sFz7VWMilRLhghYkqoPWrVIlU79/UJr8W4pw+0C1vOZ
op3cQIt6yIrjCA4nT4lHWkgiUwIGM+FAdspLNc9sfiJd95xVAeG2dtva53gpy5VkuU6kqJvcznP6
fAcnRTUD8irTaQwKgr4KR+oJLHknHOzUs8d3hP3W/0gTt0jpjeXzpfv6ISoupbteI6UKuPzghlY3
zAmqTBGRfnqmJT3g3GjQJw/APHk6tMUhbl7G0kPSwGtM/pTCBLbMtS4pH/oh03gak5twlC5G6RIl
FgdErjL4etWWesqVWupZqHSAopngSGaKoL4y6Y4tCj2NXnt0ojIWyEYapuu3WvoztsY/vuJFwhPS
XFgOMZ4wtfMc9jO7QV3hSNpoJIfKYs75LYvVa/SwcbWVXb/kSYdKnzFZB++PVvMtGgSnXkff1/Bn
jg9gg8Erar1gLQMvrG5slhWgGr8UDueMJzMwoAKvFtPf7K2uUUnKsiPrA/CUPNQiRk38Ey+A8TPd
skgw4S6silmsJ2HmitJ0LMsbsCQwKsAWABlWFHWfg1ohgIn1oIH/1o6k4HO1YzI4IgyqFOh8exgb
cWMPfoWOn5bfIsWSpbiZJK6HB5DXADeBdsrEG5NgxZGESsRN7gCBr7EvUaJp2dFkgz8xdSjy6g8o
zaqfvE/xa5sz5uh/yMljxqCgZfc8pVa81USPVHRsgWkGvFe5erEZo6ofgmQhRP0uxS4XAVmuIQDz
ElIyjyIaObSQHfncLApKpWiYpX6AcqLBn5ewAaWm2dNQJfuOMhNFr2GUMeLPgYijcNleUmRNqnQR
I7x9vtEiXVFY4SX9nfxRoVTGjQAqLY1aAEOoC2NlBAXbe2kH0N1RG03Nlai+lFNHsFpvS4EfXRmC
eh5EYNWHDYafYzR7vCnd8++bY0XAxfPz5b+VTkIsqKQXACjuSL+Hb4pixJ+VCQ2qYLEmvr21iv7g
xMhaa0au9NQxOhytBElltbwvVNaNUbw0LtRsfVRbXaC1NYqZ4Gh0hwbEEHljQa59FJZa7JZheED6
saEQkOPsDUzsHX+cdHpGEcVPktY0GITHrIzGRGTroLEytsYvldiCJza0P0Q0SsIF9P71mZ/QXMDI
ongMHwuZ+MVxYm598d7WBn0uPW2U1UF+4plBrZv8kcWIJSbY3ltvIhy6VnRodP1+HLUgISmKfsI+
CsSNE/vakWSp7I5YzENTHFJEpobf+WQoEZ4JQGnALDB67T8rmNqH4Lt6psutksjaCl1EcdhAF0NM
45JAg10Sw7dFqz5tHU/XTnlLQXc0ZnWczWMKHQYsTJy+2YNQ4Anb3Rt/Q5kcNHIwFXfjTrgp5+yz
u1SJNp0YMKDNfLfV5VqrGvOLnHQUOSVP6nmzn0UneobXkBntGZshsdPtkmO6R+WDAhYz/cPjp/y+
JwX2a4X9EH//IweXecg6YPnrBml042nlTI9PBRW/ZV17htdvI0EVEjAqE0NVNIFRwLRPHHMJBd+p
wppUdbbPS5+wiILZefROcmjk1bnLr5EAq8As1kq0HWCdCNN5hfjDcPKAHoWN/Z/Aa53GHw+VkFpy
ju58VMD9J4L1CAvDmbhGAlThsKl4WlrChjKsdpPXoArT637i6z2Yl0mgcx5GfenmQjHKqFaKCPxI
bigsQ8qBJwC5qzJrZ6mbtOW+V64lhj052oamTW8yOcDo3pHx9GaQNYp9xSePNF5vtHL+2oY2LXQa
g9sV5Oco4iHJAfyfVr32Lc1hx5Ekz6NSaJn06deKJQ+1Fk9sSfC5iRujGB7p1KAa1NRzuYq0xAcW
Ie5ClR1PAZ+kKscUBz+Fi6489tA5hX1hTE2sN+3gIFmSKxt2WQ4viC+en+zg2/nYRQlR4uwB/rtm
wfPPgZJoQ52+BUN/bIbAZhSzLUACbTLaahpFxcADW0duEVYAKfHYhSMbZSAo8WHWqnUO73cOLs7Z
BLA+EFfscxybKetE/p+8bgkPAhAt82oQyYi+mSp1GNXlO0yktAXdnMtefKll7qBUSmRWUiumupSK
0XuXsuVbm5cpsCwlUP2ZMuAJgqYFUydqyIgPA0mb8mGtkJa1pOIpjmpXSfg/O1bUR75TBQ7BC4P+
eqbA34aqngKx8p+EPHuM0pcmaTpXiAWTGQSSd7FsJfz4wtRjYuWcUD8FARjhCp99TnlpTn0NcLIe
NVcvOPbtQyUeg6DW4JMNOvjYgJPcWYC6I6OXsuAUVFrsKTrnmzGjRZ4zZilY/SksFmWlRYfGrgIY
tp7jcsSo2R+PV9nwxGGcONhFvp1GVlM4Q3WskQoHsadxbUE84J4GFcy8oFfphoDWiqUbIA6LJKXM
AZD3JnT51qVHreXPsNZJeAsHUQDgZOrSDW5QQ9ICu+VKQwFb0uHky2lefKenPcwO0h4qyYomFaN6
1LhL6HLvARqSoo8CFNpJnoKLAsPGEQMpeXHo42uBdSs9jTQsxkr4W14FuXXz6iMtPwbsOb6CuwP7
WgxYJFx3qZvAlGP+Ee06TIhJOJJQAwn5CHI/OgC/utVwStcC7HGmuGX8afJuec/mtpTRR8BGjknF
7Cu20ku4fNlj4z+2jGz4IuqJ0yVmDikG24b+ZYrzHW5j7NGbpADuqe9eOWmd0uxG2of+WnF6zlPs
JmOv3Mhf4GnL3WSvr60UVrhUQChuSHZChKIENm+RZnDOyQCywtLg0cCqwHqK1CKnNT555MqADGN0
A327H/HOA1jTlpKRl4dumkpNht27xOlpl+pDDMeLykiH6bErMaAOq7dOoZCLqoN/aJ+TUcRDTY9d
Dw9dCjypoEOpPIS8HB4dlI9GVqNTWCpCEho4nmFoFI4m/W1gIqOSJpILnJZLNV4SXdpMSTJWp+dZ
L1BfcjejMh9g7j0lkQ5VFRpQbR32PWT+OzxcIQc3EwCJZhUzCgXFKOk6t7gAinZFLJ7Lgj8V7Oi5
qX/t+2NbfjT/Q9J5LDeOLUH0ixABb7awBD1F+Q1Caknw3uPr3+G81UT0tBFB3FtVmVmZWUdyOfRj
kLfPJt+6noIWDS57B5yOUq8dYxSdXjnowi41q8itxvOGN7mZtkchKcISsD8W89LpUus5IlzYnaiG
iqDf5aHHQlvI9zzgOWiLE8iTFXvjYHdHg5vtIgJdG9dpwN6ZzaWkuInk1xefKPNN6070hTh961ak
2QJyjc/CCsR1RwQE28aZ7gyFI33zJ9stzAanIRnCtImIl5AyQggo9kQmlZ6eZ4Jk6qO42XH5VEvX
FM+ryhsYYOLWN6XDEN2E7S8pWdGr/kkl9h2ENxi4sOdj/DJ1yU7IilBPihci23Faz2s56Mt9AtHR
9mVgTonhK2zhaRYJwIse9NSrUZEJH8idfuwWJ8eGFltOjZKmcQs+rBwPsfLMTZ6u5NqsWBZ9alAJ
sXawmK/UasaCwmgcTdsl4jY4Vd3wL8TDcGorI/2W7l3qL5oXFez66Y78oGfRW5aBYhgBy2AY3C6G
I+mpzcvjxb3qCDUKlJQ9pPg6a7K7GYMtmEQpGqeepBgz5hLdwvKv2PB2Ye3jqSG7LcfcOxz03Blq
Muqyav5Q+/GyDLilY0gO9LF6VXEkSi6XsSsjyW7yRmnfKJ6QeK0CZ4yrzcC/a1pOMqcDKxY8ta80
P/c4deeMRTM7mKdqC5WcWVL9VUScBlR3rc+Z+FJugl2DBAx7Q/ekHoqle8E6KtD6Y6y6ccJeYDve
tPrcTF6PZZcKEEAwakk+0XDfbhMCn2x4YhWzijqS8yoPl27T8MaUtAf1ZV25j6rF11k97+XRGdaF
wGp3FD/N7McgyW5gjPHT39HkkmCTtuaeQvCCaBaDeCmsLcWRZV+SPKt77uIXrd4rj6vC1qdTXR1g
o+LyrK9eh+8vCLVq14bTNNxzH8JyL7fnmqFFHd0pCmV22sagGnYWyZ9gfO9bfIB/VDkcW/JFDJJv
ytbR0tsTXR65vTNIviEN3tiW3EPZ+tSsWhjzjTaxeFGZQosmHY4ZuTNV10FHQc85art51rbsM8xH
vFjsKTFrfiGf3a6kxMt0/cv8TDovrTZe2sxRdHkX98UBK6r99Hj4ILrmnPsjCaHthtN77U9c9A3f
BcjNsCx7fDscqR3daj0XsPRTa1y7wbGGfZEMrry0wTpOldN27VEDB9BJ0laV9tIOR1m4R0px6OUv
opWrNWI7f5iuSipcWTlxWgxCcZl8Hg0wJWGvC8SftlhMLrNkq4uTmdlpXlqF66nSyeisu8MoG7Vj
bSudlbST4/fRADIaVYOmSuxp9mjKEtnw13Ipv7eJgp8ZipuVPuJlfOKtOlBj3V/VERem3h03xR5B
/wEtxZPRcH7zkCJgqCyR19teXU1frhgrZT1I2vmyzO/wxXar9o6Id2BXzq5MBuNaq06iHa1CQ5dd
rQdra4knxlKEwpbq92bufRYryY8kTRYswBJK4pPF5L2KjECIvkQgA9A2e7P2lnEj5TSwYpng08fL
zCJQVKm2eeu6QCujfWOZf6sSK+6UCdeyCqNG/JIygoRSvmptagO5mXliIPMvA7TTFph3hOSaZtqW
cUDw3dKFbN3nui6B1WHzNL2W1qcsvg7bq7rS1nlNcduIA5AGfyVIBavpKEzwrKQVcGQ9e5pl5Xdi
v8sRiQLE921ElVZe2rQ51ZMl20olhHrDGyt0O2Py5ToQy+yfarReYg1Y6D5oxXojPJ5w1q7SvbnQ
M5vt+YXAn/jQVuV8nPWeVLdqSMJkXfYTySo2y7xPUy2d9GFNdoo4fdTU8B27l1ZQd1/SlnlVZv0u
CxmrdeZM+mum074j2QdnT69EuxPKKZXfecZgMpWkt804vkyt2xfIt9ZxTzcbtpFwqKRslzRRQMzo
K/Z9B1UVgnWmxZmq9E+xiJ6JCUvTCLU3zE9xNWjSeO108sm5LVFJ1NWZ4nxQUBf33XHLPlPrQ9S4
Ks5GbiV2zoGvJkI9Me3PvQaQqdd6T2i5SqYFmx3o7kO/LcQ7s4plp9aYHJfB3HWRcmmM7qhBusVN
edgWixU2hoEu8os4c2up4vE14k4daojybT0ucemnW+po65uo6p/NwpgmVYdS4kCBuGbab9Z/JHRI
Q9mQGM8mgNdqmreN/UVOB0dU/ET+7uF6TaW6C9JTg3lKN7+QiXos1eK6DDGbBiZ/E8Gg55F/Qe5X
YkyKlaZNeeu7+mNVrF3d569VMr/K4DOLfG3H41IlvySDEN5IdBchT9MaURfhb0qBZTo7ap5joh0l
3sD7QMAQZyH38ubMDVvXntwfckhoyV+toCzuFuMAvcbj7KrNfrDknVQRvkX1b2feEhLEn42xDduU
a7fV3FVAGSp9zeKzvrpjxuaQKv3KxfiuzT+8hC7zGPeHE5Wl1yWZG+WLG7X/dIO4ceW3nrzNaI8r
jVw/p0dJEW1h+NVNwZZIpa5eFPNWpm5p4MIN1F1jQ7GApSrVh6JlVyuSiPQQ8nBlnaTVV+44KNS5
dmX9fUuK/WrWL22KeqAvd7LolCKG1izRFJprWHuDPlH5l8Uud+uQf6oGD8lJWcPIeHLjrkk9NX2O
2K6t3hPFNTHwEIWjKe7KbwjGTnNiYkurj1l518yQLmFbgrwHyZD26Uy2R5/sDcvXWio1Y8pBW8br
NpunGMMM9o3EvnIF6N5hoKXFMHXSnQk3qyHHM5WeaPhZNjJgibtQ3qM1yPCN71gXT8vYk7Oz2n7p
rC+ZU0ayH6Pd5Iv6KQe5xQSTwKwh91tjr9dnbs+OCjNlR4VdTfEmYyy5cH6awTVFgkgI21NN1zI/
Yyx1OpKx5VCDg4y+1pcEYUL78B8uZd/YXhdW+vrCGQCdSAGQwoYD1Z4jxdeik2kRGOUw6TR0fIPg
jsZ5UEruokMx4Ha7WWeTLljNW0/CDwpAeOxyV8pHkqS4sumy+zIOYyYuxcq9mGlBzjnWIpza01oB
+g5us8YnjO6CfmCiWIa9MCS+JeGZmT6AhJSY1NaLh9+IWMy0WP12qrnjajvtgikOOq3ACfKlU/HY
CUrJM4qID9EdsiJ260yhN05dXVwuc22EWgzfrio/YowZVdntKO1XYVZ9ofAjHBaX94j9ja4qwlX0
FH1fl38GV89SMXZ4EnBplIUyykrbZG0bJicc209DDSfE9fX61TdXla2PyoZfGoj/4gYobLrvfPKK
1a5+iTCy21p/LftQTs6D8E66dyDMhFSYmARgJsfTNweXIFLTOkkFnVF0sCi1U82SWtbU4GS1lv48
rCGZlg1jvCX1PH9orbh8qFHbA1Wao7oXhNpX5iXIqsEDn2idJMl9nXToaGDylVn5zuo/k7MWVx2G
7LO6L7plP8dpIFtkIunbdZNkNqZyf1insJK6n03X0xMt8LMlxtUOqYmDY9PzoDRPbTn/xTGDm4qd
QhQlRjAk1VNjsj8VmdaTuFq6vegJ08saEcMq3Gp5dXriqPlcrriO32YxJUEcSX+CKXn1GP2s81Pe
nrfeaT6V9h8c4cjqBzPP6CqFU/zTMRjLps5bx0cDZwyH+k2QyanAjQ6LOjN4kC0mE5l6alIW/DxD
IL3MlWZ7rTxp8Yf6q0756W1VelZ7u2icRH2sJ4ScWLX20mJvSr7Wx07U+WQKATGs5Tv+lDSCFZJf
dxAPEohd0xIGH5J5bFnXsmZd+k//li7qq/IhrD7h3lIgja6ku03vF+l9zE6j1jswx9p1oFhrsQtY
wSYrvthJEuT1ueNXCz7eAtpm98VpzMIK683JqbKgxfHSuihZoBOejai4MryWmCGm4Hgv0OjULzqm
UtHT1MreWNpT/i/V/QjVuRSqJwUlYr3htvhtZLldRFCery1ba/0uUw5l2YSZHhACz6rrPHwnoyun
YZT9CslXtD3Hw78p38JG8jvcqBqX0a8CJow7TIJtIlX71rOaS21sXKfI2WIwsHxPI7c1tZ+ZX9aU
nQsNT2Gd38bx0Ag6aAh8VStnyXg18jC/K03MBPrUZh61ZM1cucICK0tOqImDtk+OqnnUL1pzZIvc
xEgH2UzjWv+EqWXK9mLjtQSZqC79FEobifA5VD22Ya3OHH7osj1tgsDavkjOAUuV1ktphY32nkgs
IBbzk67+MzDozQCYCKmfucyqd7UjnFDQPbU9lpWbiD+9jN1v9W2hnyv/mumqwf4r7JbXHkafkgbA
cZLLD3CmIblETdhq9yo/ddqxZnseCXjJ9jziJlHwKHprF0pySEOw1T9V5BXklhelawDaDR52qLYM
VpUtw2MNEUf4ZNLd5I+SFJERt6gvVa9yzfqjANBCiO54oh1p2DL7R4/nts1OwpLtraxt85ui0r/W
v1rrx+1zoYcqO/nk3JPwMbDZgaXxoFjTJSrrGxGcttLwMAmqF5+sKCCBMTFf+CxGfavuavIaLxe8
hoXtpVPobJLUydLq3AzM8QzVelIiZRoDXeTDbaforRI2VqYJb9FCFa+4vAG5ORRWERhVxonHItBy
peQq7FU8pCucw49lW7/qVMmCJkxOGGaLV62+xqtdl7do4JU/6Ywzlco3gCRQVLF/JjhydWLzuuZ3
a9to+04w61N3Qa5mG8Zxra+V8tJGZ42GtoYFK3wlcid5VxaHlD3rUQE8zH1wq6wK+6eaexBz5l7m
lWWuuTeVb+if47YvBTDeoP3s893M4q/xpZD9JlI0WRtcPvlcRhLMIjFn0r9K3QFu2kW911IfExZi
0C3DH385ZYLlDeoOBnSmA9muqfHSVL9j8aW3/Q28HRWC0h+bwVFzvrt3ftYq+1iUzm47KEPjCbGo
xdfXW+IuAYto6ttSfqzpecMhJH7vq9gulVsWBRXzeGwb1ou6uMBu1jnrwMGUQKlC1FmOwU01MYgB
AhVksBtvUnvQkR3lyWGileUe0Z2u530/ZtT9UWecl7hTNsEFGqKl6KqQDohhOeU8kqrHuxAtbFTb
OLODelkssll+RK2Lv9T631y8952jslOECY11qerKwaJXByuRDn0NjqJfEDFMFWl9gZFdmZ0qmbKp
F7ahvJq0FZFTb46IIra/tXhJlhSPv1y7KvW1LBw9DmLlR7MKV9Of89gpsjDpglHdQXJQhifDmYlz
aF7wDc4KbMuE01rde8Kgm/OYXZP+TasAcA+9MHsTOwNZ8blYoSL+0dG1QuzodCkyfUxyyDdW2HJX
WNDgOG1LKoZd8c7TvYj0I3bSmeEcqfehjuFP+HwYtZBvptn9z1zvOClN4mZdYGa7rqN5ee4Jhuvj
30g/6NF+QwSbuEYRTD9tRquGgxNr+pqXvC4EyS6u3F/YG6YX7Bnw5GcLxP2okONrMqIALomc5ZQS
GOigJEIWtnHhFt1rrhPnXUJ4HLKRptEIhf5rMw1HT/clfofEwIvGrkLiTNKGTDkNjHO+eKr8uv0q
6ZtMJrjA8PsWsSbPvaxXjljy7ROM6MaVa3BjlSekJIL20wO3Pq+qCbZtl5jGd9yjBcmugy+wMElc
J4zA8rOo3nDAjXyVkAABLz5TgYwIBzt5J+v/8uW9u9YUlmSX4ttCmxb96sXbjBIYKKvgqlUdZYhc
NDqTTnsO7Aj+Yc99uKKW1IyPWDn1Ko45uT8nPKTlRZ4PvAlFC0boKKzjta7Vn8UBaSdgryurbyng
g3GdFhf3J4U5UnoV4LtVkGSh1d1pARJDjGHYRvtbR+cZW2krVD908JyEtnm3mpeawMjR1k18B15n
oXbRPdrb+vPAAz+Q/RriUVxuC5IiRv+mDtbeazJfnJ1acKPe64cQ22ox/TSnMM8qd5lhwsTxpkyR
vRlmEMf4zPe3auGEMX5qJBug0rtkzVM8eV2za+d999ISyorD/B+zZ4QUUn2LUSuaXnQfEZR/GH9j
7iaSU4s41O9ky2bLx5x3036APxg9mRr9q2R76bdUce7HTDCOVG+MP83hfZFu6rOCDYE83fp3ZQ1q
fiLF29YNqPKpiqUdPQhRnA5TfJR+boroKEi2ME/QKiOkJIPLMC3wHIL8Adlx9V5i7UtKuSm9oTwA
1lvybxK7Rf+dFgFIKxHP5vIiCYe+c/NlF4kBA5/+p+aG031k6k8zfgHyknlsZ58yLfU9r0xesuah
aVDqoAR5L87R0oadfoLHtgmcV6m6wggK6zcK+OBy15SvEQcA8yb+1fUTo0Sh79S4ttvloNWU6YW5
NTTyf630o2hPD/wfIyhuNrm8/gcsPV451c6OabLDOsZytHoHP4CKSwQYSrZvPQtFIg3Fl4KvfOYP
byxI53fwZhuu1Yju4h3epCfkUF+CdnnRinvGO5U0mIljVTs/qeHQnBslMFY3WnzQEgRhhAFgwl2i
bmSW4XThbxR0YthKPu+bsXyOlIX4OGieETljHERN5RLRW8/3LcHy4GC1d6Di+d8Yt079rqp3vnax
dwucyvVg6nyg6pmVh+9NP2QRsQY6WMLotDQ1Qsu3tr5q0DPpay/8bgTY8+IYK7zH4RFEoD50bI4V
l47SeJZUu2P5g9uDEXvZdeveFBV8RaISYr3/jleckO/oopvVm9BLCZR/4ueRABDU130TJ2xph0IL
snxXSI5F70pEjom72BCYJne0XzD6cguR+y2Uu3wMOJp66YNwC6QYAicVvmi9Jl/rwKRewk3JzpTs
NOMsIfOTT0O7s+R/M7+4hZMRNrldCW9R89J8VXK0j7IXmJPH0GONiPQ7bL769/6kAul3i+Ioxa3T
D9JEMZdYW36xorclQRRSO3wJ9GoSjfamuRmUGDdxT+esw5BPtjg9DJBSN6/RdvNfa6Ojap7VpTws
OkOb6s+8WzlrqLbwrLPsUP6qivRRS+zeFmB5C0QG21WdrFA5DmvlDnpzMv5f3klsqEmAWufZSUhp
qusvlfwDNlf0m9HK7wIAhC1o44PDrkun72DtKUMmyLNW5qBEpNXE/XOntPt+TUK5qh19bHZdE/2J
WfNpTea3IKdBC7Vs53rqqP1Oz3O/nFXPMD1ZnygsdhX7KtPsFSETAlLblNw6+ZGTbxk1gnyIzIAR
nBTdTgml5vCA4RJX1P+g7MsfYtR3qYLpNjt79aW9j23sjevfOCkuCpSewgXmvFP5m0XFkzZlDJah
TRzs2/xJ8zrJ30y/gmrRxvRv0fcy1Mlijh+V6jGMt72jmvMpb/FgHqbDOnCISzAxmfUaQGo5PddP
Vv8Ra6Kfzdi6tbkfG/kNCMDPx0d8l/w0TY/BHqB2IdG46R59soi9PyVo6RYvbrlem+0EphZt04dk
3lMlu9VRmPG7NU14UoU73qJdTpnA6P6aJCfq5rz6m0WPddT+4vl3RmkdgwDYNPhYUBiupB5mpIsK
blkxjloOV+2j6YUZHh7owwrwPVzneFdN+xUkFrIKKkGJb1YFfwHPE2rSYdOB3GWvybkFt329AhOF
2wYbd6IKp6Nj6r663Cv8tjs70r2aBc2IFJNgEvuwXs/1j4HmKjemK+AyKMU0XYVxLzxtw5E4C3Yo
J+NDM2OerlvIQWnsrCZG2/CrY5VSX+T7ooRljndfSMidnZPPza03jT4Dt9o9q9YTahfspJETCPJd
5tWnT+Y7mlV3iQ8ZXYZIg4Bfi4mVGoRRjJFUZc8TvxHwuv8ujI9x3hlyuOJURFzX8jOhCSwh8C4T
d7k60q2VXg5NHC34jSvJrp8uZfZq6ad1PuewrAC92l4d0NsB7rZuB+vc+sWYgva/Y40De3KnyaNF
kfBnfJnWSyvdhz/rp0h1e0w9PfrXLABYaXpf9PFDojKs/OExeaubrwIlmDUfpv9yf+fUhxRVBldg
vWuYHPPYThKtxEdO90gbWfjgd8piWzuLpKroUuRBUd2t6dhNnlBcRLjlMT8QXGwq5tv63oJ6/orM
2uCeQfNTR7+a6eQWQz9a5Vx0eO6idt4WV+N5Lw7OubqzqjSuTvWazqQlSaWXpB9NexK/TX7PmHtL
+RPVryOOrmp+ZQSEhIQ9UtXTVmfuoFI/2RjspX1c9we1gwPEkQiKsRTDbWKSADkG6vM5ywO900kv
XvMNOh05y4g4oOh9lcdbvGF9s6jroaWPk3XXGo6bdClaZ5kxfQ4w2vDVQ2Q8srtVb20/FhGe31GV
3/Uhp0BRY3lMHwqylZZm4zHf5DKNBSqSwqlB/GgZUPpYLPpmH/2zxGjSOIOyWzZPebKuU/favmWW
w/sACApYIcWQW8JfUX3iStaUvvVR0WhK7x0wS5ztxMpy18qOUciWrmLYTSK68jWtoMPdR+/2sa5+
FO3YBBLN75Yg8QvoOSvWMEUXi3JQSzz0OVCHfTMy0Vhkf8iHdvxmJfdo4Pmtbr4Ajbl9RxNqiep5
/hAeTjDDUUCl0TUEag5+yqUhhgujUr1h9HeKFVSxjzoDqyA3XjSetvicrx9t+h4nniV+ilB0qfqm
51agHRfRW3S4x0MBAm9B/xDcIab6iyWJ32MpHOKWShNh9Phqgu0Lzbuecc26yfglYYI+fWGZn+Qu
s0aFytA8rhoWVzpfDkJ99XeJ9mUmBCL8dRKF4swDyu7j1PpWmQetAYcDcbddGrR0MQQoQuzp2ETc
E7Grc7Sb+l+WnFOQ6Th2OkQkcbczu9JZSWdjYEi6b014VsoZcdCMJp91T05IbNC8I32sEj/bKnoI
cG2dKtXqnpHP3qqhxyligAclvwzFbDeScRph9PF3FhxFvo3xnYhJuO7YQiBl029PRsd4nz8lDY4A
U6F1aKBATORml+uE25hM4WXhJ8yKMM8gJsOb2XyZUsB7yTAOpCjMp67+KizeiRTAhe7UTOqzZMpO
Zd6E3n086ummDpeSfzAuvvjbjAwZo3kr1J+owS37LROR50sM4PKzQH58ovnLNmBzxLBLnxyhCueq
KHfSnwxobyU+yEi7bsghI1l1K/1NIG/dOjRchdtXbX33cfz4Iwfe/wxVjB4zJpxUg747dWT1aV4S
lF/lByXblIATDd2ekGiXRv7Z60CoxYKnzRs4CGs6CMggBt7F/lglfz08/Mq0O/1tau/+J1S5bNp5
hFqPmdFa7kTRNN9rWqK0e5+KfK+YaLKSbC/zg8emcSAW81Au0n3Ek2DeV+pzlF9VtIxx9Cr2c+9u
lnQZhynyOvnRbdYfSZEF5UFYPiwJ/BqhmzPyUcbX1HqS5clfin2/wVNFtyoGUVJuQ7yvZZjDJ0nY
aaa3WZGrT79d7SWwK7oRqqVDt6tVYSq8pPJEp/1Pr79VIKZ0CDUVusXOOhInK5D3HEfY8mmYh3NW
yk+FClZNfFlS7jVsFMt/aodcYlhFWGfi7Kvta+4ppIl1x8aaM7d03/qSvggWXHuzaX4lTfBPKB+V
rg7bkRM+jBr3mvFvHEBKqMDSLJi7MTe/omTdk9P3HI/7RX4xkBXXrBCk7ZsmxLceULtjwEgNYTql
sPvAaaboVCnEbk7T4muKmPiNrD0ZepzeFRWBUBvT01dbHapWfK8NwntUhKP1PznOPVlTQqFFzVhu
b5v4gIC4cmKR1HX5XCQwuQih1OihDGRuVK3urbSI0hPMaa/OE7sA+KrZaiXvRiuJnDYzcmcU2ylI
BvU77ozYhwlFtbAmJzNCQKIqE9mhEt19dYkEfyh2qmSx3+aydzAr86tAfY+06zo9M3522cEy2Z1o
U7dCkVR9a7rqGgQhbLbWMU7lmOmbbMI4XfyXCk8KIUUMoazKWMp8I6IJEk5C2JBL7Jgtg0JMYFs/
FaZwaCVhdkxB8TR8OWQOquWaw33UUleqdqvypZnwX3JQDLwN8le3MOKXqCmaCq4EztJ8EHS4ENeK
Y2BktDXtuUuaN12X7jF1Mx5kDzG7us8k7TJhvAlMsNLFmkBYZLrTBu9SHa5A+VATPCqTZAq7vjxO
86jCakWwXRgMJ2bQtiJfJgtzjmGWkRMJvWp3rSp5SczzNixoklHOVheC59RX3bWULcfkFhGW5qz0
n1ZGyDlGI+001iQ4ae5ioUPVlOZHE45GXYZpPLIbN6bg+2UgRhdt8jNSUCzWshQiqVfhopgY2uIU
UJ0zhcbZoYs0pB0hFArVYolP7CmldJ1r+bLqe6HzZWtfa0G83CfzoJJmynoAp21ohhuvdewPBHZA
Z6kbWH0mgEcqaMAkpFmSly0KuL9kvLCqTpmvMGlKt89+6fbgK0yj9eCU3XNDakbMdHOB3haMg5o8
6ZrXYzXRu1YKzgTRm1JZRiaLYtsxAVgsSLHSapreyEaD4iF/8GsMbMfVcJWYj9uEcWuG45r4IwqE
UWawbF+T2WvHcdcWStiqgwr3RsuUoTlE9Mz9+9o+1cCpo/nP4N6m+R2mr2KwMKxRPpruB+As6qrz
EKdnqd4V8nzcrF/VBOwumVA6eb9qvb/qPIdGCM3kW1EJbRFc1s9wi9oXUt84ViV+iVZA5KPbNchf
rC766qqWAJ0sQkSCGm+RVFeo9a/UkDY6H4IB+/FtkMSdnCX3NcqdqDVJu1MdLUpRQtQCOtypX4O+
M7D7XOrR+pm6RvRGcTVdQYpTT9KiX6lGj8qhVsaeQMlmQDacieQtlJpS8z+gD5KGSr6VIpLOnkQw
I7YOSLAVFwaQ09GPpZ9n2W5srUOyLDB5hN+gYpoh5OslBhtrtMVJ+toHaqtrFcnZBHxjTlV2yJYW
XCq5tiy1tcAjY16dBMg4ZZJ2G0rEZaw/ZsnyUzO/IM8952l2ix4Ligq400h7v7G3UqK60XVd9MSx
Gn29eSjEzot2ENXMfNqQdtazbvnVQ7SLzt2ZE2zyoyTUJ3szy52F1F+joVKZTjJ2k2pUCsp94Mi3
0EtR2dGyDaKnT1/T9qm2O5m5U0FO1qG0SWhP2NET3Fh/6uXzYlj0Oo1LsnUka7Y88CP+9Q3Wf5F+
zFEgdDTKlUGXrn/lQssEI+juUr5VTf4imat+WaG5wRIKRvOHelvKFbeYLkZz1ZNXoQOl3otV/Thw
VYrvZKl/NzovmvKOpsUfc9bRRBTEidL+NUj5c2cy39M4DpQUsqIFhctF1XLWwQyJDSJ56a/HE6Zf
6HGsOxKObrpM1U8efScTcCdH2Fx/ERnMdNhlxj7+AEqxipLX6f42+j3bEeJ1UgMjukXSWYmG5Jqz
uamgQrxry/aTNtO8z/pXswiGQv/VypSYlSnQkIuR5eejlK+Viz6TGzAVECvu0Dj58JzqsqPjD2vM
ToEaN1eG3fBQ3uF3jTZksdD8ml46FEAM17o9rQmCJ9SrplzC8peunnQ7PUGJ7WFvZ6wkOfB22TPm
Uo+mtoKfEGH2hJ1VCCxPvlN8kZ0g4epQgYhM3c1nirNfKXG9ql5XzedtDtPoIJuXXsucmCsmn16n
7gnSCWp5LiFSfasCeUN0arGW6wiS5k8iZQ2GJpnyz0lILjnduNodFuFznC2fS/uWqq0vzC+qomK9
OrOboLhVLmg3jV6vLJAzTD03bXGLdVPbDd2GBwjtv1dHI7ypdOPvn+TEQcREg8yhrfP/cXYey40r
yRp+IkTAo7AlQS862VZvEJK6Be89nv5+6LvRcEQxYlYzceIcgTBVlfm7rO8COrEkGfeeQlI3OIUG
CFS3IbTqcBSxOamYlFUir+PsbRxI/Oj1eTmqc0V5rd1sa/cx94ELNnqzLLRT/IfVBAfCQyqfSYMA
Vq1mFph8jVcj0+LAAQwfBxPLKUhHPG5t5lero5PkPgQJQd6J8Dp0BbS9ofQ3ESYKUtSNCO2DcOV7
y5x8mAwAOwrWbT4I+rtNIdpTLw+4W9oqyAlVhdBOY4hrvab9LAhEMasBzEFbtu2nX1jiHmVAMWv9
tDk1Pog+234Pr+X5yuDIMj4PG6AqvJObsJi3uf5sIUPB4JGZxilPtVWAz2Vb4krGuCKla5EwzlGi
8G4GwYIdEVH2qus7U6LTrzwn93cYX6KxlRBvrJVaTjkAQUfKoF6p3r5nklNu6WJWqOExlRYxApEm
I2BO02gXLQlmQRa4HuNyrbYSktYeDJBC7NxI3oPXxs7Qa+Ku7oe3XgI31Ay5dISKejiz7PtCYXSa
3d+DuEblSzl1ypXqfWY2KfOBctIoRPW8i+aZbZ3UClY5PqruIyr1eBGFvwsGjvQvTcmhmRcPrjhr
BFijJ2xkJgmI5z76cGm+yuLF714VNjdfPNbmS2+A6ipPMqBhOCmCXkIdsljjOg6fzcHu8A64flHc
WQMkk2vEytoKfPXNxa2aQJx6I5xc5rqOTXElt0ttau4aiHN3LGyQVGvTlZH+Vo/FolMLDM3uYx+0
a821nCTqlUdZ/HEbac6xYBRB8IxEirkMJoKMUsstFMGd9F7KHg6U8K2qkr/e6IOSveRjtSlC91kC
XpCbx6AHkvVNBDeVEUdr3+pVlg+q3kx2Ej6/GfuQMCwFI4B3p5vrWP4YfIYMCg1dsfaRBGIPeNGM
QoZOpjbBloP0jX3cyNgwrVWafmqpCcFYE0nUK81O7n2FsOCPrHsxG3xCYPK6bnPeRatqSNYmKJ7X
vGWkpDf+I04s5O6oEFseN9tD99R0SEN1OaVbCR0DREUdYYcsPVjXlNEg6GBT3XQ3YblMizO0bEwn
b4vXypLvvdT+neQJBTT4pTkkEtqCKdwB0eMqScrn2qS8A3ALzXZPIHEoLdGNe3W/sjBEoWDWIUSE
U5Z0O2U4ydQZkTHzJegNCO1EQ/VimMi/89BwfwH8soEVf001f295s+g4FB/pKGF70YkgY2AS6V5q
DoKxNPOK/sIZihdyHVGzaN486UA5SUtusHUpDfskzVySGeeE/1WicVG39aaREYGMYseU0xm24l5B
1FKKeVwHq8AdmGMMPCO9DB5vrFD2uXUHBLkvW4BvYZ4UL1sjn068rvzVM0c2bTL8Q6jVSHi2av5/
CvtBszyMK+KZNlXJwjKINsw/OxcgL+vtX01UQj37dN0SDufE1MFl9HyJOaEn4/SArL3YVLEt1qNd
AL/6+l0agvZRC8mOl9nFXmtQmgmlRGwsb12VYjisnDA06Oo8vsJKbqlLcaJUBtp034Yt1N2z2ZkA
SJZxkCzxYEXFXHEP2VDemVT0mvCXlQAsFnO2sV1kU69AgHnVSxEhTun6daZrR4YCQt09wUMOeCxW
XfdXLaxdEtoLXfCG4b+43iPobpl0a68tNgE/S6nQ8LdPmdItjfA3G/96yJJdYFtrt1rRHPvN3nhy
0ezkObO9Ua1UmTJ3wXZHq50jw9767qtbsjvyoSCu8YPxLveMZQ27rfc9UKx4yomIyzqm0pgnE6k3
dmuoZ3lejH91lFq122yK9LfNLCbiH6bKqUMbl/6xmxdJf2isP+jA/ODNkyFS0LE1TiC9deR066bN
rYJolIyOiAany1tMZCHqcTg3IP5IP2nhq9udKE+zGgwrZxUjupCspVxLD2pWrm1fW5bEx8+HiYvR
em9Dl77SBAr4IVu30ktXRCuTJFs72Kn9c44ZSW2Z66bLcxFUE81hKnE5j1sJMHJa9B0be0hgS/Nh
G52/1lV3ExnWb5/5tm0Rr3pLZ6w4hrcU402CIE+NTFRmCBNMZRdQB+mYN93K21ftQ9cFq3zA+mfm
Ww0LAabABYGKkw++0XlSUgvZiezK0mf0yC32+Qy0jDbJM/pthNrDAKVL/IfSfJeCB9l08BchX3sd
1Hc1/7Dg5ZWCVNfmNUtHPKBh9zH0Gd76PH1VsvCUB4TYVlp9UnrryR9l8guScZ7bw06Kd7lNxFzF
dDuxUUDFQrrK6Tl4Pj/TwoJY8p4wtMie/wdREufxDuyYtcXumVnRysuQn0dQmfsmP/nuA82Mn0EK
7xJvsk0uiyZc1Eb4YQCcdg+D9ES9HxTuqTWgrnoCAGSvQ2zt1vQbQPL0/9s6QgdudN1ZRpI6orS1
h3Zd05wIEcQzVaQHtRic0Ui2g2+o98zLQhOr1Xgmg7pfiAYFrqJ47N2xssqN4UMV1nuqvlnxaRTN
PC4lBC5qhSQrsb2DMPo3FOxZZC9aFxG528ugytlUHWVu8qSUoPm0wI4X1g3fRTox4VO6A5VNnw/0
usRuaClU1kBPnHvWWhZLpWTIYoC6ND0wL2dZq+XcYjWTja8LbRclkMu1cLd9pD3oob+MDM3x7B4j
xioPV4qEshRpe6M7arlKw4Mk3HvMEHXw0XXW2Rt+Gd4frL5Q+XShpiE5qn+vGOdQ0k4VOHtp5Qep
l+emLpaZKZv3Vh+hhPItbUkTR4BT0i2xIv4OOlxXHQltiQj1N8uNSJttC4aBxt3/l+tSjKhUiWhP
RCFBnBVYgZuG92T0y9FHc4Rhsk9fhHhD+TdqHzlkgYbkoXV6iRqGDSV/Fub4SM+0MTl1UgVuxPbk
Q4sJSqrf+zE6WPFuKGA6vMwJ0hhrhYVoaFhH/bDyhXeQ0BoUfbg3wnyregYemd5YNrmqOvh/FrFR
gDrJ28IFNQhy/7mM5AX5vTwCfCcBiuGsWtZJd/Aqd+5Br2TjgC5/DB1NWE6cdWjoqkJ5y0fb9IFW
iHiVXiqrnDc2O+qaCQ4A1xsVcVvHNAATt5oTe4C0R617ZeNtlBcxbHSXlzbHZkmxfz/6xLegWr+n
wM69B74P3T6j5xbVxqZldsVjnpqwMQ+jueyzu5pKQikADfR61Qn3gfWVysTpSX8zRPJaH81LvWGV
xDnCRDtHKhXmkqNoop4HXsUDVtJkG1cdWXSAvGHolHTuXuAU8DVF122t3Lxn+FbuVEZ2rqqHwV9p
mqMH2i4HIVa0p7rIKKE9GoFFFrvarCiwpGVLGdZVE/08ntKX6Fa09Bj2DcbxFyxtG1tOV54SqatR
GT96876jNsvHky39SfoX6HBa9MkRylAcgnkNMc7dLFxC18aDgW5TbAuUD6Jay77y3lY5IuNk2wPE
qOlWtH88bUR+HnxYagwWLnH22eSCPddZsO8JAWcgnXj3R5o1Vxt3Ogz+SC3R9Ef8LqAow2LgIB+O
Egu7lQ2sCMosaPpfWIZq+0+gfSrmeqyqU2IcYTKhiQf8xlJx8MvU0XDkh0a5j8dTqccrZr4uSrgj
LTmX6asVPg8l5yBec7GLO7TsJXJx7VCSTRWVApBy4iuWmYV1KnDiSYUIP2tQtKJCq0ZrX0qfGpG5
Mb5hs8QGM4mUmiDHmy8WOIh8cumqes2coXkS+Aso3oGJiSqO2yXiZ9UUc69tnWw86GbKvwwj50KI
BJytUgG0iBAVS2Iar4f8LlHvVOobeVWPWzJjAfZnIzlIVo+hdXyeiC9vkeUbHLoBqKSxATDS9VXd
HotmngBzeQ+6tyhSimzU2frfYpqNBTAioicJdQc6CZRK/h1i8lmkvQv6Z9gE9FVSC/Fa4tCVDo2P
FIXxtxFiPJumXNV4R7ADwRFGUzI4XlFWFG4yD6p02Q3dXV5BbuyDZlcNr4PuhKYxV6NdHZ6rfm8i
GFWDYy5LfJp+9Jon+sYSgqf3YeenUkq3pgXLW9qoMrFGSu+UHRvacuA+jNrgSIsq9p2xFtvMthkL
iHGLFjer4bV741nWP40kRddlbgNvfAqLN1tpEnwrWB2KTnFwpzqDWiN/iFZSiEBW7Lzpjpp32nTe
PHop0Gmsf43uLtI6f5Lb5i6AjmksgqPLndR62MSkhV96j144fRXB2bCDbcGTVl1lCesy18pmU2t7
IQ8GiaiUsKFXMe0vWst1dcBsTHH3KLzsF0YNBAAQAkvGsC1CdeNGBCW3BqKSYUydoX03DA24qAEe
8PIVuVjgqSWdf9eQVG7NVXvYKPIwOEWnE8mZ3mVhTDKLTxWWtjXoitl6/dIVNbPWCtreom9WIxPC
tKjE3Qny1PTVU1BmrPbKk5lwZ5CxoteqevIkxXyacvtkx6S/d7zWaDa2AnDg2WAJuo1uU/TIRLFA
YUmRhpdiPCLtjJRfUZnNx4qkAvTwBdzzq8XR3nsPBSSQgXHCLpduWL7p9ak0MUsM+MG6PvmbVpid
h8qlRm1Q9ivFs8XI4TJpKL+6+sPX1LuyULZiyoLIk1NOdpGZiWCdtecS4BhObVSimQcIJiCOLYVj
EctMbxjLwvzDcCNyjsJ+43Z/PSzKtk8D57tnu6VMSsWQH9MSkRr++pbOk/mzBt6+Tjm6U/eYQ4Vo
8musGL+IPpKyZpPE4avm4cdNk+HeYpbAA6jpmtKz1sG82lMXI3xScDUsKtZa2dwL4nqQ7Qf+x1Bv
1EBayOpCWM0GdmWVE/SUx8mDT14WddOIVI1sQUp0JjOg7hv03150TBLHQ56NKjQYUDcMp4BU8xl1
NvkBSH99yTol4zjXOnceVgu/qj7UOl+xlpy28ncNnZMWSXMD9tGKoa4Ld6WCDPn9gz5QmJkPAtTV
qdxhnFtJTIlNOpaUtJ/J9MEFS8aWrTTzDsFO4T50OkMZRbHKp/IC1K3If2P5bbqlCHCzMZ/KBCPn
XrEeFOoSEZHIYKnJM8qso4yGL6S/UCLCnE38x27Z95QSWN7wL/pB7Ixpyjk+VgerkyZP5Bl0Jwsf
i2KJ8RYv/imADB3o3p7Qi5IfIHPXvafiGwNkWHrJo2gW7nCvkMkibViWWFpze1lKv7saYU24bIx5
X/5G9+0x31e+r9yt3z0OyqZ115EnOX1wcsO7GO2p7fTqQ1wsh+5Pmizs9C2AlTd/Bwbk1HMNixq8
+uwV3bMcLyyGUHV7FYBTSomnSelnx4r+Pjn1CYi5UCaRZ3DnWRQ2x4hNw27PpuGk/UFtn1P9QbTm
UfKM3zlnZywO1MCO3B6gJiu5eSr8bWO/aBTLOTh43LrZorJN9yiabq5WvLQAj0ejYgKjWWHkn941
1tEuCDusUNlnsaXvtMlUWxSCyE9o8XlJxnmiVFSi1cE2kPaMIVvUmIAxJtqxLlFjadmwbiQBE5VV
W9fK2BaaQV21CLDmBbYrJXkp5I84HFYFXpIhZ0pvOY4E4LQB/5KxGzR3o4TlpsyLdSzhloqllYIJ
QJAIk9z50zyYfuGPf3wxF254lLPaBmI2t7ki03koqKdBNTc2pH8FrJd3r37EIPtUpYAx4TaUlWZb
D21GFY8ceFcaFEQDdrwi+U3u3J0v00RneIJD/9xaKdvvsBJk5PTJqjaPmnpUtY0AEoKBlK27mFa9
GvbCUGZGUZRb3fJdJ/SNX3ATBI5Ac5c+EVIQiz5vvFX0D08V6xCPVzTCaEco8GE5/FZjiWszU8WT
RUCWHL4nAtWrDzUzqPoK+DbXKWrFuC21aJ9o1UOgI/mV4ifJC3Yu2gxD8g5GFWgzkWNCq8O1Lfy1
OmKIIGGtzwaHqI0WAjA9k/0z08rnPMTP0C0y6c5tiIweEmOeT/ajCJb43PCptmyu2uRUNiM2uqIw
UXebmsZ91veg21Dz2cylW/TVHrNAUCWzppB/SYX7KoXQwjBTpknagW/8MTmsy3ihIMy3q00fLM2A
csUfPr0w3KU2CnaMClRQRgZIN0zKznTV2M3CQsbmK+nCNc++F+xrtDmGDEox1ecxDtzUtLdKSajT
o2oRI2ehBYoAdmHW6sIJ8cQzw9zAXVhJz55aOjbMQB37CDbOHr8IWXdoFM44wu2mw5/CRgYiQckQ
+tIOGKJEcmeBGpYITJsASRGqwJkGH5jE6aLSi3s3S49m7J8Y/7zpE3HKm33YEarUNH8R0oTSWkhH
LzIcIjd+Ka6/cxNTnkc+5gSqfGhIewaGtY9cNE5hj6D45zgq5Ur8vX4ReBd56ZhYdofdZibP38cX
DM+zKTLx3M3wDN6ITLwSR305IziPwtaQVQMFn770pce8vq/d5xs3MKUWfpOmdTkouNB9eYg1VdnJ
cpdPAlG13A+qHyJFNGCHlCEvXpuowxprlAYVvQ/n+rfxBLSSPvqoD278jisBt9pF1HFUq2nZ2qhz
xv4wxefG+NmhAJejg74Ln5K6KOI589LhPF1pH4I3yDcubV17BNNP+hLzV9aaOZoWJ0OvE6xLdpfp
uTKGvH4Bloda+iFiPCfcDfbapIl3rbbplI3ZvPU1QQcVH5hUrGobryJukKD+VcTqIpTsP5xilb9m
/QLMpTxNc1aAPejVWTWGuTpQqdncVHHvDy8p23D1phXKOkD/IduYzEPPfPO7J85QzE9YMucCh5mb
94yeaNahIW1jvUJeT/L72FDRYpznw9bw4icz03tkIolVknBWsLLf5BZbZboumnKtRPU29SW0SDpD
WqkK/8T0B2qxVflnfYzzToPF/fmV/nt1331a0+f85bm2eRRnSSqPDGL0745OsnVP2SqYvTvP1Tqq
Z/IKaYk8e5HmWOvQys623eyhccQMcHrurT69+QcepL2MFnrx8y9Svn/TwI//+YtSs3ONRleS/XBm
P8ZCaP5N8qXK7jTRhXMgHSrin6/1/ZolkPQ/L2W5ft6kEpfKQl/ZiLTE6kk6Rj9B5D9f4fvoVs28
2HpqqUw9Kwh4Qp/6QjqYKKHzParLG9HdU1Lhf789zZgu++Xt6chLPAVcaD8gD4nH97i6teV8v2dq
l3HJrl1lZlxl8d5QZ9mBk50CC6tvw3n5OTzqnOiG4754N8arXHlMxsXGImXEdwUD9xFROzyXj9I9
EOwUTJjduIBqXtu7pkf45VH5QlIryfK0O09t1ySfySiHpOIXgwt+lZY6y20N0NtbAAhP1CpaabTI
Qdjhe9Po9ggFhROLa2r+bQMJ2tLQrAvGKLyH1UtAx5eQk2ucCv9kK/Hawj/QeGT5D3CXHbG4sqEe
EE+fug85f4qNXf9pDNMFLGLgxnWS3ofas0T2Zr5AI+UdZZ8stEl0clA7gW3upUX1mZpbXNR6s0BE
e2aO+cJ6gOsY/afBWMqErkSE0O4lyuTGsWgs0DWwUW2911rBZ4DIDMvrYtRx8i/TDiJlRezl/WTS
Bf3/7CwUVBha58wLkvfaB8GG+alr3jROeyoitpwk2sXQiGN+hMnvc9IjpC0y31L0s45ovHbmkjCW
gqqBVXbP1guiAEO70yiO6EKadg0hho2y6jYmaVRNdJiy3xLtsSeiGXGi+qfK2VpBVlxEKkyzG1Hh
dO+Gjsrdb5ZBMh4wvlK3+L46k2WT7dM7xaWH00x/jlX9FIR7L0NpZR8TRK3EXIQAj9WiHjaVqqMO
fhDqoXH/MiKp7o9aXyyM4n1MdxjV0D88lzj7TMbF5Gz7xHPhtVLAR9WHiI1aKR5KPWjIcxcPat6e
yiZ9VyPLsemkFQrJJAU5IP2QxJFhFxn2nP40KBc9+RNAGPQFMxG+q25KrEe+9GHumaCee+vEfavk
Q0p7BhiU64JEZALVVDJyEMuto5izTDtQGY1wPhqC7pRfFXUrNMuIPceQdJyc1kNj9J72MmAxwQcY
Vk/lsG3SnYpupURBjzKzCAkTCEJOZaP5FEQBujImWr2bM+jcHMGYGL+IM8bqT42+T5Iz2UKKt7FN
gpeCBQ1IZ+2KCndjhN/Se63U4Jfw/ecoXafy3M6fovqcp6qjtN69RDeRtC1GegbMpWLuN/iVKs1f
9Vk0Q1KfI6xtkuzh53313/iS/975MAn953LmE2mFPeQIhcn4wfxEHqjUvgUV3RMa2BZ5tAmP7NMG
jLFylvRjopAlQB4p6orOL2dIp3oNP2sEkha7+66wPiUd1XxSTxaftxzgVAasoDtsCfH3z8jZid3Y
+cjkcexEDbJYs5yjDi4samSWR7RRqgoScN9J2zreS2LbJlvbVBDtPMbwuDGSq7g658N6CKtTC8wY
2xBAeVOvYuiAmeH7ZyOwPzLXmGfiT+XuXERkMqaRpH6AaVjkdX+O+u5dc9u13g9zjVSGPiaEWvUO
+vi7TzdavbfG8X87uYyLgqsXZZfqRIHsEUWNSAgP5qv6iFR/fDNuRDdfqcs146L2iApJEVrIJby3
/iP9iD71z+os3dNo1cpKfNR75daVptrhv78WzbjY/Hn3lqohgN93nwyNY/eH4URWfa/qJJbPy63/
t7mRY3ztRJ7O0y/HTCjJpixcOdpLKZu1tbA16cYLUa796enmvvxpv3PVIbbGaO9LSPEyj8i4ymjw
EVYxqYiVDIkcEJKRJqOx6ADxHam2mPRoVs2hrjJ9lcV1tlXS0b1RqX1fPenaxa025OrGzORS79yI
1RJInKJs3GizMuIaf17m4vt71v/l03+551S20e/HUn8HUYdfjCjGkog+xMkEBhteOBOVjk88XqI3
2qeoaPLoTgo+XPLpJXdE0Nc7SXsY0YpLf6MCJiKINl4F/VdKS5Fu/YhtVoEfyHEhVOC+SesYie1o
yKeDye9RpCsXEphOnKTFqBL3fvyhKA9+2Dogp3MO1VLZVwTGaRVweRS8NukhQ8RPooodc2Yov0sm
pTb90paec/9DieRzOUL+honT+qg0FfK47RDSRmqYZvhc6OeWmet1ckBy0+eMwuh/5wHh9UzFaCDQ
Bnsr2ai96HnuuvSjH5/UEuLOTw5lj40JLACuPIS2DOLcmv/8Cq7U47p2UcLKNZCMYVaQTPXKl4g4
xJX9S9K9J93DyrR1ExKHiUNob3Qk35eCujr9869vPE27AXGNvKu93Hywyqg6wlRiKEmyzCaHP00J
kYktB/ldRICesIzTjRu9UiGqF0nysjTK7BGDtpOqEpZ3dNNlNJgPUkPdkqIaTK3ew0p5NOQajPRv
UsiLVqrQ+3bAKg0oeAa4asuBuPHxq9d+0EVV3PlJ1Xp+oe38rpJw6ca1qzFtIJVeg0wm7SuAFf7T
qSj59daCAjRVGR2MwWag1zHhL5bef5RRPAmr4nxjkshPfmpapbu6wzJZRGp57i0qFzVzq8fONkPU
0Z2CvmJadMREBIg145Hsn0ZU7o1d7N9n899bsf7vZr+830ZRw1AmmXZvNiZpjRaIXLbMCN3ERjdv
XAt6FhJPzn9LaJ8NkdHakPE0HD0tmNg6VD1V8Ddtkoc8HlY6gvUEaaTPLFLBREkP1XFZNuuuhMzD
p9yVOdQN0Z5WsEg8c/vzlyKmT/+7e7g4uHrddmU1sjOiwTpITBRXc/nNfSOPPIQkIiRHaHhDxdrQ
gBUdRLM5Sv6/xkN+Dtq37kmih4Dtfe8OLCvinFbjTkLMxu3jPOCGGEpDjNK7WRLKsrbCN9Bs4ofV
mf1Sf0bxHfYDvsO/cXYwgd3okl5KhrzQXn5Qc0rocQZaZgRnUrWIthURE3jfmVa4wmNQp0TozYrf
WN5LeZacSDEV+iKqzsTYjL6HgnQH2ZLemDTxb8LXd89p2tW/vGt1UIpsJPbrjjj/pbaOthBYd2hu
Zz5zxqXZo2BInD43t0zbnftLG7nsTGJKXb40GdhlgjJEjjujIl2DwE7/lZPMscc6BOnMdTC8N22B
/XEVz/GhHjG8HOIVRfIdudjIqFfQxpt41aybnb8QS0x3/+sXfHHumcJzSzPjrpi3PSecYaWu5DOm
ZZLBmQvfOQRsLcwNj3nWz3SHVNv539cnz4mW9LY78gCKG6WGMu0D3z3ei4IgGJuoZ9dXGe0HP+3g
M5pPj8icAZTMiYCYBUv/6edPXpn+5nfXuqi3S7aHKJqu5e6lh3TDAIvT8EEU+zxd/I8Iqnpx0Ng1
kqFSHaw718ZOUEQHoaLbTPtIvfHmruyn/2YkfPkca7ktRB911p0iTSbZhplIRZiRpC8t7bi4ORzo
yu7wbyzTl8ukml0SzD8CqcGL513j6MMT/QECFWvZmcy3qHYCqMa+VSRdOTH/fR5frtdkXVu4MfaI
tmHYABmmUrFNgOiJHyRmp3Nyldk06Y0P4UrR92++yZeLaXDwehzDrXJwrEb5TSMRwLz16K5Ue8rF
vurpZj5EusZYJc86twXmTWI0f/6ArwGd/6rqLz/cshKRmX4Ddl1mZFtFJdqLyLfNeo7ThkD03qRs
li2M1Tk6rKPSowkIDOLIGPPgLxLDp+Zk8i9x6BrpEk1Rg3hktjfrR7lBSa4SHzMgm2WqESH6shTs
zEqVN7Hw5V1DtojT1xidWjz/xJKl4lVXSfNkJrOLHDEYbetOJApJsK5LWFos238a4ojncd5j8oj1
jIQLQgt/fhLXVsHF9gVPXo4oUZkIUhGWRAo7e8icvImZatzY9680dvq/TeTLsw5Kw8SCxSV8LQpW
JVpKctt9Y9FaSBMNxZIXXW9Ve7XN3WPgl802TvAgEsEbYn7LRydkY7txVl/7Xi/2LX9IECZYZs97
K+i8g61A8jYExY3q+NrDvNizJFMzQ7n3hjup2DPvQu2Xwibb59Ygle83XfmiFq5aV896jdENQVzC
KZDWW+1bVV78Tx+CfFnv1kESF6iW70xBxo8u278rAmzVqnuP2/DGx3ZtjKB8UcNiBvZHdZS5yACU
0YRo+pOs3YaJTkXn74Q9HkdtsGZk0juqjlzo53u7spPI0/v68gUWZP8Uhav2eBOfmuQ1C2/gyNOz
+eYYlC92KGHBjZcFf9dTtlE6hRyimVfwwPoLc7xR91/77dM///LbzaBuijSbfruEckAsgyi9cQBe
+8sXS78kKcQqE/7ylGJXRw+dfGPW15VlIF9UIg3TXRNXUvjDsUMA9KA46L7JNPz5ZV5Zw/LFGi6r
zvMklb9uWP6MYSSuSmz/6ue/fe2FXixgJFO9F06/3MaBK+PjmjID0nuhz5G0/nyJ7x+OZl+sYj9x
vbGNERrpKjZ8DVLfJAjjA+zw57///fmv2RfrOEi70SOQONubCPc9eXRnimWpG70l7JBJhYIPlb3X
jtE6ZCqprD9f9fviE33If36lfowMbtTTbN8EzXsWaQaIuJasopiwiyxqcKCQcPzzpa5sIpp9sZrN
psnwQY3hHldUdJCfxgSj+Fw690/a7BaVdu0tXazsPAhEzkzYcF9rGUV6WgQk+hbiPbRQ5uZkGdya
h/z9F6fZF8s77gNb0dyKUFwsBrie4uDZ6nfSgEWw+tX6+Q0c5fu1rtkXa71IpFjXUd/uW1kETwUv
fufambv++ZV8vyQ1+2LB+17o2V5ehnvdW7bBY9ge5fzGirz2py9WO7x+Lbl6HO4lElMTqye9eFGU
N07Ua2vlYrl3FhWd0vJUkmcy61P8beTOKQQ8zkdic2/ts1euIi5WvKGFLWLZ6dlDb7Wr8g/cR8js
DHfWE3ny9+dXcG1ViIt1PwilboeYq4QkjpVO2DKggiyLGb7ERtq6GDmKGzvYtfu5WOtRUEcMieZK
yKzxKQBY4mUW1YIE/pKBGTdu6MqLFxer3GYGsBtlpGwO9ksbv8ZxRRjJx88P69rfnv75lzO1Tgzb
7YMkIUji1OI9JqXcr4Mbj+fKiv4HXn/549jhKk1F5L/X90TmN9j9QJpPcrHQsxs74JXFLC4Ws143
bdumXKGpn0mFwy1546dfey4X62FIc5H7nYSBZOzJOf6o8M/WN3agK1+NdbEKUqnsQtRH0T5UHfJA
ZBI6iNabbBtOQd7grXHHV56NdbEM9DgfUjHRIhn5dZJ61OLNz9/MlRPBuvjqkdnppRk0EZ7LhM8F
qM7SQd8R0xqp+vzzNa60Spp18dFrCpiHCINo33khsepm2g5HRUobdNBsR4oPnjd6U6S1nYULVInd
wh5TbU3F8h7VQlorXtvd2BuvPciLNWIbrt+kZh7vq/4o6XfMe7rxkV2hEDRruuKXBVL5QyyKOIn3
OZEaNlQoLgmCBGbNh/urwk/MkLZb8qFrN3GxUvJRaXyRFPE+RIBfWM91dWMHufY1qP95Dw3E2eib
drQXo7TSicspgf0DBh5Yt87U6bv6795C+yd9+/KUmlgvpTzlCo3E9ISaHJqTK33WJcmzWuj8/L1d
u4vL9e4FIPwGeqQQK3qjP0QuUgFUDtl4a0T9lRfwDwv+cheRmQ2m0vsw4GryHFc1amrp9ecff+UB
mRcr3Q81yS7HKN6PH+2j8p5/ur+wBv/8t6/97IvFXmt1G+N3j/f1YBrk4akvpS7dwCCu/e6LNV4T
l/P/IrAGERjjMZ/NpX/++Wdf+9MXa7aXkWQWocfKYrwH/CDiT1UntWcMTcbfkQTtxvb/+ISmJ/fl
xVp5YjZezRPCicTwsobwjJ/v4crxaV4s2bRgLh2JgHwxNUKaXbqUT3a6y99unUPX/v7FyrWbyvg/
9s6rR24kTbR/ZdHv7CWDjAjyYmcestKU99Ul6YUolUr0PmiCv/6ebLMzqllJO48XuECjAalUyaQL
85lz6jDhmcdv6j2S9z8Kx3u6rzdUcPz4FL6Xm1fvFq1T22Spe6zzG+Wmuh5e2lvnngnD/+SfJB/D
05N4R7n0j4/1ndOR7w4VqKExfusVVx0eWcqjPiRP8li7tKHP4MdH+N7KUr4bJQZ3pnMdmeFV/Uqv
N8VuZbgpn8Wrvos/sE7+8VG+88a994NHXaNdlArllU6JPRIMbfr+JyfwvY9+P1C07kzNO9/fJVZb
aZSmefyTb/2dBVPwbpxwK9/29P/wMK1Ud9QOnf3+1C6QIudu++ML871DvBsuGleDh1in4mqC5kWf
PEgPRWD4Z5uT7338uyGjGmuLT5fJuKrIslzY7DCnP4lEfGc0Ct4NEZXrG5SSfPR8B7IboU6/XV6q
hx9flu+tIgL/2wFo6TLphDOFHjgbl8fploqLow36xnwabqZPw+efHOb4kP8P03Agvj1M2WXgLwpO
Ar8b7hh7dEdswJh5h4ycCtJm/ydP6Xde5ODdi7xkcRRnlE1eUVsAg0saYIOHOd5kr+3PZrXvvcnv
Wx+O8uoA2h1TZoreFuEKHT+Mfzvd70npw/gPf5aF+s47977/oRurAe0yl60zEKac05GR8Md35DsP
7Pvuh9z1ljXuiIJPDig3tMrOxwZQ1o8//Htf+9377M/OuEZ0QF8ayG8u00Ls3f/+yf/5uvyf5K25
/eORGf7+X/z5tQGrliWpeffHvz82Ff/91/F3/vvffPsbf7/KXvtmaL6a9//qm1/ig/888PbFvHzz
B7pnM2Pvxrfe3r8NY2l+PwBf8fgv/7c//I+33z/l0bZvf/vltRlr2tPu35KsqX/580dnX/72C/3I
/3R1j5//5w+vXyp+7xHBGR2m2WBe/vXX3l4G87dflPpVhZESoXI9VwfimIud344/keLXQLra05FQ
9Mv4Ea9F3fQm/dsvgfhVR5FSmnJ0wpzB8VsMzXj8kS9/9UTkhhFVhIGi6OeXv87+mxv0jxv2H5SI
3DZZbQa+zDdvPp/u69APIt8LwJIRjHs3fUxx4telhHch2n7YzwGEytSLvCN6Xh7mLh1/EjX/9tn7
43ihdDkz5cG3eL+uFWqI6gjK6a4qOgIrCMbWbegk8c/y3u9GgT8PFHph5PrAJ/X77IXIu7BxQhGS
YVyANOXdOJSHLsgQ2iWQFgkkORQVK6iHDXgiFXvnZRH5LbXvJKJ+8sJ9+zbzXQJPkRXl8gah5FK/
iw4EQRaKQKLaRF9cnIadlzyqPMQzaVcG9n96/P68wf98Q78dYX8/VsiN1DTWapqj3ocIFnAXHbCz
aDcui8Nw3rm3RgLENVNUPXumTy/qdM1uHTH9bLf4bl//x6F5Yl3O0IfaFbybbXM3LaSnpghmmjdf
0j2a3jFH9ldqbphLYOaSJQk9Be49noablOt8KGnhfBwWSZGg26oYTnxTPf34grwr4/jza4UuDVO+
77nifTbca+t8cgIZ7WTTtfuwSPVp7Vu6R60AQQLihb4jpEZ+DyzDge4NK8GpL5Blqa0NYlxKP/4+
//LGBV4ICSHgOoURz8K7qb3GBTtLc+zfXy3L2LzoFBWYeU816VzN81mTJGv5k2P+y1t3PCbvOuIt
Xng3fHdnTFVZJVYMVc2CaLgsafxRNSSrH5/Zvzx6KvRdfRzqXC00z+C3qwlgwkPoZJi4ddr2/vXo
TSYFZ1aMNW2wTvW6OFURnU2i1u1pU1SINH98fNbM70YzBpUIYgOPXxT42n9fVJE79I33aET37eIq
H79eAbt742vhCnwNw/gyidD9tKyk/ztsHk9B4Xr9ZWSjDoHE0DYvlESWb2VybPAo00oiN3Kzcd1j
5PLgN2UDyKFYEc6gB8ZJxU0tVHkz5zAwIHsG9rFMKrd7sqFRdwLsPRbPIBFfgzpazI0zVKNLUyxt
V085vestIr2lI3Ia1qOVsCJszxZHm5IuGScthh4Yhwhpae4m4kZB74n2BBx3dJkRozM7Zyzg0Cm5
AuwSBnlEXmQZl9hC5e+URJdUC9efD40YUmhrTtNBHR86qdRNRxzxN7/RGZi/5dipuwxVF32uYCjC
wsVxg7zzpG8dTflpWiPEa9yC/ophAJC4bT0BR5L+PS/4Su13YB+mHuzE6eoO5XCbdt76tbKtaGB7
VOlr5yaLs/dTGbg4wkryjeGcUd2Lyc54G95K8h6zNeLTHGhWn3Wcrp8yYQaHxpgRHxcDCbXN/dya
j0UQRYZRo2ILtSxu/nFenSXYNoF7pPkK7VMB5B0blgXkxxDpGVXim7ntEoPSi8FwU3V+Fl24md8b
9ChRTu2YEwFyyVcB5md13CHYDmBWq4OKp8A5baVwoIaL0V4ZPQfY/wbU7m3a0k5F8aakUTxuy9NS
+4pVIAQqOi0GA+Hd9zvEkYgAQOnbZiB2Fjdq+to3UQo2gGFRnbuVbBZNuUgJqEgXvf9R+OiNOGs1
p7epdBukpGVf4Sny4pxSp3RK3c9r1EdsUue+qR9sm8XehdSDF101WkSZPnB7lhwEIO2xzyNXbzkk
0pT0b7rzEMJLbRgb8MhnHSGHdcY+4IF6YxAiueEHst0RwZoCRsnKzCfdEvPUmcCwIQhzTaNLI2eS
LGMRxMgUnaw4L8oFSg7szCNzgNkeF4YT0Sq3DBOVDzoULSe+2gjoYUQh7K4ZWpMeVlkqageHEuPp
sPiofkFrw0jpgzx79PSxNcfaZt6OUSCLbSf9BPRoFinwuaHKD3G3YKIBv23oNKNQvsc0tBTl1jNl
dw2oi+xWVqfjGUOpw7kEUQcMpSsDA+ZpLV8yf1D2gFW6z/frAmaNovaUKibh5SilFUzIjXKNfcv5
30sR+/TbskTwxAceV2UubVrX3oVBftjQFxMhrVhnvZZYTcth+pT5teABn/ScfF7qBKO6zJcYg7YH
KuwwoY3/GGmvKHesghbnEC1rmhMraRVOxaAd6M9OGiwPqz+7CxWs0EaO4ximB/qtY5Rhvr9u3Wom
E7XoZBGn1DsD7pMlkshC12iN89G0Cvr9ES9ddxpJ0UD5PnWjI53SuzLmyp7UBbAmSB0Az9UUZnrT
lTNqLPAaqLLKzA0/rEmWXZdipLa/bTPEOCXcomkLfjamMQgw45cyDsTZnJHwYPoKvMtmTftPaV74
/qFcQ6Qv0jfOV6eZEpp/e4ufpUvyyGwGp08AcCUebXxz7k+XZcH6gOYG3bmna4dUdptViVQ5ueJE
0uJtM3hkJ9w0aJRCdsVDrRLnZahUeAPoFRmKs3pgjYumEaDFsyg3274Jst9Cb0UYHovwOJDFRds8
lOChqElN4xjI2Boa6ISel1vcHaWhdwmq9eOKMEJeitU/KiWMM8VbOC60zLRZS4uaH7dtuR8ogVsO
YT1F4+UUyHA5OJh9x01UwErYDXVZPtdTKey2sv3EziOZ9aG0vvPGsByBSY8Th7q5VPhfooLl8QlL
ZQIfXmYwlSauP6EsjToAcXXg1zuGYc9cZDWUztN+WSHiU4Qw+GerrtLmnKaAXpIEEgw3G72mQXGY
HdlrWiNrVCliFI7A7tTWK4KPxk8v/RYXN5Sbur1ffcrij7wEfderiOaLGszWeKmGTl214RzCUAhi
KpR7/vcAUmLEBwSa3kDorPOvjmzpDoVmiBpFtzK8YHffh1duFujVgU/V9R7QhKk07cWC6RpVXLZM
0GZaSH6VaWk4HiYLiNVdKQUfyxEqVsboR/VwGUPKzEOoktPcZj6OGNrwNrmqOcUizqOzenWhpBhK
hi4b1htAFIYmczHjpoO90bpt3QsbdzJ7Nk7ZN5ddQGnAdbMWKWzCMnL67UxtyAo7AEF9LW7otpmP
WnTGSZrcMq8qcMP7c4TJqzf5hEbFT+HLmSroQUzECw0IXM0k1yGtlGb0PjBTmAkTQqTVBTG9lmqN
0i3Nct7PWTp+8KWQtNgXk2+IqCwiPBSFV50BHu2Rs8ydsa9WD7q+8VRCKbtpHYrlA901M7X9Y+0C
Q/PabLxp89KNtzOP7XPfMu+ddLNfQ/3XWYkzZ8nnh75fE/tkUlkvV1PRxc5tLbLhVkNxojmy8+go
aCpHXjl9XCIMJnyLLTmtsuQhcpwEGPRadZd9ozB0i6WnMXCd2jI/p/kvGV5jMXf4lcslHT70LQ0i
sBqDer5VXTDcxhrd/cfRy+LnLHDK/LSEFDtsYxJ7kq4hRd+mn/LKPzfgMADVFG6S7UNwcSwNM3Vv
vIXrvIwAkPdu4SVQwnD/3dg+wroyrG3C8NVGCQH/zkBh9npbfkjbGHeM9AbGlDiOoS9KtBigwFkT
0TOrwhhz9OrSR99MESQzq9voNcjy6WkpplrtBicKb3nzxWdYKykCI2dIMTIr+4Wu1/UuanNUVU7s
9w95l1LMsGZrd53HSrcXyZIv5VswNcm9idSaYP4o6X6ex6M8wZ2YkEhYp85nkBWs+cZCl6xCOHPv
41wbRf1wVpn+YZCpe5WrkNZG4wQkArxe9AZAl4GUl4oSw2jpFzELCjet7jJ3OsIUpGZvnib62YUH
74BmDDHYab+QqMaDSNJlEbp9dyYtc/tushpqRV5FACz7jLGASumeul5qA3B/6MTFpIufxgm3E0Pd
jNaUYQbTOOJgXDdxVp4WOczibUIkAtedoKiAsd5PfyuLmrtLZc/86Iw+ujT6UYuvXph4iIxsRZPO
FK4f8lFBI5ZMebAUTEolFneIL5S4ufukMt2/NI31aUU3wvsA7hlFsE7X9DNbtdZcJSurswmL06z7
u0g28KimOi4QvHWLMs88D0P4pQioT/zoup0Yz1g7gurY9fGUsFDNoTrl22oIcnmmljiaEQnoSNrT
rJRp88LSqLmuczJgNMz5sCuroPSjB3hyKr3wsVt4tL7byKXXt6rj+LCG1KYyoJVC9pRIs86OmCPr
xH2Tog1LyFE65lKb0hXISimbTsdp/uSsRUY39zyOT07WzdV1xHIVYKvooeRXPrq91C5ghXvHFk+4
UhefViQfB4pvgzI8kaxfm50ihJHutFcqWmOtQZfievC1VAy8fS/hCnf886qle88JFrjObR+/uZIc
GZLNIbq0XMAI5t/ijpteahBDbh1Xp1YWeXEAagPXbqwqH71PJvV27QP/U9IPzkcmm8CA14xLOFEp
25CTos2mTzrIJ7p/5BEhHQ5ZZI9N4ZC4qmRhNvGDOqVvvdS92Wtlh3RbN7ke8S3gcks6h4rDpDmi
kiPwBHe1oezpYMucpsbGtxPGn7hkVi5QcXr0o0cm2bZup19dnhPIwi1vOahYQ6JJROXCBJWsyI4E
s9kXmTXRZRDrKD6pe+kjFWvWkXVlmwngTu2g72DcF+2pjUwIMU575tm3idb7Zj4ihWWRaXXiVzxN
zZxN6y4ZG+/NNDUJ76Z2Ma40WMzzUwGy31LQaFb33DhO8JFonx+cxrzH16lJ9Vcpcs4A+K6FDZhH
3u0o2yOtrch4PtagVZdj2BZHXmqSp2eW8oev3nC04g0Ifzls0kXZwQ8W8Wwivcx4bJwRWYk9SgDW
KtOXa+NhyMTLU4FNj/yRXfzszeoqMyno9cqECzegCAYBKcYdaPkOGR6m3RR0LXsms04oVOb0aGxz
qelfIgGTcqVsMgDfqh28HBz84GnPyfYCZKizy9gYu5sER/IzoZA03DmLZBNbNglPVNdnU7CNiU+/
+Ll3JHqvwAIOph6nj1Ne4Pmt52n9XC/5FG15VGGuWptDOegGsYZH/FrqH6xxiQD6fT0Op6IWXfml
kiqpX90yXMozJXtXnqZAgZzTNFcCMXHC6npfS9jcN4xPajqR/AUYVVNMf6JS/q1o9ndD1d+Et2/a
t/rB9G9v5uql/X8hqH2MnPznX2Hjfwlq3zcVmOOXb8Lgx9/4I54tol/ZTxKV9gXTiudp8Vc8W7i/
CkV1ZRiGgdA8/MSh/opnh/woUMQlidAI7xi1/iueHfi/qmNILNQBADHiR96/E9CWvyet/pHM0oI+
S6GFkkoI7RJ5PQaJ/il5T9i3MKsm4tNSjNwhI87GZtu2geefKsdR6+3k9QXtoXpYk+qega0prxlR
coF1KJ/j2WxByhbel7QouurMlDHvvvEmL0LU59E1ECVZTDsc7zACPNpfgl0TDjJ6WSyFzyeqTLzu
Rq9+6l1ad1lpcc6rBeHrmPRJ+sgSd3SummpE3wVOtmyaS1kECM9qgtKnx54ZRXSkaTx9JuZ0uHe7
xl404Vjf+WM2rGfUaAXPpBCcFsVMK5O9TWYEbPHQYTpL9EKxe1d7TfVZGsqDasga9RxfxoQYZheH
jLe4Ty4xrvi6AzHaHtIqYj3ECDOwiGD/RWehHuD6RW5ao7SqKJkR5TQtpzUR7Ghj8qiMd1bBwAbz
5Jtiuy4dXKfcAaYN0/kobQ0d4vn7Cri9s08S3dCVOlDVfoVWKYJdt9DNWmTrdKR2zJduOTfsUrKJ
oA6nkH0yZjX3Vs0kJG02IHpxppoi+55BlgWz0weQGAtUsz6xJAsdLJkAVJJ4mcqrQDTzhzZXbIH9
rKcLtkx61ApydHy8ByP42swa+xs6rm1Cp3u17bMBiuiQqLtyYbOwqkpj5aKSBPlZ5iXAG4MiPzix
c1+VLsWzEK6Gl7gE7xI1WIgj3oJL3GjrsyVsoLvuREudtOeBlPIocKGQd2ZPJLaZWOMnU8f5Wct6
4YpEwXiHZ27Zq8l9DDvlPpdFXn2GdmxxX4GJmSq/fHVl7cHtqWrqr4oij25A6HoLPQFzYbaeN8oL
N1/yT+XQ8/RoAg3LSVutcKEp1goxWLQjghRv1Y80J2FYqzO5cItrFilFjzKDjXLZPFRTk7q7Pppa
FD4Bu46u8EGIJTy5V6xX0Jri4CDeBY8Vnk4r3dHZd4lg0peiAA2eDIndrR072o0bGPDDNUSv0x5U
AyW5ojL3tILB6fGysKHYslvnI5ZgfQrmkhbgOfOO/ItgKgBvaQVOIHOEu3Fx/a77kHXHI5Xp2ZdQ
0JuGMyifnuc0o4nLtL59HAd1FK71scKe0XXGObWZYT4b4j75EkVp+tRz8phe4kU0h3hJkW8ss22/
dkNShtsq7vO72ol8MtHt4Nx1tcz1Ll9YRrC2UfD3Y0th7jxNxbCJ8oZbIZzGu6hMjpAJTGeGYVUY
e2nSYqZdOfPVnZcXyVMUekF/Mim8u45MwxdJrVW07Ych/I3AzNBhi8rSezdMgN24TpffMKOx0J/6
vv5cpU6Cs3LkZ0eXI6ucVk8z8M/Af8zKvLkH4DsaNoiDOCvqCKG3nILh2fECz1xq0j6nEyIumnTq
OLqiNkHS8Dl0+ULUaOyhoXfFxG4UEOFNyIIq2uemKAAS2bkdz0V3XEHq0Rm+tLMzvzV+v5ZntSmi
5Fa2HXmqFV5wvGNh5sETiiUc+0GK+lPCdyCAoMZjL+NaOfHJYp3eO0n9qngNkypY9sQDWnUygs14
MstUQR8mBzDSDd701a6bvOLJU46N2WeP1fMS+RNuuDUPX/va1reUQXg44Ng/JLClAr/ZV2Ma1ziZ
OoeDx8GRFVG2j9oQcN24c+iWeycW6Vehl7rbFVXbfAChZIZzE06mOun8Jb6sibSF+1bS5nhC3mlI
d4ONgfWzRWNDgOusIz8EXSImYL+ET75wIvwLpT1676mpv6bZb4r2qZzEKeIyQcDIW/LbrtW+ZfAp
kWeVDrxTojjdbWe65IMSQJVPMHVFySkHJXRl3SCOzwg4C4tqPiBCOfmRzVDB+k26DWhzfanc2dcU
XzLubTtebvRUaZjjHJ1nFFHKbeWC+q4b7tTqAUiE76qoQkklU1WQu6QfvLYEXYWHYjnhtV5fiT+F
T8TKzNtahetVqcVMg2eUFJ+GfEICTKCyiU+44Hx3NTtAkXCJFw9sriBt9SIAzovWk4ibX7T2AZS0
zA+zdJA35lbX1OW7VZ6eOP2UQVqI2Gvs/Sas8i3NpzU64vi4zE+a+Es45YxGpVzZT2Apz9iR8i2f
mq7uL8YsJBNQLautNmYO8/TQDoV7n6x1iM+hYqmIrSYYzyxgh2arhJ3u12iY+80S53gciLslz6U7
Jjfa9nN50lqByqcPBzwz7tKsN8EwR+429JOZSdeb1y9lkszn4Igd9nh2ALvvLWy1MHRX5o71AmkX
5lz9oasX/yNB4MQ/kSYa7CadQ9zC4RoFz2NpvXuH/CajxJDxuOqJGNbs1fhoUOv4wIZFk1AK6SgE
yXPkQKt0ax8zoCaxsxmCGUtXWFfqtraaSWgdiaxc2qRsqaurA3vrFHwdcFoh/c10pg+/jUEq4HZ7
obNnVqN33PqZ98TU1RTnchqJQ8uerUyWZhhKor6IW4jTA2v3gRm53TdJb4GHwTfnH4pIf2CTC+q8
VYFzHVURYay5Cnlqqq6d7VYTcP06JUgSNimUA2fjryNISOkM4yufgZHK9V3xMQnS7LYdybDsyrkV
vF/p6p1XSwFNm9J7HWNvlNlDtBr0orLhjuwCFhH9Vqz1cBHHVgHEHyJwLhRR876NEH0/r3LJr7tF
oM0KGhSOzBfcxW2b1+aOqvXGnleFNx3ycgi7o+2F0HeDdI8JGSM8wYdc9GBL6Lb4QCfSQobXk91l
OVr4VzGOJIyoxmEAtzLSz7IZobsV2eA/oQDx1gOZwxWOiHGOajxgaSWj95AGu2DNUNksLUeC6Zo3
6CYDW6+nTU1u7kTx0hAAS2f5CGUfqm2Xcv1xtqXRLWGHbNrpFqbs5SJUsuykVmLcEVogDDpT8DiS
S5rEZ/I3tccaIw5fhiJJPpllxA6BcwaYcFsRtN4U4eDcl17TQ4gOU1hfubGEHJB0BLg6UYXepSkB
9/OV/ih2h8GopsueDAevkvXabcuUkF96NghQnGSTdEFx9ZYKPDt597O1/r2K/OLTrCttwKYM+UGO
Y4UAvQpLcLsk6tVtqWXBgsMFtLLHq4XhdzObxMgrVqxhsPfVUqjLNZtqC0qvmNedQ9BNf9ZLioSG
CcUJxwdKksCibLB6AVROMFmkv7FgzjFvunE9Xwq7+tF5sDpNc49nYZj32ejCO+1wZAz7NPe8+FVm
fZHu5TKG4aNv6whJrQ8V+d63sS8AbLmr+ElP7LuEugho9D7eGMkeyPNw1X67x4hz4ag275NtxY+v
gr7ItlGjf9bB876I5XiY8NgjLoXLcE0J0beHifq2HhyDU76FgkZkNCuXB08bxk6WnDmwRpLCl6ol
rHJifZaIbk9lZqyz/vH37d//3wn/Io5Vrd/fCT+tn994398Xdx1/6Y/NsPZ/paJEK039DqsPtr5/
bYal/DVCaSzZgkrXj1zFNvmvzbD8VfIX7IUp33L/2EH/Vdylf/VCT0ahYi/su5RT/Dub4WPFxT+2
wipiS82ROdSxzosSl3e1JmZIVZj6qJ+rOCNXx6N0WJxuPiTaFrt6EOKRNPB4+09X6H+oQDpWM317
UMVJU9VG/ssLEId9+9DSXRDpPNDZqRorGsU7KMpwto0ieNZ4RUzoDm7oVeGLhCB7mQ4oy9Ny8bY/
/hbfFqMcT11J4SvqXbyAm6zff4t5mbumdPNTshxnGYNwLOCEJKuYT4yqPlVifSRQ8frjg3rq927Q
b88evB7hB6psXE967+vOMoZQ68ihYfVvcP9JpnFEoPZ+glcG/jT2lztlRrKQserll6xpqTroCEOe
aA918abIF/vam2UOPiH1Fc/kmnDBZ/nqq6clrXOamyEit1tPybo/TWUuygdZqFFckkfBydoh//Db
qr6eon7MDgS2Ses6o7qlTuq6Gwof7obnsv1rhGzmizgrzIljR/+5hkN1IrF2Ug5XUvPBvevys7qK
/PIkX+YQbWhCDPMY1D3GRV22AcQ6RPGExL5+K6giBonnBOwI1dmK4BQ935y8RcplCc129pSuB7kl
vBEdxFrcttF4G83pc2ENGvDSOHeoMlmj6Ng89MvSnVlGthuq5aDiq9r9ymqaZf5UP4BqVA9JUDqn
cXtUsbje0QvMQXKdCxrW6uKgO/t7ovZGsd+U29QZP3pd/5nwxgen9OEFVkocotZ3SYCw3RK2QEhC
vpo8uClR2zvw7idRQfRUcPOkX6rPxobnSYXYoYNVfcJqu35rQyVfw6ltsZ4sk3s/JcFzpfN+Fzn+
xSLbMd/PjorULusWIp81+aHTsSRrdzWOdXMT6ITlSjV1B7Yx9o0ttBnOAA8xGZM+8IqtjdqkvB0X
ZyhOXGjkN/lIM2fDno6qxbIr8KmrYL6ZfSOx9qXWcFOsCj4sqYXim4Zjrs8jPc76JqUyJTphq7eA
4GxqAtf94sHoQc9XdfciW+f+QXKjltOymJLPY+QM01XXaZa4so7EuaLIBwhVhBdmZ3jRQvydlqDE
urBvPKU/UF85C/7DE0lt8XiRYN9+pP16vE+JauCPc8jFgygc8dI3iNl2qXAjVusiq1K+Zy7qg04z
0GwQCPW9KFLln2qkDvXZMqF33Be4W16jRY9P5Vpbl3SLA/ALN07oQRw6rlu8aSxJeTU5SlUwa566
CebQ5nj/gowMYVilq9wGQYEUh+d4phvT64lpb2ryavtYFKYHJEh1y86mTXtfmKCVW6Hy+pNmaD26
dtlFofVuc+8QZCmOVUXb9lnZ1F77OBlw9QBfLZHoqiSysqGItybGPWF6ONE9VXkn0+DAZs1Zo9X7
xeRNsvNGFnrneIRSWHROTWCNPjiYshWDCmEmlYA0yLMj7J0aAESttKDbvU9RHZ5J1TUnqSkD6jKq
MhzP8SJU7pkLFYHzgu90o3Gg4uwgZwjDuPLDeMdaQZgdtW8oQftQBfZjPqZquJynJnpaVOGXD8sa
ReU2y0X42NXxjGNL+Q+RdBcSn/W4lFufAD7XOM2k2M51nxUfeaHRYiWFkECb/W7q2Yk4ab4Z+jSM
TisCSVcATzGHJbmwJYN8PqiHsXU69VoI1yL2ruyiz4kv+/0uoOCkuojcYKBA8Bj5SHQ9V9vRrqLc
qopN52PcC/tK8VibXuAzpQ6K1sd63VD9KxAvWtPP9JBG6z4v5/nCH+r0Xi7VLIHXhvhtA2q9WCO2
ff26UnZit7VLgpcrmRFANL0dn2wu2ZFUuRgfhroIoe9R3uUSAvEL9kO0uNcXvLR+fDln1JTsqO1Z
74PFsMd0OkmW19RL1FyLpTrSjSMxn3ceDtRtIGz/FlHwxR6+TxEDdVJOBydg97u1DECv7hSMxWHK
VPto+8CrvrRCqmtZTB0mzdL0aJqVP+udDvT0IhaEqec9ux+Smoiguk3iY2EsdHU05c0QmrdeSUkp
QRiWo9ovoztiycNAjDRKiRBSD4y9Ti8vSItbs7H4sHYOTe8olynq3GgdOo9ERcStU7Nb3qRBipQ0
rKoULRwpdXD8FhUYYTmFBX5G3DaxYSMDSC37+TQUsj/0CXq4O8SKS3PltSz6r/o4bvCKtUmaUYGY
odgWasjYn891eXA63bARt1SUnQzKzwt6u/IguC56cMEbiZvjtpBle+OYBjgFe1d6nqkmRNuFzrCY
N2Lhwdmm88CldhpiJwcgHZTcsUjuZgrbbHyT5m5/2RNsSm7ZIaGJItoCqokv8olxM7kRJQ7ejZOV
5bms3PQYAx4+BM2KbZAwBNl75i+Cpqb+gCd0gWkSme5CTT14bzllzWOe+C1iN+hI+2YcxMdaR91L
N1IIQjrU67zdSqqhPyAHC+/NiC9rgwX8tvTdSyG8/hpTUjs9R7lAiywou0z3qKPGp4Ig4y31XyMS
ksSo23GOiZN6aRq6hzmo0nrbqcENDs5saToXjrUlyeCRytVM2vGa+fS48JnIlVwUlO3G+66z5Crm
xK2jQ1As/YARJl6PlJnyiyyZKdCOrlV9kIwwoAkD+gjPeloa+gs3rIf0fGml5YeGwG1YiG3hlk54
3Xl2uafGIusvwvC4C5sn+kv3QREgiWoC0xwaGyDEzEuv768IORNw6+s+jC8iVoHD2YCOm3VBEDRf
xsWdLsPcscvp2M/RtF29Tl4xY8/RrhtG/dIWJm23dlgHvIeltyKPNFn8BkzTrQgbEdHbYnCUw171
o9vtiZknM8ODN7/lqP1wM7nIb04nlPPjVowsYDc2pUGYiYfQBhW24FwKNf9f9s5jOXIlS9PvMutB
mUMD20AgNDWTagMjmUk4NBzSgafvL7Kq26zaZvoJelF3U5n3BhmA+zm//FNPqtpM/Th9D757J1vT
ODdj0MWkKgcfYW/RlWG+Do4dh64xnETrU3RljdQwhzDfCK7oejOH04xQ9WAOPWCQUgjsQKtRmkPK
ciUKo3YxGso2v6zgFp/BeDUoQej+WDJMTsUs6yMmV+eAlIJ+jAGtRqPmdmMYg3lr18Xwx/MrSnvI
wvtlhGXxniK7Z/9H5nNuiYLyI19MxQVXoPl7kJU6GWzipzZU3NSZne6sMM8+UG6JX7nbPs5dYKFU
LhDqVgkzwmz+RdRuGUjrnWrLS2LbH81VsVRW1zfOaJEmF0NP1U1oHfKFMPrc6VHZZkO6R/t2Uv0k
DiPczxYchnF/GpaDFEN29gczjw3PqCI/NPI4o9vstgyqO8agZjtc+68dETx2Q8EE0M/m3ktpwLLC
GwUdDnYEsmXW+0Km7W6hKHQblPVhrNCKOe7ZGWm1HZ35LbAd2pWzedjUDaALcRLZxqn6PLZ1B/80
09AKgDkdOB5+xrAp9ugiPnraeYc0Tw7CD1+EqsKNt+SxNqfmrkiIjsPkfeLPJKcFCIIOp+KtSTmd
8dxY+2Ih2stFjSn7XR9WDwzIpPMb4iGB4kD05x7Sqgeg8+gMps8oPyGJxQQ6QFCmMGEbdyGajg8R
hWiITklDtUpWUdNrEgAlYU9u+AYhpDwzf5SrTT6WslzJcTWTTkkAEl4GgExeJcSQpuPs6s5EddK2
9wzuOt8MEwivaQ0js5/hfg6mnM+Wqr1n25q9z3yt5S1ysQ+QWPfeluWAREEkcdv45YmK7HvLHjUV
N8mz6RqcFBPNAWx3kVj8Nx8JU9cF1YEtaPhsTac+upUHo0h+W+M27sk2oF+ymfzHqVj3SpYbigTf
rdEzt3OebL3O2huDce0abd+GGkMs1dQhxcFru2+7woYkGG5WnR9NqTNUlZIqPGqGMaDSdUgCD3am
4iYUV3po0wPRUFItD605Predx0XHv+vUkx4e+U5168G0bfrAfGVyAeIqSQGJ4dW8t6HzX/KZHmoN
4+PSZ7OnvVvHI6VnXEMp/To85stwJieJngqLxk67rOxHp6qasxU4D8vqP6Jup4t9tbxbb66DL3dG
MThTJE9DsTrzjI7PXldcsINc2jqpL5L2q2XOb2rbgUsuWsS7OG03iOMocBgK7+gSgxzb1AyU1GiO
5N5su3XeidCsuI8LkvlJ8ZxPTtjtHcd5NKxlD39aH+AyU3rJkMwsSyXfgnmiZdKmHsFuw/JtqX3r
VuJabGMyp51bKccEEK+TSDI986FECxYbCXzrSJcqdpSMgh+zr/fGuti/EzvLXqqMWQrtXnAZa7Sx
RiiKXUL/RTlVBPaHbXvCi3BqRM4TaifjQwtZdZrl+ixCIzgI/Afv2kRj5nVAAK3f4Cie/GGHKPnk
kM9MxKSRnerCsg8tApnYx08QNXNC61ezyOpzbcXTombnebS57uYA8CDh9KdtzXvufDN9nODuOcVK
hl7LL7eJGCjQtbNmuxTJCyjwWWFa3y1V7rvIemY6sz1ksUhSBu89tbzkZuUAP9tkUwK31SU0Tpjd
wJtlO3Ru+5mvJhJzQ5G7tEXse+DwJn2gBRArlzIS8tWuzTv8Phz1zZCDmBrJPgsLNKSjkyEeNYmd
NOnmPJmgkhhIajoc/DAdHvK0te8IX6FC2wFVd6jAODtLrnaDzs8snNnWXbTxnKx5XVDrXbtfvq8f
wmwIP1Htr5Llkv6r/HaWLRA4Nap0vY1qPKKMODW8PAzk5GLrUIhIdMp99fmabwjRplfcH2oS9tuR
rGE/6DfaTquduRjjXgUw+cpNh+c6L8lfp0YAlf210KNwkPwzDaxrUsBHelSuVvTqNSpAmgpssYFH
8O5se/IOlUC4tLisBLCC9VlKZLlKDz/9yPhgIS2lxi+hek8O88VuUAMWKuupcve+R6Q+qCDokxoc
6jfs/drmO42CgOKoqQvjJFzbE31g1qmseVx73SxI42tVacAEGxHWPGE1eoKf030LTo8E7Z6098Du
6c1MJEpwLXACPGbDlIZZ3KLEd+iN8TgdrqUgnUfNZtdbyNd7y6e7YZMptx/ZmJFZptGMm4qq3zVB
NkHWcmnJq62FYrKvIEzGiaI8o3SddKv1IL3YMVavDXbCBkDkMu+pq7RhXlOEbd/mbKbhvdOrX8Nc
91OcQXUjkMpX/lRwMwsxYmAU7tSNiFKxBm/KMiRhhj0payb/DTGqVXWfxZjXbn3Qrd97wzWMvwsY
kLKuzih+xApk6/26Qlsm+8mzq4Ay2xHF3YrGqycq4oTutbdzqljXSZDQypaobWMn/2q6c2tW3q4x
y+Yj7VvSppVj7WxKEmFWyi7YId00qZClx6N30h7FTbcPK+ubS3eIQowJT50iH4zyetuMncxYduS0
zyjPqoopuvlp2qndkcxJe5qvfqHli9cAlejsNXcduV65IiE2p90gcmB+4mnNUaY0tNAqzoANzj37
HTdIFyvNo6nQQmNjUOOhwwSOXtaczGvM+HzdxsRb5fbViVex26US2XtmV8YNzRHsjCOa5WYmQofU
9GAzNAK9A6Sm2oaDdyY/NsPcpATv05WC0yU3yeAND9nY2/w4vW5fgzVvKLYeutTe9Joe16RV7E7a
NPK7sF6Kd9NIclrtvWKnHL9RcacIUyUyG6U+xKDJ85pi1Ci3Bogl4d+pAyKxKMn+u6LL0xsAR2YJ
M2xxXchQ7t3MSqdtu/j2q8zwB20xS8iTxVe7RYYKURYQ6IdQrvwlkGBuMtnpC2obj4T75Vb3TnEc
xu6PqjxoWwuXSjftnAoCGtFdLPWijpDFM00HcLkJpb8PzjonB/i69K5OuuGXIQUcb8msUa7ytjDZ
OjaMqz8m5rNi089Wf+mGybwYBgUnmW3vDTN0tz3H0G4u5c0cVAaSAHvbmaI+lbIs9+HEaEsoBl0H
2egCZdGS5T8Kd3Y3QuHlT0W/PEHce5+I1RVFlKV97CePJNc5Nfe1Z4ynPrNeWztsj+aIPBUY9pdX
rTeLi6nnKkzs9iJXD/bcc82Pq30R6/SDUrGOhiFtjoPvoBToaWZ3nOWQ16Z+aOY0iDJe9TuZKe+Y
FaG1b8lsxnnXNJ4++LZt3Iz9mIzbGSDjPpn9Ac8dT8UrEE0SY0VVBwP1TiQd4W+N3Efa6/jJM7Ni
fvS8jIceRcm9mqxHzxFTXJpF9dCEls/Ak+gTnd4mzrkmo3XQq9qtkXrVLrOzNPJpzYbXvPpWDCql
UxBO6d94ErMOs/aanCw6lvalE85L7Fz7d+dkpEG26A16AXKS+envHSPR5/x8V9kJgzKaN9lN78L1
25e14K+4ORKnjf/XRuPO5I0ZdE9UI/MwWiH1hBuy28wL0eJhJgl7l6bZbTgPaK5AWL53JGEV+Wya
u4pK09ZTuy4chq9ROFCcgLWHfGxYDoxq3boaFQskpPqds2LQBZrSEiVcuR9E2N86JoWfUM0oOsKV
w79Yxlc29qs1SP7TKLT8dQ2ZVD2IA94K3ESZpsgLN10bJ37b3y6s2JeQz/8MtgHbyob/MXiAkigR
9Itbo2/ZFEiTToYqyavWmrtQShUbA+XmJkj0NJvdKcFXkUQh7qOXRdQrv12fLt0SwRMtRM6+10qd
zITSuAEH/a+hZ/klDtr8ba3dT9ozJIMW1+62SarpCbfJ4yIQbdE2smwXGkBukmalxHEwrl4XRgkk
e8B6S7rLHLuM89x5g3Cgg3JVHgQ0Qz4yvpE5jhs4yBJ/r5rJulT9sCJGCYKtVQ94Vta6OXaY33cV
VsU7ndrI4oLS3APUhS/L1ePld+6fUSf1vZ3Rce97JmMIs/Z3i6dlV9pGdzuVWiPq6Glvq6l6xCWT
HizYkIc5Gd5AoqiCNnDqMdW5QXpyrv32AvH7Nqk7oIeufnTp6zkSj4H9zKTHCiPwjOOStSdh8Wl5
vetgUI+DoQUpp34d60zJQ19UeIHW4b2Cuz+GVSAvYKTBtmylfUS83t6LMaHFXIUutTHKL3ZGhQVr
8ecicqkO2syF3yJRHzv7CwrX2FedmcpN09jUc+H3R+GUyvW7KFzvhEOMy7viWjAXlB697CmB9jzj
jnyA6WiUBhmswFd0Ps6DfAYGqHcWTEO0ypY+u268VEhCz+CMmCUr54DEK7jN5HzT4VSOglkefGks
x0H1+j5PMnmolyR9Df46/7omKGVEils7kcju+Q84l2oG0pLjtFloQ9aqP1aco6gfnoCt64jy81+k
Pfs7WfPbmS19u4xiPBSj2nd1DQfhuA8YBnmipbvS2AcE1d9IKuK+lIXrHzeYiQUEl2Jf7Dw/zHf8
dfEBgoB5ETnNWu4ZQtoDGL9/VCIxusgIqzZamNbpYwURPnlNXqdHZI6m9VaE5PXhMgH+bNPfDBbL
5+iG3FniyjKFrlXRq+3F5ahfp7xiEycy2Uc6AO2IWKHO20tju2UcuCi4qt5lEF5slBTLX1smnYCo
SP1QYgE1fVYcS5kRzTDEfVniy0qzekd1gv9nsaueu7jRW0DN+ha/sfWc4B09+WPC9pTbGZIEZbgP
SR+sUVEjCFUgbRs9TQ0jHLMAQTFTdywCXky3RUFGAN3yVLdWy2Ozmg+Nq4e499E0RVlDJ0012SUf
0hnyR8fQQblNs5mtdciHA0UIuE/CGUpLm6CkpXCae22UzavJ/baxQJOvLmTifLNR2vG18SYeTBI3
gJhRBmtj3NFl1EezYSfnbGEF6zH6vSaC4x1CKTwtpWU9LrVwH6+I0QP4jnuy8l6dlr+mWmoTx4Of
2SGxCqHzMHGrPVN3g/W3oqXhwLja0oIM/VHOuX60Quuj9+rinegKlD7zX9euGVx/LVW3mB/rX0uv
zGquFT4Ry8rgLh/D1K2vZhF45Dm0VKVXa1d9L14G9zYFAc8H62mAdRv0rbcP7NgBCHWTOafRTo0L
ejR1yk1nuhS5nbwmuhyJ46/FFr+zz+JEl8TzMPrNPsypg8UTw/sDJBOl1YwbsaALDHj4n5blysPD
8Yn1gyzMIDKMBStS/dfajI8HjIk+PFxevPW20w7gnUh79tlfa7T4a5NG0ovOt2NV/hn1wHITMU2D
vaFTH85aBM60q+y2QE69Wga6zwRNZk7FNT2Kf03Y8Gke9YNpVtXxaHbt0zL266EMR7ya2N13aWf7
+c4DSLldZlV/2C1ZARvuX04mbSvrThUYuufOn7Ze0Ni7UHfWrW+NjP/YSoDY/7rC1dUgPhsdxADc
i4WDNje7bSn86USn9X5IGkPEQ6uHP0F9dZdjGAXWpYTguStQTM35FVu3sJPNjtiHjXqaRDZsSg83
/iJv82sR7xQ+IgWKQ+yVW7nWz0inP8LucyUM5WaY1SEgPoCOY57w7aCdM2djBLJdnBBxbVw9QSms
IMDwvPsAPBRkLz/NfuKhlkwuSw777KUuO+945gfeuJioth7BIJ2lll0ulmbnrfMQjQ1d4d6VzWkc
5Lb1vWvUcBjU/i2DvE3bZjdqpFl61PYBddujptcRAwpN4GQaUbDeUZPZ5+9VSNNI4XFVZC6lnNjz
TLCKQwDmn1bybEztuMMByv/P/8IWmBsq+WhhjHIMMq8kWTCzoa7pDskc2ySFPCG1TeNc6jthEDAY
0GmJFpIu9QLX59zeZmK8ndCRcdn0PyF9XSubRETkQo500Im6aTxabn5TTm6wvTYxzIGMVKuLQ7cI
/z6dg7NZjtM2sVrcROWXHQR37mKBUHq3NIMrmtf8HztHuDA6gfNY4I5+qBZx01b6G3X7jHYVeGTm
t93a/r5qqVlVAXLjAA88RRPmtQWVbvGkZuPFwJ6ds2vgAps7FppS+rjERnmThpJuc4Vyta/ndmsn
qkRiq7fpiiO44niL0DwS4Q70Xhg3RZ0/VDboS9cxwSbw0ZuMgT5KU1FFVkOPe1X1r/x+Dsskz2Zn
v9qhbGXkOMo/dxwheya+hDsF9inXOrsJ5m5+5UWgT8ysydfoJ57Q1dHwG4M3azqj3WuGKqJMrOpB
yqu82Hfsr6Rj5c4C6wNMS+pD+zcBwi9Mcesw2ID5miEOwiZHTVFj1DfH5NNoKyu+4hMbKO6PEfHh
z/X8ikaBVBmbh9WdipYMA3505rB7mctuuEkgxjTA4uxRV+rMLHazsjznzi+XhvGty+QTMSLhwnA3
ehUJHiGH16mvmyy9wBFlVYRCWvyMnKeb/ztUQmcBoXoHSUZG+Y4Qetolrhrat/9ZiWL9e8wM+pcg
dMEUXZBPuDfx3zPriZUJu0bI9GAPoXwonXJ4nE3F8iRYJ/RWB7XwNyYhKPBF4wgGrVAA0AswhMl7
PTZ4oxGeGlFilKW/13ga5kc8ey1BDTM4xoYQJVHGHYUdeTxhM0RGGtbZiBJBq4vt1fxLFgdcabQn
1CG0SJlxy7f/rzCd/xWm/R/LJQzs/y9Me8n+DPVn9W8Wrevf+KcqzRQhyWJ+IELHwZiDo+Q/VWmm
sP5BPFNwVZjZVoCK8b9UaZb9D8LtWd3Qnwmy8nzUZP9SpQX/wE1FXBGZOj5hZSFJt/9pHvuXIOyf
KXD/78wxC4nbv2nEfLYdz3Wv8Uem60Jy/veSUn+sZJ9g9D+0pUw17cIgwOuvprXz9qafFne+GzUC
p5e57bV9Wyn6sh04k0ISR6FBhhFNo8T2zb3N2RKeQeC7323grNXDtEqwkARye/nwMY2iZw5m5W8l
hg8XCaWVDvVlmu3QNCliKZsvkeXhGKsl04KkEDacbe2KFk1N2+kqFvmapKcgqNv7IJkqAg96Y94D
/nQmoSyl/lLYMZ9cj+Y+bOKTMf+MGaq+mPCNChDRB0O8GwYC0Qj38JwE/JYf9c1sWn/61dr0RhAm
kVU99XUIIIITyDVZ0ZjzDYfkcxO/wbOgUqk9dqFDNAKvrnpROEndQ2Nnq8eANSUoQHu/L45Sek21
h/CRTxC4dXKcMFtne3+2ArD54BpdAIQK85onE/QsZyBH0B6Zcq+/RjP1sXlXasUlrSEKycMhDy0m
g8UxdrqhNNmZrDkA07GDae8PnWhigSXTjZZaizJK0qLBiLOI1XmcLK81417O/qtTW3I9O3RNoG8v
nQVc3hTG1fBAkui2kp1Mo1EOV7Q6dzqJmiigFLsme4Y1PJlDfslTy6nRzp2UF5x0PhgLdWZp1OAb
ZXZvFlwKUd5NRnOqvHJEndX484glz6ehssVXi1Y2S1z2j9IwlyhA3O5sAlaU6yo4NMOr0aztH+EC
RB91jlENNN1qCXZp4d72ub2YfRshIzZ/N70p8p1pFmGytXxs9lxVjZPvwA1mfVz5M0kMertURGOg
OImmOnVoqg9TNUe08srPdJqW635grZ9aVs4SrW3hypdGdxnKi1XLl2xRfkDqBiFQO+Ela3WWi9td
1OQU7nuPH+XL5HwujlzAV9+0xG3x4TCJ8rSS0UNQsdnnGZaEZGx2nfaaJ9nLkZznsNX1b+WkZv8n
r5uqObLopOvONCDkTzUyH+cUKEOQ1+C7zIiSkpWN1Tkix3LtGEMccjh8u+XaMPEqU/sutwAWX7pl
hTO/OLOTBGdCfODzRRiun4k9rXrXWkqae0bpxD7bNVj4blgmBCtZ6WTmZV3TebkDfxLLZulYiu4r
25Wm2HlI3Bdji7Jiah4IEUFiKMMKpNTK8N9tMRab68G2iCEQG4e8EwT6HrKFMNg0fpqT3Scb6V1D
PwDzLzZoJKiKN115hnKShsLdVVbNM+ITYow3PR+JqK8sGEzcJoWjq1PdsWkVqumD58RxU4YRM1s5
CQqd9iN6BdcycR8aso1qtQDDXtVAzRmpWfBU5ONoRUuhKDHHitcga9Lkdj0Btzuf9VoiuRj6FXzE
HsToPqH5E/XLguDthtJOdz1Wq9HOxylb20PoJ2SSlSsA434URskenWCzx6wzZQH+Cvx/3W/Igrzc
eHoRxJd5M6pN6I4qjZxuHMztWgxVctGYEfCBOF5RnZifcHlz5GKSyG0XIxY1yeiS7NJOxQ4/W3MV
sU15fjWBL+hWkABRNCrKLtzna2N4z6Pylg57CkYqOAxtl9uAJNzndUqCFbldUzknC1frvE2DdiGc
SMy4iiaVd/KtCxZ1/SYsUR58SzbFAYbN/qOAB1nq1mY4J0K0BHdUK206GR7bfh/aArLfx/gJW2dU
7AYEE5DkStX8sO6mcgnl2StN6LTUpXA9NszV/pSe4ityunApCS1GpRg1Vth+2Dg3BgIQ1vozxFhG
8BEhSvnDgmKWOpolJ5XMVP7wq0RBQS8naW6mn9y44UJukWeJq7WMnPogx7pTWOGvihRvCLuUoEW6
Ywm0IjNpmB5H2R5T1IinAjbTmxWEQrf2qIeaOABZwPVax2umXkyclJfASIDaKwrTJ++3CeB3Z7k1
mbuSlnZsbMab0n4BdJwZHMTwgDiS24PrUoBC/8NLblDfnK9sTXFS19c2VlCxn5yIdExh3gd+lDc7
GA6YUiGrMjSSTzlUx0ba8wK335QxcOnGd72HrK7fIWGQhOUEkyMFKLauYf/GR+L9pMK/WVgs09Ib
L844hOTuLOR6KTVtjK66STRfsKGzN+ZNOFOUghF5YOm+9t0nH48Gwlefyl57r4sg2RRh/6q86Tb1
xxik3Nv6ZFcYbqIPUHtWLLE2RWOQbrnIixN5kvue4eBAIBXMLnapjXGVVnQBJHI631sZBlAosgtS
BlbDdah/xqbmDzjdnhJ0L5Yk4H00jZH9qRTrosFjEa10umSL9Z3O5plEKOt+GlVvbnsSvTYdTiJy
npajgbN6swo3XgdyGcwxTbZh0IOJJdwaSvZR6VZnk2S3rQt9wKZr19HIxH/EHFed00Dgzk5q3UIu
9cgvrMU598TqldAVPbSPwh5s13zZgtSqSTlbau1PoIdkt3jrtCen64ToaYvZBe3FsOxt3Rs32l/z
w7QU237iv4bq8tygvz9Wo7E+qhyUa+qSHiS9iXVOOMgIXbDpe+e82Kt+aSsDTZYtVtQmnE01vUPH
IGENyJm4IKqmFK1vV/wkbpfFAQc+toX53Zn95pImk/srCfvk2JpIC6bimnND3NgfD5cyeOuk2zfU
r/VvrybGE4g8mGJjtZ6wTw37CXd85KBOeOUXnH315CNtUQlAhtbWozvD5pfVzKjgd+fKQHXFi86F
TJsC8VXQUBqsWKdDcarT4UyKm7tJp7Q4ilaOuN8n8zOZm9XnMxT8sCRV2H+A891INGaNckOV59VB
Ves2XX6GYiBNJcC45AZy1+AbiNCnZDsgPoTAa/8HEQaBgCZsJ8dQCAW59MhXE/RJuOgV9C5gJL6b
dMluRGe/ZyMJRKjzLEAKvPqO4kRDFW/pB4Uhgccx0yiQ5HpcEKyggSK5K0af5fCdsP32yfqJHd7/
wDf4auhObdbA4iLydQs4iAYE9uMlmBzCQPMvWJlgKxKfhbjTd70UzWnswqOWJCiChzTbuXDuM1fe
EQvYblNFziDQSPiLlKDsgNyvj7UgUwwADrdi7/1MpUecki3Vg069FI5A3YXQ8jG2rjG2neXCqwz4
AWQSdO91YI4bAfxE1T30rMtssEkpUoy0oX/awD1xFp64nXGqZ8247R00kb6L5yx9mlY7OaQNyWZJ
Q3Bf0p1SZ7p1M6/7IMLK+Q1A9zmLZd1rhBZBaR9C3HIkD4B0EYj50ZIUvCHMFOmTRxafpR2qmEp0
0Iaf4C6dTMUHLKwoQJjGeZEc12XsdrQ39RGjMe1zRYHE2MJH2Nn2TU2YX1QEuP7KGhK5Ep+DMp6N
JjWO9qg+xyoN3iynnM5Ovt4XZWdf3NR96BeKqQXTqU9MwmH2OWSt3O/3wrbcqA3DJTbTNuhvnGp1
L+Po35GamNH7U6EcEN7oPjSg0vgWMoc7qO23vq8qXumMjAajeU4b5DpRLfp0ywZ/16463XtAEQdu
gWI7qOSAb3rH8oxJHh3Oa2WjCSAiLKqKqXtOQWV+i6QctwUQ3LlX4YTWnR/zPRlciIj+fS77M3UT
Lb/7TJ+wG9txkkw6XkuyiyprCooohC85GJBACO0cK33ti+QX9+lj1kHVDSthR0yZnmbEU0RVXdVn
hlt0QGd92UQ2Kq8tl+Sx6as3zqfgtLTVSHWs/mlccTBHpKsJItWnJTXsZ/hN8+hlSDY3QWZ5624U
wTbXvcL2q3yIrzy4s3Md3gS2DD8JKAvvUhjyB8PxjB5JLknP8QSOfq8dYdxOUAHbMBT3qJQ6TjVH
PCBEfHPyKtjwo8Ue6q2dFTDvWbAGhyWxEK90wZkR7wsXF/HwiPKtQ5rbCGvXO2Ukz0XovIRd+ZRm
YfIKWDvP+5By9W+OLzS6htp5OdKLJXHIW+w4d26YYkqIBNrGtWG+FFnKfMPo/ExCbvLDWYA7Yy7F
n6WdnqYk282LBbGa9jmvIfEf9W4CEFW5+bueSCaxhw+clvZ7IDhVC2f0N5Y7TpdWCp6oWip1VznC
ZOIIlrjINMgnoT4fakVuCrsZQpoG8pjqIP0eFkNE6KbTw7jO30nqVGeVXJEpm5nxY0TfsyWr4Yl4
W/raMYrAitREbrQPOQI6Nil0LrQsblySBmdASZIkyW/0e8IYhgt5G3c5qkTmsLb/lZmudVeYvoEn
2X6qkGFtxn6KrGvTND+c2Bdh9hx6JlNHawZQ/SKP+7wmr60pfM/bF6QD7kXZ7/IR7HY1AkZtS+09
hb4sVddXXQ9fQ5E9o241YviMG9diHg78QP7pJg+av6+JRrpCcItXLIh9s0R/68X1Y1ksmHqTxOEB
mLPyq+jN9o1QLLayStC1V81f6ZhTZ4/FE32BEuV+SqBSS7pbWeBIruSa0/ndOAzcJVMybzJvaG4G
BwZi6Id3zSi0z3z7bV5rHKnehELXFzgjTEmNAmmllvkRVkW7VQH4GQ5caEMyLEX5TrsF//kAt37+
QPLUfVaTQw74+OaWE644Ebluvc276tnD8nuGLw03jWa59WnwU2iTT8vAwV8uRb1vRKFPmakLhKWd
fJrVZA+M68HfDAnalz3MX/S1zuxrxazmTRuuZ4FSHIJUh1FT1nepS2+zZx7dUrnDttb9keA6BQMa
fE11Xz1BqPCxC4cQuqE/m+QQrH7xCpsUo+V8wcnzQ3oAI01So7tIxclzU1pIClL8qtysI92jf/DN
EACRT5bP8FCxn/lTsml4nzGpNP1yA/VzvMqx3qteoysEgnaT4V40nO10Th0cVH+PRu/CuhHkyOPY
y2xvyGDaBBiGIjXI9Schy3bH13eijtyLCkWWYmYtlGLZ0CmEeZSX3p2rN6ca9tUwc6Ra9t3iGQf8
ibBhPWXG/BJ3S1gDtF83QWWSJRF5GSko8EryVnVADeSxHFLSBxpneu+ztTvZZS7cTdlOJ5V1RAyF
XutvTe2R9oXz6dsu0tMo5XcmmN6mlHvJ150kERVT6Dlp0fITIbTJfDOJSIhlkCCbeyv8Yt4W/eLe
FYNqv0OjQLA0ZPNngwPu7ATYjBy+62Tjp9DZEfBatSMFSyLo8NzxXC3cxNz0t4vsFZr2oEQ30IXF
HngrP1a6n4+1I3vofVxIDnFcOCpY+9EaFWc1Ws235TSX3FtY7TF2bklQO+dkZ2wTYKvbKmVryjQY
cE6A+lcCUwvmNXpvGaMquhR/Pml0aRc8ATdd3pUfHscOQqb6NkU7BfFiiO+R5/bAGfRCnED/x3JI
FCEZboxColBYojz9VtrLvik1jvXA7V8wI7DmLxTU5h0qyiGkJA4UcK8WJMCeFP6DlTE4eaQYbwlH
qy5ghxWMG/8oLVRhwoe3wyP3wYv+VrbpT5s37wlXH70qyAWf667gmBLODuLv0c/a5cRqy4mYfvmw
rfd48It4ENVR+gWb6bUy2iAyoEt+sgo6wBxaEnXTcr2bK5KcuslPL6g2F4VQN11RBKBmxbHlPIPk
hdupTy5O7sgdLN4YGS6aEeWQnlR67a8OL8+e+MpwS0xB+kScJ/C8sgstoX4sdzNZibGlwYPsZCGb
3t/WsNHGpnKt9DwP1kp/etO82t1k3TegHDFCoIsJQHQJ5NqfXIjTGO1pF5dh2ez+g70z6Y7byLb1
X/GqOfwCQKAb1CQzkR0zkz1FcYIliiL6QN/++vdBtteV+XTlW4M3u4NyVdkWE0QCEXHO2fvbwILq
y2i1xmWSNWBPRodMtDFLxMSyjvXkHEPH+daJLNl2FRWa0aeMlMlRCYPpNnNxYBLn4m6GGkVZjdYB
Wi9fMXw2EASexC9KYxrYG1QoHu+JI3jTN2W5KsNQHkak3ncRUJc7AyKEZKRnMq1JpxJvm6mBF5hK
HCZzZo/tnvH3yJcf72WZtIRNGXQf2TuN4qBclKKAJVSzDsm438rQ3aBXn5JtEgbuSxoU1T50MFmM
qN7R66Vi7bjJJ8BSX9tZEw9KDnB96OuQPo+5zPLtPE0uljG/RKl2p9JJPucpQdccEB9to9J8Zonx
TdgGVEtQXAMbzxE8PQkY8aUNwe12NdwuI7WrlQnEr3e6gxxqDt28GoRcWINvcPgMEM4jZ8OFbK+8
rno3OUBca2naXTjTyhtNRfWDW+bfYkSHtMac0VrVQFQOVazmSzHoFtSbTFLRzPbBbYzurmiHcg3+
zqXlA46x9Kz3tsj2SYOsW43q1e7lHWGK2QU83qWoo/FAkRZCJLRY5MbC+hbKYd4DREqxn4irGNwt
PWZzm82MQynSDi7fZlWo0I9Vmzx0TqLqFV6tSG56xzm2KrXc9eyN8Y1jM2ZbmQg292YzKWtlVbJ7
c+wmMNYUPzYQVNoGtsEjeXC6JL3t3RGAJsYMxsmx7o3rItGSYTVPRX5DJi5m5LhTxnuMN/kzm0Vm
YqSrGAS6eX+wVAN9nbd4OztFho1HjzF0V5YPdxqBtmHEGyRHabSZkInzWplZWOzrQmcpqQLehVXa
UIqsDYsSwiyjbKPwdgI7wVjtMlAeyttR1sVVpOigpgXulViAOGrarNT8eozZmNIy52QKBgJ+jY54
XRZ1jxsJ4doqdabc8vWqsx9yIwFiHNkT9pYijvth1acW+tcQMfm4zbokvOnb5gkoWHUVm9pXNx8t
jAcy1dZ9rfFIc6LSbpixSbmOytG8D/NQPIGx774Zuh6Dbgqamjck6lG9F41VPxulUIixMtC7MLrn
5fSu85Sy6CUPaWHZVykFxOIznW9h8sUz09WII1IIRPUOYErwbIvpohkSQrsdlxjRsEoxV2FPKrzE
ZQDtKXKUWGN9RcetWDVDk/WbxojEoSoKjpLCaS4EvGxUIMrn3nCnmOG2oAMWZ2GqNvTuyVebxuQu
DTp6WX3Vb8GGXkmUXi+UG96+qER+IZ7z4rJ7+F5fGld1wZMoUvGQV+65zeIrDeUZT2JO9lJ1h6ay
8XnDccIoKR/nSU38JW/3GlHTTKvxl1sFiRB0k0O7094SUXxKrIY4EI3mK+fnryFHJdQFTBbAR1cj
ThTHaJhl9mmor1Jcz0jSZ9w60ygjP6L02aemnVb4h8u9MaKHMOjSEPJauKfKRNy5oA2ICobP6ivP
O2iDxrnCDV3vU+x5n+sxPFZlXe0XVydvBDHyUWYALu/oCMLCRi4L+dmjxQWQi5OBjhAFVQ5RCOll
zhsf/N3RUGa/wbMdrZsWI6hsOX8m3nS2A+YfQXnf4PtdupZqi/e13mMmuI9G8SwbeqQw4ehOM8vi
jZLxLdKahypJ6zuIJ/HnyIlpY9hzRj4PIYtemQbcZRWEN5oA24C6T9UPQTs7SLZmD1doha0ZEUky
a3eyt2DVZ0N0MOuhvQWKMlIPZHbP81VOAIjhFGxNhAlkvqUH5IapX1uMkrH0Tu7KwS6yr9yyCXaT
ntFNJgRgeEuFjdcJfS0GS6SZPS0AdH6KRo0yUvBWven4rD9NjyzIcl+MKWg+aUnbkOEQT+5Z9u0y
SArxOmvocZzVIKx4S8uPD3Fqb8ukKxFraAWEYBBhQHJJmRkbK5oHSnpDXZHNrej92Qa/g0WLVyE1
Z1le260K+61FKm0AQFXtStdpsUK6+kuHp9VYjYzHniJTGs8lGVRno2cr3Qjar/umJTZg1SqMcOi5
48cmRDi3TppRfLGa4WunJZAivZoNjraaRimYN3n7SlABO489mHLesfW57drkUHftJoQB+xUWfn8q
3XiNFgyQ8mgmTbrqh1q/ydImiA5GOyfrJuZkDobvwJ1rbmsxjJ8S3ZMh59omxhdWGtukLjkzArmc
ruyF3rUyNUu9otHqbrjKeKARy1K/Ug5oV1CvKXEnDgoiXc7mmjbgpjPs4WoCZtWgMItMRPueh3Ai
MaJNFM94aM06mfc2Pytddckc+2MVvVLHHTs7XeAIDVrClEqh83O630g4CmehDyi1AQsIlqKNjD0u
g+J6sCS2sIxO0joC4C5W/dRrz4EepOephZIwJo5z9tKx2nIkNL51bMdXPB4wBCP9VIImchch1aWt
OzSRYugeHI30Cld3AYToKd3BeELPP8rmkYZyDkPMM8QVC/B6FihTyRoNPnXdzEhzbp32XtOq4C0U
KeL1ts605XUmoYMkF8HPI3Ft0q60TseJxjnSfRWIMoOjbdqBlsP2LdvS11TWN2s0Ful87Mehv6nH
hnGVRzDISiTZ6MfpUNxKuhmvUVofQjfnLtP7WllRb92FgbLOkR0fIMU7t43jDetsQJXhMSoiIbXR
YfVXhcW1jJqQeKQtHwyZt64na3pTYLOtLXmw4ylh+k70UQ4DNIJW8ZipPH2F0lx78O2LFn2I9ZjR
KuI+FfcCF/Kxa+dd4DiLCLBkL0BlqzG86s3mzrVAIAgG0hc65hABDFJCteQTNkixnSR23ZUoa4J5
ecf9aGL66TkEgTgcDnwK6Ge0xh5mNbM/pNHA2EPksa9nOYyTsp8ZXFc1eemFch/TcrhL1WSg6K7j
S6rEKUnExoKW4tuNdQAR+uL0402qNTEt1tC9Ccbmk+sk4pwyl143Sr4JRnSrvJmcb0NhfHZH1bIh
1V+8aXjIRfWsW0nhkxVNqdUUdHy1XEdYLmGhxlkl4UoiUC873hXBVuVnlL9+mVngMoZEoxliLQkN
HsQMVv57XMiaP1fpTKWTtumJUfhnXVJTAYV4KnLa/nM7GxcUM9GmrhpZr4g24Yg86SCg1g6tbxSr
k9RKv56LJXoid2MafUl1Dezlc9Io64DAo0fmipORHnDZOQK9KXvQmt4v3b9i1GkUtoloOJTY5qM2
q6vCbK6KEC812BrALvR7mzsKQ8aeMOnMxw6aKF6B+F2xiZpndHw0qzUhNH6ymSQvRWUwv+2RLCcu
qVL1LDluJ0FgH9tqYv7PK7bXtVDBdw90xuqFadIyai0EwwN8TlRkRTou7He6eA5vG6dLThh1Pdwn
uoAPZ7VIBgjSuTfqnAox6njQgJjCHwVL9gT+LsEw0yiT36EsDprWoZsjXtcY6o6NhaMNm4n53EqQ
f+VE08O1nImjkfZc67r3FIUaa5eg52Vj5gUxYybasJ4mGpi1bflpiHeNpSxkikRE0nomNWJxAK0I
R0huaHqknJcMP8SP3rPGr+2kt7Yc3pHYduy9DOmvrbgMNvCj6k0c9EBXzZFY8Dh+cQH9bI0utDBA
uqwDXs2aZMngE7uMdZ3nc7WWdhB+NkejfjZteueOZq+wCVtryipxhh1i3A1h7p1Bqwv6kY66awyr
hexX6oe5toJn/PTjseh1h5lBcJ8HxrsxkmqryX3n9DSVAiN/Z5jXuKuhA8Ub4/i4tal3GU5JeER6
Nl+QYJzqMgg2sedmBwTiK56C8K4VaTdxI7puO8N1uh7dPok3FUZiXiURFI/SMGNkzKl93XfdU2bI
9F6AFsIYPPY5/4SCEn5iJAN5W3VlfcJ2Tq3mIlDrEYaHrrm1rLZ3Nk1hI1aI9Spz/IniKmNgWHXj
mrZGRF2R1qhu6nBu7zuaJzouvTG9WIIkmZUaMKavmqIAUV73DRsACnOrupnKLDROgZKtfKDUK0Ma
UqNjMMhKOuLpIDuBgQyVmT9UwaQjTsnalgXQJp1rN+KJIJeHwJd1L1w34YLLYaBNPtITCPCbucQm
6fOrabWIE+1ZMK9WM/IdOgfNYK11jfCfK+aeMwk+pEFclaAic2pdA7GpnK0KETCvnx/XNrHx8+ho
lxIRUrYB2UpfkDc1xJQZpvkjsV0xSJbCNS+9hThTmwTNxMH18NOaUf1EuCANYigR6WYMOmScYY1E
ANy9+bm0S5WfvDAQB0JMAwK0SPlEF4Wu4hNj/Ubu3KCbvoXmYF5XpENm6xSyHyk4spurmx5N+6HE
TIjwdhKYiRNCLMqT0Ns63kOgM6l2O616VQjQRrxkZAIQOKWhLXJLVCGIXzBskteDDdKvhc4GV3OY
f42Btw6rvM1R65hYiA5QJPFa22HXozxgEIZYh1GYt6JwJXSo6UdUUm7peM/6gMWEziKz7w2D0+K5
qdPu1LpwR9iA8hmtABtEsNWMohtWOI6rz2ll8K5N6fDGVVT0J1ljlkmap6p1+N115XYE97AqF7La
6DLg0K1jDI391ok8AqJcasilJ6q/6Qg2qmPtzkXPBfJVr0ok0VhEwsHOd1PqjuEVTzXFtkDhgVlF
r9xLmUdVsq91x2AhcV2NNDCBgsivcp2TUpjg3/BLZUzWbZLVHK4t2gTvs+aND2FnEj3B6RrVdTFU
1XkyCiPbl9UQ33Wmqdw9eEdI3kw9azi089h+ZYVrT8RhoAVwRBCh7wydkvF4jpNCgmnn7ISl9b0y
hSG/CLwxMYvxaA/baqA4g+FMZuIBDRxej6yLyG9DMpetu2S047U3UsCO1ObPnhMaEatiPtjkKyCt
XyHqHktuUmdiv8TdgTdU1AlVko5H5DIgtDuhqSu8Pfce8dAMUabZMV9BB24QgBgxA+yM7Au9rihl
Cqp0qOCDbD2fQr1ngFrkUXQf6CM+kLmvc+urSll275ohpiOKkicq6y+VZ8QGDchAi5gSyFndYnRh
hcav6+rbFjrr5Ft1N9XrwBqYuFlgWTkoG+BU/wEX+XcOn8NtNDEawaM3bUD3+sdoYhnJnDyvYjpY
V/GRxT/4A3b3vzLYfzFBEtzN/14Ie920ddH/dsCx2pW//Z/f/Laoi7b77dBkX9Tbj/rYP3/UnwpZ
6f7uYqZEeorkHVIf+unh2xLKq0v7d1YnadtIU8kwWCJxFUT9JZQXbqNl4RO0yMTQiVhFVvunQlbK
3yWqb8czTc/6Lrj+TxSytvtBIOuZABu5AEcIdhJpGB8iY8spV/Q1M/uxtpYBIWlNNo70dU3YzrmY
PYMMueQ9AtWFc8m5zHo+bwO6va0AaRDr/Rnou3zj/MPSHs8ewfatgWnPqG6bhqC8fHLHA9OI9o4W
ltrhMrSuRZJb1xl++BXT9FPTp9EKZE1DGMIU+vCdpqtuDr5mwrx1ShIJc1U95xHVkoFHf+OI8I0u
XIgsIHBXnlve51N4wGL6We/N27KU8R7mE+wJ1S8p9UsCV27ehlny2hXZSwB3BqIpLx/47gfOMkix
dG3pY7UI27JZoKzg7OFNyQtAhSejCh+NKH8pKEdpu7gHI9e+RIsKo8veO1q/q0TISzwzANbM+kDx
Uq9Mo/k01SXz+7rUn/MqfY1196GZ5B7Bv8byzIePDfWK1I6iczTfVLCXExVdRV1DmCXV1yaoarHR
E9dax/qsdgJp6raLuLpEZ8o/juKJwAnUhHnw0NkZDikttlfK5GZVKnvH4yE2rSeeBPaq3dQ3i1pH
b328dK0/yOTN0RAHZYLfWwDJug7gY64DZ6ALaKmbZsYiObUcfEVeRG9AvwQaE9XtJVOFl6HkvAcq
MmKo3nc3WZ9FbNWl3ISFtin1MufghSjP65jdYOOWR6+d64NHHPK6qdLS121kM0nM5zuzKF9tq9Cf
u5InIHZCzPdzVm6rGfWiLeI3OtC3nqMd9YFfGnJfvtaK6F1p0Ttoofe4HIw1CqUT7V4XZQK3KHQw
+MV1FxwEZPh93JPJzmMSM8wJxT4cyjuHGn/VlLq1n2a8OF3NTs8xmlHnyK/Pu0BXte+X1h+nRrp8
wCuXppLBFMmN5K4nJWmF2b8+QEBOjzgb0q1qYvNThrt9FUY8YGHQ7GYxPGFnmNYOjOENrsLbRqIk
QV5h7kJhX7Smty5xKauvSlPs5AhLaFzJW6q/EiW3fpsWyRvOuaek4roJFZzP5aCNjyiN4OwwmSJk
gr3ExEMFb8bwO4Ame07+DL/j4kbVJuPeaoSyMfAtMg9tNp5kdIUY6yGokldtLu9Vx7dfJNyDFPnL
+vs9VyXdLRawWw0vE0ok2CKkki1xejdi6M+9nZ30WC82sC8RKie8SbBVGPgqHnZUkniuRmtHNka0
SgoeXQsl8kbThvCEsfbgKcHDXaibynTiW1wvFzzp1F9T+ayNpJ1qPapzs0Bu3lL00/nfj3PxUjXz
EwjZbDUJ4ylgs12BciNjNnfbDQ7YU1YruY1D+KNlrHjsJFmrQNx5I2K3eSDyyFkEZsFD2bK+JBW9
SnKz/Uyr0anyu9eiO4dudprRF62dyXtojPKm6HmesLlcqpnfSQx8ehRhTm0GQYUZtsPGMRgcFRb5
hGV3rrKi2dCHhfc/Gv06wc26autldoc5/+X7+kdJZ6+kWkqLMLbXJLm4qyyYnzQkAGuBtW4ZJzRr
u0Lqq+t8x1VGASkFr4qdxa+NIW+FhiSM4PfiWuVKYnyEUyVibAZodFH/a4KKssrKNQBua13UZASg
YEsNusEBt6TQ+edh0WaHuUXTiDIdBVhVPyu9fmbaC8K8Y8knnNjdQH++d2jPrUy6Unfp8kWSk4S+
djR8Lc7Js3Dmp9Tm6VGLbrlnFxBczMpR9XMXsVOUwRdpR++5NdSHImsg1OPy9r//bIWYmjQm69B3
zkOQzqEPPi3dpHP6ijhaUITlzaYJOeIOGQHa0cCZvh3MnYqmpyBO3umVYxcIhH70+uFcISpnJMUr
myn6IEWUnaopPVU5f57d8+I1w9kk7syfa7YlVyYv6DWf6y43jq0LSEVo81PZcLqkYc9qbUFYN4cO
gpyyba/eKsBhFRFYmprWTTLXZw84/zYGJ7kaeiNej717MUvzlvZnskI8fO/l6qXSksekIqEqjHgW
kLeFG6fjq5VBZa70gaXImuHaEKd60cOQSN9ZtfdmWjq+0SZEaWp8lwbbwdg1z1k1pMdBT95KGguQ
VFpjPXQ4GgYMNMcM1fo+NOTo48/SHzjiQ/8cQIC2s7wdzNTbWWQOHxzSv0P0FeuhKfluA/sBUjED
OaQEq0HjeWlaTvy9up8XA7GVvoxc1noK+ZcTK34Np2XsaahTUk1PWmtfUNVXu8TonX3s0p2g74x8
LKyf8znzYDlxJxjkfPPglm1o2R6Ul73wHDyrkYfakc4DxP+vHJLfhOuMvgGN/wRADdbjNAd3waho
I09PZBE8B81E5YHv/0yuRb8ohNiUbe0bOw0S5yJ+1wQ6UyJrIJPn+QvYExRhNoHFUfimhcutJ2J6
jcsaz6AytNUwMm4eCMKOQ65R5zb3U8DAxJmeRlyNmHH7gqZVjpkyxXFIHs6VLSLtATo9swNZcwlW
+paN4fs0hlukuG9pxypTFlG318qs2E8l2jkz4upchOgEziywJEnrTIKE9yuLOGSz4otlw0LfHQ5y
kxcDN0lL3r2Yt63W+O70gT0wxl6KhzB+7U3tmCNxXHu59tBZLOVg8NwV1TtXg+qMzjbPPr3YdHEt
r8KB1UBNdJyFTedsqJc7GPUFsYshJTp9bRy60gpQTPS6fNJhAhI+u1h9hjKaNrKIXy1z8Q1o2U0J
MmwjUC/VzPmp2Bd9pDYiPKPutACDEcqNs91IgweQI7dtTNCqN9clDntejLlyzF2dzeUlbHX0dFkU
XWeeGjEFUHN1zfgUk/v4hXY8v0zWPC/nu4aWGHLUQaH+Z1oDdQFzN71hzJYsOQbioC3zIrGhJ4Rm
Clz/SuMg6MPTPDW5/qWYFuRzX7zkBbkEnJt3LVIFH1/M2yI0UCPLVZqy+gtAzH7F4B71tSr2FqrL
sygccp+qGlW49JodtiNFYAx/MUoeTUeOZI5I1m6tZ/I6YKWgkBW3InFouxn6KXZ4a1puJlbEac1I
96YfuD56FlD1bDgQmLXYDGiBgMfhdgszfq1zlp0sZ+MdW4ug7Ik/6bYsZ6HOcD9zovteMzrCqHhQ
0REyQF72F9sM34oyfQkHJvD9csSO4CSeCdQt1yxZhDN8F3iBiMCD5j64kclx2lbwgWb9gHSASJR+
N78GNe0A7EbaayjYzGQJ7bTReNEJWx4P3xfDGMCGHwbGMY+Y86uebMACFxGHnidInu1+GA0sE3Tc
/bhnYutZmbeFxmmtDclIJ1Tsb8vCgvS9WVUjkm9GaQ+gptBvLVHOVWxLsqpGQp6J/lklychtTIE+
0Mhvd99rtP8PBet/G8C3fNbXosRgG0Yt9sM/P3sJs/vb//GZsLXTbfetnu6+NfTr/nIuLv/m//Qf
/vbt+08hsfnbv//1tehUu/y0MC7U3yrMJcHuf1CsXnXqCyq1mnL1r/8Z/6xg/ePH/VWw2ktoANpR
W9gSrD4V418Fq4Vx0xOmQY76h9Q9+TvnWEL1MB3jNTRsqty/ClZS9/ghdDpM02JeYRj/ScFKWfx3
RyemUHOxGZuSTcIxqKj55z+k7lWFa8NJAFBi9Qz3W01yEgCjZlvJK+V6yVtMahtH5fIVVIa3TZVT
bNi67TMBO+UXYj8nv63UvGUHsy6YFGZ8fpzCFdCns6RAXUFzf5K0w/06Vd22q1vW+Kjm5IMsbdeP
ZryfQTL5lggwPXhDQbTJCAAfR8BuNgpKoUbewo61t4OefjEdNR1yVHxr/EDdNid4j5NhGW2Klp4f
bLxsnzuUETMCB3RO7Msp9RQxpKQMlyXrwlxEV5yJXTJ07K0zLdVpyEGj4ZTjzbB1kNjU7PPZqz6Z
tyT7nOI6ecvxQJB9i4ZpacEG4klGrNpak2/dYv7cMIldNeC+Oy87aQIeH8TleGePnHexN75A1yHX
t2Dejxe/RE5HlYqyJqUnziEEPOq74QZHCajo6KAX38dW+hqRcwPUprhnUntGuUeBF1NTxz2VMw2G
ZeFPXp1lJ41wNuzciOsvyYV5qDjeHOI8jq5dEvmYWBfzdBVYuFHsqed4zMHke2VLa5GD0+i4uyUp
YFXLQD+NpX3p0ooi1x5vyupFtHwaIKCXrKdEgc3OZjhwF5a/VdjZC0ige+TKV8HMMNRQ/MtIYEkg
qhI27177+r28cXXRk9fUniM6t8RSRQ40K1ysUNUfOkVZarMVgxh7qThRbDHnj0dswjHf/YhIc2qh
OhaAPnyENZwcF3PdGAu2Gb4ew+OsNIqIfa3uGYymyfvSBkin5Rq77MXzkBJ5oU7SrQDYtdQfcRIB
a1FN+VImHtURUjtAIaZ+ws5V7AfXkpdpeXRGszl7cIJXXtF3p++9eAdhByO0eUn3a4gBvMs4Wr3q
uqhu47l7Boq0M+LOJWgL7WAVv5aEiFDD4eVEEHwpR/VCxN09KvR8bSbqvuFqk4rdVOQ3uOIwrg4j
CsNaS/3EyF+dLn2bwG2h9cigsUqTEHqzGY+qgN8mlx6HF7GJkTx3jICYeMRnrQwc1Bu0XW9GYXGG
1W85noCFzgtG4zHHoDRlp6OBHl8KQWlQGFa2Rj9nPXVxwqE0cBgSByn7ZjJlN0Zt7dtRWzxp6r6e
eM8w7b1bk4630x0ZPWU8drF6t0qYLVkE1l0aOQ+hLRS8FjkxH6NqaxLwvl4+nJM4gkxDJ4WZYrHP
Em7tWKJCWEdSx0HSDgXJ41N4smdmYX1g2X4bzufB4pkZLb5PgWZ7m5GDxr1oEQPg07mODUCnc4O5
1EsJdyytBtC9h2wRsLe1HojoIYGBH0COF0HZbjKTM0H5iSj/GXAM2r/JXsKKaTFURRi9tYX3FaJW
dQy0+D1w5e77gVd3ICxKzk5hX1k3DsuiaQjzYBMyucka2kleyA3oMOFsjJBPrDz6HEsxxJ0EIumJ
M2pjuS/cVGx6BrToiwxGHE301sfDeczTdwJz+6cs4cxjADxGfcF5Ck57uGm8KF8PSat2XWjQ98uQ
HZuMFVM3fK0N8cUVPexBs4oh6S0HwqBLtzptq5VMaT2kEm2yOyFSd62elVbR2ihANzPw5ehXTlZ1
7JC2oIlS5bXrmvPeHYPquaPy8123VKe8V/VrWdjdqo+pt4K+Q/LNc2NB815eNuIUXV4pr0Zjhdx5
2gtczCDS0X2SiYX6N46pm2R3/t8jyL//xZThVweQx/vfnuIaOtafx43mx+PL9z/7x2lDszk52Jwy
SNB1aWm7S5TvH8cNzbZ+Fyxgjsc04wNCQnd/5zXz0A1Jl6rCMv+rQa47v9uOJNqD1jq0OngS/8l5
g0//IWPIslzLXQ4blrV4dbiaZeDyw2lDcw1jCJWBNivtt0bMVkPMxQ835k9qxW+qy2+gdLfNv/8F
COOXH7EEDP3wEcxzdM8c+IgxkmcIWTtYEr7de/e//pi/c1r++k1gtAjuCaewD+emVkNl2ApBNl42
bAuZnwqoMqnlPWlFd/j1R+k/+yxauUw4dOFIT34YKng4ISsxE7Tp9v1VpLcEC1OB6WLDrHtXqXQd
m/1VMcHYidJjnE+Xlv74FJr75e6Ck9wJzf6HX//vMU1//Pq6YwvdFZbFtS3Hyh/uMtQH2LIzvg9U
63dkO+wjklxSnRiZ5Yut3ccwGy+/vg3/9JHLs/XDR2Jzm2whhmCTi/ATLc27khTAUYFh65K1BvTb
Gr3Trz/yZ4/rj7/l8qz98JGMo0kyr/gtyyyhFxkdI4wtv/6ID0iVP+4k2B+6jcJxGTd+eJASB7iC
i0J94wbFzSzUi3LlXuOzLMM827mkU4wIosWi2xY3Qsp/+nzWmf/nfXEEvCFXGDbgoQ+vZC2tDk1g
Ddi9fyllfT23OVkNaGWVd3KD+EiT9ZhY3h38rX2Vu49R0/7DlNVYHpb/yt764xYsNZPrOTpjQ2e5
xB9usxeg9zb7PNhMOeanOfmMaOhUOsCfhPuoyhkRNuELHWqL0Dyid6UtZMRHYgs3nR74qupANfH9
8OLxKJxguV2l9Fh6ke57vNzonf+jpLS/rpfvzEJiymv54SuriPezZVTwlU00DCDeZRquHEzh5uDd
a01z5UnrjD/09dePys9WNqbQpm1RtDHn/BCNlsMrg8GFsLVUw6tX5zdl0fuw1O5+/THmz556V7gG
ohlSEM2PCCozdHVwwaD+kW4XjCvovC2yYdMHrbIViXUkc/ZIrO9WpBopaQHtjMhHLnkyJg/meHaL
r3UhV680fMGjgzopHfwcI0irdZxgJtajady5GD3hmOy9srouw3ljk6I98OyJkc6FDtpBPEzwZH/9
uzEI/smzxpBCuHCShCE+vm5z5Lqp1jreRuneQ+TkN8bYX4WWd8bygBIFtIHAoGiY/XaOoa/baN/a
9EvH0dLLk2NiypVWxJ9H3ACZJHCBhOthvK54/EYs8+UEkZnWZa8RCRckg+/U+V452LZqkxXS3s9z
ckeq975HaDqnmu+k3brRpx0mwz3zDn80ZwpeMAw5Tgwc+cudBHS0DgxWVgJo4BK8OjCeYRHswXIx
S+uuIm+44Em6DvKXyhmJOG4OyYihytCA70WL/KIB8jVvoKF2lMPJOg2pYp3eDxq6oVXyGfOpv3yg
zIsb3vITg2NmbfISImFq7ewzGU1XueO+DeDFm2bc0XBaTxGBGKNxBBBP7ikQd9OAkdox2ai/GBKx
BCzAfpEuU+tfW7pxdpdq34aBPeRXRQO2NgyIEK1gu+HjRC11MQZeW+k+5XrMYLG9juEGbMo5fein
Ei+cyshglXuUz74WRn4XthxatUOXEjQOoYHNaFeEZMeX0Ngd4xNwqDOGvadk2RcwZ3iThwxobXeJ
b+0s85yi2+tZPJaFpLDfI+7tsu4u9xonE3J3X1Yvrm1jZ1H8LdN6G0OQ9hWyerY9xoPlHWKcU42b
OZ+de43oqiwGj6200/Kzin7ehXNzTQV6dKLAx4Nywkt4zAc8uDCIdp0mH2iQ+X0YHRssninDjFyb
HwPTOtsWD542H8yY2WmI40xmp9Ibd8rwTgl+9krzbpdVR4vFLtRNPPjRzrDpxCZklqRgxLvojoF9
sTJLuIcIQV8nfKzIsZb/rEpNsW2CxEky796y7MclSmps8aP0ggdk0HPmE2JXAo/MHd5bvTk0lb2m
PbOmADlq+DBVmiyOUX9wehI2IJw304ZG5gFc4qoe5k3TcmMd4Nthd0fBu3ar+trli6PruTFhSYW4
6RX5xGXIQ+iAkSTs5yuWU2wvcMJioz50DbNu/gSS7FVsc7BytSetbw+DHHxAXHsR9mvw87vmu4ds
3PaRQ5MUAZaC3NgO4R2HYxoBYAlmQiR4BlqbnUwycFgiTQA+ZdHM4DG8t6OIDDN2FzZW23iAmrAu
yHqx9MEPua318tWg3tPr+HODf0EyGsh5Tvo831t68Jgb4z+sUD9b5DEmuKQK2CZoig/b8VxXdua2
hrcx3frawTEQqnHXkVPzDwvhsll83HM9QnVw8QpkLPaHo02CRaL8zpwcvPSdXHaMQwsRpbjJrGnT
6PIIEGvfKaghUwFmTVM3mCuflz0V5tanqOdJasb8znbbT85I1hBuVCIwN7++Sv1nqzXEO5qg6K/o
e344ZrZUsyoH37mBAUbS4GJrn7z5K0aCfcLcbuS/NU8/6nb3OpvGWVrjDq/bojpM1v9wKT87J4H2
ML4flHRSf/5+SKFZMmRkSnqbaYju4tZ9kGp+7dJp1+Y5EOPWN8z2Sg3VF0SR68phsZCa/+tr+Omz
8cMlfLgbaHAZLztcgmWOF6cK0VUX5ZekcR5+/Tn/l7zz2m0cbbf0FbHBHE7mQKIClSzLcjwh7ArM
OfNobmNub65kHrrr77LV5TK6gQ3smQG6gCq7bVIM3/em9Sz5Fw8H/rYqrR3dkP4kCr4NyNq4CAS5
Vix77OLHXFT3OjVL0rp1PVqv7wh01oVhDDZlSMTa/sNQXmGZtFRYhSy3dASxBR0Pc6gMNknDa+s3
29+f4q/CZvZvSdYNiNz85eJa6N6A60ApAVAAeC8M7cIvWXjo8IRRN9PjdimhkG0E61bwEEcmbG+/
P4Ff5GRMB0p0DDVVpCB/8Z7iCwCJpRctO5Ge+srHdUH+EhAH4Rv0Sfr3i7zHwOJEkjRJJSxTLo+U
w6yP4sKykaglDQoJfHRCZLw5DkJKrrIiP/3+o8lTun+5OHBIbJAN8n5AUxcXN9ZBKNa0CcFpEYix
cTSaBrDFW06BLmQ0n3kHYTF9c8o6p4mtRjHzmdtF6+mJGEjK1ELbDEq3QDayxGSJ5mC81pl5GS1t
UzHERMnzYQygzWXiqknaRdG1DCUnVF7Zc3qs1omCSs/bm3qySwLhLk+EG4TDwHiqK2kI561p0eVi
8/O1TT1BvqEVR1WwqRKgWyWsW0SpRqutCz18Av3/hGXlnRgXu5KTnn6+7tvlEPqLOlfWTE9vzEyb
KSZ0fpU9rvcfpmis4Xhp1Wy1wkcdUjt0QPc9nt1SU19NCnhEPxDQ1A1G5StIQ6vpLWksvl+VcIfT
oxWr6ylY6rpm3kTeg6cKDO2QsdThBoL5d+Tsa4VcGRO0U2GNRybZRRAE7VLPCRGDykFEiLlpuDHY
bOu2ZXeL164vLHxROJmRt9Ikj94sBP+h/6LK9Xb0+sO0fsP92bjyU1C4J4SS6IaFbUVHE58sCvqE
Ikhwd0roOXGP/0T6BAJiRdETuZF7J1aE4Lq5owwxH1oNX2C+N9bzKucpsNAdEn3CnED04xHVWDtM
qXCQ8DcdoIjpGrZ1cSUm3slCNizJ1mr6Oerjy2lHFXttTcdnL1j86QTAF8H3nusHZXKbMECIZRa+
GZivNUtmeXG5qB0ZqwW4x8xwgY3RrdNoWIuSbgZ+ifh3ACUmkFFD685U8THWXWVfCT01f+PWJR+B
NH9Fw+iAuGmrRmz4IfeUZ82zmMyCOaDp/UFLrkYjPOEJD0T/aeJLFV1ynGpGpktYpXUrKVc2Herl
fPA3CrtQrY7o4qLrEXddDy/mlOQ006LrlIQ1RA9iC4g9PH7Yh8i3GXP/ZqqFTM8IxL+VxzLVdixP
PIPTFptYsDuMaEeLi+mGhOe1W1hq7eisrrXL82kCUC3HFXBy9DyJXQoNonedaW/hxsi4QHCFlCBe
a8CppZJIrjvzSt/+fkWQ/rb56SL6cQWQLMO3eI9cpJ4WBE1giJrFpRVupnxAVpvtSFQ5PQZodddB
5N0YBqh2dVhVLmGgYp1+fw5/W3A5Bbi3OlVDRWYhnLLWN0WCTCzEUlR6y65i2mlpzYy7OnO1eI1m
+JO9nkz3cgGcijG6QSnfNBn9vvy8EuNKKZpn01a1cCOgBZzhOIrTXeWfDHG0lZEwHj+ea0Hz0XEO
KxBhd4XfPxWFf8qHoplRgd24ubBrfUby0UQKffeiM8qCskCfqxkpJ2uDFLI1DTgazADf7yaBMDK5
hqGfKcyZLi5JWp57OKNqa2kgKUDka8rdCtXEfCp2jTpRGKTUlZ4PK6hs4FmgULlus2XcecMgxj6L
lI2mUD8yghP5x6ni1UnK7mDpPFEDlht4eCFmgCPeDio2n7i4MFYxqxhLg+/q3YfmCJ9QR1EkDYeu
njJQ7DDpQqDXRwpzNY0cq6W+x2TjAdM25n2yY10m6YxeAiphkoqc9XIye6wrnlXY8IPsnkrJvREZ
+Ek7YcE6/PrpazBAcSrcQDPFQjDxT43sQQICOqmq9YtQ+t+GXme+0oS5lOZHU28cZhwPAqWIyhNO
URjpttC6N9OkkqRwB9BX7SDa3NcKGSGZY0oTc+EW7YKVYAP+f9UF4cY102OtkdRpbFcTgFhOyYGz
dukVbT+vPO8EWXjJiqxE7HU1HF3Zuok4JiWza8mtl8w37wpR2cg0ekzyacbEFtN7UdHSVlJ13eNY
zGO2AcG+QHy+xupx3Wjtss79TR6CtCm907TMAlS8lboU9Sn69RIpu5qDe5p+uRWugx7QQ9wg8aBP
qBXxupbZFMdyrVd8o8FpnPHSGxkfDLbgcE55H4JD7dkNdu6SXzFBiTXhGhwJWMeM+SbzexOjdQPr
R6/IhTgvROuo6g+KOdDdwRNMTJ+jyLxh+PeAJ9e1ztpi1NluSrxDFuWRRCoX6xe/BAoAqazE4mEc
NvkQX9e1cafJPpo288TQbLOwmoQFy0yOXuXeTik2hlnRvEeLJZRYerKiyb03F/RokbveQsdYosk0
Bn+6hZmTW2fCIs0NRyRPBr3xpAek8cTbsQRuGNQfnbTR3WaSsqHkv4kN/VwBNaCl2x+iCcORGdiv
hMWkYTbDR6zQ/aUSYk9Ni2Q77fRl6n0SO/9i5TBF5AfMREpET5e1+pryFto8nKNMqyM64mKy8erT
K6imO+aqP0kJ/n44ma4AMb+CsoEa8kVrQAx0v1fqlAQpbrZTfOKTNZtp+jw96XnffXK4X2wEKtVH
hiDJylT+XJQ+B5Ov6QAm7YxFPybBLsFCYfojrqjZMF8fPYkDRCsz2gV+sg6qZt5b4fXrTvBfMIR0
zhL+ex0x+mvk6HWM6Oe//m+aU1IkfcqDPhbV3KCOquPhV03CHz/7YyhJ0v9QDcUUyamtH4KYH0NJ
kvQH3JypEyAR4r3Wtn+oaPiOCjCXH6Lro0j0ff4aStL/UGQD5yHo8zzysmIq/6RJKL1PPwVZUple
VRVlCgHebPGl3ylsQ40BiGJTaekXV9btRGbZkKSVUGZzNc82Foh5z/qkzvA+tvh5QD7R2wOCxmxj
uaK3PooKOlhrJTcipOkxgOidv7y5E8c/Sytv+5IXtYyfB7kIXERP6nxMawYnak7dqNpqWtudptue
RxzTv7iY3bTwukplZLgRdzGmdlTq0J8c/X0E9/Pof0vlEmkIINM4YtitCA+ocQuMtI+UkhMmkOgo
Mc0NtQA1wFygbJwmn1SaLjL1n0eezujN3VQsAepMIWDdySyFma2QmjpaC/LZQ5IktseuMLYGu3aJ
G5vLhP0nH/ijh+hihYrQThWaWWTOwDT3VXOIr+p7oHDpXQZh65ODvE/Nf360i3BYkHwZIHjmOiAg
yZGBf1ndihoIwibqEfjxMJX+yceZ7tPPet1fh7oUlAUg1Kyi63un080VFtRIFJgUd+UZiHNqdcyk
ueOKWQ0GFs+aAtMhKT9b86cr9qtDT5/+zQ3UR/LgUepqR8V+rhWPdQcHs/RY1RGnAE/KK66ousVz
1vZ16ZNL+74E8fPzXlQ7TKsXAAuOtRPJEBo66qAixIRWXVGrstXeJRmVJ0LA6pPr+9GHvFhzGD4e
zKI2TSd/yG+Cb1CWAScgAkPRvycuhPnwLw90sdZE+FiYSqQUjiUY4BTOCbBjZZhKLJTZWNE8ZV7g
JEZOcCt+usDRJPzgJl6sPlrHWFXnlnhlLnVjHtxJD+k+8/c+iEhz6R9TR950QEujcY470hf4DwhA
Dum+rdb9Fnz3FxcGs79geBnvr4NGt+ouxOTpud0JM2HGWukp++I5O2SnGAixDV9ypWl7ioXzalny
5eswdOq9mUv3cYGa8R6pwOyLOSsoYfW2Wa1rZVOpc0tGevNYn9pTZe6xHJxnOyrfxopO1mJYa46w
he7dL3tbnSvucliVm2xBXK7ag5OusfZzqy/+vjxU6yDZ1OvyYJ1gKEF4TGf9OTnRB7sqjrBq0+Ba
dV/Ce2XnrXDDADW3zdaAhCDmU1f6Gl/jLCCWdvuiqiwYB2EDxKRflauUovK2WVf/cmV87Ye/ebGk
LrG8GIytw3gYEb9lI3IgwHaRXLfh0ZimU13FTlp5ZvJ3RDKfPYPTs/arN1p+/0YLSlcUEfBr2ma8
viLuFRRQS3w6KBb5WDtmk0S7fAok9OIsK22dH5NAXg0k9PWnb7jx0St3uUKDCKxGuXWh1GF8nqGM
tJjFg0uIBVmFszSOI6DW4vu4E7dugql6pnmbkfoHrXUb1gZgGjoBiyoF2AR+oMetw2f6Dv+WWT90
AtNyrQV7rzgBtyg9fLQYn2s3nSkFSyb5FkA/bfbExi5kKH4CCKlOQMUjM1aYQNRAwUE6WLXAXgA8
xd69MQQ8bMNt6Elk4FDIqQYDTmqGR9y6rqreZ5KfDlLsqcde0vZA9GxcXoulksA6KEZ7QABhGMnB
bwEikXwwnHuT+dXakypt1kjJGnZoQS1SBdgdaIcUDycrxbwrf/HMJ+mzYYuPwpDXmv+bhy6k2h+r
Re46brAOiwfL8l5MQbT7oDkaOVdwXNQ0NYFvmeOAlQklC8YEf7/2fbCmT65GbzcSCgliq0VoniW3
ePEVyU5NxWZm6di5GAd7xhboMio/5bM1/YM9U7rYuNTS7ANdBC1egPhip5x81njIp10TN9GT32KZ
Fpz8YmB597DNND75nB8FsJdNgZEx96T3cIfAov6YRs0szdEmwkD0kYBZYb5Vx22rXafZ6fcX9qOb
+jo59uamqkrSVopWhpvUAWu+iavyFgPc9XRTQypz+L61ZXzUJHZqXaY8vLGc3x/5gwhIutjNBiFt
oirXww11+G2hysgnW2rMApHAsM359xQG/f5QH17Viy2MnjAd0TiQnWwQj74rbkztPElTG6+6xXyQ
yCiY5fXI/HP8WegzLYi/WCgvu0s9WKOUcqjktG69ZYyFusrJxCsu8cHKStI2YDV0B+PqdUyYU4kG
47NFWjY/OvjFKq1Cr1figJCPyZSos9YuMm6TzSHM6mQm9RaAtwwNAoYvjHTXu9SPtgnU9aTECKU8
YOu4HePOiQv3MVcyXDYQEkQr8KZwaRkaqFH0L81qSWWwqJZZth1GliKY3kuBuycthdqd+w1gPnmN
BwWytHFuCpN7V88qu/a5s66LOJexOzCGbNxzf0Qfd1LGbZe/qKjdCBL9Vduu8DqAbILkujfW1KqM
fin2iwx9BnNBK52ADnOYwd0O0YMiH5gKcdUHTaXsd7b6+1z9Xqt3SXojtatIWbXG9xZHlMppcSrS
lqK0os4pJiupn0668pdlv5LatdCufc/xNEfz0REumaOH4DPLXRQAQi7vWnMgEWlDuFWpsA4V5Soq
mzPugTslC/lYIyrSaMs8koM18hr654Kxa4rr7TJqLKfFsLstDv0QOWOo3MBNXTWDI4rjQTXvFf22
zRh8H4Z1jD3pJA+tc3UbxtrShyvrmz0+MYg2zeHGwsZnVinmdyGVTkNF96c+SBm4g1g/48i8h2H0
Beu/rRH0Jwn7E0bFHcjkjEKUtpfAp8T6VrIEmljVl04wlxZRTlKVdh6mz6No4SUQ+NeByWgtA1VW
qN4mcbgaixRBKRdDqBiWCU1xJ/rROSwMB5S0Fn/DK32mVtS0C1QK3wNvTW0utuy4HRJK+d3eb4Bd
aZixZ9pIi7ODScQcCujjGml1P6a2Fpm0gGTHg3KWyONxKMS5yRQ6A3iUYocVls1FEG/N3LyW/HKd
1nBzGsW2imCByeTosd1ACWyr7Cbu06uwhYuJ6YYhiY5rZXTyILYV06W5Iqc819G9EoGJGsGDoAhG
SzRpl5LuSw7vzUvFpTXmjqE2TpxXez0WF0OIvZbKcNQQmN9Uub9p8j3WMpiR8dJkEYacBtK/dljL
YrDpPPUEznCPPOCm84wXE7gRnkxMw8lrP46Xg6bt8LnWh2NBUTcstOtW7HYyXL8Uvm8nNrTlMLhL
pLXgZo4G99c1zLXuH3EAXWiatjXrAsP0aOHLj0Lu8v72176nejPCbTeELKBGwTPaySVm17OxamaK
+MDKOosMY54GR0kPPtsnP1poLgIxCXoZIoGmcYrBGat+bRYtGlrU/L6JeT3p5vckdOe1S0ilUzP/
LHt+rYX+anW9SJ8N0CCqUYEJNBX0p56792pe8KRdZqF4UKbBI9hQalXPmvwAXJKuxg3eozaD46hx
aT/xaBnm3PAK5nKZTMrFuVg3tpGiEoL2lk0+9USQUg/qbrRjk4k3gFVqeq7SR1Ek2vkadDJzChqS
MpU9MuK9FFaMx81bQrS+qRYNcLzOuvZatLunyMCk3MQx/px042edpg/SMvEiJBr9dgSNgSmO4iON
hVgab2L5nIqP7DAY4MIo6xsEwMKs9fBsGY4V9AKLmFVEbCKimuwdMZ33XThLdQDddWBj9bYjcsNz
UV9cQzH/ZPO1PjrRy1hKUn3YgFHpJIPi+GzChgDt3utWEApq9SRahxI/PwjsuGtdlyh40cg5UVrv
ZLojSWfMyyDlPh4DeY+vbMdDJm9jEYJ6zmX2S2Bw86ZR0TU/KDWP2wtKw3kRu6tKxDga/8ceY4DK
gvAFhVh3UyzUM7Dkvj1q0GVwsk2FRaXRC9DAa7BiFNk5gXptjfNEqVAHf4mT71MKwLjVPKj9RQWb
N8JGRxrwg1Cxhy9FbP+Yiqufhe5J8rp5J+9yph1kYbimmG/LmH3I5XXEdBtE1vBKha6hA2iWKp5C
gR53Guyy+z6H4CebSxNEQRAW9JCt+RBWy5RfX4KB790YJ2OdGe7HtAbBaJxVdm88TQwW3WYsP3ms
XqfEfvFmTQimt5G2YKSegmUGefPODKVVllKYj2X9ONTZyoOcjt2kVt804Z2H8X3RPxb+tZa080lB
P+jNYmzMeVxXZ7XxlmaMhYBdRQHwotckC3vo4UYr8KCF6uCVwASA0zfRJExrEIe5K2jEDDyiJAtg
k2CmkOiyk2guoI3WRgTJ6B/lA6qdXR3N04h5xXZcqxAyQx3XrjjZRJaxjuTCDhP2VQ2/tSJbhIG3
kFLPBuHEUO44+31IeTEN/FeVSbyo+qhuKeH/w6SShrFHBRe80Pds3luxHWeqV6+RuB2KwLqWG/Vr
LgTnRlz5BvRGblzkxQelLOg+FtdS6ag85uEgXI16howyuq189V5OKkf36gWQCRvHtjlq8rmWTkl0
65GTPOpVueu8fmsK2Zpe90yMn5vJoZq9dPRA/w0C09HiwudpHFLhSsDpKe90x8uRouMIVTQN7eAn
FVIKTcBZ22cLJIb7HHj9EOSQRd1VwhQMKJRVIeooJ/WViPNWeFd0IUoYbmZ244Y5zmMT5WIGFxHH
wGgFE97uGYt1Edn9/jJfCFh+XuaLLAFbOJoGzPBtgkKnIVYSp1fXDQVMPFm3Q33VC3w5Nle5p9lF
hTmfC2QfFkIs1cdisFaflxWVD0ofl+MD49C6KFgh3ZohWAKoPltxuKqGTKKciSgwGpsXWp272OjO
hN+OMt7UjheZW5BKrL8IQYv6GtQpxmGjrIqwRu+H+HaEGwHCl3UueUma0aGsTyd4NtlrO5pZn8Ys
CzcKtA7ZWneaA8z/kwv7QYYrTl9/k/cZOS7CdRfrWNup1Mb8B4WKVq7btYRht92G+jatvTuEitus
3+qKYI81sIl/efCL/CQaC3hAeGY4CgXhQZLBZJnbLLeeE4ZC/EKGm8FcMKLn6TZaYbwtua0CgNlP
jv9BhV+8CFviFIG6XAJEwVb2CszpVik0nE6ioxtS42cG77V21WmYuod3vz/mBxUM8SJiKSPBEnEy
p51OWpvSLDLN45TXT5WTmNCk88UZ+vffH+yDrB6rs/d3F9py/Sqjc0K9uNVZmzU3XubaV9m3tpp5
ToLczjTDxlDmKGjDFgrvViMP+v3Rf53Z0+t9f/C2QBihxLLm6DC8ukRfjc1h0AGC8DGxGVvJ4JN/
fyRpSuD/vlvJl0ITkMeDP9bkicVwJXWKHZrJrchnnK4sONJV+b0qYDBLIVtlpWCdorMPEJqGymeP
0q9LkUw2vf+wKbyIWlFG04nYLRNZtcNBmUsRtXKuJ5wZu66llRybcyAky4jT+uSTf3Tci4Uxjlup
7NTBdCoL2qbxML27hXtXyQYBzriVuPR6Kth9Hh2L7NPr/dGtne7Dm1XDCpg+YZrVcnpwzHPqgFV6
NymE4e7JGMQZM11Cmk3IiT9p422Y1sBq8KFz66dGCY8e9WilBMgAfPb3l+HXbxWipvfnE0+OGFpD
bg29/xnvrkWlAtoUtVXkDgT94hbN/1Zytc+et18vHLJ1sXAVCqMqWZtbTieHL2j77ARAMxP+03pl
Kv5CDjQcWu8DkuHff8APeqCydbFUVZrnaYLJE457CbNxoi1rua10Dy6jZb5cHbuBYnH+UBhINL1/
tVYxePT+qiZ+g1cJcEQidsbMRrzS6JY1vMHTsmimxlakWYlVw7+8qubFaoU2IY5L7MYdj9LftGBk
vKf9qLB7D1u5FGeuCigOs1ZNc/885j+aBDn/vzXjgaIYFgzX8OMpjx/o1BuGTLP6OYVG89df/05P
/ev3/cTR4HoAPkY2VMY7psj3PzgaQDXmNM1uGAyav+OnKn+Y2LqJpsQQ+t9wNJOMjokgVVcnXbfx
TyY/LmueBIMwbSa1uaxqCjnZ5bC7LsMp9tJgvBUK6V4d5A0k5euwlMjj4gSKmrKVTG/J79nCyzIW
2Fl+A6pw45rZXYN0SpqgE2FFrU/YB6N/ckdG+Wq8ltIOhFtwF2Uj7nKg0Ja6G65B3vSQWSbUSuZR
9Btu0OZdW116R0/bMYrhiYnmLXit84CejXwGCz5rxH/FgvhiZdk3NOA0d8IcvnptnZVQusEOdxHg
UDf5xpGflhIEFv076zmOhMqulw3MDYxzZghn5u+R7NEiwAygwGGkMYU1Y/ePCUlwmpEOYBHLfKY8
CcOi7FsJ4BHHAp3x0I5OkZpCXtMCo5iJ9GY7/NbnbTY8ZSlFJL+PHgWC2VkZJhjLDpDnpP4GPSRg
NElr5/Df7K4l//SU7M7ssMjOG/Nq2mGrCRAeyfVJqCiQStWyS4y7SmJAzwc6uqBEt1RVF8kmv6oq
KwVUeXfjRdTHsQ7eWIP7Xe7oBEtcFaGN3ZllcW17iojUBJuC+XCRDFnjnJGXUruuSJQR0q/aMLkG
R6vhBZwQbBd3/CyVbtNYDzregEMG+sOELaHVfBlh5wHcTbLAHBVfgLAo5olZfAtjTh03unje+gk8
RhUmYT/RreOSOzFWxV3ojfed4i4GUbiiKLiNQ3LUdCxOQid+0TL4G2avFjMJBRA0xvIkNfpZtPD4
otvQDd+o6R4DL3iEtC/Nqyr95hUF9CBzCUhmmLlm8m1MSs9GeJpNKVVN3ycENRZj9JlXGCRhL3dv
hcpuCPsnrfHAGxiH2BCsmaYI3xu/WiFhvPFUyl3VUOWwRYRgoQ3WWhVwqcixgCcKBJMUFidQjWup
Fe+R6dxFEpmGkd3FYn3tjg1k8fQkZXDfuyy5c8fhRrZiD27oeBNMloKYD9roWuN5PIRY4CilNdd9
iq2trD20ZonTpeuukfUuNF/dWXhtzNwKc+IiLL9FEne4lLeCH123FgK/QZ2jgVkzj7FpivLbJGaI
TGlhhsleCqZb4Jr4cWE0Y7Ylcg4MA81Www6wppw/mYVKO4aPW6o/7pVCTjbnHXvEA2jF6c16bfgu
S9WqlYU1ViprMcdUsgof3Vx86qBSmVRpmi6+hhUFphBh1kxorHPRqV+sXKJ8rjl5nbyeWkfAnIrC
98hXN0ZsOLnAxVE7CYGD/zKI2llSpO3QJh5aJ3UTo28Dhn+qov5GLIS1FiZAFHgqBNV/8YX8JMr9
U9aZ31vy8q5AqSzjtDiMT2GmO5E2PHVp8q3H+6rTyPreLPLHP+PhdwNkU3jyM0z+sTYCt4YrzQ5h
XHYXmb0LNK/rR8Zogcm4Rf4QSsCtzDS0k9z70vWUXgx9ObrpzqurhzDB3LTTl5+cxfuU88+zgJSt
WZpkUMi+FOsnTCMVRVmKnEWSLxTI+7M8QmeDR4onxzt8Cm/CPHlKgD7mg7vJSkBNXgD3LvmzOfeP
Nv8PpzffQub+x4f/13Ssv0ZB/3uw6NBdMUXJrvzx/r9/jp+HZxB0ZRD/7//5v6po+hfj+s9fn4kF
1s8vWfL8Hy5d9RYU89fv/hkLsKnDkdC4m5Oa7WcsoP3BfC8MNJrfMOMM8pP/sNQn/pwIYd36wV/n
Kf2JplN0kd9omLKlMQms/pNY4H1SYEwyE8IQoiGs1CzAdBdh7GBFZSynYnmru8wUFeI2UXUbwqyd
iY3NDy+jJF+F2fAJjALAwcVrNh3YsiQ0uOD1FMAcfP9NlgSHRS7qWqlvAXkuSgNoLvZ0gRUthIm/
K0rJQugAsg1ju2fUEMPylvHyrOrwUFEm8ZK2mkwJKrXaqL2OaUHyFI7Dwqcyl8otQiNxEYeN7eGW
Af4SscGLlGgruPFz3dOukzg6Z/mLT4NWL9BWZOOiSvQzFkR7S2dJsei/RX0Gf4piD8oPJdQfjRpy
qaZaZ7HGfBQvx3KSAbz4ar4Sq/hgMeU/qMGzgvOf05bm2UsoRpf5I+WhW1WljIN/bRwEX302msgH
11D2J6Aj9LPIleZhaR662DgHkBWnXwnX32lhvEG57Bxk9FedhS8wTB9/CWmfwq9q9zUXK6qWU9LR
N8ImJLGuofAvKJzvUtH9MuRAv9MuXadC+NX3m3AJp0tdGV3+YLlQFZTxqR+IBypf8OkaY8I8tgtZ
ZzKOuQrMScDhKaUwr1WAdQUlTNxgGZmCqEfLHjcZmoJxtcnJqVPAPJgNLXSaO2owLGK9+Sx3fV9Q
fH1OYZYwSK0Reeh/S2KLqkiaHoflW8h/wCu0ra9VS6sYmDPSrge3CWeK3l3hKHludQ9YQ4w8MZ3j
OnYI2Hhhad3ktbEshn6ypKse0IrdxZD56yxf+YK2po1i4+Ox8CWcAwN1DXnueqzzVQBwdyCjnSUZ
83p6cczc/i6piP58bnuo7xgLeZDchmzTZVKi3xZ4OQld6OOPEi0wHlhQm7Th5jGVJzUnUZsecFNZ
BJ4ZwHNDXh+Th/vMXMJhN6jaR7G2Kyo27FZInrrJDqDBsWPCozVD/hhr5WZsowPk5HWjeNeWnhwT
2dhhg3blKf1VXhQ3mNfYcSxsi0i99QNK35Z82yIqlYhHBjc5GrwmQJsOkVwuAcXuW+8LY+K2niAe
yTlXPPJixBQF2IZcqpdKnDhm2mx4QHf+6G7eLKm/2m1fa6hvt1vWAWTFSN4mvRnQlYvqRBuVCJk6
vbotReuc69Y5FJFSxuZyaABfiyAROwkIXa/BRQn3dUcfrsxObrvK1BRnkv4KP2EAAuEuABstZt4S
N08ouPI+1+JZh4YJK7mzOjR2EBu7fGTqQNFtMaa3JEj9tiwKR5sI8AAgkz51BgL3Gh5Dldf3Lith
5SZznApXKe9baAzbIAJQjGmqG5cbpqltpQxfXCDeXavTYPBDirTdXWmGdt4onBGTGEGC2VpjR3W9
JMReKR6LFZH+IMo4LbZE5sA7+unSw+Bt0/WgNfvcaud9rvMORwuDVSirU+bUqj30nqtEocVAJy0x
erL+kWQBf3ip2yeWvIJpP85rCah7yaxhE1JlwSiuuMOf6crt8nUWfUWLDB+TvKE3ZqL5pZT5CDIw
x7LcNFW+pg18DCfKJemUkyus/K5w/P0dvxiR/fNNlhjek9huJhLRRVGO2CnR8f2qbrnW+6ZmSfG0
lTdJeNR0XVCjtDptbbreNRxCxlyshRDmK5g2ttBzGXk4GD94hO+IfjPIZz4c6xxsKUH2skT15eoq
0PvoYCaN3WfNfWUye6sot4UbfJneEpn3lqRxWWIV7g6Wo2fmAQ39J0EkgcS7GHJ6qBUyfLQf6DR0
tuh3m5say4WhR2N964cGhmEcs5Mb9MJdRI8y/GRtfJ0Cu3yFFFWD22Dg1wLQ9v3RWsw7hRxl8K2a
1RtAlEtjZtgK+bjhbetCuwX+Qeyt7XCTg+Q1MZ5ASEqti77cTf8MF4ngvG+U9ePBy9K34fNE9H33
0SktTB8Y6ZKkiZQ3LupUikbfV+na7rYjERrDwhEsivfTplqkOsNBOoRYooxYXZUGhI88X3do4egF
LxPeJzFqbD3TD2GtHGpg1KzXG78xdhk0yT5Nj2HqbQtWVLlNncxq8A7NjiipjoFW3qujt4UeyfSG
fJsI7Umv+ZjQcu6TJjwooMDLWNkB/lh6ofc1SYpVSz/MHJq9CAJHiYJvFbu2rPdXVchBCIESM70B
c4qtBBgELFSLam66wx3q2R6n5PzRw6RF5X+YCTHrvCycK1Hf9Yq/zWNw1r9/baYn5u09pkyDHFcB
8CNO1aHLEcRcciEE+1xWXVDWFLVXSvwD6ff/e6RPY4fL9uZqT2TrH8Tqw3MCsfocJFkp7L5V9bd3
cfx/fvJHHC8bf6D+IxcDr4heeUrJftT0ZPUPUWUK6lXKJcI+/CuOF0w0Wyxz1mRvJWrInYn+fwTy
gjUpvTRlYo2BWJswkv8kkuf3vXtGdJNqHu8enEqg1ZzkpWow7PRcU3Go2YqiigGEByhsOeBtZ/cC
ROQwp0oU5LDa89CMIAKppTPien4vuqPCrtBU1jLNTBHPAdf/iptYdbYi2f0OZStiRkz38eTN0xg7
Yz/GRZNo2D/WYeluAp1UlWITQCEKauM+bTIAZCju/SPCUIYPUkP/ooducmiERp4nqhqBcTNiDB7L
OZLmBsaXWl5rSoyXZh98KbsGRK7WYGWQWkr2rIGZ/O5meJbNu9wCnFsoGRgC2K18hYazWy6Ymhmv
umHUvwYk9t9ez6VyDbzMS0UDC89saz6PfXy9B42/9X0bXGfANc4F1sIO0VnEbzUbRV24XsM8Y5l4
GcN2wbg3aiPbjYbRwzIoW0wgGokPl7VQXxMG5h+UHMS0yC5C107AhlcgUh2netc+bMNKmKthNCzD
vpgLIyCkWcqA7WmMSn3nVXVyrhM5fwy0zH2UeqnHPgCvDHx09THVjrKbj3tTxejBCiX64aqnhrNE
S5sFkjbQsljcUh0KsMLOs34TBg1Ddm2aFveSnLkM8cvuue6NBBUcnc71QCeXqltLEuCKRXTS2i5S
ZrCE1TvMrv1jF8kxOpxSaXKqen11nyem9hTmorGucu6037fVWZJc4b51I6a5x8pyotZLFy74I0e0
ErDaVS/PZcp5Oa6XTxod1a/BEGoyJSeluup1Jkpl1XoUkRod+s4fifDUDnIEwGutGQUGZ9EvqyL+
TWY09YDFTn5URSk69n3jPnZNpPwf6s5jSW8sydJPhBposZkFNH4VmmoDC4qA1hrPNrt5sfkQWdVN
skRaWduM9RgtLclfQfl19+vu5xwA/xtk3gn7DhfZMlj74/cxQFjkUi29rVluXncouT6tySh+6tJ0
e4EcTb8X5xTVHpOPqIVafJh3qpBTLEI+YRylMeqkXrNIAslUJTPqZJqBWm591OX77GwHaNpa+/mF
+HOX5e3gwiVQe1mzKq/pIblQpvEIuBDhynAYWA81yuOM/RTi6Ehx1X5GmIUNLUiUq9ZKyX1VTMmX
nWHfYDnkLuSRtcnMDRPPe19cyeqLqwI190MpkW1vGVo10j5mgZoy9DRqCpm5PmnnBCWhYKgA8pRW
yrBaXovuUvJ782LUT3rctP4mTwxyT0Z/n8qagEw7ajWHmgwkbbB+wLZwVeStejtkLm76uKXXmIzm
e4y8c6AX6DcMqAXDOJEV13KDlcreFPVDuWVGZu+CXvpLOSa5k5T9TBaW9FMHY2jfMBoMxJ3aKRKp
8Qxqo1iYO0PBOVHQVC0YBzPl+DokgwEJukrAl5h7BV49QwcjmYjcTMVTHKvNWda07SjFr8WzmMrN
p2Qz0qd0SuWHsVqGMzxaxXlT6uQE2rJ9afo4Z+I2XsbT1O9ThNizcC0UcbhqWTZ9mJNSunTrSBdy
6NUduSS5u59ggYD/cq8fu2KmJYs4SpjgZ6IKtR5/bRnp1sROf9XQCD3paRK/KFsrQYKpFm7dVkv4
U8z5B5mT/GuIf3ffhCpIPnQT+lloL3HvP1VEEGMZpBrNuLMqJeWHRk3guaYQocPiPqFgM0rxGclP
3Zl1KKKaWpo/tcwVBMY2Tp+0PFsgBB/nIKbL+xF45q1dRAikBV1+qnIj/yQOeXFWyJ/9HK7PaNU6
xiGNlv2NVTXWn3QpVd34JRaBkDfgR4azVqLkpZIIHhf708WoMJdUs9K254nGxEezhi0Pj12vMNHs
05f0uIf90K0VbDLH3T3u83bc8fq49+nxFNp+0EMIsngyu1A/yiUU8erKMEax5uL9Sli6zgpM8/bW
SSL84FqGbsfx2OWNES0BhnMIe+aitNvDQPbDVIbDaKbDfLLDkNLDpACZNp+6w8yo32FxVFaa83SY
YbJhkDiw6TRI43JlRD9HNwjDbbNUuG5iTOI30t3PRuOegnHeQppeqN+tTsYxyy0Okckst15hENb0
ZnK6arvq+yh6MdpxLgOWyxBH6FKD4EsiDaJ0VnSSZ9EkGncWtZf6XOP3afe4tV6eU/FLkZ3z/VWA
szIhrrR2B6GO8qlnrmps31CTEtYvCdFUHxUHaQSnusLvUfev9frSwbS4VpHc3OXrV/QHbYXpOjoo
LRK82ycJLPRkSW4ynrOP1szuj20KQbUF23ep88xjAvOVIlufoEuMytRoPOtL743ZHdOhIICIndOM
+LqXxQ4KTFFR+ZDG1vIZ9fPH5GuL8BLbbQAIi2tW/rx/FsqPSGKrImR30M0BTqr82PpmyuH21cBk
luxusnxzu6JOzTx9BSkHstZdBqkEHRsFaiL5bKYfR8TZ5jxxhnJxNAZKzBrRFiSHokyFgKkT5Ze6
nm/VvNr5op3mTjnju7xjvjuBzBktZ1AXj1pKLWdYT8zAARjoDUsFVSSMqMQWsuCOyyKGrZmOQA/i
1oMvm1tnShfh0GnO0QQPSE4k0oGanZ0mL7aMZhJcVbeq3/2xsJgk3jYwLPX6ydLmy1RCnkauNSYJ
AjoYupmpVws0SK5VvpYdpbbPusKGIpOVt31ZPom1/K3cRJes57u8Wxk89M/V2npTX7+gghiu3XBe
6P1XY3Na4JI0gWF8kqZwrZtbqfZ4u0y8U0Sm3nE3T506hYZch2v1BJcY6uaq+nWfgGVuywkpSPC4
kGqBy4XuVwGpZlHgXPvtou1LDUZTTgEyylsP8UoG5UdMAUvrAJyYVcbwQa54o5oON9GM7/tppFO3
3cRmDfIkueS79bVAwWSp6RtOqOQtEgQkoPUQB6+Np3IC+wJgtDqtxuvQ8FjgxDK/KsYzKFGZ8rOp
XJrFn/NvjULVhp6tgXjfBu9rnaP0bSNHxkY29TYNyYgquauh0aVrVhg9MG1mqyRmP4JS+Li3JGYd
fE9TDd//Q9vAtOWLbRbJ/Wc63TGyX7X6EWYWX4hFW8hvg/g5EemWmiSz1dmInzQFqCulxkJ2q+GU
MdIzGkcFo5tn6BJ6u2NksWXQPVEitpCZ8jnd7nvoDj6msukkjPKVSe+LWZSI5B/HaPTEKmGl5BQ+
xo+75cG9w0j0aI/Snbnm3gQjqNF/NxKw4VflZZPuESWw+9ce+Swt/w7gf/9BNcyROojWWqeeL4Ps
yvJ9KSO+2N1Ygdowho2FLuhZzu5mZJWU5amfavBNUijnj2ZVXBQRgud1cXIFYCxjhYcIXL9c0Qj2
dg3ikQeVMX1NPPivel9ZAPJ58bZGCtxMs4HUi+xvluT3ZJ97N3iG8rEtb6pWBeL0Nu4NbwJgbr4k
VO93GrfNAvQbJAjkFpzv4Jnjg0E9e8ZMEhDbWT6B5jyZyY1EnUmh8muaPGv9vQWbQS596nuodBSY
CKu3ttydtCTvzSO5rOFtm9B4LD4o/Y5ilJe1qyuV6cMEvChjDP57oo/o250pbQmDFNbWTQWHWz7X
wC2qNuyTI12R7NRsP4qUUBkYGDNKtqTkoJ0WfbcV42Ksn2FzsBHViDbRDKl/eFISLtliq8ubWkhg
jP1WjMa68+T0tctRdkGOV/uTAsvvGPP30Mo+D5kAGLOQyIIF5JfQyvBAmyhSU57XJsaQ8n5BA900
MaTM6uiqI8u0tbQKxvquV7cKfL8hzl/A41rkMys7D6W6jqIAk9CYkVw0cYle2yJx81AItwLhPSnY
jvwAlcw9MuSx9MVBz89iBd/ytgsmjX2puRunrA/HGla/dBEXV5kMuhWoWAf9nOPerHI+twhWuEWS
P+Cj4RbMsJEjK06Zdl9GPzMANU60ftLttImPbXnOhiwys5gtSDXaSvHDaL42rdcoXjF3Lw3cco1R
G/AKte2JYYsDkyeyruIwRjHDXoc5VKrNn+U0LNuUZvg+BpVeJ2i2TPtyE4u+8vf22YBnLKFeLl6F
arrqjHUzgaJ8yvsHYTGjKj1YoWDgAkArmdexeky26szm9odMyVH5UMoJrXtqzFo7eQW7RIu54/R5
olnUnYvFuDEzCyfVzCzW7E5jD4xBEUKh3CPdonkz1y8jTweKKZDA28mMaTMM3/eMcCzcb+prlY5R
o8XQ3L2w40kdXfLkHRDmrDNt3ocVVJhTBwWhaTxJTIaUO/J86WDr+XPTFfa8x18gKz0rgNq6N33/
YGyDU1goEsEElVmm+Cd1zt+IirBF5mioakDCZDHl9Hftw13U+rLXuvmcGwupwy46WltSaJy+kAvt
10IqumCv18xbhqQl4tNokJte9JOWBPA9f/63ylf/lSm1n5vU/zP40Ry1oeF3UqP/hq1sC+ZQJhV+
2mz8XYHr6UddvBZ/U/0e/oeboS44jbSvH6b6+2vzc9XrP37ub1WvQ+qExjDUQ3+bV/tb1Uv5y3u1
GZJejbrWT1UvWfsLjWXRsEQ0uk2dctR/FL14C7YDLE2m3nUwIv9bNS9axb/sM/7APJjMZBwV+J/2
F+QkqpHNuXLNo+zcnYYbAI5QsVsAmrZ5hTGdf6o386Z7BhAMf3CYcjpJT2gcSXfxQ3abfQhCr8AL
wthb/crL79g/nWSnd4dTfiley+gIlpZN7GsjBjvPuZe4q687kh87hSu7uqef5qjw5lB1oF47ra4c
tG7xGJ+QzgzWc+psThd258FTHeg4zqDTIyEkXrpgIcI+2jxo7QL11AVFkLubJ/hNqJ/ap+SkuJJb
3IYgW+3pKrlt1PqtT3n8liBlaku+4o6h6grXA1uU2ealuBphd5NPxp0edLftmrp6pLr7qbxl0Ry2
fhUy9eQzVxZOJ/PUPMT3wq18Kk7WrbnChHlQeXiZI3GdAI484aoFhgNrBHBQw66u6GACVgG/Qtrz
Et9TsrHXr/B/RGD6vJyfVfzB/hF5gxv7z5ltOVKgu5kne/Gb7nBf/TbU309D9aSQX3C7gOGoULWb
aPA98T6+rKcsaAL6og5CnuEU1G7qQ+cY7R6SnOfJlQIo+D73Z3A4vuLoLpTjF8NbfCMoIilY7utw
5lvLY/WQ+ntgPUyZPUSwrjwgeuwUQXWiAFEEDOQ5dbC5cNg6sZ2f0lN+Mn3lTToV92h5fbO+kClx
HoPb29OzkziLS1rpzB5EupfF1++aSPVjG6LeoA1Fv3LTcLoYD/HddtnczhV90SWjsTtXv8sfxUv1
ff9AMkW+kRxKmHZHUnUT3d7Tbqj8XoeoeGpfaq+L1jfRHx0tMlwYYf3sPj3PgRzmgQYpy+hJXuHn
V/WquWUQgwycXLZs2ZNxb0Q9R6OgGygOQnzFfX3KXOADQeaKH5FtPzEc9ZHhZBdsHSdreuO3jL9v
rhiqj9VZiaaQwLVJjnlTH6V7LDGIvcwvvY51IvLa9+lcvkj3GTsyxFTt/AEQc8AWWz+pgeBnd8VT
fs0vsAFe9GtzNh/zq8EK6C95lJ7qk3oe/oSKGlXGf7LUf6uLLM0kN3rTSVdkhD0wias/uq0L/Duc
bMNuOYfefXtjos03WJVl1Ea7q3rAkZ3RFZ4BGdmDV71S4nRKh7zeHf3FIyI6hf0hczMfMn6HuiWa
xHYWSm4fscJ8KCShirHzb5lneFiRg0q9I7mKb/hs7nneClY+nlW0BgJ4Fvkz2tCOulWwhs2DdgaV
7ME9FkDbHGQ/ECstjZOGuvyP/Wv1MofjGSDYi4mOV5gF210b0uVE/teZz4+CYzjCB9XteW0M48+p
r0flWY0KBxWgF/NzcpUj6ZZkFxNbuup3GGSURPLz/qg9MqnrzyfjChFoEs2n5FKe91vsD756pwVK
c2/y6dhOHLR6r2sAgyfmvR7rwZ8d05Z4/Y1ivPP6ubS/wfjjoSRok/u7gyeeRlexv7/lfH9xWZN8
NnZgbnE2u3L5JW+ItNNyycM5yHGs5q0LR5iENH8GHm5L7uKx43Myv1btLbSwR+GcfMTi3NZ51W0x
ypzdgQ6Kk/uOD7+oAQ/lKpzry+6TRnmAyL3pbN2Xjsa/ihu7a9/0zEfVsMsAdidMTw40l1KCC/ea
V3q1w3hpJNxtp+O45XX7mtzpUO/XNmJ0Tu41fuqxBKIubDw1IKXzVrewUbN2+xsMiy6afV7vLo7q
SGe0fR3FzvzCX+zF7mFGmgg1gyfYlT3ZbwkRYXbx+vbq1pHmQjLFjGyU86kuFB+7MAfUbHxO3B7z
yz71/Dr9xkggAgmYcc6lAbN240cjAoVuy4EQtvwIzKUvkIs6PwX+f1BlJCv7tc74nyHzt5LcYmQF
nXBTvHaeft0JZUB8A1hL3S6ESlbgmfTu7veu6XAF3MrJMS4pT4KpCG7OwquC+wQk1588jb9m3I0P
SCv7m1fZ32undia7sVMnDmbupOGy5z5t4XSeWIaIDfrHkmVb5a7uFzPQA+i3PTgq7NwHkEJUHLze
R4biMJsjSPKGi5SFgwanN/NtPWCPGZmnGEfV+yauHHUJlrD4ZTqV0fGDQ6hjY6JT3Va/428pTrPz
Bv5MXg8KNIA5yzad4yUs6PWw5yEEicK/QQ9HxSNzqVEHdYaFScgcJo8WZ+Vijx/vPCnKMZbR/eNC
chIFJoVwBqlruqW7Y5VsRAP1CojJMezuw8TVyZiPzsVgWjduGkFc8fFeXDlrw29e82d+n/sq270T
e7onBqNPW8ST3MrL+KM7ZBUnfo/bjU0J9+ULE8FexyltbzwWp3VZgF9hZEqe4sROX4Zzh+1QFnCB
czvIFjp6VPGcoWXAd65+zeO0MFPLh+dJgucL7cKADhG5Cobuit7sbiyczTlox473jnsGLp+HmfhM
XYeMtBEY4chmIcDoxGpk0UUMWvmHKTeexfckt+EgNddQQfF0kezSRb8tOi7nSJVGfzpvIZ6Ap7dh
LdwgPiHYh+khDsrNq6P9k3ldTog++ANnbfLsySeCOGgvaTScusNQXT0Q7o4nbbhbiD4kBov8s98H
pdc7TxBNcQ1IW9u180bRyLY4XWjmOWb1fi8YkeakmWp+v8kjJ1/wn0gcEMlowBvuGCynE8rnMdBD
PRyJypmL0FsonPFBZ+F+CYcQtR3/OJZKlneskcTNPdQJOIxEqFg4UWRtgl53hAgCSI4mewYr7zCJ
+oJvCsvDkvEuIiaW4jzgcw4QO3LJOxxals7g7Z/2T2l07FLdFDK1JoQemsktQr2BfavByCAZlicS
lbuvQKCi3mcUiFfSYAkFVvFhqUjuBpDL+YAf/DB2lrMVwTITHMth5CPQy9gKHhgefNKQlFQXF+0I
YRqN31TcsHU5fFUZTNxSGZM+LnWyM7fmjgJP4BAGViVzL6nyeaxFT3wwX5YH9YZP41lXrnSt3ON+
t5wMtbmQ9Nfl1+zCReoFrxc75Eh+z3nUQXncDyfjMwipsiBx9QG09t5yk/j24fgVvtNGCKZ4Mb5I
4axmAgXrgjRaDMyr9k1n+YoPW2ASYugSu+2rEDS4tYbvTF7zYWE5VqQBK46H2hfPRmQRHke2bMOX
eVJlRP7qkLaFFODd1re4TvD6OALTs9zGJZlzSm7y6HNjXfGkvPs28d3CV1/CYx2R51itG1IF716m
DlipjkL+2XLptJkvA+wYxBH2+U7nzHbsUv30JB8KBTQd8CREPU5lvqTkFpCQ25JdPKbfm9txq7uT
xomW3Aa8J++3nkVKbgb5c0yK3d5VQUeikroK/old+HnXr/Vd9bD9QFiJRGEks8lIV/oQz8FSjwOJ
j1k3q7LnM7sSr2QdF9fkRMs/9+nCuM2p9uEPONFzC8oNnmo7vWPi8Tpchx9I4tqbbwWQNDkkQZSk
X2gRBlnIufhUgxzG43wMzE7dJeic1c6gL5zt0mZGl6y79RGoJoMiuSXPydlSZHbl9GRFR9olsD/p
nPT444+2+F1wEvYMltN6R94C37hb+9t1uq0X3cl9SIFgGrSCkURtpXpvD/y8DG1i5sWREjvWrQ2V
YPc6UvbCEaP2rN3iZ4rHI38Rn4yXTn+hzK1fSMS8lLEkuwpMthJaQHWWXYCdcVsgGvP05xlnEo3n
OGpeuL8YCuWNu4ldSH2W7xfBptOSvaiRTAanfFG/o2ZznwXcHj6bPyWcjv45+wG3x1m/rwKQ3H5V
2Bn1Y1r8TvJAQ9qj5BMQIkkzjzxU2m3NSwLB67jOikwx4eWY/VLllDadbBcqyTGkuWFrAS/YnTPY
9+SmryiuN/a4eRBGXxK0sZzJV4LFp6XB8x/KV7ULa9oOkfVF0+yUr32Sn2L6VtgJf2me+TA53/F4
4eLxIbPVoMHCkk3uYRMd+zDr/blZ/CADia/qeha+kJ5igMJwicPBNe3kmcqtHGWMnQSp3zi1m3+m
5Op+W3mI8bfFXfzVe6XCiFPobdM2WYmco+EYnmrrto51DW6L7Y78a3OPNJRhTRt5AhYVE5UcgvnH
CoYg9lxsL2mbBLIPSRCvbkdR/W3ArY6dQ5dvyTgd+VsVZVHvpbdd89e3ze+9mMMd2S0sjSvbr44j
lPy+zBFMjsRZ2Bbzg6HwIPu6D58gpzGSJ+eDnXwvH8vbIQ/qNwS3I60jCcKtxdh0G7IRvRoe1o5b
T/zcQ82I9UCDyJf4DMX7gJjDg8N2ndfRUQi0nLxzLJqWo7ek3UfSnflHsn0Y937anZe3PDjy2eN2
HVuQ0WYLzUEgmOcw4kcBH6Xb8wkyFbsnZB8nhUOxcxwQtP92jkMiO2cjIPOaRNzhl4mLBv4fbDCZ
9JHVCefcIaixGa1xdi5sOMQ387gObjrb0IDyOydLAZ4TaZ0YJ3+kgxBbkermnul3zw3O34rKAJ7P
dx5QUOd8kvDrrHcaF4Dk3Ak7eu4i7hdBiQncD7sPpyRO2ST25t4cmCHq2DaBNDjqL2OQHm7YO+4y
WwCcMmnBZaaq/zaQMQp+y4FybyG2kLjYfIETJpHy00g8Zbc8OnJspmEzX7bZgajuysXQ/fDaH2y1
iTDHdlEgq/jX+Tfjn/9kG3u8/lPFih5qVm1NK11JUsk0q92pKSwR173v5CkeNG8bMaSmAUQkNziw
RpCdqQVROcKnoT5A+mQR6qCzJFFBwTAs7498a42kIy4ECJgTFSRqSWSm9n4Xv8TX+NpfrLs+kr05
Ao5MhcMiYx0cakwk1ctJo2Y0fCifNy8Jxygm31scHY8NeuIo1ITVabiW/nyGS4z/mPg/gsZ1POvR
4REn33yaj20bZzh/XD+u9r1BEKqC4YVW291wzZ+GH0cYkJ6P+FZRvCk8LZTshhAwPBjn1f6GUgSe
nn4trsqy6W0T+vHzRDsVc05dLQRYsfM2EBBcMCrzTu6mzEOTZx5xxXT7s4A3pMt3AgJK4kv9yG1H
nHbu19w8CksU6Y6QsrOxRPaFm9U4VE6czadzzj5jOJJW/whKDKD5i4ub4DNHjhY/rP6R3WgUGsia
bfnD7h65wVG+k73WH3Bkx40glgZCoPuNu79fDiTfJIUdboonMhBGVKJzE+2nWnkYdJa73VDKQn6J
NbuQSePJVydHgZwCEZCUJy4dNwBUwZs/CA87C03xVk850TqMNKL2HBKYgw1/Sds1yNlnZX5OrmQG
K/lP7x95JAwaZIhHjs1ugWugWeBo4511317Fjyg3QWEjkurl14XlfTgRyAkSx6lIwg45RrI7w+3d
wyYRB3R7tlpnBq78F5AWzhT1NlgFfET5sOoOCg+HAwmPrS2ba9YserBsAXEw3nJ3pIgT+c+R4ile
B6EwUNhT6cHl4RyJ4cqNmyJCK76kxWscKV1LWkYlh6SuVS7HpsRgPebvngs/dom/lbfkfnFXfNJR
cgCzjKcqyWf/9WplLv2frFaGPX9erYyMaEWZmsY1/iHdoZJIs5M8mXzvRXzcnw7t0itTZ+6RyJq4
xiO1lPz6HrgiVebxsxZlT9p9c6aq9rB/Ky+8/gZsw1dCYrxnniDj8dO7mPrxkT3E99BAPNEuO0uB
ctrfGuqb0Gs5uydT5dz8LNJJDMcLG2jSGLbG0UxKzCbO78PtriTX0O/7s/Gyn6jvuUNE0PSKU4OJ
ZJfqgjqEdf1McMT1u+KtwOHtnldTdJHv5c/jqboQhUhoZWJZ7E8UOTtKE3o4RNaDmbjLN4hcu6jz
4SA/W3dlhH/Hi1M+p/Km3Mm34WxEbL29Y4OfB9YfY1H/z9o6/y07Nsds1L8kH3DBYjTADJ9fix9D
mlWvv7Zo/vr9v7ZoFOkvJi04y2Kc2ERn8j8Hk493ABjKP8nU/xVgqBh/AW5joEsB1PUAH4K/++tc
8vGWwvgWIsgi48n84L8zlvxbixCxbaaSj9Fk9FqAQCJs8etKgoVgbwStbB6S6i1XX1axh8BrcIFE
OiuN+6ZPHGZ7HaPEpVDkqBmr+pNF/Osa/vsz+I0ehPHMQrF6zgBeZjqmiLNBddYA0lmuW6QBajO7
h2z6Uumjc/BvW8L39xP4t0z4n4Jjf2k7/lf6l/8NDV2ihP/PAbb2a9q/ZvXPln184Q+j1sS/mLIs
GSiS6odQ68Hp8kffkXeYbgetymihpiGDwzt/NWoZhRTeoxdtihbS2iKW8Fejpu9IKxJjhlhABVit
S/8Vo1ZYMaqkaDIQAUOSWGO/GrUmaEpulBvdntSc/M0QOqZ4SgXwmmlc9k4oXSWHiqHIVyJAau1f
5BQInrjFqEooixr9dN/+QVFX/Q1v9H46yBKx0k3+B1Dkt9NBqlwgv2Sz1e7TxMzcZMEiMI2rVzYT
Lag1i18FtZtTexjnykGtsLO7FjZJYKK0cZi1/8IEnXpvdu1XxJ82FxY35SnemNV0inZRP0iwqjoC
yoqflZ4hDbvvwa078NGUsMFDVPFBTlRoB41ZCDZjzGBuy4TesnNdZ6hnTGKL2UjFeNp2jXorkt3O
oBcZfJQgKlTwCM1Vg1BbdXrDmH+UZjuqtiSiL2nL+rK9SYoBc21dVCvDDtamf9n60bIrQcz/bJ7h
HXX8E8zm/UYeIjuqqnEA6L9+vZHmuJe5ANLA7YzJkyrZkxfm11cLKCFDkqMQX+fqu9Qi1FHOnjJ8
qSsGcNPHbgbGKyZ+YzzF1OYMP2uZlMzXqENoboJqteXlbBicuMhcU2JQVTVDtRGuf2IHnN3fnf0h
ZyxD7wIV6W9msHfF2CT5wNkXc8Y450BRt8jq4F8f5fiV34+i6yJaWMwKSDDS/HqPJGNHdIqxD9fY
arrKGo+0jh+mCla/6stuLJRzu6z5k0xMPpz0L0fFFA4pJY3Le1dJ/PWoidIPeauP5LF1VyGKWomX
pdqOwftMXF81OVd+sGjhMLOkpHlQK6CmMLOI6be2qdCgzLbmUiqqTANbZCQK8IpwEXM5/5h3UvGS
bpCOdcDzglXfNLa4ZqL+SRR6l5D5/QLwZmDdTZlhid/HtnAku7YlRe8Cn1ld6J7p+hYzrMzgjG05
1xu/B5rq7HNMhVicSj/bFNac2BpoZZtrpA0p9XYB9vWVbqg9yu0QMlpUuBXkG8EGIFXTB5Dt4+xU
B0SuYmrjKjXCcrdAN4F4ofg47lt9V+TID05aOv7JBf7anjXIJVCswlcDelQPlOdvwD9tFqAtmBaI
RWe1D+Ue/AQiOqCQ1DcQc2y19z/jFf07r8cRZVWCBoE5dwPR3l9NoixQeZ0rjtj2/fPWMSi8TYvs
FgKYgEH5s7m7vzNAjnZQghiSCX8TUeTXozVFIfaD2neuJurQt2rHsF8GV7SaCXCpKlQ5tgoS5Xsx
1E2EibL17V8vu3cn/osBaSKhCzXXQy7TQjvs1xOYYqEHMZN0bqJbCTw2FQ2rCfmF0thj2HU1duGb
THW77g0bwIDlNEqHp9GMFrWrkmHvYh8u4mxRNTEAIyvjM1DyzVPz1HKEYoQ1LVVh/y1qegHMmkGZ
lNK1rXX4wwegj0kJjUu1PqhmzoQ4cJn7qi46iDk1zVtmC9XLXDCf53SigM+Eu2fkPYAiCx+qrelW
2eNoNi/YJBVyhIT7VYVDoFTy88q5fcjSbjpJTcsmH8pqby2g13+/ff8XkrC79kf9NPY/fozX1/b/
gwEwsuqfLOnvhr+e//f/6ots+/FznvX+lT8SLVX9CzN8OigNA34F5X2M649Ei5SJxWzAOobu4cG6
wPr7Gz2J/BfCI9Nfx0qQVYLBfyRaCpwmAFQ1g9gAWRnsHv9OovXbEj8YAXSdpjQnR8IH68mvNm9Y
06C3DMOSheSfp3S5zKV1rrrWrtbl9ae78g+SKEIYP/bTAns/GIxsB2Eb2yl8yq8HK6aBmdnuYABo
hGoHNtNK7WmoJfSKprHpYBBvV1m6pox8vvV7X5tBlQJ19qRhMkNxQDbeTsG2q7YpTXH7IJjdpEVF
QkS+lxFLg4cja0aEbfaiFqIOwhEg/F08dqFuLMYVeeGuuSvSUb5oYEqSW53mGfVlq1872C62pPN3
aLGpjFVmQqly3LXBl9DUoRKfwwRQdDIKAWtfHl/S5JWebwxcLBincbzPRt2g4qcUtXKa2go66JIw
WoUqcrY05eT5bksOAOG41nPu6C2wNasw9Q7afmKM0w1GR7Y2p9yKfBqUQ/YEwve2WDSEa/sdes2O
H4DVu5wT32p2kU4d6RmOwhQBy6CsJkaqbjUUuMBUZKSgospoaK03UnWZ24zJe7ecgM/a+a7HaNha
NZz41TZptN3abCqQOZCsnlJ+A+eXhJTQoRvLQ7RNMbcMWxum5MOyTTu942ZWP+ZCrtrqnAhfE5gC
JEl4aGdUDICKMxmN4prDlLvgLRkz3/KAskapCgOz8ccvFTHdPoEjzqYRZMvkQQ0mOaU00LBM1wR4
jXYj431M9LSFDmX8YAkKVTYRxOjej4fAwidAd8/6lj8KNSQgvSDfYePydWhlZGr2+mEyEh+eZEYV
xMFyMP2o29CQtQ4Wb/CKELLsVuIUnIOdM7ye6RPsbCh1z6vskyLRW1ZGRAZhcRNA/eSGcIdEejjP
++Ii2RaWQ927ML08yEDRgW1kbpoLPtouy8E2QYlfNphg4mFXWfwdxJyt9lblSFJ3WkRKPWs8hNVe
yVd51R7VWuba5OQ1HVDXNZJra5ZMOQ767HZ7jDRIzXBRp92bc4nU2MQ8giTcZokWmNk/blJyK/ae
cZZhPM0SE0PmBPuAMUzIr/dXIaaAJ2toiTPJuNYbxDRbeGQo0s4ZtI1+afQZdH/6AyoJJ0kJ8v00
PykT+g7IjW8K/ADVBCpvnM8ifHmCmu/eZI2gXvY4WvU9dmn7fDJLqPdkI3N3GciFqO/HuWVOMy4Z
4MvN1hN4PxJjRbUXBKYDjw3dgAKioJ514pZ1+lHtgesI1nSHtEmDOrDQ25ZIdwlQaS1Y3yWB6iCa
hDcj6/Ig1YYfAGFRRtim2TXj3FNkhorK3Y93aSUID9dWqp71AplErbPOi7xf6j27b2TQS8xZOwxR
39YYvGW1aQsHKlS/AiHixMB8/RjoM1ge6YPcWsz7mwhEW/sQmGwzNH38xIkikcGlWKP4zRLQiRPT
5p58/a0vh8e4MhGktNCM6WCuLqdPurKGo3KIktSoxGTagNYw3CNTrEz+pGbAcJpYgLZCQUseNNfG
RYMStsBiDV8VgcH9Id6jXM2Gy9geElx6fv9/KDuPHcmRLIt+EQGSZlRb1yLCPbTIDREZmUktjMJI
2tfP8ZxNdQ/QjdkUqgpVGR50kvbEveeKFpBuBMwER/Bw6TBBr7Qyh9FqwpVIg9/YHXZVE5KHUyRP
8GV4EmcfWYTngYRXDdrLrgvXEPXvJCX/unIbsxai+JNkBcstHb2ZAl2fg3kpGNvPGCjSNq69dVe2
v5ssIvbSpeGMLLQ2EsXNjBEBq9aM+ZdtVJaiDA3cqyZBatUN2blPbRA/lk+IWMb65cbfKccIRqNz
SslhSOLibOdoo4po2No6fuyLUeJy4Ql1g+oxj3NGWZnHlsYDDFkI7y0JHSbDAVV9a2nkULGb7gLl
/3A8jaG1CB9ipNzboa3dbd4EL7PywWur6aC84tiTP7keEuRiaQd5Tx0Xw08TnY/koiDT3Eod81Rw
TK8aWd3PtYr3xYgOqSmCgzPnR78Kfk1d2mzqadlbIBGw5ySUYekoiPNLrQ0vi29TIiiuQ+xt0c0w
VIzDNlE33GQ039k98AxJYgJ5m9ZpDhc+aTrQtCaqsN/SKkbxGjAeTtqtFD27+jyG0ZJc/Kr7Vh73
d0OqSpOlHlJKta1ueRFBGJMasmQvN9+C20+wjzH8r4ks73nvJhfA09tl6YKtX6XzlkOivnCvN1u8
3x2LgdIgJ55662qLqt9EJJxhXMzVSrSK71WjJ/H7UxBZ87aL4f7nkT43qiT0QvTrLgr+iKngbeAU
hFrMUPO2WegM4cbYCqKRdVJ4pgF942PKZFwcxmZODy7hhViaP1nr3TeV8zIISANVE+w7YfsTvVrw
XkdK/O7zysJf5UQrM5X3Qdnc1+nIVkcYwsm9heQntDht+gKoU/5eKpzXnq+ugT8uj4Va2IMKBFB+
89MEzefQ0s5FFekwuWUfYrdENhm3BwppdipEm227qTnWvoXLLoh/LjOeI+X90U3KqlC34SGXKeyg
Kp/Ojt9ilSFWmCOyrl4Yu3T7EUDteoT1zYXiS6rt+bUOcgdHCfvTfiIFgDw6l+nPRmbOvWnKP1Vt
QGuNbUvOn7hkBQ9UJVkieFl9wxjgzMlq74aOGLFp9gm78aWrCU2q30lJkeBdepA6OcyILhrf4igG
uVYE5apOyVmpq3g5BR224CTqjjaFK/ZjbK3cG6s6se1VGuRkd9Q4uG3vI1zaG9PJ/Eja6tHi9RQz
lMM+FnVkRNCmi6yQd7YgO8udUX1rqaxNJXM2hsUpbLJHr+nuQ+zwXpgJkpwS/3b2ofxJXfmE/52E
r8ou14mxy+fQN5/ePLIUJwQ1bmAhNMLODlbCZM/R1fio+jY/S9e6b/uWxbFvfyY8EavMscc7P8px
Rnk+y8+psn5Novwe8Y5dnDl78jLctHFAyROFlvPmhcGunrxsT8oyCcHG/zR11e5sam1UPy76/oqv
XVmLuAoYnr2ZBwqWAg2QzbZoENuwSo/SHa+sA74m8F3c4fLO11AoffD1Y5mQPuVFl7FaeE6WsFkX
A4dDhT2tmhH0D2TWJOTjOUVUrwhm/tVAVCJk/VyC0MHwUHz5hbiaLrrmQ/bSarlx7PK+SzGaJW35
XURAOuOE063x7U1m7IPJvAdgSI+DqfaLKz9mg2AioLqgkGNNGyqUCaX9NYQZzfHovfHbNlj85p96
cl/tYEB1Ap6o6pyXiBuxcu3uJEcfXU85IV7rkuxaVbhu54imsenVZ5tb+CJM7F4aPsx8zLuEoky2
Sznuw25ub6lcecWxElrBjFd+qn+TQxQUxzRVmgiSpcTRZbvFDO/Ln5x1VnhVuumM553brLJRFTpx
zWI5R6B+wPdu118F2TvvUz42Gh6hLzghZRKJ+55REiUhfBfofT1/iAzqur/anYj/G0/q32YrdCZw
oV2bnxbgnQn+ogP+oR0gkonLB79k3VQBNW+u3WbTcNPd1TqNUWFky9xhvY77/4JpdG/a+n9tiTDx
RKyCuAHd8K+R559r0LbDVxkIf1xLJkkZDZCFb3LKB4V4IwwhiFgqCvJ1vvhY1XMYcowNqBkR1y9R
T6hwUGCalXoPMVh8FLfjcJJOTRxrNYCCLYawhMBEBCYFIQj11OaorkSBkdBaakEOVefZLyP+eLQm
lp4f/nPH93+v6m23IFgW3LZcEDr/td9TdZAGpQ4QKDPOfOu9qHzTdnmwKpdTGHN38OGrIrT/n4Ok
25cpIt/zGdMyPQ3/AtL+8WUWlhlEYk/22ieGLCOovBWvQjkSKNk8VyBrXE1cXONlPElVNdNlzEt4
c/37AcLSSGGo/c/X4d8Gun/vLgYvAd0PK0THuTXh//hABBEwvHM7BjPczecKIst5LnrrPqcBfQAd
ZN2rJog1XEPrv9F2/09//3focJu2C6jozA3+9Uc7qRWSAtgOaxJhkp/gvJHrzTVG4bVwc771LjB+
+F8kOP9+T3v8pEi4jOng69pw4P/1Z07uzJohlmjrS3PCKlHH43ZsPv7zNf37yf/55Hi+wKEbANqG
7CHCv8KCf1xUbxKmr4IGgcNztEMgfrxW/mbfr37+0Mgomw82HI8cGg7WIXeNxukmf/3PH4Gf9u8T
DdZj0ERgxILjYObz7x+iyGnxggQc0JCyuy+alxuqhradzkQETfw8p1NHFp13mtPi2lYePGdevVWY
oWwusctT5t3OZcLT1MBrrgmiHpN++se3xiOkJFLFqiGngMKY/wiNMN04PckWAqjU0BIGFyrZ7qVf
boKIOXfv73qGBkA2npvSOwWZ/9Dm08Z3uo1vNZehcw8DUYIr3wIkBeOJvdCwjutqIdAp5LwWgggN
SsS70C/cLU08GVfV9DCKGE4kehevem765tuI6hzqMN3QvFxKf3rvvPnklVxlb9Hv8Th9uv38aev2
PRbuKRf12eLtusmHHKsgLeXskDoFYH41W9FLwjy5YuRqx/auyAhdkETCOeoaaRmc+zD8zl1rR7gK
SraEqZTpUWPrMocqUl1a6e8WsCx9EJ6YD2/8md47gqwdq+d08L8yFd9NsJSWSTxlDeHMGn80M/zP
igjlWnTvXJWXRo/jioHwjk3+Pl+yU2V5H1RodM3JJa1wdLn8x1YyrLp2fNcBzUpO5Dn92I5t3d5L
re+C89WFFc4hqX83snnhPY0cfjB7vOunGBPnmqdzwzAd2DSYHtZvW5PiG86Cp1S4Hx425Gms3kzU
nMZKoiW0C2SDc78LyOtLWx/uTnFsOncDyPaznr1jYniN5HgSl/x9SrJbbXwo9LTLYv1VAbJdjaJ5
Etn0DBx+pSqxtXvnh+UHh7BHwuzwxerSXPu+fEkT51RJVW4GjUlEasTiImyaXWJqepmckK+MYU6S
M3nwKdPWgZ3i3s9ep6FXGyZyal3a3EWwlp3H0WKiMA3XQdQvybhgMVQzOuO4K7/rRgS7znbuyDba
G4IC/QqRuD2RRiDsahNb2Z00wWmODBrtiu+Y/TMCYuYUJg33zOVB3BfDHibB3eJl6KNE/2iNYrjU
s0XlO8AfDPszjfAVPhi3/FKFOwtUeu63Z1rTU2R4zsYlwC0ZNQgxtQn2I7jCrZW42SGtiuVaNO2d
zot9HI/4wWWuEUJP+aHUdJgjWAJLmOUoO+tVMh07SjVajwxn/uQ3VpserPehHH40cgjWxlrM2q6q
4TjytMGxIhI+Gl78ChTQvPgI4rkWdmD2vA8GErgaBMG8NOqqubNqn5zK4sp1hV/T9Az/HdD2Bjia
u2B1VA1isKyj7rPdBXIGKmpZZvdQ6Q9g9923ZTb4VZbxJWo54RRkm8rTzXsIqmitGLPddVOEi4Qy
EXf9UG7KYQox7A7juZ/Vn9j1TvWYKIYupE8pgAWroLvxU6KnqR/frX56mtJunfTofYNY4LoSjMha
nnYacfkhO/IQLZUeTEiyqsAA41bRfZtjtxHhi22LbYkeYRM0xoIMCthGe1fb1xdvTj77wiVDHM6s
Ox9uHOk2ppLuvXYVM2s0zXLJRmzFEXp87pSuwX7dDqeys7Yu3FLNfMJS864NnXW9FNdxyX5WtbNN
G/BaJXHmPv6j0Jz7hS23Q/SpHaGPDJ3P0Xw5qfM+giuDATfIbi+r0krf+87W+2EK+lUgaA+mrtn0
9WjBMOvall844cNlLIKCaO9U/m/fmthfy6i1d6Wz3BgbmTnGXi36rT+21ldQu4zmugTlZ5fXz2WQ
eU/jlHeMhLnoEe/GxEWZZun6UQ1Ze7GtbN4vEXmUqi/eJL0hN/9SvEVBOpE8N8/r2nXzFycq1AND
5F+D5RyNtqBewxjyJuuPBbGaWaCevY0vsmE6mgIc9dQND0HbhGtnFjaYKIYkpxTGxDqPS+ZvM8a1
pqBTCIuIKQNyfS/RkONSA+sks189VztPtp3DZq6y4HXMLBxZ4MEhLE/uQw3DP1qDZpjOYQeLCTHC
8DMBk3UiV2RhFAkggWz5Il7XweJuknAAJ1jWe1WSMRhl51rb2LiHeFg1oTFrE9NdLRNphlojVi6t
u3AKH4bJleuY9mgT+EwgUhLjVslIanjioHENGofpB6VtWnRvQy8+1DyjP+1gonlBj/PcV9ZJhOrS
z9Pjooc7SSohDtdgaL7dZfglqgEhbexj2lQWQ+BKxUy3nCwePiNbQ3YN6tL6WaYyZA86MPPUhrTu
pVGf9gQvQ2fS/AWctP1T5ZiMUUdVZldmVfK3w9Zh1zu9Qg6qpKNXvV97TBSLVJnzIoeczBKzjA15
bKJ8c7P42tE0WEderSmCljZyqk1fhgCXdR3P2ZrsqvlHlsrvMbG96hAFk3MZomrczWFabwKrineJ
xcCCVXEPv5gFft8TVNKm98xP/FXJX6F0i8elnbpdE8f0Xd3UNv2WZznbNtowOy1DaFYLwb0fiSrV
pRoduNcqtPpN7oY2s/Im/NmPFUJIXbZPc8uiNMnyOy+mmLkRCMNUZ9ZRe0IrlpFz9KSpL14GK+lO
nVuie4mGrHosxoUbOXc2M3MrOEJxccfNOMCgnncSwOWi52BPwOSbZqA9hwLLh3HjjWvX2TYnyW6t
F/hFqVWsm8ya3lOPwJOIVLB04gWY6cl/JIwFl5cOog8UMBgkRBbLP6SiyxeCTiQWKGHWcs6vlYtz
JccK0Sp72+U+f6IK3xSCclJhYgSyHahs1c35gbTwwGK+2ZTPlCIkhCiS19LJK5+iqka/uozL8hLB
lyMgkqRMNrLz/ZQp+V6POD9oROOdW8lkGzHp2tc5LHBPdNMabt/8kDsTvHITTQcZjcVw8OQi9rQP
KmccqHmhOzLLILeQb6KJ+N7GEEIJiNF3dThPH+zFbplV4zOiLXPuBosRhB3HzEeKKHzhvX/tggn6
j2cDeGoo8FAYqUnuKLHzfdgw7xP2ufDaLy7N55xGl3x0d+y+jp0BVQ2n3wHPhnRnyndqLBKbeXoH
fIzt5m/tpfVdnJhdHtQY2m1IOMdu7OJ9wn15Oz21kTvhaqg6Li/R2ioIvmYjBoyMTPgUzRLvTd1s
5KTNEYHAY1z46MYNycgq8FpIp3jN4qx/rD1804ZY6kBH0L/L9shKBLukLMHKTeaeJ2RZR86It0lN
jLS74ovTvzqMNo6vVIW7rMGcmvDlDBFcYuVODz35Qmno3DYCwSqZxt+J7z35rtXTunQnt87vJndC
GyJH+FDRt8oj/LOAlBZmMxvtDUT8mm5hteQccgXhXTD6tQpuQCuZ7u2aPJp8ik65BfXGSod7Repi
UlggIvviIDWpwLOe97PMMIsnrPTYZXAawv4hQaolEcaY19CJX2XiQ6ur+bldPb2UMRgk4TWcuzBj
MShE1BAOk4ZV34/uj4kirFjdKkox5ebQsISxj3nmTNtWSXKZs8jLHhCT1OxyIEd57UR4qBc+dGUs
7oPRgkGgPfuDceVwintirOsKFIAL9n9Q1K8r9pO00KqsMa9a0FcD03nBkasAM0EqbIV1cJjm0KyB
j9nfYKVSncDAG35leV/uLcYV1wGtflnK+VLUoXi2J7heag4f2r6E1VbJ+oc/9fd6hjG9RFgthWUe
FYCzTeIVryrK3wY0RysvzkdmpvIaxDZOGUch9hfLKemY/yZT9yP0B+AE9gBKbA6D/tqMi/6DrKIF
Mjp/5rkOTnkITKi39UddxDQLpkDTDQZyA8Z1OXjMA3aqW3Dd9JSsBKlnm97N8o2Mm3AHLN6sKp08
LDFRzQzELo3dlL/6FhmH6xbBxgnIlvk7bSBD3Xi4/njnUWWzhq6GXZ1bb6YOHhvdcbnbXRKNpGcs
6DbqHuv/5LRPWY+NZSi3vT0PFZm26bCfrTH8OQChYooZI0JpbkVJsvhHdE851ndOvQzUnEyehdDl
8yK96c3XQ43FmDn8+KD9psGJP9yCGQcg16amnB8XZoWg3Usm6bzo2ZNyWLpTfHEI2x11tKe+bpFD
ZY+sL1dp0199o65zlxM83j6Nkl01Y5293bDZ6gJWKl0f/emKsMWRXg/vcrL0epqDNWM8+9zNsbVb
HOSRedNaEOuSctfnNf6Fpq3xmOH8SCb8eoOVHfwc3lhaf2mnB5Biu/eNK8/O2JCCpL9ZZWAMzrBy
J4Hchj7n9cRwkuAqhC7WBCg4nbsH4Yoz8GWcSzp/LuvmTrDprELXEH4GVrDz6rXbskcLku6iBrcj
miM6R0GHY73syZKqqR3ioDxqNT2UfgL9jtZLsYpQq7GYx3XV2u/ZMvCWhEs3a5u0rrgGdOG6X6p0
Xz0r9p7YvFNQyWH6DJwFzl/WzVyYAlTEVL3HSMlW0zJ8NlaKU88t5THLzIu1RM1jlKQU+ij3tqjQ
bhbDOt7x+KBWi7Cdu0kLtJGRgB9DV7T92d4wZ3QuAS/3dZ6mHyAC53Wka1ZFXn4nyKfYjh419kTG
luA1wz2JwKCO/bPra7Fz2YWvosx9TProKba47Cr4Qxw6eJ88egxmH9eE8qiFmhFEpkWL7tWXqF7c
fRmyii9tnO718ADb8AySE/cftc0qjWiIcpFAzGkJL8l1kp94dmuEDUP0W2QInajER+N1a8+pv0Tv
n1WVwyFtmA3o4G3gCKalEMeOLfSx7MXJqVkvOSIJeXi7N7W47Wpgd/OEdOqhYM90r5MqZIg8NWsx
jaTojSQgkMGwmhijuusxMsFZTR3z7rQ9LT4HpFxaw6kMzavv6vKQjC7gIp08s92wVnJgDk8RsosR
SKIyzq3HrPOOI5RKsJNUyjpvbiBjwe9bxyR8sMlscUAOtn4eVIe2IukvZdmj3oIjy7bRII93qmzb
lrbD2WAADcn+be7Hmfy80T9FRUpP1S+YRz3trUm0ObhN9lNC+vrVTHBFp9qLToi4ftqdG2KeWYBv
559KScZAQftZie4BTjm2wcS3jkE1ldtiSuH7FO0LqpvfcVbg+eIdu60r8eVlRb1uw4GEaFbjqCCD
bZjPrPR6hZI5O6W9cldkajyUWY3huuBrGixr50v/EixwjG+TB1fq53Aer1yhbKP96jDr8dCP7HtS
zz8LN8VWF6tir3gdM3i+5vqWrK7a6Mqg9oe9mG5lZPi6jM4f9o1YIhv8pa58IC9GHtwi+yiZA+7p
f7Eqj2gEoU7X69lz/T2xaQ9LQsZ7UhqggVXKOZWxCBW2+tn2TM2HoYBUUFuXXsoHJtVqXbfFtVct
qEGQayu05j+9IOdHBDI9wgZPiFZsnwotwjWSoXLjjPa5rvQev9K4SqkA4fE59a+yrN39wP+i/fxj
dHk4k4kgBR7V+7Kdn4uUWbsK6drHvr24s+STmGzepG77qpT9ukRQbfE+zzcCdS5dzHCe1a2R0L44
HoDWlgfasstH1t4/vIFaKPLycytmXOtCLatuzM7OPKDY9ouy44Fx07U3O1evLX4lkicn86xNWoiW
u4cSsbrFKQ2ZYMiso3m1dLc2J/Ss9TJpZOEzeYKGE2XpomEj+XerMl7u+qV9TVX5bALkESonf0GX
741MD1xFbIQef7OUD3Nbf1D8HiNFh0vvwTixm7GuIePgHonmjRJjtWaMxo5jIJJPtc966l7LhTGP
1avHPMMA37TdOVfJvbCnw5hrmAAlCMDUHh/i2DlHbngfRv0TFoB21fXem+yrAfZyilfRrt5r22PS
Wl5zk74GkvVVm+mdbJbjHOO8DudXQNt7P0KUlYnqw+/K/M2Wvr+atL1LuTB3bAt6RnrIS31O7VUy
5HfzWC8rhzEj37gEdeDJbzW3+HSHfCeG+iEbA36u/vAoUCE/02JUqOUTGEOu8qFaupIZGhMlsm9Y
m1/9BP3DCBklShLEUPOXBuW9WLCAUV03sL4jzT8ynG1a+1m36ZtKzW8ebnmWTZlv2EJBBonVtuhJ
00Rn8liU+jngzo0cds1T4GBY08PBGfOrP1NRWl4XrzwipxKLnQL1F/t8Gvtd2mUPNIYZHZHBXW6F
MBErxYipbHZsTLfV4BcfUe4CihFls5l4BcmFFWM55P5W+BWwBSvkdqrzrzLp7xDvYQ4sM4Aedroh
Zwju8qwfFKFfq7L3LowQnqbQ+1BwtIkkKYA1Almvo43xq105M99rMv7HPGJE54aC0tmHDlOiuJhk
1/3w5u67TIkio8MyvBVneP8mYSRTCjd2N2kNg3riVbxxxVxQ6tsPIa33SsQeTVsMOswr7xZb37Hy
uk8U4ynRjRUKqTl8CrzldZqhLIty/KwKG5MSnZbtxyc0feDkDQdh41DQxyNJPlWYXlKjMVyM/lc4
OgtHBz+2ilt4MeP06Hiee2PVcsaXasBr1ZyKaHojLuml6WlaI0LQiIkFh2UXhCXJmBuiPpQEN2/G
PPbWbF8Zi073iX3jioeXNhZnu7FwJpcZnkijv4eeV0A6ls9pbe9LyR7Q6JCCSeE7luakip4aijiq
lY57ePBNX29MY78NklM9DV0qdjeDe7IoRuWQTPWUAQcKC7g3LR0FMkNBF5ysZiY0dtQfZoJPievE
hm8aTC5skO5tUT8vavI4LJPwkDg0BCKrDZfK9bZxOPNMgWAJ5FcYeMOHrRicSfLKsMY9JFEKlqqv
7adectLB982sE9Ezv3SH+MFVpvo5V45FGAQxo6MdbZ0pPqPEg5Ls18uTExvG2NF4broItz09+Xru
7eicNqUglMkiwqrLSJWxGY/FHnPHjPcMkPKXPmaUUJajhY6wdXYWYWvsd9trzN26kpnvbxYsNZSc
IYo+UtraN5Sy/Qt0//5hKe0YxITTbNuuHue72EdC4TjFCDvFH4H0DUGRnhObw5I3535gIEpfrndQ
i3n3UMY16qfnj3It2PfdiTSK4JALKB2dZ6pNoLvubunSp2y2DeRy+VXm4XLQJiSXNmHPI+2Peo6/
e4ugKOV5r0YhOEWNRcZEWP4qqiRbpx0Dp8KfPk2B8sOkPuR2e9k47viGrOE9i3wNvNbTq/99ZNo2
27Iy+1UlrbN1RnVtfYoRW+bugYV8snfIrNoM/cwocHF/lIlj8bTy6/vDcJjS+amzMoIoWHJufeH+
jgonX2vXocNOy7OlDe/vENkVyaLM1Bz1rtKCoi9otnYSEiTgmlNrJa+SHn6H5HCrClNv2RSijnSo
2Ed3zvfqr8SFuVgfI0COA0EXYd3Xppx2xtc0oRptTBk5MGT5poqAl6OAnj4y0UGlRz3X+Xa4GW38
z3Xg/RzT+CLllGDXygAuhMq7DM7Q3hMSB6GhW7pV76VcM+fUhiq9WIzBNiLpmHALuPYrMhkKdx14
HWcDYrx1XSc9ao1WXdVUv/qNN/HiJQgu3/DZymLXgWdm3pqoZu37GfsdZ3Dcau/prKq3XY9OeeV0
t0WST1uOcl96/qkniWidOArV122CnTo9HWvRHpTbXmpTkRUcw881qkO8V7L3GHzxoFo2VrxwjroO
dm1KAS50bHZRHaoIsw6kc9FSAzlMVLRDaxvQEG7IPdm61XRi/fiuLf9n1d4S/YJGrdsmenXxMThh
9EwSzbVMXpk/XKOxAraByJZcvAiAWQk2xYrkYa4dG00W+dS4GZrbL1MA9CXYEC+eEzN8skijIgVu
iFqmGdWnF0d7RuGMm7zyvvYkPLkswLtuDRAaUKlF8Yzge9p3TfTSCfqUwrif1qTfyK++1z5NhU+b
xMBiGeP1wvUCM71Atkv1h54MbRyj97kKoXyY6DUQ/TPGiVXQjsuG0TvTW5jfNU9nSjmZ9D+qVEN2
kNiqYmI8NoOkzZYhING4eUOsAuUa6lce34/a/p6F+9TNzl0rYlhXpo830TIk61LoS42+CLvRZpJi
OwIIX3lN8VRWfbctBtSVfOI/iGUvdp5CBo31YzHhcqt94m5NRdJvLsFARuKQmPAcd4jTvJzqrCj0
l6gMbyMNkwLNbKwECzfI4V6rH0T6oxIqXTObOVl1RGRAueGTvbNvfon739NCw0vPlFokRHbfST5w
akUuoLEsPTSB/Jia9KkJwK/ZidhwPJ//JsK5/YmG8jDO3Q/HmG3Tmy0GR0ZIcNKG8GlUxD8Ew3Bf
+DbKTmhETAa4a460LHuvzX4QU4O3Ci3JsZyDw+A5qDTnY+rIYxWk6T5Kg2czo3vq3eY8xEu9U8iv
6B4Nsows/13GyZ/Wq/5YyjzEnrxSj78XWXl2WixUgSXeErtEVxrEIyoySdVuLEQrQeFMd6C7Ee96
FHvSnV7zanmk/hogRYMyS5dzVMHsVkw57aBp/B3RTSEXhqnvurDN1ZUZ5NdhYbxWaf2pXJ+GYBzV
k5e08TPvKLbTxQQEfpHgS9uOzfyAvDoTbbWRucWYfw67TW0FIyhEa/D/9FCrX6MEC2phFAM6dxjW
9WhX0zG26zWmTLF1l/rVzfBoaYD5kcu6txvRRUx20G5EletNTeTbxi3Seq/91t7cuvcsTHEexcF3
nEzquakZkK7G1IdnVnoTAycHE6U2HtDOjF83b6G3puY4dBrBN+TgrF6jjpnXQcJAppxavRfS/sGg
tONpTA8hZ+vVBIJXRGs7e2q6774Momso2g8j2ebYcXYZ0r5ecYz2SNPCfGcPxCOl0n7KEhcw2OLf
GWQGqCC2C1ufQQZorNuufSa9FOhFWvHkyWlFFDeep9b65bZZSNoGwvSoR6Y2e21zSVsH6lEY7ZFG
7+2ZiNTANSmSWu+7o1m66ES+ED/wSNzUfdKZb4aY3tZplLU1Mg34jRMGf7f2BxfrrxEZO0QkiP5L
ii0gTyB0y2MZtc99Cz+zxW7rNbfXpF191RXdctGf3dku9yXvJwD6aLBa2ZlNVEbf1CYYQPqMYZEd
/kpKiwwFw7s8ql21a5UAhKSUlSGl86Gjk5XDrC/sH2/RRhve8/V5KgCl2zgIWVTdYX5QK+Jy91aD
wjaP/eKQDjhMGprB9ZiHH5ZlvRq/vdpLALXHZctXEdM1db639pqZGHgPOIxhASuJGV+1E05Hz6XD
MNEjVcKGzQrEuFQ8V2WEYnrWm8Sq35O6/1ZFRbkGSZ32tDLgnBKPHIqCZ1YOD2SJgcwjwX3Xl+O2
NJzqDN7HVZL7QI88Vp3Uoee8xeUhiAhau2HFkS6JSbWmbWpqYk9jSE4uK9/WRGbXq/G4hKLa8r2f
iA5Vx65hQE7O5QVs/cmS4r2qEYr2VgSNt08ejBj1vbXkn102vDZTsByHPgSBEZI8ko5k0rfe8BQU
9S4q02Zd9in5GXXBk2LLXdcWwdZjWsLOT3KkxugNRq3OtjN+mNxwq/HHEG3Cr4cruASbIivAOXEe
nPMBghHmuxWy1fjZCQNyXTrzgZgGCklWPuSls5sKP0bVI+df9mi9L/3IJx5JtndYs6yWWAT0hlm6
52rgpA7D/GOW9u+0E8MzefEYGeqel3LhQsdaUIcsM7V9zfW12+rs5Uib/4e689itY8nW9Ksc1Ljz
IFy6QU22oxONSIrSOZOEbHrv8+n7S6q6L7nFJq/qogcFFAqFkqhgRkZGrPjXb3Ru+ds5XW7iKNS3
Cg1At0lbm9OG9vW2gbO/nRoCyLqweoB5TlDIWoW01N2l99DmTU+bjOtq6qd00WtOxhoEg57T3O+A
O8+yMlKQvepzx1qcMwTjnOV9eu+O6n2aOzlpBpk66TsBm2VMAUrgFq18977IuNy3EbFv/VAJaHSW
NOoENqbCXY5nCi9494uPBtuF0ezJpnWvdVQjZBnnMMS/tpbzfDEYNwRd9bS2L7JoRbtEn/Y7DeN9
3qZp3qhrheIxvZydkqGKZUI1gwKe/Ne6F/H9pAAoESqiPjmn2++7e2kXOMcOCKf5aDQ98hQ5FFZE
fT9/dpU7l/uulJWzlw63pr09kg8H58PBvs8Ly/R6SK38+9BT21h1xfZNOrbvvottLPz3rk1xh9Am
5YNsfcoMrlFJ8t2Jp6R4KCa+chTNcIt2nYz7/nuetRz6EkbY6SzN0nxsgFszGoIPgKPMfth363+H
HcTLQs/pDP6MHp50FGlp4mHWkD2wv2+m1whKSd2h6drS/g2GVUs9Rd7QnNMY4sXIcPb/CpuC32ty
hoV/FK77l1p2yfx1VMPgfZ0gnzxEYyDiveFL4NfCzP10CSlSb4dRljjmLXl6qeVAmIhMshLzwCGY
L0XvZ2bnUa4XJ84Yaswds5H8FdhYUDY87kvpVjZZKu5sOWDOGbh9cxj6yEtOOT0n5n0RY3BIG2d2
b4he9P2LdBFe/xdVH+r0Fn5nuQ0yts7N6Huj9Slp4wozA4feIp9r5wjAhggQzmqXUlM90xPexTDs
9wbeWApjowqozhq9EF6bQekP2lHeGzfw4z0CD7lgEVBYXU0wXB9fVo5rRWd+P+Kd4CEDzL+ByUTT
SQQ2A8socXpK3GjsKw0amxZDcE5rPU1wSBnr5tpGN5XftRZuCjBY8mx6T+hZP5+3Btb9LqtJ2zoP
TRCry9FFJwc2QsMjqBKAkbTRFiryWRCgPMlx+AqKVYyUXF4lLqPBpaoXxFmAW4tUiVuJ/P1TFzbj
vNd1D2NBtzSA36vGygrIdMl48EKnoSEatXjGNbVUu37ljp6Lvo0a+DDZHHDF66uSHBczKBedB3cN
dS1htA+3TrY4BgPTmDdDuxiya195JdEqXOfOFti4WGrOmeLqP1XzsLNgwHn0uPBkuI4Lavd3Kd4N
/FsNUcylKBZ1ZltO6V4RksYhwrYOOdqX5TCeonWGPioGUhlpasIGIBaFSOQtNMLojmgKYBiROliw
N2GEwTUd//KyFpVHykxuf7PmimxmjpfylMbC+A7G/mWiaEBuOAVhnQzW0OGglbfRtpyKin6iPXcf
Fqs0lAsphDagPgtCf0gEyUaCXZ8PVT4gjAtCfBvbAkv9dm1belPMoZiBPG+mqKM3Cz+ioCCyyQHD
7tOR+RcYI/JLnHCwbPTwSMektrJ2Rne2eajsQTQHbmp+RT5ZEuNfNg8Y6YQVs3OTs5WtMGT1Qxft
gk1fDM97O4oJqloCoVefeZiRfbRslAybeHHReETjBFEnbL0+OYNVygU+UXkGsy/pBvu08mKUDb1j
Tbe2E92n8QQ5d1KjNZN8FYyqOi+cfPyB8cScXhXAJsBtUca9pTHlEHAtpl2FOtPct+AdNUyt1O72
qpqtBXFE3IBc2Cb66k6152zIHfM3fSG9z3maVeS9+e2NbSxQnUgldOXAsMCYpnD+4CYTn7Lfpp26
nhJ+nS2NruzMTkbP2SWJ6b6WSsE5b6Y+U5cDVL9Tk+UIdRbHcRHA2Xl3TtmQ0pFpBZunmML0vI+a
lJQiV0Pgoni22i08efqvJlbMLwQStk4JrwqdwyPr3Ykh48+5hKfQFgG9j2Yltc8BmdWAUvUV2ma2
SForH7quRfWiVevsWzJb6tN4Jldl61dTDNfW66x7G9EQRsJa69NA59G7DtD3phRIoAzXBFxAISHU
h87N5T0Rr/3ALyvwfpFWdtYG43zXR6W8AdIAMK9q0MptIwoiALK4Cs9Kqfk0B1BAA1IFzHbi9AU7
W52HwzXErPITZFu2EJClNgW1MO18qsUSdbtlDNkfuUcF1TbPZ/0d9YnGXbZBJ9jFqRx2STBbPhAF
dO4+pp0H7lM0h4p01HdNvHjdxicB/SyXzvDJGTxo7NKWnEPNBLhcliUHbunxnqbSGf9unDLBL9Dk
XsltxLYJWWplexnNjvgCz4nqv7JKMAwThdfwa/gxwy6B2mUSJWRM6uOIjOZB/MjhHW/9GGn5Nhgl
Sl0viT2zCRcwzT3by4QxS4F8bDMjq0xW/d/gEDFONXIuvNyCQsLXsEmj1vqcLcnwV5tMUHm9cbpB
6ux5Oyr9jHzJJMP5WLawPYUFXZQ+b2iu0t5hD5diMsGuakvvhyBX/mrwkYxRAFdwoloOTi1nvGXG
JPf+GsqpuocC1V/GLtrlpmYhbFEosJZylSFWjcPWuWsLB8InBEBkfGb2PgdLbD7BsOPvFooK4sbj
vhXtBBs7nZfAim79piohI7Rudh9E7TvTZW235y5Otd52031B+ucnTB5Au4SbEz/J82ZYxgpVvJ8s
Ib7YGayDbOjzL7Eja2A7G9m2lUquU91Sgf5gRHFL9wS2nbAqnHaHkSzctDLDWds3zo+4qiikZvJB
NyiQFUGwU/YANTVCh2RHIW9mgZqTi0Ho3Sgn+67P6pYAF1otV6Aww16NVc0T6Wi85b5732W2YrMy
I0Tmzp6T+7kJiu/9kH3uXdBeByRu2S/DLWV/eKM4jd579A1TUooayOFT7CPjjnyEuI3TbGs6ozBM
VqWuW0c3dVT273RZ+rs0cxMXIpXVXS1xRoDlGMnoaxz6AbwR05Yf4izmgkkUDc6K3NERAA8obIVc
mvfQJLxvPHb43ugAglEXltY7u2rFh6Z3468ljBPiA0zve4eBtjBtPlBps0Pf25/FHrA51YAVH6IQ
bBc6oWBpJ5nhSFN61eRmzezksFiW5irhWkEoHzzo6SQD3uCDehRNLF4/9Cdazz4QZi5vlLNm7FLt
se7lNBdY9rl5stVeRsthbv2Q0JyusH/QoLeuZZglgPpiAP5+/Lkh9mneIgipd7AplgvYXf7ffdzJ
r2JBkkZUll/dRlHvE3jV6QYQBc7RGZHI7BnxlLPDZIVmGQewRE90oKHbtC6E/japOXxKTmg4RzZ/
TazfUxYWJXxMRQywEnT3x3YAPITvCO+q5jITBhMFd9SGPf86WAGs91LaUFGSJP3SQKrZ2TKxL0Tt
sOsOJiPxKwIYOy9qi8DeDsbW12kedHvoejsrtjmage9cL4LLEuXxzo2n+SBCN8UHqO63lA20At0F
yHEzidRDlWNN60WcmrkGJy2Sk9xXQ7tpEediaBfp7MtYcHvf0VdAVzQHrXuQJVr0vQ/o/QOisnI2
OpTOw8iHzFYms3o8KaRrsMFTbjTdtcpVtPB0gc+iVaMR8UcxqG/d42R13RItD6Ap2QMfsA0ZkatI
uHGzbgJ8DRBlFYvEdqqgfnYaDzuXOGNGOgm4xf/0gku44tZOjF68LXx/umkEOc3JBl40KgR+N2wG
0rxEV5ZjFeR/cLwwPEFlbu5USeN06if7IXI0xWVO1SU2CTe6T0ZOBcJG48FccrrofdROyxUMK/V+
XJyw2YmuWBnrqEfj9w482WBDamxt9r4VUiI1cxS9d3tf6nPd5cuhr5vqU0bP6CHyXWQFcfOhKWEp
N16dfpNLHXIaw6IG4SXJQpZU7DEJdYRYzI3ipx2kujV6+uxQ4KkAVobrjbsv5ozvZwm4223Kko7g
plzK/hZrs+a8akx8RZfzq8T5A3vdUPqkCQy4bjyUKp2dPaINXmiWp5wjadMpcyr8yGr2P0//Me7h
WiPJ5NOKIbjvKjNPN0sfYWzoBQ0rfABnGciLYZVu/MnmRuk+6t789ai5LFqr1YecldJscBwAZn78
B0DC+SJK1LlQDpKynW6cOqTk0v56c3N6m0NqVCX/j5kmPvw09VmXCOel2GISFVndFl6W+JKuawWW
PRJHW4j50DlLoi4dwk7Ty272puCw4Dx0Yfed7yCVGZigNCBVd4vskwNq7OYpPdVNVvt7HERsaBlL
z81YdeOQnlbRxN//uQvQlAmccw8ngZALUlpPWzisKXrPxw0MmYE7ky6hh9jbBt0IY66PTABEQio6
g0GRhRBTlgzpuHa6kEC10MLpSXbtSyNO4XDCp4evYHWQ0EaQtfR8sVPuEgP0OoEi0VmDP1H/gu5v
vceCsGXzER/ybkmrCyACnd/AT/OTbdfDSCRmlLd7CG3X+Kd+hLvYiXRWPuTIh3qyBAWbFx54XgHT
OUsfrDzGBwnsF/vXFnYPqxqe5ne/4TwlfVAqHEKGzsEXuaOQIpc4WMSWjEKeLXZi3uQsqqx4V82T
TE77jLE3jYXd0s6yyuYja8gB2CwnO9xP2dSDTAUNLBTtACVtlfHDu454cYqZrgvPq7iIkUY4rUBn
HaeoOWql5oyWEbzozUKAvHUSyRgt+gZioOo+2NxAcKoF8qaFWTswpVxrLd8Td8gefr7DBiC+PWRt
mPanQ5EKe1PztzFqR530lS7loE9AgugJC91iaRPbWc+u4nVkJ0RCQGIhRZkKMQps75BoH/9qYsmr
99wXAvfEmWKBOGHM86/aAeRkz5/nfKuWGcjVHjtxHxaNqe8m2DnBOTd7lp9pJvowkKLSh1b7LPkY
5IVgETcNYA0lo7qGZxEQHuJEGHMALpILT3WNjt/vp8I/bSep/6bK9z6ldbBPPAsOVYy8ZmXzWmF4
a1WsvTEsHsJYTRwh2dUwGoQemmsPUMTGn/PwNkzoYqM0I8wz7H6oxv8L+SA7om1zWB86MX18lO39
llHV/8QH9Jmh6H9QjqGLNvT/bRZ6aL4XX6M/TvqYrIKnVlbrj/10srJs+aeDdZNg33Kwj9UGi7af
VlaWbf50hCJY3dNchsH0MKz6l5cVgYSu7aLIJbN8DSY06EHhn3fRP/+h/pRKeNy+0AgjEMaB6ne8
rJT9XO1qO9iZSlsJn8ve6pyljwXHNFzTGixhU4fBkELQWxR7EGdmsl5fBzgIqhHtVmU2XTgo+SNu
m5Eh264jaNQLaKMCN8xjvOuWuiRqmDvhtAn1uhg9gL6D1m56iJOuy/cdCYmnZac4YttmJkohTtEB
bas+dD5Hs4wIH264OtHALsnV9gyyKu5tFtWOqmB0atptktbqYp2hKmp/+F6bP7CDQOBIgqrDlB0F
LfL6Ji+x+sCFhwC5ubUwhk56hEFtEAXTXT9J55zSrZ3oOPvNX12MnwgYn4fqoZz0e9LYh/wUU/zk
W2rN9W0q/PQv7BuHkQCHqP4UKigrm3YiTvbKLcbpdBS65sId1fN3jGEE4eqAR1/7UkWfun7xbm2d
oYjErmNR70wAlgmHvcAcr2xt86GGw5RuTWol2OOMFjaeKnDyBxF2Dmg1nYUanZ9xor0nB30/FPlk
b0PXhaEhFpvI5CAfMkmHe4Vs+tl6bD8oJ74ReRiSbu6n+biZYVzzFqlmkVEmvVVfpm1EChIqnwUr
jmJFy/0orM+N8upvChUCDIdZJyTfuDO8pQ4PWWrZoFHzvsI3GVkL6i78vSDNn2uxqr16RIb5eSwD
gpSpDiCUd7lj2Seoz9LrogIiOmjloBiArZDQQIqK7lvkT6p5hyLCCs4U5MtPs7C8z4UazTcHxHwl
JDvzA53D8CMU2YSn8QqoVKoysIymrkYLoXMf2yr277ZlFxcQnQ2WYN/Doi7y67RujTxEsSV9Qf9w
Sj50rYaMgJuYTYhCrvFcVj1zuymcOL2UkZPgL++7huzIrOqdW9elKcfN2RFneI6GEpaWO0FciBw6
mplbh9F9Uyar8WAsZzxL6orvDNudvvrUFCLnOo8LxBdVRh73+GGKCaOM5+ZTXk8od7jWYveTO977
EgKSdUDqkeXvYVqEuA1BsUYtmZHg3HRAt+dZS2Pzc9fMHX5F5KC7F3krmlV6QSNpp10bmveS0SKk
tEQGCdtvqFBBLxOtGrvL4CrJLMKdFiVu0CGQq7MK5gEecCdLWMafROFE3zEecFP67W6F+5gjOAsb
TIHxRIt0ecrxX2Cm0ZjpoLO6YjWhwpp3sWsWYg9LY7x9NaFI2MXJSBgidEnzA7EKbi2SnhEOJ4mn
WgxB4KS7q6ILlpNu7tJRG2KGdKPI2rAyhA9FjxDiEqgIk2CVVwFpCqGATjiUqj8fm6mk95w74UEq
bC7hWxXE1iQ2zrhRJob3S1kHnypamxbWS513hZNZQF3gy+4+a/IoB7PR6X0Y+qjbBjW5H0McgG7R
dKobMVvNZaKh92WhQ1OBXyfqd1RgZb1r8nxEUBPR9eOjxTiJHTL+6MP6+RzYs+edeX4fAptCliQ0
aoobAsTwa7sePQs7G+4VfJthkYywoyqcYnJ8+AwuchgAwWtSUFwXvFEoxvPRIy9CpT3phwlSkHBx
Uq6Is9VO51nQ05z0xp5ENT14iBuamN7ET8+F3zrl/3ue4NfD96brm+9/4EbZ/nHoCexd1RP/AcaU
r1vcb+eq6dunR/n6938e5ZrQYURU2l97VNqW60n68yTX6k/l+EpyLNtG+Zgb/N+DXNt/Or7B0kEK
vkMcD/ihfx3k67+HLbbgp7AHl4gTf+sgP7KCVVhHeJ4RHItScZyv3uRPDTNK3yD3CGLChoYF1j4N
7VpuRJKyages2O4gtQ3vrbSR7/zKBF9G7JIhGBnZfJkSJ4D/07TqFKCt+pDIaay3neV1n0ub8r/F
Oqff1L10CR9KuqrZukMccbMGOTaHJwXUzU8vij+KPr8p46Jr//mPY9sPW7hCoX1jvrgUIEl9/hRN
5Y6laCy5BYUlawvdNr2uxN4mi6l3pUssI/AQ0vq/fn9YLQTWotRVBvv058PiOwbfCpbcdg5nNifE
kumCw0F+vUxw8IbhEkpB+4bDyS+WHzzq0zGPCq9pGi0oouuYyP7oPSA/HrkD1LX6+/WHU+u/9Mz2
g5GYTaOUZ7NEj016RRO7sVUlahtLjZNoXiqcmeKBPRwvr8G672bfXOTRzIZSQl9CSQArCEkkUvkp
Dp0LroL2KQJIKO5DqrBQqyJuPuRV9YRslUp+FjYOEJtJ4/NOt80vbypN9wo+3ZBmbxil/LRfOXoa
6WC/qnHHgbKn1oL2iYmJ7AujihKJEwz1JdtChfFBiALR77CMktPeAL1J1ES9O+1dCot4Z+X18slf
aL2jfLDJnx0HeRkExTIeGtlPKxBaD98jSNsSxL727rwCQ5qN5VpBhQOooTkhs8qCyvr4nGp9ZJOq
9KxLKy7DS58xJ15VYjkQrFM1rpPmh+NCdhczaQrNEZA9zm+7TnW8TnqdImWHdLy+ixHd1d4IjwMP
99pVIwo4gqlqlGPUlpTptF3YP0po1mgjKLf7qd55fQlFd1mmH2ZC+rWNGAT9/mjwOl86X/9Iq3hB
25VjL4cxt2UhuVGBgbwI9XHaTfZoknf0R9E6QbCDJQAVD9KjrhMHVB4zvZBpWZTcE8Ee8XJnTa2R
Khkmd/R3zuswmfa4eqjhfFxtUSWOC/a+EEpxRtf59LGw3TLepkoh2vPD/jbCG/p+TjXUMZta7V0k
3bq9EaE/yh335fwWl/DyLJqGecCNth2Xb3B+QczHid7IpnL9abqa0ryGLg4ITed9aOdbTBuRnkTO
jBln3HZBeELTFZ1FZhIkRHNnaM15ne0imOsbukGIisgmtHMSf2EDp7CqBdgceMysDm3RKWzYnJGO
RjsgD9KQstPtaNnjvQrA45SI8/yEn2KZOPDW1Vb7q/kGAQLtHW3wEPvXIFQ/uGZAlmU/1tg/2jYJ
honSmKOnQ/+ZSJLxoZIIkmhH8aKzsM7puyalQGyJx3yytaT2dxMS/uYi561NW3yv6eMEUTVirlhT
nNsesvxt2Zf1p3bdpIe4Rk3qrFu3s27i4+N+Xqxbe9kqdnlv3fCDdetv10PA1XZ3979w8sSav26o
P3zLRz0IC2QKRcyzASJC9RaTRVMJzjhNXif17+NkJUK9vjXJXzbB1T6MA9AhKMLwWR/7HhlPjZHL
VC7KvS50/s1L6LHnHtVq2ccoShpOJqV+VD1xrdRcu6Vx3hm7IdkPmcS8zKfoad8ww+KEf75d8jt5
An8k6lZwGO/I3/m/JiZuXZ6YJgoP76UY6yHQZk7sx/nJOswvuTQzbfM6gY8T8/+jFPsPcwZn53yy
Rnafu89/fC+4Zc9Xn/Pv//zHWfP5efrK+td/FmCOJkmF+yeekIq3gmHW/ynA8AunvHI5wG3s24A0
OAH/haRo/0+CWYxNP9YX648/i1+Btu4o4jw4iNcf+50CbF2pT44lTS8MNMej+HKEXM3Unh9LxZK4
cwLeuYcFUwXnA4rniyiBVHA6eYP2/7aB910MLsIOVPLJDL1QNB19RI9DU2MaaQs8QkByjoaulxjT
yUDsTY/K2iqS+X40eBP1g6AL9fpYx4+JOZ2RwlGUEb6vHJuZfnr6DnkrseBwyP3F5+rQtvpbzMXs
sHBv+ijrrrqKwmR892+MKRkLWFlpZGbPx7StFOPK3J13Hs4Oq79M/d3qovCjVaXWFbr0WzpK5o0x
13/z6etcn1O5EpaewX0dGvHRmH3nitb4885UIcAUnhH6OoW/QCBdMWV3eUOgx+tP+dKI3B6k7yoj
cUw8eovj3C4NdE1iMsc6vUCKmVw4gEYHUWtUUVbbn/z2eGt6iQc4yXL96dP2pI7CFK31AJhIy9Th
RQQM5Q1RdNU4YXymBYSV10d7Yd34tgS2VLYhaOw4FwNpexvH8BN3IqVTBmJ4DTXkMs57FDOFfaq9
6O71Adfoi6MXiLzVN1D3QFDNcUk/40nrZdAId7FyPrRD4p/by5y/MYcvDeKQISZ8b+2k+UfvTFkT
sC9Y5m4JJPld7QiTcbOUgAKvP8yvs+eyJqjiuUiSOSOO7id1WtXCgZOxC8dmIfu7yYf4Wjv4cx96
Cwh5T1wRkqIlaUEI36i4j8dmW+UcdKXL7mlDLlrn4Mk6UTlu0zW6qd0wzNZ2AJH9IJGEHIKWTnOI
mu18KZjoN/aZ45ldR/XJxDKYP65rdL0oPhl1SZfAJXptIbOkCFAQOAGsiNVwZDm8PrW/DMROxt7t
KmB6yYMeTS3wVFNGrr3sOjcJYVNExXuVi/oN09KXRvFt7XjgnGvg3NEW5noWhkx2JCht5Px3Chud
OiKMpPObnxlYPmQSnmVNn1kHej5tQ+1UYVIGy86G5vPNsKfuBbwYTMPy/qLgJNkSIwS3/PU5fDxh
nn5srubmqB4vtNwDHWc9oZ68La/HDgvWKH6/6qSiE+nh8d2Soan0aWtxIUr8fVD1J9givzHyL4vT
OB7vz6Z8JOWHb+T5wKYH4LfSdt7Vrg5xLtRIZT1oRRUGJWaPqDsmnB2Y9Ob1Bz4+cUH+lKTzb6gq
PC6jR8O6hY9TMLvdLvAgvewNjNuAbjgOXHCai9KKfzdEi/FsSC6EGEEKY6t5/ph52YwC0pTYhdBb
dxluJKeBnyZvfArHJ5CLlAzDTry4hQsqvjadnr5FFypoi1LS22E5YV9MsTvfYE6znFgCN/Noipc3
TrxfZpHxaHuRDkeSiuAzfz6eBQNznDArhODut/ul8RHT4teG42QMCy1+Y6n88gkyGjWeIGSLQk0e
oyC9meB5EB+2a12RnjUdsPyC1cnPSB8amOH38r9Ri61zuDa/+Qo1179jAKuKk8i2Fg/PvqByvxYQ
/76apC1aiEOWtfvNVfg41qNNsKC1qI7eV0c/okJLDxlFIHWv4XFfgjjG58swzW8s+BcnT63tS2oh
immq6KdLA97RkqDBdHcqTKoLsqRwvnTzt6ydXxyFj0pSe3HKeer5KAq747FPUo9u+lDS7sJjMA+T
4o1X9NIyd56McvQsDprAVtssuxy/qgtwjBliah/tFhQlO1RX2YfXX5Nc/8Fnu+P6nkgv5fvlooGb
+vPHaiwTDOxfRBc73fihqpL4bgxLfUFCUnqQiUOGO9//wUtbcQ41Hs7M0GuiQXrM6FIb1teQnr/+
K60j/vIbUYdhswziSpn7/DeK0sp155yV47ZDfrCkbN7lpXQP7Vjgbyb6b2Js1MPrYx5Bu8DfzIIN
esGNC6BaHZ0RPQaxJYp1d4dIFFb1aC8nfmblJxnyzIcQ89UQH9zLbhVFvj7wS9sMCUccvTDUFAfG
0cM2AVmYue2CbQ36VNKrxA8FB9IsFu4bt4Z1H/5lXp8MdbRPe+iu43HhGYmFmt5FkbxVPSJgTBdo
hWnUAK1Y7urYUocSTtEbL/XFrwec1+G+i2jbPRq89FsNpsxLbTCrOBn9RZ9AoSz+nU3nv0Y5Rkdq
XLOicXDd3aKH6cL0UQKz2asQ3JrmjWLmxQdat2x2BIj9+uiBMiTTNZUTL04hc6RBWf7tlv1bF4UX
1yULk3PVp7w9vihY4HBIG5i2yXaKc1/jqTvQyP4Im9N8hsFZnHOft0/wjVZvTOXLI3s2xxLcMRbo
0cKEWD7mipEztGS0+upSnjoitg52X0bnU20woYajdRibIf36+jfx0tRS8lIk8kn45CA/H3qB94Rz
+sDQOkZvXJjyHLpR+MbO99KX93SUo21mdtsRWtbiEgErE+T6pdnWsoXcPvn91f/sgY6Oji73c6Jy
+PIKd2jPsBQMDm0H7+H1UV46OugRkbQCPgBmuf75kzrXLUQLSZMHmmsMWSQOTtvWpyKTdMRWsmrZ
vrFEXpzBJwMeHR1CN8LuYoWBpJNhCW1jQ5IGWfzQjiTovP5sLy0J4CsPJABOkn4MO33ybDXigH7y
ORax2dBf3WaYz5px6t64CL30QKAp9EIFp7xx1z9/Okprojq0+aZTbI62XHeDC2Kj8gPir2j/+gO9
OJTSGDhyMVfymNlEPkgYVTA0dnXhVZs4t8pvLtj/aY8j4BuV7ItzB3Qjua4CHh+vC9oNS8OlAC8Q
bSRi1bra0xFL31gML49C75mYQzKpxNEa9/wUF5EmBJWnW3iQ2qvezeXYn70+bW+NcrQrzWm7amZ4
Q3OTsMuHZNLFJHz9W6PAfQNONFyJj9dB4JGrMbD3lfXibtp5UmQiYUzy+8+Cb6pDsi13TS7Fz1db
CjvNLDnPwk0ZvxMV5uzt+i105oWFBujKqeuDTpMNeTRKq+y+T8YKi4Ik8THbmmgq7oPZbg52EIT+
G9/pr6OtIJDgsgttkDvG0Zaw2CbtU9yawEToSB0cIm5rqshR4H0MTbl4o6T5dTnYxge0J7ycbiuv
6vkUShV7ZKxFamc1uTxQSkFQCj39xsb6wkPZEjYEvAqmkJP4+Sho+2AFADvuyq7OZkTZlSZ3oAmx
mKy9NE1/e104QOXgFIBpNjvE0T4+5DUlBc3MHVZa9jcALijaczHB83l9/T3+3s8LQrJ3Vkye3rsB
xzqqPSup5FyR/bFbhjkdv2BA69Sosl1LzGcp3ihYdnut0elHM7vGPRGDxpJnyBUxtYkKuEtwF+BP
bgG9yVQouZzXB19CSsQ+3oMyzp+RqnXAKjxS+wCDsmw7DLLRJ68/x6+vZ41QxqjII6CEauWoXAiJ
ziq7RnNf6PlmD5BXh5BAAVPHhyktytvXRzs+ZT0Isw6gKp1lQt5o+DxfDLyxhXsP2cEF3dOcFraV
/tUjgcLHlp8jKhh1QPLGmzp+QsZc3dJobCNpAUta//zJudSj/y2zwviYbCy+d1GNWtOXxjw72aV9
Qd7e6494/FXR8tRki2qHJCbu08c3XduPp9pHJQCgE7kAEcIxfzXOoN7YZX+dyZVJsxI/mEcHVPD5
UyEsahLiXYOdBWER7mJWuSS/JcSjkeb2t532ctz97oOR7LL+hzMeTOI4cRskmLyD1W687MaGkM0i
OYOf6b0xfevnw6/+9MviOsc/byQsaPBOrY8+4RaLKaTsUbnH0KBIP2fCsepTFxeA5jZW8AcOmNdN
sDPmoP8UJdm4i3qFU1OTe9fhgCINBTbWvBt39jH1Dcuou6uTNPgM5wCfpsbCOZjdsPy0pCFUDnlf
hKU5lcoNPHIuAk3iW+7j9JtTmTvoi28odDMiDkBeHqKl7vaQL5I7TN/bW0v5WEYvMmrCCxgrVXUx
2viQTNRW0SnyBBp1qZTzVeE2NlQUJ87v7a4fEaTF5kxAR0n3sZvYH4lEanBGqucrS9XfK2XF1cbD
KXrTBJH8hr8uzCUMf/+WpFxdVMgqVyc2jlV0HNG97uP84Oqi35H4GaFZgtli7PlLOhVhvOnN3N1N
PuYXG3+YC7XDwkFCSayJK9vAVcAieQ69EDfkdESkgWLKw01lGbBQy5DwANeZ5dQZc++i7iyoxZlG
0BFZhvwgu1uu8rYkx8buG4w024o4u6bGpo7bz3yph748zMakEn5EgNGINrlI9gbn/k1sBe3lHOak
ZvhpIf5CHT49JAZEBFaJjSlNi4V5lfg9sSWR/o7Vhhq2k4XDJaZ/6Jabsip3A4Rt0iupdx+I/7FC
+BX2OlNFGLpXUTKOWIAi+sm3eQgSeYB9jerMIzDS/ah1Bi2+9GvxMJbG/TTiV4/rJoTifFd5ssR+
rkB7k7ZF+CPrZEF0ZxP295bMSugLDWTCkk5XSYsRVjSqdrkhiLwav+eLG8kbFC34DepGOdfuLH3k
JX6OUXy7pFg+RpOjqgP9K9pjydhl8hJDUDXs56ypTom6M82+zjqsmnQJYU3lgXSw1cMRibzyaKiu
azYd+8TN7Vh8QyEbVwd8892PqY4skgTwVN33Xph/xEDuViJTIZaobz+pWbn5huRbCO55iZZvH3YL
MtJpQGqzyC69wYFgOQw91iToA8P0crTw398Qqm62RiAFft+0cOzYzSpnJP6jhaxTF3EIMaYY85Ik
UXRo4alKnBExFiJ1nD8w/3MlDhx1ip3wmamWKD8UuKxcheWSolYvp3bcjjV2sF3LYNvRgVNDqAuq
/13iqI7IAc7d+RI/kFTnt+QPhGAtEzGp0wcN2Z/vaE1pQKjqeQ4a8XqObjkg++Sg1IgNlOvj03Pr
wDXiy8Z20wuJFjHZUF77uLfmV/gGWDHE36RCFgEPuu13uHxB1vNTlzhJ6PPtQz16tbd1W3SDfxfi
f7N3JstxI1kW/ZfaIw2jAzBr60XMnIKzSGoDo0QRg2MeHHB8fR8gM7tSsq6qrn1tyiwrUxQZjID7
u+/ec6mzPvlxKf0DKCXDuKyCvrs1sCgtdq1u7Ii+xtpMWHnS/7BNzZSdifK7We3Cyq+gOfg9qYsB
y1FEmVFHvQJhR23s8KtgK0plQ1cR0AQKUvmsDrvRhOh9KHVQU3jMJ+mQUFEKPZKE2C4SqmTPNGlG
LYeU3kcRtZ2zNXwsPjtcW451KJJ+YvXbjJHa1LFOy71jDmO9C0waqEizyvkLfZPYwQ0n1M7eT7N4
QfhNyW1aZ5AsAyoeMMOZ9q03RaRABpOeyF1lda7YtD5reRpiUwfr8igvfFpgDJJ4VvwRt5x+O9xK
AIdmncFpJNuZwwrFKB3u/Daav+H5N50txbDqTc3QBo4usLyFctzF74LktEuoIjZZtyb4HDZNlmZ8
v7SGvIjWaLDQNeNI141vkVjWjjsdR2xglAClGEA3PXn+YtPSugoaz2n0FShyRbtyzJZqE/owKfe1
2TmCYB1lq9O+7AOs/6mYMv/CHy1KVjjb0Wh5DxTWpVlZgTyYVLxcS2oPQ9JwxjDuhxAQ3c51J/uF
eEWYHnsAPOB5RJSJzVwq/WliloCFHNRyOihSbNehTDmylFeb9t4JJgLSTa3TrdXOoDZIqvifAyWZ
Z65OjntKACu9CQFom4BqO7P0mrIQ0kyNe207VCXPkSpzrR9gtdW8dwuvfsuLUvBDjbqqNq4mSXKY
fKt/mcM+wMGYEkg89Rwd93gHbQ6Iah7CLZQZZwSq6FOD1DdRcB2xt/kwZEXrb2GNhNOypu+cTdxE
aX0kU0zNTD744jtvMgoVA85h2JmzxU9QA4lst3Rkde6m6oEjHBPVOvdJlWUeVGGjoHJprOB1VxnP
oEDoLqEQz2/7g+vSPL8r42n0t3XhU/jFgijUW5OSVtaN9HzEdK+bw1eHr2jjL4hoFnf8yQEpQJ7o
zWxd5+tInyjLkqJwXjO3kB6vaCclfeFRceo8H9aH1UzLO6oY/XBj1nZ4bXlZTKd13UY/GsMFmOsD
wqDMuXW9ZtsIwEwHidBBH69Ih1t4WdTT+5WBloFy11V7uLU5uVKU2YDUZTxRWgMw8rmnR9EkWeBI
yak8wrL03HH6Nkc8rM/CTobniE6F4QCcaPzq+rO8pjHVBK2QLobTvoyLHzSx80St+z4J74FTUGIV
pAYN3ZbuinwzUMxDbrWDi7SpzITzTdGKSVtLEY4OPQ7SN44VZHu1d8qsKY8avGB1GHixPar4ND/i
aC1ojYye1HnTskP/7gWT41w1fkVdUF2WpEBKJ5jDy8TUCYjAkezolo9YSpHCUrewmSXP2W2unKTj
SRA7GaZqC3SdiiiukigMIVcIwAVME6GnT62uzEPVUnC89cOxHV7tiCf9BUkWKwM5O3r2ezTozIJg
Z3fyTCaehT2BzaTWewy1Y7lL4txp7mdqn+Wwd7oqyb75dppWH/1kkI2JDD8d8qM7woTqnpkpweuc
R78fDHmAOwjsYYM1xc3Ke8yno02A1+vbyNpDMhhJsmBKb1FeJEG4li5236iGvVnPDUVZlTBERx0c
nWPpB5QLW776OGNzc9N33sijiAubyyetrcpDXQitD3mZttHO6yXUuDQu+gWvm2eXDt+AWB7x2bwB
SZz/4HndE4ptWiB8dZJQQQQICwqaCpslqJuOCa3PcQTBxp6aR0JHpJdcb/aOJZuG/JCw4Ew38ARm
j/pm374pWOtwqCp+oYT9ORLgunMRumldOwsPJEvbN5evbeyDpDaOTtOr8WgUfU/Sj1A/1wIi1sE+
KqbxPs96V1xNozRelcUpeXBjH2BeTrht3I8FbtPw0GTQqNknxf1jBa9xwJ5cZHpbULCpDpBL4ksz
bqzyYqjqaX5uWwVvnzOjDl7yyiDyXFd++q7wAs6w93pOvzkE3XeQdOA423FAHd2Osw4ep7ynBppX
0APdTuCXKqcpGaAb2lEwLMRlK9sHtgof4kbTAAjE17syUkNd4ZoR04adY/KGNdmh3KSskqespu3k
6CZzdptMHU+stkn7y1aPI5jeMHDcvRHmkGAKll1vfj7ZRIbRK2Lc5FaV8XoHbnkw3Ta4K3WXf1qS
jhzs1bDwiGBhFuY5aNPh6Gb+9JD7dfmNJ6L9BL8OMpJn03p2nJ0MygeuC8HCdYYcUJZ98rm4LNxj
Ie3hg1QQ0WOqL5A3o1rXJ00wI9rjg8s/w4pzf4NQQz9yK3t1N7kLIMKrrOhHZoue2aUWXN0belt+
TAHHGXyIpr021azL7WDYnMwVNBZmuMhqL8sy4VqoOsevDzTmcdumMw3aqpVBb5ahU7t7ycgzbrpU
qtdq9l6ime4XM4/fvdFp912x/OCu6LsQTP7wSU8v1Lto5CtHubq1/Cm9bYPhgywErO9AZzcTaXbu
OF0bEGL0FrB0wmf9qR6n9DNKoaxcJACCdvAHmwMl7aRduCVYVHr3c3fU6P8HlirGIZMxtSLOQsoe
ctW8ZIb7ODEIET/ruR1taqycPi0H0j1ity53mdnNO8ISQCQSYYM6JpcKfVZyBaaXS+ysJIseSGmZ
xCSyxroGeXoxZ5R6joTnn1wznqALtfTDgi+4CRK/OUBCCr+ESQsRkTvCtvPLSW8oVTKeiMobb4Ur
y0f4msYhtVv3qbVHda+CYmm+C9OvJQkdhlC4gdR+Zkyvy6+tBSEH1j3hfn9Mo4IuN95FL3HQjY8F
VeokZWd1dj3qu8qm5VJl4CsXXvFEFvAEAY3ayKCfr21Fo+rY8smmOYaiEWWSEuLqs0SFMvclbfL0
BMEie505QfZGL8OtS+8RdRRTcIPRncQtA1XkAYznx6qkfux8zsOkGdzLUaf9RYKCTUjTvO7n/Mov
3SOQBb3Bo0pxeOSS3k+Q+kK4kSBjLdAGXWq/mIzYJx+ax7GqJvttXtoGvKV3oCwlyQoRm/4tkBF1
aKfgatJR+UzgteR7l+kOGkZ7FbnhpcE25lOrrrkYVfoaFm5ydkz4vrVLhrlOcxjkuWe8JIR2QYl7
5VPguf0DGBQtYLJEORPraJuwuHS/N3krOrNyDmCz3xTj5mbW5gVrpuqlpSqee0yZ7W1yUsQ7m+6K
ITTVrF3N8C1tMj85uFMEcLwDvw56PgAvSOGGHquUOGkorvKumD+DALahbHKu1PDddyFj9Ey3h6iF
8ZCHkgoTCn2usjRJT2mNHLFJjBR4E70iFRzUOze30qc0FZSOqEHeJNNkXKBLTCft1zzLlP4x4NQ4
FBEoVA+e3yt6VLGvKUmj6rCT3yNJwUzF2vE696r3krsXk4Xjb7LadXed0unVWJTpuxEX1RO2X/uy
NNpu34CASCgdF7zGgQlEt27UIeNKmW8jgpNwi1CdDhlDPZxzKH5Yse7nsA2vXIXtdetCs1hhEMe0
lKO9T4QSu5rF7KW5VNTUwrpU+RhduKKSV4OkuCJyjLs5sKZN2bn1lQfYgffjPFUvIqn9M3acBx4Y
/o8iczkbROzcwWL47N3uZeBneGf8qNpt4eXV1wnUBK2TAb0Mnsy6RyiPVGLO1IY5Jj1F5eDwuVn6
hMBkwL1DDL/DjrEQrfrxLVW0yJGKmg/TQJJ36zhMIpxLjpVQZ4QTesOgT9MEVNXo1YJpRDefiU62
dFjUamvbvQgpIrfmU143HNkpyDtu6LQatUcS9orYp1GSkykrQUlCYD2ouDInIEqO19JhhqqwG6KB
SCjVs8bSztJ0D9PocWsN2ty+EhXCLYhb13mtvaKagUkI+xuO7OKQuGEHddKtyMHMg8jOUxxSQoY8
lEf0IcdjvGv4bdFHxSOi3BLx7QE/j3Xw3eIRSwFFLDzKNQcb5K+aiKD6EkDkLuok6aYEIKyzWUp8
su2YoPYkoQEBK+U9BOTGGEHOukWCUOy1mUVDZN5m9TatncG6oMRsHCA98+JByZkMTuJE0fkkzYRW
O1Hn/p0RpSLYNrPhewTAHf1mZLZOiH6JCGa6ETsvlQGnlyi1JVKGQCDS9OB6403lNrA7ASeGH21l
dN9E3/fQ0QrA9CTq43ineGp/Lw2CHTvOtsI59G1IkH/Gaxdvg8y3qaEVlftMVwKPNjyVqSSnFbQc
TNwt65sBGQUoKxjY+qAYicJdp/Mmo99TdI+lqlKxCfFj+BtO36Wmkb3dO/CozGUT2frOph/7Caph
2nsIYmNJn7FnxXT49TRd3PSdBUUcbDwmtYlQ9Tn0asvgmR4PCE6iqZ/9XqMblyDWX1xPUp5ntjqN
d3DS+s+hlQSJqkLV75VUTXExAazC5z1Gtg9naRmatd8veesqqnATu5KDxi41V8qBqz9MmKhp3moV
8DMUGtUUSIFDd6cpefWoz1qAueTW9Nae6rrZNZYMqBDM6cNuVNgeCqqX6V8WrYYSNjGLE6RODfOi
UdyxMRy04yGDxJVvddtn2cEaFI/ItMTWv8PsQXclWH5B3CpvzeJYmTDXdOS9OV5BBYKXx5ncj8iw
PX7kXDdwgls1n6go6ft9znP7i2ic6Acw9+UvEE35EKRpl1zDZyyzHUOsBbo5zIOPmtWk2sd+b/IW
jJPooYpU4FNCY8Mbr/B+FnvKG6BbuIxbz7mKULJ5A2aMfeBGkz1OL+LoBkIxIBagEUDVe5dGQxfw
lTwEUahu5qplIAvBH3B7B5LYQIQqsVLaCEjBtqvNgOmx8Af7qQqMIf4EFCb7/ZAXdndhIbrdlDqu
h0dzrqgsh4mRLWNIgxt2X7q8GIcgNUfAB2WlyLZ7JgeI6SjP26VzTZ0OsBmQRk40GlcQI6qPjAUO
ZUOztktKFbLS3GnsIedG0ktjTeFSV5Qm+taeNA/AQZiw5aK5pDExcr3+PCR+me6g2YDinJLCelKg
F/xjTzegu8Ns54IprHHo0iAWJXqjWkayy6a0+MXvmmSse6jRkTtw+vT15D5DPRfyvm26srnJMPZQ
o5fYeT5zfcvZAgfOGH02Omf4mcMC7FpEYZzYxFQw5IugPehnQvBGvi951qHXCl8y57C5vquG3ORi
3OSTs2lCe2x2fTy44z4UIyi1Rnu+tUEWBUGURCLsqEKRgEE3WOltnFl1Nw4NV4AZuJrOADHc+TDC
OcCVNwcQFSgDu9PSaq0bU5dgxkLVV0wlYKVNtHFHDkfAzDOj6EjP4CZy4sKn3S4sa0wV3BReNPKg
2g0jt8ODV+FCA+FBaMj8MmVG4nmHaWIhcBVSuj1dImSq/g60Bf1vPPJt9eh1EEEhTNuOwW+yKNKM
8ne6wpunLPdcWupyYxzvI+2Y8WcLh8W4TDCF1ZfB5OHt48HStI80nds40+osCb9BhavpxaYK3KFt
ykpdkB0em6HyouOWS0lEaQnKBfnkpc05RfOjgiOsE2VVS1d3ZsNXr4cR6Es/V7W2tgUL68++c6dv
UPNCtWUcm5DpTN2J3L1UdT7lF8gzffhMZyoUvK0sjJkmmjKMBHBBZkEDqTyHqSmeQyjW0+3cGX74
kOY24o+VElmmd8FNdMxu2HWYA3ToSRjCDNLFK/p5Pu5pMO+MYtNAdOGunRmwuM6iwFVVH1lXAka2
PKuVp8pGLdrGRkN92Aj2mqbDOdST4J5Xsm3aIF53gNH90suaY53QpLo3feD2l2MUGUYNstCpIyqZ
cqSYLyA9xuHoN/QYUs/FUW48QH2gYJfQL6WCzxiP4cPszKzoC9gUVBSOxy6CqU+tVK/1VVSFaXwl
GPJTupmVK3cOm4J019SqhfjUotnIk5G3ff3AdiqyD14pPQX6GDapswmHpg4uZYShdoZDVgblbd1T
W/FeWiy7HnVuNgWVq0B06/r3tfB/Uop/s5YkwT8mP1107fuP/K+ciPUP/AGK8H4TAQZmoj8B/0Os
5M+cIsgHRkoXoBNRVwBuS1L/z5yi85uN5R4DCTZVcnWCf/Un8Sn8zQ3JoAXE19lve2Rh/vu/fjKk
d7/8818JC1b4y6ob1x//H2mJxXMYkp74ZZnvJkWX+n5PleM0Zdlu9vL5tY2K9j6Y7Pk1qoaIkSdS
3Q/tO/WXkqqSnF5Ye/Tv6SdpG2h4wkr2WhaomTO656FJjE5uRVR4Z2sZ4k0ZFk/0qpo11GZvptSG
TdkXwK9Hn/UhFTLKwdjgkViknNvpO5wLldFUB3ShhmetrzE+9041mddx5ozzLmauzHaThOVzSIMg
v3KtqrsAhGrfzGU7lCePnaGxo6gAuBCcdrhqrVE1P1yAP/3GK2jbu+pdl1Azxgo3PBoIWjbXlsKt
Hm2aauILml7qfI9btofxntA7G2Gctdj3AkE5OM7Q622chhTXxsCf+21PmTU7vRis7qaSwhpODnKg
vJjopMBWPmbNt0kM+cQdv/SIDVe5hVQbs/HcKQz7l1KonjFQd7LZpnRbm0S0UYu3lNRxQgL7hpfp
1Lm6b9omSrYxFOZjJnKygXMZUXg7DUNHB31m5nRjjaV100Rd+aWrS7841jrUX5mk/HGL6sxEn848
F2BJe9dOP410QpijU91EzvDOWrQfT2aUJZzphdeye3IDP9nRcQWrsDNLDCbA5Kl2G30nT+97NM2P
0PDnh8JBvduwAYpOcdzY3iZz0uCaJoGc3W3FTWo7TD1lJZSnBlc88QER9UWMsFFHaUiNAMFYBpRU
UOsKWpGtzgR1a97ZI++7re23/FwWF1ou8BS+oJfBWmR0gVT1g3AdVWa6jamIAAVafShVecG+19L4
ynSJySH3K3302x5jcu4H8qYIeZpundIyvtP3TN9Qgh7VnkLEAffYzV7wWiu3vhwzBcop0WNMtSTl
jeXdQM3beWlI450JVZYGGYOF78aMLONTa7e6HvrJ0ke3STTFtAMVMpAZnVC1J2occnUqAq9KbnN6
F7wba67C8arQJvcQJBBiNa/SbIZgRza4iS7xgswdQk0ZmscajJk4MhoD2c0WnuTGtmb0XxbU06Vi
o5s9ZM5U0UUV6tLgQ9Mn+nIwyzw52TYHVQc0Df7ryTIkm/MW6DO0B4nGznmchg9Yn8riNJY25ZVb
mh3q8tqRcBE+sKanO5La3ilt7BLtrqliEKkgqBnFGmteyqqap4o3wblMp/S6WdBpm8Qf2yOJ5/Aw
46miNjcs/j3HKI8rok8COwkWFotkzS+Pq6IC6wHmcdpyl+n205gA6KUdFzIXLZfrQ/w/59nf8Jn9
0/OsfW9+Os2W//z308wNfhMAjxYDvk+sADbP/55mwW8+DiZ88w7xUGAYfz/M/N9wiy0G6T/+JXa+
vx9muNY8TkZywML3feffOcyE+YvDySb559kk1gAZ2ph8g1+Mg6xvPNrCzJJnigH8qG07QQc85VHb
uUSHjNL8FFU8zbGONayka5Y5yclDi6P2NByZ2swp8eD8Wk0hn/BSMVcCfG9ZZPKq2NQBVOz6Tcq9
6nPRm2F28BnK4qM5dlN8CJmYxCXpjsK/FHPnJIIumtZpvg60E+qHqKr53ALEDfPLrJSG+8XVeUff
QEkGkyW0KKzgmOCmeDOnIsLJIFlDoUMYjDrROq8M6+zSrnNM3C4zDQMQ882wjDpB2+UpS6Cm5FGw
TkNxvUxGyTolRdM8i425Tk/tOkmFy1CVCSjJe+FAOTsqU/cMXkoRL77xBt+V9+hFTGdwYjiHKCLq
GdswXCAj70itj+Olt053xTrpZTa34w1NMkyA4zoNhlpbT+k6I6p1XrSlHM7G71MkTTao8et0SQOQ
vu1y/ZwDXcUnsIygQT2xDFhEy105yIU4uM6rwTK6ussQm3duRrnJOtta65wbrTNvs86/jIAK6d1L
reTQrTNyTBaPgZknL9Mz/VuzsUeraZ7dxso5EJf5Wq2jtlzH7nodwfN1HO/X0dxZx3Q95JQ1Nev4
zqWIUV41PmM9pSrqhsPClQdvHfxpaODtFMcDggAXIP5qt4ydZE/vjdlsp7irswtv0RLAAlIuUa8S
Q+wsckP9u/RgdNEDRzKCBLEXxAl6+oKPSELMWvpukC+6yumTa7q7y4dkFTj8ReuYAq2/wGluwXMN
Rj+fqIZFGGmLySI4LTFMwERaxBPOm7fYNI2Ts0or0SqzcJ4juSDxMSrbqxQDrJBoaSkDFBT4SeMB
3wNB7NKfKEQJVkHHiep52g3WnPMWW0WfcdF/9Cj8G2cVhcJVIKJ3AbGItS0IpRJMY4JXidJhWEiL
BWJRmQZmlGFnreITzubF9+oVTX+cVoEqdhexqluFK72KWNhe2+KC4pL6HRcEMhddCP1nkA6I694q
hFGuEL2IVR5jY10/z4mHaBatAlqu+vGcZS28vdrK6cDqFrUN0QzhjY0sIpyRLIJcDYYGamOzGJ2L
VbSTKJPvoRWTE4xWWa9aJT65qH0ms1kGjXsRAfPfBcFVHMxWoXCkYEdhZFoExOJ3MXHRFcNVYnQg
ceNcWKXHYZUhcSsgSQ6LOrlUrsY7cOrIbs3k9ndlOvTf5KJpIq4ib5qmGm+4TCF6lhRvAeZaxVAP
v8yLXCXSWC5yaefX+k2kIOY3MbeuYKsTIe7yVWYdReTjxZopldyYqxRLtQ2yLP4vJNpylWvFKt16
q4yLxoCkm63ybujWSL20xMzndBi5LaarGMw0gDDshDGF6PSWclXWLsiCE36dCeMHo853MFtozM2q
N6eRyrH4rTp0VXeAyfWqTyueHud8Va3pLm6jQ2pgYozZzX1rVoW7WcRuf9W9g3mwr/Sqhs+LMA7B
G41crXq5l+mi2gELLWiQAlBl78tFXs9tdnppHvQP3aq+xw4kkyPKJKq8h9GTpfoi1g80n4UbjRFT
AXhf9HwP4BfY9UXm91bFv1zVf3vdBLjrViDvXd5zDsvxCzuAKtmkVPTZWXJbclKlNnBTK+Ie46TJ
M/4e58KnozuZ7exMGktd8+uK97o376UXj7eJn+1iWbMNz2P5MAn3Ks+a5g4c6gOFD+mtLgg9BQZF
v8ljhH2UE8G+6nV9F43NzBbVcLciUHeOXvBcFJtJbPUolrVZbHn+V6cCFQj5WFg7+iyae3SJS7c1
L5KY62DYFSnEye4LZ5zkG4geKObNnqUev9RMJXuTb0KYCfT5YfiIzeloFfYXKBYXUUqnfAc4ZYwj
ypEi0FWh9w1fxROCmtgSLuI3Atb3pMRMdYslb+YlsiU744hx9lsl5HMHdXBrDP1lY3fuj9qaDpqH
yU1PIvByYrCbdwOOx1c3pjNeJEpve9XFF2JMnhq+gkVEImZhFyxNHhnmXBYmvN830TA0p6R1zqye
LBineAJNF9tqzVOOoVAxpdzaWgUHJy1EhJtGxnvUv3gX2VNwH5bCPs2zFJwriYEf0Hz3cedgw6+Y
kqjOOcRUcUZjddljM9oCld9QVnObp8V93strQ9HwTj2hJz+G1ruhXC27mim0v/cpyt2IhiYDvhC+
3emcDenwVCh2QXQB0Dqis2cKm8sbfu1qEyCYXkeys6G+TeMxwMyK5InwI033PkH3PSpPaO8YMnLb
VG6eDFc+09GVI4Bz8mJRYWWaDVdUHrB1LsJTA3Q/CiP3sWMTzvq7sO6twQ6Qxpz7qaXmogjG8qtn
s/0Iiia4iwyOk1mYGvFw6T+z23MfhG2+lSHbkZ2HXeFRjXX5SVNcde0GlXWUKtEHPZjipjem6tZs
uw87i52Lxih3lUZu22hD4lzy7C7cJiB+usq67ezMzlC73eJk6rh6FPWYb6jToe6iK8sNO6n0Losn
FfOhytW5gg2/q5NCcrqC0sXRNt7JOkRPS4D1TsmLCU763uKquiWl3O7TtH6JBqU2+Rh/z/P+K2th
rjRLbuQR8mz1BMTYOdCE5Xz4VvScmcX8nJNG2AAv4f4ys4LSQBFHN1VM7VhN8c5Ais3lKa6drwSb
6RIc3A8cRlvh41G0TbGn58V49LGjDjuVix0EWeiCWXRN9wMCQq/5/n3urGl1LZvRO+OnwV3iTDcd
JsANvuQwO/pYVS56N7wwJFRKJJ77qiznC23gd847XFFY4g+B5ed3g4jtDwjUD5TZvGo7+Uwh5t8b
xqifbDagX+O+wVN5kVCtCEDPAyTFD1/W9pGSn668AEtHFHXPA9WG9dIlJRg5U9fmnW3Ziq4FVjcB
y7JeTt5ng2EXlKItU5e+nKihfqAY3K57aHuIWZd20Y6KvvREhflnhNCLWx6m9Nizjansud5RXsXQ
fW7aICEOmI++wl8oJT6X7ypA+qTuD5DHVODOjZ1SnjFGDA7b1gYoH2WH6OZIx3aBu5taSfxH91ni
9M0jlktjevOKIvYXWxL3KOdS6Jm45jEpEszZT21hWDbmWVFQQnYNEBnx5C6widp0d0qGVJi90+8S
N8Wug3b+CQ/Pp5kSqy7fUofR+asLQoBWgq6dWYhRRcRM74rpODi1eKCoTW8Ks5X5QdSYYBnyFSGb
c2tkhvOcEUx8dRxoxvuSFl7zpU4T1/iDZ/efqfZvDJ7/bKq9Gsb3tP9prl3+wP/OtS50clz4C9xo
nV5/p/m6Ai7vIrUi04aeD2f/73Ot+ZvFHxGQ5FZe3BL3+nOuDX5baQoBMoUTAA/790RaZ4nV/TXe
ArmKtmGQT+T4iV4BB/4pj6SlP+AawYRrMWmWsOcrdD9l8mRqtyYPWYrm2GvXOH48cms0kAoQ5EZt
Ns1miFrT2qopTottGUtIlkFfUfdOwXp0aUOoomJHUR2zFeHURpsiTWqSuEOCRsk9L6bJWwrJMMAO
pDzxN03f2zjT2MYjc4nGEBpyuOaq6XIxlnIgqMC6BxgXs2klDMJOBH/mlquhwh0+DAEPSWyx9aau
KUI0zEpKjLmqxmzrN+UFF5aJ0rW6NW+MKBDBqezyhGq2wmU15trcf93JTe8K25/Li5HodcJx3rUw
U8sqgAgH0Xwvc53emjONWL0MzjxIjBs7xLPAD9i62T1x1vSNmYsOExa0ozoZmJcmNkjpXTKF0Rc4
nxROs7GKvpQ9y04GvGV6p8JKsOxrDOcxElE8fIRDZnh7aqByn5kfLuglIZAxPuQCOPCeZ0q0a3SV
4nOih4DDJ9FtfY4NXXkbTwU2h7UJOfY8qIRdosBTs1XIXif8khRzMhw7yX2ZhPQXUzfen2oXyfGu
bxtn2I8OPhUn9oPylDlVfTU1Tel+E9j18aZYvf1ZMsCgdobZHTdlwYWKVxm7eioeI8vKr7s2U4zZ
06z5f1ULIbYOnBJ76FR/p5gGLa206Tv3Yns85ewTxcbW9dlz9DtmHTLAFOZkG6f3MPi6l1He5i++
RHXZ4hoCw0uxISXNg+nth8weN8SW8p48iJXuLT3d9nnIITWMs1C7yGxKapJgPFMkKTFwH7PqXxJ4
VubTzx8dVuCLJoRyaKIJ/RJ6c6sk5C1CtU0dp+lhGXiO1HKj3IaCdnFsJIIyh5QWu03jAM2mJYc4
ZVmW4uSNTn1FnMK/r/3KJc9fJzdRaeE0W145JqnpX6XlftnF8C3yvfoApFCx2Ar9Cv1zex2ZMqfj
NyY3kW6yzInkXZR2QcBvOpPTJkMwxiPMlYc0nd19RdUxpyuntiW9R02ndrIltogb3p3bDeLo+Cl6
EX9S50R2wgjLk0EZ86OdyJzJumhxZPtZVl0ldinowSw/RRbcOKNfnSs+iAc8h6j2YzfIXWwH4Y9Q
e9l9Xc/91wKTRoNqQp8kUQ3L8bddYkVfCs8wftAGXd03bpCfC0GGZRM1Tj0gmvEltjmNHnxj5KCP
QyFRyBMjZ/L7y2P97vff7U87rV/DgMvLKEzERMHqDE3yl5gtxHJfjYk9wMtJvQe6t9Tr0IhnmaT2
Scd5f+GZMe0GbaL3DcMsFtbeJzI4dHe+MVoXQqX9c8SNnno9pa/obkwOftPLgzZs9S9+5f/Ht8p2
0ILXDmRhAcn//GAPVZng7iOIN7f28MJwh3KQ1fOhGkwb5wtZbhKjxO74KFX/6mVagrO/fDLQZC34
BP4CXwh/eZmoAkuCQhNhiidPXJQSV6KFGIJzXddP1BVYZ6ew+4NKu+KgZ+oYh6pS8IFZgFTzvGev
9yMqYuPa1XbB7BfYdIoyOfzzX+YKmvj5uww4YXlxsMeBbDV/EfyDrJyKStC/kAcZx0lLgdIQd9Ej
/lTOjll32bZjuZ8w3Q02MLRo2NMbOyOaydcw7saTSoX7agNm5HZo06EeGd3eCqh1EdiLT5OfD8e4
tBlxkij5A4X3b122bv8ZkvenKqR/2Law/H3fubW2aUyG5L/XYgUAZAsu96d/IHkEOvd++NHqhx/d
kPd/boKX//L/+y//APA+6RoA7/dqKPvlq+Hi/ZnEu/B3/vFK/PrHt/fy//gTf+zEBVsE3uq/X7Fo
RVjuUWAXeSsuHNm/7MEpReKxzZ4Hgf2XwgTnN7LgLNVZqeMPARzx76wOLO+XKxacpOVuBVdIcA9c
WJM/fxLbXhHQLKRFLV3a05qnZPyRr8tCPL7yBugdKm/Wy7di2SgaPjyM3bDuGQFwU1u2bB+HLLXG
LdaW/Dntx+gb84LvUnYZWHdRREAQ474BjbEgQf41XlQxXG30PpvSkNcAj2R5iNtiZoLuLLbLlA5P
dAm1KsDXzHI138bCIoxHy+/4SdOd91zmYfaUUYT2FJUKOaPEGflY+eOS9WKLeU3t0fhU6D49G2rQ
/S5TaXw9tFYvDhzbUbJD+I92ljGZ7UZ51NH0FMqQ68KeW+6EN8TnBF4PlY8CD86gaKLatQb1z0c2
kCSXLeyf+9ClqRPfZ16RvPKGmpuFHuVbnNYf+djKbLkF7fkdMmA3iIXs+Ck0j7duE/IMtmP8ze6s
nRtf4OB1EuuceyzJ9wbxvnIrI6kPgTPQjNgMfXyw6YLZATlvbIoFbM5Dk95dKP2eVv/D3pksx41k
WftV2nqPMszDps1+ICbOojhI4gamiRgdozump/8/UFnVZFBJtmrVi24rK8vKzhQCEYD79XvP+Y4b
9ZOunzImr9Ar0Fd+cEo9YbrKEh5QeRq0WrCgWsTlpn5pRQYhLHLD30UZYyM3IEgpgL+ZGuV4M+Q+
o97e0a8snZMZNzfTkCjrICedSfKabsin0uM9QCPnY9ZX84Pvx4J4Rd20pzDGKSJRm1XjVpQ1Ssmp
d6erXHVuGcFVJdTBwpNko3go1Sc7XiUQ5jhaX+JpDOYIJinD7doT7UHRdPle1kOx16lG290M6uFR
wE/8kaU0/U4XJj5GVFSa+5OvixOpvmjEZNhNkXGlWZxQ12oYGwJCcbu5b7SdqzMw2doTE4GwyRNO
1kQjI6bKXaxlBGkU3XXW480LZYzOmCrEj291a2kf4ZPZVYRiW2o4rYv+FmuuuClR5xFtl3PODl2r
aU+7dX5O/Jdj77HGMlZ/WkL+aDX92zXy+RL5X2+uuf8bV1OXE93fr6ZX4giDvv7jv5ZSJ/gHpS0s
O1ZIls4nbOavZXWFcf8lJzJdJrAuGiTDWndQ1pt/nVQNlmIH/wWVMeNUIIB/NoE9rmfAnq/AB/Cd
gQeX5rieySSWYJFDODE0n8RXCjXkr1hESE0Optn4gP6EvMRh8If2AnR2wGBPTfS88AvgUNaazkJF
y5zmsdFirJy61sSXpBsOcdgKhcR5baysniqiMcMKENt3v5f0VKxkaMCvBj4Zmk4hijYE8+LcaNUw
3OtzmzpozOt8Dr3OrOyNHTRU0a7e6tcSbv/nalkcDKapv3ZtqUKmEG1yg3gXuldxAIdISki+1Cn9
u76bvghMd93GnDqsw0XgwQ/I2rYzdo6jueVWSqNWO7POnVOoknm8Fy0xQfjTmmWB59itnoe5N4pt
wCvEqYJk0WJH3npm3Qbos88mWdAsp6uV89dTjgg5SxDxrKkkLHV+rzCFQGe0Qxtpk3bq1bFZbIox
tW4Gg5uM6hlYMqfp7h2e4NNB6Xkhth5KiCXCyqwbDnvxUblYxgYlMnhK2nlEwh4GhRKekBrysA5u
XLrXOQvkJnY0sZFm6l3qvS7dyCV/Gq3v6PkH/uDqw7O34DeV/tG43/INlAN4cgCkw8MFiP1yzyaG
JRHpGCCyYkZ8aWjuBEBq5LCUTvLUxJ28++PrIeHzbC7Kece0jlA0xMoMpbm0XG/qCfGVXfYl9tmS
hKz774aZd78UlS/Ues9PMsfnQbqyq8iA1hP1iEnr7+X9qaYvfNCo/gae/gSMNBlPgeTmUZzF5Tu3
xgLy4jDwdKkViclBwObLZIV4TrzpkdO4VGn+RptxzqNLr79nY/NuxMery7D8oPXgv02CLqHQvLxM
NkqyepLM2yQaQAGI3u2O0ZIXvv07meZRNQeJ2UQZGSCUhGfI/RzdTjFO9pgt5KrIGA5SsHUnR5s2
RjJa8ykiw6y9w7+iO19KWzM0YJJm9khBYDZbBNi1H2NJ6xz28tJ2BlahlMiBq2lEm4GunECoLzlz
JuSMJmE8Fd6GxmRKaYoxDgFvJdUBHYP2M4BoIS6CxNKGg5oW95M9YizbLlLxABUskgzeKpsBRwg1
Ap/zIh0ofqM/LuJLatgUS1EaLLPY+QUOHWrFCs/MDrF3eTNaGmuEHJBKbPLSbIJ91vexfV1pLeI2
/OquzmyLUZ5Azzkk3RmnIuQeiE+UhqmNsc7gO+gLkb+v4u3UmVEMa2uaZOEybtAqUqV3lSHqOjIw
X4pLY8GPupGuyiuBqpiW1pkC38qTKEShbxPdkPlu8DLCg2lpj3N8LuhOZlsHl0d5GY96494RmjsM
BCXL3PnWQTuBUWz2TbtP/b6vzvS6ij8zOdL6DamSmfo8AWj6viBqvHaKAlJCSNBOJj8sKGfyexGk
eXdtza0abvXAa/KDnxV1drEU5EuGfVmJcrUwjky5NzlJEsbO7uNZHeTSDC2+zCkvSNSd7fxja8q2
SSJSTLPLRVWaCTZ/UvM3dEQVH0X6bXA1KDeGKS78Lt1xRb9m6NSQCbxktvNtLsoS9EkyjyGsFWfA
Gp73zQ/4FQUKwlwmvjo42hxY4eIiZXcYmXWadqepMvDuYFrgk88y5Ze7OlsCm54k3b27nnxB+2YA
zjPd44BIqm2f+BPUClGCqjV8bR6uynapknWq3ZbxZ0ozyz0FZtXJEEumUT3wW2CBP6Ry9AwcXZ4z
mF/NRHma3DM9Fe13AhG8cYwSzsg0Q/wgg6ySWIOGUSEzzI03sIEi1WRwDq6+SDaMcobqrLRin95Z
p/r5gO0dLRNqBW8PgcNy941d4yRrpnUiLvlx/X0/KB/ju6ZZ3pYgZg0JYkXg567tGNEfGMbVX2aT
Z3KzqIK4UCWDatqgsWReRMpzHG+zQoHZyce5kRHiwlie+tIekm3Z0KLd2vSgx9CNfRwgc5yc6xWA
he1kOdlCA1STwVb6vYFzdLQ73LleYyOgmNB/aXFF61wx60k3goFasZ+qmZYbUlfkm1VK8nPoNlgn
zvEJoO3SfWOYD6nZOGe5zMwKRWYbPGRk0DU7LMdessEqlDe7ts0898QVbSqJBlfrqIujKHpXBAjr
pNavLsxiCJKrAS2xc5umk6kdakvpA95BvbrsB8drWI+augAIESe3NvmOdoQXgs3FZ59hmmmo3BLL
xWx3TamBCAoswUcmw155fPLS4zqr6ijNOEpeThpBTaGYkAEEh4l9gxXIXpKOCh14m0nQK0LN1hRq
o6qypH3tkyC+QdXbCHufjVVsJO/0nY42NdtcZYA+ezdAVJugnqOGTlXFSZp1eYotprKvgkkXG06h
Y2gthvbOpvZErn5Wszxdy/LYatYtlPL2aBugTmt45RAx691QkVa6CCyt47ixzdq5n+GufWxwbvD3
zOQy9jV9WzMCYKiRNidv70jrvnb0QTj9reW5v+LmraObhhrVW3L1TJmg/dwDi3jyzWalQRQOrS84
97vYfg83eLTX2qQwrJRGfZVXuv5T1tHzLT2nV21rtj1ujHacN5Ik4rCc6j+EJ3IVyi+aJpDgPYfq
/6hGGSZkK82AobAe14wFAif2Q4DG/O3v7/W9kDeMtI2qfa32jvlubU1FUYoMNWAqdcBStnkyar33
/e2rGL+5DG1jhwQJqiCXHJyX5Qm7m6ywFYGHm/B7VVjJiti+hIDbFlvVeEFzPwltXE5MxuLZXtcS
80GyggfnVd0O8rwtgHXu22rS/YgmyxzAFAPQdPf2pzzq22Jl4ivgqGaQeGgiwT96lqzeHKe2LGk/
tSXp8EFrR05TGrugDtghVoE3sLXs11v7f2fv/0RL/uz7fxVBdk3rtHsxNV7/+b8O3+Y/OHZz4mU6
64MqXTMy/jp86//wHJ0GpUnv0mH54Un778O44QOfpa9Jm5FoCP6lf46N7X+Qv7SeL/5SUf/R2Pjo
YbaYPa9Xpq3KCITrHL2Zns2jajRxv+m7xr4wPJGfZrp5/ezL+M0R7NVFWF8cOmM2ywzr2vF4TXHc
1IjJ7TZros2pA0rm0LZz/GfLJ2kB/PHrCAFOK8OS48yE3CcEnvW124Cc0s/o0N6m6NZ22aBRN+ma
8avR9LfnLn6B56v1r8sx7+erI5uA5NmXy0A8JRqOqanbxLL4qrye+VcXNJuFCHsoK86Ik3zO3jlf
r/3lZzvEX9fkrea1djy60S+vWctVS2PpXLMcyvO8TQICRbt5a0prgBc7wFxzrAMy+vkkd/r5zzbl
p6t7XJqMEtvl9GS9vPowo5ATJVcPWogP44iHmI5KT8aSTN650aP9n0thquQaqMo5tvP0vLxURrBD
OYD4xcg1067QqaDaoO8iB/Pj5u2Hk3bAq28VKwtmAB5BBMCgzF9eTHCq6PuM1lKJkn2M2lqRTG96
yQ3KcLfaUgZ2Dz594p4ejmVk0QyD4KR0lHgo29hCOJeOeZiDEsIsPMT3TBHSetPNRfaIIsgKJ5xV
n6e2ICO8mQjBYsSZmz6bemeB22lqzmDR0vT955lIvE/2EA8PmpFmt7HLwCtyikUZURxLqW9MBO0x
iaGp6WxTe8Jl5CdIiATs5/PUd7I4cpdYnnPGdKvQVq3doRPTlnuHouN7vHTK3mJbLXv+rklVMaRm
8DjVWaBFbtvPdOHbPgHPQCz8mZcbYNOGwL8IciuBo9UF99ju4kevToYyUmVT/aBd1RonY95Dlpay
FHe0nJdyA1dnlZSq5S6j1Xs7O7N9l3Y1I/8qdidO256JzSCh7viSE231He2kkW2EM+YGVa7ILzN3
1JBA5R7wh1mmpHUmHFfUxiFuzuEPcSakwpMEEbngstg4EiF/aOOmYIKMn/YrGZyKRp+b6i1Fvaud
qYDz1KZq5Py9cavkp+5p7cVQ5K3a612bfiZENbvVR8I7Q6tz3NtFWiO1bu6VP9AD0p2n4aVfjLkG
CSqfl6309EQAYgiqaFnS9Ap/sn4qGtNWoa1pGv7bzufMTw1BRt7oLhrJwJYcd8AXGdDMtQF2ZyAC
TjmWdkBk6V4aVt9PoQjy4Aee5P4601f7sY6JGU1x2dEHBcyF1Rdtn4rSZsnvY6Yo6BwbGQdMg5lT
EwkLeKVpCjwr2Iuds8ICRrYz4OfpkKqb6crsgUZuBwPft57hhjukrl1vkrglbQGNT3GQZCv9APaL
XnSaF0kcpFEyNEWjPz2iqKvvyzGfv/bMyj9perfUSCAWpO+syeBkJqNxP/tOa65W/npADu4N5ieO
3WVkoZwXu6yWLnC2zsdakQ3flC+tj53e9JusXoZHKXtEy6PR2/hyKv3aVMa7YPLjjg/LSrDqtnx6
k47BrPhofgeLFDsEndXN3KJCgavZzj78nbsqMTFFk06MkLsH+KcpF07nTdN+H62zvkR2Hlw6wfkk
rjBqbphEMfOgTUNA027qy/3TgvR/VdR/YlV+tja/qqJuvqof2X/8v+7rt+zr82Lq6V/7q5jCKM3/
YSLz8VKtIS//LKYwSlPK0AtFzEGYHWlk/yqmLPMfBv0bjx+c5qVjrUH3fxVTTDZArTsUWsTArjHy
fzIf/hWn8Gx/5phO0WYzr8B4vWbIHh0lkxkXZ8/CFpatUWv7OIG6mMFg9TdV5zmnQBU43HXocSJT
M3XSwS053y/074yTgdUlQFMvykfINPNNwuTN2pm2zA8I4vK9mS59gRgO423mjRB1UAW3SL4SpA35
3NYhneXkh1Ml7QmF0F210LzrfL06QwwuddBDcfcpy3nVzSrTfsSUNB/hyBm70ZnyiC/6C72/nFxv
iTPMVyNNobay+pOmK5Kvk1m6X+ak6OgXeOVHFm38Y5Q9xUmR2HhKeDX43AHCYsOnY9I1pvOYyAoc
RNkN46ZVlf3BgZOMHba3oya2xmtULjivC5V4GcCRetj39qAsKIWpTQSRlEyLGXJwLJWLgAfeEiR9
FveTZ51CYYSZ4KddfoMSwhyg9U5zs/H6uJAXNGGzfc3p5yIn6hX1c+U5n3UGTtOdCU26OlniHLwY
ndCfceqCdkxL7BWpT6obUuC2vINYkbE8GAGzEszCOEwOAE3i4nvR1gXbDPRuVYp7psRzgDptjIXb
7n1/QRY/UPolUBMbdsUUB8Cg2uFxTCcOrHnIWLzp8e04QmEG/mkEtaZAtToO+id+sMQMtlUWq7rT
NoLdo9EvsFf7hYiShdbeZUYrsE4jHm+thsaZmC7CFjsyjSowLnCQI1VbBkVwva7sOInMikCukV2U
D8wTdEFt0ncnY6sCNxqcvPbP/aU3QZO6wxBvYX67n2I4xlrYu347bNoF7xkFnh98VZAgjbB2iuDM
6wZHnjcYVRY/nDps9DtiUYS+GyYFEbykUxspZZnlBZxWe/jo2mLg0RL4Qb84DjoqZ4kFIDzVDcGn
ICj8W5+i6NIFLKJ2eiqLa88l+PgjJUvlnIxx0/X34JPc+3gJ8h+pXln2VVsPzcM0F1W2XzzoT9WU
lUnUMqweIwJ/nQ8+u2IRqUYT2YbWepHe9aNXzHtajGjIRq8av7uYKZKooCtIPwK/9/e+TUFie40p
0zM8G8sYIS5li5aO1genJC0taB4cqrvU6JOzxRxx1qCRq8sQEKGZbbtKQzoISXW8Ik9omA5Dw2Bw
4UAY7Cw0INeNUOad49DE3MRZO3+p1MC1AS2nddQTzbEbQLDBF/OlcYrqaKZRx7wTne5g3bbZHPcR
gtngLl/9Ptu2ntOTrp5HHbhUk9CwT8YW6FcCg+ar7o/duCVbMsnD1IMFdJrmRdsfMOWkwLSBqJC9
lQAP9Q2UlZtp0YrlFnkZY8t65lmE4doa9hX8HCVDfba8H91UlW6koZBIkCB0za1CxSJPGkhPeGeV
SMl1bpG3E2LtQuY2gMwzVcAqv5WkpI6Y5tz0a1MI+1AbY3rlecZg70RFPgPjhhzreRXYWh+NhsmP
EiNdPksa+EkY6jP750J79UNjTuZpgNAyCeukzR89H+LubixrPJkyMGcFoSjVIQ1pZVafAlZsQM/r
nbuZ8AMdhK7wOMx1Ut3TETc/Y3GldoPmWH9i0OV8mQwlofJ0LigsPIVjGzZO3CseFa+Abw0JSjJ4
TpJ0a02uBfomw745t7ZKKLCamLSbpL2iiRt80lhYm3BkRubvUmmLk9prgmzntwYgALG24EMxBgHx
JHm7lDWUr4EcjpaIScSzWVVW0RyDJ9vRuq431SAZgZ1hB0y8E7MNaoyQ2pNMtmcoVslwwJGW1ntL
gZfBlEZaXbxj2JMuiK6FToc+G2ejA+Lnu0s3RhrGP/e8qd28hlZOx4iUjIKu/oPgELnNzNZys0iZ
OlbCYSPyuslBNJDcpsXNB280rcIeQix07YCpa2z5TntekhHi4mVs62UFaU+vdJ6OtjP7FXIFOkNj
AmIonyggKmmxmTwQ/VFlJ5w8Wstpu4IzqtbmOCBIgT7H5jaZOjF7Bn/uNk2GFaIwYykJWXawUJo4
pmf4DAXmpz3MUujrod6p2Bs2Cbh4pbbwpiyACU6K9yLMrMKdig+avcTonBs7EC2cNYAODgMvFXZj
MrXnds4PilbJeADRPBc3s6cxz3F8NWP+BlN+k7WBV0cIC5FhjcKZ3UiPheyuc2Rg6jy2bG885A4D
uIMz9f0jsqT+loBnOW0l+t2ED9iIn5hG6JnD2+9lhP21naOaaJYHRi/pcgt+SVRotrxiDAc4qs5e
cMbzrrAGZs1ZYptdEeWTDhMjaZj04U/iuMhPUHpQuX2tN+W+XTOk85B3sHc3vfAH5/MAuRt2ydy5
i7ySHCBXvHOCrqrJwdntPMrxjDFiWy1AuHOWY8tMKc6tZXbFeaqr5GTG2Tiej0Kh0ebkDMxqr1dZ
aV8ysJzMD4teCSuakOoWu3aCEH6dY/W1NmY2mA9Jb3kNEv6lCZiZ+Xl/OaIdOvjj7F9J7ii4Z95V
+ywq2OQuS2Th9mmpD+xQRVdoA5Zv8uSrK1kYqDb8UXeu9MqDe7IoCX40Xzsm33sjTurIR7v2pWy1
BFojbp5LZ9DmG6eJweCnNssmgLsUN7FtwlEyQsNU5oORdWmzLjp2/QC4LvtcGjJLQKJhXgbgxQz2
RGhJm12DrapujBn12L2WT96sE0VRlOYpKwcjuLJ1CVmIEiPoHu2am7qvfVEF2zoXQ7rpkZ85CCyU
38dnXenZ+j7Hh7bsQGjidJBxT/MkyngjMtJ/WyhTp4mt599RprnN1h8SHN4pz+L8YRBTmjwo0HQP
OfNpGAW5ywfNUXfwm5akRG5rSt7sZLaG3rlNKs1pBLgyRwrwyjmcFDGpaddIpNfnCmrW8tHwlwTP
/ZySmrG0deBlYRC05gN+ItTNYnaqD1j6vYe8tPV2O/WFae0V+HErrHA9dVvmZMxPV4MBpjmsCIgT
LUNkw4PKQRWxOvSls5v9QA24JoF7Ris6HOKdnsx+WOZW+ZnhIQWOSEXn7K0gXtITfPMzU0+3YStw
Fy8XXojxmlu02vUs5vRBB3c8cQgiybTZ3lF3pRfGNJqfqnLKr0xDE7c+7o4Z4KxhOVvZjtYc9e5A
FS4NtmC9ph7u05l2FdZWpuptaVsc5Yqg+6Tj/GvwmSkFx3B0PG1b4tcsrgqnkcUV3FzAkaqogsOS
AVE+nSE5RyD+J5KMULucxsiBvsbk1gwRahf/oV1TSTeCh8a9Ib1EFBs9BpQQkiyvdpSzJXr7JjnE
SqPZkmN4e8QzN901ajD2wxrLdMCU1nxceFXnnTX3PKKZx9LpcgsniTmU2yHO9OuY6egViPH+h5dm
IMMNPVNmtNaOEYg03eGpt2wZAfXnedFIKSf7BToxSwQdnwAgyggkAFn5knhImeLE3dHstM8WGks6
mR5A2H+IAl3SzimLGIijnTrstEL0wUk7WO7nWivysxowE/SYWB9lVADagRFc6NNXp2tnO7S8lp6F
pF5MQ6MvXUFdHXfeOerF9EIzYnQFdd8hWOqhMbE11Mr7QJUefEUvUAN8lDwSkkwbfJ5gBjg95PS8
NlS5w226EDlyWODYfHCH1V00QzU+oMdRPPwrpm/ryQ6onJ4H9YkYHJY+Ur8tkrBqw0NM64wKw+2k
DLEdGy8lTGRiYX9nHnXUIUZuxzdMDhEBoaSAEB72sq9Y2GTpOKgiIoILeVcKSonHCbp7ydmG3v5G
0lyeaLwTJPGrhfC3vemjPrG52gQcmrSgxHSmp6uU7/lUryaAoW4rwKzTVLKxFIuT3ORVTIezhGab
CrfCskSN/MHKsHMvlBTjO/d+1PJfPwEQftwppKS6pLSt//9n4Vhs0y1xBCzRjdDjS/h69i7u5/7x
WX/gN4OF49nt041aWJ6ezAn6q9btUq7HoBFaszPRQt14bS+aSLlZcG7SHtXCAMgWKpdl4lugimNB
MVoX4X/K7OwWGW3avNMjf33ftrce/X0Hlo1HnN7L+5a5VselndWYDix7Z7gc36t4Tq7fvu/fXcVi
dLQ+VDptiKOrFMTfDJDVMFcBuj/hYGRT4sTvpV4fNeH5cpmjAmanbYJbBl/hy3txJp9jY46wXHc5
t7OAE7nFqaWd73KANvU7z+zre/I8tKB8ffRoEKseXc3y6RDIeKwoyAJekRlp1VaPm6F/58k8mrJz
Vz7QPGChvsOI2DqeoTCxUGx3vBsxevh8V5NU04Tx3NE8tppqWyD8em8ydTRgWC/JWAEDApMTl9yx
o5chwDjK1oq733er/rHLgEQ7aTqc6alyb/VlFN/ZbqZIR8tfvPM8vvoNuVWmiB436+B2Mo7WoNrV
m8CdbfoIRckAAxePRquoh04WYtE0H95+Lo31wXveAGPJYwZn863iaV3nmi8fGbPJGpEZPrXNQNIH
x7OJjSEv5/nOGeBCwKVzPHgRqXNP/lFc7Z3Oiy8zxOif3/4gr35kPgeLn4G6wQw8c52sPl9+5l7P
TUtzRJRLpj5kdy0cIQz8/Emkt2SihjD13n2yfrPeu6y2lmmsCxJjwZcXzWIUNwVGcqZUjnMvajRV
RpTlgSM2ZaUPyT5I/AVIc9EFiXgnzPjV7+xgMGYoiNKV+ubVuoMnaz0Dp4L0FHR3urMwgso0v38E
Y8QR5o++XWs1TKyDMsOEa8BXfPRQzb2r9MkGYl5yPj1TavAKMjfdL2WPlYOgODa7ty94tDasF2QL
YcGj4csdHl+wCXKZmqrOoppUh4PKnWFTvr+qHj00tI1Nz2O3XtvBeLhfrXcEhKVNQOKTLESz7YLc
2Cx2n3pRPZr5wdWn97avowfm1wXXy622JbT3Rw+MK/BoD3GDQzqxzIeSA+snwJNbOiYO/jX6QDBK
eFHf/i6PnhQuigyHE4eB4pUK4XhFYLzRMcVZ5Yza+COmBRMFtfpRmu70zo/2mwsBvUEozH9Y2e2j
tSCdM6MxuzyJZl6LEN3YHAHMKLApFn86mV7nxGvGKANcD/H1sb5o1MdZzzgE4BptQHavN1VSnm6C
9a/e/vpeSdy5FoIJNnempmRmHYsZyth1cnK+0qixuCODSDOfhucoh4ucHKH8NF685BqkT3y5AGtb
QoZ9EuLFJJZ4P9ilW14grQQ7/PbHev1l26uQjWRacIdMSI6+7EoSCZb3GS3ihWNdDD4CAIvKt8H6
V39+KYsnhyMyW/WrL5scqnQimCqNjHa489R4Nwh1B9Lr7s8vQwnJ3mUYqwH16I4IZ7MbFNZJJI2c
qa9RlltobviWZVf+G18exj7MARZPKg/R0cKtcMMMEC2jsQdRn2ZLfImhgHSF9a/evqvXr7yNSXH1
DuINQBN3dCkaLGXRQT4geSbOD3Sbeb+nQS0nZPTkGE2t5MLBkfL97asenQd45ynC2RxQjPCAeMc7
E+Y/LQYtlkSscAFqbs6al6Oj1FXQS57TNB0/EWmBqMFnnIOcWbxTr/7m6fR4PgE8oudn4zj6LTks
k3dIjAD7/9CYHzy9NB/qcq0NhCv4QG/f7eurcatogbAiBBAoj88eQpSNwnJDXFE332lCo/Htyrv/
wVrw+kKM+lapCgYCdsHVTPW8yiBB209gFNHoXKanN4HB2b/1JuBcxaW+FsWkNB5/e1Bxp2w1Wkat
S+Rjxm90305qYGzFX/3pV+dSHa8JytzO6xJmlNJPLKPhq+vz0/XdFnp2+u+82zwIq6oNYRwrtnf0
xZWOw1m4ZU7q22l9Rr/1h7Ds6ixP5Y+37+dV4QCxGvMvWlqX0xKnoZe/kAPhs8sl7Y7cNsg5BNu+
ef9ufnMRyC+45Km1/dcXkZ6Yszond6O0qurGdtL+kTfK3v3xrfjrWRqpCUsULICXtyLGGslcP8Ev
Gqzkmv2lgkGm3jtZvn6kSUtDdY0qGGANI6qXV6G+zXB7yjg0a2imG5t7G/awtCmfA/Abf6jzZmHi
GggjUSBSiuDHeXm5eO6r2JtplZr1ON+V6E9O2pmGQYmybvv29/e7O0PkTCXJkdZ59bIS6jXj3mdV
6EQRT5syyOozveD4XLeZ/5656NUjQRMA5oLNAV3Hk3V84sO5E6CaCYjijUEfanSCtnrKw/f2Lb26
ClWjjRiChYHnwTmOitfIDhsIJyQ6Z33cejqum2b2//iL4yp8aavUke2YPevlb6SafNDcriB5hqPz
eFCrzYGzsvA+Ukva7S+g8t+2rl4V4VwNEQeL0NNzcVw1TsrqfZdgUOYZRXZPYhLaBRhrH2djYN6e
u8k77IjffYe4hNCTsFNQ1x2tEHqe+y0j9YB8OVrKmgu9Ywr8/PDHvxT3Rfg4T4NuvaqZwM7qBMAR
9ZSShjKf6WLiOOjHUzv/RZP42+/v9f34rHQYvJG02Jz511LgWeONVFqEvBkuM1O0CvP8ZMo6zH0R
dOHbt+S8KmV4JNbKDNgU6hr+++WV+mQcSb7i3S3XtXsIiukii2Pzm0CNcN70FolfI0HKVw0p4QwE
bavEW0ea0X4mZpCwzxTeKF5VatWwwkN/ps9CnaNvIKPbkAIUEFT/SyUH5wHir4WnPC37S88Qy30a
kOW2p/0437m2hG7UxopBlNei32Jwa2dQkShxsMM6HP5T0o+Sk6Jn0nBgfvmpjUcrPxXAHr/0jpzS
nbmesu4mjEOX9NRJ5WJ4A8TE0av+blwaP7nspYCGxRjQ+tCCqFk2PYKG84Cs6DVJNolXhL3l0lfG
iflzGSZXhKzlBDYmnTsR4zbX/qXMeuMhxw3F2MpTtH/f/jl+87vTduBITgeNjfX4vSH9vMeOAHdU
JdSwfaFVDJ7efY5fv53+017KdNFGuX58eIQJ2OiuyfYAoJF2klVO8WUVKGrIUSPbfm6Wkz+7LXzE
HLQQVa1UM+yt6wd69jjX3VjSIiJ6krCE/nEKMByV1fCe3Pj4y+MqLKR0OemQ0bM+VgDnPiBwB7lH
2E0WpTjoVTyRmrh5+16OdyCuEqAxowPIQkBL7mgHj8vMVH2qx8zuVX2GATBpsCHGnAAEut13Dhq/
uSVOaLyglP4UwsflQpETDVPXSgvVqEHQFWwLCYPLX4vAH2kVb2vBf554M//izzwxZf77f/3PgAz7
n/XlV/GzP/6j1k/zrz/rfwfZBuTvs9/+tZIRCs/XFxLG9Z//JWG0TSSHa+fF47zJWr165H/5QWDc
MDZBgo6H6Un4ztr9z6wX8Ph0M31a5GBQeMV4tv6SMKJuXNGDmL9p61g6f/CfaBh5NPhkL3q4FMxQ
9tfuHqcoLne0g/TK6aZcatA9LU0k0WKho5NprFs/qyd2aQXxieC/rDfFV0NUvR7Zfa52lp+QKl8S
SdeEDE7xi8ZuQTg9THQxbUU9KUaEAt1AVCd8gLOx0HQz8lIyA/2pqOLd1BUsL9DhJbjeQGmZzKPU
GUh0tvQ4vqOlXwSbCTUzQFf0Ow0hrpmbeilLg+5C+Qwgk7bZdjZkW313RcUeGaI2TiGYkDEjIYUa
xICrm8yTE3A6f5aTxDnhunBFEwnX59H6RRwNyNaAfG7J6SAgsvYfp19s0jx1rE3bdSbQUgZ6EEwt
Q604U1OSIHyhYCPqH3wGm99yKhwD8fnMgHAK1QRG5r4thapO3Gpqzf0sPbipMFwBPZTEf/gt2GIf
qUoosNY/oGeZb8vc7a+IsUHIHxsRdq7k4FVG+r3X3Ps6ti5lMoQD/fRzs5T7GcJ/Plk/iaq9biGh
ZhHeaazjCmFo1RqkjMiA8UNeX2hY0AGc9x0d2747X3EgW0JHaBcF2jkf61Nc2HynGXz/viCCK0/O
Eim/TuMlPcMdyb5nhXA3ReupCPLLfEKiSxp2dup9dKVzHiRk6pr+Oal620XahLOiD+ldZAtFcz8v
7UXTjYN5oYm6PR27/mqZU3vYzLCyQ29Mr0f89TtE7rlF2Ls6nab+colNZ9d7K9uRhsUWkFDxebHr
6ZImqQ0Z0TjXJS48HgwOEoe0cG5GPiTSi+TeTVPr0BGqdS3MAW3pPJhhQhGQjF23F9OcbKcVzk3n
+U5qpPAOhLgAJk7p0zUQe1sZn5aQ3/kX0ZMWU+kGB3r8+rmXVDd0qjdmJ+6bgsB65kkwSjrlZJGr
pqaN/KVJ78hvq09dtwtAQrd+ipoqPdODn5yIkk2F4VSQzQ4vvxi781FrEXp6VLqaCRX+FCXDZVK5
ubOtLcu+rZNAS7YNQLoOuOeAQpcHAY94c8ic7mNmL13oeXG1G7rpMvNIUgz49QG015eDpRN9I4NN
mgcRuO/6AOX549ASm9tkcjMustozRb6DaLQD0yZDEYvxwyoiYMsw7AgDDM9C5jwZi7oTp2joSrdi
VhclpTRuo/k0LdVyFpPouesV/+X1HiVh7bofFD0n7URvQcQxeiZ6BugtkXHNN6OSqJDb7FsHC66J
sOn/f/bOZDluJduyv5L2JjUp3AIc/aAmAALRkhHsRIoTGNUQfd/j698ClZklUbek0puV2bM00x2k
KBARgPvxc/Ze+4tJwmzlohR4Aamknrqxmry15DzEdhofTQNvmrGKHLR02qEfrrM1w6x1rXQREbI5
rXKWamz8tiDCe8nVq4TSxTESKbhqe812SZ7UPe7Kvog41IYNrX2j9LV2ekmV7MuoKqSsd7lyrVki
K3ZaKc0nhKbKNskQmIK+56cZp5veOMpEQkhYOg9mKDpSt40odhlu64yYuj1ZouOm6Gnv+UKlSQxx
tN7OyA942YoeTCdKbrgOi41Yx0HvOPQnStEkP+e19KpI/bmNqlcjMBDSqrHElHAuu/t2GiwPD/h9
aqJSWZlfUdfRZSI712KtPcl6cMCq/TSbRSZ9ytWaBGvDchqr3CcKGvPYkokdVIJC/UxYFTXqWEA8
lRr7SljKNVBLIrljO2NKXkoXzYgOTVxdx+TmHlnPnb7KtHM2JPwl0i5Y0RB1ywNRJJLMtxkCe6AP
rrxCwLQ9I7NSRx3qr82YB69NZD5ntrSBcD04tprmziJXlj9PwWMwzFc42SXg1eCxRYESWQ7sep8M
6jXmGDV1o5KC2m2rPH0pA6k4hwWJswqpgl6jgc4okgvEjOs5DRuEq+hm/cEk6UuC4EUiBdIyXHEW
4k147qA/MFnppGCn41FJliuE5uqG94n/y5jkRwU3vkvabQTlO6z1I4f6jKUGzECVlHdmF3jWQnpK
1QLs0IHUShiDrAgMQisTD1jp13AikMMGXesZRmSNu6pmycDBhNSDjOV50L2lZcMIy5ap6GzeBWr0
UQ/GJ1MvzdOMq6qod6VV+9NQr+Vge1qgq83Jskes3T+RjCo7pt3vi+akL/vJLp0hq89pTfA72apE
q+k8+2X9IWzk7hiStu2uPJxNJGC+tgyV+/gzK13vJFGoX8HL0G7VSQu/qMPXjPwyaJN8glLbppeY
xQFOxY3djY6uTNsuSE+cNLDFV/U5ZhDmZIQiPustZ3G7OGWRemtYL1WnD6dQJmutbXbNEpzxkF3J
Zd/uwIzhRyvrzGdSWH6yw/5c4YEYI+UKMd5hTrKbVOxB5qGiIoc3OJDK4U4wZqem9CJ5vJLi/hTO
Su8WivQwzzpKcelcd8w4w6LZ5yL8yuI7hnuyrwpX6NGZzlXmM7Y7WdJrpdz0q0C7zXyKg8fBXujF
GAkxjPil7Cq11/7CVsvjLPbGOv1csU6W1b1QP1mY+YZIc5rkC8phJublmdrAl0Emy80VzDN3wmFV
FeE9jTJeM4WlCB2XRCZHqxAGEu+MDlj3XS41j3W/j2nrM8tjSQ68cPlqGcQ5Voi5TMnrp9onOGOX
F/21sbD4PC9ktPWsKOjyncEwXdO65qh3xSt7oZ50s5ySBwJnvSCn60e2ARbjOPHSlriaeDi0Ytp1
Sr01zM9Zo5+tWL1EeblJa4JIQchgTae++KhLp1zVIITUMJ+tBKzoYF/l/boqPqaZ6ZExRHdsI7Qv
jSxYp0R8AUDM5xUeJnTBbrMYmybAmQgj05Lqk41t0gnCcRjYtO3yZiGWTos0oBbCjwT1x2SfK3A5
bZrveuNSk/BNqEiJuS9KxBWqL4TGI0QFdC7VTQJkjvgyqmZ31NEtA5ttvJXhQ+hcvl/UrQ5IcBpU
QpBaT6l4WhCDVngSD2OfkYUQEChh6eeRhBHHgFTf8WVXbMPh0t4stST2ujYWB0Qf8S6cqUstlOR1
216VSce7X3RPxLuoezSmqCINANLkvAZxcyPG+DZvzmaUlLshB9je18tZWO1RaYaj6DaNCllamKVM
bEtuskSW6a2u5qAASHfb0c+yXNwj6GFXBF+pvZpzerHtaR/yI4QB2N6Y53fIsjV31vV+BzOXHPhZ
8QlvPTYQkpyxmk+WHN3VaiZ7Ovsd798+y7YlSaygk0eIfQT76mnxpBVjdBjHlqcbKwgyD4OyJ2Fe
71oieomEsTfN5LEM4ZgWI6DqOdpEYJXVmvxas91renYvuHLRxI0jGQhXhfVBi3vPxorpLOJa625q
sT7x9HOqXvWx2LjsxQgeYxch8kmJZXR7IR8MCTbJPjKlhB3DzStrF8fl7C9htwkojudYd+2RhzWe
dpkhezhxOmfVcSOI9qIg9ytJflIJXEFF7gVzdUf24nUCONCRTPWhlZvH9aeMJvsAhP8uTqRnW0+v
zKG7lRT5tZOGh9GuE6ehJHBsyNNdnRKgRSV1XkasfXPg11ni51N9JWfKQVLzgxmTvB7JyLYncado
7cOEN0gtP7UZr5eJmRZMylHODJ4A41lpp4826mOrMa/CXt4YS0Gm+WT7BNJui7h6mMrgWuv1XV8i
rUx6O+cwUuibsJPVh9HEXmIYUrDRLX3mZ2vWXJByEvZVV4e8vBextjER88tSH9V0Xo3Zy0O8lgne
G7LIfA4FMb6XaYv657kb4gY+81TvgkbxKip6YB4bEOebvquRomc3YXCwC/UjHcdjyrPSTeEmxwBF
CorML4sONGtsH1/QIYTdJOVVDZZv2uk9x6kk+rhYxuzoxdzuikp+EXD6JhE7JdYPi9UxCXDf4kFY
xx6ddiDmwMPK9mK20r0dmPfkGhJxrDjglhAdGtMnPT0SBmI7WoVpVSgRuA77bCTD5JG3w/B+OSa2
7ISLrh9gCiVHY6K61vRqh/GPVUilUoZYlAr4fXi7RnkLjmcjRO6bSDnJLx5905xvYzPeYyZluFmc
gobTA5UKq8ymbsvnLDU2GGe9kVG5MJENrswpPTvBCjxEy7mUKwe2OYP2jdq9hqW06ZfiJp4HAIE9
6ZMNxV/nTXxGWnGWcRPkRVd6OpVxMFJVhfLNIiCD68NOY3dLQ0Iy086T84SZZ0OLWfrQdmezmO5q
PbpqQw4r4ctIPelNs+2HhnFFcpSXdOOHclBrF/PA4CzQX+/p7bM/qM2iuG14nbSImYJYejVU8sGJ
uMJSvCCyDOejoUx65hGZNcscXurscxraGn4FU6fMk9OSE07QtCRphqqVPJp9yrDF0iZqcQyywWey
XvAwo9GfltuotDOM1kVla1uT+B0kMURSfjXbRHxWxi68baJC48aV2HiJqiZ/tuU211wVYvdrExDT
7NZJwvaSq/Z8R5adqcKqn+f6KiL8aa92KygVLlaRuqCkamTGbzBVQquV88AZTkIHqLSGmxhqg5Y0
6JoX2GlAWcUboNUMQoaIKfg2GoRvEFcFZeLIngXbNbNKHJSt1sgH9Q3+Kve9wW79BoXFlSDJLi1y
iLHmCo+Vy2DyTaOB65++0WVJ17g23oCzK3q2F5H8rL7xaPs3Ni2MP9Skk0SY/AYHxCZqKJJJjdHI
AbfyNaMufsPdTpKEFbzKmwBgHkSYIy6hjOpqwBHoSUi5HsI3fC7LPv6FGI6v178BdseVtavl/crm
f+PwCrVvDT9d8byLNU6dF9RJfM0vNt6HUl+dRiGpqGvqxbzLTZOHJl6hv8lUpfdwqPQH+LDjq6Qr
0IEXubEzDndFGruysiLusa1yshgnQsrRxukJ9C0to4ATpQYPaaHHvYAHQNDthgMeRs9kwTBdbeC4
yUG5MW4DYFv3VrKA3WJkiG1dqfRROiUtfna3m5B8+q1RjDBAZDLRN+pSTAT6GrE+OiYd07OmVRlv
f9+bZ4sodjjFVdkfqSwt4S6K2ZduOrFZupo1E/XahaPe4cBXkjulQ4BESWDrZBRgJQcCh4HiJSYp
/IPSZHO4zYh6l+/GUY/XVU+TPzJmVHAD4JidvVFaPpcxGndsCnmMal6RC8mdV/PUN1nCH/VK/98a
of+/kWmR5/2qG/r4te3+4bwU6Q8d0fVnvnVE6XsSaMDYj4MJT/0bB+efHVHtLxQPss48y2KW+Gb3
/ldHVPzFKHcVtdIrXdM8aVP+qyOq/KXydwnGZUBFlxX5+78Y5//UlP8q/RplwvuGKBM72qvM9xFB
o21d+/rfzSAMBu5VFONtUOz0MATah041+ksVT5rXV2m4M+oF8xYIvTW2eTlay3SB2V36RS6bkMI1
syHxhCMY8phTL0NVkyWL/TVVl0tpaBPEtaTGpDQJbYvqyFM7eT4Oci/75Il1HAkZhrYd0WkCuiHH
2LTc9AUcCduQTAeM5nHN6vRUUZe6r0addD0u5gept62NNMSS3w1G8hoAnTiLTikeUwnCbtmr0o1Y
jObSj7F8MI0xP+kDskenLGYyl2hJRo9KHrXPZuVFHLSXDWi51uqvgqncmEZ3SOzha70e6qPevA1l
SfJiZfmiCgYORj7kjjqS+qA1zyJ+En18R5/2BI1nL7KcCp4qM9qnL3Q/ETtNF70sXgKjfi6W+lPT
UJ2LfkMyyREL8Kk0Jx/G6MUMjQs47gvOUfK51WU3Bso9B1tPMqqtEWxG80LM3F3UVHeFSSSkKMxr
EeYblgggD8oG7/UxzabLaD0lkEVVWClNk22tCet6O50GoizHoq+ILpWe684gQVLkN10b3tkzfWZS
I5+7qb7FVfWI/eoUpeYR1MvHtFwexzbbBwot2LJF5Cw2EPZ8hOQ3c9iwn5DFTdSa6ZjlxxavyaTy
kEjBGVQPhBMq41H+qGansP4KcAMubUKEV3kLGLhkywiPZmn7EwZR1wrFEb0Ov0lsXUVK/opfU8VM
BcfRvqYTvqtb6yxqrmiV3oJRchdaCTBD3QVB4nXJ2Y4d5vbnPtQ3dRO85GnxpTAXT+puJJGckygl
jYbSMMXRttPFpccHKTX+snwcij3u+A+RsqxmnMYbZo62snipSrFLWbaBHLmL1mxtO9uypRZU592T
lEl+Iy1+G5YPenBfqpxFsttGITS8J+ZKJFtJcpMovsRSuJcoLRqMzfYorkmMuUbKeC0Ky6/LD0v7
GBT9XmuaZyKuvSrXd5DLN1TUV/OwHMxce46b8BIFoBnl7DyDagTIzJVqg8hwACYEzRB59twOygEr
wU6vUtckgm6aeTqR2TqDta2FuGK0El5bkwLEJXrWxQtP0BFyuq8M8sdUgKm5VSK+pxovR1DDABhf
2cRv5HS8Kwa6fFa0DdOaYwOxjMUTgFXh0OA9apa0sarupI72ITGrh7jXvbar3Mm8alWd5mXvN8ot
qo1HJTF9bbyyqDP0I2NKbMTmvLXn6cRc+9gYWJeTgxxmvpqSzIpmwCzUrYi7TduGz3aGEVovgpsZ
LL25vnyRZd8rw67ub7X6az5rnpr4QCU8wnf9qWOyXdI/sPZGU/uW3J7UMvGNyr4qSXdy0l1TFu5I
PlmJmpTKhtAosJwZB2E1P+tS85SZ+m4WwYNZSKSZVScy+GgmSPYNZNOjZNwMICjMQmxLO9yLMdyM
y7bIm81cDLtWbzd69Dxr+qXt2tYLgadQc3wI6uEaRdIj2rTPioVkuIrHzVI0NLu6DSc0nURh7jnc
dm1FvVDttPDAwF8b1lJac3ohQnysE11PzX6Qbfmi2g0K4B6ffhsXbhN3pKgpmT8pn2Zr3k7G4oW2
6S/NtubxbcjYw+z9QchhyKoQvEbB4oInJOSgTI8A/fc41U0Hr/2xKoovFdNWFvSAeQrHO3D+IO0H
34jGOxqgIxEkyrBBfR27JHDajxZRn6z81bMdRM0JkH511XRZTcCqfEQlelalhXjekOPQKCXHWRqs
cx/wtoIgjLZaDPigH85gtU+GzdwLtHdyRKhys1ZOTqkoPBzmLudHHQKWO6dTxMe0WO46PXvpy+G6
xfB1rLFhghwv5J2eKsOpqwQ5V3hCrjV2nls9b8VlnFXlWshPKBn0Nsg8vB3emMhuGD9EoRF7VRtm
PLu1srVi02/tq9GOXzJqQCet8oVWD0KIsN0xgrnpcrpRyVyivFzI2aq2WZp3x2IrpfRlyLTed2QF
O2ZIa6JtAt0TwXi0M9neQfnEnleXmzqMH1nziRKe7wQOe/xc20wujyKxnupoeCi1gLyFxnxo4ppD
HF9WCuKBlkx/yotLnOsZfvqAQ4iuDG6bT4dBlF9oT31eevWeOp28prF2gxBLciGfoQ9wAlPkp8qo
gpeqYbCFatDpYt6O6VAgGMQ7ximtcEtqfjfqq5D2GEOYruAFGfvmsek5psl5M0FPMDaynDzScuz2
kpqEe0uZrpLlhT7q00jCsgwevkm2eW5xSEhJSE6kL3IqNmQlYWxdSPOpRy8NVXIv8f+jHc+uiwqV
OVG3jrGen4flSe7VV2nG474oIFc68ovYEMPAMSY8TP2knZj5ngjbuleW4Dkdg9XJfD0U9tOojS+j
LS6g5XysoV+iaV+L27CEJBGtwz82pfux1optQuKzp+qDTLdWstDmyfF2LGGKRRX+cNIuFCdJe475
06iyfGd3kEontnw66QManWZY6q3W6rVPAMfiZrBLXWFngV9mSn/VgYvbTHP3oaiJfUQRDwea4EVO
3GZ4iqP0KjbYvxmrVk96kLHBa/XwVZM607cKnoaJjAxAbboFVj/uDmYXfSkM5E52upwQg9JGXGJO
QUo+7CGFpaeoNVJCpmZ5G2tK51tNz7Ch7Sy83sC5+2ZHzCRDZ4VPmeBw/LlMKwxrYiSgtdvRKLYZ
NG1X7p+q6WMda6cQZ72b28FFNXH6qKF8oLzQWaese1DCRHw2+4llRJXHXQM6opy6xsEbcR2mn2Bv
GkRihv1G6PO1NdZ34Kfw8ks0qol3uWEIHm7UKr+X0+IwK4lnRUHjDuC6/Uot7uopOi1ForCwdRnj
vaY6oAq2jsCygcB10JOvK0RAV501ZRfoBayeq9UJC5St+SXMnhuELXxq6qGS9RsrnK39GFVPcJdD
omt3WKak2wUN2wN63XlxVLtKZPY0SGjkZwabKeMbH+su30Isa7dRrT4yEjM3Qyu9/s+8tFVFGlQ0
86qJ67nbz2jcgEJ3NHelnshW+nghk5Wpmq9EIz6RF+WJQXzpKTS1inNmXGzfzhj/fdz6D/BWvzpu
ffyaf/0hhunt7387aunaXzopWQZGgHf8LE35Cywah335n6oUrvHPo9Z3mZUKKC1EK6sO9A3OL/7k
ZPVNuf6dXRC3jiqYMoJF5dQH7nQVMX13sqq6YdJjnYF1ie1K2qoJ9fuF3BvChquws+lhZBkw3cQJ
61aKT0IPc33L5Hw5m4uZhXuDPvqqwBNSvRUq+T9OnCxd5WGgp1NlkqEEOXwgeW4l/DymNLo+WmW6
MLIN0vLRUiUmET0yRqWib1JK5uj2YdlZNFTVtZEQNJYGwqhp9KJmyp/OM/9IBKH+QTFClA1hVkdq
5cbEjUivabbGb9ISiYi6472JgM07cOgFsy4pFi0FeEjgiUtgYJmerCChd163RXTq5F4ar7IxLiKS
MGVB/zKbk3w95VjtRZeJJtuHM1oG0ouXhol7NcNNerE62eJgEBlqiICSc0GEYlJKgQ+aqS7cGT5R
JLbJCA3yFPVdxwg+kGM6Hnjf9Zeg1C35nkJDn2SyuNWFiXSsxxL6jqRJSghXqlUPz/PUTs0DwpxJ
catmyukOgfvOUSBE+FUQPpTgVFxzNtT5GrSJiG7sJbCfpzyfqj1nxSG6mmLEAJkzkqCaNOwq0hzo
fsgtJMJNvrHDsUWuJPH8DSsehJx8/IbzrKDPVI4WTwarXdWEOYcxJdFYmwLTLPE5OWJZKOtfZZgQ
5EHBYemFBsWniqIH6RuaC79lB6grVPPCZKamd5PanbJvLK/yDewFUAFkk46Pi552Dq0g34HYaOJX
tDeSuGPtK7ZLbDYRAy87fQgIhH4pTCOhT7+yw2wCQCXG12DF6qyvkj1Y+ia/MqNRZhta8WNApBt1
F9rAjA7FmCvhro3EHLjlopFN19vZzYgO3us0u76p+p7WmQGEDJ7jaCg3bD7dvhPDuKmBnTyIarSf
OjmvPjHMPIumMh/lMIGWaaSqdlOqTf5ZWCFyIk3tNYy+ct88MdmJm/OUaNlTJU/yXR3Sai8YRn1c
QhFehaEwC6hlnC7dWrdJiSXuzR9j6U5d81jRimTHOc7oRGiz3j3Di6tusmjUnoXWIAEQdDwDhEYr
PilbVN8amYh2EntjPor4mBay5K+tVhUcwT4AfLAmbNEinSiieZtfOTuWG7qhHI0W+X7IOoaKvTBO
OOf5JzTR3IZWcTu00J9Epk2vTCCb4zyXYgO2VXN5OVJ8YXKf3rV5SxYFMZZEKsiiXoeSaZIbm6xI
ZYOjdAbsJ8V1lR5qPaa9EMeKrXoWgdKWP9hBm15nsjIlG9UgD/yJ5yAZv+DKsW03b0l1uR6GPKvh
lIaS8TFM2pmvd55QWjFn1qnMogW+QrEQ9n29TEELhwmRoHm2qVwMZGYjLZ5ySaPXVDWY7kqBUd0O
xmBf4Ig0nyyFeMlVqUxYrTV1ouNfissHWyI3jgmcNPBLNEihnwBrFcWmkQdF3ghyWCuS0LVEXNqx
i4B9JAqHXjmUxdOoDA1WUkWlUIRYhq8rbZLU9COtjIuXvI3S5gA6oUx2RAKHygbHBTO3fIlCFTSV
PUbDo2rU1sTJdiiFq/ZhEp3qyqIFG0xNu3ROE9RG9tUcC5FctKquKr9Ty6aRdwu+q+WOgoAgMLuu
RXZsCgTUhdfSxgtRiAyoGL7b4f4GBPF3aleUims0DYxBtLU/biTMvkAnmX3A1J6wJrcwE7n0qqrp
Pv8XrgPyHR8dLlo87j9eRx+VaTFVkqbwdtafqmicPylNNHzrFP9fNfzvlfWrUFjHjIBM2IYhYaz/
/3fb4oJLLjOQo69dbXUHEjfmYJQVt5SysLOqtL2aA16KX9/ae+++ul519ZlhEATc8dZr/f6q2VjY
Ft/Q6hwoBPXkRMxWLjOt1cwl2eABireM/hDGlbVdMy+pIPpWsmZ++PXvsXZTv68J1l/DJGiM8Acy
rA3j3UeMWcDEqoiGLCxCGgJJSMB6SrvUmps/1pYLzuHcMYiAN1DAjx+zxboZlwrCkC4s7HvohIq/
tLNy+tP7YWy/JkGh9YQJ8N7kXYBUH5BEcD6zeR9aW7ReFBbBCflp9cdvAZ14WBNQ/0Gh/hSzsBC9
G+pGETh6E2Crm5Uv0ShC/4/vB2kwgBNTI+UK2umPn1pm6DJHuAR2rhRQ/ITaGgYZWN1FpFk3//kd
QYznWRSmAUXnLYvhuzeBGacxhDZhyxQMT5JMXvYSpvFvnoOfnzhGCDzw2gqLoM3/7o4qncTHWBtt
Z1GTMnIYE3bpMR0KZJVF2cLD/PUH+PNatV5uTd1Azs1oi0L7+/fMmBFc8hLSOjFaQuAaAmgCafmd
p3n9pb9/jTBsKZg4GY9oq+PgvR/EtEd71ArNdiKd3lk70Ec0el7uhpTPQ1nIX359U39zOY4FTGLe
XHyEE/x4U2ZnwfRqDbBdiRQ/Thztj1Jmi2PT2+W1Os/ab2xiPy+RBCPQaNNXIARnmXcfYrjQnYJZ
TmPdRsaQdeELMBLa9wQSzwbjfjHkv7niz08JVyQbkQ2fZU59n6gRxqHKQJUr1qIs/cWs6XjwOdA9
BE336w/zb29uXTRUMhksQ1+foO+eel0r2iGDOUeU4ISAIB1HHz9jf2/C4PZDJYkfzHZUfxef8nc3
yMPPWwBBBN3/u4WX6NGQFYR8IFJ5hq2EwH8jqrT224rj/q9v8OdXACcMqzt/rm44/Z3pjuZfATp3
hpDHXOwYkyREndkOvzHdvX8m150EPpJlyPyHN+FdUVAQ68TMGE5kkw3Rp5UtuLUxLGy6ORvOOWMY
/9d39bfXMzX4N7js1wX4x68tIc5rthKmdbaZQEXVmnTbx9r8NLCsQIY3w/w3H+PPzwm1AYNT4Exs
3Pg1frxg3C/SYJI84igjyHZRGJTeIjLTew3D/aEBipu6s1Gjm/71jf7tdVlV5PU+NdV8d6PdNCgN
vHi2gDHX7rNqVlxShsubotG7z6TeDndSiXrs1xf9+ZkRIJvAQ+EVpix4XxdosQ2es8XKTWeWGUeb
yeonAcLS+/Vlfn4LmK/g0cQHBgWG4fKPnymNzOHN789kDYUdGXdfWIPKbWLjvP4vXImvhIYLF7NW
Nvr3b/mQyA1dXMV2SllpGTPR0HO0pdV2OsqX30E7fn42qY1phOAHg36Fu+jHi01G2PSKAfEePNlW
ZAtIX5KRxlClk6dWv0nv+Pmrwky3GohIJsQbar5bSRKzbIIFjBe9lUF25SmgVayX9m8+v7cF6fst
bjU7CRZl7mj1oJrvPkCIhlMWFSat3GAZA683RgZn/Sz62TOksrBRX1t8pgmotCfmKg0KFhmHgLMG
I1b+zOuhuyKINNIKw0I2f/Mg/e2HsJYUWH51SMLvfjudk2bQqty1WRm1S7ii7M9GMP3mQ/j5VcQ8
byJPoDbiuTTeraRWNQYRSW6WE2H5PJXLXF5CWU09xWqru9ns6qeYDKs/9Eyz7a41s47zHKI+9/fj
wzRKZtAPoK5gKjJAJRky91o7i36zuq3L8w9fL05TLgKThTdMEOvz41XMDBOONLVrVnjRfNZjQoSc
OEvpRMV4m2uvwRkkXUd1kmsngBIE6P36/fzplVEIRwM8Q84Ae5T5/vEyEWPnnVFxfdRbpz5caFto
jYJeo5iZ9i4d0OtfX3F9JN7dMQyJlRxAEY0L9d1LCp61iiOWeacGX1s8aEEZgHot+1DbL8BG7N/s
jz89oQr8BQ4+K5+J664Wxe8XIFFhzdNI9HWUDquyHaBcKwns/M3X+NMTul6FFZUiHorgW/b091fJ
MHxZVaTqoJvT1leLUtnqqQY+uhSKi4Kk+lIDOv/Nd/fzYVZhPWCQhclP5/LvQ9qKpQtgIyC9TG2c
HvCpn2JD+VDY5rUVtfd6PnzSkGZo5nAflag9fv09vsdSUtODvIT1h4GSWAn1/QvSdUs3KnOmow/U
m42kQZmIwqQHkapPF6OmjWbWXXJTt/24heHc7npXZ/L25de/xrvvl/pRgfy4Igc5z6+F0I/fb6KU
RWGr8EcTs8AN04HboRf+O8zX310FthALAaIrvKPvFgNIn/NSxbgLdWgGblxHFY6ZVPnNR/puMVgx
GkT0rhUAJSo0sXeLQVyIkYVobFwbtwI+RBCvLx2hTZkrCbWZ0Q+RH+S3Ua2rm7Gfs+Xl15/lu1dz
vT6UtrXkoRznrLg+5d+X5CKsrGghX5ShrnTLzoGoHsv/JHyJ8W/3ZydSrsbeJlNHgk8DuPH+AGDQ
IguLyejcbiVBp3z0eLrSBLitYY5W4v363t7qxO/WHS6nMfThbUGAp7LYvduqJgbFTaxUgyurllSy
Hgx2QWJq05rjdsDn1R0guNvCa5XGmO9rm19og5bTkvAOZoQiaY29JJB5mYwYL40cKKanDagFPFOE
yv1glHm0KpfMKmXGOeJEmCOlJ4mEgdHznIlG3iSpUtm+ESggfZ2OyrlEiiBrybdv8b9ngv+hy6ze
/+tfMsefDOnX5T/yl+J/tP/IXgpWka9FF3fz/sv//vZz/5ZhKrJOp4pqYu3vrOeXf8sw4eawggB8
o9qARPXv2aCq/MXpg/QJcv2stUXDi/t/ZJi0ICDlQQLmvaV0/5Nhofm233/3lArKAH4njo1sjjyu
2rsWQzaMvSR0LG14wvZJfKob9Tqsyk9lJfBEioxFAUGZajz0gXWgOXkwl/6qIjJAS4+Kyj6+yPJH
syLXTDJaJ1KnryHzijkPTxqiMCRBZHr7CvFhnXiWAmV2wfiGzgAo3k2G7mWIhVvLTptirV3a9lTo
GAtDy8Q/XL8g3RRil9zZyRnjTVN5o+bMlR9YGwPI9YFcwKbd6tahti5nYGSoe/AJuFF0miKn39ba
Bpo+Uqmgc4WCtcuROh+kv9Oa+C8YYGCTY3K+kTUcNxc7vcGOE5e3QXKMycWDAhx46xg0pTexFek1
Vg5b22d32V3iJV52DsLX+kGVb9FRyQ6Ofv5UU/bj5ZT5ma8/SgF5WE7+jDKquqN3kqfOvaS4cunW
mNrir5FyW9zhp7yvs+tS+sDYgVSJxUHlEJJrBuqY6Jzqqk4IU7O2C3lE0kT0UbyKuGBNL94+m04E
QO+M/gYcO2EvdY/9X3GyIiO7qHSUbesVnXCnyO2f5s/Ss/Q8f5bf/iu//Xf9M3rpXr/9Gb2Iz92r
+Pyv/w2vyQtT4a32eXjVPuusSUgqAFob8/XQ+sHs29s6PQm83ZqNtQwTjdqrjnrIKgL8sFH4Mq0/
UX5EtbeYXs5B+il70cDWIx9L74l5vZ3kfdphqdw6ilvuo2UDbWAE59oADTqT0aPo/hh5A4O78tyQ
hLackV2o4oZ/y1S2/LkiPsqz1exMhisL0zps5vxR6H4kbWCaf5xcCwVQA+9+dpdDzU/z3/Rucskl
6m3Hfh5c7ew0G/6e9VJqG4x/5vM2b3ZJxcDvjK7RIWBHlQlsdk3TNSZyjL35wn1GODCwNHQeNvLR
0e7nS/QpQGjVXnKM1cVhErviGKhetYt6LGIt6pfsNpQ+h+05N05in/V+uOXHy+jDNN1O6rNeHC6G
7CfSE49qqLHIa6aLd5N0GDYQJoLWXPqTFHphZDr5anMc9mnqzUSYa8cGCas6XaJ+pw5beUFy49XS
puCGES+TVl9fTRFBC6hi3Crc6sGVGlxVJ1wrk4+zqDtZN886bVlb+U/2zqs3ciVN03+lMdfLAr25
mAUmM5nJlHelMjdEqQxt0AX9Yv/7PtSpPkdK6SihmbnYXmwboPuUCZGM+OIzr9mY8drDeO8kjtE1
4XyvJ/1OKlcS4zmxtPSbTapeMQkcfsV3ycX5Zrtx8xP317YeNyUQ6W/nysrC+ID8EE+S9TxvUU5A
Qbw31/JC9WMMUWffM85gseV3ymUf+/yNOh5GkS8nf4RjvagD6GeZ+BUmn9xYX2WTbypnw9pELAFi
l2QubqqgNOHnmoq1snQBMwsVgEc8orpxZiXw4tMckQsteYBsA4P2pAH/254VYMWr7Myjdg2ZnPKz
ea1fXanfyGQTxqD3wAPrG1H/ypDDRINU5KPvkI7czGQMCB9tcFauXALMJdjEVKpB8QOtM4jyeC/2
GNjAlWm9Ndg4/r/74xIYAz8aXzRdjXuonwZTn7XmfM1CtDCdn96gfGpThD2CvNpPxilORZRmeAnc
xdon07V40l2hbrPivlDv1dyv+lPATd/0lK5zDOlUQZL0ZMhPjYXl7fpU6ati2+VX6nQHAsCstn10
1p07nwbiobYqr8U17C/+g4GA8vg/isvuXJ4//mP+2R+/ohJeoegWK2zLIyawv/9jybX8WZ5jqiGH
PYFxPp0/TfAiI6xo1GVmt3Ehbq3cq9q8ACqmTQ9seyMByPaAyx+T6QtrwqBR/4TLd2Ruko4zVWPM
jjwF8KpVrqJdAHRUuXEaZR1F+wilRJOfwin2Mm1XKIwieQUudDoJ4b5W+8b6KPxw8DGAy+gcp3MH
vS+0P6OZglYr5vE3vNWC7hkcxYUCGPFuHtxVyMobCIOzp4MxLftV4+1K+Nfdipm2V33OB3ubbwq4
QE4FV3nlfbPP0ocO69JMrk24VbhqRfcl1yM+cV4RkDE6DoJb2/miAnaOFfS8HvXPRWNu8KOA0aMw
0x39BM8pAWrB1Wd/yvSrFhKuAGWh1N9oU/nFicWhTdpPpjX6lQmNurW2ugM1oAy3+VD9iqx8XaWE
WDoqaVeikQKWUf8YatkDF/sX/EQ8CqIR7ahkDepn03TqFW46ftjhq2PimDVj08FEPurXkWdgUK+t
O1Pby8L2lbw6Xeie1uRuDCXfiLLxh+HXEJ25EkrDsEMeOFslarxNvSvF6IQfg8BdMdjemFNynViF
6SvQ4sdkpmPvoYikSYi73qUYbzWwiyjv+Jlu+mpRb8g+mB9UkVgN/bxVaOIq41egpBdZqp1BrLt0
8vEe084fegEc0LyMi/9ElvqvRgEycXogIfv7DHRXknr+47Z7+IG0Z5N8b59mob//9J95KOPLZQRu
PLa0f+egOD8yfaGjTxuBtuzTHNT4wFgGWRnU7qAEMZf/KwfVP9CionsER5qy55/58dUfeeVbNCCq
yefdGfJPohkodCi5CDrikPW8BEQRB3NlpFPXdYgRUy1sE+2etCHUdPvezbcQpc9mR/sESeSqMUnB
AXpOpXNOM9b0y1aeWsIORIlC3SwuFcU+KXvzgjbGqTtk9wkYXTWeP6IdN3INOic5rYG+kYGGC5lX
6A+TGp00pnpTmhlOYBnWs6awfgiGX1gSwrfRftnuQnaRYtjlObDrMk0fnCyzf1Z9LxeolK59HNFq
21lWXVxgA2Cd9K7TAvXXjP0YL3Zaud3dt1ltrTDxG7+qUwglFRL7WgG3do0t8EMmv0UZkn5Rg0IP
YGBkExKc5FMMgKdGipPIG/ptYTnxpaHhY2OmEohARZt4mdBBODAwg20WtiAqPreRapXf8V7BFStq
tQ2GmOZFm3YWMGGj6DbNI9swrmEXZ4UL0L5wPtWCMDhBbVqnJleZcHPUX6wGeIpaXTU4pRkpUhth
Wmc7p2tuK52w19sy/m7lod+U/B5K2pNMyOjaE9W+rSFCCMIqE4V1WGY7rxd+Xk77AQe2UI1PJmQC
nOxUDtmpm0KEMTC3FFAO2n2JsXOoFlT/5cq15oskwThuItlKw/h+inp+Q3kRm1w3XoOlZl7JByty
toXeXfHpv4zVjPFMtNbcz6ABt7NXrxITd0o4NORCigOPw1uMMNZ2gXIOz2SC60k9+0yLlR5Niu4K
G47iS4VGFDlj78BvwBCr+i6N2dqkFimqZlZyr+lFdm8scKK8CC9Ele1xhmm2Y6F+HTFR/7jQ6iEM
q8EYpullnZ0bSnlihelPsz9FpmHLYds6KZAPRUfCHTnF2x4MERv4e5PJ/Ircxgpkl5ykvbXOkECB
UNsrG6QpsrXRT9tMg3KPuM4P9oGynh2I/PxY2VbH1+NU5PllHjpA5XTKHllbZ2Oji71hTqC6VPQp
nFoyi2yjS3Oei1WUxbDAveEz/W5n/RiJ3tUW+FcLuBrzFXxDCEJ/H3PvuuLhH3u51Pzyabj968/+
RgVbH+jRokq44G6Wpj5F/B9R17I+0CB+bEXR84JzQmj9jQrW7Q9LUx68lcOcjAbyX5X/8kvIO+PS
y4hAA+hgvyfyHrT+ENi2mbsv9wEzJSb9B60/TRccD6szN46K5k1n4kxaxp9TI3sQXQzxrNTGbV4f
Qe1oBw2/x1XBXpmPqBBYqQer8g8SG+0Da6NViCa1rmPRMshP0ikRJ72ZXExNScJoG7tU5FeRhUsE
Bi/gHZv4Y0qU3XCPoN5QpL9loN+1V//fZBH/3pVv9rH+46H7x3knSaj+amH99ef+3M3Mp0gSUK8G
cfWETsxuVlUcL+hTPbpueHRx/7mbrQ+LkC2DiseRx5Is/LOPpfNL/DVoaXJRceaAw78jj3jsFD9p
Y7GxFpsBZna4AtEudzhRTzvJChILMD5ilATb6MTAaZgWT4jgiTFTt+ka/Lg08wcrvvXQF1Bmewh6
QHgAp+G7IQ2ytWZtCsbI3hcz50Fa7m/5/P+/w/6NKeyinc5genG0clGYfjNl/V83/q1/c+9v/vc/
PkFh/9mQvx4Ke776V/6Zx4JxVfEXV0HygBkiVv+Zyy6itktYpfCxEWn9cx8axgeSYcwhAB8QQ9kt
f+5DhD6B3JEBA7F6jLfme/bhHxCpJxvxtXfxdCM2bWc0KEpp6wgt5FVjWUEEJdZPymoOkjYxcZDt
411p9edWrlynZn9PoYYvDRWZZUJHNRBqajoIUo2FDiNm0oydO09e4Decf3XdMVz3CuJygqk3ghyR
viO3/WQ0sO2SPMWoVyNbdZvJvFRhcvlpMv/KkWTGOLbYTghcnCl5SDk84i+eixukXUCjQr647toJ
Em9fmvtKy1EPbCn8pqHYDJ6HN3rjJdTSfdnUN41OchyPiJUnXTLuJpgQq9zR0CBEZLIcHXybaSwI
19x6Pbz4NK6uzIS+m+UyCMUO4640jW9xk1wUwr5RY+gDltqsDaQc1/zmixK+1Vwm962XXMOIO2MQ
eB4n+g6GxowZsuxg1LvQtyxj2LhpNa8tHa2txvF2ptrpPrqp53C9fsEcgIoeQetCAOBMdPPZNKuI
AJgM00TvdjDE1Z8yzr/J0L6I4hEPLxe2vWEqGUjxxtqO7UBqKN09pLhuEc2OzoqKCl3rad/I7NSo
IqRYC+82C/N96UEv1aN5J9py/NnI+hfoOonMarTMZ6c9lpsbiRHzUCDtFo77MIM1om8AgKfM2VeU
P8hTOpc4wf7qpobhdIWqq10IqAZOU13aM/i0Lqc7k6YoiRnIuAm0alq51yd1wg1eMS+Kho4pU6Vm
Z/IKVx0CLfjVjEEpNed20B6cYkoRQZPJCeatt3Gkz2TYhUBUtm3QZucbd+WcfsKb5aOInR2eBLzl
DgmAuhjLK/REy7O2GYareeEV9cqgnMyF/CJl7O1ExY5z8u99gRMkiHRkbfXQN63eOSGHx7oKuvOp
1CZUyFUIq/34USJQswab7+K1XtHZ1dH/gRVX6XngOeIyS+UdMyufaQvtRkT2ml8wIbbQjdfIcu1q
PNJWsjPWXRH7fZWs4qjal3TGm+krrMFV1tU0I+21hJvXFtquAb/SC+TMI31dqF96ih0vHX2rEb6C
qzvieKuQBkWdWhwOmANuvnOaKzUed8OiyABK/CLr8Fi1AUIaiHZZ58hX+qGLpJWiaJfYFegrFPN8
1WnWRd/vmo/vz6P/NjdZ7p/vJXo+SRS3/3eoOBN2/z55/o/84VvxXMWZ3/9HaNe1DyqSJaS26IEs
8C0SiT9Cu+Z9wGwH7DXoa1TpgFP+GdoRfibWI5qvA5oGkvg0tHsf6CgQ9bH9XIZo/NI7UoyD1FVf
zJIWUAci4wu4/RDXUXd1UsNKQh0qjXsmrtDNV06fKn6JUl9xZDAPmOmgLwKIE+8kk+4I8iiAPQ4S
mtoSqRlNWbzG8N38PHtt8qAiFFSjKdSV565idu12cAsAgaXQhwca46if5JGOrEgKcQz5wxyYC+II
6eWIqVvuR7HsvI0Hmera7IBKb/CmTqCdGJ44lWYryrUoqmHfd2pRrBMPUvtqZG74OcMSGmV6+GUj
Vb/eTOsIj1m45noq7q24IYZoNC6uM7spr7wBDIg0kFCitEwcmuEtdtSwjd3kcxNW9HaTTkELyeog
AEkzHWCdJVVlrdSm0D0ERkP9q2coTr2eJie+l8DUGJlpOfqoYyGQIrAsZWneK60hNlRdioPgQ9Vf
RE1efsLGRZyWQ5XeRKiVpEFqTGa/zmGudRzQugvXag+pcaV0dX3V94zRfa2dtP5n6mS17beMyb9G
pWddxmG8zDC5Bz67soMH1jc4uS0aVwMIv7mo71UoK0mgSIE84wxW49rJ2kJsikmvMCKolPqLbnrh
p8Qb83JD7wsxbKtQ5bCK1JkrCB7z8NVU8S4AWaq5n/SpH43VhHDrgxCYhG9Lc+K67NBQZFaouqjk
jJGnXQ9KJIzAbC1pMerQuut0MGxshYZOtJCJEpcRjWP2KvIPdofE59C4p+zaCmWFZvLugHzHiwQx
YRkeSAW6FbEb+2uMmo4OSU83vykC19r1IhUd+XY2xQ2KhVN9NWHE9pA2A7rZnTe3hOukGy2IZLKv
V5gM6B9N1YIunc0jrK+6nuMdWlKYe5fDMH1sK8SjeX4Tbrht2v1lH8aIa8heMNYL49LawAGki4Oe
3bgzwCn8xMi6LHwTfhet7sHJz9wGZbO13rj2D4h5qbaa8km9KyIIoBs1bhpa63iaqoGmNpImdd53
n81huar0KdbTFe6jre7nmTN85bIf61U42oZEg6Mh2Y9qRDhXJhBHaxVCWBB7MUkz39vIbcdrtony
4KZQyDa6osh22XUkdrJF2ZWlQ1TTMnfC3mIkb0LZN1bqW6OxCA4GxpjFVkMYNodUBnh4HSK2gepB
PYzooXrwFOs6w7qvsvCj9/vZQFa8VhKpr9RqYeB2WibFCkGm4ZfXpRiQD27OaebHuLOMcWD0m8TM
smnUmih7K1OFcII6ecraEXmrbXVv6O7oGuPCQuiCDwiFGSlHC4oRDNrRvRAjTiN+PFv1D4iqHXIj
odZhHlJ75eQ3TtJ+qzDsQ39SjRArQYU3/zpMLXW73lVhswmTxIl8c46Mn4NhifY8rZC63I5VI8vd
HGuJdeIpMwMtphiDr49FU2ytpG5RwltGal0vVOO8nSRA/xI1ZtLIJu4gssmZWaRp5/bX2VYaarS0
0RnvO9O9k0j1Djf34iaCKQslDwj6leWhju/PNSLQGyszHLH5b7x+n96+//Nfrdm1kIz+/qbGkS//
+bQjsPz2Py5qxbY/LGwoqr4nswQEQL0Py31LOYWjFcJJ/IHfjQBFcz4s1DvkyKgUIR8tDjq/ES2K
ZX+gYAPVhxXDEixU4z33NIs8gXtS9qFtBj4Ghw7YTdRnB5gyw8kNCodxPtViSxaIhJV2ft02bh6i
iS1KDemVtHx48mZ+jzX+UXTiChZnK//93w6gibZKx44WBtBEYGV4kSyv6mnVl4xw6CEquCfO6jJa
3Xw6u7i9PgY2X5A4f1WWL9c4eDBv6s3KtjL3JFt9/noXrc7C1RGE+QH2++USS9PwCR5vsitRzx5L
SP/68/ndVbq5mtdf1NWxRzkAkr5caHnWJwvVJhKC1sRCp+j4b+7iDQ/D9flHB5pDF/0sX/ssz5uc
L5Y5ZMSEXK5qWvJZsnDYVOXOQVa0YGJr62iR6g3JDwYXLkXHrcYESQVTonCthRJtRew5DJOhBnB7
Zv9vb5cjX9I6mHmZ0z9f87y9vPTWuwuwF//FJZax29MXPKlWH+Y8uVh9jdd37eoC9awjr/d5iko+
Dg4YsQl8kej+Lbnx8zVQbppH4TntrnTMwVeyMN7YiWFgyaA4V2+/sWVvP9n7j0vZsFdBjKNKCDL/
YCkFT8/cq9udYoXlXQTmq5jHNCAfyk6g5CHRlIEie3vNg0Cy4FEXs76FagE+FgbX8zUzGOBzZlsC
FThNbmd1sFdW3zUboevFidCdZPf2egcpP/GKBYEUL8EE8z5gv88XDJW01htEVoOaFvxKb0zbN4vG
BsSTOWgiIqaXZXW4a9MYJXqmmaeW1VSB1AZksL2o3kZZO3yrKhXTjVZD4T2sCneTJ8lIJpmMyNIx
j7pRbGgN0hLeOTKv9qoTSRlETeXuqhFVsET2zp7hhDhV0qymiIfLb5Auby1duuvJUWPSQgNBZ1IM
MCnC2r79DpYt8/Q7U8PBf3XpogG9XLzxnr+CshWOEB1QZLQhgVMxct2WJdPPd64CJpepN9NuIMEQ
NQ7DHBPnEI/CGuqI0FFED/tto3TNkVUOjweOiCCAFx9B0yRJUw9O+dwomQ6Jw9y2rdfcV26hnOS1
Ndx21KrB2w/0ylLw8ykVuZW5Zq2D16ZnoXDiLDS3U4TqRMbKHyfRdr47m93N+5fC0A/09AJe1ayD
U1GKyS0ToM/bWUP10KmHeaOh+YAmfewdiS8vNgOVPvc3syI+FzaWBy8w1Yu5CpPY3i7gWR9vomHT
5kp85JgfhhYGdPAJOHtsBdIT9/DUMWmV7eB1gYNy5q+i0uZ43eRm8isPPcLaLJ3q1pO9lx+J0Ad3
E0RUFlRB3zqgG8wXhGUV6eO6NftwF0VRaa7sPkcE0EIscluoSfKptZzmS0KuRcWvSf3Y/XAY3Ag2
pGJ0TKAW0NpQD3aMwJCn6k2Zg4RQwaPOOAdYwShLxHqcJlNvdPgAx9gGh2/aJJQuR44MkBkmGPzn
hxvDqka0yDXvUD9JAqJuhDrc0spsHON0ducSXdGyPXI0DjcR0yqNS4N/EVg4kgef1xIhzjWMc2iI
oPAYg444r8s4OcLdOjyAj6ss5FQmvpS6hzRKzcaDkQNYBshjilNNhOUiLNduMzkq7zwVLKWr3BG8
TDpk+mHygFC0NuGwVAZ4IM0b9HGVlTPPvf++Y76sonHbko0vDahDWE5a1qODyHsVIERSkiTJOU+2
6J3HOoLVxKHL9y7HnQ49mpE0hDv42c+3RueiE57pWIMNKnJmpWXEp64hEiB8Q/4uCz+uFw4cebrF
PuRWZzb/fKm5U9oytuwJ64uwAa+YNzu18sYjqfTLbcexxjmOgsZc9L8O8i9QcWrkCDkFmpjQvxuS
JlDq4uHtt/bKIsDmuC5gYkMp05dD/iTJAzEj8RfD66RCcMNP8YkoVmkSd7/eXuZFrOBtQUq2YLAv
rYRFJ+3pMqVLx8TEyypAWF2/dLo6PNPVBtexyZ3pso/T97fXO0iPly/ENNciA3jkzrgHVwzyjFXU
TeUY2IUZXdtZq/iakTWrVAja9NCvN21FO8dNQ3vfGkl55NO9PMvMAVUY4I/DQsgbzx83I146sd4P
6Komig95EN3KIcZHIq/t/uPbj/rKF0QkZenxLmQ+YB/P18KVWWC8qQ1BVCSIjE2IO6y9SE2MI5fc
a88ExE9VNbS2bcs42I5hJXHEwiwgGCez+MYbdSQynTLRdqhQGuX+7ac6LIfxYTR5eyjtLLcqzkgH
O0YmXZs4Rq4EfTQY7jbObSgaqhKV90WkoOQ0F0J+SYXn3g2h694gqmi4fs1cK0ImK/fSI9H5USPg
aVrJI9NhX5AumBLTEzgIL9Fop/SaVTWIeA9QERIkgHaKUzj5Vp+RFAA1MCGii6tQVtOuJZfbZmik
VGtEoCpnh7N1W4DVdoDZCmVOc8B5LTr4UTJd0dcyjlHHXhwAflxnIQstM3VYPgevb7QdSGnGPAUp
kIsfBXD1YR3jDrOOG906RXwm3XrCleedM9D+U6fhSDR+cVEv62PSx47h6yGc8nxXOm1XWaaop2Ay
0F3QCw/LuqFPdoYQzecQnM5ZwbMf2TQvtiiL0rlhEg9L1yXYPF907uZ21Atlws8m7b9mXp936yhb
JH56rUD46+0t+upqzFgWfJbN8H/59SehsxqyseltawqKPun3TuqgJBjJGt5RrKtHtt9rrxPREUIn
AFtuhIMn49iHQ9dy+PJWoUNMyUWYnpIu8EoEmUtHH/0Ra4nfLrJ/3/149Rm5Hbi/mZqhj/j8GWPN
iGdHjlMwl8il0pTPu53eGoisJu5grlO1CPKp31aVk6F3N1SX5mj7UYFRnBE36KCPfXKuUbbABs2j
Vj+SmL24VfjepIEu1E+VxtnhW1ESR8kHNVWDiXnGOi4k5pxYk2BE1LbNqaHmxyqX1z4DwzsHeBD6
/fQtnr+O0Ekx7RsEes25jUGkKLzz2pDlx8qsI79rDHNXDrZyRN/m1UUJhDQ34aWQbzxfVM2NXrFi
fQ7qfMjhJqXM5a1er2/1pIlvYkONY8b9y8j+3fub5oVhwO8lWlFPP18XO1SKqjZRgwT5BhOXb08q
fh727g+bj/vp7cVeeUiQOCQ6Nh7sZAoHF7YyeiGzlUejUFVhFy1CulZidxdDLAufn6NbhVUn35vI
LfcYGSNoQvSKYKM/f0QbNdHcaOw5UOmLVqtGM+t6rQ4pQ4m3H+/FJf24ENF4eZGL+cXzhVxEQo2c
jnIgQCNsKKiyIB/BJbx/FfQfwOdTi5IBHyRzah2C5G1LLWjnpuw3mBkW6gbEnRBHFjrs8nI7WyiN
005juOxRFx3Eo8LGQDLMFC2oG1Ud/RnVmXqDFVE0o7y8vD6NPjCTo8h0Fy/TBNeERmcQqaAOzjx6
QHqaCZWVJUHiJlDP3v8eyNAfRbxoiNkH7yH0wqJKwJQEae5W3qZMM0tubTOGYvL2Qq+ERzqJfy10
8FmpVfNwMljIKsYiWjHWhRlVjXV+ozX1UR2oF+U+IQ6ZHQeRYMo22lvPN1Fdt105oNsZMMB21lFs
KJ/stNX3aFGJW2FJ5zJp9AZ+kmEkR97oK+nEQvJHVs4gyQQi8XzpKRwyLKKIBZPwijtIpq26bmpv
vOFeMAENtJ56FinhdGJ4Fr62fQ699+1X/coJorzj2W1AdmAnDr6po5dd7dnMZ22R5ngXqlIOJ0kn
K+8IwPiVhdjZ1J/U4vBKDvvEBRIFWYHoZ6BGlrmBsDFu5NSK919dVChkSNytwAztg+RBGt3Qolzk
BKGl2PTuxTB6m35IxHcCUZyt5Ryan99+g69sVhCPi6YA35EB2sGSOvZiVR3nTlAqg7OBlCF99N/U
E0rA8Ej988rFjDAg259MmZr88J4kM3I15scmbei2/Soy/GEML1T6jVeL6tG4oumO5H6H86AlJCHP
xwa16ZdaoIyfb1GrbJC70iIzEPpcY4Uwzfq0imuRXTVaXJ/iLVjdRHXU/TJbY0CvYU606xI5z3Lz
9mt+RBI960AvPwkl7iJ0gvgPG/b5T0IT3hLqnGJH2HZeij0W2ci21dr6WlEj074AYWAUO9eq2nSX
dB42NtmoW9/bCI7TFhI3EsZTX/SWbydudp9GcV1uJDdIuU9SfWpW6BjHrt8DZLsvQO906yQJ9WQT
9SYsHrWYw1sUXPJPmpIIqEujrD8bM0rSgZdpI9xh3PigE8Pb2vQ0tuwd2Lew2ip5aixcXcUcTuOs
bt3FPMYccByaHCSVXaH9aJq+/UUCWpdnMQo/cp0PenZfK7FQ2MAtkvNJLssbq+tNKJVoC8N2ldLp
/VJv4YB77oAMiRq2AtNljVcyTIr3Gf9FlE+wV8JCO7N6xd2OnIxhrfTp2KxFZoSXzIf68iYFtR1u
HAPHWPin1uKplAJoXZkUgdpKMLwPcSYxx69aGyvtZZp0zXk/4FmMarPVfE0rEvQ1MFMFwGapuvtJ
JMO0aTxrum/7qrurMKIH5iFn7c7AtPLn1OjmdxcXk3one2O4RlGj0vmYKdgHvM+9aRNmVHaL1rBl
XOea3UR48OjhdZOo4H2mufWuWllp2korovB7XOC1turTsLpo1bB3Ap4Jx4yus8JLG5mraGXZKCfC
cmrERYfwOZwd+lnjujEGBU6lVYivAygvY2dIN/84DpaW+SGwnR+m2k9R0PF34BWvyViDyapa391I
wzDXqHFGOY1Fi32eM49oHSPaykjENjtUtVGLSsOtFAhTYxdKVXqtzgOSeAJrenjw/Si7tZsbarhX
RIrNYqurgw7dogc5EYkYo6GmKtXdqHslstm6wFk7QtUuQx83M76XgFfhcWva4GAEgjbciatU+bdR
dON3Ush5PzmZm6IBpMPVsjBJMrYN6GQ412r5YBr4fm/LBtDq2glVpfDLyVU+K5FqS3x18+Ya3Rww
UWqn8mOwzyLfVVsU9SzFGCQ7BD+KzYBIvelHXJK//kefjcMo09rg+pTLX40c5SJfmuBn8nYEeOWe
hgyJJgZARDoYC//maWGYGpWHBCt6ceZg4KTZqHmd+dk4xp+bCNeGVWQ1RdAoRkRO26NGdiQAvXKB
wcihiUy/DQrQ4XhFGEpYDGqlBy1h8qJhYrGB0hUfWWUJpwf9EKre5fkoDxdx2+cPOU4dotKG0AMd
rTE8s8gPuPldtRPzSuUGzdedkTsPsTPJ8tfb7/e124XreaExMcjlFn2+tIlx65Iq6MGUpzVcn8Sa
dtJQ5xurcp0dwmRf3l7v5aPawEHUpe9DtYm+2vP1wiosFC0erGAOBViruFcwg/XqoepOFYSjbLyM
rHncxrNC+vv20i+3EprB9MAQI7SYlx3e2QydtKRWxnRfTVHqQVZ1jIcoydQUxZPBhSNZOkXnd2jO
4q0ZYxZzpPZ8pQ1H45ZR3VK0UJsdFi7tFNvmZKdibyd2HAW97cY1SgUF/EwjIs/2W0o6bdWAOTMC
5gCVsu3NxoBnLtUWSF+Bgejbr+RlGsMoj54WaAFSYLbB86+RKUltYEye7WuIrS723Y13OkkN0myT
uN/eXuvlTmMtzrLHmA3Fp0Px3CqCkVuqebYvXKPzESTIfNwyuvMYjN/Wcvv4yLO93GnULEAGeOWL
rNahPmPfJ6Bc89kN3CTFOc1CJs22ZnFupJO2SyR42kk15JGT/MoLXRqEjqPyjMAxjOcv1FBHsBnw
qwMid37BRS5RQrFn/PJU9cjzvQxNC1WR9JOxifpycNJEse2APPWC0qoQ6DK77KRNp2NT81e+GqKA
nBratUyyD/MvLZwpFqoOUA7OOVwhoXIr46H3k0EdOKVafKSL8Ijbfh4LyeSZpzEb5KjQjX/+BtNx
NkDL2i69Yb3MaX25hD/6GUZ9CsbSuC7rYrD3QwsWcz1oYRju0liLL+XQOBjtwbZYYRvLaDENG+Uu
BAGJZQNo7Pw81c0CRKmRzN1OVlZ7naptH17AxDC/tOHkfZwjUqHt25v+lf0AEGAR56M8sTBlf/40
CcYsqYFKZjCqOpqOrRbWsY+SHZTtKbLG7P3bzwX+Q99iUZGjlfd8OUW6XjWD/AmqunMnGCWFUHy6
xs0dPrel8u4yEjjOMpBEuxzhuMO+OOSORnFiLQxaIUkvo97+0tmiOYI1emWfs4rJVQHkHwngg76S
17BCnk9hUCJWSzKSGWn3UR0RYTyy0Cv3g2vw+tRFW34JiM9fXgZSu7axaQpmVNzmDemyTvYHcaiR
nYA7FtqDX7n4UyXTLI41BV7bKEs7gPKVbQ+B8/niOf1ipZd6GKhKm9yREbX65yw1io+60pjV3ft3
Ja1BSitqWABjB82PSLrR4I29EoDnVVZ9nXopfge1uu81+DVvr/VKAGHj099lzkuW8QJ2M85FZmqT
EkQ5xud532ISHmH/0zbTw8TxOBIVX4n6DCvAfdJJY+B7OE5Gtr8dPaEpAaPx+FJX62Zjz3Z+JrO8
wG25V/aNJuwjO2f5OAcxi0U5tWhzwJQ5vNraPm5H7m4l0CthL44vANHXWa1JCyUgOYLDEwOCXUZS
DN8UPXR3upTvFItnkI5CHXM+JkX8F1LMQaWcIaUoLLtT8CcchRbEZQgwrI8sdNUNXMPVzYxIqFy7
4dTcvv2JXzuhDjjjP7pJYGee712OYtx3UihBXs/2qUhnZIMoZ4+kT6+t4nI2mX8tOrWHbTOJg4vV
uCVfFiIEEkTM4YxNARfTObLQazsWTT8SNEbfDCgOHge7GjOzwpjHcegmpR5mpl7S/zAjeq74Mx0D
37528jkWcIvAbYJ5OlgOZmWaV4brgYiR5sY0Ssn4qbWx7uv/E4cDwu0yewWWxlY52CKuxYBb7/Iw
6LIWeFjnpt21GgvkzTLRIdZWmBWPl9ae9/4gQDzF6ZPcF8b6iyBQsvXbmWfswrYNaMuiLqjN9scc
2+Y1zdbCf3tHvvJOeZfct3C1IKId5rVWTlN9KSaDXIMmpYfYDE6xa9B8lPL9lyBDFsIo+s1Lk/Mg
cDPKLwwtr72gSq3kIteL+KSz+3T3/gciBeOQA11k7x8k6hHQgKEkkw8i/J1PXXS4/KjWop9eZB3T
htf0l9GMuwGHIejZoPcPL1w9rxptyFMvSD1Z7k36K9tx0tOl+LajtRqa+SbHaG2dRx0oPQnlqoKH
/gl7tWgX5op7pP/5yrUMy5AMAFgcN/Nh2ZbT2MB1dLn/ZZUxKHRLZH+6pj+J6KOt8VbO/aSxyfi4
0OrN+187tiIcyuW8vBgVw46RTidYm1kLsnWDDXmIrMoElWsr43hM0Pm1bQvgCm1a4IjAbg6+coK7
SFcYFtmi4lX72B4Nd8OWGK6GasJT6u1neyXMeag8LSMu/DfYvs+jNo6y3uD2fObZAUqtjaOyIuNB
8AfwxWI8cFTJfskqDm7JZba/NHR1/n2YC9tKP+SF1XqBzOcWSbtWRz2ww1oNtlioNsrWLsMoPaXN
j7qoiGRf+nFhIDnkiXHKjxyox2L7xU8DrtlF7ZhC8TBEpIMJ39E1w0Cm+DvgqMbU7aQpRRlfLjw0
xFbz1A19JP4xklOQ9T7tRTr+tCe7+xzjENau6i63IzzeEmjtTaQJsVPbzjmZaKsPqy4c6vBIVHvt
iy3ZxWNrfplMPv9iKL9GozrHYYAgV/Oz8ozki5pl5RfwcvmEy25v6Uf2/8uzRynGpHwpKihpD0OB
wzm3Yk24gALmYbG77bUvoRXW6gZ0RY4zd5U02QZQjnk7S+npR7boyyvfxYRGXa4OdalzD+6rzpIZ
TovZ/+HsvHYkR5I1/UQEqMUtQ5GpSnTJviF6uqqptebT7+eJBTaDwQ0iC6dmLqYOyoMuzM3NfmGT
V2mNA+fSxEI8nQD47dxP2wMhCk284ymzNtqJQP72aHdZXh2G9kWKEKPtO33PxuD2ePM53BIA1ii2
sOeu16/NwsZMy5ZR0ig7K8ugH/OmiM7gEqed7b35QTyBID8BRwT4eD1UNJd9BE7Z8rIAEA2mIrlX
qaiG3g8hmx9EGkHhkKoOWdn1KIBsZbzE8OaOrAbjO0epD80g4w8vNe/Pkpg7ntIUIzFwvQHAqlpo
xFM1UuonVBywtJ5PlRNNB7wglD/5KlRr6Ddhgfcqn/K25FzkJNg6iERviabvCmAhgNhje4HYPO5c
bbcHWiCskF0mZ6Ybu07ZEWyM08WcLIBdZefHSmGf5TwdDxNaeHCdNOPdAYRv4nEEABbjOdD81+sV
RJqKmzHnqShN+aGUg9Sts6U9FVo7HBScRXbO78b3sduxl4DJzJ81D6JIi4jEoSN8YFX4safV/Yl3
W90+Bflg/CsHJZ6O796RcCAAbwLYEyyl1RELx65Je6myvUjqZzcux9Klg28d52qudmLjxuanXSmS
A1JNLCZXm9/qyg78mGZ7S7HYD5HRtUdaQJiO6tip3/+qjdNM1ZCDLFIgkQJer1vq1JrZcemgJ0yV
tmva9Dg10riz77dW680or03hNxg8TUnA8c6t7XE0AF866kzPbx6+zHbceVNumn+wG9n0VMQRPxNJ
z/VXjaRv0Jcb1qpE+k4vSufTbE4zwn9lcdaxO31/jcWmvAIQHAk4/rPe/pI9WNT4StuzBjzIrdbp
zyaAPLpc0x6bRKzIdXZBERjuq2ijUwV2VicNmYeWhKBgLhsZm8mKxlSqsyPTfMEOd9Rkr8Lq0a1h
KhwNCNW/7m+YjRye8YEnUAUBXEe/5XpuO2HCqpnM7WgleuXFSpj+duoFfbk0RhzmkKtmi45MnTbj
xW5UBB6cSWv/yk21fUBQUnSbxyj5v9zt/y8EciOdIBaA8ITnAqZqnXOhXZD0zaRZ1J2MuULCpVSe
kyaw/umRVkDYl+usdW247/8ptUEL+P6kbJ0iulwQXSixwSRc7Tfo7YpZOyS8ZiO1xykzYwR5Fcm/
P8pWWGBzaeDGoEbyD1zPfBRa+hRLtB0QsZhfkI5KTsmAoK89Vf/eH+n1QK42GbwToa8moCi8F66H
6vifFgo8tgfkYfgwFoA1Dgp9DvMwFZn5E4M9dOdjJxx9Weax7Sgj3d4OSaX7v2NjXqFI2ph/EuJv
WwS9FmsQbGbHK1ABeOnR/3CHuXg3NB+JW4wbNLpV2FfyIrz+2AYLZHVEodkLiiQOXqsjoLBnu8t2
Li0xazezaoJ6hrTOW2OdpUV5KHAVYeBBMiiDY9ZKGjZMWZN+y7LAjB/GJKufNaWT94r3G/FX5XXP
18HjvO18zA2d96LM2J9Zqjx1zPbDZEXhsx423aGYbfNyf90294/AG1rQpGCfrd8TVqmSI6YKVRJd
G36mdlA9IyOLMrdG7yAaA0SZYnJU6K7OpcVl+jwq3d7m2fpo2gfsH+QBMPNZLeukdwsWVHSx+sZI
f05J2ToXEzdZx60KlOOQ3W6XdOfi2TiipOBCOwhrP3CAq0BA2WPUcoeLzu6s/tAsUexiYVadk2Yu
/2AoxqJ0I8IwWfL1rtWMuS96I+KOA8jwNYsd/XdLcEZmE4vtemfnboRXsKr/bzBxUN9c4LI8TgXa
4RYeFJGsHySy8J/9krX+BHyscCOEwj8C9rAttwQhPHn3t9NWGOC5IRr7cNVQjroeXaX3qDuzZHvY
UpQvsZ6OTzAF1J2UeWvteEOJQKOKosxq7eSUfKLqZ8LrjOmUrsUohs1IT0d1tWdduPVBVEppIQMU
vWXN6BG2RHJG1hX0Se2nwRIf7QJri/dPGxBM8boWjdwbUECXwLErUtOLsjy6LGleHpe4rnb24Qbl
BjVI2oKkxVgjUj6/Xh0K2Kgxm2hzl3VWwbVT2s+zJjkuB5yanp6ahyqYo0ulTvGxrQLZlaC6PQEe
o2mp99JRlvAysay6ecmTsHSDJTF2VnYr7lInpO/LywvtkdUvDAaRKkbQXp1E7fFlyTOkKNCqj+TT
hAPPzrRvBr+3w60OC1zKPJbD0PSqYVD+CTpd+8VRHfJzXzbISuWNnnpJFZVfIAro1QPgmUE/OcFS
78FCtnY07CKCmWgSkxVdr0ypq+h8mIPpSWPS/XAQ6jmA3wo/pAZ6eu/fazZJKW0qwfZYRyNWPjIL
e7agdUoacooyNg8RmMf7o2yFdAr9Qt6TAvxNmg2MesSyTOT10Wz5UWurRw2wFmWOsvhY60O006/Z
2DgaG8BCq8GiAr8uEEN6q7rKCUzS+qV/DAbkGJoll16YAaxlDKMAv9r+QWCn9Y1EE853MCPXjyU1
dQIkKhlU67IA7fZKPY6jZHhqb8Q7IOqN+YSDAHBG9E44vOudGi0DchoRqxZXaKVj+XAcqjK8RHab
HiDxdcf767exIa/GE3//5hrJ5H5JhiSxvNCMUXGMVfXFKtuJF0Kd7NwZm0PRzUCUG3IMKeT1UNVk
ZT14WxwDKoQ3QyCvH8ZaGr+WZrDzUVuTyGUv2LmgxMnOr0dyNK2tAXaF/ljGAyJ3Y31qWrt7XHCa
wzrQUHeSK/HLV1kkdg2CdYn8g6CTXo83xLmkLVoX+lpjWZnfBUOBZLailIe01Ma/bXNyshMVIVQC
afOrj106JP79dRT74uYnEFEUelMwLdfVuS6aZO5fO/T7qkVxueLxxx20Z+O9kXQQumAjIxAisCCr
3WKoWZzVtRaSZHTVEzohw7NpL9az1ZjmUxh0pXNkhrrQtTon/Hz/C5XNwenRIhMP8x7u9fUsd7zn
c2kqIj+ySgfl0hncNd0g5G6f+nYEYqzUJfXBqeI1iVpMGwUPRjbQ6RykvCqPatDrl2Yy9eUs9B7w
u7ATq7+Mkm2nR8OuGpQYkJFTD9ao13sUgq3fbsAIY+7Ef9b1ox4UuVYZDsAIyrgR+keSdQ76KPqY
xUv34MiAley0lU/WnNun+/O2dey4BOg0CWDXTTcxsPBHtrtJ8uRcHtGgXNRLkBvTMS2ncWcTbp0D
4DtCiYEs6vaNwaGT82KJfdx/UjzKQHygS9hUWfe3GWjq3/agKT8nSQeBEke6/ZQqvIB2+LNbn4sK
mSreczR71p0uLXO6Rkcx2bdRiTw5dhOcZiv8t52jZSfKbFxFoAZ4yuBCLRiGq1OfpEkoY8UDsMap
kO6L4hCaFBKbaDFGOeBIFDvxCzrFQM2T99+61Ht4QFHdEBCw1dDqSF1UG1rJQ3nU6p9RVU5qtxlK
3vwlf/e51aN+zz9gY2KR6haAJfr6oCVWtY4JJejKSVLJAyP9Nau74isq1l/zzh52VnBrXplNEkCw
REgBiL9/eyVZRi8pahl4WYaKoytLOa8ZuJwP9WgNjTsALShATZT53pt86wthM/IMYDnpPKyujVlW
ur7LRprPWRfhb1VJhezC5cMZxpqaZScF3ggJYAVZPY1rg7Cwmk+rlzKuEtrNzVSpWO91FnRUex7s
zisToylR9rLN35GVhX8VUtjOO1toc3gKScj30hu4KZ6n0hBxXO0AgIYqfVWcHD5PaLVz5rakGdNT
D5O39HQ7KRu/XsZB+nY/LG3ECqGAQ/WenjtnaPX5yByVytwkkZ/kgzX8gk/RRQ8l+284LuoI8aGy
rQSbPytFj6sH+Y/UrdNWf1DYF3B/8FSmTKNufYgBwtVzWgFnwpc7fMzsPnHtrIcqZIX5Tmq3MuAQ
oC0bJyfiPwkzO3v9nC0LO0sXyZK8pjal8NmptFA+I1+CDcwwa7pfWsiDoheGj312jkw5b787eYj/
oKyGmXWu0WxNLhZ8yQdjkqT+cZSk+WXq6e/sbM2tg8DKENqoKt6+Uox8rGSnCSXQ1GNvIMKXhn9L
w9DohyBt0Eu6vxM2sjXkWrg2cKBCR2uNKMvRHU6DFIAifkw8jIwav14da2LND1F6/yfm/Mzn+0Nu
ZEvciIDFVd6e1IRWIYYcB70DpD58fVbyc1tZ5XkZTfV0f5RXU+xVUkaiYjqYeBHNbvqYqb3EU2kb
ZCxNF+W/6jBV4sfWUObYbbAfmtxYU0PnYe6cYrr0MgaKftmPBuwWwFuJH6palnyvdT1K3LnRmvEx
KIb+JRpj4aOsDZVxmJfEmiFymP38oCZW1XyOea2bvyWysM4d82oiq4ECsafTskFvgOHJoQGlSzf4
5viOujKlAFxjX3IyzfEVEy8kyghAXdx6np3wuU/kqjmoAYoqh35pmeHc0Fv1rGF291I5KdS3+7O9
tabUijjLSKPyTBOb+s21YSpSK6PIHPuKFVR+XJvVIcqA890fZeNokNeATwazTi9rXbioa9UeGtOO
/dwycIwgHf6Ydkt1seJC+Xl/qM0PAt7AH9zIb7KpJU+auFmYYjUMp8sE8AJzLcSO74+ycduKf5tj
Dl2GDHEVhzO5TmWqlrHf9eC6JaupM3fEVMwrK/hiFTrQz6ESVZf7o25/G5OIjhbvz/VbMFsGrag7
DiB22tgSOrMuJceytrOdOdy45cB2Cm4BqhNQGsTfv9kUwWi3pRlmiZ+GmMEe+UaKlLGlasJ6owim
ixPYcfVC1X/4iupK8n5ANO8dPtCA6o7s1DrQhPVSTXqKXos+NzzLHFU/1HldYRkhB17RdZF3f143
YimfitYQJBGKI+vGCZoPYUUlNfJzA4fTBViwpy+VdoznaP4uT8mecMLGeNQzkRwGZEBjd80KANVl
QUKoQx97kOqU4ZvnjklcXFBumjy5Lv7gZkJXGDovforAhNZtPUsbEfoVWvbz0IAH6bLqPBPKz9BH
98gpGyedobgBdQAGaNetskFCdzJGdRr6rRk7AOVM9bGWK8Wv0BPz76/a5lCUa9mqAoiyTkJQU1Wy
UuV1OIywTRe85R6DOrQfpLwfdyg3G8cdzU1qgkJ3kKbs6uZbSiUfhz6N/AUN4OJxaAOtcSsehPgl
1wsM4zlKkuAHkuJL9P3+V26g8OiygSujKUvOd7M5FSOtVYPutI/bSVpfAJFA5Jxsp/zVRp36mGKx
XJ77pca7maY5trUd2DfzbCG1nh3MpO/ng6RV+vehFRzsuu+tp97kfziZRhK/hLKhR9/u/+SthQFi
r0DwInmjAngdPlK4SaBaBscbawNvcIh7HlWg7IGXz5604FaNGvQAOlmihX/LHpJ04BA0dR0BY1Zf
4qbWSYTL8TSoIfYQNa7QY95Opxrp92Pd4Cldd3jq3v/ejXApclQIe3QNKO+sdkfb2mOTyI3ou1bD
fyXS8A9oZOjHADHTw6zH42fbyH/jRjns7I2N+4DXHvUJMKM8+dbgvyUySrRyafimQ9B5SIOYH60J
14H7n7eFlCBjwbhCR+78ljI1zVWvTTKMPdJtfICqVtJxio+7Pjqrudb8BAaTfO9yacDydOD/QU+i
grdmVJblWVqi1LxY3eJEO9noRhClaAcFXUFPh/kXT6U3l1SmZG1E5x6sbNOkzwj7L/+ZDo5G5ThH
bjUH1Y/707CxysDQmGhWGBWWG7zgaIVIv9DrGhv6Lo75n6XEH6LGfK5D83ujaP+UBXCV+2OKnbNK
hQXx1OIeBhN889ptR0gBTToBQA618mcb5Jhg2QgJhpNFmXapfsmpqe/Euo3Ty9HlYcHBFZS81bya
Wh51pL6QLZzkJ5UmvOUQnkJQZ2l2zo34l9ZfB6hJ/OH48qi4XkGzMUyEonUa27E+xAepU5Fdas2k
mty65rS5pdkZA47zSv2/sFna4ODkjfR+OBx5OLPLktI+WwerssmkIa4pKCiVpOaulcrmS2sZAcQg
E1/YnbO0NblIW4kmIzXnm0TYaCcgrTrFkjHuM5AoZfitwejvEGtD/Scf9mYoETzenI8hloZwyofA
i9ukuNS99FOrkvE8K+n4ByeRgg5kOcSP4Diu4l+ONoSaBD2cmXyS/EqN5KelITjYM56+9tTql/un
YnMSybnZmwLmuk7XKk2jmJbVgafJKSJ4CDzL/Ultu/y3pizqHkJz6wwKs0AKhvS4b3pncSHXctuZ
cD1Mow3dborz5MUBK5Ie1XmuKLAkqhLh2W7Eey3prQ8lDQecTJAX7cjrJXS0yRwjVEu8xU6Gk/CR
eCnKXD5opV6f3j+nVPBoK1uAvG4wWdKEy6kdwXuqy3A59/RZD60eYk/T23sV4K2vAh9MhQRcKGil
1bHvokGuAKhbXlqO2cdcVkLO3mwdhqWq9xgcWyGGxIm2oGi33mTao+UU6YJnn1fpvfWxRjHB7wNd
/gQ0H9EApRvbZ55ZrQ+xdPw50prZe19v3RpgKYVfKDnKTT851FNpGXODh2EUBLKv1kHRnxfKJr/l
LAz+q9G0bo/hmGnfyRayPTzf1lQ7r7oVFPb5BesNRA+PtoNjeVY+5x+63JzOld3iCgCG/Pv7NxDl
R2A8cBxB4Iqf8ibcWGUdxQYNX6/sh+CMvdZyrIc4fZBb9Q8w2nApqd8zEGu6DtmaOvO2khiqdezl
qTI1lGIAuR2iOsHwK232NuzGJmLyBJgGHNhtcyQ0Esz8Ftv2BPq3BftlLF9rUIwNlagy/DkbKbcX
bmAGMjM2hpZYPP2+P7kbiR6gBK5koqxgPq2OzBx2zaKVAIfUyrAOTdtlxwH9/NP9UTZ2C4w/+pQg
LKA7rdttmo0MohoB1+4n2zqPtR7BIlCnS9JgS3V/qNfUdHX3k7ajDQZ9YEN6IsrtvjSwVPNwb0sH
zxjjFFfDjt7G/xANG53vSpUFeEH0fdb8DqXOeFom3JaVKtCqb4uOGM9JHyprfBnRK5rOY1fP2Tdp
HKzGT7vZUhB0KsP8OVei/K+you+CJ2OzvJgD7miHeWzS5WmoFPkvGsBdc5KQDu8vyxzMv5ykQmcj
DlpVO6vjXB97MKHFARupKPbLDAsBUXZWkHKCYowz/Ci8RjPnh2KN8/QJYT6nPaharCteEbfZX8rS
4lnRQhofjmrrlP+1ep8Bcq7aqjskeaGicWfiWyWVtRqgktazley6jT6beHRNbmWm2MFn3VAP9Bl0
rCOrwsEtQ+6TDgCSTJvspOQV7mh2ZesviTMn6Xc08jR5Z29sZNtw+3hscwrYgOvjPTfDkvTizFHV
kg7jmFS+pOFqlhfG4g9qYb4/UWI8AXRC1OhWJSQmBQ2MEXqqMcrWpxJ/j4euAng1yM7O2dra9cRA
KFT0GlA3EH//JnB1AwovKM2GfmToaXm2+iIMsfoM7fasxkmxh0DcSCe4+YR9A7Qtmq3ro1wDduDt
LHk9wKAz12P4xZhxc02Qbz4mWBUfqRyPO8dt8xv5V4WYLNim9cmuzQZHGBn2fTGMrc/iBS9oaJkf
IDp3p/sneytYwj9HIBdNKBp1q8d/a036PLYNfQkAKwMdITWkaGE0sYlqT5PYRy2bS/0QYw77AN0K
MbYksrTau/8rtj4Y3JFouUI5vrn3oaZjNzxRLayiMfwKWrY46Etjf8sltd3Zqa+X6DqUsUupnYOY
BZu8+uI8biytQ13ba0gE5796pyj/ph9qVW6VxXp0zrJlnM+9GhTZ4xJLyVPY0UBzkz41f6To8b/k
WeV0vpYZUoFH4mTSvTVANEFBwjf5UxyaDvaWk2HFrhT1zdc6K1L7MLadjPpYl0r5oaA38g/YjeQb
qWohnSFjKw/4HGWRi+Fm8diEQfwHbDPhTO0Iqwpgmet9PFGTkxRTlVC9yb+mqeZcKkw83UyetJ21
3Lj8hAYH4yC1zRUsTtTVAU1UB8EGTkzaZajb58Tesop3lnGrkkSpmVYjjRmiwbpHUVaV7jS5zjLG
+vRUlxqyGIbQ8nYUpjgpdP1/FVz802SmPzDEjhEsUn7f37UbQZafQBUJ0O6GWozSU8gsHIljihqA
J+lpNuJbWS0ngELKWUmLcAc0sHFMCHsU+LnsdYG+vp7adjHTMWtRHkmBt7tFMGQH3ZHiSy9x997/
ts1VJAcm7L3WyVanpF4mLTF6TfIMDH881L1mb3QaYwfouDUKD2sB6BKqquuiUFzUuMSMgeS1oT5j
0wIwXu3A8N7/ls29IkByCKlSUr95E5a2FNvTTAFfDhrLd6DEesWk6R8Gk8q34UxYmPPsMF19cMwn
LTeW6AgCzPx0/2dsXCUIqtiI4RHRqWGsrpIJ61rchWLK+ukUeTMs08PQN8mJ1BTlZ2fqL7QN9+T+
tgYVWCXgB2DLYWNcb5mazlSuhyNd7ihEe12WggdNaYvnDBVPzBOK+rPa191OhWHjUkE1hg1KIBCm
HqsQ0LR1bE4TwiZhFFffFMRJT2FXA1JctPg4SU3+OEFUP0QTN6dS/AkDQ+BNMMXigXNbtZHRqBLa
bJxLmpzPRVcVR8Wpfgc2lUZBun33UaGuAbgDHDpMvJv2V6J0SqWqbeBFi6V+sTQ8XaG7zjtn/+Zl
KlgQQsBFAJ35I47Sm7A6q3VXd3Q1PKdq7U/NgG1776jtsc9666XONQsSXgUoEfzSux8aDA2pRGg5
Uk4mp78eGru0IMHPofemIepldzGj+u82WJbZtQoj2KPI355WIR3O45uWFO1a2hLXw4WzrS+QbHGD
GcijESUopQwlzmQJPwzWVJtHpaIQeliKKp3hG1aZ6uKbXJBTG0aS7OBZNqadB7JDz5LTI4R6rn9M
knSmHCbFwLcXSMumAPfzU8hsfE/q3v5hy3Wvn8NWs0aaSgaPifsxY2N4KsrigiE94jZdheF+ibRh
pMPvkbZoh7KjsOR2i9m6RRoPT20BqrPKMutB7fPv7x8ZorN4WXKX3zQrHByTKLI0IxdA0KBRUmWP
cqHXk6vnxXhRltB+bJq6PwKtDvz7Q7+6pVylaOg9gW0k4aZFRLqy2gEolOEB4hijlyzW8JA2nZ4e
5yJQj+oQLZdJaaWnKum1n87cD3SN4vacyFrg1maL2zfZs4saXvRvHxR7qj830VQIUXHh818gh0xN
ZARvDmGpQYyOEnXw+lEyv9kFElhFtVgXOAjLl8aJtK+9no1f70/HTZpB8c2gmAHjnIcPF/L1oBXg
mtBo1d6rskqWT8hbZl5rRfGH0Sml5gxZUd+zrLu5l0W9T0fgjI6N4POvdz167moSVoPnFLx7DTWe
TzJl8NP9D9scBewQYhhcFjdQsa5t9CII2sFrmt74H3r/1QfKC9ofjMIbjVsIvIDokVxPX61ndtHE
FC2a0TYQa55KLHmcvU7B1rfQsLdkULLIR6xhb+1s6NU8jIOnd9J8qJo5wjkt2tV4EaF2dTLoZ2Nd
BaBLIZdfZYBVTaXCRGvA00fLvvRqGTbHIjCVj0lYG/GxAhzvuBRAjJclLsuP+HyW9hH1K2wV5iqz
966+m60JewMcCSrmJDR0FET4enseLDj8llIvQpwgVV2toOqCALlcRq7plKpE43uaf71z14gxKa/h
HAfN86bJ1lVlNLQAwDyJ9PRjr3ftS14F486u2fwyyLIwYbjXuZCuvwwLSsNAb3UhhUG2t9Sxb0z6
uP5M+1a9KHHk7FH5byI9/XCOGn01kjSyptUpDyc0uFn12VsyPTk5wNmerKJJ/pq0qHInJbQuqlLW
XtjF4Xs7iGJkegn8H3cMteTrTzVjmkGgQGRPkurqrOda/Emf6SWYjtTtBRbxb13tXzEW9xmrJ0Cx
68ehrcHV7Cpp8YA266cmcOanrjGjv8ZGz/fYjreJBIOhegfPiOSXDGYVrSc6hMjOYY0zZlL9XRvV
6JF81I7P+dgMjjvoaJC5XWt0/46ho7/YgzN9SBIqgjs5xE1soE0j1L6IDdC5aNlcT7AddtWA7cni
qbVafISs0Z1BgqEV/d6DoSBrxAtfVflvmCvXwwx5VxqJxZZlgwWJG9YoXxwcJZz23t5b3/N2oNXt
kCpqLtWZtnhKLumPSTPUpzzN3o26YtbejPKKO30TW/AXJT9M5sWDbNy6UTEsnyo9+TdQl+GI/vy0
k2ndXO1iOPyzBOdHsErFR78ZrlmQeoyQifDQw1pOJYYpfqzr02VMltothAbQmFMU/oMlezPoaiaL
YlaMRR8WzzYm5YLyUP4Q1qO6s/9uD51CgYRzJwrCbMJVaEmx1tHNhXOAx/X8MVLn+tRZCa7MUB12
hrrdGiTsSHRAxURG5kYMXZKSqGv1QfMKKY2OegSCR+/bPerb7QeJUcSRpuIMx3gVsUTFEswhWv04
VdcHdc7Gw6hN1V9xT/X9/grd3gMAVtgYMAiAjt48ZRNdzYI0ljVvhjrt2rg6n+altU9dnsfHETTu
9/vj3W5DYYFJ4i04EzCa1Ott2LG7M8ju+JQ42XDBTKz+uywTtHvDKoxPSYYNtwuUVd4pxGzNqOgT
oAjI6lFfuh62hCJsoROhewA5oyNIveGQKTTLS0mTd/b81oxSixFwCqYVCNb1UAUvuVrGpsyrs7T2
o65Pv4a1uTwtuJf8dmZKtjtxURyi6zsHrBlJE7cBN8+N3LKBeG5cRbA/RyzR/kEb3qofIHtDSNCq
vEQRGY8C45I1Od58VPr9QlfLf++v6sb0in4uWRLpBJnu6iYK1LHNqrhAgCvATbd3LIwf00A52Xby
bp00eiKcDjYt2eFtY3eeI7pUIbT4pdSiC6Q487gwN6f7H7SxiFBjOBQAVKmlr3GjUECNfCCMkq3U
Fq05AymNyuiPEEerC74aOJreH3AVWOjEcrGhXUKOCfKHAsj1rrFAARR0mDKfyor9ZATIVXd6tPe+
2xgFCjQ3CwgSAMbr137W9FiYtlkGXyctXrCgbI5Lae+RPFdnXHyLinUeZRwVnudNc87S6zStgH76
ulL0btanyglRi/9Zg7JUrj6jPeOGICF2ZnB1DF5HBRDDo44aMn3cVUbbd50Cy6LJ/NGIiy/40rQP
Q4BpK7rDSem4ZVoLGnEfgxpHckf7mNr00/7kN8CKZm8KDsMaeilp+jxxqWY+6s32Z0Mj4cLlynLr
MEgOZrw0z5Lk1K45J/mPTG+qr/c30dbE89ahncdjmvem+Ps3d3yV0fodyqb0aTOjcDmP2s/AMmuX
/Kw7qJJaPEMOI+q9e1QNSj3yAfTpUeFZbd1lbKbWmevSXyCbfQo7Wb3U5tR+a+XJfk6q9HcMBuPH
/TE3NjL7i469RZPrtnqjlEXWLc1Q+E5Zax/qUqrdSJIz7/4oG1sK+AEXsEqtBsT9qk6DUhMAuVoq
fJR37b/tOknS01iPaeWR2aB2lathUeJqFCamm5YO8iZVGzTxp/u/Qszfm/guNjY4Nkr7ZPq0sdat
rbGznR5L59IXxYQfgT78Oxez4Upxr365P9LWrL6CDskQCeTrWzJSqgW3wrz06yDozk4WGudFm9LL
/VE2v4cY93pVUFoWs/5ml0ZtHDV6sxR+m/D0pAXZuKUWWLxUpHfCnV6nDmcPSgoQfYQb9vVQrWGU
SYELmm9Zk/pt1DIYob3E2X1GDFhkwGo5mH6YREl1pBBp5O8/GpRmqGSAz7Uo169iEjoxIGnjrvKX
PpWObT/MPp6M/Wks9fyIfjcZz9RpO7nOxioCQrI0mSq60PFfze+YlCFeXkPpj6GsnbWgL11nGped
T9tYRVgx9EBEHx/83OrTNIT5eesHhR8pme6mcVVdKk1FhU6ShtP9DbPmqYllZCwKIjqParGc18uY
ZtTuZYnT3tZRM120JqhbFyOc/GM2YkF3rgCeP4VmM8zHAT2c9EmFsSedmtmqR1x6nWJPLHBritHm
wTQeepx6I+845VHYL8rMxw9T8W+tjh1kePxCd95sm8Nwf4KwovB2o2vaT21ak++Uflq3zadwTC0f
A1rpeH96V5WZ19nlnweRKPogN2T7Os7UZnLqwjcGJ9XcgmKmedTyPlHOXRiND/ocoTSdDFJyKVUk
IHdWd+MjHZ3nAPVwKEhs2OvFdfB3C6V2aXxaH9oXySjHB8Xp1Z2p3NpD6C+TkAvxCcqkq2HoNIy8
S/LGDyVd/upITfChamTrIjVKe6hSXTpUOOcdhmHpzpg3Ogc1neovhpSnO0/IjYNDjxbCND1LhefI
KibFU9+oXRQ2PiiQ4mUwjeI7ZaIaFcVw2Im0W1ML5oTXKkgC/oif8ibSJlW8TEpi1n5PT+s0FJDn
2EPvbMEKsBLJuNCBgnRC5reKBNCdA4mXcurLVoF6a8ZO42tGZ+CMcn3KZ0rx7cdQDcZ3+gq/jkym
I7AJkIBvwPJZQSqU1BADqVeGn7UO3jf01H6HSH0zi3wf4CEuEIqx5JWrBQucpitsJU3gkFm9W0B7
dIu53jvrtxtUDEO3AParxgN1vUHzLIzJUIPYD4eaMz7nkBBco8md6mVI8zH4qkbdIj+Mo9pq50Ee
YsDsuVFIJzoAS2q7CHIkqn8/NKzlWl5nWLRFBSGXB8o6twuqolWtqE38opq1iXtLJn2c9TCnNzqx
4U5yHsx+1ZSL5UZ24vyrkf0GLvwwOXkMolg0sro0deUGP053MrX2pzJDTjpjJhd9aZsqLRBESuM9
psrNIWMyUYEAgw5hlBRjtWZ6PxQRPk6pjwrM9JiYRexPZYY7ZZY7O9ft5lAkF6CpkRC5iV+SQ5M4
d5bUh42Ueksbqe5UppYXL9nX+6uxNZKwoufxC1D1hm8b5iUQtrBLOGi56XZa0/lZMGkIK2TS6f5Q
a1Ov14WH7sozThSiiJrXoWNAsTjEQCz1yTXVX6VOnwzqmuZ8lWB0zVgeZ/nfNWvwd5LIafJgwrq1
XSXs5Z+Q3JrsUDe9rtHbTqX+2agG41OXdYZ0srLYKg+Tahf/k4NAV9yhnbRvpY0Xq6tmOWjTMdTm
va/ZnLjXyjzootvYr9Yg+Wm4J741YlAGhjhxa7mpDwONlZ20aCtY8IRHrBvCN2d5largcBkV4JYT
X48xAF76OX4CuhWe7y/P1ihc2eDchEcZJaPr1QGQ2zmZZSW+mTj2MYmQPSrj2Ty+fxROPnczQJdb
9wK8axeK+X3sG/lsHLGb087wDt9pxyJ2GhEc7IcAuwrWzvW3xPBVohIvS39M1fDjZKPKbZh9/v4g
zijkkQDKQemvm8yzZI6F1oeMIs/NCR5SekYnXtvJMjY2Gn0QKmBCtJ2MdRV2Gskpqf6lxIKinq2T
FaYtyouTbReuWWHes7MNbjI3pk6wSQSxlRxqfb+neYQEY7ckPvCQ2esHu4BEksHKc7AJ/j4pEaLg
cqL9I2fJ3stK7LCrR6kYmoe38Rr2btTS2sgyRUEl8Uun0Y6NFtYSzCdl0bwJ/9pnJZrGbwVQt/9Q
L7Z+1bLx6/7e3BpfSDYbPMxheK9PgBkYaVE0TuoPRV7OZ7I+u4E9nPW2bzppGmIeWDefWuB3/YmI
hdmBtthpuZNgifVczwLis4AWEBS8TZ0zJEI13FdSP5KH/KJNLYFYB7r1uVOS4q8oTWL1odbbvRLz
xjbTKNXy/CCTZJetthmC6CPqtwa2pKOhzYfALmrDjal+g72FxvD+C45HJIFGlJR4t6/zO80CjWEU
hV/Wo6y6Cs7Yn2u7Dn9N2mzupXQbM3o1mHodDVI9qA2jCXix92n+KNlJeESnX3bb5KuUyD/KwCh3
DtGq1CviD/IAtFpQwiWkrg9RH3dj7VR66hsoRg9umiXjl7ZAbRgH6li2hZJSPj3f371rDvProDT3
jf/D2Zc0t42z3f4iVHEetiQlWbZjx4mdON6wkjgGSAAEJxAAf/132HfTkXWt6nfTXdXpCkQSwDOd
YRv0ozlwinRVE+Q8FzjdH2U2rA/QeaeQHrPuClp3MJFOOrNfYJtc2TbxYauplhL4h3GH/HH8Nbnu
Ev3l3EtHYAQuHS5qgESd9Lmwexo7BRkSi7jFA3uLvrZ51t9qytqqRt0EuDiHy/HHL+FMENsuSqTV
aNlC5fYkiEHHiXcJUfwIT/T1YVYAgA0eyX59vMq5z4tJDCiEm0BKcpq9Q6IHjuozEpmVZWTfwZl6
D0WC4esI9MEXDpv0C0Hz3NnEGcGxxHnBUT8JZ8mM9HzKCd5liH7zslq1i6mGRU0iL4nzn18KeTn6
oAg6p0MKzyYWxhmSH5MxiIt4sL/6yF9Ll8eXDFbOfirQXgASxIT13RXQTg0hAqD9I9Ntd+ulxFzX
6K1daLeeCWeboiiy6I1V9k5YOffGSacGhRZM7dflvqsnagubN+uwa6DKP8KFmYZBldd2SK87ptjb
x1vlVNtrO5XQ7cBNAEEk5FanVcMaTWk6rUjleZdBzBHIce+KEmgNHMk6cvMc+k0qvneDgq1zhqa6
KRrioD5fzHmqnlzTJlHV9u04lWvcRt2ug5Nmss/73L/kO3bmg+CX5iAHIAa85z8BZ9yFbMTZmSZU
NVw08gbNjQtH59wi2McYC2OWiWVOtvJSR+j+Al19bDC+P6Cw4UW8uv5CP+TMAd1qS2xi4NfRKz0J
ZlAQ6pZNFvQYmzH94teuuZ9i2/x0fSaeBuTql+wCzi24aSWhX/DPxPIknqVANBImF3okSg3V3EBL
c7bUfcrI+iPE8Hv38a76J7U8SRKQqWM2CqTrVuGfdJ76GnYdRi3sOMtBPYTJyqICVD4WV5h5d199
Uy/qU1Z7CbiCmHheGb0uaO9Hxl0nbg3ifah51lbdNnL72bYylMAFtMxVySyXsPAcp3U5t52NSm0D
H1hiP2R0l+RNyNHVzkL0YcDxIUUnW5+UaqQcArqbBM9eeFLt87Ql4/VQZ+FcjFa0YSXbdMTUGvjL
dD/6VjX//Y5EQxwJBeIf6svTN6KCLspAY4WGjIvczmQwUALZJqzqeXIXljr3sTFVRS6OY701qP7O
JwT+yKC9Cn6Azd2x7oLucZ6VeAF30SsbToL/ZXehlwkhEGhGIbCfbOcavIpIUpi6Gl+nFVXhHfUj
1JtwYrteV3JJ+vDcGcXAE71+XF6bK9Xfz7dK7mmAd+Ah63lT1YQxrXqY81y4mc9EGuCkIUW1Tajf
T6c96JDTIU/IlR/MHqhdg38zyXH6AkEQ/vXj43Lugf691PZB/9WzBEEM6swZZJQm2NWVEeHykCqI
Uf0Pq4BpgKYAIBMQUfp7lSRZLVs2xgwV41hw9MUPmOJd8gA9E9AwNAToENJvG5P55AIVDbMCPg70
WKchDEG4T3aggzd70GqDa5mM7EAz4VVU4M77+PnObfv8H1ReBM4GtEH/fj7tzQF4Rzhh2rqmnHDk
D2oRfpFzPK5ZZFx+vN6ZDBKtS5hFbloiSKZPdn0OWhjq0BSSZZEjD9HkZ3uO9t/eUTjMQUNFgDjr
LgECzy66mT1gKoR/nfaoZgxbRRtn7Gj8oN5xsy6lHll8hCRNWi0qnq9y9FQvZK1njgLknWCGCT04
cFTzbf/+a3+mUzLUhEzQu8k6/67nyYxiN9XfyJKH+49f6tmlwKMCOhdhHkf876Vg2JgsmUD87Zom
2+ukFoUkkt5lw/L6P6yEGg8QcgTg+JTQ1Ha5jGUPRbYsHgZd+g0MFDBgU/KHhC3mJezxKXB1y7NA
8EGCh7OHGPxOP8BS1s+cseM0a30bZYTvU9jdh0WW0eTrZKDmt4vlusoyqqfoJVLhcDusUl4az/5/
fsg2/MJhwWjxZNvSfkgHJaBG3vhDWDF/4AcYf+m9CXpYmS45QQ04LHgVvspKqGbhVqr1uPv45Z85
q9vtgBgF9hyKsODvzwxWT2diCz32iWtIqbXpqwyDCZJOPEZjJUn/hw0cYuiHzi6A/Ojs/b2cUCYK
arVZyW/9vUpZ3YCeOLNfM/DRl4Qpz9zm2E2Yc6GLjIb16VDDqhUuL6onV400pgQzb7x23POOH7/B
cwdlAy9u6qzABZ8GQSeHRMcC5F/bN9NSxcBrXTkOWlexzE344+PFzn4u1EHQ39nEzk7HXcx4iVIB
GIcM9K247GaFL1f7mIK0yq/Mirrgwhc7tyIoCBDcQqMremek1UepRWwBhx1MBOjkZ5HUgDG0tL4T
JHFzFQuZehcu9HMfDo0RjPA3UOg7COrQExRqQtNj27Q4hjLKQRJILq1y7gZHWoa8Ap2H933sGtwi
jPaQio8d0QBiJDAPPowgrO2hMj/fzJhCwHc8ZPHh4294ZsNso2boa4LxB7LTSVaYGzSXWOdhW8at
f82YanY8NGlRAzZw4eOd+vhsl12yARe2URRYzcn2df8VMKD6vbq8XZrjwqj0DoGs56GSnajXUptg
JN9qEw/JPpSBbK66JCZDWXcTkDHBWgMa47Ve9tXLGOaolIfqimu5PAk5tcm+jevYu5A4nHsz//61
JzfiSFwr5klCWwTAkSpyC8TrzBwUsNT8j972/+/FAC8WQK0dbk2nhZ+YWszvMKNG/2ddHj27qlJ1
GB2HZBrule6jappnfeHLb1/2pBjbSFLIIIGtRrV/UvxBenkc1IicIe3y9mE2visS4rNSw0m7zBJB
KmhgRD/webxq0bl8+HjjnTnKQOVswgzoNW5h8O/NsCiWzKal7JgEXdhVdBQYnGbxLIMDtTDmKJyX
6ks10Jk0FOUBQFBIdFGVnNbxEoJkAGLCTSEnQXPjazXtY2N4sRLhYxOhxerDAhBQQfYfqTf/fGIk
Z8iSMHNBk/zkcS3tWx4Ag3kkfZ3cq9TrMfBjfhm0Y3rhw557syDdQPNwA+NhLPL3m01dAqye3GYh
bb2l9EPoH2TCg0PSo3NJvWG9cFLOvVVwKVAVAX4AUsrJgq2WbQiEYHtkdKHfzcR7AK6GdjfGvkuv
m0nnqsCVme9RvRN5YfF//vaTfQy3UiTaqPkAdj1tVcXarzHVHvBmNWs1iKMkGioBHge7DiF6Mu5o
qxbMOxfKqnBGyYspCPOCYgyz7p6wyTzRkQAWy2kwdfegnI5x2VO/vk5DPfOHum7mh3zMxk/Q5IUf
at9n/bofs1h1F07EmUADuiloTLghYaN4ujntyIYIUqTsOPStvYfJqE8LDQuq/ccH79wyOWYmqE8w
MHrXZQLtiUOBULBjtxB3m2mIKnVRekkE9MztCelYSGZgC0JL+TSfTKZ41YlJ5LGPwXqpQjBQoItN
eiDkIrSFXz5+puDMFsygwQWAD4anQFCdhLEFJk8934YldThldF9PvV0KILSCr42MjC4T1ne0wDad
g4MLXN8W0OfMwbCerBMvMojbdY/naETlWqdfQ2i+rWVkg1FcpSrFX2AlgQK9zrN6OqiV2gcDaoa5
jzxGzdc5SSgvow5+HqUeakquoWg7IGItWtxEVHcPYDatw4UPeeYVg8kHER1A79BkOd0vEEKROtWh
RLbcybWsh8UcQhqx/qhb/PNCGnRK1d5uMHikAvwDxg/4qKfLraKbF7j74RU3i5+V0LkSfqmlN8qi
iwXVJQtm+TLDPLG/9UAd9w49Ja0pEpqiwQRc6ZQVZBl9jf58CF1Gs8p+qD7eB+deCRhxwPUjp4cQ
xskt23m+XO0CvH3XZvj+Xq/3xLqpiIX4j1qX/7wOkEYB+wSPDIjvk6XmSDEGRxdxhFCqv4cY2vy7
lnVX6mDt3v77U0E9GlyPbbqK+dDfFzrdpts9JGCO3qyyveNhUs3QOSkT3j1+vNK5Y4T4BIAc2rOQ
1D1plpiaa75OUhzRjXkRssl2OdQnCw+iKQ9RbpYSVi68Mn7fXiglzlxK/7j/bA6yAMGdJiP1HFNP
xnibSs39LnQu/eQA/vrv89tNFQZdGQh9QTXk5JYQUyS6aZywPWDXdrVy0u+Yhd8X0f4lZfctOzyJ
SlgK/UhEJkCUTlO6ZvZq6XstHiij7JpJ05Vjgoqs0c5HACKsBMVfPX38+c5s/xwICOwQwBHe453r
eTNAWUCdadw4AQw11TetD8M2lTYXQCRnNsrGM4SBEnKM9zo7cxPkI25jfjSWLOsxDyDXe81wmfbl
EFqwO9ZWWXu3AGqafKU0C+pL19GZLGebxuBSRoB5D3uY3Sg9qjwQeLyo+V0T9OzhJc3aRz8RYiim
NJGPEOtCpxbSf23yhbgeRJsRGW9S6Dhq7oMZHt6HBYoMN8B4wVi2N5RGhahBr919/F3ObAYUPRhM
IiKCGXzaVGrSaNEtxzStR0p2kIFNCuXx9UrF4VoKify+buxygex99hMBpIlqEv0lTBn+vjWyXhmv
Thd+1KkIf/i5Ek9OdQZ1ecQO7TTzW4n3i/DmxcePH/dcMwkZBk4xwjEq5tOl0T1yHcwg+TFIHYON
twQVuwBTZW1LASn2oUKkEQKCIqrvymXhfgibuywERXsZyJePf8y5MwEKwAYdR3KIQeXfr2HuQtTO
aSygPpkMWYH6PnhuaDRs1i3ebC986TP3GFgyIMmgF7ulP9uv+VeJiypbMtUjAAH6l4LmMEGIEfpy
1X9/JuS76EZs9LV3OkQU+QoahxqrCD99AIg2LJjnuh1FXLzwQOeOGZJRNLRBw95aon8/ENwH+UDm
BAy2uOaHScq0KUPL0u+WGxZiXqC7p//6cGDhAkcEPBWSOWQ2f68IUWCQ9vNWHgMB8fYii+BuCOnF
fo4LtcIK/uPVzjQlkAlj+onGcoLr7JSY0kVoA5Ia90i2ZFAV16qFlnQnY/4NpuKoZCI5ZUM5gyDY
P+TKMFrUdQ74uBtj4g4JArFDf5gu9a4zSct2yRCZbjd0wVwXsKEYov/8QaBYDGmmLesAue20ugsm
6Jp0kPk8gk4+7prcxteQU4Etchbw+zmf1wvrxXjdfwcysIQxnQRGB9Shd2YewNP16Luo9lhDOrhE
2jGWbQZbhy5c0qsL32KLv6drIftAgxTNKNA8TuIzlMPgl+bP4ohLxU0V0wsE2ZNNlrqAioT3qFC2
/6jFNKjDmo6NLh3oGrYAR7Wl4EoPPS+GWbLkBqh0ey0szV8BYho1hGCtBx4DNYZWoLomplpag2h8
4fcH738/BiL/6GsCJoph6t9bN12hgZsOAFA1qT9+rtFu+2Vq5HWgegZrUo51HP1B4ZiDBSVz3EA8
jdqvknPpbpNOQCOZgU/TXEh63p9gyNRgfwMYg8bbO61yvE8Np7ktVPuqf/QbkhShyfPdIhf/qdf2
+8cv4cxyW+ceFy5yrPea8w3xjBFLI8CcQz3CoFp+p9sVgKY8QVMnWttLrJn3wRVHF1kxAAHZGaxM
G+GKJzwG9qeZmy+GAZNtPc+BvB9lsAZ1+gpy5+2F/Of9PQ9MMwTZYUuEhBUz9b+/NNgAChw2vhx7
7g27NZvEpjOdXgik2xF7v6UwMkVRiywH/LnTyVcim9pbuMiPEx1Dtk/AYqF3nUvjXe47wgppYG5e
GmbTH/5s1LRjsZ3SCrIJiytkRpZXmLB0wUZLS55nG9P7vhZM3sXDBC+10ZfLcAtWyTyVprNOYcw8
MgpIT0CnQ+1qiJ0NdLbL58l0IimaFT7jpeW1gPuw9uQIxfs0/zl6gjxHQyw/S0RZijZeUD9nlLK1
SATSqgqwQ/K2QtnMVd26qDtf0vmnc1bI23y19nfsL0sLakS8dGXIweso8ShMFFDcg2YgAGPTt+0I
s8KiLRrvhzlmrlzz1PHPUCoTj14n+XPaBurZt2s7Hlggpm8sQ1975zfruhZiNAZuQLrm/A8kYpg6
avSGSJHlgpmij+Hp+tXU3QwDEXAjeXQwJsHoJCfa9T9pE6JH6NwQfyGeyn41Jh/iXYM83BwCOLNx
yCjwebzlBKPSWwm6FK10bAW/0ZI47wag8TD8tYi8IQXElcz6Gzcah9rWIALA1f21q8smd+KTDBKC
iDeOvf9ZdPXwVcakpgvYIjb3Xlc75N0VCQYTfmpDhdksrICtF+BqTkknxiM8tQFMfQ0yppMSOKzO
It8N41dMFrrkBgW8O3C3DlOpN6+cK4uO03IlskW8sjrQzxgYI1ORgDM8aQ8S3FdW4H8ogLI0XdXO
LrAFFBZTGAcBc9/DC4+ZoQSAiL5lXR9GJfiO7VroTooX5agBuVtSg6HFkGVfIGzsCyDCJPs+xHU/
gGI2ih8zFF1FGWQTcnKHYJcD4wbg3g7mI3IogObx10KuAlAdMXY5MFdgzL/WFPJrpe8D7AE4PnW0
Ak4tFxXavfZb7Zh/hzRm/gEQ0dztWD/xcbcIasZihNedLhLI/YsyyyH1W47xOr3hjMfVAnjFg5vy
rikaNye3pNMZoHYpBo9S+dwvUYnwsq37RJdLzpoHMo2Q/Y2hp6wL0Pz1DW8zoWC2qcZvdODipo3D
7kA62f9yYSLzQ8Cd31cTfDNEmUOE+KGZVdIWpAsWW2L78xY2iVB0KcY1Tv/4S1g/r3DKu1atbewO
rBp4g3WeCEU1e4gzt2wYApBLeB9dM/SrVeH1ZrrRTeuA3E1p/eCvXvOcI4QKyKo39KvidfvoxcP6
wkg7rWXcMN+VbVDT33BCYqRogkU0JQfLkhYENmSuqnnaZVe9P9tvYTCEn/NehLpoFOXfLF/jp5xG
2pTr4JI7LYEsrViTmd8qIi4o9KLQvxyzTDEwuHQI6v/UtxDwTmXjVUwtThe5WheC/67zXZvpsYbT
hGrvIdBKfTxZkw5tpScVD1Xopsb9Bm0PR3nKm5hVCvM/cUXmIbqVGJndrzXLKwmGOpRMYDrpCsAO
o7WcF9B/K4XhniwktPtKKSbzhYTJOFVuNsF9REOBf8TdWMl+zWRpVxOzUua6e274KN5gmxuCNtz1
Pr6uo+mMXdh1nwcHV/sydo3+zqiYaDlYKtcC/ic4IMtoZyhDx93wi8cwvSpqXGaymuBQW+9nliTf
Eq81b1OSiW9hp7ndzckyx2U+Jexz3JOEHoAnBxHIdYOmFRNjrAHRQiOwQsKf+8hyaD0VhpLgEE1c
0n2oMEQqFjqNnywPPI6bTpqnOgjQ/Ooi5M2FStvwd+M1lO3cCMGoPecuQ2sH05cf4dq1rMrQKoNd
K0TgnibCal3KJom/o783zruW0FEV4GWubwRz3o3GZrO1WH3ivsN4uxvLnBJ5NUYoqkszcB9iE9Bl
5VWCPZMXPum7z+C4tc8AWAADtkzzYos89+YXSusB5kmd8n7CL2L+LoC1gITBFPAXEbtk2FHI+iVF
bmboPqYN1irbptk4FmCbxUVbN/2baQAhqsY4aeVuWWyalkPmifsAdIAHH6wEW86WsRmmayz8BiY3
epBeo7P+qZ69ZAYibel+rhvABMfRJ+NupR2sE4MUToORL2evgtPbPJZZyuy3HiwdpKawrI3h9tTB
oppDWxN6KHAx8It1DCCciaYtNH6Tbl3TXUZMCgxOSgBfAE4VIqoR9AOPyqvj+jCpfmP8pVGDlxJY
dPzLmPOAlF0f+HLXGhJ8Q3tADRB7NQDoaaXC10nm+Sewj0A3TB04LsUgle7gbSncQ2iX/jbmbEqL
iI4ANyFE8nsXjO4pUnx9UmLAXoVQWPKW1cjjdmpFOo27gwfXtuXQfBUjzYZ9ZGFbV+S9nh1glZAD
LUgrI3EbDkt0bKhmP6nCtQB3RMZ46dpleJqikPF9u4DksqDNr64hxbMOGP9E09H2k/8T5oMt7DF6
/A0aau8Nrnnt0V03puatX9YQktog9qCbLCdcg96k8k8gOdS0ctqlBz/opqEM6zjpSmh+zn/irhZx
sfYeY/vWzanEKaP5G0jcIyxkcZuQYlWIlqUEDJDBzLWBFShm0PJNN8myIrdgCr1oJSJX+IAVzKVP
RyoK33T5PaMMoimei23pBMytiigc2udFaPZH9YFZqjqVmUNXmyQPNPQUzn9Mog4TJxEjwYCqKQBK
CKx8wHcuIt1N92sW6Kl0SJm/1AR0uP2Eu/+oE1vnlZU1kuMekShAr9DpDHDqBsq3oOoh6iZJPX4P
IhWsAOFQ/ji6NRe7TgEAW8BNKrvvoTewVKmtsSdVMNvpioOt9ifsSPeZkw6GOrGMpClplvW8NG2+
2Mrx7dbCFMM9WKqa5KoN2uYTpKpgXzHBrg94jnhcPnM4SLiDUyD573FLeJ8zOMJbJAW+2ykt+/wO
JXz7AHsL1L5jNKSy6mIHqJsjG1wC8cbhRl6p6Hde44m56KmHsAPHNpZCEEd4zS0htFfFPCrRlwZk
C8THxfY4orjt/3Tr3H6GXBqqfz9i8IyFK8kaXK1zZ19zX9PDlHRxjvMy20eVOHXDXDg/ep5EGITk
PuYP3TANdaEC3LAl/CSkKWTkIfgTziGTkqXAHSSjSX6IrMUJ89YxvK5bmc14ArQ+i3rEpVz6wvTw
zyNsUQUNVPIJtVxjixQCtn0VtaH2ditXQVBaNuBeHEMbxxVAOoARCagzBDgieXYPEBCcOdKa1bwg
xtUdth8jtxNEKWTRD9OCP2yW/F4JzO0QZ1K4CtcmN+awzJgZYn4mkHi1cA340wexbsDMRxILOKWE
UamYAuyV2mn+Cv9bW0MqmflfpezpE4l1/pxOHoI8FbjTdQubp4NhrB73I1wyIU2UBP6IDnVPFFxs
bEKw4TuCEUrSqecl95YenTuur+D7yrorYZvwUY5ahKg//CYs+jEApjHXo9/tvYFEAHTHwGhUmGpA
/NAzXX0fZZulMoswKQYWKYbUJSosAbNOFzCzZxjVzNAgI5CBtqCX6YIkMf+lg24dr7qIkS9SehAp
mgBUf/I3gEgZjxBQK9oE8PEC6IjgqpPEYn4HBVhYj1mjv+ZNP3gln7PlZfJ8esvgJeNKPoZiuEKd
7LclKBWIJATFDkd6KKO7Mao7zAYz5l8bR3xzkIDdTYXIjH6ETEqMX+3FAkZfLvFeeN+21yapDS+7
FGKl5Tz09vsA0N5cMH9KDIyAQ2tLpsdlLiADU/dwHDec7XyNRLzMO1Q2Fbaq35UYJY2/GY8WqBXl
TdoWiDLE++QTAEFuUBykogggm4ZSagnkl6Fp1FRA+if4Ddp5jBQk7yBWnQ693Jm2wyaLYNRiCgh+
DJ8pII2qgPJA/SvU/vxt7eVoK4vko8N72iqBUVo5VovjMxrnmeVjUWNoCfTNMDRfp3bN70FYQPxf
Ezea/YQ0KSraIae/5yGsf2Ls6csyzgZvKZM66rEsZITvFOZIr2MUI8NmXvJFQjBwLDoy8jvaexjA
ui62P2EoBGX43AcPuoxUP5nKIfP6FcX++H1TGCN7g3zkmay+foNqn+TgkOpsu6SlmwuO7OWnFAse
L5jcgu4yeAB3NeYxZh8Q0fxGiWbfRC/YhIGAwBaNZD9yVBPLYIqWRbiEaxvjBxvjQ7RFoMaQE1pM
dTh/AqIhjkre9eI3zKPG3xHNETVEBIG3YmDT2lRzS6LnSKM2KyObmmcUtLjIcGEBJ5nher7lVEZN
6fxmYRXSvH57PxKSIvMq3Etsk6EvYN+D2jIO1vAFRFFkPqRZZlvxOBcj+EuLem7qxrzGWgLK0UqU
TgXAKeQeGXuM8lUPoj4sg/RNofVs8ZlFPDQ7GM1PIC8AZzkjKlr3QzYQoSvmdPRIiQDfXtcwQ8Ft
M3L3ixja3KjATu1D5wMKpIhMvjEQxfm+Ny4HGUH1eXgDAfSmr7JJ0kNWjzOvkHf2ALD4bukPcoE8
Q2FHF1Lk2bXqADsJNCpnGQU41tKK0quTrWEsKcI4nFnGPzDNzXhh3NqgBkTvT+y2oP2yksjORQJo
EK9wR9d3dgibtySZo7aKJyK+LIHXdNW2qW8UvFSQuA+JN5TgFQSwdGhTNNqmGeg5g+zxa+YSPZaT
MdYrAQkhCH+E61der+Ck5WRVcYEi1151bT74BVKr8YlmLrNl2kKBoiDjSH4KBI1ftU3UCw/pCtVl
kWvc/bGKUREnyLr8yPoZrr+e5GUr+um7E2ncwFbHjukecd99bT3V/ARMZniA/pJ8GZPVTw928Ye5
zCEGT4spcT0ihuy0KtkqU1z/EnDgQqLCQXHMWfRT63G+CxusWzRwBHm1PZcCVfdqaugItCFCDWJ1
XHqDNZ8F/uyLaEhODon03Y9ayvxLvcxtXtUEwCuchGFEZI7QwC/+oQgVDLCG49LWKyuJ0CHgYNka
B5UxXfPEkfsecpnlL2ZNItzjedfGuO8gU1/0fZ3/gebPwAskg+O4y8c6EnvoImRtGWYMF6qrjfyO
rNG/NdBP10XUxz7c2FN/mvbKG7Kftm7dS2SC+Tr2N406WLe6V1zX2CvZHGPBXOoOtyQQg7Tw0QJ4
nV2c3et0HdYS4rHNL+RHeVS4jHTXIGXMKboUGogD9AOG+sj6FX2kafBWc2hz06Jl77WIHsk6pjkK
2lAeWlTm9mqExxgBKT4m/o5NYvoE3IpzZTNnjUJgGtCC6gjF128HPYpiCjqBcBY6k92Q3nhPmo36
HpRvJENrJNktkmaUa44J2gElMS0wpF4CNOyalYTIC4H0EwXrob+/k3FAHzz4hlx1QaC+mHWaCMws
YDtT1H5mVWVqlvbFmi2mg0BEljUlYw6nQ4NSgXbZErhdFjHxa138/MUj89jCdy/3MZAd1lwXS+YC
WvQZmuSl1n34GHqLemnn3MLkdMyMQfN56r0j6kZtkLGasSnhbuf5JUNjmRZxBtlVGvWoN5JlYHce
ycVQIqNjZA9iIqYd4EHGX1qW+F0lAg0t3RANLldEfgLBkza16jURC2z66JKuiPV5Nn3jra2/GBvW
dYUhQ/BnwtPc8TwAnzD1RfZgm9niN8p2YyMH6UsNSJYseIuirJhqNLWLaMzpzxlyjrSUaugRYSjL
hl2Pqv1PEJqMVZARVwgr8xKuRdyHoIUqAIvv6lAipg5o0Ex7f2PYXc/rsNwT0UoGPOCcf+6TUeOC
Jt6KxkY6hnNF0G3tdmusCDYDJt5+4ck1uFZaJRF+cJ08Q8sFbLZMLPKBRD77BHsQm6CjZ9X31Okp
Kr2ksY+mDSjeF3XJNRkVSa8BP858DJY0tRC5pWlyDR9z+9ZDmw22D8DPvfWRQ1uGRh7krCXgKMhX
ZqFf+9josXAzD26RmTl9kBvVr8gb9HhK2/X2fkQa+9LliYZODYbxTzns4hgK8qlV0IPU2Qt868Tj
Am8FhAoLmVTgIDPUYnxVy+c8Vy1Dpa0CfxfJVSagVKXeVwwEyXjsZtTWRV4HyZ2I6/AaQsN5UGQL
1S+WxvIXMrjgLZQOswAGH2GY0/UhhHz6OuUMGdvqj4e6a7wbcEj7EcDqWtkqM7T/2YTaZRih5XSC
iEOeTLt5peO3Bb22AMk75f0OuQBai6leGwhGSza8CW/wJsyAavl7GSmuT4GebVaZTBGcvNXKzxP3
2RsQOqixg0Evj6s/2XsXMfMD+yP8ksCE7hdDl5MXdgI6FNKY9fAioRfxiVJFg8PKF/rTIWPMyrF1
mAPmKYqxYuWB+k7N0v1Yue89L53ffx2hFfRM5DQmBwP84D34+unPpqF1D1lEx9tqQAeuq1bi2wNw
aUAVIskM/qxAgf+YIGL0LDorbQmpIxSuyFSDV+nQ56+gJJVgz2kcEp2FHMJ5ns8fk6iGfB4PaoBK
IsR/r8ghzZwXTop8LGPPWnvIR3RYkLao+RsG18FDm+bqq46ZuvGHJuVXs/Q8VnFog0SlQTCxxcxC
Dy4oAXwSC2ci+liTwVHM4YL2u8kZwbVpDSwclBrjPx1JHdqpGPk8r42G4iYTTR+htc29foeZj7nu
E2NToB7S+ZtPAzbgUqNheuggIZ0V2JeAPOPpIDXgtHeLiwjXW1OrGpPX3l/eACXEreI5Bv9IDJcU
2eN9bdM+bPNH16cW9cKMKucY/h9HZ7LkKK6F4ScignnYGrCdc1ZWZk0booZOEJMACSR4+vv5bnrR
0VHtskE65x8na6LTLuERT1PW2fTE6LH9mnENjCdsLylYXMsse+phBcbTPImQYhPNCXMaEGALKJOV
Byuo/f4/BcAAnu25iDEXFYznEG2hl4ea0vVibxbsuNhEOBpnp2clPiZSVU4RQOFeSNDTGilJ37+u
3UxldWOGWHLnyizL63Ze7o1PvBsfsd3aYqDA/KmfhyzOKWtyv1V2iT8V9MXXsd6YMXTH87mi9F3A
CSMZcjwpJ6Ovrx+/+5qw8pMVifjY1mALPihyCd9mpGTTeE4nSO/vcNbqv3X2Hc54la40o14Ud110
oQ9geur8bGWfmYfl0RPoOa4E8G1DuW+y+rVydtwxGdrh3E5oKPI+1vJfKKqW3PSqTxfyW2OgZ6ru
MlZnua0fszINKCtndnPZEr0+ZVrjBacFfvtsZnPb2FgQv0R7N73uwktGkg6WwDD8t8OTmTz/tdus
K8oZg5Y4pVLtn+0QBw+ySfb3aPK67wNPaUTS8Wxedxssv2U7x99GiHYQNBGzbo5Bu370yK3lY0Jv
zsJG1BvWytlneN4GrwUS2raIXYKDVMzPE+jq4l17mQZbBwgT7VEAtO/uUruomRJ/iAELFlWXsAJj
wpTT7kzuLsLgrmwWr2Ln8gJxP9H/x78eqVE7Oan13GLhfP1onS54TUFOGTeQ4vxnCAH6vnbK+bHw
WbzTSIb/Di+kPOyJbOv/Eh2E0CusyEGO4qC912BaU9Go6YYDcso8EyzbS1xYvpnLtuLjwGrY+B5r
xBie3QaD0L/ew618CiG/Nalz1cYkkzFQksjFRs/hgAxNk+FWxaJ6jmzo2nzbh+zraGY7X32ievfL
NpDyegMX3OnqG5a4MvIHu5V9MNbfRwedLPDFAqRDjWIT5y6xr23R7M2hH9y4bqvSBkeSFeMYp/ok
1JSYQiLFSBlL9PiGY2NvIeb3GSl2YvgiumwxXwEipMrbrHfTf43bR7CCabO492r1juiUcHs2uZoC
xjOdVn3Hy8SYfoEYogxBrSwOczzNQzEPw7yDn2LdKANvdFkARe2SxpXtCDzO1MVa75U2nA3pJnfc
d3+vUsD/MbqlOk5hMLhlPLT225asOitMkGgczDFU1ilEfHG88PPNfq5jGLdCb+n0wKU9/NgWE1yz
tp//dtxgzXVDmdudU7MP7Tme5+xl2NTQFbwsQAitn8wNa0bcZaX0cIuexBoxIAoA9ul8ux69u9oI
mTy1LAp/qz6kvG7egp9SN7ss2t4bx5MlnUXmWY9XhdS5w/uMxpDJ5gQcpuOLl0y+ft0jsR4/AD2s
ejqAwOMyZIxpTlVv6v9w8dX7xYO6Gx4GKo9YCdYmGb5JMkj9szcThVEACobzHdLitj5vydLI53Cf
KnuqzZGMdwY4fWETDWkK571gCAaNFvv9EITK+8GxxUaTTbgQxEmYZY1PveAOfrZuL6JXJyP4JDg5
2W51iXm0f2eqquI71w5yeZH+TSDWpdHuF4Mrj39SAAX+Xm/mzYvmQdO88i7EXSNcrww48tpS1Pj9
8k1Tmc6pOw7eeU7rld2U5wcq1TOEuAmigzX/pazCe9KoYv2Q3YbuD3pDUvu37Z1V8QZz+Jw61ke+
LyWUfSZ7deVok267kNXbB8FTYm0s7tl2hy7HHtECpBvTkBxacePHf2UcTdkFKH+o8z5V8CNNVGdb
CTeRfWv2zEELOB/+32APlX3rq1itpTRdl9GRvDGiqhkmNx88KfyLmfbZPBEw63gXpxWQeg5tKvLM
OTd/2sBZXHqhK2IbNFzouT8882+qW3CQrtqtYXjJvM+NP3x7BIKbu3MAiKk/koYz6LIfI8sj34/3
Il3cZ/mEQ4EJlxieIPeIF9GPvjOK6zptFOwR17M+erQqLv+4WFKTwzyN3qtTzWmQN+mUOa8hA9xE
WMOxbs9ZZVIoSt5/88WT62KewKqT8IdHIEhSKqtCmBa5++a+3VOjn3gHPJ2zZU7kdGpeiCKUuORP
26Yi968Hz70UqQCavwtM3093wLqkC6C/5xLR+BEU5xaXxXWJ9NQUUSyMuvgrcqITzpXdf++Bh9Rp
6IwLuOMCpefzLu34NCaKu6Bnj1WFWUYE6pbsmuHUkwTdnxBKuA+ut7WATiJY9tyfwkyzGhGQep8B
vP07ph2OGW260iWLaxWc67kiCbDmvNgex2zmOYLiPmyhGX3k1/ZmnuCuEsTi2NWuTiGplO74mGvV
ZiWagNjmldTbL787tjDPMEYfJx44HV/rPmn1WXVHzBaR0Vdf+uM26nwJ6a4tFA2Fe1mRMOcXjQ7n
/XuXDr4LWRmu8XukJi+5z+BWWRLJNcwDZ+SD03ynP5bZVjhcqKmW+YbJ1OaKbuejEP22UX6rd63t
/S3Xey/sEYq2xFXj89eKD/w0jbMY+ZyZMXrjD+eClPzlviltlFcces2It4DX/8cmpZ4JQar3KyRf
8z2sbtcRzeKp++g21jXnKTNMFpFh3oSxcxjzmrgepvu21tyLXeMccYEC5ID91kkw7Tkw6hzc02EU
fg1Zb1HftZqAuxNgZTeyNlTr8U3u7jycKF5MK+iFEeZXZmtVnd3NDacPiAjFD7O1Q/0AkIEKQAmt
wZjht+Kytw1CRHRnCiq77r3tGzB8U58PW5E2ilMinouJ7h903lGq7fO4Js5ThLwivQNOiKeTM7nC
e4jAPj7WrYoASxsEYXCoyuEEW7IRaC7sQhqSEpSHeb8HROMrf5hA6Lyhas46qePh1Aq2yfvpiMgE
phXQewOZZcUY+oVsPZ2NIKnDUqlfTejJo5DmEFU+xMekqMqToSjaEf3Oz2kYmHwD6Kn2lAT92F8X
KZT7knV4KM/DNqTuk0veHSf4BmQApwlPwtSDNSCISkYIQn36ysT6wsN4UMO+KKw9TdsD8noof53n
oEJ+/iW6JXJ873TTNJDBG2xtObUVe2+I8jr6OsXC3Yp1I2D4X6urdIYs4Bztmc/BbwBnXR702WUJ
u4QLkOXz4XutKByEr0GpI5Pp61iHaj1n6AObr+tiF8YJXHHj2TokiU/9tsuroY35fSCP+mGh4nop
fKEPWEV0HkXQeNH4mAStnO645QaUhlYAkQitIAoXEWy01wdi+AHeVcW5mNOqoRYmWj+HQ8eCgIB+
De+meiGUacMK8m+aPPViIL9+4G23/8dNXIgArffgDFTs+NQMAQ+8U9yW7lS3hclc+FPrVGQJMRJb
QpAhvVAXBOdxJDrwnewaJOsJXYT/tauyx/3IIWhKx4gUFQhHHjn4E7SN4XXz39BfSOnmQwf8/Z/s
Td9ecJx2Q77AYyeFPybxdp5DaHpsZdZZZ3lKjraj/tt1t216qokV34grBqJ5RPMqtnPcyvmXXtBG
gVGtAmQxc0fiM4j2rDgRa+rYlX9g0O+3Y/nONjFsL0uUNY+4ipf60iz7FpwlIDEowdbB26rs8EZk
NmNQUWDXdTSPG52i7okXQEE1u2FyinClDSfrBOZJwNlnF2E4THJPQRnm0WD9nXKthW1udZRYz2M3
TxeN2KrOA4qqmkcf0mwoqhXH8DUlIAsV7j52e0HV8jrl0t+9o9B1JNccjoEbm2teBPDa4erke5TU
T5a6IYLUR5OC7GVd86yRcKIkataIv5jwjjIWng4uezYuP9txqZ83XMtoYQSf2yMQeDgf7FHfmmaO
n3c+95hnVbqyfddCfje2938TgtC9hVE//aorb0B5sR3h8XpT3qRPXrABuqJdUoTYAHpP1Pml8jgZ
EmR/iS6amlOg014BgThU09Uqzo7LYZ3xP0/wYp97W+nxTA9iFF14GXVa+k2y9WeSIxBJabnv08V3
4s5eYhQFKleiTqIzhiBVvW8ry3KxhOHtQhi1+50/zFseNQOr95vO2Sy6SOl4fiEbczTnKY1Vdt5b
ykze1moTH2Eb8uoKuVQ/uzRTIBg2DH5B96DjaokN+6p3AMPS1ib6tdRYSE4zCx5cMUMLrzwH0zcF
5tbkVbPMn4ba36EQcEPPIIIdsppYJ69EAyyIG9Joa8+w65Y3yW8q9+QGUqA3kqs7EhZYxyDjgzt+
NNJmH+0eT5+ohsP+KdxdgXh5wPngb7If8kQ2YGyRKyY8bTOf7KuOZtlckW7RbWg3kOv3NbmRFkza
65fYzPsfDy3OQNhkys6aOnL+B0HXikdKEbnwqzhW4UOwa6V+GPSSybmilyu8LA3ny73vAPFe6kMF
azGrYEMz45sBC2rFYtMCKdm7VST6K9G8PKKOE0+/BrxsfwzK6y9ORpJzPtaEzPBG0iZ9bS1xAUUz
b7SMTEflhjd1VkBrKZrY8VJN2/Z26G1gn14mQmE0DH1W+OkOd1Q7vQauawRdAdPEeouYw+zqipBp
NYWzze4rFiPQMtnMC7mi7LvNeWAd/E9uqYWc2hPI6KXm0fvbjXapT4FvDx8Uc7PzHaI/vgQGiemk
qAgZzkGjvaaIrQ5/sl8gGQBE24dvq9SGG3zduJMoooXVPuENkeQjT75qyhUQtn3qZCu+Nabru2KW
meeWXbIu8kcyV2PMjxbAogS05Oqr6+nQkCw0uH90ZRDuIMaPDiRVZvujtHOQpjCLVV9RClGZkEQR
beqpoY2nSPwuenGZh82/nh7i8LQG0HO5cRUO4n50GonCa4nFuQlbsmUzMvdI5wum6ZvxSbo+L2ah
QZczqQtK/tnDm7DCjfA6Hs+zmgdt8KOK44fXtNV4IeGX7DNke6EuKx5UYF+U9h9tX7vJ0xxXNVqF
Wnt1aRsNhu5mTny/O+sEWNQkcw+Hs9wmVEIxo5wqOAQjNcZzwNXarVAkQcCMd2NPJUyxjWltC7Rv
TYPMZALG2qZa0547paCDnkycb/s4sEnxdf10nZRi3XXCRgazD/1b2K2BJkJr6SKC4ISm6LPmVy6O
tU+Wq4Bc/30oAXyWgB1vzHF1x6Ahmvl920S23dnGev/FqomrcgH//tIeCpERV2WDs2JK4hs9Oawl
tuwYS4ltwgI+MXqfkdPEJZaG6j+yCNHm3EJ0Xo/YH9pLVg1ucs/xuXUF43bgc0VMMxtxdLhoiNjn
m3PN2JheIn74T5fva2a+1Ym49AiV+99qISn/xMgBJ30SyehfoQXqe5zxznqHqTTrbjqYY8rjwbLf
+0CQ85uMQdNP/pgC8qk29ewD52Zr8iib0jK9ecdOGkbBu0YEtw4XFqMGt1/dNf09yuXOIsqMFMb0
BKTtzBM+dk8eAtOBNxCUo8SwX92Py748NZqf/3zEq/sV8mx7y9Ig++WPPqx3o7gdXfBpl4cHoaL7
KZbM6U4aYrMpIIK84NxlFnIDFL5HEWYBwtdZLG+JCV1T0JpjsXSu45SeNMI5g3BZGb8Ede8g/Tzh
ox8HoxcPHZ0mC3Y5T9cQ+eBaP5IxkM6jCBgEimyGBs5DtyOuzm985/iCZgPkTc9VFhemd6OnHg1Y
87ZLso1aeqwHteaoUsRTr603vgSHWSD51N5kl8AR4pakr7w3Fx8m4XyO8O2XOZM15mF30v9ZqVvz
YMGA5QsjyX7LNEgr5uHRle4F6pVxJIz17L+CTEldOmzSE6dr2n6XynThKaj8aHk/wH8Zp7oabJgh
3DrfvXl2tse992DnDswl0TPwV7+daROIwg9H9kdQIOuyQMexCNLblmLwbiBaagrFYCtOnWm1w9c0
Za8tCxrwNcSoe0XQnP0MUH+3Z72GPDdZ1lukjEGw/123bOcO7Gao5xolDQ9VpetPZ1qy7Q3pOMRr
CK26vIZNuqMiBSwyr0ewbr8Q1HYLklaUe6d5O+LhEmrEUGWtM0eR6rwrlUubbK/H2vobg2wlf2oG
oRr/iXR+7pPDsNhHPq6mLBg2857iA9F/Y0BhpOSh0Zhj5DHZrwfFIe6rBjBCMuGvYThfhdm4oGoU
cV/8ZA9DcJAo+z56vft7zpbkW4BSf73tefPPoe7b7KtftYjH/WNos0fjTnX/ao/ghlilIp0vPrJb
NL4Bt1U++ZC9Xw4BsvS4LPOcPXpTAr8Q6q37GuEzjZ8dvfrthQmo8ku/g0ihqSjbHHAup1rYbONa
2Mc2Ao8qzRpvfzOu2i1XzTRxVCvpjhTBzqz6lecpsH/y315aNInDKRbTivxiZBN+3QGQZEHW11id
mDQGuluno99OyGIX0jGppAO7t7c0A/aujallOug9XhjGbg11R6XzZNklUJj01yCv+d6JrlpnI5ku
4nTKXQ7c2wiLb7CQO9w3wD4ayvuKVzDLdwGGmXfzkErml2kec2KQ+YRpNrnL52HbwG9u+uh1L5fM
j/zcAxb/KTrTmxMe0MAv16RJwie1SH7HUBHe/ESuBRLqKfMn9d6D0R7nnY6S29OYAcrhzGj7/IjV
2J9DpCo7Uky2m5YkDzRR3Ndcglsc/fAmgKacSdcbLp2jpuXBbJ1495ZpUPmm2t0pVotKF0Y2QLMc
gl+/HDRwOGfKzoegHKe6nu6NN7fNQ5hOG5NqsKHR5Kth/hyF2Z9HQhOI+Jp7SbqqbWXL0qlGxeid
7ff4Qdr+B47n5Epi6Po2Bw3yITtP028TJf0nXGT6TjsNkPjqV8jvKUB98t2oe+lxPr+aUeqltDAV
KDzX3X/rGYThvKG738KNSwhOkwgkZiOz6LzqfeTP7qq2sxlVkD0CU3pJsaaN+sXbMHOVAgFAjXuG
VgfJFPpzSLcNs8S+IIfb6yj9rG3m12UrVGdzhHFqumbNHHwODvLWMu4RVbBI0rlHdO7cTjF8dGf/
rFgAvlvFHXHjtGN1Do+5c1+8nXM+h8bwl7tArNVx6ZCs/0QlhQnC34f03aP5eHmZEOlpIKvEM+As
aSVf1nTnkFbpRozdZtPodyO6NrkAdcCWyVqJ+yDZM0wNJNj3Vy51jfQ0qd0yiZJlKNG0Ip5TeDAf
DibLHaUdAYP3g5d5X6RW8lqNEkGTP1f8pXZhKgYZ6Yb3aTJwygaLVD+3wfHdc9K0nO/s7RyyfEiW
pE708fzb40L5sE2slrwhHico3agJ0usgGPBL3FDhxJQzRmRDVbVM8L1MKMva2Ax/bZ+u3/fdmdd7
J3HNXafrLXxL9ZHuIcSyOP65k8HWE44+VIAhS+zngjo/ejg4uAoE5u2IK3eas/OxRuxfYLe2Gc6e
Yz2BhcGsr43jjP9I/GAf3l13+SVF38ozUi30yu22Ae3LcZIR8/nofqc6TTXv+HDMBxsKnjqb7lmx
H9ybqCYCF3fNwj28M6r/oerQ2MKRKwcZBdnIs9wgRf48sGI+t2guPwgVgG4L52b+m6BV06e0y6aH
JJC0aKfVCpijjk48AH3w/JB4a1WeNn70i+Lw9tsuUpGcFIRJc1p2ZB54r8WxncK+EeiwbuThY0r3
jC29SjFXJtpDKY7pGimHCRwfBEXtpH9pkjTew2Oo4S3QSfxNVtzOd8lmDnzU7hEv58RHKJ5Xrg3m
S8CYVt14/UzkG0RGOTsN0xcJ9vKv4EVs7vWIbQ0w0ff7wjEBB+zqyHDhYmakfRwGKA2U/DPaEhSF
COhHn4Wg7FXqqHLKavtMcpKJ/xx8k+SsMDG6D1MSDrik2tXfzo3I1qCMTbB31z6x4cz3FXFG9Eev
cfxsjRUFaw359SfLIKnoPIELAaSf5C+ytzB98VMEooAbvQmOJjf7404or04ox3vxfLiqn0snTtF2
MZGEIV9uOHI2j/NWrecFs4y6pg6gO1TugWp20R4Ys0L7qgoaRWSG4mZH4isYvzHu1dSIlSR6+0hb
Gv3cJWZ6ShKt6iJpdJ08xsHu/Qks2cUwq5sJLwBLdr8okZnpd6cS5ediQyN/f1OLTQW1GGAgQHzp
VsROjcuL0SJNr8ozbft0zJ78y3K8v3GedeKCk0Y8OSpep4uxtYgeEIln78RTib+jXndCzlA5h8iC
x4X6LzmKhpWSCO/TkGxczaiqRsFWguw0x2yAHQn6tgZkkqyJZxLTqPObRcDVjBAvOijV3nT4irHK
E+fK1+0jMcyHLhWjbves2DDO4xqQu5U588JpSQXiJyU+YXuP8HD7kYWVeA7ZNGyBHFH/V8du8mMK
sF09p5lZ5PVYXP0l6W3Q/XRBII6Po97McE31XmueUVwkxZjMW8aI0CXqrq0T7hYOP+/DeqTe5n3Y
c8ox7HPscgOu5IqyNSnSaL0xvDhmDZ0Cr8L4BoAtPqWzOX8nZHzsdStsItLBdfjtDCMTYuLRXXCF
M4pFGTV9x/jU2qakWfVGeaWBQKDENPu4gCiMxewi08XbHnRh2XmJE4HaH8mf0TaQd96GU4jpZe6O
wo64TMs+EegJN2LYgmvsoCC5tOvh/0xWFFWFhzC7v7hxUv2JDR91WauVxCP4uBdcI0itVoss5paG
g5ZHD+Ou7yKw73MX73ZG8cCzNGCIG5fvTbs5PjTPLYFwCSJjLzPY58yhMKS/8RAHX5BX+H841bf4
pqXq6jNg49x89Rp3ndD2c0frL01nJAwOKtOqbAe7G66fSHRXz6995ux4Z7lE5j7KwgEe/yHnJlwv
wc6qBadVy+Gp8SlRwdtXyfXVbaJJFdu8b4/d1o3oTRFHsjoFMIFPGC+kiyxWHJD/QzDRLBlqsdqr
4wFvn0BYvas/9bGLzsvi7sG0odqCQKDxIWrHOXyhc6JZzrFzg2HUlolXPtD4C50x38/pgCdjXtu9
BkiBpuXpa1BZSI/12DQyXyLtccUYuav7NpHZUGYuCrUOvx1afMLK0wtnnLtdnQYBK+KITHE6Apa/
I1DfmZ+j2a+f6mUd9bPJjmPFB5kcqBdc7BBQFxrPi1qx2l/A9KvkjQ81gt9i3alyU7nBRyUhdvPJ
E6y7SdNkFWK8kcM4a5AM7u6K7XxDPvBY+U6UnEdMDw9dx0P/JXFJTrqypyPQZ8dCRBfPnlP96Du7
goeO0nxGCBGOO9auxV4caN7gHrk8g2Y8dsEZqXvPg9SK7mmVnkGdikb+HfcU6i+eU9m/MXxmf5E8
dviGk3qdcyxdPhsrAaHNezw39W90Rsl+nojyjNgk6ObDsRUm/nke/r92kpQX8N6Buf/1zbSYE3ra
9gmMaBH3ND0MG3lcnfq0fgPKDRiE7n8mNJAHaB75tQWD+3F2o3U67iWvcl30oRCvoh5aHBoJr/I3
bucRLwDKgPqpQS2d3iMsF0GxdthREUtC4xbVrueHoQ/aKgfBS7/PhE51F7yDTDLr0LXTXbJ4XXPv
+ULSrkkxBAYdKCbSM6k+B5ut4L3zpQ/V9N3IjrfM91tCLYlLowYhGl2tS9DutH9BqEvafmx33Cm7
P9UvVMdJbt2ttyUkQFiVQ2uAuCcnSD/oVZcoUubdVE+8ZEgsbsvcV7cOvfXaHymTS5WkHBFxhFEp
xuybFspTXP1ZMMn4cbUJtoMEGIDD1zPJk+ni44dYIvRyClA+y4eggnXLOpedxm+3/XXg/8O3glNB
8AJPbCKdn4wid5EPRGVA84YphwBfYDl6IQiFrMH1TuuC0iqPaz/sLshxuvTsi3QIL9aBLCWTa1wu
biqQ185qD8Q1jCsRnjfRBDf9WNS+aG0qicati6eXY1jE+IX3V8Z3lecYe4eRAri4D9eXJsFJm8up
2RCM8iUyixNf5buTtz6REGTT+2xaxud6x9B+l+2kjiB/6Q52CLGnqF+q9vPA6brcQW+yPgFJZcJ9
HZwonU5ErHUhT1t79MWgm0gWCzTqHzVA5ZeJcuSSzwkYEiPWUX9R+ALs71kHcGSCia0rK8Qh8WXa
YLuu07YkTI7UI3wGXJF4PBL6mQo39tvxsq3hZl61J7sYc1+/f0sMOf78L+IhxbAQLA+ptLV7cTW6
19N61NATRD5wsI81fkVwqJmbZ+iQwpxsF3t80KqF9wCc65Eru078L2uSeslr3zYiT5d99sqBSOs7
m3F85qgtiTmNDj9euL/soj7UVh8xPBXtSpKhidF6qdf9Q3VV+qWG4vEYHZD0F26o6fT2ECahd5YN
tueR+GZcHX2kzCmqkvk3VAi0fTZmATts2CA15MsRYBbMhd0VMbnXlX6QHEA18RoKWDBMxSXxOXVy
9hbA/7sdKQ2g1Yj8lBGscxVgIPK6Yk6McPK2U9xtFcmP4Z09EJRfIzuk/+AcMGMBB7V1GdjZBuUh
h/2Dtxg6ETPmfkq9XXqXYCSLlkCFLXyf0R/KR5mZXd/Xc7R94wW/NfRta10OmZT/Ah3sn8h1BQ6y
2dnRhKUMz/GK4pNLI8X/NLXg7W4mNYw3prrs4lh1LLmtq+oolyBgf+Jxf5VopD4h0bMCDeDNiwQy
vfw49u1o+XAxs7Bh3cBastXzCyTVzHho0bzcMbmblLl8WdKTrA5OvSAj4iHHejPKkhKPCP3LzGlU
2IZY+BND7f59yyL9NZg99dMOyX7tiSkS9zM49UNCUtrNxGow3/QUqaDjTcj/B9Oq2scZDdwPv1nS
kdFSehMybA5uHvlktiWZVhWIJnUryTU1TtoVe9BgDcoMyRtNitjhMiH0I9LBmVMUCWk9vlIUNv8k
7rZ5E3vn/PTWEWJnSLhNHsnG6oMSoHKLcoTv6WPSWowkNO6ECKFcSv2CLkEgMVS+ud5IUKg9RPfg
6ijsnlRopz8u9cemXG1IEAGBCnjGk1TW8cXS35GBCCI5etN7nLHgcfecWJaybwotnsA3U60xMUNV
9B6hZm6haHz7ngzH/D0OO2qnAk82vzWnni178Oc/s4Pi64TIuLYXUund3zwSJIeyprjsRYmxLwRM
hLfEvCMK6RFZuq5U2arUKz0vC6Lq4PD+xvMxso3Aw42FTEjTLuojmb4K0n+Ccp7W+lUQIfWPyzyJ
C2ftd59F2gtQ1o59/2eEqbNI0OeEveYwISq7oIPSWjaJnOgIGOaPCc8q2ti0i66Jz3KWN+juAY98
MphP8UI+Re57DYxGaOuMjApBnJGGoFkvXS23imvexD9oYjf4W4IheqmTml3Ia7Pgx1Ylvn9ZZWK/
tKKv+4cY4cpnnGzih3Im3uWBd+v/EOmxFiTeDUlONFLzLZGy3a6zOPBrJHWSXZ0s8M0z/jB6vrbM
rugpfRHs92mM6pThcQMNkR0dpqdO2/jnbiwyAbtmurp00NIPHqY9cZ5oT3EZjdQNNsYQGV4O59gf
11mb9c7HgpcVccfSiuPQZMkDLKkaeAlnPoWzSoBofJptBwdKpkQRebqdnse6IuKCp9f96DgtxguS
LbqenKDb1VsXr+1rp/bjr4fb4c56uCpvPDmF9HqTc01r/B4dmJNSAOusijM/DyemgLsxnkMXKYpD
5lwomq6+RGQzQMpHoawLGzJfXkDkG++XVda8y3Bz1BlTY/x06HpYLjGRED/FymYBvDoNbwg6R3My
EV8cjwFJBTk3JmkbpoqPN9mv0X4CSNhR7y4OOWy1F6NmWZ2dlYdtf6+vNRhl6bsWhr8VgxcyuGzz
P+2nLAkaaYE+aRPbkG3nqL4M6xA45wADwV+374P4LjR+8N96TNEAtBK7r9XRDUjuZbr+uFVIIxbB
+M+oEI5ZdH8gtKTqndSQl5HsKqTMkEnr/T5t0XHGbD6+pgDg3BokkP42GOgBzdNI/c7ioXHuVuC1
rzP+hPaEJVo8a1TELRzQFL56QOE8ZXsAF+DvUlRP+A8FPs9uyV6U1/f2gi+TEl7/xsigoJm/Op4G
mHJHP2vKSPczr4/zP9LObMdOJGqzL/QjQTAE3J6ZTOecHm+QhzLzPPP0vXBL3U4SHeRu1UWVZJXj
ADHs2Pvb66ua9sHp/cE/jn2ClVgN+T2/sD0RcTmphqEv0zHBOmiw44T5JGGJhBnakcCnOsZO1Nj6
uRCGiX7nT4YonTtDyW1wTO1H+rtvzXzomHEpKiYCp4BKDAyXFmmgRs3qR1wFzkPE8QYdhoPkm0V7
V3UTBp4vjsogyT+QkOj1o4QxEh5ovZXPwps0JO96EaTYVVTysQlKdvm6JchT0pLuWJA46PZIXFCQ
21FP8PXDFHsF+TVRyJNKXQqNUxbo5r6l9kL+UVXzZ4I0Ark+VzVa3Wq2qfNk6uNDorGH7rqRMlpv
RuEcQlfkm6fOisiM5WGwDwd0wLvOw0zpVi/UpJ7bUQglf3CnkRIiiCkeeM+cJaap4hhGP/34ZMDj
+uzlZQ18IdDR4U8hO8gJaldT3ajcYJ79Xsa04ZtFiESIhqpul0fI0e9IO5AI8/Pa+OTZsffY+JN3
p1Kp8W6N3JrkHuaG0h8dp9fS3TRq1nhb+Ab8tKFR09+4DxZflaD1Po2IRyc3hsj1m+JHiKFZhgRi
R1axgwpeBuTGNM9JP4CHZtPVjS74Ac8okGegcpgljmMyWlx/wCK4iizKBy8oNTLwFhevo1lR6uMz
BBl9TKbl6RepIKKnH9+aUDNWZUUNIre1g5Gl5T7GbNC8UBajVIE6JvIOxiRtxGsonfHeiJM2e6bn
oX0co7Z70tO8ZptG0F6jxg+Gz5Ux30/oH+luYDEgG7PjVPa37HGe+sJspJHCGvWsQ7JmmtrR90iW
0AiKfm3HxXQG76tNf+vZA1pJUzGhZVK8S/eW7Wuqv4uxWPqvpMI+S9boNN6RtO++tpqNApx7SvUc
NAWSfWg4tzkqKfPojZTg4Db59KN5uh/+8stWGw5IxkG/zMwMsZuQfHgnk7xLAzBAdz6bngg+gWrP
X+IhZOGERtZcRitXVcowgXFLg44vdhGTBvQ/8U50NGMdqsQYqs45dyL9A1XZJsONmzT3Q9YmaHJI
VJuvjWN39a5o9YqFgPzHI53gc2IahI/1/eSFpbPzgVWZ+1rL5i5un7jmqPha9MWqo3I6lRRa2kd+
6vBccTgB5ldKhwyqZerNcaLdAD0lZ5fF6zKpcKbGVH8C+UT1J0ns4mftdLLaab5lc1QkLZ0biDjQ
jBhVgxLQn80R9pHupeG5UgeUPkBxsO4gG6TX92JywldS/ZZ5z0RMYIYKq/WOWmlyppH8p3Tut6it
SVqapX9U4x4iDP9rVx7BH8MtiOQECo9+RiD/vFt6rkgfkXgF7SCjQ9X1TXSqQdoGXLCC7l6ITp0h
AnZwN026Yr/4njG+pvNiJD0Rccstcsd6VVGAgDcwi/jWr+xEh7Dj1F86ip7DOaXH/j7lQMBOLcMW
1qfslHM0tP23BjT0fxATjA+GkhqgjaTt2XvfQER9QyebCsG5yAcXOpF5U1VYLu5obEEVMRFZMV+5
55vfNBKinzUUmoRNaI5IaNK+KV8skejFsas6C9INB/K+psnIBUTRlWf+LIh3dT/QfJMIq1APOp1F
6ck22vFbInsy21MXOP5BcANOv5GUtY+0+M4pHb0ibuZ6p+gXBIXtTad35JEUuzSJS6TpfKd6JhKa
8LVgPh+gQ9MvkfT6KyQ29WWoRfJTYZ58rdMhvwsMf5zbRjx2UNMbs5806qtzh7JGuswBYvdfkCqY
2VF/sYbdyPl16zDTx9vESJNHJY5icz+hC452pkRq8AUyhk+3Gz7EdKeBZyZvP3FT5Jyh2HxohqJ/
HqJoap5zynX0TTlV8yklJ4k0FBD9FxQWvX1GPqaXqIAydkpMIaW5K0sunpdezZX6G4VxNduLPiyL
D+Q18puc+Go6V8hixDFQfYWWBiRcQHrSIXgiDhHfNN8j+swmZCNoths0cJMalQ04HZwfdiV1pZy0
sl5E52lyRjrKsoTgubBUhzkXZAZhMhvgcEq5wrEL5LVWPCBzje9ppqmiD32RmEiB1BTRVezrGWrh
yPCPJrnkghCym+ugJRTGJyhotK6bWmhnLioZS9+jy/K+Q+Dyo8eiNavohBWGyI6VcHpEmbYo7zFw
LsudFqr8ahpthLgRNvJvVNp2ck60NAluSJDmxG3YE3WosupR/dLYhfKL23jG2+1z+TRaqYH0cowq
awc2sg1fSqRfJ90fxvaYiIEb/yS6GgGs7uUnVHXRowbpCFRUnhfTfViWOraztNpgAIf61k/v/wdl
oKU0YdO7lt0FN+A5C3nXidBzdpMcB+3wP8LTKwNRbOpOXodTlpZmRQZyx8iSYw8VeDihQldz/qoJ
UUIeFeOlqMZMHpOWE2ts+XA0TsT9Bt1zBSRqEeCA14Tuyh1l/vO/0LgUP0cKPUXrAoxW95qZ6+hC
0O8K7plbcOgZtLkAiQIJIcdqgaLknwVINJppoXT0tG4LJuHgAT06hpaw70fgMHsyRPKb4k3cJxzi
QGraaM9yonEaASN9g765BoqUOtbxlIUktkwLJKjClCZdprZuLafm1MLDBJMddufr0M0VBqYlgcPZ
Qp9dHfQFjlLxSeOOXEPc1qte+ID+Zx2F+VxbVFzyB1yiyoSG7OuDaqtvGQC+hp4Z86Clp0lGC2Tv
kXR0+67THpEx2GdDaMreoCBzIuqCXIS+5pjW1nQo+rjcYW7q7Is+3zLlXZtaYLv+zw+ZmaR/TS1o
S5WsLF5yl6bQ95BZ2bYW3tIu2m1YtK5+TuQaGELNYPd3hFdrsBJpVK1rUT8+67Zu3ltg4zaY1auj
SEPytnQdYdvic3boU1oNhagrcGclO2WYl7yvzOP177c6af4aZUHG1hvfQoU1tG5BU7SLQ4V/tKkO
fYbEld1EFUJKYr5uYz2sfCosf1RMTDVV4iu8eDQM5B0SjUbrSniIR7MYm/s27j3gbbT9XX++lbeI
FhRVjYVcCVr9AoDeAltCDxK1LkZ1gv7ZxrJPSCUpnv/rOILZoOq432igaJebTZCxnSNiYfZFtX6f
TwKp6DT4G3PiPVeXUQgjdUPSI/mOOAusEV24yczzwC2e7LwUHz1nUIabKYyESx7QExvW7PP3f7uJ
4keFpSR7lwQgv5zrAqsTCY+odgkR2k+ByTVDiZL4OGSWD1J5Zv3HVg79zRNiA3z7x6hjMbbENMGx
YI7jtyrnb/v3iqbqQiNYOLlNp1iaGyP0Bb1kKA4X4CITudtJdIdu1RKPXagKWCXXFM28aVu6E06x
6pTcqzx6iqnRw20xEzmme1oiPPOS0U6LiCCFA0ql1Xb8m1SaVOEL5N27hJb89IgdFArZFOYJSsFk
Ml5lNenFxvb5fnpCueZgMFDMGHjXLNwHNSfJwzAUoxvYsfUKKAodwxSoT9cn5/v1No8yzxd2aMyR
FuutipXYoKYxUqoCMxAofUNzYSDcvpjq8/WhVh/IsRzbMUAogmV6+81UWlUn25cMhV/2MTbIzM7S
wY1VvfZAmFzgIKdbhkWi/e0oAKScqnIMTAYRE+3H2gR9MHGpo2dhy21wZQGQ2VTJrXLrkVTl3g6F
tjmjb9EeXJ8LUr5L0h4+VNvPSCMAhiL4AGY1+N47LbJbkShjsLGxzH//YhHYDK8ZkpZV6gKLDYxs
apS2Rjm4pEsUUogp9dq8R6ZHxuG2LNXoYOn5lgn5yvu1yQCaOJWxzeDc/PahC68II9lUoxspIZYe
Vp8cZdX2Rx3szb9/SoaafRIMHDwwknw7lG9FQORj5mZkDF8MMbR0d1HrtXQj3Rhp9U3+NdJi0jSl
AkKmTUe3IQh9Rrtl3WdOPtIaIzq3hHJCTda2TtfXw+qgDtVEHSMdlYjj7ePRD8cF2qaho0a88YMV
4/9MCy4vdia0u1RrxfeRyuuP64OufT6DM8/gpRq2uuSF07bmU9SJe9enx+WmTOmxUgw6HkhRVxsv
dW0o2xIGWjxHExAJ3z4f7GmuqH0xuL0BFLw3SpqPwu6/duidjZNo5U0inlBNyh6cBXhQvR2pHI08
6zSrd6O6ax6hiOqnEfOQj5R2yw+25yNfDNWf11/k6phYBdFzxhmIMvPtmOFIRlGby6MdsuCUqm+d
3CYg5g/hADgJRoAK/mdETW5crg/8/qDXNY3zAD9a1ZoNPt4OjBYui+EilRx6ZkD7NMX2BA+MX3na
5v/pQEr8je/4ft9mQEM1OWcx+rCWplkVC68PRF3Csldq7oyw5NI4rDe+4foohLQEz4K9ezFbtDqD
7jg0pZvmA/IRB9n+kxNZYuNh3k9KHgYvWpujVbz/bBqpU6PzmsqtenhmqHfq6WyRT+wPAfTi39c/
1cpg1nx648oF0te0F5+K6tYoyzBoXIA7ym2D/eApGLz0flSLLcOleYq/PQt0EJxEQ5Y2myosnbmc
3jQpKHi1WxR12fyC18wtSrRjcg+gENV0R/Gxu6HJx3vEwSjhpqtx1F9/3JVPCASJ5cfZjhnc8loC
AXLyYlKqrukF7Qe1aZG70G/06fooay+VaMXhNod/kLk89exwyrGXyls3SEVw8qb0O5276VEaqI2v
j7Sy0ua1jdm35PIqls9DcaEPtEFWrhVN6rkdbD8ihw0Mmppz155Brjb/bjnNnRAjX5UrEEff8kwo
cswUdNAErlopwyOnAVQha3JuBY25p+tP9yeAXEwZDnDOHZb0rF+dd7i/Ymg6/QJ0MECRDHo/05vZ
sK6iYk57zo6uCuOmNqv8P1pj+++YEYgj+6D6KsB8b+xnK9+TCSMEFiQ6cdvyRELZPIhSzLoFNL2v
sGspU9phrVzGFHn99Wde+aKODnCY7QxXJI7Bt48sZZpYbRi2boi661bpC/OjV7YpDX81iSIwkHjE
HP51SAMBOVungUAFI6HFHoBSJ8uSMKpdLCYgOZjWkdprfVDBnu+zno7168O9X4MMhwkj5ioqZUS5
iGSmnnRX0NiVG2hB6wK8yM8Kz7oxyvtvxiiEvbNhmUqubvEeE3TFhtd7lRs2znQPbsc+J76DuHpG
vVx/oOVQfClVWuTqOHksXLMW54JSGpD7W4UCetWVN3Wu1yhVZX7yzfBfA5Y/Q7HYdRvmoPPOspEC
DCqyKlFdnESyC0HLFxoH+7kry994f8uvtBxpnqd/LT0NgEMcNzkGFUHRn/rWsw6GAr7j+qtbngnz
KLTQqFzTNW5dy/tJF40aJ0WruRrRCMRV0/qk6450idnlsWu06AgV0rnDM6U+DjAONxbbykPi1KWz
tjXiFK5ibx8yxioZ7yKQkQLRxU2m2O0lnJsNrj/kcknzkIRDEsELjY42iZy3owDzsoyQncXNYpPe
9JQ+1BCMJz4yIapu7GD+0dlnHu9/xyiCOUkbztvx2kkhGvIU1aUwqHb7dIqjL1Ul4dFdf66Vec+b
Iw6yUcmo706CDrXPqGSWoHsFD1e6pqMJxlJDIpceG/gGG8OtfCyUp7xA0mEO7WCLw8DMS3Tj9B9w
bTZpQiqj6AMfV7rXH0qf387fZw5vj42ea4dQJUZ4y41DNFbEZRYVHiu+dj6FeRaQ4DDy+rUsFDRg
Nu5uITkVPzhlRj3iflEKwXE7QclEv9qJveKHGsATu5XhyXfU6sLc1up9ZTsonMspGHFBYFulLZ16
3lNeZY1yAKhjPU5odUjdJIpunKw+Dp2vgJlHaCiF6NBf008gKIphdHIzeGrc7iHIZMEelx4V7TiK
z3Hj/F37wDZObZpKzUOSsHg7kQZfwJ2BWuoGqh25E/2Gu0hJcpIJNJtdf+0ra4S0Ka8dK/eVVFIU
AbKAJz+BzQq6zxIHG5d2tP7QGm3x3zB2G27L8xmz+Mg6pQOdhTLnR5YXBrvq22xSGQ6bPrhCk5/+
xmjS/ujjVLEHfiseYHvg/JziV3L9Qf8Ef++GNrmqcGMhDbo8bdPEj+qyRG5Fbtc3b4vMCL+gh3Ce
O8U2Z69VG6Zd0PoPU6uUX0Talid0/dZr6eXicw8J4aEjZXi8/qtWvvSf/C8KdV7Ku3R9OmiaH8YG
Nqg0aF/8qqlv4H7kH1HQRRsvYH0oSltUX605r/d2UjnGBMpAsfjSjQozMq9Q65hhdpcrCEz+H55q
ztILkkDs74uDOe1Eia86pyUgE3qXgGQ3h0QJgmc6zpvH62OtTGB9vj9ZpLgNjKYXj1WOhCBRbU8u
+oAp/uQT230cEBPctQlQoJ9CjMrG4bU6Ip2Mc+ZJ51+LEQMlDX0tziZX6wtJjz1ISVRvOL20PnnY
xN9ypl6mE9gYOSd1kyoBUdu7+1vdKYUs42Z048AXh0HQ9dgVKKmQZ6QoRf2fqqNb/xh5/xmTOclG
TMRD+XExWQJ0nKlvsgFnMn9GHEI/JxLgc94n4f/nUPPx81fA0+TUr/3OHt1J2FF4zDAfeEpjtEE7
JVHFuDE1V1+mibWstHQ8DZcxAahgyw6QgbhO3Wu3PYD/c2skye9ZPH/xp6L4BBe32Jija0tP0MVl
UMOmrLQ82mZRXtG3ZCtNmo7uBwCD56aoQnBI9HBfXw5rGyxpe5vBDNuSy1Ue1RV93pkz0KYvKFL4
eXmhTVGjXTKG/NUT/WCLhUspAtyNLM3WyPOy+fs7Aj+NlDHjIVEm7stUon5yRqCiQ+ZcjEFrf3VB
jaagsvJsY2htbey5hstiw9rWXh4rpVl0FOBjvmpXVTkneeN1KBrHsDuACY7sPVYjwXDIuBb1ewuJ
sTvS1xqB4PecGzhatrZTaQAI9nZm+CCu6Y6GrjYOnr2rzLLGrGgSPX3RPdyf4/UPtjY3yAIR/FCX
MN5F4mmQetoI7swtEzs59Y4iD6ADEqJH1d6Y+2sbFwGFKojj2LeW9yW1A/Fs9NPkdlU5nvw8qC/Y
5eQH1R+nD0GQj+frj7a21kAFUgYkyDdJ9b6dEciBdd8H/up2jueIk9Hq7R3aFs9/7PRc2G7qzVQJ
La6b5+sD/6kXLc96FCO0H3DUEykvRrZ8zjkVwIWbK4MoYEuExvfKwQXGbWRpV2cDHYR9wqkrDo99
FQfQDUraX9BZDuaXHmxC9kDXSSxAy4e0M3m50duHYgxBxdvgBeJTTe+3esnLLvqYQkKbWTle0dLA
EVT+DRr86WNUdioapdG0kJCiXjO+NT7t2Ht6kpqfUzNN8CJsJEIHumfK17GPJIpmuxxQ5bcQ726h
5uj4Bl1/MSszgGwtjDCH04Qoe7GtD1FWW/TsDoTy7YwxK7REuY3ioP+G3DZKTnXbhuXp38fUJCky
8vyk/JdxV4GnRNA1Chn4nN76Q1lkI9OOneGI4NXTaFbtSHr8v4xJBdowHZ2U7iIAqXyyw0PFmKMh
PT6ChqC5YW84mcowvHSqszHh5jNqMd8QXHBUqjrpd+oab2c6gEK984DQu36Kd8POa7Cx2ZuAu7eE
MytLyiA3bXJFsizigsUHdCDE0niWDq4B7SGAMKFqCmyfFLdSWK0xmP9gmj5E9Rh9v/5GV7YpwwCx
TPzMvygKv33CqY9qSzWp7Qkw49hDWOHoHLHs0btjJ0yxUb5cm6fMUc00NHA35OPejmakA8xaGqnc
spla2EYNIFAjVMRwkM0Er8QCYL6xD68cIZQwTKYol1eSPIspY+eB3+hBOaFIgqp518Rze7AVxBaS
x/S7pSh3MpP6sM/sxts4s+fZsZw9lEvn8F8z8QReDA0NLVNrrqcue0p5YfNPjmmDQK+yjcjFUda4
WNhWHbIqUqZd0ZXVxtte+7aWw+UaowKd3N1i9pICTgnONXaFJnuysRJyMTz4MeHCcr4+ibS1kSQM
8Tn34xB/zX/+V4wQa1C1Mr/kuxImiYcgMkmq0nigZAcoPVREds6UFne6bOkNxvMl+1bWZXZBpGV/
UtNMR4VIZ+MPVkFp3YToVhoXtDJ5pOu/c2U5c1zhGmIIoijSY29/JhqVRjrpMLlGQO+maBtI4DVd
yBujzIt18d3pl6G7nrwiWe5l1KIIDQdBsJCuxqmfnL0ubYtbZNf+TYs/EI3KXV/p9NVo0a3EiBPa
k59NX8nj5riTDjGtLQjos7MqQ0T/kobiX7WKshuSstAxOZmEbPYQxaD5weuhxYQrJlZfXjrS7hE5
TiR/WEoN1BYktCpuuR8m48WuS0yXLUPGPSDTVEIJLpqRjxTGBQD+hs36QzeO0Y/BCIonI/T936Kw
0ubg9ZpP966HAdses1KMaiDlVzc6VDr/kCrWmOGQ04sbXa3T7Ov1N/lOTsh1xSJ7r803QWqRy0tg
AjAWWIJvco1uQ/GTqKDo/2uB/XymvzqoH1WjNrjzhp3V35btADE048MEexJp42+JSDzdOIBWJjoZ
fZYS+TmC0mU1wdYAXCalZrh6jup955vaR275xiPeg8PL9Ydf2Su5E1LvsrmP8ujzxvbXmlKdKuvz
wsRbU2FvAeXWlKB0IonHsN/QN/pMmSH49wsNaRRykMhoGHK5WfpTKELQ/zo0iNSyLoQNTnjqBR40
X0ZDk1vVtnm9LRaKjSrIBKA33/SXIURQjxQXJ013U50ebp2uhXNlYQEAeT39jHy7P6Vq8XT9ta6c
B8wnkseWQS1DW4qFuDrKrskCg6q2RH8K6EhgLW6n/WNVOkTPZUeayp/iW1qg/S3B88oGhCE9Ykek
O2zJzuKb9ulEzz1+i6hSIXTT6gQ+C6T6v29zHOQoA6mU0kiyVMr1Id4p8ZhZbtyaPd6UEpvtQNvy
u19ZCvasCJolm5Twl1nxqDEdzyAgcwfw9wcHlhdWa41y1HMqh9e/2bu6JfsAd0ATVJXjaLy9+b3+
tRbQ4dO5i0WzW3WS7nIrNT8YdhMeQ8WcLnKUI5nitPlitJ1+CBQ7Okz4nmy81ZX1OCtO+HIkbvkl
i99g0YMAUyqSrknb0eckMhug5pp3yu3e/IxPuL9VGF57akTFxpzXE4hj7fkX/fXUdp1YBc0+1hzt
Zhjam7TLTBktmo5ZHKgl4ds3Yo8T9wMUVj/sMWec5MaGt/rUNlE+ISI/Zrlc4lEdhyBRJWhOxzjF
dOXuccuBV4Wk4JDrMtq68q8sEUclaS3Y82f99kIDSeN7YkVeK116niIbQIgTQ6o1skNjY20iC2O2
vbbDZ4QPgKNstcbWnnz/aEbVriPle4A/b59DGDSfrk/CtR9G3tPAR0pAiVEXwYOWg6DvVcVk7drG
syTE3Zlt5288/8qWyJv+v6MsdggTQBJm6CF2FzGoV469b/jSi89Db3zvAADf1H2jb4Spfwo9i22Y
g4aKNZVdGmmcxcwGTU/IbnPKFlXaKrtCKm11yrOhwA4FR+Bdg40LfToJ0ICHDJ4FvUoFgKE7EcEU
/hCrTfcVWOt4weXG676GiWLg9yAyADwjpBQgISi1QCzSruvvq76Pnz2rx80oFp21Jz86d8sryfCJ
Go6CA6Lv1ybufGYtDyGKlXMQNzDYdKx/6TgE449lTBVp3gFnEtN7tr0BXVKuz3lFHym+f6h72A5A
dk1jq4S7uiB1Un30o9LgoBri7YKUwLHgSNcWqbB8dE5RRPB2rkqpBhctxvN1V1eGo+y0MZQXzWpH
AAwC9SsNWYFnna9Px5Xtdy7tMBtpIUGMvVgnTthqs+uL5U5UGo6R5WOPFgnMvZxU3dgDVo5MhiIz
PkvN54rh28eOzZg2I1twavlh8CumxwlucYE/oV+NdzS+DZcWDsENJX1zK5Tmb17OzFnVQPqMTYHi
62LkFPRnNE6WW0/A3zJTdHtjCLdqZWuvkhoot0SiLGy/FvMf/OIYh7Y03X4aMEv0tZSdLdI/A6r9
+O8fjZ2NlgYbuRQR5NvnwS0Djxg95WR28HuO4zD/juRWvwsb5BTXh1rbSMgVYyg9B6sUAt8OpWQQ
BouC+ZEOUr/xTaV8tdJUfAi5dH8QA7h1aVUbsdXai3S4XZGfYXGwBb4d04+ArkW4kbpS91t5VAjC
0n1odsURvkq0cTlYH4x7AWpsglaxWIxG5ZQp9j2mG+Jmzs6Qz/xyLbqAeDI2FsD7obi2qgSMNOQR
HuuLaTiGoRkbHZuyI5LptqxGcNWeOb0UU7CVy51f0dsZP9+QdUwpSOgSaiyGgvcQs6kK0zXps6c7
mkM+BXp4uj45rPdLWpu3MTS6s/DsXfLO6QIvEG2ku71vls55oGohnsw274NbjJ+zBFs+p72d59Wv
DJsK6MUcq8DC6vgVC0P11THQFe6rNCrBVmmRoGwOrk2CfcVLDa+FutGqQ+Q19qdBWvSea4HIfk/0
Nrx0Bfr8k5dbBhnKwfN+Wgm9jDvFDPyPdIrl6QcbGpq9i1pyjzuaLBRtb3ee9TNpY1M/h0ACf0oT
1gKUbMX8D6de/WeFcd8Dvqr2jwa6br7nCtuN9KWLAuPDUtbnwCla+UqvGSmueJrK7rkekii7jXFo
eJoys49PXldMv3BQrNKLlwPvP4w9kiBwmqV47emOR4NUovLdo+zKtBM5OZxfjCTr9Z0PJuBnEntB
d8zHqIEUQsB8FxeKhYleWjbqDT6MMAE1NVV3rZxx6omlt9bGMb5yWabwzhEu5wsjGY7FgggbVcU1
IdZdomAcGsFcOf4PtQw4DTGo1oy7rtB7dBRxhKFlYDkJPE4h+0eOLO3zZBdOtREx/QmJF5MZ4QzX
SI3JrMnldbJruh5apEphIg1ebNyYwXxEAMngWQ/VnT3K5oi/M+iLiNJVrhjOITCCCOSQrlNjUoAH
kVV+vT71tfk1LH8UiXI6s7hLUIBd7MFTmoOVTHLhGsnYxmBDbCX7EGbwOJhtjv9ZTmhYLkMWQmSp
AZ9H+9RRJ+WG3pwmuUmLdIhORpjiUbnxw+YdefnDKCoT6CPyJlW5+GGUv9CZjjm4qiDPO6hkXhEd
k7EvnbvRUdvvk+LE466rYzvfg3NU8QOgkIXXioGP2CeRNoN6UWA96Qcdp9wCLETTfKc8Pz4Uodb9
uv5rV/Ypga7HnlXVRB/L25CJuSeWqJVOsTxVX2IcS4f9qANy3HgrzvuXQgIeZTHSX0azFsdY19KI
ZQeq7qp95nxNOh8DB0ScDzqhKmwb7GpSEM89AKKhToAelVgpaBvCgPdHKacLqn/gI6QP0QryG/+6
hyn0foMJKtmT+Y8XPqkNLTYV4EYgxvugbUfnkiCL3LgKrL1iDgKqOojjNfTPb4cNCyhOdTOR/Jo6
gQVvGt1wcRAbi3TlbBOGjhwAgy2dOvbiBXsJnfz0pBguVQBs4qGmOD9bp/CfDBTS0emfZw0XDUJJ
EtL0ni23KKL6bsiAYrt5kZruiCHI09RE/kbee+XFcXmU5HipvSJ2WDxS2dtZBEFXdwkr/RtPBXFD
M1d5f/1Z5r9lsVxRbqDWEw6pXm4Ebz9PNjXS0/uyd7PQ85zfTi+s+EBfgQH9smYB3mXUrDfGXJmJ
Br0MNBoTHLyvh2eTNdgyp/1LK/X6W6/O6hRwIzsJZudQwA78MOY4+V1/UH1+ksWTYlRgkvyg/4SE
3bxG/5r/tY5tdTjondvFWJrcpaJEKwean9oJcqbqkdeDkxVWo80MkPWpcUP8Mo++WQfFDImnN6cv
ApxDwjSNtIMPUdF/GOgu/tiHE3WuWahxJ5Myw7cgDgrtNfAJeXaI8WfP5ZgN97uOuUr8teCo+q40
gZZfYjaMGiGXCOWpT2JAsSnRtf+c2F1q7YJ8uzlz7d0zp9Blkv5R+fJv34IMHF0aZdO4UaSPLx6G
LhiFABZEztKI00D+GmsUreyfr7/9lWk2l+ZQ61Ofo+92Xr9/vfwgKwG4GejXNZqoHhMf+jlcILmn
5dV+YrNqNjbceVdZfmxylNQiueDOTaJvxyMF1hJAIyTHVtV86jOt/gm4K9hDTQA8WjXTT4Q25R76
U7Yxz1aWLXdL9iCTqwNvejHNzELUhVdRA22NGgwakLGz6ZvD+fr71FZeKCOwiubdAWbYIsIuJzvq
y8KiRy1sQZY0pqfWFyvShGsVveUzYfN42mFWpCiHBAzRdGvWzImXFhPSeIejstf8qnwMAk5sdB1w
M1EJdD+50n8U2FEbG793ZdqxW1JXm3uX3jcUYS+Cd3EVUcQD90B52CoexyQBvt81etzuwspL3Hxo
Eudw/T2tjcsWjZ4AybMQS1FJEemAY4D8u0oui0vSNuGTUeV4Anex9sAxWQNkrcJP1wdd+TZ/cuNk
/ub2yGV9v+sGiOpz/6BuTwWERBV3J7uzj0Obf/LwmHKvD7cy4/D5ozjL+apSlV4s6SqLVaPDutKt
6xb0h+wcbBiMItmSZ6yF5tRg52iTJgOHjeLtoprMknIgJpauiRZ6OvS+Hn7PyDDNaN9sxBY5qAxX
g9/bIdWIwxcV3ro4d0ZpYnwujPH79ede+baSkEbnMxG8IT58+3MGL1Pgyaq1G2KxiZ13Esqngnl8
blqR38ZgxsRRS4L83xMtc6TIstDnb/uu3jPFsRpSkqCjsAME7nm4JyaxX186woLj9UdciRtBL5P/
4G5LomV59RidkbtqWNRuPgXa3vQtbVdWqrNXo7A5DXrhnTVPbU4ha+kUYKb3en34lVShxqSimsRe
So5iKeiIJrTtoSgaF3TG5B2EbEESZdgUPIbAqulSl4CwUCox2496mBhkWSPN/6wGkH83dvSVCE8S
QxLB0i+IGmGxrw7cskE90rkzxO14sNDoWDtDGdrqUHd5tVVjX1nC7OB0MLCukKItj0nuu0i3mpre
rj5HsdcE7YVrVrtz8NA5gMjPNq69a08n2SBJZvC1iZTfzuUAZ7ZCd6LGBdRM03ZZ6XgJDdnof8WT
oxYP17/ryulIUZbrGQcVU2s5GgX9Aopi1dBN1jb7VtGA8pta7raRppzkACF40KT5VEKD2tiPTcGD
vD2YSbfMYTOPOddoF58ReUvk5QkNRHT4xSzVjlAdo4c2nXakMVRKYLSO3E+J3b84UYCRYm7Y42fg
30p/QMPnkWW3bc86+tNk25CgCxXLKNvrAej1TY3Jw1QO4W7EQ0E7QIMqqmPdJ8Drah+xzNmO82Gm
qE8QQX3d036nDt4zMB39Ue6kV8gXraiVZDfBMrv3Ws38HUtNCU7mQNXA1cmZvOa+Bwm4q7IWoUfd
vjg9AIqTQ6MGGMDGVHQ+3og5ZSd7p4P6Z8WIeTEjO5h0JULXCbz+dx4AuHNp2mvkHt8XMztUsCa9
vWaFOMXtzBTo8t4vA8vcmGbvPzxLGS0n6TKNO9lS4WJFI41+oNhc2NmF8TKDGJzf2Gu1wRk+OmqS
IK3oNYnYb70dIZvYkr6t/wDiItIWqvZO4lf6AZZuUuE8towmep5qtDVQiuvyzieaO1Mziu4Rd9QP
Ix2lX67P+vdrmnhpLnkQf7CpLWtyYU2tbYr1CeYyZ4Iq4YyqGMnteiAqp7EnLLo+3vs1TcBBEMir
5roDbebtmk5iGZS4/dBnYNTZMYRgfjQr9b+ma/v99ZHen4RvR5oX3V/R9SBEFuJaoboNRujHZnBa
DJg6IPiciScRYAFkDmN5vj7o+7CDQVnFtkY8TypqEYE20Ug/esDjCY8kah/q9k03xNVGcEOJ+P2O
QRT9J2dN/fbdxp+lY9+QP5mr5lHWf9I7cLffnDKP9e+FpKniVjUC0Z/pNsNMvQkr+OIenGsw8QmM
xaNRC6d0CVViUlKI16JdYY3NdMCMV2D5m6eTudO1pih3CcZgM0CvKKLbyElIivtWXLTwd9DWHtho
2tKtCyPpHoktJgH/3+5+FYZHZ2wQlg3s6cCbFPD/GvaYZTzI7lAGNXurVmsN5O/Ew2PYx82uo4tm
1NtHJZBEoYi6g+EVSZDy0Qoj2Jh+4rf+rdnZmMphMu//9iwZy4NRQKs9lG1I5fF/cXYeO3Ij2Rp+
IgL0ZkumLydVyW+IUnWLLug9n/5+1OKii0kkUdODxgi9UCTJiBPH/EY3w9qdepQHvQnz6/hI3794
ZKIdif3cXZqQbYnMJ51ZSYjsSJO95SSJB93wlc824PdPFT/+Tu0dnEuDMJBxq8QkrN5NE60I9Ljj
uLyH0GzQeEbz/ZvSKHbihXiQDTxeoz72jTLFP+oJezqXznhDp90nF+B6TKvilx23dvW7ETlNUSS/
nPDOQDlwfJxkKf7WjGPo78qy7vMDkqfOsVMzrXnDFCd6QTg0TY6miTr0yca4K/8k5xyZt4yeQMXz
SkWALaNZg+RqJvUFLX+0vOq+jcW+GIo2/xSXUNM8eTDs6FWtaY9earviapF4MZqnpJWKqqGRdc4J
4X8/OnN4UQ+ZsNuARV40iM8nlTJesIi1bS8LoeA9iQZYFrjoDBMJG88P/6dZxOalaVR8vGiO097X
aPf+kIyq7miJK8nwRUyF6uxs2C/akx/FerGH9ZAmnoV+s/2tDwAQ3k8lKMJvJhrc+WuQJJLiqlbV
nLQK/TXa/bI1uHqMSui91PhB7w5DS3Y1MbLW76op0uNTkOYV9VQNktxFFFhScMIezQjP7amsDwgm
cusJu2IGIMeGVnzv6sjqv9eGVKuuKFX1NSi1sL7Lowzvj6AOETQaiL/yacQtdMBNZE7nnEbLnwzD
JExCvrTkA5YUMoKOJgK9QwrId8eHyKpdQyc+QoDWVPR431T4pIPGm8RFzvE+9qbCUH9hreejqouB
HmhZ0YyfsdHCW88OMKVykG3W+KM5PORpMpZIa2Zh6yUALH77fmXSG0rSuLjLbGf4x6mtiDuqL/js
NKoGLNFDy5DOVgNVwRV4tEa4jJLj7AW+EKZLBYEdH1ezKry6sxsFQ21b+10Z4CD2TH6Y8OMfiuZS
GjZ1ugvUSo522SBF6UlJWyUFruYj1x8VTvwtx7z4zsTPjaG47YvPstGYxt6Owapf4PV046VwlKg+
WJPln4nBSf9EJRE94DUi50fRm03lYdvNwbLCkeHiEI5pcC8rTa+dhJD7F4Hy0hvkd1x1dYEAqTcZ
Zhvu+r4LMM8ppBjVR7NqE8+vEQk94jcwPYyVXd7x1njpTLAZZZWMoFJ3tOVM2U+xg8kjYBSz/TbI
TWX9A92jxYK2brH74l7wMauuVO7e0chm0zwgIdC4uLL+yXD3UN4GVe6+DVGTfVKEqnw1oMkExygU
0bkf6lTZjTnWZuAWy6o68ldo586m8nLzymBkg1DQVvK6Mo+hVzlPMOf62rlqv9pJYUSxiOyz30RB
STYX2gc9VfVXHQG5l0QftV+FYYiHqtCqhygK7EMdqGbvWpUR/gq6bPD3OIKiUY/NgLJRk67kGEgG
ITAA6V+9HvVLZqTaQytBVff90mPbF4fBcYa7TK7GO7nLjI/f/AgAcvDofoORVuff85+bvwkwtGsK
3kVMXfi5wkdjcLnFxMlnL4duFpnOlzH3228fvvvBjyoUpAa9xKuxPB5DSOQmo3V2EKXYUaR29z5z
u8PtVa6rX14hzTtw7/S5lOXooAWc3Di+Yp0loTnCpSj0sZOOe+0xw2f+W1WG2Z1uFN09noL981RN
5dvtH7CSwSFwZdLwUOGGaMsWPBp+sdpUvF3MY5pdrYFDLAIgsgPuWKfbS61tHA0MIqnxXN8uQQcy
lFR5aFWeleaY62PYTUnGpYDMvPOoQIHaKsSus6q5AW/SPESA4Cp7U+O6xrZAs86KGr7qgVleJuGY
z8Kf5I0nW8kTHY4qo1zQKXSn5pLgP1uUEbmaEE7A3gUhxZHolUej68fn2+/vOgVGLoL5BV6d0KpQ
hnm/ij+aatkpg302akm+i+NAwmc0tHiJTXFiIpB7vcruub3o9f6ALj5j5GdixEzNeL+oOWF8nnQ0
9FRckxBkxNSBAbIBKL1T9v/LUsxs2SHM8JZnAdOO0pf7ijbXiFs9WpCaG+rGeExjP9w4dtcfjJYT
UCVmopztK+Atpl5RSGJnn8sQgP0MSH8g6y03ehDXG55VGAUgTwNYjy7L+3c3CcA1ca9bZyK5L+8B
bQbC1QLDwg5KwnAdMUvUuj/+Eh0Q+HRL6UZzi7xfU45rTgMWbgiaqnNOxSlQPC5iyTObst+ota+j
F7BlE31R5IGQjVyOJOu6DhtcdIxzO1sWuMjBBOGpx6Ad6GsPnHk3DJqNvziZHe66oAB3TPyGauOc
/22oLBoufxEy3JfsU8Zt7585tawcMS/bPPelHUgeVk7GI3NaQ/eYTThfICTEf6AEGrgzghwv3Jm0
UXl11WcmTh9AFV3GCVZxQANWyo+m3/XKriuCODl0dovJA4bOlb0LHLOoPvVpo7YUFGOQvQQSFI6H
cZqQZ4FfOJtv0VHF7QBVnN4DnmCfu6kaGQHFifYGmKVVN6L39T6mz4HaFiHHgcGyhN2VeTeN6GBZ
56bM4lOIm+fdJGftxgu+/swoj0Cvo68CafHq/TpO1BWORCDN0X9+bscq+YktZ164mtooGnaaVnjJ
UjwRXLUq8yM+ceX327v6r5zX+0+sgU8hmDMBp6GwhFzIdRRXPqp+Z623MnUH7sTMXvqkqNo7O6NF
6gGtdlJPUCJ96bAzrbGNkrGHhrkfNT9DNGX7XSNhSXWC0IZfmIx+a3lXxr2l7Uepx6RIwU9yixZ9
/Xn4Jgye6UPOc+Dl+RCTJRVsGp2mhTLto1hJcRLDQOP2y1kJ0fNuRvSJvhfHfv4V/7l9ehw/nSpy
jHM2Oy43CUMCt4jY4VMp1C3dovksLT6EhkYfUZO28UwreL9YjP9KE8gQIyRqYq91hvFHN/VWjNlK
OH7SSVJLrw0t+T7Smk1Zi5X3qfGEDGZkuiW80veLa3IXaIkJzr60aNsFo5l4zWhsXQ4r5GWwnUim
wZdF8AF0+/tl0ESpraps7TNqtc0DfDweb8Qw/XOtSmjSUZeMEo01uVFLqnQOBeyXhKogySSth+gv
Bwrm9ub0CokLYBud14BTksdK7iKw0KT46EwZ9iH09MXeTuLqUjRAuz1MU6OHklk6QOSkrX6aHRkH
3lKh3XY7i9tf3kPGc95spUFtC29c7dFJqfIp/1Qp99DvwYlbmzKUbjGNcD4ca2Yp/LmhCQCdltgy
ynapz3+M7bPd1mKPebV20oDhfPz+QvyRGQgXC91TdZHk5I7sm8FAdRHBy/eGxkpwGsjwVSrHrdtr
bTfBaEJUTP6r77FoXnaq4BbF1ZL8sJZ39MCNXUiyvtHdWzud/11l8UA09OJS1xNemxpNoHaK9BAM
fvclxlBoY6mVBJEsFFmNGYZN5rH4Qn4fiSIJQvvcykqP9fKIwSSxG5dLekP3TsmwHqq8tZEhrmQ5
MJg4jjPE3VaXJCZ/arAfU2he6iEmNIaY+oPc4xXJQGHYVzgpfbod7tY+G2MdCxsx9tcVLDCVq6HT
+946J7zLxwl3bQ/wmb2R2qy9y3kER2QldWMfv48BjgAxFHUIstGBdH7mGHw7WHbSV8Hz7FLUvXTG
QKrb0hVf2SxQ7PSZakdSenVh2LT4REUmcRYDVh9RIQVnTN7winNCeyPbXvlsRG8GcRS50M+W1QTR
HZxeJjuoTYUZNWdiqG+SJg2PTHnEA5TKdAOctzJpBSSHBDC4fW4Ohr7vX+mAuUOAD6F/pvsbPKCv
Zf0DUFL7Tn/K+TKAf9xlSUNAnBJnl6ip+bmMc3/YyPyvcxnAP0hyo/RhAppY3l8kszmKcHlwyU1a
63i+x/3dFI8DOiVoFHwLSagcPKvCJPQcNQtI0pWsiDaC3Mq7n9Vv8JEie0PtcvEmrDCFSg0I+9wo
8jS6jiylIyhQafyTTT4hNTTDfCN6r9zbtGxUdL8AFCD7tdjPuoGAaDg4Eh46U3QewG98yvHK87po
rE5RWA5u5oST21FRHD98XuG1z6hM6C/a1Wfvg9QonInmpWE11qfexEfNyRyxcV7/BrdFYoJQG4JJ
VKtzlri4tGOIpMHklBKOB4Os4LSOIlWn4PbpJj0YAxc4t/yvLFnJpxheNKZWzhg9yZiNvqrKZExf
0jCJfdckOQypmoxpeMyjNE9dIOZIyxZKaSqeI3UNziyBFCmHplEsH7+mWMY/qA0cGp2Yy0/7DjLr
fQ23Er2SVig9BCeBP1hojjZm6mPUJ/edYM7gduDWjVMRBMoXmAxOf1JAVzPbCDrtue5r/zs6PdFz
U2VC3SVYc9d7RilhcxzhwX6e0L/CYKmfHcAbaneQ6mOpYzubzA7DXaQPL2YCf99LkOAbsE1vlScc
J0zsyoxUPHdZmJo7XFOzLx3ZGg6PdkGm0fgSjlVGBKzUq4a0Ao5ZNla9SzunSL0GGzrTbQIFtzmD
+dAz10wHuh/JldYN26FklpMP2WcjD3FswosB83A7E4P6KYuRHAIyrmGYGif2eMkoRv+kRqP+aQMA
3sXIO973QZv+QpQycdyBdnbtyQyuf8M11r5UaZT+ZqTp/2yroHqzBd4Ll7iNp69wqzDFs3nUCumN
1r6HSguRK7YkccAujJrPpz+ELSaiUgJqW2zrX1PJMsONu3clcs/ZNwAsBs8zDfx9cBtbu9aUtpXg
m0ffx0E1mQ5Uir3X9SzauADXlkJHGpEM8nCypEVGUWJwzM8gUZGzbPiM/Er+KcNl6xLh77pxSazc
tTOkUaX5Azng6q5lwBf7mMjZ54aJySnB5PNxjDHMuh0hVsKhPbMhjBnlRyW7eHcmxlIY11v2GccS
6QcfsLwLI0eOYKpoNiVTbufd7vaSaw8GDgXkD6gqmeRl8bniOogZ8FGgj8huSFbXPQgV7urtVda+
FLkf74324NzVer+KHfZKGYEXP/e1Mu2SLh12etu/ASdLNrbf6vMQYeGsz5xcbb72/lMD6qYkTDPk
eSzsqE/4T2JwWvhb8/D15/n/VfTF80gQQTORAUSj2Sm8BPWLI4OjyGvgwJ5uv7q1B+K+ou0/i90g
c/D+gfC3txPM/OhjKbjU17S7/qklK/794VW4f2c7vJmcdtU/wf/YFlIVOueg7tK91ubjQcnz7OOn
CA6hzKUEpo6UcvHaYuQfUkzuHFwBIluhQut954SrdN9svLSV70PFRJNpliyd5Sjev7RGnvw0rStm
FkXbfkn6GKCAqqGexhS9DDaSmLXFdHYa+CowXVd8BNXvaL80FDaQMfwdLHtQuHU3uLiKbXnCrSQv
DlBg/NEYUVhUuu+fKzAzMheVWYyg/SF5+HsyH/cTO9bcMZeKBkBAZ//OQtzwFOruz7c3yUp4QiGZ
T0eJQ+q0jBWhhoJVOtF3x7w6daVRwhG0Dwsdlm0xfkHXJNj4jGuPCxoRGi4jIf632PuToNcaA844
IwiRvIH7xfC2q/1px7hPPEoCDCaMDPmx7ir08W4/7NpXhSbBgBShKTr+y7VRJ4vauboC3jtdGrMz
SHWMynoA/qGrG/Fx5ZBD79LwOqEiQFNrsVhNAPEnK7dA5QXmvtKc9NFOVbGxyvUjoUrB1IQBxtwj
Xb7OTmsxV6xr/+wAdziBbKjdtg7zp8Ha9P9Y4ayhaIz+mAFLx6ExvngiAKYKU+rQP2cljZ4dVfoY
7ua2UUQbQ7O/UlJUvYdxrNnv6iatBy9PcT139ULPsMXVdfLDvTXU5hbM9npPzT+MJjFcDDhrSxEQ
GYUhs86iOT+ZguBA3zP5jcCofsCBWCmQ2asb3VPHoIpckWOLur+9rVaXn4FUTCYItsszNNg5hhuy
4p+jtjVSD8PssUPeCPSnKwV1ftf1svYdXKSI9k2PstmHMwxdJs2jMYJmN+FqEUDyClNMvDZ8hMFh
/eiS4+wyuej2me9oz2mQbI3qVmpdLhTqahv1GOrdZblVVWXJZDX3z7KGf3qnNzBKUTswj2OL12mr
NPLeUGJcQAq7/4R/MfaSel88337paxufggsECQ1T62r+hNNCV9dOJZ3Dode80Rkgz4om26uZZWyc
seuTPF+gtEyJGTOVffGCraQ2g7zPpbM6YFGhx9TTlppq/8MuYkaNThoXzyxV/v4esKamLbLMnt9q
PB5kRWDj2GTxfkiQkmqxTtmJpNd2kYWI4+1XOf/N76tL7m9cImYxTRBTyyZX2ELM8yfdP6P7a3ql
qekPQVtmni1L2ZPEBGLrdl1Ry9Zhfs9nlTWvp704v+kYfTXOeQIeMtdtaaL+QiEsKJ+NbjLTQ5a2
2XerabSvdZfpwrNwtLe8zLejHH/qvPrTQd37rOU13Z3bL2MtyoGHBFQ961qA5J5P+3+yTSOxJyFX
BZAMYSTpoeuT5EU2YxWxVtT5vvejrBQH6OPZL1lyAt1FGj/7rEWWWu361oonr5QKJdnYgtedHSCo
pCOcOmPuMy1+VJ3MaiiVZZ3jSH4e2/Q+R4b8GDm1cRkDRexJD/7BY3vaBaIUP26/ketuIe+Bf6hh
EIy48gM0MzXUzJRuYaCYD22W7JKw8gAiiUeRh8DeUNs83V5x5WyDDsL3lmvTZhqivf8EQdAlklaW
ztnxQwDgjtztQ6HI/xTK+HF0A51dkkquM1SNuUHeL9UWI3wvJqfnyEpVT5Oqdgflq9n4fKsPBNNk
njSiu7VMPJJII0mlBXMGpoeZKYUfFQZUw5ep1yg2Pv72DGju/DVMCknL3z8SGlSq7g+U0IEJqBDs
abZDEsfA59nfqgHnbbeIHICxCVjcewwwl2MTOYe1bkutc04No41OTQeFzPUHrDFcTKeG3JPNCCS6
2tnBi4zl49ZhXYlcrE+aRU3A/y0BPvQ+bFIs4ohsS9POhhiwn7Sm3OVWJzxIa1v63is3AUBwHthi
YAudZRGj4Z+qyjgX821t9A8UQzqq+tHWzHPtqWi2QNIiIeeCW9w3YycxB6AwOQejY0YXI1DylzTS
CMNyYfntHrGhj2PdicI2w1wkCVaQFT2WkrUaUMVZvfavKtfVfZFO/gOdOLFF7Vw7C+jLoghD4wVD
k8U7HKW0dXr26Hko5B55V/SOK3qSnoy48UZ3dmUppoOodjPen3VBF0vJEwgYbTS1c2iBot9PPZMP
WmaG9KcI6yTd3z53azcHrVloVnPgQl1jsVxSKlM/oVx0BtlZ/ulTDTEwcMdy4saCGvk4Tnk+PGtV
P6G2H1QIxHQO7OldkqgVXdgaNut+kAtZbNzvK7vWBhhDC4q9RLdmEeMQQCmTNIDCL3Sp+j7JwffB
yKTn20+/sogzl3WUb4hTXU3K5NDXFPyazbNSqIGn0Ck8SyPo/turXB+NuaEFGgccO/fzMvWs/VJp
9Rm42Np58VkyW2fEsysyAb9M8Ws0BvpGML2OcCw4a6jSSDHQvlicxQSlS6tW0NuDx+d/bkw9PQyR
U7zkQIPcaQy7H3CNMs+JjXqj6b/6qPOFTw8PaPYyjNeK32ix3FmA3IfxCGqsYJikmZ4K4ZZJpPZx
VQTU2w2GnNwbDMKvok7imEz4S2C5fjcc88FXTlXXWx++2pH7mZtRKoLE5ICLvdiqCG3SI7LOkJfh
eclacJ9V029H7fKPvz9US2kUzbueifviGtSttkvUHkQmqtnqo9o6wKKbGt3ZSlIOkxwZG13K6zSJ
SSNEGnTzmBijuPv+2q2sLg5NmFdACBA/j82o2g8oTXid5A8XKdZHD+Gej7qW6+CGZla2yW3ENbyc
+AHMcNSpLpipVo65i3LsQdhQxX5WgP96++hdH3BQi8AX5gmbQ52y6MIC9mlZf/BPgxmFn7u6r852
ofRbtlrXMXtehisWxTVe4pIVPGoNGpdw+065rUuFJylKvoOSiAevrCZbI4DVxeh7AaGdT/hSIxmJ
ZJ3QmPqnUTbFsW4L/JjM0j+FSrmF9P4793yXKyFbyVifnIRmuXFFX1MwO7NTswov0miDywyR57D2
cpsgg1SNevM2pkU/7HKU101XrgRaRK3RZK/Z5MTZPrCMDAX/YSi/Z0ae/ttnNJ0O7dSOOZ0Gkf8O
WReuWNmXvqcbrSW8eCrBOw+aLVlPWsA3U90gwK/WFVOsWwgdRa3w8ixHYTdVUUfbTW0S+Dsu0/G7
Vvrlv/2YxOAJAXa1KEgB6CCyj2gbz4xWj1hvYZeYjGy2rLWazit6v3wypIkWVzoFIV6Vk5Z+n7Ie
kaypyro/UxxUJ3BFhrILM0fBqb1vBYQPeUqeh8mGBvPBDTu/8NlEh8ksncZlzQQDMc18HJAu/lAH
O0Y92TlTATjcXuVqCwGy5QRyBqm4AIsuwowcSkgUNIN0rsGEfdXlQtuJSWkfQ587/fZSVyfw71J/
1SJY6QqubIfIQBgG6AyrqqO91lXq3ZSlWyCC1VW4B+gnzW2BZU4/ibY10fegmdYL54iKpLTP4K9t
PMvV7YZcC/Ils84nRIurrncxOVXc2YZ/Zrio7n2rEZ4iqdEP32nji14N0Za3wcp3osuNbu4MfONC
X1w8jMJqc8Kj+IKxN5K1tWwdfbB4bhh2W1XRNaCTh8NqnikFU8xZ+/79VZAro1oCy5TOU+iXX6ks
tWY3N9PulSaeOpfmRtftItGKHqrj1HNUQrO5YBkYPMdqPDyr2SC/DIbWhDjSDVLr5rka23sObvab
0XO1Nfpa+eREJXRW5njL51i8G2Uy46GByna20iz+LFdt9AtypbwhG6StfQKWYNrBGBR4zuKGVIJE
EqXpQKyypYghfBj0DneyRokxVnDlTkk32JNb+xESrSOuV9IpYGiPR7jS2K9p5GjhZy0LpA7F9874
gRMQjKkQqSjtlGRJNbrMHxtr38sEz7sOxZ7EM0KjCj8r/pAYiMWkZoyMrNoYRymKpNqDdZC8ZoPe
jV7dGeAVUcbMiHAoDGp7w2rL8hBqhp/T6pbBWoAzmv7QBS7hvvm+uuUQvfYVSDVV/qUuQmn6/a6R
jFgxcC+gjxvrIcG2HC+aX0IovR1F1r7CDKtGPQix86so0tVqb2Rt5p9LXcreWkMLHwpFDLprImD/
YcwXJwGA2Xy1osXpLEsipUPkg/a8fxZxl0A7nFTXUEV6D5Ku299+rqtMfV4KKgydKnqGV1NvhNRb
X/OZTozRoHu9ie5Dmgh7P8pTd1/T2DpKGVY65WCa/95e+ao5x8qzAB3BhQbuVX+4CxGrlOzeOZcO
EEW3GBPjFKW0BdBuLD3JRpJRNQXwutSY9qDw843Mc23jgJagcEcUipCz2Di9Mslcp7VzNjI/vPSh
OXmoAaSH20+59n5BMMg0bZEegCH3fnuilzl1hi85Z92qkLjDj6Y7CiMUP2cu30mS+teqt2oPUN6H
Owa8XyZO83XElIPc8P3KUg54C6dt/2z0k3YsKk0+DqCcQBcX2Uc7BuTvnGVOBrM0ei/zq/5P87fW
OxT+5v3q21Vyn6lydpeVrXWoim6rslz5amxVECGzmPF1m26cW3RorgQXFMXrb6UWzIzPtNuQ71v5
atCq5rqE8TK1wuLdmTlsjkFHgE7r7ORPoHb9Metg2O6Lqnd+TUqqEdeMLDymSeFv7Ji1J5yJOn/h
uvOk6P3LtBLJthumYJcib40j/Hut38k6jKvd7Z05P8P7zBqgM70ACnRmUvSq36/jNFOSMTYILhPs
vj0489OUdnsnaoYTniZbvtorb3SmqkETpdXBbl680VEbI10Ng+gSakW5F8JyDkU7mpjqmPFXrVTL
s2qn1Y8GjtDG5ryqMGceEgwVjh9hjqHf++ccktxBhLKKLsIE4zconXFshEi+wJjV7sRU/YEf7280
XP5G6MXLBcyJABcmFQymlhF8TE1ghpYQF6gJhb+ntywhIWTnQe1avd0O+6bO0/jQRHGunfxBqbtL
CqIN2FoXBt8Ffr6DO6IS9waTXzXcTo+yYk/bH+cQ1WkNV9R53bhaxzZ1a10Kjoo0mJpbOZVhE8YM
+WkINUVcqs5siksdVn7j5laDaXqE+uU/djrCJZCc6NwVbaW6Re5Ej2Brgx8mvrs//EDu/0SBjE1X
UIL1csPGUd/AW4ifGWYFwd5EDCh8NAz8eJvE0J8Z0E6PFhsWsv4km6OH1nL55fZ+Xf2OnHvqWxCr
V/3d0smUthdoFtAjZ+6VTkqjuKnq9IZbp0FhHvsR8zZvgBOsbRzJlauKopqF8U2lR/GXHfKf+IZe
S4SUeRpeYqsVzVF0SQCOsQ504zlP6uqBDd//lsBLP5EWt+o92q7MtW4//nWflH38d0/N+TjBaXFf
RYom2l6LossYJ03yWRhc2+AZmdhDJCEsuS2KqpMn4Z78G4b68GnAr0jewfGtQ08pre5l6rRY2qhI
rsfa/CzUDcHdI/0HRWYRrsyh94O6IVTmWV13exaqC68rC5gtA0NIxXVSJTKOitIVjVePpSFcozb1
zLWFrmxUlWvfCUgxglIak5wrpIreApigHRBcVFh4u3nMuY+L0X8UAoyVn5r4s0pZtosGCIcJQ+O3
259oftTloQewyNwPvcfrAsYfu7yvnDS4ZHpVurY0Gvc+SfXGOVjJRBEYx8gElBqbcjlXH20qQIhW
rBJQaQJ7QhOFVQ59OW2FzvWl5uEpo13Q2ovkhTK0tnwn4YpIVGfftIP+WYuVfoeGRbmRh64vRbOd
x4KDu6yfi6Ali4mD4BKnfYOzlazv0mya3LZrt6bCq1uWchbHLSwwZ7DR+xuh6kWY5dgfnkWWmHfo
zmR7ydeML5qU1Y9DlKMQJmfCk1EIPTSDAtNL88W323tl9TiD+J8plDMjcFntljiLRaFCItMqo/WT
MWdEDlxWxVMtixglEyxj0+OQ6CGY7oTw9oCfRj7t8kDrf+a6IjmuambaliH1WpBlB8/GFDgtXcFT
5SSdLKJIcOFu634jxT4AZReB/NXym/oOSU0YtWqPEdztt/G3P7k4OohGUYmQj+NFrmvvPwmekx0T
RCm6MHVBg77EOOV3Di79NR9G+WemtuVzN1oie1bjLke5pJRb2YXtF6OvIyqKUqdprGcUcOKvEzK6
wk2tSXrFG7DLvGxqlS9a4YyhG2Vl2bmy1ku6h4qN0u5sMxzpKkhFdehyXYXz7XCxln1Rw8ZrY+sF
TwRhXDS4f1hNhRW+teEU1r8YX2TiLsX08B8sfzsqf2EVexzh/kLVkbnxUAAKga2PIn6Ox7L8R4qj
vPdyeAAA5NE7QRspDWNtn2S5XxMZx/y1tpVccRGwL9Fli7X0E6WhlP+obSO/AyBaay/BNCT7VK+n
+q6sh/itDIXxbxSE/T8bH+Q6lL37HosjUgSjPSYau7M3kle1i6z9WFmll+nJdPrwSpDugazD4mTA
uYwx7Ujh1JMHXUYd0JvR4duV9Z21y6LB+HR7qflHLzbZPNeYvTIZD1nLMiWrSwSYpSa6dLmT3zUT
yghmXuW726usRDLUP6mFmHshYL28EC1AsFgODPGFlnj7XfeT6DFz/OiQ4Z6zkWZea5MClCTJBNkC
mIA/LQI03Vn0fI0gvvSSU77WvTz9GmEWfpPRfnlpi6Z/6qsifVXKLipOkRz2+Cz1Wlvse932f91+
7pXQwb3Lm6WsR1pjOTkKDRDGXUl+AvaterSbCQ0irFkOTHytvZHH6g/HEObGJ10pYmybdgxRA4Tq
laBH5QgpK3MlvJRobe0hI0DuQAD5MWirxsPDJPj6PzzkPIijTbnCFUOYq50CnvISRxE9plmt/CVQ
Mos/isj/yfR/mFydLpS2ESHX9q6NfCUzEEAjV4gbYiHSTsxsLyHlbuRqmT1hRx3az7ef7xpjxo6i
Xplx6QbmM8t7eMSXvLHUMbxUoQ9FGYBg90XWBaLdja8je1YE4pMEB/OtzPzhXHeFQGqtxp1136d9
6TWNHCuHcurKjQ+9dqpmbiJEBjb71ZwwUKFKVG1I9q8qyWMvWf2x923nPpmSrVnayqueBfcoFslD
5u7U+7tIhJ2Z5UUZXtSwk39ZlaodmgkW5O03vXJcHARm4TEQLPAMWxxdTKxLZ3L04FKqXDiDNu2i
1vdGOR49P4Fy1aJg8fHIBJyDa5aWHy32ZajthwzVzQYr08wQYqebgXw0FQbyJkIuG1F95VyCrUV4
Hs8FVlw2FxATiyVZ9NGlGGvprovt9nGKYmn0BFl/c8ikXG03TshKh4GicBYontE/DJXff7YCRK8S
KJwQWRPVQ0nm/VJb9niHrKh8CaOwvTPM2paY8MVSu7/9MVd253xomGfNR+dqPt+pk2mlskkbsdDS
o25FP7tSyj+pZfnv7YXW9iauEnBTQK8DBVjszTEBZdTNxzNHa/gJuNCrDNxgo4xaW4SkH7Qy4h50
ERdv0scVUZtoRFyUGp+dAQXRcB9qerVFA107AlwGMwAGFNrVJpEMJYvChodpm+6lpA19ZHZtHfRG
RBVERrnwogpu9cY+WftW1KogxZg7XuOwzQwlFpz6iCSS7n+qij71bAVfGDMft0yc/0bLRcYx899p
5UHDIrAuanYYG1odmIW4QOId/IPa1mX8hEx++6fSDZQfoY+g0DY0gb7T6DdaLjOM5lOB2gTg2Sn8
GccdapJW5BevNVChNzkI2pdMNGgupplRlG7vFNZWMn79+Q3mMnM2gVwxsAz1/UHiCOn1mI7iUmg2
VkStr+zRGi42Ggdrq8xzM3nukF3PbWynJdm1AjpkfRbtYnRR9mOZFB8+mGxjja4Nnxoi91VQaMMh
bJoSScbJFAc2vDhWlVKckwq2xUePJsMa6CTzEJihzVVBV9mxWvd9fLEksPSFqIt9ladbAlLXZwbu
FB0gjotCs305DUzHpk2DJo4vcoP+q6s25dR46GNYT37DZNZVi0Gp9h2Qky0oxt8a7P1mZiJFWjDP
iSBJLmfBJsUUypJRegEfpM2JSK3aXqe21bArsAUJ3ViZdKenyAry+kg/1jRdSR7k10Ko7dcMedBu
18ctlEpuU5NhU1enb2XaKJhIlQGahiGYgODeyaMQ8Csw8X9pQw5PBvqppgcpQn/SnTB6LhUTvZRS
dSqQFHmqDbupUQS2f01jm3u0SjUg5WGgjke+VzZ6kZhQbjf8zhYwmGu9gqGtpI1nV7M0i6hTPfLy
Qta/TVoOXbpzDEJOnI8UgLqobMSEDP7z7b1yHYN4lQZ5O70zlAyX8wVg8eApNZXrMWvio8Dme6/m
ReLlVuJsBPO1DTNz7eH/gtW5Esgp/DHsJW2ILgMCpy6IVfO3nlTgfK2ueoGTgkPbUH8Yi8slyDyW
GEsXDiXoRQjp2kbRyoQ0GeSIcqpHCC9y7mAJN6jSDjhnuXH2rht/wFUo6EyKOzDNVx2dumpQOsri
i2LnhthFSai/xZXpKzMZMEEplhvoYI1O1u9BvFhvalAiU377m17nH7PZBukOhmlrwltxmEi135F/
FHHme50/Bl/oRYu7euzTe7ORy7OuVi2yMvz+jbXX9hPlJmMOXvs1orwCiDWqPWtnQjjejH+cNZR1
VHHFVsN3LW7PTmcmdQid+OWrTqSSEidlP/mICO8HOytOuZM2G3H7On9EXptkCtUTOkIoO72/g8So
/R9n57UjN46F4ScSoBxuJVV1Vye3c7gRnEY5UYnU0+8nX7mrCi14ZzFYYGfHKlEkT/rDyrl1yztT
q6O2quubhP57qPdIuwC72MnFjSvrh+fQVrTySpdSGGlRlZrTgqFJzclEGUCl7m0B+u2DnzVDcthu
Axk76QDv2J/p5oSiL7WHuQZVJPK8ihoN68Jbd0E2LEogqt8XeronlvIHVnd2/9JZ3iZYQEAJnGdr
IlNuPHTNiGUpzgA3K/AXkDBMBLBlGpEHfzBQF9QP/dRNb9JE2mMEzmtuD/nUVR90LBj/wwq4Xu9d
PW9PjqmPm6y1sDEpzgvv4EKxK2J9zn0IiJXetaeK/pd2h09ONUe+v/lBJQixyEOduEMJNrOYh51t
fGVvATRCEcTbSk/0KV9+dZdORq4mPoOBGsgHu7aD0EJHekeD0dtUnM4XkvEqZp0wHUBMni3kauUd
cRygUeALqe5y9OKNsHWZjwHN0xpxD6ATze0p7x3jrdO1thZZJeOLcHA2KpsJLK9GzUstSVR4evM+
SVcbUQ8Y6TKUkz7S0h3sCWHD2W9DE9uD+hhMgBOjIm0qEaVS+Y/UI0AYldvpazTpZf6zHO2JUeTq
/qin1XrntGqxQgOIXB7qQ5YXh9KUvhunk+YM8VBB6ToYU++a8TIz3qXL4slPrbBqO5oXld62rbOM
YZ0b+re+y5PfdZe4T4arcHHwAMV+yJfK+gGFHonEsQm64D5pEG8OOxqfyVGV6/xVrFmthVziKC1U
qVYsh3qCUPvgpXQHw3ZZNBEHWCl/JMPSyuOK0dhJlZX+y08abwk1W4w/6n5WnF+wmylaKKiih3Q2
cuOxsHv5yRA4rx99CPAOeYGy9srdK90xqhggWrwFTfaLKKvcDCcitMBPYpBIM9MrjQtbpFGq1/LN
1id8CoaiZWI2No+1Nk7xyAwl8rzJ3LnN/lTW5zsOtNNWUIHjugTgp6ZVl4vyT4iWWPYhSOesi/ti
6MXTGsiek2VmeXpfBsFS3NQj2QEK91qZ3w6FFE44jsES3ADTStTRshY06GsPaZUSHWQndGjN+w+M
TdT0WzdEPkYIJdH2rtkuH/XJGSocYNcMyfhUwO+R2qy377rJn7tjO5bLj7rysAdA99xoH31/DR7d
Vbl2LDJXPBeOVnzxOwxeIWPYZc3/TQ788rFWKtIGbylCDTWBr3m76uWx9vQRuLjKKUzWzK6Xd5DK
OTAKYfTmblZTe7cM+YStMBeMjKtAGW90a8UuzgvYZzuXyZXEh+Jig/ZwzEkMthDz19B27hHPWWUb
nEwdl9zerPsgHKmx4sVgD2jl0McZme7OU69tOh6LQAXccgZM5+O5pN0Au0LzTxnyBGHhgt5YyrqN
825imjW1VeTXQxKNA+mobnbLPapb4sYa1B7E9ko+QnimHOG3wPS9wJGgsV4w+uCHQC2Ll75cnzRT
jgdmUc7TOOkSVfvaOzrOXiP4SjA1N20LxCD1TYX07Bb3wA0EVrdtdj1ojslQ6FHRB/Zxk2q8eT3n
utKuJFAxM6QTwqe+aFXIhlGrjQ/AyS/l+BZhHWx/Cx8MdjhYKzNgty7Xt0U+I7nv9TqTTAhhU/5h
WrT1m2UintAjzgjbKUzzRG/+GWEG7p8sZmNIUklfNGsklivLJiXia6I6lHm93llyqXeecm2fb5Mz
7jdIIhc4L/5BXStI9ngbFhrDLYCzH1QZiC16TMGdnEoPR2Yny/cyQeNK1r0xG5i1O6BfLxB0IPMX
b+wz7ZQm1SAPlkg30cQ6cMCu8I9sEPpjhy60M6sf0snlb+6i8R37huFqUyoD097MGoODayROf0u2
WZpx4nXzZwXQjGGeV2hHXwrm9wU16budrXP112/VLOk2kOrzOQ3t5MUwU/jp3cpNBY6UmbZTVAMg
AaO2H5SFjQXkz/TYtYZ+L5PUFCF1sRPBB7OfFrxSokGbtTeBJbXj6k/6+1QNyy1YFO2LZQ/yJqu0
PU2fK2kxgnlENGpnYKjn1f8UrN4QZECOuUeqU7HW2c3S2fXvQsryQ15rxs4iXTnKEGQ2JSa6J5ft
xqzs4ZSMPA/6VPWzgmHSR+08ieeUoL/HPLj6MBriHj7YKDKct6dHxPsxrnO1k5JTEdOCwqUFneZb
pNic4+sf/0qiCVedq3FDaF1KObbovyESw3sxSJaRsaLf3CrH2qlKr32tDePMjuZ1+G4vIxBvSDqV
NdQIFdCTrl+rg02L6CYlEYqz1tzD2F1bQKIdXXAoaVf6qVBRBPYgyUnW7hQ7ZFYHDR/1EDWNf2+i
crNvImBMYwysuM8am3aSeLJKt1fL1fgAM1VHetnH9Kua85377epbAdSlfbfxxC6gAePCmHUqtZPd
zfnjpAXyRNdy+FYbmRe+vi32HnX2wTCbMTKZFhwvRFmOnu7TWoNL/DFN8n9WtqezTlhw+ZtpKdiG
l3vDAwO4QPNNTgWWPFk4KUtEmL0st9LjEnn9ta5ECNoiKCFsBTXzs+0m/CsT0sRoFmBK4JuXU3oY
7LV4yuq5iD1n/dZP2W97MJadwHxlJf9+pH+WAyzN6pTSWYOT4ebQw3C3k+9btFNnktNhD0Jw7f1o
F4BZ+YN2Pk+5+g1io+P3cep8t3nScKi5L/vBvm/cAfXZJV0Igqu301e79oabPcbWdaGvdg5o5X9c
x2FKfDxW9fLOzSZ6r+1qHlNnaXe25ZV7BC/MTViL4RY6t2fbUuHfagwjKWU7a2O8IssYL9aIcZ6d
5xGlunt4fb9ce94myrph2DAOOJ8Bww5OprlB3aGc5uKYj8v6axmcr/Y4mne5Owc79fiVlaQ6o9PD
GJR09Zxvnht5o1Viw5pkGZrEDq4VNcY7N0hL7vmNXH0U3+pP/Lzk0co2h7cI2+COy3d5sBpHPdH1
cZ8nH67R64t4BeDloIOGYBdKHIzUz+cBjlvheuYmm/poYBylqrWok40dS3AZN5rhKQqRFWItBLUn
YXXjp3opm8g0Ou0+Tel4v/5zrr05Y18X3AJ76WISZfU8vw1MyFWonh4UBLhbcjrtkNKp3UGlXDmO
6M+wc7awR/gzX143s5iTxZvh9uGFph66oU1vjVzTj2JNq4MYnGeptcUO+GQ7AmcFNqgA4hDjevqn
f1o+f11x+lBXCNsr7VQMTXoIVFO+ZRYhdvSKry7iX085e7NOr1sX/wftNLtFTj2OrWVYBH0eogsN
eOn1L3atkgSfD/eVr7W5eZ+FiCmpVnvE/u0EzcP7jim6c1qQoojnBIYAqWhgPfc4tt2PiQw+GX1p
e1G+WkDJ+uSfWe5UFxAutmkFZcZFLW0JivfCIjXrlF7dja5X3QVpsGcqcXV5kbjb5Gug7p9XrJpe
eGlRd+ndYDnyzq8A0fhONj4FQf1/DOtYUygBpEkbX/psbRcQhUXfA6L1ZQYE0wya22qu37/+Ba8e
hE31jfYDjfnzEIEQQSD8BGh0ggtHqDyFG4hb4jRYIIM7V/kQTWW2Y8V1bQ3/XNzAdwhP5zohgJMM
6SGQe2erdKA3aLaYw7KaZQJp+PXXu/qoTVSC+43/Oi9GWq7PCv0y9KNh4EVKlZhtDHp9SpBv28nX
t89xfrwBdSDSDYHkEtjNBE20ek+thkBrdTNNvo7kylQeEVEt4npaiq8UYM7HMZX/R0sacKJL8gmS
ZWNzvLzMFomADmLR3OJZF9y0SG7FXj6pnQHEteuLAot2Cen0Njt7+RQU+o3F8TnqAI/RAhGafipN
s9yJAca1DUnhuCkR4LYF6+/lY7zJYNwaIFmmCWdNQySqelC046yM0MWiStwm3mr9ZkDGIFWshuxi
MahZ3NTV6mx9Kzl3IZOAMYi9wANOu+2NLGyrtf6lN6sYDrQ3zb1R0LVttokoU9fQSSGFffmjTXPN
JIZs2qmZdXW3+qL6GTSmdXA9afwfB9YDus8UD1HCCzQhOlli0buKhkZb+/EGowpzV59uurGZj2Wp
mrBu22KHa3bto/xx9kO7jS69f7bDQDYGmdCBm2nJMqP9aGCBiRHEoXS0t66voCtAyfo/ju5Ghncp
T2nSnXemAhMejYln+Z1npPb7shV5hBK3+Km89evrl8SVkxv8aXrzFKrS851dF6vRDQUwN61BKYlx
gi3urTw1nvC+C7CXdNL6vTva3XoDtHSv8LlyrKhNueDpRNLpOb+hvAJ/Kxxg0ztHAr4NDaGD2UQB
V99ZzqvPoQdGJ2zDmZx3Luw2cbN+cGDJi7JbwtlZvOOCbfuPf1/LzQES7J5OfnW+llmNksRqzzQx
UUq6Y9iMqJUCDMq8N7lDdn6MghSaIJYfe+X+tRektUg+G4Bzu2jNmAy73CGhzSqmen7HQKuHbiL2
gvK1jId6GP1yBGg8zuDZNZjgi+KpHspqlm2SrGveD34MWWHT2O3UShtzaTrvUBdBnYRQUxZJ9zZb
GJas1uRFlmisbieZvfbmG5EWDANozYtmduvL1Cla2Pe1raunge4DjAC5l51ffXMKPIqFDQzK+7+8
5JwKgcQOssoJdoRxK+lM32GL1sapC8XDqjQTPGidPoG+kWGQTfNJH4M+nha/3+m2XP0l2+wd2wQg
hhc0u8WZtJlD658qDSWTuM6AMMALd/I+blzlubdIEE2IOOo9jtMmhcqhQ6RFHC2gBn5Yau5S7P2k
i3qUmEVWT5dk69OyQV4uDo5LiwoSEwXdCbZhaAZVfbKSOQn+U3iOGT+xr8BXiiiGKD0kvvxWgxep
hSumiNpBNLb5vJSF/8lcG+c/m5Z8HeNSTeAitxY3rx/RrZXyIlHhp4Ka46Sg0wEY9eynBlxvc+oJ
tgs2iVih+ktix36XCzw0icsI/OW56UVOsEpxi2JPpn/EONfek2y+2LXbz0AqjuEnCRNH6eWKNblO
9CiReUVAWeEB6VbPdjN2O5Hr2ndhm9AoYAIAJGGL3H8VXWNZekPu5jRsu1xfYkcLsncyhUoWtaoV
tELwb/zw+vpeeST1Ab0JFB823e9t/f96ZFolzHaGMTlh+uWLWKCvdDPUswoOXpUH7/189D6+/sSL
9GMDT3m0c8C+BSD/z74ogmL4UQzpdvVNz70FRXq0HNy0qrK+ff1Jl34laFgQq+hKb+qdDO9evpxT
9pBFFLy0Rbrao50FFYBQr1z1KO+k/MGGW41wMAsTVegOh/hTWRj5j6X3iibWmk58txKLgdZo9cHv
BEGiFllj13h0ysV5bixGT+FgIEwUrYYuu1CrNX04illrUEM1u7QNvcEunN/GoLdehFOkVKGedGlw
2zlSvJuWfMpDU8mkuxlLs/vo5EBbQ4JvVjPfU1ZzmOd+BgGRTOMPd4FncjClZn+YjRUMg+iC5lkr
NOvEdGVcQxf0bfBuE9rA3hrqX2zPtts+mnJljgfIqTFDfyrqNU6MSqsgQPfrWxDIvYZ/SADHStSN
hktN2XQo7jY9ju6aKWyy2SYtb4Kxdqq3Obi3maacWqtYYKGNWKLVeWOUT6Y+Rc0CTKbXR1CETet5
uOlW+sdpcPX3oF6w6tAybX7Mq76D0sxIy8UvHdBTWwf+e8vCKTSsktl7srCu/+QbQ+uH7Sq9BDEx
r7eZrJrWGC5rIdcYFqPsQ5xTGHkHZZuiAsu6zOGaKoFQFOITWKxnrs99VCfVFFvjXEzxpEkUDRtj
DZywlG0FNcpMNQy0UW/4qknAZkgqL8Wn17fgRS5Koo0eAJQamvuX2gOzGB2/IZU66SpLD+MmLVQJ
Jvt6PSf8DEceVW7tibH/wZO/vDQ33By7fpO4I4c62/cbfEQ5jnBPcMEQjBF2jxl3bzORgX4+C2Sy
GS3+riiih5Vqw+eTmJlQ1b1fFOWwswSX5/3lj9mu1r9uGMp5Pg4I3pOB+mPcgK04tG5vIjHpJ/E/
rzatY/I46hod+6ntsvvrUZ5bc7AW0z7B5syi3Ff63YRTTo0hzhocVw7K42gtzk6IuvKCzB0QfOCS
2WrBs6dWI+1ksjgcy7k2bxJX7+O1zFpgQ+mX19/vypMA9TMS5S/e8rzJko9kDXkxG6cp7StAI07x
btQz/b6fnGznUduPfrGFmA2xiECiAV4z2dt+yl9LWS1II80mSqydqb2j3yHujGX4EAxoPYerle4F
hWuP21QSCQi8oXse5o3GbinnsdQt0sQ9rBlC+SQTuEEViRXZ9bqHvb5YSV4PNRL6DwalLi2Hl69H
ro1Trr6NUxKv/pjMY9KFntYaX7pm1cROm+Aih9kehvwJFGmiEQXNy4fZ05w6+E3g4lHmeXLbmInN
0Lsx60NvIvwQrapHVHeuA/xDNFr2b4ZpbXbS7msLTL4HZAoBVgLv2W9YTUpGI0e52x8M9Zgq26tu
5sEw+4PpVM19xxW6k1lcYkB5bZKmTfF2U5i58Mvh9q7xDwxOWem7w21vDNUaW9aQADAHfIx8Vo7j
XoOYAcl4MDVWbIxz8mtoFvM0elPr3Gd+mX7ERnoZQqcbygGbMbT1/7XW5GcCvwVbDRsO3diz44uH
GeFHA9TWe1nzwWxl9dubrX9uumxPcdGHZmpNQnKeQAZmbw0AFIHONb381tXKDb1EYVqWYnPy8fVr
YrtRz88uDnS0owBk0l0+y7BajM7wX8fXZ5wzeSAnnu7zLjd3LttrR4hRFhJq3BMbDfjlria7Q7ES
j5STUyxlVE5rfVO3axcmAazs11/o2gHaesveBmIgkp7FM3cZVr+irX/ClUZPQ8+ZrS8dcfvtNNXJ
Z3jiWRbRFhakrkCzclwgWn+PYXDtAOEJT8OMEbPHS798XaNa7GosAGHhRb2moAnd3gurbpiLsELG
WD+Zbbr33lc+JPNlTu2GceQqPnumqhrGlIlJAzOnbm+aur+FQr5nq/an5Xq2X6iwyFO4nLgQzbPl
tYXha+CrN6HvIu2GuF1RVT2QXxTv6W7246HQCRKxMfQDAoKNm3WH1Vgq8UzzbdOJwzivj4ap1pxv
Ihvs5ykpQRIwOEvTSDdWDM3gCbjZU+Jl7ZexdUbtfp2KsYxU4KW/ZtuuybG1Zj2maxZgSecgWWQn
mmfQzm/KImwGpFpO+GInn8bGK3750+aFIGfLjxPdUf6taU+VEy2in7/p2NDoobSX5ecyoh6wc1lc
2fSbJyogSDIrGlTnm36Zfa9cwEB6vhA3hk5jvpktbQN+NsfXN/1F6giMBooJUR4S1Db0eLnhmkpl
wtXM4KTItSPBqUaYKCtiQ6vXG8esKZl0lRxef+ifRuXZXnCYwIOJZ3K8SXW9fGrbNWXnGEjZZ+Oi
HanLG8oBhvbvW8Mw7nJSyTRq8nl9lHPvvFmRL3/U6lJ7M7plcWKUrVYwoab7LRDjuseBvXIcHFZ9
U7vaWI7n+5TA5axFRy/A1Nz2Z6I561uVyv7/WfdtiIUZ3wacPzsNhTV4Y977ATgEcz0VjE/aKKky
Wzx4SW9Np0Ib2p99URrDzt66csv9YVGi/oNKGknXy6UXZiU61EiT05zNJbQppgKrDKAwuyjvLkWr
342yQjXGSOW7qsn26DbXHk+Tg+SSDY6G7Nl+W4dUlUB1ApJLZzp1Y5BHGoLxt5WYurtKGtUDUjzT
YWBKe0RZ3twZBV97vL99XRosUGX/tNH+SjiVgSUuTn5kgL4vPjEFt944Vquz9B4KHsbQxL1RDSEF
5BJJT693Qoxx5X6HCk84g8SGett5wsv7KnD2YL3skiI99OTQPBd+VRjxOK3mM7RZraFCFP3vYl0y
Nl7pfe2dzL4vinExbjRrteTtWHrZtySxSVIaO0+fEUoO/lnLknuBVj7ElT88HufsOylRghSbSV2b
XPTfpFlsAsiFog5frHSvg3zlyEE3M1CdB416GXm9VEpNbIYM5gKBw/FG5z9X6tPX12+dK2tP/QTT
C/FKmjXna98g26NrWksAKlf3lu608TFT43jUE1vTo7EvdqBG195qaw1vxhYm2I2zJSytUXR/cMQA
RJKbwRhgg3j1JOqdyvASssKUGm0JnBiIrRu87+WRXk0wkElB4tIYI9pvlaFwGUJ2zfqm+aPWvg+Q
uPoxmDZMLALB+N2sclujH2v39cFr8g59tC7fk2O4EsNe/Kiz1nieYhIkWxT2q0moIzOB5K2JAOSh
15N171RtsLSzcAKuFgnLzbN1Sy5eLkBvNZ6AC+qfpJ1MN0uW62HeIjDhtUGHPaMWRKU5YIaBFEY0
ZpIm1dRUe/pUV1/YY36P2j86d38Egf+6WrqiX0utA67XE24fUQCCHiPa5K5aK38neFx7lMscEGAl
5LeLNL+ZVqGcGoR6a4/pf8M4M1Ea5PjJc9sPr5+ZK3uYjQsWFnb0dmOf7WHDoZOWVws5sTPYUMjS
9h0ENm8HSnblZPIMSvIAvdXL9vDqO41yBFnvmjXrJx33+dslSJfnnKVOcSed3B+vv9b2s882DNUE
AR4wqLnBAV9umLGokb7TG6B5A3LmoYdD/LcKi1z5JQMI74U2KqzfV1FN72Q1EaJmvFT2Dshl/4z8
nvsBIQWLtNg4TwGMYvCGvsEdYsms5VvqdMmNEJ0zhP5sNYhlUQJkSENazcpAQoh7u7HWO+Vryx4N
9WLYu/0QrkbiMWMBkIovV0OtCQ4nk+6cwKhTKoKqCw0H98LCyFRcd9X4Vk2rFjlD0u6E48uxFY8m
UdvGRBvC7bxp4XVr5S1p7558r/PWgw3R+9hbSFmE5gwL8qFN7E6Eltbn0FWt5EM2esmHIvDWJzWU
yd4RvpIMB5TmlM9cIqCzznZ7QomVVVXinMxaDGGW8H3CZSyy2M3d4Gh0ojugdrp+f30zXjljyOKi
oQagiUGtf5aRcaFLK+tr91RP7rd+7Zt7r6yync7MlStjQ/b9MSICjHEezykrKx0Ck3MaczHd1boE
QtKoSf1YjcT9Z1XA7asC1GL6AukBH/eXGyop0rVqCkU/uqjbU4MCGoz5fo2DYbF3pi/XFm+TVoCc
xz3IV3v5KKHXblK50jnRxXEjp+7Go9KdXQjO9ovPLwySVvhRhMVNzOnlY6ReW0uiCue02rIvD74O
EjNUNSJxmPQwwe9Xo3iY8rYoI/jX2dPUmaUbNnKp4MzoNYS71/fMtc8JYx5Npa19Sqr28vcEXjsM
FdLbJxOi6v1MY6kNl2xOy1iffUisrz/t2iKjhqID2EKg86K1SK/SxrNicLHXNu1oZJYUzahL/XtU
o8Bn0gvUnTzk/PTZ0vDnpuUpIEZhSVrOEpV2j49z6u2JDl1bPjCuxDMX3BCooZfLh0Bg53QNj/It
JjJVsMhTUMggTlJh7Hypa2vH1uQGBRIEUHr7KX+lBVkutLUD2nzSPa2+m3neQfSy21m7K8EEHNrW
/GM+sElQn28IWiV+gNzYSc/r4NcolZ1EyTqOS7i6SonIaIPhFzmSewggk1ehm7WYG1o24O2dbOwy
mPNLUKXfhB0I6uc9yCFlYu7nhnPyZN8+zmUJ+mwZ3XQOu8arH0w1mnv1w7VH0lTakOHcBYxiX66x
OygP2WOX09CU6a0uk0JEzD3lMW1lfSetaa+be7l/aA/Az+ajohtDGf/ygTTR59ryc++kGdMcF7VI
j/STnEMjLG/n7F19FA0JxKi35vH5dNmS6GItpYPpkQYhva31Ck1JnSgJQXOnYNmW6eUlx1sx89nU
KMhhz9HYDsRuAx9n92R1AreeRM5HNc7fDSwGDniD0RLN/CSq7b6901UBRPX1W+baHrbx5YNYQxAG
TXS2qnphaZm0MJGWTiDAQKTiPcIGxj04qeHG6GG7rJZoUUNJGnPT0suWpxUz4A+v/4xrC85dt6Fj
mU1dlIlzARnLsVPvpA9GfTR7lN1sS1W3hsm8/vVHXemDIWVAh29riLCh/gw3/roc1nbxPWwW3VM2
KIQfBsb/P6siUxQtvvah2gR5NKcO3gsh3ZOUDYIHE7pMD5i2LvfCt/qbKZ+Ld/Cs5H+v/zRMHi93
A9vb4zhtEyzq5pd73C58Xh0TxdNmeD9/J/3q7LeLUxnIKmiW1x/t1YVM6CUMpx9WKhEzHJSmgBd1
UwZzIpuE14X4vOjDu7yUfuG+7TqkersHp7Sd8pmMH2MfYGO4SMwCjkc4e2X/n9FiMf1bNe6YHnsU
+/OHUW8KxLkDprsfnJyKIJwABvp3ZjunwIWU3q5fsyoYmsgdENwPNSdQBSYUVlp8B/TTL/FsYdZ8
o3lWbdyOvjFaUYCugh1lYpmS/zzYizWIA5nLOWKSnRaPw7yINCyS2ZHg9l2HcGS30/fKRcP8OC5u
MMYZcq5GlMKxV1HjT/UYk98ykxg8kak3WWEi5lJpwVCFgyj6u0nlSxLma+NLwKlJM4SutMxn9CCY
oIgBQ787kKpGHaHRNJB7dr3mgzSS8w/htLMb5WY2ZbHeT/ybIk+yZ89s++muzHsjwTim180DvJRB
3Q1psAyfysmqTTf2aI7DQViEkR4bG+jdobNmTaH/gntgEXY+uOzPwDP87kEWudHcL4Wj2qOoKAl+
LG0t9WiQtjtHjTRtJEmaqbRDYKeLeKtXnYYc0bqqb6LHrytOwKq/HxU43B+GVbdPaVtaejy1XuMs
J5RvDZQ4MFvS7cdK9ZMe9bYlH2aBwHjYz6PzA/0GJ3k23IFud910/WfH7ecyNlsH8JiBbJYb1p1m
6mHpJKaMza7RZ5SWE/NT27nZb8OaAjIuU8qHukde/sbt2D4IciT1d0YcXh/SrS+zcNYz44tKTG14
U45KIm5kNKP1wJzHenJmd10ia7WLX5Pjpt2nLK0qdUO/eXkYfSy2nldCQnbIU8csQkxe1BCOjivv
ajx6kuOytvMnj2gfxMrUlnfwo517XS+1T4HiP5G9KkUMhukdTSpLvraUdU6oiwT05zKqVSvgMDce
kvC5l61RMFUtRkB5kka23VnPgibHfI9DwYg3quIdQ6ueLBV1Vg8qPON++egtzfh9HPzJjIO6YHKh
g9eZ7stE1NZNqeXWdJvPU/MbYnq3xM3YYB0fTGUfloED87yjHD2uo5t/z51x/FZ7hoaTrl75JRt9
CT7mQ6aDOacrPYXpPMm3WqeRCxZFlw9hgMZqHaJtkhtHO2uz4Kgxj4kDjTI8lknCjDWbPYMaL6+b
01jQCb4tLQRO+JF2/lgIlfwaF9/oY8Po5McJmegsxhDdf4aNhSNb7AppeW+lkSCWYuXJ5ByZrqcY
ytldNlKdTYb+2Rr6nFAJ5bm9F8GiJbhfuSOkLWt2N2Bf5oC0aroNjyhsj/p6GbIgQZ5lccj8JsvS
3nl2V3v39NvGj/XInO87ksoobShYg9mjIQrD/SQLVd6SrCJHlrdYvsMkquQy3ssS3vUbz8xz8Vg4
nddGaT4GCFhihXVItUA9doEufwDUpAfm214xR4XR22+7rBz159VD0IWrMEU/fVCV/ROdxbmMkqkP
5B2afvZ8wyByeJA0Alyc5BoANS2UuTLMZ08fn/NCgqRM5r6PA/S7sNOyjBnkmSiaz0uOIMxxsad1
uZlTenPPUzdUT1qbABWYk66cDxMdpZRNVyvnkNk5YiNtY3xI0XTqw95Z+/dDX7bLJyOD4XRIuV7e
rNOIVkPdavo3t/P7N5ZWjFiED4NunPqlHadwoi2lws1l3At9pL6fPWnn9olg500PRrdm6VtnUeOX
VWicDyv1xaNw2dvHjHgAWFSUfqS7si+iwJx7NKSsSrpx43CQPqNRUqpjuik13rerkSPYkaIC/znT
htG4sY1CvM8m1XhHvq0fPBHs1RS5mTu/6ZI2lRgUzcvy2CkPKNpg1t4YW7lYyzDlcPhhlauhDu1e
z/Bjb6u5P1al6aIqAJp2C3HGVB0ss6jfkpAY7dGpN1fbPJ1Bf+HE6fycbDkaIa4S1Sb9axshjTw2
r6qBoHmqat9JkC8/DG3Kf3uesJ6rGhPF0Fma4lc+iOWXXnpuEXdzOnghDhmrHi+Tst/TKS9ApmKC
NIUa++8zAXmo42Bq1dfA6JP3syuH+1Y26j90ZCRT40pNH2fqbu6JRo5jiJxr/3kxV0xOtEpbxbGq
jeajZw3d1y4x8vf0klEQzcuqO/TLaOSsyux/c0p6xiF/bl7GTVu3/7k+cwHExLK5PRlT02aQljL9
DR7ZZX9q1JI/oWGCrFbZu2kSjnPgZhFCydnHio6iR1HCro4K3au70wj8s4iZe7vqYWxd53MGJChB
KXPy9DATnfwPlSwg1qWN0q5feOOjgLqASppwdDguyE892FXTlaE1Aoj6bKlRxMk8cJ85JV4AYT6O
A58MeODbmnkLU04IRzhuNEX+c+2S1T5QVOTp0R7t4ductkb3WUq//sRscdFCLW9RIWqcjJt2XQoN
N17VZSc/zbBKQ7Uw+LbMqvtpO5NtH7iKav2rmmXvHBORGOJIMqfbh7HvmifTq8VXFFprgvxijnDi
hfmFfsK4Ro41TIDiZ+qXsDX58266VuVujFg8sJdwRITRv/OKdbIi3mwWIVKAeU7sCSo71N22ebus
qXRofdfVFCWDjqcTVKIvLsVeiWbgknxA8pphnq/6QTyTQprElyrvMNQIiqCNlaatPxtv1h2UQ50p
jQUQBWpHD030OzmaPrRzP1PGQWqV1G/M2RG3A5LTTgwpdM4eKtNb34m57e0b/KLZ48Ce5CdRgaeM
ptH0pijzgxIPkbKn4C4F0FygSE5Z3JAvdE+yn1Z164we4RdfzhVKWMZbBuBq39Vtvhg4bS1JgSy/
VWtZBFV1dX81I0JMn19Pey9boWBNtv4YTEaPtuxZ0ovCQ23YWWmcaq+2T+X/SDuPJjmRbg3/IiLw
ZluU6aKNvJnZEJJmvsR7EvPr74NWKopooufuJkIaZUEmJ495DZS/4dipaaMeDGD1zgGRHPHYGm3y
lPSOVu8UYBulx0I5hkNDM9y5m/tbQAkzbjQNPQZvSdJE/B4FdkTL7GTP4GxjKcCL9HqxC10I6qsW
HQE5z5SOWBy2ZAKCPMp3wrB9QPqlOL3+Tu87IJRRJh83ctl0l9cVbGmoooyG2roWEERPoUYZK4Zc
fHh9lY0eAL1rtITQkYaFsp7sll3eq305WFcwxMp8UK2++joSkz4Z4dCc7VAVv15fcOsNLhK4yyQb
otK6WpUmMrGYhgLIJK88abLTn4bCWTyUUmOnpbJxKuESA9JBm5s51xouMcphmnT4BoSeUqtPsx27
pxCHnOKhC5X2gkGWm2HJNRTcjZUWdTvL37/aZTyxnEg6AwZNrNtKME/bRRu2BBCK4jH6GnH4qGdg
a00PoyKoVdNOT5fyd6P2hLtJN1Bbhk7r/lxOmj9LyIVIhkTKj2q0w/CgVvyKgz03BoKwDeJ7PvQ+
KX07d9X5kLZt+4QYtQouC8uG/IQ7eldeR8+LUn534v7QEcRu4H1HRnIwhSrrY6Nyp3JVGCWSe7Xq
/UDNY4590CeldcycFOJbY+rdN1NIZfw2FDXUzsosrO9STU0ClRKnAJvnyn5sy5CkTc3R6DibSq4t
JsAdcmq1DMOYYqDCVxYvni4M+FfC+bEyl0hPZq81x6hiMoO3SDu470JwJ9PHtnbcRQMmr9zLWGfR
+6ZSJ/PvRjNGvMIy3VIeSCg14aNxiOMnNl8dnr9Z5Sn5QfViPbzYohkojkKt/YgZUJmiXoinU/aS
5Fo/PgC10BGai4uRMUudK7avql3YH83YQCDYTVRFu9BGHtOjVIRln2Nv1IojSVDRf02kjWRmPTqk
3ELXk+pF2lpsB7AZ6uSLY1Hiw/6u0/hRxw+lOjmViYpspIDWQsIM+scXkxL+3TyCscc3vDN6v+oT
DLCEkQL6tVvwDfR8JvX9mLsyewbObX2aLQ/Bv8jr0vmE0ZqWnzRPlNVxtGUCqJzhgPlQyXL+MY6z
9jUc8oarOK8q8YRgQ1tAeGKicjDzMm/h/OdxcwHHV7/vvQW6Fc+wA8iT9HH5i6PRnHRHmaSPHrQe
IYKnzC5TQFEpp04uMn2OKQd6Fb2VtH5Ree0HxXBzbgbuse6sdDXvwE/LyfhcVHaGs1ru2Ug6dmmf
1S95GNfN/xIcor8h52lTPljm5D7Gmiue7NyOUKZMqrT3Qe6EQQ0rMT55heIaZ9yFyvYpH/TWepgU
NMbhiGj5V6/AYxYah471OtP48JscejuoqlH3Lu2kJY8ZgXYKusxqIJTHqClfhhy952Nnu9n3Ph4R
PZlnaUaHbEyNT71VeX9R5iSfRq/WHwWDSMXvIyvPnioXlOyhKQvFe8go9Z4zc0IUd0hnJ3nIZg9t
vDZlUHDusoTEIQeMXB41vFerA5+qOhy6Wndf0ijhw8mKImoPLd4flW/LvPxhmrPC/1Nn3i9T5NHA
d4NcyolkS2UeKQT0lM6ItBmZjTqxjimdn4+9iqvNk5pBlsXqaAq/mXk+5z5Avfg7OSKe4HZmzZ89
2uL/k3OtzqdaZOPndB6rHh2PUe1OoWIs/2Yyxuk5baT9UczdwthQHRy++c6Ll0pmdcng0zL+oQSY
ledp8PpPQ9EvxLXCU9QTip51Co1ncrBYdvuYdk+OdcG5BKvxr5LZ1QTDBaDgQRq5sQgxWtNHe1Lq
wo/oMeoHI577/OpVRXOJ29zz/E6L5tJXJ0+oPil8jpJ/DFDNHzz0Xw+UXG3jz15vlAfMuMNTjJOl
d1AVu07PVHQG1Z0L/GGeFetsDFHPdAND4Mdel33iM3iAk6l3FSNtp+yGzzJu3EWNXm8/J03p6Edg
BWgrahbVF5OnrMeFPau/Czzz9AuOzeMxTGRlHmqmOJHfIRyHJDsC46cc7cTeTyfQTddRF058wA03
eU/NbeOx1EfNzhVxn1OgVYgPJp1qoFzcErdXUqYNqipp8V0hlmMkmIbtUZfC2+vP3o/9WAbAFpce
vXcmU7fLaE5BUVIn5hVkbJ8cBqtt33lFUuBzkA7Fv0zVi3dTW1iXNFI0PPPspLIRUkdwR2mN5K/X
E477LADwLFLHKsIGpKbrZ0bEN08ceiBXjzHZkxdSnyq63gf0/ZwPtPgSf868/uAidnB5feWtBADI
3G/EycZkrsvqVnfa1ri2je5+GPtRo8aY8rPZu8XLoIXKziRg80l1yN/AtKDwrlMrM3IHJNhq47qk
eofS68qjWxvxOQvLv0Mvt79TIuX0Kht5fv1B73M6xLtI6BagOVSb9RRNSSSkREQYrqgAYdSTWP1x
1FOXrpY67Sx1n+KwFO0rZG7hbSAOeHu0aG2kSWIJ4wrcYT5meSueO4LZO4E2xjk1GHlK29kjLG98
NiBJl2yVvj6Q/eXF/zFvkPbUlv2cqNfOrOur14e/rEkVO/n+xmmBhsLrW6xI0DBdTeMqGZXIQWfq
ddQ6G8PNfsh/opDVPXfh7NWn1o2tHUbrxrZxWhYlDtC00KNW7zK2+9bykG1CyJgIqiKaGYxWEZ97
xd2T876fkekGfCUIS+TBNHtXSyUoZUjcpLSr4pXzaW5s/SfwqPACp80MGjScfOq75pQZ6OXqWLzu
RKSNdwvR3nZJjYFsY/Vxu4FxlCL7y7jmiq1xf2okEN7UTkLS0jnx+8H8Dx8EuJQlDWdJZrrLm//j
wOS4xIq8U+erxBvIr+a0vDDclVfLktkOCOxeFBbwAIdzgd7wggnrt2s1FpYiVm+r1zws+bJVxWl/
tBKW6EHDwe+Xl408rUiMojokiackPiXf2MEUbbSXvqtTqI6OKstDM3rFm4tLfhpVJUovy4h9/RrM
umvtntzrivyP9bExjOmnJsckPQ5uZf6qNBonOzXXspG3s1juGyzASRMWp+f1ZLDOYPnZTgopA7TF
VaoI2U8zgreuVfWBOZuu30NbfWP0A4xPgQ61EWwyw+1VdIC8nYMrTMNrOsXZucFX48lIRu282P3s
wJHuAtGy1OKFQjWL8saaQ5nPZSi9IYae7ajRyQJ8e1IA1uw80N3XwirOwgFHAIi4sNagGaciZCBQ
K/QO8TyJIAU/SFVLMe1owmM1J7/e/v7wquHVgUQFJrM89B8fi4f8XZmVDqrG9mj6KoOHh6qAuaPL
NNuJeHfHY3kymErLXpEGrQM5ioKkYEIoV2WKwRbTkFIOpt1UT7KdLQY5c6QZDMqi+evrj7i5roeO
CdCjhYq6OiKwXMMO6gbiZqB4Lg0tzMB1JvEYJq7G/NagWdjustp+48VuPgaelisZKQ9YSgikrVaN
KgzpNWzIg5ABsnmKq9I1/TjySMkmt0BADV5gH/SuoD5ODGJFD5nll+vU2NpgnhwizUPFrhztsqFZ
0WGumB56kHylXzfN1J/cKBs+TLOn4BbRpONw0ACPJIfeq5IfhmWMaOFTW8RnWEXt97DCR5oWpN38
pXZ4Rb5vPSmvNK5D7QHeiOv4EtERsRMPlkdcvwJYA3TQmBOQiy7T+j/OlqNEVVxXFdm1EpWMkEcn
faqnyjtTeOvVIY/a8hrBsP85WlV8eX3Ttz5W4LIueRHZGNfs7dqZhe17wXDhiuxIfOpro7vkMX2N
11fZ+lgXzhPwfJpq3De3q5Q5ivjqgFiNUifZg6U2Ks5S0J/CyuoPUWmkO83We7gJp+rPBVenqqmi
rMcqMLy2TmmjiNvmvlHO4p0YsfThv7yDOSnRkWoV8ZJQK1EQQ9v4Pzy0w5esLb1YkDe3D11FTlVP
OMkSMqr63ah4zTmehe4rtQGL3iv3tM3vMiUMoYHxgXGFTAnnYnXHKqCGZGRY4VUtJONQaUK1w0fw
BIhyDzN5HypultJXj1YmWIJ4CapllesUP+ec1r439a6P2rbx0tYemRI+WztH9S494/mAgYGnA1VM
EF7tKRPKBj1y9nRMdN5nSKGrYhtxcuMwk4fMbssPqUCv04NedWR2NO/s59b7Jfob2lIugmNcPqU/
PtO0tdx5pN4NDCOP3kXjXDy5fV3B8MKOKtw5wZuLoXgGVpLU6e4SaBnr6cpcRAGdyuzFCNsOgGY4
vs/KLtm5r7eWQhIASNRSBRP/b59rNOFyJ8ycgtH2qiPt1Aoataef2tTMdiLd1lImExjrt6AF3j63
S6lNUamiw8s6nmLlcdKU7J/WkN3RmYw98vh9yEGVxtJQ74Olg/vb8ud/7FYGmXTi2sEUTaUn1HJb
WMYgzmk4pCAP3Pn0+sf+u0K/DeKshySogSIiFdJaCaxpkykWgx0HFL7uZ9kU4WGcQ/zDaBmfZN+j
3NLaxrlPxHQUdJefqqrH+iPVjB3hwvvbhB4CXoFUTEgT3HX07QyscCX5ISHw9vdeaTF8t1GTM2i5
+eaIgkdc00yuC2ntZNLaHayML/TPpVfbqxRpZsl+SoN6VlWEQfq26qwTkO30eUZ2qT5U9ODlgcEV
lt+51hhBD2OsCvosVM8tF3PH26tBvu3szR2HiN+FhBf0b4sQgnrQ7VkYe2SnJdCmQC+mCBZ0a186
ZY7PiRwRaMuz6tGQbXLspHTZtCa6JOWwl/RvHX3uAsRUmPXc60m2ptbqCmckSDvL8cOiUf/S+r5j
xJEYO/uwdfQZoEA84QrU70wgpCpohCMDGaTV/M3LRaH6ri4QJGor51OB9t9OANm4bVFEBJwLwYfz
Rkft9v0akSlrEscoCJM+O+uRhiZlPOXGoYeAcCyNkDF8Q9wqQa68s2pUVmXkNTuNpa2nJpMB3YpQ
mgbZ4vZHtKnjFq3A35Y+svu32nT2OznBqYYN1D6aZHB7NMrNBXm/EEpw9LgzX3S0JAkzBu043HG0
LNC7HyclyR+dQYk+ZLDZdo7x1qVLoWOj90uBdeedVNLwNSo3iYO8L5HCH4bRl8XIPKrokwkxOhke
m8Q0Pr7+8Ww+JYRRvmsG15yn29caCTL/RIo4aDw5/jUCxzoUSpS8DBa9aV3Ee7qyW7c8A1FCFy7F
EAVWMUSvG0BwhRsFTm3Phwy5jouWy78mG36LF+YM5WiU+BP6dgdGA/+8/rBbJ5nmluYgEkGouFPh
tGQJdNgrl2pEzbvDMo8azxr4e+6Qzp7PudT6QG905yxkOjzDXTE+FnKOnOvrP2R5ytVtQl+A+QaT
Ya6V9e1l19YYZWMvgowB/yFz7ehTNSh7oPDNVagyGamjLuOui1oa+KhioN0UTHFt/AN64UtdjOa3
1x/ld162fha6WUS93232tYSkMdgW0FY06dRCmYF7eovBdTzHoGTUqsKLaqHnqm7kfOfLhbo5TiMI
kkLiB3XIwLqC+o3CuTlMHofxoBVVj3iGPZbFMY1qqzv2hcSuYSzTVNm71I2NbTBAcRNEdZKCdWqU
kWd7ca5RitsmmCZliOanZIxa94Lymqk+JPRhIeXaevdd5Kq0ANKM6qMWptUP0fXhk400Vn4kFyjH
nUxq47NElRghE4jBUFLX6cYA5y4rLAUbGEUM57HujHOE+90/elaqH8Zi7nai69ZRIXOB8rFM7jF1
uA0DHBVHkTEfho6TfMAI0ywOPa7X718/LL/xBuvDwh1JKwCtX26TVbhxFcoydCtFAP8qcw+DbkQ/
IvDcX9pZrzkJ6LFpPmai4ocOSGd8VkANPZh90Uh/BiLQvhhTmTonnYHh4GPIPP4VOQB/gUPrgK4d
K3Obg6vI6Xtj5M7PRiadetFGvvij7SZ1fgjnPP9UuiGQbpBtk9s9DAzTvVPZly3mjBhHu4dZxY77
PIwM6MHUuAhWTGZZPuLH44nDILX0UzFBC3pWo6SvEE7tRXPR9Wr4G0miNv1fF+Eof2gRUHNObUWK
dNJ7vRafdt7kxtEl/9VNMlK6cOtU29Hp585Th6e2CsxLrT37ZWjb4uH1VTbuJIhjBEyiFc2xdZyS
XlzqrotScoW6xCOc+PrRLuIWYnSav+AX/MUrQ+3762tuZFKURdQq8EhUdMVWR7GTFZDOkqM/JV7l
j7mZX2tU2yF4zfFOANj6yjjriJT8JuKtQxeXfpIxGkaypy5/VZ4r2dN0+hSbs/cuFF7Rv/2rhiJN
z2C5AFFsWZW4U+gKyIc5ov6hMWF53CDyf64zxAUPQjGa0ccgWU2+vP4+Nx6SSw1b4IWfSm9v9T41
hMTrqUc1pIsV7TQP+k8Q6sA1gEJecki8O5FkY/twXEQLAsYlgXWtq1s7cYulKIrCfQNF5jCKJXrz
t5mDl7GR7OzgRtzCfonOLffk79zwNm4J06iEWi+ODWXdoXezMJAIKjvV+sYrRKEA5yqQcHQm7hJg
E9v0ykYQvVGRPT7XOt2JT/bgRZiWec1cnqqmFPbx9X3beJG/PT2oNWnXAt+6fbQpkVar6Eij14NZ
H105K+e0AjOTUuzuvMWNpaCzQ6ZnnIkJ/do/MGunBGiVhsVELcuzQ/n6LCsDldE62w1c+saWLWku
xQuClyTXq48AHU1Ei2YjC5w89pAwRW7U8+1ZteSB0VTDEJ4y8lfTO/HfMXgMkNzMa1KMVTPzXwav
9TMRt0InrlHN4lSlesa+i8g9g8bRvqo9iTVwo4XI4ZU9rp7K0LVMfHT1H8MVAO6TMhk+uQBy452D
v/VcJFkoRIC3g7GxqpLMEZ6QGJU0qGKvOdp8X8fQLaudiLy1isucB4k4mh8UgbenwuQmskaEeALL
nLOHanABAxvTXi9saxVo4Ay4SVBJP5Z74Y/uyiQ0EbuGzGDHVN1TjJOq35bduHPs9lZZnYS+Zhlg
UVkQW4j/G6MdnXW7VndW2TrcSzhC8xNna+Cst8+CoR7yt9hBBuC7FSRw6BehmF2eTXXuduLE8oNv
s5tlzkiUxcCC2dh6c/B5GNt2TtJAC0Xc+FQTzSkE5PhRgpwVR5RFnXOhqw+Gk75ZJIDWO9cm0xJq
KvTgVqfPIy+01dFMg7kwi8ASAIkMU04B8L1pp3jZekqQHQywkNuj27fatqiu84KqOwuQPujyS9Qm
bX9uHDDPwMOwvP+lO1IzwewZIYJUE5bZrwfGzfVRhoeVTSYJi+h2Q+MmHTRb5y13lVU8mvMgXuif
qsAwreghj8bkBeNZ9YwH7J4A1/1R4iV7gGlJihjurq/STkf4C2c3Vp6RrWNyr7o/LTyaxcHVq71z
e/91UCHz+cEtZcm7PAi15KxvM8zHkVLBkDicoie8dPvL6y/zPsMDw4IkLXEL5XKIKrcvk5H8wJy3
wOI8xsPJH6LRyo8qjPPyIMOa2FpHXfhs03jZGxpttFRZGikzhGNo27Ght0s3qij61kjzoDSL6QvA
gfE5yxJbPeVCK35FnSU/dG3hHMfUggdnKAIRySIrIcC7Q7pXAG1tLW27Rc5t6S7Zq7gq8EBL4ijM
6G1Wn+sod66RFelHfMKjz29/4wDwFl+nJQ9cd1yMetK73o7yAC+57CqhlX2YlLE/eGhFfm6QOT07
+BbtDJ03Oh9IC6DSswwCFv3c1T63sqZ3m4s8KGRZnSdbKMdSs8b3A53mY+/o/0Ds9C5p0/V+lrUF
CrvOnsLp1oFmpzlp9E2WuuV2v2NlCONsdtKgoUF+6WvX8FG+8nbC/eaTgkrA/AnthvuJs2K6QlND
Kw1Gr8k+GCDNAVnqowehSqsWdvM0TE8lLJWTa8d5CaXQHr7MeghC/fWNvs8aSdrQD+ONQxW/ixah
PnRmr6VZAFkatHllOMPPKoWLfaiHUaBrm/6Xj5npGUEZ8NYyxrp9w00PUrwnLwgw/TYRvOFyfRxa
hv5+OiAVc+jThZXY6LKxdp51a2//XHn58z8SBtrfWm21SRa4pTK/mENtB3DBm53O9+YqVLu0KJjT
Qby/XQWccyVyJPtBKnhWEYDMg1gUxqLfQ49ubh2gE+SQVRUfttXXEqkD1YbHFReaen0GQmxa8U+9
93QfRZxqpyrcCMFEA+IgPdilNFyFnr5TR+GkBizyAVT+Z+Yk6Tc9lrb+LrWd8GJFWXlVVcD/bz6e
i3wVOlpAt8BLrrasMyeTKbUVBxm6w0T7merADxNaYLGeto960cv3r6943/t1AD7R9SXqk/6vkUMY
MUl8Oeg1Q/Ogu34Y6kGvn1ylU9pT7gIMn1VdGue6iLMIaTRun3M+iM78/PrP2NhcxMroW9AVXQgG
q82Vba6nLA1dAguzZ0yoy2OlNxJjm1I8RU6/JyW+MTfjuZEn1miS2nDoVoFPEhAZjUgWXORMsiis
jjKezKfGnbtL49j1EWZd4zeT3kKTRV28L9LHVBHaX6R1cmfbt07bcu+CrlrAW+tbN/aS3jRp7ARl
lNLRzHpIL2er9aavdePGR9mbLZh2Tezp9iwPucqNgT3R+EPjGqDVuvchhnEIU3gSgRBhfjTnYrGI
OMMHsexYPsnOe28kTrFz7W0EDJJUdJaW3gBF0+qMAxQCwSA9RmVq6JzsqnNevLncc2/dyB0W1SMU
/SCxLQqtt2Ep8vTco1CKg8RSYh87xeY8a1N4nHLk2F4/u1tLgR1dTtHiJrZu6RcAWkpnLpLAg9Bq
+3XXzPKQdl6Ywdsw95iGW18Kmlmw1mjwLx50tw9WK/iCt5GSLKJjPcR90C0dAIIH7H9+Qr3Zqzo3
lwMQgXIviQq39+1yIkGKJG70JNDbvL4y5kbSejDaKyUiinah1e7kvlsvkybc0o6mYr9DxMHBRm1B
YT2JlEAQoYmOdm7hHUukxE5v3zeya9CgxHm6A6s3mWnjpMSjlgRKTlJSzYV+SsdW+9YZYX18fan7
M488FkhnTgfxDQm627fYoiLiJdWYBiGs3etSeZ70DgPj11fZSLNYBrGfBRSx0TPCNM/m4Oss03iZ
D4U+vSzlzKnyhHuJMsN9X3uyvjhznBzg7JiwDZs3+yYYy29YFOuo7LW7SnRMurFXJzJKy+o5METx
hxGNlCfI6bo/VBjQHIjn5SFWhDiNEyTg11/CfUxjfYtchOE4dei6Pa52wkbcxCUf0ZFqONh285i6
bXMSzPcA+cIRktU8feicND6/vvLmJvNh0kKDY8l5vN3kTmv7JnFz3n4edac5ictLW5jGm0/t78Y4
09IFaII/4+0qSEAXUKRani9SQn8x4EBDXXOOom3ezBthKzUV/ShanSAb1qeWY4wlS1exVNiVD4Pj
dOfOwjPJwYMDp9NRPYOiHM5W11p7rqr36PVlbepsnaoMfeF1RdbWZqcptDGCWhYIPZRm8iuXFujf
ZRIhL7QmY+uSRUr8zOStqh+8zolPXAT9EcWG+HM7R2BN2ubtLR1+1sJmX0wO73EewpCyUAyLvFDY
9QRyKwk/Qg4b26PSNICG336i8AEEPo6HgmOvT9QoKmizKcEQywagHcMk3M+127V7KuJb3wwzYBNA
LFY4d1dyjDJ3N6O2SNXfQxVIyir94kp9ltce679HyODU9tiJw+bDEiXcqSB+CyrfpiG8VD5VkhCO
L0OK2yMNAzSrOgR2Akwa6vSjjk5Mx7BOzOKo6VCTv+VjJa0IDeZ44C0kg44ADUg246BrEzVk7CJZ
4ysorpfoS4AMPI5W67bwKOf2ezfqFe43fSUf2mkK7TM2HmP8AN/NCFG7MqM9dvn9DcbQGsitSznE
2V33Ni0nDnPEAJOgUfU8yNNxPHaulT10s7F3PjYDPthxPhN4e7TAlo39o8TTQ0RKWimTIAJM9a6U
ppFBgSyz01TB0ESkZnx2UYTB7TPO/3U7qKCW1rzdFpMHXiZ2XKFYsqwfOMFISVjWAKBAdN3LOEvF
d/Lc2Yl7W9GVHNXA0JnM565ZkmRRVHRoqPFGawgzTqM8QB929xoEW7vHGqh/s3nIyK7eKDR5WWr2
xHS10exjBKvYbzs8lr1MODtqvfepFQ0IkHEmdCBrqX5uN4+gPWAlOZDlzFX3rHW6ds1MWpaj1ORx
Ntzpv6QHYCWZmtHnoouz+s5QtUNs2oipLmdD/Wkq5oSNn1NI8zGDmqkdG5rhNfKdmAsfvCItnfdx
X7jv1LTDdPT1yLb1mpE+XdqcJER3lQc9W6G4kHKDCFvPo2s2YRChQ3xO8rcrPnKToIQM4Wr5Tu4A
JSYoEuybgfWWYAXlEdX6Vnseqsn1Q00y9339wbY2lbqS1ikbeg8SifKIREdJKak6q/BHIE2PIgF7
4MWh+QsQ5h68dzMEgA9ZxDqWPum6U6FXJRqmBm/SDgc9O1QCRzijQ+HsYWoBJPhDSfcgdCrxeSqi
pD5VYSMe0rEy9vozG1sKgGxp/qMaYpJ/3R7nlrcyGIlFXTfMo59rM/6EwK2SB1kM9c6VsbkWwZX6
gFEsY5bbtfSsZ6tFGAXAm/UH20uak+fggJtqkFBe39CNuMOol34TqzBCX79fMTRmhPE3x6ec0UfK
2+ocolqzs8rWHfibSurSjeEq/L3Nf0RyA+k8FCVAutui7c0DGmnjLy0R2t8Am9wXFHxLxNWGUC8e
+1JWXIYGE+8fKBck3imLjOoLVhhqfzJrpXwoUWRCS6DC4kk7oNOVuSfNHGTrJ1TeiB3FLq6dkI2d
k4m+oPf2TxsIDMUwtTcCvevMzSyRUzNLZq6KbaS+VbvaIctF+pAiILAT0TY+NpYidHLtgEFd901y
GaPxNMQZhpQTEVTpO9dvoCP9FWMceTbMcNJ2Pu+tgwenBtIQKTFhZTktf2xT1M36POVk37B1p+e+
Nd1LrYjuykjP2yknNpIyjdE/zUeSTaqp1U1UTeUsofUxBVqEi5TCS65zk9rlhZdvPkOZcwLmmvW5
6uEZ7uzh1qGniFmsF/im74qoUSRAN3LWjtHsOk2AMU+dFXc7T7j1MqHD4vHADtIRWr3M0pBa2C3T
NK/OaxulLtcK9EFJ/mcjGbnTV9g6KgvkBvgeTbY7JICmJEmit10WJLmdnJD/rB5HRXysoB8fC8cd
dti3W8sBo1hS90W+eX3VDnEH5R44XYC6m3lsuW2+CmRiDoop00tuWHsDrK1XScuYHAzlJAbrq8Ni
xanTYMmVBXPeaSh6DOGRI1kcC0N5+8jIJbwz/lxy9XsMDPUKslqgtAIV8+lHrZL1KRH53kB584Gg
BjM0ASQFleD2QwNe3femS5urm4Tjj/RmX3AlNA+zYjZfXo/w991XHggqDkxweu53rcJUlqCjqiwN
XCTqzgpxkRlY5L4DOptf0EFKr1kdqm/ugrIoghbky8RJtuz2+QoQfHUtUgJJTapsCU1yl1X/vP5k
W6cQUgp9STItxl7Lk/8Rrca8mhodymxggOLFNL5B/AEFeDGh1qQgU/j/W211Bs26aLkWelp3ZWw9
VVn+I6nT9H3Hp+dX7ZSeXl9u64QAZiNXp82Dq9JqOU+f4FXgcxxMEp5BD+TAVyLYp6LkC3h9qc33
CCgZqB4CJncppOcCzktGDqOpKN45NvTsQW8FckNJrJ6aCGHv19dbDveqIF7OPVqEoIzvaXeGPntO
4dJ48VItO5PKV0GopPHD66tsvUByJxyHFx39u8ymMluUmvoyDWxXeicLGu5polP5IHq9+Q97xYSB
CpVxC0niaq9cWsbZgFdYIBI9PqOSGhlHBZPr0wAKMt9ZbGu30Mbj5dFKIOCv6qpSzE6DoCqCnJEK
SVGLBj92miJQZ+Z1i9PDzmW5FT8Wk0vkKxBbuLssQZ3APCm4xiYvL740edfiD1rG57hq1S8qxtcn
PUbN5/XN21iUJJEbhkqY3VtnWZzDvEmXPjkvoA3KLJryA5KfHcZznfBtJbcnv2/a7/9hVWKkt0xV
7lvmSHjBMXUQ124L6RxjKuhLxojonDWR8+j0WnGe51J7+zkF3ANVEkj10qtf7WclvVlWScOimNS8
9MUcfcTxPT3mCEHtgMU2PgnqfrpR8IuoLdbNY92JEOELRRIgyKa559DO6nciBTl5LW1Km5093Dio
xJMF+wErkstgVcUg7FRnRhRSjyND8ncd1eFF9nV7seJBQQm7zoadS2fr0DCEoERbuNp3sGNe4ozG
38gwR0kUP4496etmJB6MSJdn5CQb9NqRWHv9zCzf9iqYLeXAMtb9nRCttk+v3V7aYRkHdaFV7x1t
fKGMRQXPcWrfier4MoliRFyv/Q850bIm5QGanPd9Ka1okFd32cxGES3yJpqJvn4+wGKSth3+h71c
QOu0/Ynbd+2pSSdlKDM1Dgy7RDGyTqAZ+JVRRTTDSihV7xFeyffMLDbuCS5A7nWbvYQNuAqrYVfn
S8YLHW6ZtdjI1z27Yhdht7UK6pEUWGR8xPDVBiY2atw9tuVBnVvVMZ2WdmMl92RNN6BnfG+M/HBJ
WEhY64dJRDZUlrMA+TSSCF9S93336kp53/AZJn6KakVxaIsavRoNJtBRCNQsj3MM0ERFDmmnw7D9
cxZw6gLspTW9+jgZjCBviFZtMBlgPYQsc78oZP6kzYX9rdLK6jv2gP0hwdn1ARXt6Ijue/csxlLs
hL/tX0JnVaVs2aCMRd6Y8eVqFNRZajX+hOb3k5UoMUfazrygDUX30miNeZ5Ka3o3VJH6HDVT7B6s
uXs7zxWQhupxHJg/L0JutxmlF0X2XJT0eps0+pWhOUPVlrSHovb0C2rO9U7s2Dp6ZF1EfsL+PU5Y
ZC0QFMsmpdSS+aPl1Om7CKjCzre7EfUxUEaLw0DF4R7VifiGPYnJEAHgs+HUGu6vqUWPk1S52rlf
NmIhjH+CBJ/RwttenvePhBznFXd0cMPGk7esfiDrn4zX3EU5HpMdPEfbCGF+OjvRcOrd0VYub47E
0CXo/cLKJlStB95idpE0pF0RKPReGQADt0nqtjxrzRg9pLVpXxo7R86HQLazj1tvmDYkM30CMXfr
KlD1QmjTlOW0utV0OiWO4h4jJ0wvdKrKnezvHtC0gAeAR0DFJySuTyhKLkThdhBBOrddgBIrytqL
RjiKcONnx8EKqyjN6eJEg4HErK29nSVIAb5cAtw4BOZ19hm2yTDKZYsnmZ5gqMznuZvh2XQt2u91
tPNiN250IiY/E+oBbd51Gek4cykiDXflIvFQY1Is+eQ6WKg0ajMdU+a2p2hQxefXz9EGY3BhQDoQ
RsgBad+vokBL5l2KjBsBr5hkPM3CYSpsz3aen+a6rIuDBC024BSVlhq84cH+mFhdBAXfskOJEXCl
fdM0UZ8gWw7/U4coq496mrVwrZDPxTskFBk8a72OcROhPXaR8yg+xNrYYZyE3OZjWKYI0SPLIZJz
17Tld8SjtelCLYUuLUP47gfjojo6M+xqvo7GHJtsujtGxynzYvehsOwpPuaaKN8X0AP7Y992XvaL
9jjFHVoOCNF1vSkeMNwS2jdd76bPOUPuPaTERjDAugtqCuNdXuZ6kp+WuQbBMY4CKwvrSz6G4ix7
vEtQvk3+TSoGMkhSR5BxYnXnStk4NdARFls4pvs6adltGIpCrW6KgSGXXkVl0GgV7E0Mhj7Q9UAf
Q4rGz9p0Dzu/8WGSv8OjR4IatPM6t64z1Zh7D3Zk3ovq5OG5dEzjrvhW60aGSk9WXUZRSL91wJ/J
sdyzK964SugWeLAEgDEt4InbZy4dmaTQQknQ0MK9trETn9VsbnaUQLZW+T/OzmNZTmRbw09EBN5M
KcpqO3kzIWRaeO8Snv5+6E5UQGxCpzuiZ72zgMyVy/yGTgsgPvIYpk6LAF9mYrSdMZlHbH2BNYU9
9ig952Knvbi9DOOIuR0B43SZkjUT10MIetEYpjxzszHIvudhkexEl40CBW0jAjYB7U+Gef/Oglmn
hp0f3crQMR7xJHFQ1dUwpkIwwSuGaW+evflYJLPox0DaYZPcr6cNQ+s7OUl03krYKNtt+h7X7L1Z
y/YqDnNQ3EnZj4tvZEYoYAVc9fT7FDPyglE2DgGGHOq/pxUGNz3Ab1B60FkXH8lC3FIBiYR40YCv
sNvjGdgfCquBtjxIgNx3gjLvZlFmIWfG+A0IKanFskoOCwzVsgrMXJpnkluXILLDeldocCtmwbKB
BUxaBipl8Uxm23VlBQLppgea9MRxsrwYcbeHyU6QoLaE5RFR8oOiiD3TzI0Ugrk1Fx2oLgNA4iJm
TZIDVywBNqpMDDDHQk4P8SR1b2ENfnn9TW6vNKOC4WQwylzswiG0NVFnWXQLzLL/WhgoZjYwaD8I
gNI7H23rgMG6pA9MruIwM7rf8LHTY3vYTjyUXTCHqJ1bq2JxamLb3Ibt59efa3Mxvhn94HnbL3MF
CPe2pCV6eBu6oH10jCh0MXmwT+WYqEfBu9iZlW2cs/mxzD8tfJrci70STbqaDlqBRE0WjycSifE6
wSX1Xn+qja/FKuSz5G4wwZb7ImrTQYyKCG+dGk3PAm1xz2Qa+NA1wx6Kc2Pzm2BsyCw5Yetky8RJ
G8UbZrQMWhz9FssYWXnm1NUXfHocrF5ocZ5rNuknp5rMnZC/9ZxARyFtMFOiLl1slVwrlNBS0vCG
CW6deKjyK+/9eIhLTw7VPTXlrZoTPAHIFKacNDWXZ0BKAz83KzO/pWgYHpVR871EFqmLFLx06i3V
v0SK84FCUccfEA+gijarZ3fJzlHc2LIQN/kVc4ODUeHiKCIPW/k1KtK3VC2Ca44SzkGAVccfyiFJ
6+O9HGXjC88kwjnAzRij5WOrciHpVWTlt0ETco20SBR+kYWkNp6l+COZS2Q+N0k4e1BAz3p9I28c
F0B+QEfAqjBeW14XlT1wmft6dmsyIH58YN94CdDO39NQ2kj+AKeR9wH8t2b58/uYo2ZTa0iwNG/p
0GPKOPRQY7mPj3kDyK8K0SVu6ia7/A8PR8cRzA9Cp6vCN4hL9NCwBrzpvty8yfQ6u9YDPo6vr7L1
aNQksGBpw4H3mT/vX+U1OFS9TKQxvzEZMn42/aRefMVKvjplgcB/HyDl5HVDsodZ3/py80iZxogB
+HhJQQWmAnzRD3O64kl3TGorQnRTHXbgYhsBgEkPNAMmQkg4LPtjPo1vqEcpZrFaWcguMB7tax03
RY9pXkBn8/VXuXESaEhz8uhNK+ZaMqIlQ+sln5Pgm053sa2heWTa0n9pHCXMPUsDOnnoYqlTwF+O
ojDOr6+/BQDmB0CEYnRJwbCsUXRfSdg1NlOcSUBOmTo9kV1wYvV3LAZjbMAro5wuPWEjdPGWyX7h
ZZt9msJG/KhaDLboLbeB4kpwrf2dd7PxJbixOUKz/9IG5KoBXo4AKT8tQEtVDuzxZGmpfqHykXde
w0YAJAVhAv4nKq0IYRIQfpMeGK53dVV6Bo6YD22HK0HQTOWRVHAvCG2+diItQQjox8xavD9CkpEG
sItBfnSO3z41sWm8kPtX9gmh9NE+RUKWpkMjiUT2GiSfzZuWmvV71FZxbbc6CS38KUu0Cxh85Cxf
3xJbr51qZ24HQkvTlrWVVIZDoQh2RBEb2U8Jy9VDKiHx4Q+GviOvt7XUrOivM9qZM4vFZSupdirI
N9An0KLfhq87D3bd9SeN5sPHf38oZlvQUGhBEpEX0VjAGPIj1UhvyZjgGydjQ9eYCMxl6mjt1CN/
StxFicCkfAabUoSvU+hY6o0xjKoMAxs//jbk9fS2HfCmdYfESa7K4Ohnkw6M6epxhvaOXRjHoaV9
88/HxyGwMGKzZ1jmCqsSK5jexIWW3SpNGfQDzMIu8cC6zaC2Ua33ZELX3xJDE5kMYi73ZrLf/Y4u
kq635RB0uTWHzSIZ00+jaX5H6FX750tutk6ZtWGYcTNyWuyanls99/G1u6mYJ7iG7E/Xqkj38Dfr
S45V0GFC1dIhWVkGRtrkg9bbEYMJ9Hc/sk/kC0lc8lMDb2e5cmh2x15GY37nq60jEXAwvNkIfOD6
Vj2jhDsbSyqBKOFkpu9RAlZhNBfNkznqVXDutUhRT68fjfW1yooUs/Tk4QWs4MpWUVOgGXp0GzAI
9ugNZJ5UWspOhN16newKWBYzDmKVdmFW1qcN4/pbU6XBpcaX7Thmnf0UdfhEUQq072c5z38/iozt
Ecr9U/jxn0WmEkYUKspENRvFuYoDO0cPF6LwQKNwfF+jbPt7YFp6Vbo6PSFCGLglnPF855NuvWCi
HECkeZpDUnh/MkpbH3gnDHPopGdnH+feNyQve22Qdd+PoSG8SDpVOKyswjb4jlFxQmBBpSSN3XmM
dOcicXl/CFS0/E5q28sy/PcwfQcAN+owkHLql3/fSSAM6bSq7CTizv2DItsXtJkawh3w++CKK7Hi
DYjl7vT+tk4IRxPMJv0r/AQWx7/jJXd4ztBVtXG7GTPRvSS1ih56EPyIU8Aurz/UVlybHQzpYWHz
sULI5ai4KNAuwEArBDcJFw03MkIsi5Ed29koW2cE30BlRsjN5dhio/SZqrH9LKDdYVp6nWMAMUeL
FIaJZYazynIbXKZ87D69/oQbJG26IpB3Z44y1/6y5u1GqRzkgoI7MCqBWS1Am4MQvvwQAHn9bWRN
3R7gzCtnI0hGx6VW1P1jNU32c4VYHeOdPLB/vv6bts7M/HFnBi5Z8bIizVBAtOuxD2/NEGk/ksDO
X/Q+tHZe+Ma35Zqm3wXEEgj1shaUbAmmRs1owDYwObQGZFgcTJoezVrek8z/cyvdZwV8WCTwCICM
q5gl3R8OamEkpxwCe5xEaY1fbFY9VNmQje6kVQ0YjSQwgkNgIet1irlCP8gY/wU/alxIYY+ozefe
LLtnuW2zGh+8qtfOtsWWp0XXTqY7hYWuuEg4asxgBKjYk906xjGPq7I5S51cHsvG1lPaCVX0pdWc
YTxoTc8cQBET6C1HiQrrMIHX1VyhSE2/E/03Pucs2UW/FCUqdTU/Q3SaXE8CQSEK5wMm1CZGfHG9
U5ZufU1mkghX0NlmwDz/iL/K0kBL1TZp8YKEXNR6hqYyE1Cn6o3RD/Lp9e25EYMA54IJmT/lumpS
w6Qcqxnzog+ygqb8NDwPrRo+WtOkfs9l0e9s1M315lkn+3RDyKu3ciTzLe5oKUUkMYrML+hwppee
7uUzCr72zr259bnQ5aAupJZasySk0sEtKgrRqavljvmcIo4w1PcMWre+F8+DFjGdtnWTuwompSlg
Xt7EmMZvlM4svUJSlQPUsHKnqJ8j5+LwzZLhJACzdDg31P3WKNBjxIUEgENYG+PPBK3JQ8f8/iI6
jKdLyY4fLM0PX9q4HrzXd8rGQ6KaSD01T+Vp56v3KyutwnBRQ5zMoQ1knND1TJ6iLK6/prHUfnt9
rY1dAkiJPgKML17pUmXIrLURaeWZTiCPEWb0U4GNtc7MOE8aqXbrXFd3CriNjaJyD/Na6ZgwhFk8
XaJpU44lfHabQqk4mH2unWfPmePrz7X1DqET0J6YO88rhyJTMuAkTlF2qxudDncQRrcIPY0DoLQ9
qY6tpcihgHGTX9ArX2wUdK86/DHj7IYO1/S9l8cAlzIkgr9EcPR+vf5YG9c9gjCAbgympVz4i7V6
grMeGzKFtjpgGSuGsT74WaO+j3w1yl2hKgVqqUW6E4u3l6WJhkEvFtfLMNnN7OQSp7tbbYu8czvC
Sun2YWocQ6FLxqFGtew2yoMzXF5/3q13O6vp05ukYb3CxYyckv+nEQ2iM70IK+APuaZhNStk9d2/
LzU3Xemrz2zEZSYlJYYqksziKmhzA8UZBOZdq9Sxmx404A6vL7YVXLhvQOGCvVmrTgytoo2ZiR+H
PBjm5yYVCvq2WmNhx1gb13gqtYsCe+gxzmN9jxS89U5pMUPP4qXq1tLqUwc5O+otWYVhQ3vByH46
ylVUnaLIDnbO+lZ0+XupORb8db2m3YCdsFCYGttZfMpjuzkN3B6/Jy3Cc6gK/X8ftYKA1gBQzc2/
mVxxv6AmNRXm2bgQdMrwO9J7/yFtoj2wFvcMf2ZxN8wXHduF1hC9uEUMQwglYswAaMovQ0P/gJOs
PRUubHkJXm6nyqd0ihrL9X01aQ+I6RjdIUTBn3IZYgnWK3meHSylk8azWdlmeRgDQ36Ly4322Wqy
wHJh1sQ1fgKZMDxZTxvzZZyS+ncCRSl2bbt2PgSJkecXx0Ru4qzZlRIcmzAvGldCoPuWKorUek6W
+PIhzMXw25RzGweWwpa/KGbuqF4ASvJt3w/+u6Q3p+Y4ZGpeeqYqEHB34qB/kITTtKfKibUvdi6J
3tOTLqjwH9amzEsZ0zheY1R95xZyJUk3CVfwJ6FqpXkthw6s+yABuT840Fx/Gg2F5TufThsxwzcT
5ayWdQP9cZzo0/ZIzh3GqEjSAxbvlnBHo2UkPwFbFCalWt48QThKsWhJ7bQkuyjEjwzBQRSu6S2B
TMkD8UkEIvlIlLKm58axmEu5YP1T4xdikwIpiEYJvzZxFQ3XrNSdc9bDGblK6tAER7J57GS1RMZX
3pfTxDzKWaDjIqEHqkZci/CFLrQ4eprAC6QeXk/Nf0QPYWIMj13xMZCkGlzUEOf9x3ikyPEmbGnz
l6momvdlXJmPyOsFmTuZg6hfRrMMSzetzemLbSTOz8GcxpMj8LByuwihn4ukmLV1zuUqQ+Fw6Pun
LsnV5HFohn5w4Z8GtkddOZDeZ0YSeFPWwx1NnEGfLjLeeIEbyNx6R2T6rdRTxk6vD+Vg4mxY0ptq
LoncKxkG3mWle3XrRG/ycWg6Fzao8wUNssE+tCI3PlaOgZe4BVjHflSlYbgZpTJgK87RVQ4yFw3O
5WExVsg+2JkeYW/SZIrbOjCnIPqUQ+thU51XVyUJsUUtuSwq1+6D9lelI/Pn+ikmztjVMXE+NNWY
yW/KdjI+dZIfAgAz4vyQdjmiimbCjNodQbkFLz3FZONmtllJn3JRq+YhgF59k8pmeq/FiNy/5HKZ
Ti45W9yzKZ2xvwosyD/2Y2O0rl622ueyUiflhNCqWfzupF7FtxQzjb0G0sZdSV1I/49JHnnHsjIu
ExHA+IOIYXSZ9gIQ1//gVI79M6M2f181yq9alOPOdbIK6TMBAwkoLkiSnZVSepPYg1XBIMBOZ4wO
zYy1KyMpPo6S8eP1i2vVMqLDj1ozJSnamKy1SEAEbX3ZGKzsZjZq+tUWTvY20FoTzJETt19K9DnP
XdIUnLxRfAKvG5fH13/A6lEZOVFH0X4kXWWUuIjwIhbNlA4VutGVU7wVoRhxaPQHyrY6Of0vS6Gd
AbSbK2WJkoj7PA8cGSKgP8DXzPJggp5QGidV8vdsquZfvbxQyOYYHaJgs+YoRDihN1hMM++thurX
7Nb1U+mYlP37A83auNyQs2bQsqsYRGi7AeanetJ6jm09idg52HZsfJ/lY6edTbl1SVLwYnwK5G4G
F9/fxXpbaqOTU0AlMPUfnEgbzj0DYnE2NUHaWjmRuOp9rhwLWRF7p3Brm+g0cZmzMQ1adfzyCvAd
LSJOYYN1ZNbqteyqrHvNpbb9dzVc5BnBBaDLC3RtBafJzUhuw4k+qqrA+U9UQpTdinODGcnOO/2D
PL3bKDN0kauSN4pv7aquUU3JLJBkZaAdp/HgzQ3TN2PtND8mPbf/M0Od+0rO7ER1MarPHxOzDu3H
US81yWtDyU5Pvkijr7Kfy4xsBwrb13fY6pvPPw+7NZgIzEZXOwzLzlHHrjS7hX6dH3JV4x5ppkHz
0tL53geWdrRtkR58P98jUK1STVamUgBdPkNIkem8322FEoVDUHUZZYgvjpKWZ8e0LPuzkVjTgxoZ
415/ZbXD5gWp+Gb6LlXDMhIiPVz5VciCuYS+fDHKgmNVvoOSku40qf4EmuVHh0VLYcIgkpbg/Nb/
SqNxvRlB6FpMItXJ7111CEBsC3UwAk/X2pp70a/swiVjmVmVVV4haTvG9Tc1iYu3MiZOH1Qj0kdv
GmHEX/oOsWw3j4wmvGhOZX3MmsYcMIIok2/ABdKvqeqDXRoFj3fs1UKZjkOlTT9zISH2WfY+4AYE
V5UU67y6Vj+x57vWjZtJ9G/rkE7d0WoglTJlg2HvkvaYNNVA6X2tgsAQLuWAFR1wGI0dl6uwb92g
wP3libCVvK+RgfJdZbSHz69vzFWA5WvBG6RnjQIe/Ej1/hXmeWiKMEfWPuJZj+bktx+NSEr+FVc3
r0IXjHEmDJxVIJCtGPcrOc1uctqqxLlIeqyzak/Vcg0BYxnmU8QvipD1dCiK49RMwZTeJsuPzmnq
D0fyHdkTUdzx/RX/EKaq/hxGbYTLnDF9C2tLex6YW3uvv9VVrjP/EMaAZH6QCGFB3b9Vc/BlOlnM
/aNEH4+YERHspYbZtKwJL7El9iTBcec4bMUYluMo6PiPrqh1nDRnmoEn9ECC/L/AyPprLAW25VJf
WidfL/Rv8MPiRx9R7j1C8dahR89nRnaDPyADvn9gtlbJISvzm9mNw5taTnvwZj7WaL3T70zGNpdC
5JiWKqutOOCxVFLuzdAlxKhtGpxSAFMFsQCRTPZOorPxGW2ZASuqrDTlVsgSqohAG9HruY2NU5xH
PSlvZWKZR4VRw6GswuKNbPn5zqIbz0dDCXUYcJNMkJbJSK1VJpn5lN2Q2m6/aThSnqO6azs3Uidr
D1mnbFwP9MuQCqIdvmF6SeOMCqJn09SUjW7dG8rVrOvMLZoUccJolF3g+vGxTjr798Co0CsjMHeJ
KTeXGBLNWcon40oXrJ3VKifXr+Q9NaONzJpxL90ghJpksIaLC2xWDlKE4D6JDAv4FAKPGcESkboT
1g7FB8yAmi8T+OGTSNCIQm0jHS+vn+bNdzSPSTmy88RpESMrG7hLTal9m9TEfCN3xgsGFShzDhlM
KRxOdnKZreWY69AMZmy5ljYszSqfmDhlt9JWpI920SA8YGQoj5Z9epyssRU7C65RNrQhobdgNglG
aT20bPoyd9KsBbPqm+UTOKLgmLVliO6SkcRf8SYaTmnVltZBy53xg9/G/RWuU7GTI21tfFruSPJR
Ra39QVUhpXWmA7LJzCZ6k8F+Qre3r9xWyqKd+Lz5inHOok4jFwM8dh+uslSeKjsZspudmu3RCiLn
jF5KenHKwHrTTrX19fUdtPVo9PZ1gHEgUnjG+/XUUJTDYHbwYYOw+cZKxnRAeVn/aPR9re98zq2H
Y/tw6Jg4obe6ODAdZtMBFlYJWku4aydKMp2VSq3OBcIkh84S4f/wcFTZOGLS0mTXzg//VxaWKnli
+RNOCSUn5Tz5+bveEeIYYYn66d9f498rzU/+10qgSpRgIh26tQyZPWBhCX0v+m74x+41TLe+GPUE
1kgzIdJYnnm1wQXGUSgJx6Ys3AIc32PatLhKwX77+D881YwZpRsKv22ZLIzwXjHjBR0Vy3l7iywO
u1fYxLcBGzZpp9Sdd9oiZZ4h2xpTgz96Z4tXmNAqk+kSxbcuDLrDYGvjm7C0p51UZOvtzcKapObG
RuE3NGakt8Bh0ametI/xFCZH0RrTqZyavRbP1gNR4FBuUFnNs8H7PdGnDv2kikFdE6SoEtFOvgHe
2UOwbeRWbASSV64Bpt3LIQgG3GYsKtzGIGyiiyo3oavbY3M1ejM8hjbt2ajqmzMJ4V6o2nqVZOhQ
OMABrvnkmZmCKuBSQ5YrjuBryOOFLlRySEVSnF7fiJuvkhsOlAgD2xV1oTEFJlOhmd5Ir2E7jy2a
mr21B27cvG3IpmB8URMzH1xcp+hrh6Kx5pLDd7pj3MQTjVI5fD9qU3wiuUxjF32k9qglE526oWsw
LLaKHW7KGjXMnTezUqAvcPGtMla/Q8+T4ifFS7xVg2Os+qaglx7rpz5GigBQiZ3BCpYg2rtF7tTd
uSgyFI2TBMdWqu0sc4ESdFdy7r2m19ZmI+bwy+iZrMHadR/Eua8yBMiBS78ZzIohhmlJL1lU/Bh8
IX93EGv71jNy2Lk5tjYAoYHigTptTe9VfduUNKdMb0LuzUerHaLPSJXsSVNtZdXc8oB34Kth5LH4
/phRqHlSZtnNiqzgZ9aJ4IsjtaOrCEjuQIiE64hkz9196xjxSLMmzwwIXQbZVsdCx26RczIyQ37M
lDErXd+xWt0FkqX+eP0gbX3AWQEOZxCbfvcSn2TWjT3JGYvxY6DUatFQntGL8MmP61A/owkUPolK
Hjy6081OqT0H8EWAn7HK1JeQ3On4KPfxMCzTAFFO4iEDJf1dpUi/EpE6v7HiCqmBu77eGWVu7Jm7
9RZfsw59tXfmEXibKn3q5mo7/nAmNfZef6Wby8CFhkdCSrPKwQn/0BtDLYG/X0iPUgVfmSHuTiaz
FZoQYEBoiPJS0QEr3788vqbM3BIbsz5U+/6C0BCtJOzaTc+MUlPxJNOMFNfIO1N1w7qtcxeXnSj1
MvzG/nkcjWAV8q0AfCk/OSiLm1q2kprgR85YFdk3zUhwEbY78wDqtPj32xprEywQiMm4gixHB7Kv
11rcIjTZdVnxqS1sulZ5ATswHc3/ITOYPyKClvOgYgXg7Rnua11KI85GZ+J9aSXGcxiXvmeJ3rq8
vmW22kFzU5BQQ1OCk79IDbABySWzQVXNaPQO7smodr+zpCx+1HJVPohY8U9K2lSQ+PFQO0Kh7K+q
lneKi5edtrN/N+IPOwq3XpBnqFA4zv3OGpu6tCWFJFk1w+BzV4/KwRiK+pamwXh8/blfXwqg1P1S
BTbH/eQAkwpHPzoUXVd5iFZlT5JG4fz6UhuhHN4ASob0YZwZf3O/VKNhBtzMCXmYKGCWLPgJIoyj
qyPa5FyhjH4Zwz3sxDoSgFwCLsh+pYDjBr9fU6hR1cZ5TStd+Diw+YHxgbpR3tMEXsdRlmEz0gCa
8/JlyaaFgWVMDr3EvrfHYxRE2mMzSLnnS7n5EDXNnpDA1noq0oZQgtm0dGTvH0tNqkKbFNo+UVgq
blMq/qM6hMmTqvUm+CWMc17/dFuvEcYnQA2GsnMP+H693BRO21TwVBu/t953kpI8tbJS7ayy3ouY
RGE8wUhSI6NZllGRTi1vIopwG0j9f6KZ65+SLhSPmpzsCMWt71xWogCd2dtUN8s6INGZZ40h8Dko
JeXPycE16WC1snG2fcFQAN3Sq2Ewe41sDCN3jsHWu2TNmfpBxYMxxP27BMcB21gDVFdgq3RthFAe
IlHuIUm3dshfq6iLL6b7YZiNas6ONFr5JVDH5FSG43gyle6rBPD5/PoG2VoOf8XZvICMcIWAjDsS
c4RukToey/aQD5IVuxhYBG8is2vODf/Pjn7Z1hdkLkrGqwA3W02wzUZT/AFW4q1WKuGaoQXEBg0F
pP6E/14Cu01Tso+/Yuzu7MWxP5Z/91kTPSdwUeyfuehf1Xfg+TsKquw2xGMLNsQig3Jb3MCVQ898
5ENZJQpRVAaJovndLRGd9ABqHyMrzCA/k8+Z35FYTWrXFlmcIVTl9zv7e80sgJTLMJUTS0o5WxDc
bzJbTYyBYQMEP7Ag74KkSE5D3fsf0DDqH/CMni5AvDCxTrEUqTJbdtFs1g5B39iPaWGFOwf7z55e
vjEAPfwiimKi8eLnGDJoqKjtYdtC6M/dzsz8+hAnmn4bssGu3S408sjD/DAbT9JQlIVnCxRA3UjR
UvsArEnPXNuvTfsAmBfn6UBpw+gljuvGOrR9jB+ZlU1gr6LQpsMv2lqVdx5hPpXLJ+BOJgchJAAb
nQ/AX92ksLLDInLM7OZQ+x11mkinDoUhOKF2/aj6qPs4KUJxYznkaLDWe1q2G+cL9ZNZn38GyK4q
Ekx4HfzS1fxm97X0PMh9e1KM1DjXxegc6AntyT1uJLccZg31RQoTOunLCMnhkvIgwOClih35OuLT
d6gM7bMunKI6GOM0YZNUFiAQIGv3T1VlZJ/gQYl/fesgdDlls0gPChire7XITXzimWZecZL9UtV6
9gL93ZzHrsalLuvsWZtqUGDylM54LOP6elBbJSzMp2aKMJTcWSN+OVzhwUysQoR5dSS4IAW4sWdm
R/0jowdxylQsTmme7pGv/0SPu52GYPYMoOWCsqAiGouaTNjOZMdy7FwdHdnBB001Iak0Q6Inb3RD
OJ+Qm7YReUq7yDVru3rpu1I2XVzr49BLkPV6ppcnSxffGZkcTn4SvM/ZvE+yiS7qpDfTG7IHda/+
WO1PfjSiBIgt09lFdGtRC9GoFiItJPvaV+HnGIO5s24FyamB6n9oG73ayVo3liMvNiGcAn5fc3ow
BWz82TD1ilqjeOdbTXNgQoz/9xhIP+yq/vCvGwEyKuAEmmqzcOdyI9hWIPc6/q/XQss1BlqJ3z1o
vfpFSn39JUO08gIStN25UlfZEI4c+M7i+UrnVqdneR9xEDevemoj5wrYaLzaemUf9BF1wWFA3PD1
51ulJCxFmw6WHcNEgEaL4NZ3hQj8RrDlTHT8PBt1ueCigwH59fo6688GVQGa0EwG4YUuFeF6g9NE
r8q6VkNqe7GeSlerA97jT1F0astK2dkmq6CNPhWfDUElZsq0Uxe7slUHu8rUxr4aXVC/dZKivVQA
Ki6BURY3RTi9K1lF8WQLtM5HLdtrn6/jBzIdFDto0dHXXoFbKj115KlVrGumyf4z0g7pV8aWHasa
ufENYUMuZceqAu/1t7zeOCyLHBeXBQnSKlnv6hbVeDgW19CSpnMCvviAvKhzQks83tk4Gx8UgiZJ
GM0jRh/LjRNkAaqDWi9x7OWPALTV6xDJ1gk77tzrS5F+ev3JNpabzT+Q6wEuzslfpBGoFWbFrIt+
jc16yFzoXs3XwU6iJ1FkCPEP4z/joUBHwJzjIzLWnye692dwbCDQ0QlwrvaQ2++lqpTdGM3HL8DO
me4o9e/Xn29jw8yCk3PpT1hj39wv1+H3R62qOFd/rugGuLZPY9Ipz5pkVW7tKN11krXu9Pqiq0x6
fkaECpj0zGztZaoIDQV4ylQ71zbTneAc4HRWuk42wz4mUEbJFRFH6ZuR5sr3IqvbPafidexheeAZ
s6rbHIYW3xQt1m4wTUJ5zUOfRltLLj4PudO12lqFv448K/c4h3HeWX+lb3asaZ3f2s61qiv9c4WG
6K2Ign/uOxpsFgY+BqAWuP3LdmoWNCJwJMizVpTThpca9diVyV42vXG+71ZZvDG71vWAPj+iaqPT
HCunBDfsa7JL12HvWt94beCE2ZPcCXydZcAOCra9HqCoa7VT5SndqF61zvZ3AtbmKnwaoN4q/e8l
90uEpTNIZPTMZ7PpqogErHww/bNvIR+HaZXFHAdiBRfC/RZQAkXJqhqxRy3OP02tn56zWokOlWUO
O1krFSh/6z6HI0+fMRlo3xEXl5ABNasGVURYJjeDbT1bRRV86dGveFYmOYzdTkuQGIrySBfuUGSI
rIELUdNPeW9Aqff7zgQJGYbgevUhuiDogeOCTlPyOZTS+HeiBnBAONLAfWcmWfIYmaiHeWHcyT/l
IjQ7F6qG+s5qLUCiOW09nCXjXn8M7Swd3Uyn/+wmpLSYOEv4e1igbqOD00a9ekqVtlI/kJRnsmug
wdMfkR+3SDTTTI69osIl8IDxK7Ou0SrMF3NKcpmaR7LSozTo3GxOp9i/dDuRS9gLAfdNUgv9xR47
aqMmmJzJDYdqGp9Ico03RlOjGNkLW/5eCCf+HYaa9RaKb+B7g4TevGvifPKfXqf5uzRFcu6cE/2f
0UjyC28wLfCXcicl2qHH9eVzLOXFt6bvMucwGEZme2lf+gMOmFb4IbFh1ngt9Luj5ttDd/E7YT5W
vSTaW9FFdepJja99iVs4GLTqtRmzEybSceg0EbgmOozSKVGi6iETQxMdhkRKvkUIVkWXHNkv4VqN
UjsnfLHD/GA7UgV+NELsAf6LQG6sU43qGX8zpfJ80arlQU+zSr9ODaJO6DnFnwt04SscGEMoLlI0
dZVrNK1tumYS9pIHo8zqDnHBP64tGeUzosVS4lU+ZGHPJG2T+UimRAei5QJ+GmswUMyKRu2NlVmi
fpTUbGzeNoEm/5cXk6IdkgrVBbevqql6Uf0kOcdmgbtGQM9KcsG61D9LvnN/GKbEjw9Vk8MZ0W1R
vJ0sMViuETtVfZFUtfqNEkEaXmuW5FOokGlcI7Jj58WMS1V+7nuT1gyFSfNArEVCASRcCRrLSq3v
mKOECSSpPovf+fBKix2tinVImaf8MwmRiLxWxPBtMFE6IspXLnbjax/47Sdulf5fAxe8Q0BXeCuR
Oq+ROmU4SQzBcUvDGSh5ihGQ+mZFhrOTxa6eZV6F2EUmx4gHcP994Mr6RPItyUxuPaEXpEzd3UDz
pJfX04DVKoRHWgvM2gECMfVcpDpmVCkydLzoNrbB8EbRGv9omHm9U1Jv3V02FzFVIqnpitczcm8J
fF3QhemGyIMPNTG572Kv9oc9k6GtpegY0KqZRd4YkN+/NkwNUR6NUtTgJwn/JGo1YCVRcqZubHZY
7htLkZRC/6a3tTHZkNWmGIy4kq5+3GqHuKqzU1mZwYPW9s4e1mj+2ourBZ4SbgHcxnidLq+W1jDx
kQMEjieG3h3NUU6ORmGk36UsSB8GfBDrnRx/Y2Nw+ZOjITg/z6QWSWkKVVgt+ty/TlYjvAyHCq8i
MO11LDeXmadCs4L/WryrBV2dYhdLhkbu6aVV5xycGvd2G3EQ1xxU/afR18nFHDPNy8ygeNNX4w8O
Z+oFk5lfhlLtDm1d9DvHYiMlp2+NQh3VBiCEZeLITAkLmymwr41ZYl0QOCHI/ko+tpZdfNNH0ziT
we5hazb2E4uCCZ9tc9fMWJ8QPqUAsa8dXWbPRzvk1E8BsIBOsnYC5Xo70cSeByEkMbN4+fxZ/kqM
x8lGVtAo1asSBGnnhoHwo0+1DHV6yMMm+l4M/p4mxPrp2E5M5ZkVMG6lt3e/ZJDDxRVNr1wjMdhe
jW7m0VfBu8d5tRegAbQvjwuLUEzx7/yQK/xIiZzzaFfMlGK9t6sjjtHmSZUD3zy0IaIN7ihK63eS
Y8Z+StI2tl1Zzyz7pBV+GR9Q87c+qozzAo/mX+R7YgjglIIVEtyzhVW4iaY2lRd22JjjRFuozxH0
eoGvckGGhzywnpykZjBenBrD4XOaj+23FMj2f0qcZJ8MZwzUs0N33rnKAW4CDxohSz9kDKO5UB2h
/jLb2mhOOGgMXyzEAcdLiSqQdfTpBH7NMf+J4C3/H2fntRs3srbrKyLAHE7JTmpJlrM9PiHsZQ+L
Ocer/5/yBjYsNtGEBwsYLExwdRUrfOENWbucOiPLTos2DnQDm9JyHiRrvDppXjK7B3tADORR6VtC
lQixHfNgmVnsBaoy9ghV4AITHkU5ARXWiA6/5ZCGS1wy8jrxdcgD1iF2lU73G9NrPrQthGdCDRc4
A+J+jhaUYU9xAVl4w0H9e2iET1hVhr7i2bPum1mUav9MeWmXgODbDKJKaiQ/rLiJw4AoIP1fRDfM
PBWx531VKhcOixcV2WOreWFzboh0yiAz7Vacevj2P9JcC7NTb03dey2t+gTfg7ic/AJSWuaXRm88
jcsyLo9G5Yno2UsVdwhC8FxfrTG2iWOFg/x07qXLo1DnMTu4yLl0waA2eJebfVj+7PCjxc6vRCLw
oMVhqsDTNqon18vSIUBgZjb9ZIqMX0uW59/SrjMe8VYpx6OeRVPrO04S1ZckbdULpptq5/deDgZk
LJSfuo30oas11rd59JRLOujZj75p669NgTsD3If3aOeUfRiblyw0vA9zaszJsY2IT4/yNoS5bOdJ
4YslGX7x0evnxOgX7S0i/7Z9dPWhz97hfoWJ6QD7sTnUujJ/HOIJtlGeDcNZSebYOJph3qHLUMXe
CzJPSg3/fIzpodhLd8xdPREPRW+EZUDIU33LMkjRvhk3VndqvUVNL44dmr/KqfLqA1mjAqpNEPkc
sn6BwTqlVniq1agqAr0z+/hQtH3EFlCVqZn9UZva9yE0fun9XRr1kxqROPhd0VrOYVRDI/WxG4R0
Pi1Kd7GHbPEutCYQbpwwgH2pFWFyGuzx/VKG3nNbmuqHWdDbvFRRl8V+PtjZJ3pw2czXNKPmWHeu
G51bx2i/QWuB2FVBZxy+R/oyaofcqzUyj3S26rOIIQbkcduk/tLVpQiE5lbjwa2G/DLFWtUcuIT1
950mrOWNp0ztP01pez8c/AiUR9zg1e5RiIj0Qoni8nEUtnCPUZeMwH0mI9N8yBDdS5MaGVxGaOTK
eVZQ1IJfHHqfMF2bxg/ISbGUesIO53xyyb+UhBDdB8RA4/bdohdtFPQZue2Vr6IDqV+6LyFKZdbZ
LJbqY1U29XK4Hw3ePHvEnBJNRKsO+M1NNOjmKHXDMKPhX8fBBN0RMdbePGZxAzd/ae3jUP41f0YO
yW0C0ljKdK3JZU5JbxAMAzD7fBxPXYxNRtU24kB9onlwFic+DGYy76TqN1GHHBR0oRTspLG3DhKL
qvwtSg0pcGrDz72emu9I7vY0yG5evN+jSHteoBqU91Yv3qAZMdbGEZSJqc4DmqFaAAW/ft+b5Z7g
l4xqX4WHv4eiwCo1v1B4Wr3npDvUwZFRvvKsDLE/9hVmJ00KdBGRhdDv8AUC21Rmp9SIo6//YdP8
blnRF6f6sRq7jCnjtT0QKsyznKCtOof6ujkdM6dDVGGKUyXgIVC/3R91Y3HBLtKhpF1CvWUN3Mpz
gd7GKFUwqth9yjDJ9mtHSb4hgLpX0N8aih4JHxA7Ij7mqvIG9bcrJrm4y2KmwTCjtK0ZeXHosaT4
24IlZWBUUNE/IOa8bTkZbtiaU4bJhV5oLzGR72OD8MJO0H0T/BEcAeeRh85D6vM25wOTXEjhNvTW
IGpFajIcXYteTFwXpu+Ryu/kErcLSIFZldIHdNKpxq5yiVEVOM13MPSjhB3RKarxiPDqEkQwnXcW
cGNuMldm8Qhtb9WUnSFUYMTib5dHdX6p0yI9NlnXnetSrQLESXb7tjc1P1k85+IigybZBK78OqwF
XWHZXTymV7OLs/lQo+2o4FRtZO9yJVmaX7qWEhsJQx9py6ZifltMuD4NYtY0f54TpG8sNteld6RL
8/0jcnvLcYVD1uJsSmHk9aUQmiIfhImVsJK5LUZWWviuDfv+/X8ZBYQ8H5jG21rPxzMayiGpS9Gz
16uDgs72GyKW4ef9UW63EAdD4rakVBitp9UlY3UQ3Xg9EHloRYhrYhj5aHqLj10/NTuw/62h8Efk
IqWkj2zXaqgwxa8ghTpxDTs9eZ6nzHoX5ss4+V06jfHO0bj9RtImlRoPHWYAqGuACSxYw4tGlE51
O1WD0RDxydCaPWrKxpR4f6TqGS8RusOroshsp0tJFT/BUVf5lrZFfpiUXH9Ag3Tc2Q23I+FMKhGR
tF9RWlgX9Ye+tvqqQDHOtMrlKaznn5kzY9geG39tlC13HAxf+X7Tvlp3581kXFokSlOk2iERDwUV
Wrhsiq+Lag8Wc9NQlkMxGYpxIJJv8CgdmC4VOWhe1xJ9xqhvnH88GKenDJXNL2Vp25+Y8vBQxRHk
WwUY2k62fktEkT8AwCK1OhraWPi+vmSGwbHKsuIFmjunns55Edueb9SqVx2dKixC36BP57xrcFv8
5XaVlh46j24D1p4hEgVZ6qJp0wnb8SNNsf6a182Po7cCXocL4NYEA7Erz2gtCpVmlGjXarHNMwV5
5Vxi8Llzo23Fp5RHdJqyiLCxoV+vA8pOM2EdHwLnXbi9uZa9sQs79ccRCIgvQroAZbvsQTK2Pj+A
UZAnsl96wy7ucAtAbh3ZfHzSrSMyC9zkY22fDfLxc0dX7hOa10uQjuKsiT3bptsHjZAOhxFKZMCM
by5xxxjx/KuIc2rFKj/hmab4EVKWfpgbaerjnqPuVDW31hg0M9wu4CfU/+Rq/FEawrdQDZUOfsNk
WeHnQURKgGNO6KfdmD/3VbLIuke1E5DfXhvM8v8PSkD3elDI+VyRSUyIhVT52UIf/HGsJZO83lVG
37hxgTwAj5QXLxzi1R4CA1z3Lsze6zDpFEOo7b6oYbr3iMg/ZR2QSy8NKdYpdTTlZ/1jFQ3Rw5MO
mRANMv09Rrf5qR2sIkA7y9T8csrtcyLGr4rW7vUNNnYrOkXgbHglgcjeJFQ1SMp6nqNrnerDjwjl
q4XxGo2+vg5e10czzKvfVYXj/M+YC7V5RMI02QMGbyyyDjOF2rg0n70Rt9AGo4Y6XUR4gNszuE0R
nUyl3OM9bowCFUUCi7iAtJu4slvKiUiXWn+CQsGjN07CCpykcvd25+Y4lBHRDfKkV8Bqy4DImDob
bTvY0rGGnW4WvWQwAnfOwMaWAfCIKRE1flv2ZF5vGc1NbX3MFeVB7/MioEfrYeutLdSMav2NWyV6
INCUfxuBHPv7iIfs0P7NuAGKsX60dUuoQ4y48TWOQqTqLCU8oszuHvpoETu3y8ZSUpLlsCM+grPr
GnYSGcOoc3ljmYtwwdtmdLTvkOOSnVE27jCqGPxEhvpNzn69lEtcx73Sh9G1dPGTPGp1pP+yUttD
7WfKGvcEYaWaHsqIXGcnt9q4yP4fG4s+FxCpNfYsK4amdHVQGt1ItcwTaXOI56U6TIUiHv46JCYO
drlc0JUFP7S6YkatjTNwbMjIVzF2p+QPBRjFKD7hb6T/h2nxIMimGrCvm3p6OqRInYdOhJph1OOs
kgn7MsNBpa0cF+OeS9PWItJ0IZ0CgwzpXW6iPy7PsbG8Ronb+JrWPO4O+kyHsQ6tgxsre42erf0o
k1Kweg4R67pG4+pa52b6Qi5chNEz5cX5rBjjv/e/1C2sGgd4gMxELIBqaB6tJlR6jTXaRG1XsqPq
mBhp8w7FKKzXm9E4TklXH+j14kKaKPYxjEcLZc75r4Ew/AYpjICeG/I73M6vF1XETp+oIZH5qOb1
Q2bU2tkYUVOvo3be2S1bi8rpllp8Gg/Azc5UYk9NCsRU00x0F3dK5vOUuvEOq3RzVeEhgx6jl4V6
y2pGFBTpgMIguKqVph9EqTuncskX34EGH/Rqnx1GBMWCEhEav5n7/F0dmn9NXpKrChsEsD2ybTdQ
yHiehyxSqxgqbVmeYgogAC7L0Qf0ku2s6tapII/n7oQPD/B6dd4FLthV3zb4uU8RdmH97PjNNDXf
5nYX4bA5FCxvIHPkVjfRS+0YwrTgmF8h3SdHHVW0gzHF8KBj469hq6irALLkcFA8gJuyqp9IcTHD
y7Qcjn3ffAA443xGmASxBM8W9k5yKldoFZRJOAXD0UNHR2P1wiqcbscskHRRsm44qara+4ukYOtN
opzVonJ/3D/3G8vIeAz3G4N2c+xVpU8iXUUzp6+WXCA+rHdPBunYW+Ba4c7u2HjyEI+RQ0ng+A1B
dzCrEc6CpDzSJk8OFrHeAYUEr0A4Ic35G2aanBG4dT7cn+NG1AI/hRcBPAzE1XX9S7VKo0I8lshd
L5djo1cx95uavRhDq6Jxm7Q0pnr1pcjy8e+jFgqZiLdCWJGVmtV5mPJc4ZRYSCB043SwIiEOeCNm
xynf9QfeumrYo9ggSnFGsofVVdPaM0peGa7idHjN2ndiezpWujadksK2Ye8ben3q7dK56grAq0M5
1b39WHtG/+WvV1uGhpQcKajePleVYsVRpivYG4R98yyUtA2ovdHrTcNfqY6br4pzzWGaYJndH3jj
SmdgG2KM1D2/2co40xtzZZM1iVz3nqGKm89dlcTH+6NsHBiK39zoaDzxdLhyk//x8BdRVvNGUb3V
acx81NR+POnRLLU0dkVONyf0x1CruwCv0MGZaD9eu6myD562ZAdH7fcqRxunQzoTm2RkUl/4N6fw
jwmBcBVVK5PpdBzz79B2o0869J1zRczxYCZFnMAgtAr6tnZffLq/mBu33auxV+dDN+ahUUltr2aa
F0dkuRzaTxRPuT00P2Ztd7bILZde8vUpz1CckaH9GrFW1kk7twqiUgA/IwGIIMoeki51v1C8wgVw
7JGz8lsgPwd1DiNm7mXGkxWVyzOqgfkeCGRrL0nJAkrzaBAjlPJ6LyXmwtfHku/K049Wv0NX9dkG
y1D5pjH2H/9+raG4w3E3LEBDv++PP74zhcDJ8IA1oCtUfSvosZ1EgrAyJMf4kGnTXyOFWGmUSuS7
wlV/07/0UDACnTpTDY+96ipMsw0Sx1QOIrKtndrj1g4mIyVqJMF2buy1dVGHozBw0zUa0BXARUPx
blRKNNNFD+RldCJaGE1sh9MBpFH693uY6EMWXbkWbmMe8AjzZCEneFXjxQaqU/9SZ6RuLL3q3yVO
ku1s4Y09gyALdi68odxB6ydFGw13zkAeX4dm6N6iGmX+W0dj/U81KP3ejbo5lmSWUlC2byFmrkU3
qLcR0ukca3oqQtt60ICiPfQW9Mr7u3NrKLgeBOQWDYCbl7IIVXoPGteq6AbxZlHG5WRH+fAxUWr9
fH+ojWuVGJebGx4LFfN1OJcWo62WIX2abLKStxPA4AuAj//wnQhLWTkd5tTGdwppOteuKntOtfhn
brs66ADsPA99a+xMSN84ADT4eG5JZ6DErI+2goRcEqLycB3dxVEAL1dOc8QT3fROExCbODCaPOkD
uGbgrPTCsX+EhYnAb9IY6rduwZiZ1KScwWtaWvqxzSf+E9GNNuYoytCi45tF/P/Omi3onCOBsJPn
LqJWPdph+NfPyRB4wlPiA25DbPiozI1f+FmPyUm1QgwI4s4FuXP/K25sGBorMvaHBCXbbq/vTtBc
vTflEBmQUa2PMLrmo4fg5Itox7f3R9paXQwjgQOipEEiJf/5Hxen4qZh2yBnjv6KjrIxeMyzO9np
GY+GEo+2PA+MPprw4sMC7/7IG88jMGE+Kn19yYFczbF3uibM9RJPsSHJjwnr4ddpOp6TLur8vFCH
nZlunAwQrrTbTV6kW8wJve4Z0yYw0L1tRseyDJevIOu9nXB868v95ovLAv4GLEIXYgHDGF/DBX5e
Mujje2VEmAzh3b3If2somt/4F4EgJc9ffzrqhFYUqRQUGrs81HHUnOCIZH4KWX/nW8m4b5W40VWU
KHh4Vjzmcm3/3CUzpHtVD3FnMRNlPNudUX/VFUSsAq8M41M+Jfk7aKZV9B/OgcQSoAdGAHfT265H
zVmixGVcATAQvtT0Tx5Ob/rQqd/f342bi8mrAyyJCOKmjkBfFkCsZcVXR4kSlOYiM0Bt1AxmrdwL
src2vtyC1LKpWNw8ct34u/0xx2j/zHlgw5X9noWZGlheND85NQWU+1P7bYq0/npo+xMYwadmu6xO
Gl5iNthOFICcUVhfaTroX2qQs+9UUK1frCoXH6esxpwndhoxoMQe6v+WYCc+uBBr1EDtHWUOiHfw
6HSGunhAi6CffbfFL2/EALU79YkzfB+s1q1oe9YTNKfJqvNDo5fWo7kU5p6R3kaHhdoBE0HPiL+s
y5O8FYOJYkxyLXp3oNGt5D8r8t4fpZM0Q2Aupkv9p9Gnw0KH6JMxuu2y8yht3SXIAMmyk2SOrs9D
a7mT09QOzP7FKr8YNsiyMo2mHSzN1qkD9URvmy8nFaBfnzpIQt1gSWSH0swFQMW4PU9x/snzpvoC
WLgJPOySL/c3y9Y5oOgqceJ0sG4S7YXMsw1NwBeDo/yAcqQ9V2kiLnrW9TsFk61j4Eo+MSEYxad1
frBEFCgIuEDHLKryzVVM7bvRZmmErtlSPo1tsac1tvXUecBxfgMOYQiullN4+HXYlnTsFk31wpGY
Ay/Ga6pSXNNXq7H7bLTKfMwy9u79Rb39kAbFLIiWQP43QFGtAVGlLLmpO2/Mjjgwj4Cm3enoYi0b
TD1+lnVuiZ3dcztdBiWPhw6JktsNQG+piWCSBM9OJeyKi66YP0Y7NYNsiXSMjjLrpQ1L66BjfblT
F9pASzAyJ1OKVdOzWJ8Od7aMJh6xFDHLKv1KwzWz/DFeFliI2AocoSTDd06aFPGBzlNG7h3L+xy2
bfmmxtNJ91tCWD1oh0zsXb23Aj30vaAjSCaEsQHJQv9c10kKyWesxPkMlqMAx4SMeniwtKH4hcFY
acEuUJKXdu6KH3m0EBCZnW78kwIaXXw6h3m288jdXib8JvRtIPuSVVJRe33MtXIqlawnmFbzvrsY
A/KmdgMn8f4evD3YlBVAbyFPsCXO6BQJre+ScMsLc+s6KKkrgiqLFd3vTS/fc5XZ2nykcCDyKEZI
1a3Xc+q1PHZ7hSs6FbHymGeW6ntqNh1JJtVzrhrzqY9K89FE3mcnVNmcJ8kU+GSES2/Mc6CdwHzs
gVqBSYEOMICcbmqeMUVDc+n+km5NUuppQ3kE3XdTb6mNNslhUhLrRSJ/EBBA4qAIPcU8uJlS4AY3
h+7nOmyrx2RBsnVn29zen7ReCFdQ9ZN4nHX8HCWRnZh8wWttzG0wZ3H6zokc4S/lmJxNPRU7b56z
dYvRVaW6jTiKVOZ5/U2BPM1xXUqP6sFInmO9G0s4wFXRQbRokH/HljFv+LgwK4KldCGnZnQsvzup
17pHx+2n8gGKxty8R9wNxshiuLBnxRiPbwZj6dwvQzwq3ZGaWZI/L45eciv2oGwO5HeWcmnsdArP
OA/Hqd+Gs+YdhIn93WmqvdY45gMYV6Rcw6L1KVX0BqSCoX4e7SHp8IoKbVS/dC18zNMBqkHpLvYX
utFu5KuiLiRdpjSfw6oXagAudqgg9Xfl+8yJURUdJ8Uoj+gv5fGxWeBH+E7WUDOLeBdxtDCzQYKQ
DHTGBhp/CpOOS0g3gOix3OpnY0K3yR5+WKBu9cNoTQ4dzmbIOOSxOztB0S5YyepW18Bza5ViPCxq
28HKmIbU9qvFGvRD1oa2e9L7WGh+Vqn5xPkVZnVVEtzgTz1i+PWFOM74lBeV2j/n0D2qQz0N6luV
Dn/s96E9iMPSjZrx/v4R2NiEpAWod8oyAHtC7pk/EoOpwiNFr3hTUyzN/JxeSzDXo/km4Xf/tCNn
+Hh/vI09iAmCJUucno4cwwoclWvl0il1nFyzsteVwPSechQtMz9UI+PnUKjt+3xwq52XdOtKkdKk
UtCNTvV64/cIWPA8gymYk8g4ULvCepEY+FyPXbcTKWwOJb1ZuDTRdVof6o6OfB3bGZgCb8lP3NJN
gKhM+NhikH5/JTe+HOIxJCEIM8iXQb5Kf3w5C4b+kscDzVuULAy/b+zkPZmWfe4mt/th1eoeil/+
ga+zENRGKAdTyKSUcxNZds4yAIyqYTrnTmH5ShjV2FYq3Bc71/LWzOCeUwiXJM4bUSzV7m16JZiH
L2rSBCM950Ov1Z1P2XEgg5n31NK2vhn9N7gsFLmJLVb34hSaiKW7WAUZ6lKd8YyqD2U6tO97GrjH
+x9tcygUv0gd8cWgNPT6o0W8poNaiORqq/3wGKGBftUqoz3Os23+h51IFkCSY0CG1daOEcUMlDJL
JlaxKMyj0qamX0eiOQoTysLfz0pWuui/2rLEsJpVZ9uTISrUoud8QmtQGafkglZaGJJkouZ+f7CN
GwTOLRJ71IB+q269XsLY1GZUNaSzn+GmgbF4bu8DW+59ZCiqc4dK9hvqGHvgj9uUlZ4hTCQD8CxZ
6/reqrISWVWVeCifzPgHban6mJpa7fqNNeEfTvcipB9jQ7WC5urZnyKl93aD31tSLpgs/nNUkula
oE/5euqO2vDu8H5eYZk5lKSKWnmjeCNSq5WosyfEZtz8fQRhuUHcH3R+gI1P9SlX1Zz4IkaUZudT
bBxUUPHSJEoWeGliv/49k5brgx2XqIRPJWp/KEz6TVLqviWa9Gh34R4fY6NBJm0hoJWzyai9qKsF
8HiZwOERMgk90f1u9qZL3S+un1TCOaRWnV5sp6xOZrREx3RZEorNfXhdXAxR72/CjbsQ53qKn4D1
JRFu9UO0wVLj3OXZTLKsvzihFb/zcjM83R9lc76UkWke0TZHTXF1sBranSg/Y5CSuBJv4ebeCeNq
E4d3ZGDawS0eHK+Cv08eFDQW+ilRC5DHpMB+vv9LNu4tAFiU1eiA8FPW80WvrywdtBqu0zxFB+QM
uUysdAlwEd+rdm1OGsgKy0sXRPZ8X++qvI3DOIdmdzXD2hh8tWxdC6ar3vwkRqxeYFAmn8q4ty6W
mJ9GlPFJ9Qr9oRXtnsz/xlUj24RMm7sa4Pp6f+s2wclSMWurVeDWimx4pLvVv7X7uD+TjDefqTpM
ezf3xrAIGMAt4zmC07kuj0VdR4WOiuqDVkwYEpaLK7TAQMX01EBXKgKY7MgHtZWLfOP9z7wxMvw5
uoWyNsaftUJpVE7U2kOXeg+m1TknvSqKB290prNiQtFN0PrBXKbY0+XaOEtAZqXtimSG3FQDDfRG
HFEwaIyPwwmMTHa0B2oc96e2sYNx+6IlQ3WC2uOaZQVA3aVPiHJ0AnT1oNRJdGhM49RCof77uwGX
PsrQ3EUUx9bhRLQsAqgiF2IF6sKfjEZ/20WJvjPKBqIGSWBmI8GIDLTO0LFgtTpMVdB4xaxsDMau
Vt4nmtsSMY1RrPhLX9nmswpyXjKiqhrhWdGW0VNNYSf5+7CGT8cN5SEWwaZd7Ru0ZUMnVLvoGpIs
nkpUCz6NqWP5wln2pAU35i1Zx6CSeQBkICCT+j/iXqLeDMwbKG+7wFy18MJl5p3TtB+tni91kGhe
3R2ragk/xFIbIiiSdnjxusb4eX9Dbf8QokUeJNglN31Ntx7E0HNDX9FoCDGTKuMA11sj9imUhTAY
W+3UimoO9FifD3k86b4emvav+7/idluzGih1/GZsonYkD9efq1GXVoXxtfLQqxX6zvwehKJcG9Fh
K985QZsTZqNxQ/ACs+X012NVZW6KIbKUh1QalQVGVCeGH5cGrrAZ6IkLsgJ6dy6FqiS+Ew6WOOVW
1FzRQIbXeH/aG48EYEfmS2EU4h+aqK9/C8N5aWdZEb2zVgDbLiv7Q4LO25s8qob/JYoR4+C0mO/n
rJkf+hKZ6yPmoKbhF4tAo+v+r7kNDl//mPXCaCrJ8wJjRC/U4r2wHBS9Rm12nuqkGoNs1lwEh6CQ
eW70tkIX7O+vAkIhgK2cQPQTETd6vRh1Wxn9gPLdFUVvFBhMIvzfyOgfmDcQ+mVp5b2ZhzI8oeUn
Be4U78paKMXOLXB7kUuoOdEQtEJHeq29/hmJyWaM7D66ppbTXXLLnpVgyeK23xnnNuzkzyaNl7hF
Wivrb192jieUUYNNYk6QuZwEXKZV9qfFsoWPKJry7v7n3Tpj0k+E0rJn8iqvahYCpbTF9CZut7xS
Du1UTedmGXofqRFvh3exNZTk5QGeYXrk96+XsHCHqHBH7pTEUmI/oql3iNwFgb4CcY6d6H1zLDCZ
IAWlf8tvMcY/rg4nsYq8KNLo2iWihQwMKNJq1QlsmbXXbtscStIDXDJSmiirW6pIARBMwkbvNlPF
O8RkzE+5PQ5vMPvyvt7/WFubUOKhHYnXsSnHv17BNlRwX7cT2FvmMB7NKlROTprlO5G5uzWMZMcA
JSWYoCbyehgjj6wyHOfwwYv7KT45sal2zzOk9OhtZ2n9l7hJMy3InYXu81DV3fcY5k5yRlGvSANR
eqUV8EDMMRg+L/mYz1ObnKKBWrFfd7P6c2p4Ov0qnMoWcaAmTvF96TLz3BBZLIdhmalctsKO/o3N
pKl83iJcaIQRT0lQNpkzHLpWgeO4OFYsAp1iy78FRHtSA8ua3mJPNIU+FaJseqnDku2soofZBaOn
F+SMSeM4l8hVazMYhLALntTMOKG5kddI2/V2cxi6afKO5PzpgBcDWKJnVV/cT4mWTvkTNr4dQtUo
Yh5nM8FmscUj65I5RQ4+xKlEcllS2/hmZ5gB+GHRR+ExnYZ8OTvZqLRHrStR7KzUKnOfCPfnSxSh
1elL7Zc3hlKCiZ5Hpf/cuFkePgijaX6S3nriqKhV+qzXXY3K0pgjnAMdsuuPHRhydJ/CGHXIBkmD
0m/VNvpAwoT+hIjwnPVbHas3vyi0GfGotqFuFitm+Z3af5zsPBQb5wA0kGyaqppFBXQVu4Qx7WAd
/ZuHxByzR9513HyzCMjHQrVZ7Jzv2+4GubA0huGpRnbDkz/mj/MdNk1pREUTXz07io/0EyYfvfDl
kC9qd0Rh4FDkGVqCjtgb+DaLADlDBULW0iwIlKt3oNfL3mgcV1xNNU0/JzgvfBm1MUGHXXe7B1yF
eYu7KrJ35rvxCuPGZlGkkXrsUHVez9c1RNjXqUmVV5Tti8uiXFCdfxlNd3lMPPN/tDWVczMNFOLL
vt65uDd6ppTzKC9DDAJWgC7I69E9a9HMvOvjKzKihYe+1lCd8WWiLtV3cBDbxhzKK+qQeusjSJJ/
A2fUv+0Nj2QSudbUn7TGOMeiHy/378ONLUelQjaaXN6vGwC1k0f5EjcqqKkSF02eTvLHpJ8OE02x
nd299d1xNeTSJQvgWVltuBj5NX1JGoESUWxDKV36IPPyX6oRlX7Se96RnvFeZ35relzBpgYjRcKb
Vg+mSOY8G12IijD39RMXiPYQIkr2lCjanuD31lDIiZJEkp1LzYTXXzjtgJ8RYLGtNdqtFr2fw9Bo
A5bYxXy+/9E2IhzyYTrJUr5UWr+8HiocPRdwiskjlsyh4ZeZFz2NfTl0tN2T7hxDDVN3Ts/GkLQj
ZT9S+lJSMH49ZIRLC457boTLWCWOeAxYH+k/RSdPIIqWWpOyc2A2Nots8tK8gJB1W9oqE2OkgoFE
duzpPNH99KFosvIbuGw7WLgmfWuc5/9wMwFOZmUlWQqa6epmyoCDO/bkkTvGdR80g26/KHNB8jy1
WYDuchdMVfXX5o18Rc2mVo2GFUrx9mpQGwlDd7CJ6SarRCgxoiTpBCEHwvkPn1BGI8So5KTA4F5/
Qi1qS5TeFuXBwJTap6EhAiMp3YPUkTuXcaYc7+/SjRiIojiUHokkpg68Gi9Mwzxxukl5aNKm+ua4
RR+4qbW3UeSf8rrtJJnIVN7pplEVWx87JR6WxEld5SFrC/08zn0RlEvhBm3ZWH9/7OgQws+x2ZSk
9KsTPk+z12ceQ5l6VD6PCoSP3PC+JkntHvH23FN12jpyfwy3JpQmYJht+sPk7sKLfSEs7TwbRXew
RKYfQaftleu3VhIwGo+jRfHfWeuMdYZoZyecvIfZXEYfYbryim6pGfSD0u1gdbeGkuxjyM5SB39d
nJoraBwawpcP7ZzKuZTVxawmVrGHTX5/F/5uZK02CDtEAtDo797WYdqGs5U6Ak+4Qi8uNlLjPaCC
ZHxwad4/T2pIXDemjZcesbFOfjZm34z+SOkZoFI/cyJNY3aXS1cYqHlnJM/2BzX2lu4jur1mdzTx
kVEDpOnD+pCXi2q9xTRNP7tFan1JzK4cAwtszqPICvuDUy7WF9RQid1te8mMNxTlnPDEM1/+rDIj
R1RzcLvnkFwo+uESeM4+vA+cveIJYFkw6ZqIDw4YdtUfldD1/MoEIu8j89+5P9pl6NQjLNboW4xZ
yexn1qiaD25TqGMQxurwNdWTsT8jhGN9ph7HI0WGgkq+IRCvMxUtSv3BaWewB7OT/JtTOqdzdP9j
bMSclCH4n8xfeUjkvvgj5lxsO7HjCkVnoaf2Yzam4WHWUFqXDSKSD5JmBZDIrwyK787Z3dhxFF1h
DkGwR2pmfU20GgGUihMvfhhWeRr5Nw6ZaKn3zNb0/v4ktwphEkZAiIuSJuPJt+2PWXaV0oEzM5QH
BfO+y0xuC0VMSWfia3agks2Kz+M1Bo2wzRezML6jfVO/u/8jbueLmQv4dNoTJk2ZdeEvxwmxtwog
iXlXeYENjDcIG2f5aHTpsvNU397zUrxHNvkQV4YstboW89wsnMimVT3SGLoQ3SqXLK37f+9PaGsU
F3EmlyE2qizWAoanKgjfMXXUnsp5NB9QsdX3MF/a7a2L3BLKPIBPbAmQXQU63VSjRQTOCrSe27/T
gLh8T4dpsQNk5LIhAGJNCR1ljO6FbLb7hLvAcp5jaLHxotnfIa/G/0vGxgOsrIqPMzYCl5Ht/On+
YvxGb7y+1Ciz0nJChY/g9qa+Sbkm091iFFcErNtrSa1m9tVe5P8OihtdSCsQGtShBj7NRTSQ9+bL
x3xJx2OVKM7BGhz1NDi9/TIIe3m4/9M2Nh7dGqQ5aNfQ47BWu0H0SzzhC4OQutsOZxwGm4sVYm9T
2Fp2+PuhYA0A+dXJlxEqe33OXMWlDZYhq9IpvXpQsx7PhaIOj5mR7srIbWw/4OgwMXhGwHKuG/wF
YQGIOOLRCNL394ESau6XlBnTc2j043cb/cUq6EleI7+2wv4F+Msw+KB9uu82ZY3uqYuQvpjMdjCB
hFHtOUyLp/+ogHjhvuxClvGRYV2mk4jUjtKeUtapXw9G+xH3xviL2+Sj8A3avJdZn5LskEShJksv
5fTNswDjHlSr799WEot9MOwFUfVW0VBFzfMJnTItsioL8pRqfO/owVD+zUqr8QfekH+nsRSu3yGs
b9OQmJM60PEOCalGl/GHWizeHn5nY4dISCUZNtVoWkLyn/9xPSp0vNJWoKuSu/EQ6NNSHHVg2+8m
o9yD7sjNtjomsgmPKwIdB6xBVpux9zLLCD3Sv6VIvmm9Ic6LYnWBmxvNQXf/j73zao4cu7b0X1Ho
HXXhzY0rRQyAzGTSu6J7QZBFFrz3+PXzgd2SmEgOU9TTTMREl7qrxCJPHrfPNmuvVYuXFt0QLmr0
oh1mzXjgfO7HMPQDknCg3AcZDwXM3YlKIA7MNiExXCmx6KaV1bi0IZeOb1kIC9MXAqyxPETN89mU
FTz8Wb0V4sPlpfB7I40F6MGPBzEyVxX1l22j1zOWru2968zzRkApXuptgiInr1C2FRDhb95L4jWu
Jb4yADdIVhernlvZIGnTpGw1L29WUp/JqOvJlm2RYjiwxHtnidwkjJWgZAEE8DYsTAAOph56Sa1Q
C9c86jx9myDN1urjKm4RMXC+ntieEZhHg59nFkecubcWE6NKC6xcMOXt1EH3pRAonE3I3xx4T/eO
DaPMHE4YGQMnaZmziGjxKZPSF3GSxPCs0si+h3Kqn6KcTG5XhGd1hAD7+ftTQy8M6BIQ4H2gJ1kp
z1BDUdzSbpCe1GqJQJnVHgpBP5saTTXcfJq4ecsX22XSrS6r9KBs4QU1L+SsUk7TsqkvoVVSb8vS
Ej17DAjPDxzIz4Yla03Ixgkhblu+6X7ahFPYiltJKcQrIYx4/hItXHd6SguYFEMuaedW1JUHxt33
BJksmYQ/0qxUNxYWgIMkqx0YqS1ESwZJPLGSUnijzeme+nzT2yVUTJ5bi2hEFeFAkCE1aerGWW0c
AoftXxQ+CQQmKklXOtuXPqnQCGQgZ30k2LLitRcb01YWUYeQqA6uvz5KnwyF2aPuykizuz3vxgf7
nhlNE6ZqiH9WFudeaDbnsdRg/zJBXn090v59BGwEnzP81LQi7NFZSHVT5zWwqK3cWfrM8aR5k6Pl
qXTgRn42DokMjRXEouLW7M5IHoIkTIGJbbUhyk/HpsncsZPFA7ZsLziiAgY/uwI9HdkFFEp3R4Gl
NkOHShW3+iBRopmGKiJ7OEaRvDajsugcrWmjF2QR8nHT1Vl86HIq8zXYeS35ADLIZN5L7MDeGRnk
SG1x5KVto0pdY9cUX3qH9GWV27rUJIWtIe4g2qouyNfUXi3dllGH/UXEaT1YeqH8EiHwffBmUj2e
GCE9b8tGRvc9mIuTvaZLT7HSy90zqYX62qqSscRnBTuxVXIY/xQri57jwNQeCzkMSpe2baF2jNpo
nyotQnuijhuBSHgYBLcAcf9t0U1mj0LwjCqeGd+WYDotMvM6Btu2VYBJuHhZlDoFyDmrRBudDFWM
b2beSUeD3cK1YNMJuZfeAchXOTN1NEraLqh+wgg1OaqQFI6QBsX263uiyYudnZs6QAPhigDPmI3O
7tEiPEnNUakG7FAEKVPtSfV5IhiDfD7F5DyRBBqaEzUfgT4gtxA85rXet8eRQPiyapROl52oz6v8
IVK90TgvEzF1Kpq/nweP1vLXSkusU7FvqA5Tagx0/bhJeo10SEdHPkxJvhZc1MGgBXZfFW3uICqS
io6f6J5/lOFDPE6jNdELQQ6yWQ+JSJ5VLspqQD4OoWpHGCU9QqAjien9oBXCP2oHcbjXBDTtHCMF
Km03KaoUSPX1RXbZ9329RsmkG8+R5WjpJiFRbB2pvRUql6UMRbod+l1sOIi5q8UWivbQ3+RtU+tH
CeQ+YP9NUjQ/v96B5QvEBvAOoJiFobJgxlp4DhBuJQL3oN2GZmFuJYFYDXpbr01Oumgwu6MqLeQH
Kw8Gf/zuGzR3LmH06dTCJAO+Wjx+QK+QFBH0bqugAhM7ZlCAyQz63H8S89jonAD8kXCsN9SntlIj
SHfcTuqjaTIZ0wGuk09WAUeNqzVDwfBP59j7w8sAQV7fRE3WbesavRJUByM7kiL9l6VCwqAXKRp+
iHYcMN7vE/xo1lgAArc5FQOuHlz0/F59GBXYAWmCIm+3PW023VZPdOtCglmiJGTsCZEidYggN4Z2
WDxLBx/+5tIvG90VoqIOVqHkR4eSDMsXEg4U/BvoW8E0QuaxvPoBtEQw2nvjVs1y68JvhWhrir3i
TmV9iOpx+XTNdCsQsnEA5vreHttwMnOZ6VI/bVvEIo/UBhmJQm/izdfH+7NRUAEFcg1pDsXE+Wn7
sMRpbE2eIHfiFv301A2muNpIVaIecL/33Kl37phZjwICoJkRYXGLNKDd6BJjokPaqec6pUiWwaxX
RtlKrhzPje4ggvOwPEEtUj+XsuxQuXT/BJOwnvunZzpXixal3YnmfZ0jzTOKW3SgvKOwrsOj0mhQ
djA8Yxsr1ejkOqI1X6/uXvF4njcVB24wuVMTgr3dUaF6gxytJ1VDU4wE8ZNn0OQmDF2JfFM2iNuu
iEv1VKCo5UjyWBPYq2J5kldh0JAzACodGL5gkN3toTn5+rO94yl3bxefDUIaAPe8LXvPWOJbFCKD
ZtomUiKf5BE8nDaHv3wx4Owe7S7u0oFYcxoit9ZUgs9Ss6ZsK3aVGjgATXyoeBVaE9A77bPQro06
lY+qBu/CQR0LUIIuFHrlKA1xieMFvX6vKLU+2FVB/5jbymV9qdd6OzhiHOSPdCjWBVW6svNnSdb0
uef2X8BYF1W2N7svdtWU6KyKvtj/BhQTIg3aGFFoa43vg1PslOBSpSb+KLbQrx1wV5cO3ryNZGPJ
jrFN+6lFVS+80GrqaVtpkncuaplxmkY+mBx1iq3XTEnb33REttXayCv99ut9+sQKUs+EswQqT1DB
e74yTRpyzf2ZtkAjw3xljLL2O/a1TrGhL4MOEiIC76KM2ihxaowjQro4DfdJM4AEkdSm0g68S/Nd
XZwbMPMIyFmzA0RstnumBSm3VKtpxG2R5nm4Lv0x6uwyA90tKZSh7CaIa8+RRtVI3VGF8cuG5HE4
EPV+YoipZuNwY7zIES2fhgGQo++NVb9F7CnaerU4rkQh9m5w/IoDJvITy0H+EP8LNDDO8bL0AeuC
h3M/DWiNj9ZF2cTpakzLwun9QjzOsPxuGv+Db+u/fg3/7b/ll3+sZ/33/+HPv/JirEJu2uKPfz8L
f1V5nf9u/mf+tn/+td1v+vtF91Y1bfX2l7Pnov4LZuP1uQnzbPk9Oz+Ckf78JO5z87zzh1XWhM14
1b5V4/Vb3SbN+3B85vlv/rtf/Mvb+0+5HYu3v/31V45mzvzTkPvK/vrnl7avf/sryb0PV2H++X9+
8fw55fuOn+H9+8W5+OOH/fM73p7r5m9/FQz9x5xtmUsXuEc06/DD+rc/vmT+IPjAXZ7RKhAzz+me
LK+agDHNH5yXuQFjJsedu1X/+pcaH3H+kvGDJnx6YbhliGbMVeJ/zH1nv/61f3/J2vQyJ79Y893K
/KL8655oxOyEuJQuKVvN2dKl+0YSv2mtgkboSRLp4EGyM3w2Q1WpbZqd1BCvOYP+izYg6RqHKm5t
CSlRosdY6CgBwubWOPRFDgqZ4BqZYFGQkMduITE6y5LAOG1ATKUIt6HGDGIPz7vVE+HICJM2Q+Wq
G39mFm+77RVlKztj3cX36E/52Yq613HgBSkI6kgpnLIxdIqVvplE6EQnA1S2k6omTuINM7VJaYT+
aoJ4yMP31pQ7cqGi4maKqpwmnpw/lAnUd3XhYdcBSXgXZpJnnZ3FHQIQgt5a0abUaumSbozUOgqU
dLjTaS7PncBCQB1aKbEl0132KvEhNezOVgXzPPfBG7pkX4Y3X7KGwoZobPgpRaZ4NEhAPh1xkuIt
f0zbtUw75L0fl/KLwfEDvSMa4XMr61SCSzmG/UXzNTlcNS2595U0teLd2ArqfVyHaXiEoDO6dWFZ
nqh9rxmr0MiEwgGhWKp2o0RUWOlBE24lygJgB3M9fpiLdv02i0YgjlMbsDm1YkYPhVELvIMBkRVa
AmIt26VEvtY2EODzHZItwpM1RJ1ke6GnqWt/6kjwAqV7ztFJyexUCJsHOVWCXx6NBKad895cIIsk
hbY3ypWCX2Y1T1JJLc+eqHJwdoBpT6ddH0cPgqlbDt09ZueGUgzfWpA32uCGnRA+VapQALFMtVp1
0GFW3roSUKuDZznkdoe44LqutfChkz2F3hxfgH9EHRXdHjy5z9Yqpg6VSxoRPafzgipYe22nXum1
MqSboAn6Y3VU+8ZngGk4RKKwa+Dn2wMfBv+j+k+srS4RlRGBrMjPDdeaHGSrkE20udjyuqHUf8A7
3X3QGIrrSffzrGJGGygJ8N0HLWkRRa4kI1oXWnkpGFPkJvhbjqlVwqoOrNFtyrA7JaSwLqVI/LPv
5f9b+g92G3/qv/5hS/fs/P/KXvOq2rHz/P0/rLz0Y65H0D6Gt0Fi7d2I/mHkpR/YfqBXcO5C+Utb
Pub3Txuvyj/IBc0ZeLrdKC7OxIV/2ni+hLMwS3oThMCMLmvfsfHWbnbGoGcXiDXux5xalEjO8AR9
jJ5kKxMatYKgyyMEfQm7yLhUB+RXR33KnQnbZtdg37ZeY5g/OyNpjgCyCj+9sjgtFdHfWCC3rGZ0
Bv5OlI7dhaH2oFa6IbwbgJVyZVWkM6cSWQYVeGc0dL9oyn+a/KRzwXpceUXSbQx4s1dDawUOPNPx
NtFBZ4o1lCqdr1ZPlRQ+lYP5WPQca6ANJ+Pg/YQKWVlTNQs2XlmdSGaKkM2Q/Sx0qT2HifbNsxK7
hDDezn11DrXT+3LsulVdjtA4y3mzUeRmXEmpZKzINFGClIbmlyqI13yU9KyLM6R/+2qF7EhtZ+oQ
4vKP8oU/mRDSSSMatfWEKJAVlg76552LMJ3uxn1z0lSoDo9+m60mU0fDt6/8VZErr7lK3xUBZGTH
WrppzaC7jZLiWvGLVwRp71UA8Kx0qP0WBkRIhjC4pStQPYqN/sjK5eRIiK3SIUkxHWN4sz/I9r91
f2/zlF9Ll2vHafv3nLnNWz47P/XyR/1f6L2BiP7qVt8/J3QA/eU5e8Unbdps536/f++ffhzx+A/c
JBq/ITJ8T3P+04+jGImPN0dexKf/vN6CpPyYIRQgKJCFg5tlvvp/3m98IFw/onysBYhM0v7Sdy74
Owv1Bx+O1BsdOzwJdOwgVkoQsHvBqcm2YSiJzU/CqyyyKw74+ZCFBpyAw9BurB6ODOSP/Xg1jWgK
UZNtYbMX695pFD3mpjfleTIo6bU0itOmNpTqQGS6C3qZWZzmSin1OJwIYEvLhFQ/8NErU29+llFz
WUgyuV8yhZMbzxWjD/v3p4f70aOdjdliLSgJ8SADAMDe6tLuWjQkITxfm5qfozDmTjtfTl+E8eLr
UeaNXQwzw2kBYRHyspPLVFE/lbpQNWlw1+Vg3iQdXywN+kvQPaKT1HW5FvsWmrYGYepbKRnN86kU
zmJksarA0yh3+NlWaulEoFtXu0lNVlyQrNiNxjFeG951bJTFSdxFxVHkF4rDq05BvS011+os8UDk
KO2GjvPu4A0DyQTvLWoUMBdLNnoqiaW0Du4MQwhejTZTLmfacwdAVgbLEK5z2ErHAwrrbquOxQaR
Z8cfZ8hBo9lZVUybpE4rJ2tvNbhYVx0aNn9s6res179nmi6Kt+ymqd7eGgLN/xfsk4qf93/2Ou7e
srepfUt27dL8PX/aJc36gVYj9W4agGdIxgzE+0d8qfygxkZProWZmWESfOkf8aX2g8hzjjBpm6aD
W/2X7yH+mJvG+R6i0hnTCpbyO7ZpeVFg0aHaT1cKvSlk5clM7d5HMSNjK+Sj595dTHZqvz6F9mVo
X/j2eWCfX75tfh7/fng9vvmwSJ8ZgdnifbACe6POR/5DwnhKyYakXe+5T6V9d5Xbt8Cm7Af+8PJ2
iqbx/Oe3zerx/vn85O789Pnn75ufJ69XvX3ocxz4GCzzx48hpvIgTDGTz/M7SXypgquv52ktDOve
PDkYHweQB7WRtXmeuf1wd4UrZD/dPdydvLyF/PaBX0+pPdm3LxfX24un261vb6/ty+319fb0/Pr6
1DlfnW6ut5vr6+P5d6vj49XJ0835qXN8c+w83pw7NzcnF1fO8e+Tm/PjK/fk5PeBz78oHEIpu3s6
9MXLxbOQGwLAIffs6ezh6vjo7Oni6eThYbO5PTl78O3V6fXpanN8urq+vri+WF/MH/H46ubq5GZ1
fnx0YC3ntfrizCxfjjzM46JW3tfyZT42rOXLy+3bpW/f5qzmZF+/3YasZWiH/Daf/715u31jeW+H
+TTf8zfvC/vyMbB/Pz+e/359fL4K7OPnK07X4+VvTtfVze+736+57fPP3dXvu5IL8XB1evr4/Hry
+yawr14PrK+yMO176zuHBh/uATBCksUac3LXZ+7RmTv/d23bq+16vXFsx145/ME+co/crxdzUevf
31icn48DFz7qoaE3AH57P4ZXr79PXi5S5vtCBs6+PmetMvv08fju+fL5/MBOzrfqq42cXYQPk256
NJPNkUkL+lGp34fikx9fhrTpN0Vr5+Ld11N9R2Uth5udLwS5gX7TXrw7nEZ2KIHMz3OnojwL+1M4
7I9SKIQ7xAeMdNUr8ROJ5VBQVll3rXb3qpryNWhrn8f4Zz/c+u2tr4QHSqGf2l1qcghAze4qpHK7
nypOpkwETDxbhtuXHOt3HdovL5fPp5fPj5fnrzeiffd66DovCmh/7PrHQRdLMQVVacJTM0OOBLvR
7g1jtGPpZBhvTAsNr8ZzM/NEag4Qxi58MY3nj/gb3STypHPSdGEER0FuQSSXk5ujheYaUjjB1pj2
vjs23fTr691ejgV2DbqHmfgOh4na6uJsVV3fVKidmiS7jO6s7kcFsG4vX1dQp1/+B0NRyOF9Fun0
Xgq55qESilYXmW5SNtONNvlN5IxCk9h6MqU/vx5r/tgfz/A8LXplWUgLFjWchd3TYpAcb1Uar106
SrQLq9a8FQm75MCh/GyUWYQXGhya8IHB747SVdUAm4FouJbWThuvN4wNJCqW+/Vc9k7hPBla1Uku
zqIE4Ld3hyk0xKqpPxmuXA/6OoDE5b6fEjjZMs3wjinhyYWde03kljHUTtRFrV9RpsEa8vXn+HS2
c3oQhlUyL0tUl9EGpRrntGlGwqS70EfLdl9Ph8jM90ahzg+mau4+pcgF9m53sjVkZ0bmtYrb1lW4
ic1JtvO+OETeuj8KhBoAimYRLThv3nmRP5hUv4+6PtAN+nZLUQSbA+dpEFjf05KjXQv8IIAB8vSU
Q6iaLdwl6qx1pHX64Ga9ZB0HpWQ5LW1jrgRm6MDmvAuV7pz4xVgLo2FZ9AZLJmONVWRDJXCdmoZT
1s1R23rbyKhXiZDe52YDSN5w/Kk44pytqPqvpaE9kvT+yICOGPK9ZyIrlKfkdaR0gw1fw88h+q4h
mD/qjBwD6E0aeGnfRMlTol7moypZlK8bU3lQzIBSRFRlB67OZ9uM7jDdKXOpiuhh9zDFjZkmSq4M
rqek+hn4JfEUjTbD+fpiLJ3WeZvnpOQMwiXOWDYC5l4cVkOpkv03O2Olg1VZJ30nn+vj1NmFGWjb
r8fb22s6RYhx5vZiYhDy7wu7EzYCSRqpGl3ptLrULtq77Kx6sF7Vc5J+zX11Et2Nl9N58Dz9Di+t
Y29VuYdwHfL83H48bsuPMK/8hwvUD2UiJD0fIb9TbsRr40I9z3/rG/9YuUJUq7+ERVL4KV5Go11u
6yPlQrlVDxjf5aovP8HCKnaBogatUKLmXEa2CaV75atrWeuP89JYf73gy2NEHnwuUcyNziaeh7i4
W0IES3dTN70rdalgS+ZU3VR+Jj4cGOWTYcA3cknfNVnIo+2uKYkRTyqMaXRV6LPNsuhBzUoPJjhT
Oygo71WSA6lMUPxUpH4zNKrdWj+NtHSCwpNtwURo1DzRrPJh6tetFtpScJJU/VGqUioXzuRcdyRx
sk1LsJXo2QpGe6xfmv5Rkh4HLaViuZXGcTOJrzIbKAr3hoJ0it6sjH5AVPc1b4onXtC1VsWH+h8+
mTd5fHRN8HcoAJsLM5lHqpUgEtPP/aDWywC2/Sknu35gdRcHlj3Ep6IMgT2m9UFbDBJJetvI8ti7
KoLj667qrowkP6RQ8clMGIT3mjQaxZAlpdegj1UtqHXvag0NZlZMlTFpEE/6/lRYr1mZm9PCb3bP
iW71GiDFqHdjOjlOyVSOjoq4wQErswy15gUDK46Focqj0Gq/O4rSM3BQQoA1xFTJmz6xbiwlas6G
cmo3uR8itTwOh3Sd5134aFbeB6UmyPqxjhi33UE9P82TNOEodLWZHxsUsKAjV0J4rwQBjsbSim1p
CmI38VrpwAv62d6BvueO82DPYg27Q1PWF7IUvTDYGZTYbSqBXtteP6Qn8tko2BIAeUxyDmR2R0HP
LQSTK3Skin1jHWlJeyzx6h6SIl4ax3kdQUmTkJeZCx1Vu8NQ60f3u057NwJAb2dJoTnlKPuXXT+a
xyApTTugHXNd65nMX1GkVd3n9aM1JEfQPCkcp96woyS9LXrq8+qh/oCF7MRc+p2JHKGdpU5oUDdY
nC1fboe45bV0JaWGmtJrquxFG6Tigv6r2RbF3jU0LtnRRHxKYA0Vw1U9pBqNpHoix44wydk34yA+
EQVNkJI42iCOlvnvSo10+mTblnbxVj1KR8WwcRSCddL2h67vvPaLMw6ojAiICsKsSLI4aIFk9a3f
NK3bCj7gOzPPh6sIAEB+hFJdfaiff36bdkfDDtHrgSQ7SVDqFbsnQStMv5DUrnW70JSAQsqD3YRj
fNTpReZ4RRYiPCAeBYN8XYjioX7CvalCbU4XD02g/Ge+VruDo2hWmSh5IDwPz5bvGPQk605ldAnM
E0FSSauvDePeqedWyXMZY1ZvY9D58n1wSkQp0ZVkFAuXrsyLRGgeCqUfbM8Yn5K6PMTwsmeq6NUB
ZQoCin8jfbnwLQUhzYbKNGLXg7VjJY5Cd5a1U7vVm7q7piGp4znrk40X+eb662nuWeb3kWf/h+Xl
Ji1GTgSr7aqa6oo+GoUtC8Vp1SI1NhXBU2UVR1meHdId27NajIjDTtUd0BeHaLGwoVIP5NV1zGJZ
iU4x+ondTPmh/uTF9sG5ij3ABeAKgmSC/2l3+1KNvn5o8QuQ7pFGp5sZJvU1nMHgfYCZWyZcmENc
HJBdWhzRWflmDkZoUqRqQLvKwrfLNCQbzAYiJaMo6l90VMSblBcut1stUJ6/3rjFMs5jgYKYaxe8
bODTFmN1BCEo/EqpS8eXdOVFhXcbTqD4vz8K9DGQeMA9RHFy4elA4NpoRd2nCIUo8WaSgui5UpTg
u+vGeQCKincxE0vTkLO7WeFQ+no+sW5a0abmOlXq7F4WkdZct1VZH/D1l+EGSQ9A+UhASJwykSkt
DuA4yW1SoovohlT/zK0BkYe+znzFCh2Tdhr1ShxBWrV2Vo6TflH0VfY4QYcEQlaDk2SVIHZDk0xo
GMFTWiXVi+DHWfRmZkJ1hox21q/oMWjoGFdDWY3cwTP1+qSb5Np0/Si2rr65QUwGoAxZo/da69LJ
KemsEaDBZoOmyHLyRASLFuXe0dej7N0meiZ4yriXM8pqr3Csj1bZjUKVuJZVykh5qs2QuT0BjOk0
Yik8Sbw+2oEy8t4Bp21c45WZOTAB+yxn1ghm10zwYLqk5MpVH0HIooXDITXQBb6f7nCGgUMDH435
kUtY3KNY6luvs/wUTZfJtDMz8M+BqcSO2JXTsdSbxU2ZoD8Dd6m/rtsBnjazHmxJKoeNUdb+0WQB
X/x6tT+buY6UIL8gUcWQ7F6H1GzUMI2C1LUSnKgw0vp1JFSHZBM+HQWvEaLm+VFdtlMMwximacko
UaWFN2YQBJc9ornf84TflxfzMScz5t63uTr78RkFWyRkSqUmbhHK00nYCu1GDqXsPzgreAQQ2+AH
Qv6yuNJ0H2i071kJXnYXrc2hl10NZcX/ZC7MZKagIph5z61+cAkmUL0lXmTCnZaS37ki9qvaL4ND
bUOLJ/l9yWDuUtkZ8j+El7tLxrtZC808TFLnwpUQxYWdhVPpSk3QbMjLxVsjjA/FEntPF9eAZ4t0
wdxOAvBud1CI3qGZ4810TdNrXdC74hG8OZAEwwt4+93jjQGZO6+QdUHhcZniijWt1mRrCFyyqQRG
UlZmpyhgxoeIqPenxFmADAUaCBaRh2V3Sn09qmKdk4jN/Fh/KMCpZaVN15CsrywN2bm3r6e1v21z
5zA8VzMJIY1SixVMpEqvea4ZLu+M4woroa3HfrRQAMk8dROPfXwksrWb7w47GzBYaKiFkOxeqhpF
YxYpwpgIji5mZb/SpVooN1op5BdNW42aLWGzYCpO0+pA5nW+uR+CAY7pfGQ4jTRNk2l6L19/uA1D
RZ/yIAYClrL3TgJ4vLex4UebaRhHBwHIciMksXBeSkrkimnWH5j3/pNEhgdQPu3nc4FrmXUH1VEN
SSJ4jiGGYWfL1hSk6zSV6GQZU4WEcCGbneR+vdjzHi7nTLQFVBTEyNxNuXukzE6EaF33PMfTTGEl
tHFp91E0HBhl/+AyNdYX6BTJEo7U7ihW1EQ1mTrPGapu6k8r2hdAswdARdw44mAd8PH2hsPrgucR
d5WxZjbE3eH8dlC11pxgKekncdOm0V0ClegRhL0HmXyWy8c5UTBpyFRRUANuuzuSULdtBcbLdMQm
CNbmRD3Gk+L+wPLtXcR5FKpcHExcVx633VF8Py9zAbyx0/Vldi2bLfhZnIlHKVRVSMgtmiKA9hxq
8tpbRUblhXsPTbkRy1WkImkpVSubTuwN2TG9VKZdQx571VeVfyBmmyewcwpZPC4654+obe6c352g
HvJ/TWpuOIFsVHeAq4fuSm8TIRztKAaVfEZEa6gb2n391LKVbsqG7zrsBB1zNogSIj8JFPXuJ0hq
taJWlWiOArmMKxQKioyWmDZ3eWmq3w105rFo5yHHwT/vuNOPHsQotFGam6nmBFFbHLexkJ/Jango
Xvxk+wzuM3ldIKu0Uy6OZjR2WSqQR3TSXIzLlaAKVrryyeqKTgkR2aEE4f5w8w0H9CXzLlF5WYSn
g1pRs+Z1dKJW704iFCkcD+aeC4PGydXXNuvToeZkDdV/0nfGwpr4sZIFydgwM6EUR7fTSvVxLGG7
WJfI/B0IFPYMJHxgxFb/HGxxNKWwiD21GVXH77t+XcgZMM+sTA/Y/s+mROIdf4XCPNdu/vqHpwcj
PMqAdaHHTA0jcaKmMq79wDBPlcrUmv9g/RC0Re0XSzyXq3cHm8KE6nTL+gWKp9FRk4grMVSFU5kW
gQPz2nvTNLIHPOZwBjIWVcDFUN5YR3LEUJLR1lcBKp7uRM/1Me0to1vlWXrgGn+yW3PHOHknGUpw
iMF2x2utrlLCnM6iHJ2f2y4V/SPLSHP36wP46SgAuTFY5O72ErS1ZBXIpiKPHMKIf5FFibxN0bn5
biA8rx3Zfkrx5MQJ73fnMgSNnFuoF0DsT/tGXGfBhtb78cBh+GSH4KAiy4PxhWB3WS7hR0+1CpUb
/dG+8coOFqtWhzciLmvqpXJWdwcWb96CXVvP8Z55Ycm/EHosKRELz68EigngM4Sszuibqw0VqEQp
vpFWpzD69VbtP520UJEVgUuAhnUyWLuLGHaJoZU+o2mDAnNlFDS0enS9deb3ReRWkDd0vegfSMgQ
1s/mbmeWSF2QWJjZ2XEk99Tqmi6a5CmWOxLYZXNbSF7ZHzVK2JwC51FqVy401AEyuRYelSxPzkQ9
7cn0j4W5SgUoiNexlVWGbeRNeO1Hykg/oyoNgM0idXLaSjN7p1X89CYukC2z9SgfaqfRKyVZ46LC
HdiVanDjcRU0etGb/MQshARxUNMX6dPTdY0EnjDIP2UaIR/TJppCSP0KSIHaJpfXvoEE7jpoVPWX
yjefxXQam26sGFBXJKh5Ba7qFzH1z9ZAKC7w8vE27TppWwUzwgJZlvxYjETjzRIsaZulitfAouZF
p1o4+uQP4dDznaDWogugLGnm+GWfHFWQH/qrphT1l1wlmWW3Laliu6nj/LQuqrK0gxB62/VYGXJp
R0iVPyKRWLSu5tfMqRYj2oh0cUyOe681yYR1KLs6xRjl93HQeT5r5LW3BLvxY9s1XmKnPI8xzIiS
dN3mRTS68chzT8OoFD6gSlej3i3r+biWpqF+9SUhjyAJr+Nby0yUcZtlSBBXwpRdgWhSYztFxeG2
U/LwHnLvJjxpC7QBnagzusoua4oXiU9fpy1LRTo5stcMSM0VpXCp1VP0QEPpmDlNkJvtqtTRGXaQ
SxkaitbSlNDIKPRnU62n5cZofK8AEKb0k90PPryU6lT0R4JcVHDlBKrSr3w9CB+huAkeFaEUdLuq
B1nbot/NPW5BW9BenbWn+PksGtwO+ZmolQNsBuLknwp+36QrJTLM50iEEtSOfd9InYbYWqHNIYRz
rFGT5sUoeth30jBW77tqrJ77sdbOEq/Rn0rq6MYJagRBb7edUV7GctvLNg3B9JnCxFNf+57Q+46M
2l7kyPVYDKtJNzzJzouSZjBj7FJz1SExtNXCKRDchuiAyr2oVBrStgzmKLGpbOu2SF9ieUgurb7L
X9sgse6DpI0GZyLBe+IXVfokFWp9T91O+BmWkvrLzwCg2R5S05Gj40eXK8OAYiQIVRwxPezUcaXC
c0pxX2lRYYbETbxorKnXnZqO7VuzGTvNzjOruay7sDAcHDxTX5dSXs+CmHpyonCAfkPaDzR08AWk
Q/QeuRNbjxX/psPC33ajNdIZK7a+bcEF3drJOPTIXqtm0zuBUcoreUTCZE1k7EfrnFpswSIG0wMU
M2K/Hieh3liw68xY09jI8FTbAh0Vmm7vZv6ZE59IOVwJSqG+0rWcRw5UwQYilVZX0tg7aJ5T4bup
xAveCBGGX1nXQmBN7bFIquyeTNmkrbNOEc7KPNGfhCwami1IiexE9MIidEddaa5C00SLuvYafxtP
ZQQLx0Byj2ZBsY3XAliibtvLeBTrqZ6Ss9rotLdEN4drvczgZDKjrqJ5lyWobTVtKtGV5Sm5FUoz
uBM6VaW/uJa5lGMK4YYJy7DuNEloPk3SUJ6nEffRhuzJt1ZUSHNtncJ/d9wpw2A4RS2M1ipUUIZx
FWMwZnlUNEkQDOsyGCdIlAB2xA9h7bROe4Hntq/sIPrf3J3XcuNKlq6fCDvgzS0MSZHyKkkl3SCq
VFVwCZeJhHv6+djdE6e7I85E9OXM7TZyBDLX+u2+vnEJ+cFRq4246NWiiP1gGba3x7bdrt1hDZv6
0d7K0EwX7XnftDWrPR2cjRjFdZL6nvD7duUDIUEtGeygcJOG6q8mdnnprWQZdhjapR0tMw3HSV6I
8S1+VZMXtvSCl9OHVko97s5QPPVdZ3ziHB//7H49cmqsQoMuEi2U8uA0TWYKRSBMRWn576oaKRej
VlyUD6N5rf2Y9m17qdsW9QlJI8XXsFTtn4FHa6N7w3bnk7WVeOCJAo/4vaf5zZ60OlOvZou4Vmv9
zR2V/4MBfqS/T7fLPVoD609Ob82DUUfemoXb1v9YRl7qWDfK+Rm1VPmciGSrBnIyG/FZinHBI0SM
/bFYgRTSyhn79jxVlf5ycrduaCc31p8oo1bzEPH3vvPqPsr509HBmZExOx78FmFAlq+Sr2kVBuE7
IT7v5mjTPP1U1rnxBCtr/MC1ttxf9+3Ppc9n7ojWsd66OWw1RGqlYTL8HS/pWq1gv6W3woK4+wjX
KJrSPTtdq78YpqZvy6p52Pywm4lgr92vsnS4EdYFE1kcCWv8UfjzxtFY59wkHvWzXM2dqDiWKYFL
ZlN7VsJ+nL+Nuxl15mUniKlfjxMO9SfHnPI26zfldOmwiqFOmjpqHqWrpl+z0+U36zqpL5prc5Ho
jg+O542HNx6kPX3jYvN/RqXjaY5va30rZqf+GIQ/yIPDTdQlQeG1+Eql/0ldq5gPRTNc++C1O2BI
d4z502oqZ09Ww/Qz3itMs+gdxG0T1AXRVES+T/GGGZa/TrCokJ2jaV6bPeS8iSbyLOGEXTePzZGT
L7FLV7+Jcg2WZMj5SWNvz5vyQCrDykcq92I8L+U2erFJtPyebgyz9mH3ix7PIU1mc7w3Ft81qma7
PBBa0y4J5zuZ8bTKbiff0PrFNpAOZoVR4qbL0fPtSPn7YiRQPi+c2BnV/OmEI7+FDMu+P45UgqsE
R3LUc+i64Tv5XyGPQVFGMtXdzC/gopGt462aCSp3mUdMqK9Iv67NHvxS8MIyNQoMhfxZVLQmUb2E
X4Jg2fdxXIOLO2/E+3JUPRiq2L9INB6+jNIqZALmMuNhLvPcOnLv13djZ+Q6GeqhMWJJJ9597laM
QLatq41YzLmKDnbl1yZmgaH51sDQmikNRdf0ZIucBIqmeuOnngTRzaQyaNqrJIFyJuZoDh3hvhPs
xiikJpFvNMDOC8+hKnIElKJZyxhVmJWHacXAV/PbLvNUfdlR4wZxtI6NcWjmvu8/IvavKjW4X/rU
RHH7UnlOEcW7V5T8T6Xl0Wtd8bc/EqVW/F5CU6JuJWJiPxi6bb8zduJoYkEQeEUJXL1KjLBI3gY0
ceWndd59Xrvxeh5q+ha2bHXcweBpDuVXPXumPsAx4iDkWtIiLtt6w0pTtUZ9nkGX3XRdkNwxnXGM
YmAdlfDOgKSKX1rUZn3RqiAUA3HfUpeaqiw9RM8hUcNG5i5TF3xfx7b4FjSrJP9+Q3xXpP0g/eIG
/sbY30JDjv7DBJ+43wzduItz0AlUp02lmS6SivIscTGE3xuZ1v1UHimh2Zqn0innc1Eb25QWjmmY
55lZ2z57rddMv9ySIXOOLWk0ImlBBUWm+1YT6qinejsuOqzQG0IARjk1YZVJkOA8zPQLN7hUPuhr
pWftBIk0DkPsOvkWnRH7tOpWWhuDH8eJq18E842+rHO5uU/OxD1JoDTSHpnxtZ36sPXFEr3urUDa
tnhzGJ0Wjgj32WHkyZMF/rF+6YdCtq/hYjdbzfJtNsV7oMPVjKegCs3vdUcHHOGbnRYVl6fHysB/
6YU3ZPUSXNu15WSyEqBPipuhnQgL5x61aGBuiG5iSKMzouEy8Igq47o8ypZz+ps18sHd6r0t/XNQ
KTkf637KzXQbq2B+tSxKsh9dAh2t4aYQBO+TCYMmvwriogvK+XeYU9AW1xXJXYfRMVoTYfhUGm+B
rSrxMLpECmaBLLS3p/7g5eaZZdiJDrMuVPU5DfDfLTMRa4uVBC7pOom3FfKtX9x2ywqN+OBbWDgG
NVFd7hjHUtIYeVfN0eCO8VrMBqcBYajflaY8kCmhtJqDk++SSc/3rguZmjjSnGEt+MZ8fNXNMGis
33EU5KMVW0wX6n4wu5nDFYOHGA9z3877ZcrBEP5EZrSJzFlrx/7hd50M73q/nebnISRT/DjJSlyn
RjXOb3gpguv1v7Rie9+sae6mOAh0Lh/anZRWnI1G3WO/FaVk5SN8a/plNmHDqDZB9YNIeOV9X6MT
TEhWEDf9TKXNjV0bns2dZal2S0tj7MShKsumvo1UWSmMLXUwP1oEsEjmJld/BDNWhgeHdoswdqQ0
9S+MHF6Xhd48v6+1zREdBos7pi5R8iouxB49Q4BZXeZslU+Szob8OBvNeumOeiwtu4jdKWCjIIxG
mgfCaNdgii2y/Wl/kmRPMNKN+xz8yfuAMLNVGYx387Y7r/k6V0vSMdVvBz0Rrvnc2m3gpJO9r8YF
wB2Lhdk6ZhtHhluviCDr2f428SF2h4VB0krzvO7Mn1YkXP8UjMXiTFiTpqA/7uPai6dNhRYN9p6a
2rumDvPqbh9z1EObaTdzNhnLPrzAU6zjhzYcr7l481BPr4vbd7UfNyX7WyxorbKOESK16qbQDedc
5SyOcc2KGP7k3qq+0+m593FuSB3c+JtXEGpX2F59mouleI6iUrVx4UJMJqPp0NVXGGPTJ9VQ4GLT
YN5n6GZnSqJWs0aBpBnWo+ogpWLLpjUCEf2179fsltxPtc90xD/hV7wRE61FbBlFxU0f1UTpQZfU
lUz6dZt/rlvTRY+066r8J20THYWubJbhRc1b2LyvDaDGhWzrrbstHWV79zM/+H5vuPay3LW98tg+
IyHJxWCmJZvJLdGIngZz5flXy+D6j2XrBQTlrfXqBMx2e9G+ebo0hs+9Htff1bp4Xnfqcr7Pc2hO
nFxtBSqetRTSnINQ7hxczEDh9qpLpx//bIXpNMWpmiKym3xTtG/WzONCzIiZP7pDx65e6S7P9FDj
2+APVv8peKWirKYIyzmU3TpIWqlpzUv51cOLINF+ukTSZH0XZHCd87Wuo7hZPX3re9LjVVBd2GWj
VxYl2Ved/WdaLGRdAAzcDKoZxi9vLkIWMRWsjzWZjRtvjyAVkFQmbP8NBdjlga+Hys42Cu87K26/
H3e9ileCYMo9a7fQbZNwHFUeu97k3m510TtZP/e2Oqqr3ylmARH6qAxeHgQxgV1mkrTZP7uk3nMj
iPSo/WG+7bVF4+8QlfqTu7ld4t1ackUlphiNeG3q5hJ0laxSXUXUdlTk4WbWOJs/HVV19qmvr++5
NEdaIcM6iKoD7OuWVli2vvGJgCIwNuTPU0kpVlJ6iy2TmvCVL3+x/F8r+V0iMSg1eR6mdgNjM63x
LpCkMCbRbnvvk6y1x7qM+I8eTGtPporQsTEHpj2QYbSGR3bKbriXlGr6RVyZq1nEuai2X0GgUNcy
neR+nRi+1/zw9ta7taN82ZOIeBkz88x6fgEhGa3MrS35IkJnd9PWpjYkWaxBv+2GI5D4kiKm0wUB
3YckuY34q8WVJJBVjRpjyxnMP2TNbG62WnAWBMCY036i1A/Y1ZD18JsPTgTxthk9lS0IhT9DTxgA
A65c5hjTff3dqlp7SAJ74vIsoqH7JEm8ocCeRJw8tv3Z+Fi6vTbKpOkbyzpNnratbHMKppCaJVEn
SnWWFc/rTA9HuSoXBLvrh58BnWotYTR5mUX0gfxWdqXYYXv93VpKHSQV+zo/sEPxB6946bzi41ua
OFSAoanqyNJkFvSrb2Yl8zKeJnIkE3ub/5RU/FJCNzT7cIzqwv0lae8sE8Gz8+DkKwpGn8kY9DKc
miYGjNSXjRLMX4ZX6zVeokB/sxaEZWuzOcwX5EAHJ6HNiMB03Q7W2RZL2aXRUvS/uqkJepZVWX0n
oC9o2HcY+snDNfeOKd7d+qyU0fyRh401UngSMW+QRJc34YyHQ9jBZXekQ9N4XpCsWTgW2BkHy8QC
3Eb9x2pbsk/c3BggTwjNYj9zppmltG39PZWLwWFrrUy1Me9xaHPOLh5gptwWmWCAqvyk2rf816rp
AqTCxI1aTvXaYBUiPOORYYhpVoT5uscMh+r3WK18Z7cn1TOpQu5tRHESRcY00Xh107iLEcZ+W9V+
Jsnn/GO02vYSL6y97yvhQiolQ3rkZW/0YqS6twCIx3GW5f1MfGiT5Rxpy10VCsHp04ZiSRqSSZm7
mmG4ZVYcy6RsZ9Jqa1Pt764zwsQGm9TEMnHosWROetRpgYUsvKJLwe9C50tJWB/b64mQssa5uFJi
bauKXv3YdrWCNc6DVSWTO5VMFZOjpriBXFuwwyzrnpQgLSAyniteBlNs7b1hlGGT2ZTIffIwii0J
uXKt1GcpOjrlUOubefQnIwsB+jsODmYI9KlWYadBP7TFcYn6YacjN8zlQSu3Yt0xg85Li2kdVFw7
Y1dyxQUzR1EXAVnoVRJPawW9dR/J1jaJU56kG2N1F2uqodK6zDBkNaVBNPm0V9LJKk9G3lEHp3vD
+62riaaAtgSoSqlEL56XyV5forY9A0ONQ8qXR9M4VrnCJkqMvBW72tvs1JytVmaDHc1baute5qk9
EuqUhs3um9nsbdUf+lbCKlnX3SlvBHa+wk/ZVub1ReaN0smMzA/YSDnBfR6ywSRIHs3fYZsL9nzG
xcvQmqs6OvuUa1L5mBzTybHn50kHziuvh5wSCUt828je8sjjE/oeWys4htE2MwSXYWa9Vw9Fai0V
rw+o12tt97bNsxCaHznuqCqLeirx4tJBcpWoqBbiWFkr//dadwGcyF6DhFt94JGAW1amkYYiB9oF
LTFeZN0SsxiYvfll5RUJgAbITHmzL5NYjxXsRxjbczc8rB0owB2kr6nZGPRG3AEFChcKWcf90i4M
5AnLr9mdhslri2Tres6qIlThazhEBtcf81SV7qgRp+IZYqNsHyXbxn0VMP2ngWuAFOVb/zUYgVsk
7TSKP9E47t88WKo91p0iuJdxXNxWzWyhKVvdq9XeK7+D6GFsbrTsTkEeehUXGn9kMKVNPaxa707M
mc+AZK5lc5GTGKOsDX3GXm8Nzpyc+/fRwzkX78WAVZoZbyHYzFqN07Q6JCr1ayQBroyFDtq/cVb/
Uf7N/5hs8y8hXv97s1avKQb//zCcGOS8+vG3sK7Tb7n/LlhV/j2x67+DcazoLwxfaGSuSdrQptf8
339E8nl/IesISKuH6b423PI9/zuSz/uLpQ+hkANXjFrIgcP7f5F8Hhl9AZq+EOs6bon/JBUH6e2/
sIFXDw+DKl/wGrPjksHxbwKeVXcDATUu2cwgTju1E9xXcd6K8A7ToWCH7Ab1Ma2a0kRwmcCLGX+1
TwhpQSbmtE5LfajRM++pq6gHK5hDX1UZzHWab3vnJX0rZZ2t+xJAoc2eVWRriJ459mwxhjeDL2j0
ssHLMHQrdtJ49XMl7z1z7fI0UtAWeEMWwf9KP2SmZyFKaAtDvBme6uhu9+1ix01fw9NyPzpnxhyT
KwTH0BtLV/Uui7K5lZGOWE5E6L3wzvv8el7DPNnva3uTi0EvWe6RUEF8n22dLNBADt0uMs/hFi7y
boracD+2tpKXEIuVEc+h8LMi0PJSuXjrSGq17qotFynwAV/WoeX2Hp1zfV9RXzQmup4Hsm8ckInY
1/t4nBrTzvjpm+95UciLaHvDiEd/U01SNTgE6X7YKoJeRqsbmBjq8RkGcvoDstvmF+HydycvwIjM
K6QcVSlbmQyzcVaRc9pdZeacyg19Y5tn5ozSpoiS3JdlEQcDF+MCGz3HyxRED3jNvZJA28WL4nIW
xZ1RK8gVeY0M0UE3f/WNGXwZ7rBvydw142Xy8JmluayCU5HXtHI6YVuOySzy8jVgA5XxEnQrbdDU
nd+3YTvdK/uav4E2cBVJUAK1JyWM0kwZgmXfMjnkn7bUBL9WXWW/2YzZN009AEFam5CnFgWoTPjj
g5vvDaXMsdW61essasFkHIbDa02r98+u9BcRa/YtItfbdn9vQ2kRil4MrUH6t/u3b22aYywacnZj
nDne4z5XrN/9EPh2inosWA8FQ3d+8X0N67D3vQyyMPetCzFo3BqDBLuIQTJLC7SrnF7mHbAgGQNt
xxDg9Y2QW1/fDNuof4oaiiLw9+ZntZrT/er7/ZXRLazbfRG2jTvFz1+mSBaMdJ1SViwAAeZEjqJy
Ugv88fvCDc7k0Bob0XR+dyzyfn8kKdyXqdMswSfGO4du6FVJilS6drOSHdj/xSDEn0un2sKvqp6N
9xBNgBPjbjJ+8CNtT11g5/PJ2yTrGC0ZnsFMujSXIW8G685Z5nBNUAibddoLWURAPr715o2Bz9A1
q+mbze1HaYqzyzDxjLlXZ2n7GlzUsQguFwD44z0Jllh+Nhxtv0xR900SAXXSeRV179Uq7K8ob+Xv
bnFYieqh5c8Goqm6ZfneetbyXQBrPIOSOdfWH5NlR63lsBz7mbIaQOk8fM5n8u+gACzlxpgvGZ9X
a/PbgyNCGSVgKRPaVEbTp6hChRNv0C9JMME0O3p4N9S0f5UqoE5Is3M0/JzmEMSjsxffotUbceDj
yjlPamCfDcfO/bUMjfsBzLU7qaoko5EdLoGXyJkov2rseydZ2L9F1hc4TZRy7C3FDE1ItMw7Yn7n
NXDGY2QRMC3gxp5NjjA+Fdpmmdfpvc6AUvKAYXibVEYvzbjd8rZ6vNfBsP7ejUU87Uu+idgzjWtL
R9n5t+SjQIkv9gh/VNNz+cUtYXSp14/DlqBkHC5GtIPB8QoEBBf7tSgzuPr1XfVXeVjkVVSRTJvu
mfOWtepv677cPDZWSFiKFijNTOrdnNr7tpDdFxqjmj/jsuinPMJok0iv954BAc3fakX8CHm1W3VK
FiR3wT7tyB90tO9eWqlINiAlTbkmwZDXBuUrfcmySxS1HTNW9VsSDZHHiU750QmQghm08iRq0bIo
7DccWCI4lpR9uKfOKcIXpCMyilt/EN4Bntq858FqWejlVA9PTMg+BD1qc8mYV1h/tm62RTIWrVe/
7MMuxFlCURuvfkTVyVN5td8kgTFOVobwbQovBQPykC6DFYG2c2V/RkvgqJjhNdBxEwRTAOFg2Pem
3+zPPby9lUbGdcfF9LT+1F0n3n3t9vrU93lwya9dnbgIlP6aymp5mPn0xgslCCwdc/RQmhBBmTR4
nQjxbgp8iBrC8J/mkce/q3n+OXzyX1Wr11v9b61zBPZg9MKp+29OEBdUgXO86pMIefNjaxRMx9oP
4FqmIrMJmUnFHHUXqgj+Ua71H02I/0cTEvkj/g8zIdmIUqt/jt+//tX/no7o2H9xlWAhdDiEqTu8
2uD+PgTazl9oYBm/kIIFhCZea0f+MQR6Pv8KidZ1SLzWsV0TC/8xBHrWX1e7BfE04RXdJon7PxkC
UX/8q78gMBEMEnd0je5hGrymiP+rFm1eHSQ7ue2lVm43bsZpF5EvMwZHoXduezWEJKkHRy+kf0Zq
I7zxKDJDqlI5cZnv4sLtRYSS232OJmIKC39AsvcUkNabcRPtXMH2YNNEyi8Sa2U+dSxjRJP14iUw
SEUWi0tT0yzPY9MyYNaoBpTJFbwykcQwTkYKX6LObKpHwNr1Nb8aBMvdjJ3cVyn/lZ9ES+WnU47M
JhL1ftgg/zU6jYGox8DSsMle+7QirTjN7fCB/OaJCaZMZ614/Qr1APf25jWLm4JFmbeWjQNo5P6N
zQUawAymw5UUO/rOwCG2LerSzkx2QxQVh55PKC4A7y8tuCDQEuXuQUeZ7RolrVjubLNTj9zH49FF
snTogITOHaq/G6fUpEor5yqDaZHBOXaRAnSajNYUEzQ5jTs2m3TSmSWEW6OvqR7BVckPM3bsKS0v
udcwEkSl7SezHOs3K8xHhsdl/ybG3r9UxpADGOk+Bcdeb2ZnZ6Od91vXq/SfSYcnKJr9mdrks+tP
hJG0VH1KKqfrcQcX6e1bPL/buW5BDGCjxzIrFvzS3Ma/x8Gmjb0DnkkQqKFGB8F+HRv3V0SgzmUK
VH+IpPTPEIrDKd+jH56xP3SK0jXHbezDTG1ATBzl+FB20syMFc3f4iEcIwbcySZLPq7O3NwZQf+J
APW0EonNY+CI6GYb+yktVU3XXh5Epwrg1iFRAvpCz0CP1ZIOTePFRU+9HPqPSyWtz6gcjWygD6h3
uTotyoj5BNt0N0rj21YQA8wkKz8tEya4KkZxKpcxvxSjN8CeUMMTb+F8NCf/R225qauRplnGbSGs
FAA7bZqey5zP0RvULcMA8nX/tuy9c9G1775BFO/wwWdx7SkCtZXW66qIRXbBMca2NOINNq0t3BP6
ouih7aotsaS1n8g8GjPTE91Dt1Ya4EhLj9cCJTivp6veplUAikdBb57piRovqEnk68yULPYxyXm1
js3kdtjK84tk+0qD3UpGJFFxre3jLBf+goMFtu+GJ/bc8EE5hfNVG+AJhmPXiSq0ylxTDwfXXGor
LsdtSnrbmG6h4ZyzQtM+xpEcg6y32OpAitIWUM4zG1R4LlzsGYWRFStnru7q3PGfxKQWFsnS/7U0
233UTpmu1RETR592grt0CO05pXAWzVXOakUke/vq9lYft30hv09DUT+2wzDGoe1t56UZqiSnSTBZ
HL0em12jqNJ6NllPp/WRh/s2ULZ+2ZkjYujzXmWRqr/buVKJqqfTVOuzCCNmbbJgjy7erTwZw1nE
s4bg17nVJw00lSOW5VgW8K3CLKaknOvp7AQ/An8MLvM8mjSHNAxYm1zvpNQTzxRxgIcAsifVlmzi
yN+Np8pW6J/mmpOohOMsl5VIp8p/pX3vY1clu6IdHqOmzW8K8qeaDokxuu5nv7fmpM4DI2kjr0sJ
+UFcGpocsGRn31bKqDM6jKLzmOdsln5heff9kBvPdslxUcKHPPZDeR/YHA6e2Sdh5Rv3dRn9GShK
aYeiSuaq+fSk79ztJIVtnB93ZrB4jGHl9fvO3q0B2YjsuuXJZRP3YmIo9MPc+syLXjcROlHB2I7t
fT3NBjZlNd5TZwl1FMxhYmCaBBGfgng1huUsmWazEZT86DiKJcj2guO1pmVAfeM2GTIYzUDuwh6X
woUpcaIpmTfolbjrKShx5SwOIlc/1FWItLRZU1oPbdR+bJu+Kff9W8M9UcjgvA5mVndEJUUzaknC
T1Ck1ZGPX2FL2rXEoOSjA/HVTx+sYMuJ/ouqWwTffG+bzPHwsYiqs0f60jhr3soel78xwuUaoPNW
XaSDVbAWI7R0Jv2BpvZhmt8XlMxUQiai3p5cLaevfmN9FKHhxfmVFojEYwHBYBHERAETkruGrUOz
HNXDTW39JFLxbrN3WlioFVt5z6ryKSgd8yFit7hlblWJKXrCwx0sEem2ok+K4IVvNn+Jvg1F+Ktv
QY4BPF7zYV2O3ojFACUwc2W32Otx88b5MlvoFcnMA30xyz88YeHfwHYsu+NQgZibbWav5Eblk4vy
kjeIfgDiDdK6kfmDJeA5Cpi1BX9l3LK3XbZuurPLHDjbUktxInWhurPHTTQsR5QNlNsCMLqM4fPQ
h8UPw28sGmwq7qqRsI2jK9vKBF0KqrvVsZpz1OXj3Y5N4/tUO6d12pyfZbAVSaFq/6dsnDJWuuTJ
ITj+qXNWI8gUMcMnmnI4nRtziW4GaWwnRAPjt6XrovstMIcHpWpOi7LpYd59FmhkIiPP3PWfgRf9
7uXSxlXk30gdtUU8haX/2MCC2Ibablq4vJjz4Fz6nv3RQwOkfbFWJxRUvJyQyk+SnPEMYXfaTMb+
te9rIDiZZEv9q25vS4SunwtH/6F3wpc+38okD6efeVdM8d4hRWpFs4FO79ZNESIsDAD2M8P325/z
XEZ3PFifPcAN3jIbmRm+XvMGABlpn/TC57LVwb2IYF02tfun2ayA78uPNrenm3XYPzqvPQm0n7wQ
2owlsqNkIR7921LTnTc1kTjpresOnbf2723be7QW7REfejneGcvsVOype86isIS3dHhGmTFwpQ2B
NA7VtkzsxyUFE9203xbAesdlv2oA/OGhjro2nprCTDgmFj92o4J3D8SE+DV5mkiGeqdbijIKNjin
i4tg+1HBj390USUP7hCuZwTaA25oBeJBbUyR1qQLnXTkiQyX0FMzkecjVdsctUdRJWMXshHRVUdt
Le1be2WqcBKwXC0otKsZPkSNQ3uEMUkr/Dwo1+4UugUeQQOm1fXujIlWjX0CtaKcKbC9F+Sgn2M5
v4gGOZMZHKZpfhQKrLL080c4q+qGDxFYCk9jaiECyFBafdv3xnvX7M3tVm2Uk/T1VzhCtBCH0p2x
xMyPvQof/K03+DS9sEFEMP2s93y535VlLMkCtJl5aI0SURaPE+T5e2C43qvT9tYDasQqRge4Mjmb
yEJgxb4htvZuo8Ke0soDz8L53KQ0VxEbaSOmSrxoZry8KtPnfP3V5KF5GUPjAOtsYWgVS1zn7Vfh
ECNkQ2F50XAImuVeRnYarXns+ws5G/6pD3lIvWF4Dtb9xm22731R3PjaQSFpupnyw6Tq3LNdh99p
KH5fvOEoPfMeXIThbi2Opj87vJkwZeF2NYDq6LiV/Xxq8/Kt9r1s20eQkVE/LXpnbmvV2auiM3UP
aYimMl3QBB33XaOk87PGEwe1GNnYfZk6SFVpXpoOPIQfRn4Sh/Gp+/ymFAOffNi/orL9E272Ia/9
Mu54W7slvHeGekl2Zdx183qk9evsR3ZW9nR0df1LbeAtwfeZDLtFDqv9jOSl/T0vwk/7NVjPo9be
7dBoM9tLv74olIj3BO2iiw/dtK7wO8y1YGgqcCyWQanujMKv4tL0H4LC/DAU9+/aQnoRQsmnxVnH
j1SJEy0x70gesMdbnGL71WAxV/25sfpju4/oQb3tUawjULy4CYYq68wO7UepCgzJm7gDsHBO81BZ
j2RA1acuGJrHdacgs1jujcW7RUFpfVh4Dz4nz70vVqxS9bLax7wlPAF783IUloNWqV1M7BESPTz6
36w29W8H+VUGgJvHqizIJUBBfBXcLg9bE21ZVI8dsgnPeWhb994J9dMqJoLeh9r6QY3agNpNlL/r
CtEcx039s9sV3R/4GMaAVwdxltnV3SvOgcMCq+lfLWNXWh8Kl0uhoJbRWpKgGdb7Nhh/+Z01ZI4j
p/sOCXrsmFVzbUlrM+n5v0urZ96a+ygxB++wjE5wt/UiRLQ4jN7Fo53rXHX971yrIEWcZd9FTvGq
bPD63P0vys5sOW4kS9Ov0tb3KIM7drOevogAYuUepCjqBkZKFHY4AMf+9PNFVltNbpPZlTdpaUwp
goAv5/zbQbs06I88X/pTNZRWJBg2CPFY3Mo+T96D3G/QIkw6X7fK7rCeC9+JSjDGd0AnjcKqy3aj
v0aFlU0RpafcjgVK91l7u4kJzQZT6vzqsDBNRzvq1vXW6bIs3aPrM7rOq9tH5aQXMMOvDDe6Bbwi
4yrJPpwUa3uSZNFkBAckdCeut3TD6OTs1HED3/qM3zhyHGXnFCkECgrQQLMymTuWlzexpnIL8DDs
7VFw/CEoeo07xLyVrdz3urXQldgitPoiXC0jzMfAo4PvI9Uu5E86X6qqJ3CFwtierEMJIVAPXXDo
uH/2pcOmngKE0oOvzvaUvIxta5xmf3mUZfbhovePzMov9u7YvI+KcW2D8+mjhemZTL1t0FY9k51h
7hyHMlo3HEVxgEBhUFxsWTXfAKe5zLQrH9Cc3sex6W1kbx2E8X4N66yMcedMCOOQBJ3mCj8SQP07
7iTgXJmXR9+eqGYN9l+SOC7S77E4ZJNjPUP/xqDDnb/DFXLudM/i8hgO2DbC3EKEfR+y7mh5bXUm
MiO/s1ficwOvGMCPB/+MgugSoGWMnFgHG+U13/wpDg7+6LsHcOySVuc67SkXnK3B+oAW9MURtReN
dgMJxDR7fp+TlbVfwAPBS42xO4BuAIVnNHXnNXFprajx6xAKoQWtnOmerS73mYJTUSxX9ovviPLF
00JTfknj2OtSv9qlV98YHqPGOw1i13tV/9gPCxoBENg4sseUablZSYdaCkdv60qmD2j0UGSKTIVT
SsnROzViLK75z2Cp8sPSAwS7ZrbcVI770np1c7BkWX3ESnTPheHKqF2z+rMj3eGEEKbeebON8lDG
zB+0qjQMYuYfE88Rc+ZYxU65dcFwwzx4a5ju+g59CbiZOZ+5HOB0/BIGR3ntDvgVTIUI9l1a+TBp
qakO2q6GvTdz6yiGveD4WdQuLi1GBFXr+lGkjbHHLTYjmW0m5jOWRvPEqxlDXQbNNokzhusuLnqg
YUBQhsjVu9hDDjru2imJtsp66i0v68LOmKtDDya/W4a55s1g2HLIYniw0NE80I37N6o2p40Z9N55
NtJlCztRbgt/GLZLPgtcL5oCRCksAGmTRPXaLbvSc7Ojj9zhGeVLdhuXkjkDhlfc5hJXUiX6rR/n
+pTHiZ/ykdX4tR15Df0cLEcb+cJxMRG9l+0+G1gtyYhn0U9czIEzdrdNPdvTeajlvew8Luxxmu2I
Gb74Vcylp21u1+nD9tpmTwlTE7ZopgevE/kTQy+/WmaFj3Ro78wS46alClZm4s37SfXiRxt38bQR
Odc/iTFVtylqGAu0l7q8zOX8gWcAFRsUL3JvonGSBTd/GCTxG4JqzIZGDIaA48m49vTtvkkNpJGI
HMEINRDMjDjvbrGVxaTq5E1mfky57Y0SnUJ2G4BAo9kxrG6jVC7fmAyvD4nbj5xQDc/Nzt7squk3
WWx+xA6KfIQ8+MdUlW4We83e+6a8pPHyhrbhJsDsAHA0Eic1SqS+7nLCvLtiJUBAMiJItempkvW0
kKh9GL3cfPULAwLJnq+SxM6w5yP+TgwHkz/5mGmSLBRaJGgwQS760fQPrhrKV2sQ6aGGMOSJifXc
sbjPMcj+PXm381OWp9arX5r3XdvYCcccDplNu0Jx+9oEkkxqjG9OE+sNYb83k7mOrMJ1uXO8wqGn
q9NHpdrqZK4W2iucRbs0YC4d5VlusyH6T1AaBjqIeT3ZRiqZiGd05LhPZ5ckmr3ZSnGP5+TOpwxt
a39nWcWM/GOOn1Gd/lSUabAL1AlI+Yp10wWps+9WmUdoYa7qy2GiVtPGsRM0vr+g04jrrHaLJrTe
zjpuoiUQNJIzUqhJkepeO0ies96fbnAR7OLOxbmH8itnCGZretTbBabwNrAytkEzX0oRJzea8Zi7
wYiT44r2btfQh7y5ObnmvbUeujrtkOJA/FD6op0Vd0Xqlc8NoufN2mTAJ83kH10Hq94WPu02dlvr
jEeT63PW5qnvl/k2Q5F5rxYKSZpQuZeIPcNcJoCfdncYjLVfNpPydmTv8oKr8Z20vx/4md/KNKPC
rc1NZbZvorSMQxO47KYZCwHKcHAJHWt3n49Du8XM5G5Qjn+bEc3J+NkQWRivp2RSIaoGG8tdvopH
phke51avO1XM5Ju1QbAnAkpR6bVwkj2wdH/fuvWtuTb3U0AlvJhJZLc9JRFQS9AaknOrGSK3Gr6w
pOkdU+exgkDaxIH5lcbsFEwU4Z4TctyMewXD8xMMI9SBcakrD4vJ3CY/YpcXgUhhV6c2bpoVY+PE
Ef5KPvapH+0n02mg4uziZ5pS+YG511+qFCrUJtQodFdB+J41f4g6j3fxVDzVcQJfVcbTq9vJ4q6X
sJTbvNTeZqySkKzhtwY4BV31k+HXG6s6KSM/mwYPkmj7n3h7dmAjBGAT7GYOrtysqT57rtXR1jfj
ndsLNySVpDqh5ofJdm78tFObIGeGbDssl2UVfbQky1e7c9KQzuKn6PSO7L14j9e1vCkXRGTG5O8n
4Gjy2+r2jNvLiDD6nhZvGW4X0nQPqKI4U4akPheB9+bhf/0hQTmneH0RYNvPiVuS7J+VljhPlf6g
NYeYz8EJdOFxlyyZwCzEzHvq36syNLMfujjgxwgD0ia0DKdebvRgFh3gbd58pw021AadcXZvZitH
TrcgZr/tF1PtNMZkDLbw0ABxxSDaaGnGtPrA7Vdo9DIwsle/koUGGObT5cNX7wpIj8mMpjZjXIXl
GHQFU4xtFjlc88PtA0Lc84SM8djPIZZjP/PfxGjphkmbQn1HDhb4YSu77KPHXnOSOsHqZgiixDEa
0tMXdf9lcZYKQnf+1ic5OkczeDVhmwVEZp6efMN6ciCNqZPSG44MsDbI8huT1uRSY13Y2rNl7guj
MNmrfXCXJLq6THWRnldEKvjFAwciOsVxM8bjgNDAhr2pi1zsBgZTPASCNs83k/RsNn2+b9zcPTKW
IXTSHJOqkdmPw2qcibT81qQ4STDonTA2BpvG8vaL96O32UqzUGBhC6rKvHodgJTvPY1VEAWmzeuv
vV1DWPHGXWo4+UVC+6xGsF07zrMgbXwEx0m6N/X0bQqcx16M+XFlYHuULFcbhAEDBcO1cQyOIaNe
GVWI95LodZjhGJZMUoFxuk4Ecjk6wgF96gq7PI3Y0MlAFhsUvGOISIwpoHGZ72cJz1FWINx5j0vO
QeIjWhfMLX0Usxl8H0c9v+vFQEK0cv/B9DsEba25ityaLSennvTEESPhI+6uB1hujg3rWqwU7t3S
d1Nkq4ldPKlyopaTewtL2VEn+Qv9zQuLVG47UW7I1HtLZRx5fvJMJNWxq4PHOp2sn4BeLa+M4LrQ
bNlBaV3gJDNISUQ51T37qHePlmn+SKYFyGj0gbsnKz8oO+O3ik25mb3mLp+dT3vlNm6NwbpHOLCx
3cwFAzUBoOPVpChYWNGD76zfQN3rCFvMwtouhlBRjWy0RNfgDimUTSGcw9CpULl63qb26qJcUU+d
0TPIPoYrCmiaOe6tDabKMWrm1I6q1cv3GGSyismsvvvQV9OwrVA479wxSd5AwdHWzF2xs2fP/Row
UZUzxox/DkWJ5U9XxlezW2LuE65zvCxeVj9hKiu/QrvVjBynfECOdUsMyc+1QQhUGt9Fo5zI8uvs
DenLN6D5Yc/E8h8+q5trfYPNCe2qeyxlBntS1Ko9xMSb3fVrG+xp/Z+ZVzmAdlP6qMz/wfVXRlmD
8USsERrv+ja3nOUM+j5Hnam7i+0W8vb6BhlSjp2sswgta8snYoczVttKbIkBLDkxdJwgCQaIGwyb
3/jxel/lTb1vtGY+0ehm0ZqMR83ki42qiu+j7b24BGpN6bopjeKQWA5wdlqA7pV+uWur7osPOxQV
PGxK5rzdWUEMN0tahGerioCxxq7uMf6MtNrZwan0gqjdWjaIhqZvejK9i7B68wsxbu4m6VsG49Ag
PJF2EVCMFPYVOs8jW6bpDVRj+tQu+I4EFNWjKa3hBpubF6oxOKC9CXY10u1tiTIYtGdtymeceG1Y
YZAK5yowjn6P1ZAIf42zF+c1oxOWeYuictlVXoW2epBWaE5uQTZB24cUtt+5LeW+zSfu9w4yE5kK
8Eeg4n3fZhfLN9yzVaE+cbvipkkxUzDchnq21F+S9Yq+ySbUbvspRX8U5cpdX2XNC7kjt72prdBX
1C9OT7qKEaq425BJ9D64roXwxw+rPBF3MjHV99oZHMR3VrlNhrIMa49esG9MdWQx1ne+mznnGOtg
2GAasKvkKeaLn3ASbbENwWFpjXbJhDumvaztMyYo/IJVvgWkee3bmt2KoH1rW/2tmg371LpEvzRq
CY25r59pC/EuT/LZwGm9aRz1UAutMHZCDySBxihDN7UZFtiqlPAPu0P0Y1kx2G41RLRIdcoVE9Mj
GfN3dHQZGpi6jx9dFc+bxqjNfQfmW7jGD2MgAba+RrYoLGQkprTBray7lhkXjIqEI27nW7uFx3WX
6Us/DJ/91BcEXNCj65KWACukn8wL1z5IrCwt/ZCuM/l96Qn7TdTrmJgOkYYVkPFWtfKZ3FXsA/m5
bd2A6Rr5tD4ma+7ecemraJWEveZEj6fFdNNqZshngvM07jRCqSo5EmkXh57LKiuYAETXAMptWPrY
jyW92fAYjG5xyrS6ycb2Lmnd7DYjSxpWlJEEmwaLxm6aKohgz34ZIUsOyWTk9zHu7NDrcqBbA9tq
tNSWf+pnMOWA9mjOljfSYvcJO/TIE7r3p6tx1K9BdklDyiRBc8GV+rMhaQ6TJvCSrOjhx5L3tNNz
0j8VAaEF2xIhIRazGcSUXJfIqZVHOIvAipit3jcHQPAs9Ahg3bs7DDlozu0zwLaFWIvqw1edffFV
ik9unJsD87jczZTU9dlPh/yuzURPhYRmdTXMHAi8JkWlBfvtxZocmko8IKHtzsPCfUXQAWHGWbny
ErXph15t9x+OKOwDzr+36XrUETaA09rDjTW58I1VLaujjRAxItQtOcdedxJrbezrFICy8N900698
K+SYqGujvohJp8k4ZYvFsG4ZscX5nx6StPuhpccTWbb93O7zvnzyXARd4xmAjTy/5dlq2eIZdK9w
G7R7XwknQFSAezAvbx2/lNtGfC0b8GS/vRgOKEpG2pp1DdFwQH97F0kg+udJgq62ct+j9HRHcdfP
/rRT+PG3Mphe2a4nXFuX1R/azdLIY6FdALWR5HmS5sc6ytlHdVtg6Oj382Retz9kMMI97EnLrqgs
kATuMd1wSl/zzdtKHpugxnIuPjycz5KdkvuQg4wXJpWBTSmcqBUApivfPO3b/TpltJXjtiafhnYA
eME4pThZ4J8rsH0IwrjcCwrN46pscS8rfP+boVLZi/KIUhiMPovKkggEgNKHkWZ5XxTlfJf2cSSn
ZjgQmtxvgJV4hqb5sk5YmNVcPyRG1m/F4HNc2X56L4dWhU2grQ3aG5wr/WAe3BgsqgBWvBWT/OZ5
xGsYShC62+V2cZMlVftgIWbAmJfHx74dqPwVt5mp9cfsOsaeo/GecAtiESFFubftl6txatNkafmV
2wKRQK0QiOdxgKu6eFMaTrBp0WyWZrMiGcT0UtvLfeY1eFNmTV5ykzHGRwwJkLXnvq7VwAYu4fXA
0tvF3Luq2XT5dZSa9WbRoihVk3zTbST9Re0DQFhTEw6tB6++SAat5MzmUuIQexiSXZfH4Wc/6Fui
rlV7D+3wIcn0STReG/nFvGLSGRDB6ziXQJVxsbHAxb4Sen20MgkzzVgQheZ4xZ6CgI/WsSseVHY9
F/PPpQ0YMVdsp9FNOWqzdbua1q031WBQFEQaiTAqFGcvW1mv1NTjrevaO8cE2VfyCa+8eNR0dXQ3
/lNR+l8Nu5i2JKKQTDRQYQjomtyhZO2y4IE3Ydw3NApvliD1YdPHnb8f7BrFja0zeYdwkm8BgNWY
DOZA8dX8ZFJYB4VYzf5hxK22NZbFRu1tbonrB/knCkVdCeAXmPCzTiDxpeBaI19siNLST24Co7wE
U1ydh9hpt+Tf0SsRLc/SzQyqmBT4AncyHT6W0a2Zuw/unN17Wfu0GtmXxhj3s072fuc+ZLb3JLPK
2hAGcM3T1RmutOCSyBa6Cp9BJPKAkC4nXc+13aJzMnlfm9lJzZ9M6yDxVhhe9ypUWkWmSElucyw/
f6nJyMD3mqbkI0FEDwECeFDvtbXuTIg+QGrvUemEHDW9q5oBQEZw6wUmL3HKnVVFlKAB46KIpfDP
XqtSFM4ySPf+yI4MUdau7nOAPjZUqU6P3ZiYL6TIkHJEn+8EIR/OdnYUImmnxERVm26zcxj18Fj4
VXKikkR6FlhXDMvkXBrJcfpMvRi5Xuxvlo6JlSR9HGlKifRpr2EGV2BToDHYqoWCyLDHO0eT/qhN
ce+pjkO0YavWhhkSlEPUm3s9YvGBa1smRy9NutsUtWPkZcECjpS/oo1Lw9LtX5GP0RJYw3pUXZU8
kpnEqQTrkHvYmVX/aeo2XCdJfJjhL5GlW0D+1SJHLhibyHdzg2iuxtyTbvG8qPTB5BjCg/KYs+C2
adydmlLdmbO89wr1csU/d9oT6sjApIAABrPcmRbsQDD0cFwqC16Wee5CbzbuGI7FoeACMQwweRDo
3RMyM+jMNZqB2zeqTHZ2st77BfM63Cs1fJWFK2E9CWOJgEU9tDblc1EjVzAddVFGvMISe0HkGVg6
pNUCcdGyd9zhAGZVq427RpPrQc7VYGA6I6I7VctHhQg7bDzMyq0zJFsrBVnL+/Zm9KhXyQkpokSj
QZy8RT1RT7pnbzAHbp/auBEVu7uUv2ypMdkRHiF3RAGQ3BHMl3qhe2N8wD7z5znyYhNjSkpC0Yg5
g+osgQMfUUWrAR9MKdD1e1bWhAQCyt2SzSfqkvbcNMrYd4Xqb3giHkkCZfWWDKncMvrDv6kzKr62
mb42rjUdcttstkasCXYhznA7rN26h63z7zLdfo6QCZu6SaZonLPswRi13DiczxH8e6SD+HtVD9R0
KfHeyLYOxhhMu2q8Vq42VRkATXxD7Ng3iFd9QNPJ9Yn9JCSVKQjrmlzNaXXB5tcpeRjAY8M8EE5Y
DPAtsbLNO8R0HXEhzfysqVpOfNYLE04dfH6LcV8sPsGEoEjxw2rYXeTknA+dJBnCJXnimUofTzPQ
8UYC6zzgTOweySQrudgpheg+7I+kM6czUvz1NiCRY9265JhEgR87RyKGKI2CodznYhig/qv8kVxf
ecasMN3i5/Tx/aFvIY1s8frQd9tuC/K1PFaadJepchr6ZyKfnp1RPlBGEihW98RhUDD2kKRmAjfy
dUmxEkQFwjYy7ZfSDA1IYegKONDQ4NsT8uMQrmN19U/VyLT91sT+YmxLRME/5dg6HGpIuTZpsKDh
axwbJW+azuKsLa2ojxp92/XpmO16wtarTcki9YkysxLy9NT6SAgtsAx2N4oxNSdBSoRiinm2DlzU
tJbE30K9VZmkUucu2tWujRqr8XbsZwKSgvV74yz93lnTcdNVSPSxMFO12WmuD5gqw2ElfYiEkBRP
6nM2rMHj4AodInw1cQ/Dj0V2Rk7c1ewsArpJ9CAG+F4YFPM5tuRzo4LyPp0oh5axuJnsoHkUoxx2
eTm8q9a+tw06nNyGJa582Z6qojIOcwxNXSkSsGQCbJYy1YLTyHvr1SpuRU+uhqEI0PDFg5XPy4Fg
o8iqvfvaB3r3xq8pNW0cDJEVzDvdj2eTt4Mj+p2s/Ncc14qZpjoECbiJ3eA4D2VEQgsX2AKQkc+Y
b8RoFLuB21FvUF0lpzbBUu3NTkaTsxjnlaEIYd6n9p4qyI/w01nnJHf4TBS8V85o/EaW4a5RZrxu
1snbiXSm0r7aVgI4wNPIgJ6nNoUA3ag0Fu/aI/h5Mzbx+IVQAO92quP8vceVFaZLH7hhZ8Vl1FkY
anuK2xTJSBffiLLpv1KAPVp+i9sFHYh/YEjJyBRYhJ8kSpMBRdPwifu8iAC4n5Rlz7TAy30qzU/l
SJho40hewo3JXFEW6V1L4KeeOlR89o2huktcOx8M2uWKJgeRGiSw7F3qx8Zuxg//4kq4YYalrXdF
numtbIsOqW6V7/PKiZpx5tJGZI/Xa/Dn0n8vOw9iwOqtbtuttfXe4Xl7m3squzTJbMz7krTj0SiP
1lQ7kZT1/KBqcT9M3TCFAQjkjTsBPeNL9pO3dL2uUsZjfcG7t26KuS6PICaKGtSiHuZOxCx8X6Wm
fKmKksIeN/G1fkrPXhrYkAsi3lmGId+AWZ9MuKCTV7I9aBCMH9XgGCifMxW8VA3LhOSb6iQbPz/M
To2tr7LWr2kmgT3gjD9RUKhbu1ry5wy5LLSEYRxr2fI8GvE+OvJ7E1D9+lmd38u4fhvKwb6lXVle
TSnjAxLq7nFB/LPXqFg+XHqE49C07b1pNvYD6np5xk6U32ge7j2nMtxFV5Yg2LzJoquno5cXxUdP
4EBUocwgcSfnHYDyWYQA3NRyTe9wtBHzXXXkNSZ51HUiOKg+MF/z2fvI07E/jxN4Mym0w3Hmgd/l
zhKEzmw/Vn1STIeiLa1vSa3n0MNMdGG/bmFJiXLIXPOIOvqmqKaftTMd1z7pz4t5jVZ1xnwh/aHp
xsix58+JfIeQZIAakGnZqXjoQsYM/TC8sY901qjHgHlckDd9xo0lykePISQmhLXYxaoMrlFti3th
4g/BiYgOtqWpyMv1ilekms63nhytJWw0yZO9P/zwOODazYoAmVaa7QXID0ilV9HsM0/KO3IQjYh5
DR8qMSASJts/uan+1Eyr7w8AUNVOGYN3oQOTkXCTcadynk6WNd/yEYpxMjK2jY+Nv6mWF4UxD7Fj
hpXLcY7S8NUdeJB9tuh8kBaw95d8ffNSBJmQx4EGaakvnii4CnTpLgc9ud/SIQhuqivN4c91/VKV
ro3BHNPAysge2m6kJ56XcH5n46dyLUyhssJlqwCBGfEudyB7SLEGXP17cnWzsLYIapu0ieq+Skvv
0CsH+GVm3lSEWqw6WOPoQKhjCJu81Xuj94Ax7t2jsIZz30p0Vg2JYwfXdOKzKFp77/VGccxoZEE/
RHxcKvykgxjGXRvkZwebzZ1UuLn8tKm2GCX3umaScmMC6zgFUSEkLPsP8dozTK/3jD07YoWCWuNn
WVJy1H7Qn/wUWSXlQnlYV8JYJ7zZe5OC6x0NIEpICdbrgapT9wnMeuilIqdLuQUT8TrGbrK3ZICa
dwJl5Nw2k29gJhRGbmdeKsj7bWIkwVa7rn4qdXAieFVt62y+VV76PVubYQsZmd9AhgZbBjVYUY5a
gpTWmn7H8jr34JOXFTXIIrbjXHx3yulLk9EHY81GJtcOR40/99Ab9oDf2hE7pZdnV/jLlzk17lFg
A0h7wcuQyXqTK/NtxChIjqGTbDPzKh5ugyPxX3d1aV+Yp6vRM+k65AbUGHwHjOGjg3/OSvZ1HZvR
2KonokhRWOhC7wnzx2qcmvnBIh7R3PhIoZiTWU4vsm4eURs42xwEEdXslYFdQGPNfAkITCnuoBCi
qS3t5/aXxVHXzpOFagNn3LJGKqVSkxIEKshBGje97zMkZ2FMq8k0O8Okfc06NwwGsuCEMPsjGs7s
QK3NseOu/hecWDZ3WQucp4z20E6Zvw3cokZrSCpHahjOwely5yYlTinyE+wFKG57AhS8zqq/o5/x
DhkW0KTStEyquDWNzLwbyLjapi2hUExDXDCG1+4uwNe4VQ4VDbIQ2vJ+4LxBgjtbbREmGCJZpfS4
LtG7aS6ah0m21r32UdpbyXJ1XmKwJxLQmQ7d2Mw3lF4djJrxfR3TKzYkrC2L+r7RLbXOklfgStda
K6nmfbBa0w3Typd/5oT/Wza+/33Qw//X8Hf9vO8KDV2W8BD/+7/+5/PD9/79N/8BlpX1y+Pw2S1P
n3oo+//+L/4kWuzr//m//eF/fP7ytzwvzef/+c/vaqj769+WwGz82pWHNfKvfHxf3uvhvR/+8Cf+
aeQTnvkPiZ/SD2xceZCg/zLyCdf9B6MByRZxXNt2mGHwLyOfIax/mDhJHZMZ1KQ6IKT4l5PPkPyF
zHEgnEAwixKjj/x3rHzit0Y+3792smRJ+J7pcvYzl+W3Rr584jpqcMBfRmd2X0F+lm3LRtkbhOwe
egxxhJVb1o3WhTxm3ZCfu7qQ7+xXuZ0zSlfD0O0teQrrfUJ1HFqJtd6bnK177duA5fnaf/zq6f6J
U/W3If///MIBjwtvJP+49u9S8JMVeAUBpL7ES7yG5byu0agacAWpsSCWjFP668/7ZaDP/4u//58P
5NEELk+df/Eufj3PItcOZGdp6gsRqOYXuw3u8RRChFfGFA2z/4qCRZ36uswZz5AN9I1kpNX2WEZ5
T8IASNJt0ScaAcQUb10vGG4wV+DfJqSFqt1HxRYQyWgvtrfPbSfA5ieXw1//Cr81915/A5SJzPMU
mEltR4rrGINfTeRYxeAizK76C5HchGhVqHhIZ8u2gaXLaCm9i5l3+sgAoMtff6747eSAXz5Y2tC+
rriO6GAc1G8/GGhiJOlx7q++huG0GDLby6TJzuDFwyno7WsAhDEcFTmwh2aBNK9IJgj9qzn/3/8m
fL70TDJSPMcXv3uJpZBWE5ftcHFqRx/yEr8Md/d4kw1tf1gcWz8Mfit2PTbSo+fk/c7WBfoqRVLr
33yTP3kZtLOmw8QSB7vWL8/sVy+jsedCmHWzXopFoRSMiZ1iTPD0gicl33tLOT93qIMRc1PUi4Uw
OXZTEVWZQ2LJ2MbHwRz9x6mYylcG+slb3K4jN0FZ3plJYP3NyBPxx812ndXEqpEuh80fXqCFF7bE
siMvPnfhrZe2zXeKpWTr4Fa/TcnuR8PfuXsiOepL3rjdiXTyq/JurcXORNO0s5S77vhxtqe/de4N
pI9/80Cvi/e32/Nqj+a92gHpWoya/t0aG5LWThizdiF/y9rnDVGSaCCg6ALSov7m3f3J4wjYR5zI
nJW2+fvRNmWAK86cbXkB8wygx6sMZNxV6ZSFfVVSX+eGUT0Tc+qYpH6bJiXPhIA0YzIp7XPToeFP
BSa/iED8Yd55uEbds5EFVINWa/3462/7x5P9+g0dbhfc/UQA/W7Ja6dzsKwI61JWa7bvxngF7h9B
G/ul3TJiVZ6ZnbkcM0RYaL9j8TfvxfvDQmfSNrCVYBjjdRKQe/35rxb6YJOUU9pecLHE6LyhiZ/j
EwIwoDtV2+alj5PF2pD9SaXNtYMMkXYtsEMvL/H8EArnfKsCOq+wJ2bhKOIGkGk25vjFQtz8PTBT
BPKzds5FJYjQdotlhLsinx/6wky979R59rAZyMlLIl35A/K/2Bo2C5obfSRMBTougF+Clb+Gem+q
eZzWsB/kum41s3womeLZfh6D1mmugnH0LV05FD9aJYIfnkxIuYyhKhGF+IV+9pz0GuMYiPWzYLqd
2iSTS5fd2ItPzJ9NgM9+gUVWV58MGedB3+Aq6aeq2SfogBH9jiszuktZVdl2LS1vjsRYrt3V75sh
oh5EqncJOZlnbJdYoc2Y6SiIEIkhviURtOi2g4cvnFCwrHLCWjfPudsRHR5Q6cNNdZbYLR09+34k
wHJGcQ5Sc2ycKT/CM3Zq18oqpVhkOvJ2kpNjbms9YVj+6+Uorof9bzZqAAHBTGSLAYzXQ+V6Wfxq
PSS1TTZvTofqVjNWMQL6N9XgYo8g7hAPm6wezI7feVWOc5HSSn/MGDz/ZlH+YQOjmTI9QXbWdQ6p
//s9IRQsTKp6j5zNljD+tWE6huFd45Jrdag8+XfT7v5wOPF5FH2SWA2cg773u8PJa3JmNMuUPBIj
mw5lWhZEr+DqxwqQ/M3h9Ce/mk2MIwe150mSjn73UZyxOf3AGlzIGISoTZ1kVxiCOkXLZFfJoNz9
9fv8k1+Na4zCkbroOs7v+n1+9Trrhj4ynv3gUhDzha7Qhncwi8/ahAX/60/6s9+M3tazeJQ2CWe/
O0haOxV2XJnxhcAVdcTEmYRJY8SH/0vdmfXGjWRZ+K8M5p0FkkEGyYeZh9y0S5aVkmW/EJZsc9+C
S5D89fNR1V1jpdRK1AADzDTQBXiRmUkGY7n3nO8MLAgbrcLx4uPrvTdSXdNBKWCy4ZPs0V9/taLO
OHcGpXFHcEx1mrVKbIckz+4sn7e0lKxoSYfYF87qvG3yBlnCUu888iGW53XwurhLyBOJSw6MrcPI
wjAgnkNBfbybEoOpj8Agkzp105hqQ8UHjbdLNAVTWejMVHpFHuh1xyCM1goc4v3cufTbvBoG4rEP
9mZTh7IM5rvvLntJ1xYHA00IHDwpsqk7sBCSPmx4VqM1OkOQaN0JsN5k5qB8DESIRx8kA7vzSUNc
juWRAfh2Y85+LpDcHggkQKMOI2SZ/RqJ9i3bYysznqFyJI9uFTg3TSy6Hz03Y+Lw2+EfbtJ8/G6j
7CkQFCeRtcF6b1iPQRtkD3EHeycVbvSQGgnNw8kzQusqo2d4T/ehJ/uDxmRKr84EvWROwOHXZJEI
iiB1TYfu44f+dqQzxomWc03X4dB4mGbXo+aDHNqHdwbcfsKtFvnULK0d2sF+Nwq8d3//etw3xrkp
A8yhBwcDECHSLGb4YigSTvOqDdHjZ58RQd4oKpJHBs47z4v6yUucnbtkDIuD04Bt6daOiZy+K30Q
rJVA7GyHiBFhfde4yKboLKbLSfUR8gu9f70ROEOQ4trPLTPzVdShqYKbN9CzdPNFCuTTJQiWNloY
ue0qBn+ODqRF/4jThQStpHkUMy/K379nDDfGvePwVpqHkwNbB7M3kohtHgXORIbfyEf70Q72U+6Y
24+v9XaO5Y4JdB4+ezj2UOL1RJQKyvG6dY07oWFKED/2LUZEuPZc8fXjC709qTHBQgH2GArAJXE9
vL6S7tuumNwg2ldx031rpmr+TrtFRysgKNpYE4pCJx1ZDM3Nyh6QnEQWGVnaKgKAOZbR1cdi597u
FvhAbBKWjQIiPudg0nfKDstfXUaYmJV36hmV/tRNcGa08tJTM227bYet4BINCW3+IPRvOJbUlx/f
FefNFAxfCfgcW372LpzWDm5KnKZ+m8fxPohyfVbnnt66CSj3v30VF8kFhwoqRFIeZkSXrWpl1ozJ
fs6AxMZswDZJn/0Phi1yd5eDHCc5Js2DoVSoiihaO0n3XTsTimG0d+4kzrqqGag1Tj8//kovEbOv
Fy/OniyhVL1INrXd5c7+tjmYSklLQdXpnhWbhG+zjC6JKJIl6WQT+QIq7txrJx9sbxPmKLpuZ9s2
0rWqremTbjSMnzlA2pPbdYB8zKieKAs7Z3iHGq85EQWWIzbLJW5st/PU6ceffXl/Dz66ay3lOAin
/oLLev3RJf3TYLZ0um9NjHgSNX3jtfcVvREIO8+IjIojk/7bl5wSiRsEjDOorm+WMTeNMxwuIt1r
H+t1MxoRdkY85LRUgyNz13uXouYoltOrvRzrX3+3vCSuAXdattc15fR49OVGW0sKCg3ZI6P6vUtJ
i742X0pKZpbXl8JyK123ZXFm/5tu5qaKThBCG2exjdHgyBN7uyMBR8aiycNiPoaP+/payDqhgaM3
3aNi6G99XEeP0ex7T7I0ra+9NYkfYuiNq7SMyTFzi8x7jFFkkHSYZch33T4x7oeK205+N75JraLq
OctmpHGRkRYjQItU0QoGj8I+EGb0ZVhnKKAYkmLe6jZpP5WZWzm8R5BQ6Cp36qs0angkKpQ4ycQ4
YNhX3Rydp0glUPCalr4xULOfpfFU5JeRHPA2txFMFPy+sEmLCdbOxkNMg0sljfUaYyvMriQY7enC
jHy6VCye/q3So0lvh+Zst1Opmc5YJurmq1E4CNDsEEigiamahjApK/m28exqWHVjqn9ZOhIsWw1C
BoOKKSSsANgNiUQ5VGrS0QgwQJ6ysSTd2TWKfzAxBRTdZpOkQXspGkAmwDLH8RrM/X1n4G3Z5t40
XeRIz4+ACcUyMR28jx5jltqrb7FvMA8K1ARZI+22VL0HUx+jxmas6nWVDqiSR9f1wg3Y4RRGzORL
NCBkTDwBPoVx2uRK3VbQq5gxRON9mdmzd2RqdebO9hvETUAv2jOfXdFZOUX1Qx4N7tpEkngN67eq
keGI7npoNAoLAArDLdlXwXNLVCX98ULDpB0dL/vZuATc44XIyRbXcWchldJdCuoCUvuRN8p+Z2bi
OMm9kBzvfDB+r4d5GpA974hS7WGiBc8uUh4cmi0B3PQOCTzlUyQQG+a4j5AXmTWqN4je3eJk0Haw
dqyi2hUFXUu0O8QNAmqqwme8x+QYV6qxJfos3CEjYSML6qu84ishqiABCyIRqaputMKuRQ27o3uJ
K79wy+uOB0AmaCLl2ZFX+s1Ddy0et+Mt0ELbOTxc1n1FBkkf1HukecbOAoWB/nh47oje2saInS68
DBLPx9d8O2NRGhdLxcqn1ElD5PXttd1AdcHQVnuLqvWmqVW4swvH25pKT3cfX+rtxoJT3VJFFNL0
ud7BmFaDZYrKSrERWlm8RZHUbwPY+0cGzLJFev3mcJWlXEnqt8+W7mAlo4Dsdm7cNHuc+PEGIf1N
3APsiMIBrHI3fYb1sLjEs3H78bdbOleHF3Y4v/DKiqXOfTgfTxbhfYXntfuWbcd305vNK9hz8dXk
gYaoZgMSSYaGXzL5bTKZ+dfUSoOfaRzTPlVFeGRBf/fj8MoIzqsv9/zgPnRDx+4RLel+rK3xxEmK
va1UgTWt108Tzpy1A0Pg1q+scqdcT5yM8zTcQjE0kc4k5ZGN7TuP3qWRZNPUIzLBdpYj4G87I5k6
qnRGs91rPOgIAMFfwSAIjozld+YKl50kZCcGsk9N6GAwN5Fv9UQp6H2SpNaVGQ3Tc4cQcwuMwunw
eEjSIFnywAZWTnte8FmxGoogToht6mlo5yYUdXgPWUU9FaWPf9ZEEYiBGJ34Mxb8lrRiiXZ9LdHr
Sagpdnsxmuh1aJXzi40dD3V2qgrlPtM6x3PQGeB3Z9hDxwLMX475vw9zihAMNW6mWBC2oOlf39He
IlwlSqZxH9BhO7EH6ISrDFM6zf1511HHOSlF217yRO7nckjv8YrUJ5VtuivU77i7onSiZNFU5wj3
EM3ErXWuQWhvMm2ORw4UL22mw89KIcuiXGZaJjTi158VYb5Mutod95HpTQ95A4ZiyjFurfDBB1ss
RMYm883TOc2ztcVY+WwQDXbWEhN43nhRcGPHQfc1dfvuSCHgcO5b7uHybvDK2kL65sFpqx76uHVl
Oe2JLAFfTpbRRW/jD/P7Kf4fXIrxSES7fNmHHjyuCPyHLDu8NH3SBKhtEKtoERYnPZCmIxPg4YK5
fCv6HsL2eOMkY/j13TY70wjdQk77ZWVcD+i095MOfeg1zXBV5pl/ZSG52nw8+y0v8OEj9gWNRpOW
RxAcViutoOkTpL9ctHFy8kNG9IFIM7ZDRD3KbOJjJeY30xvfklHvcWq3afOKw1OqY9nwMvvO3Bdt
MO1w6EAPdKMkvqwH5YDUCGHZLc2EeXSphwzWPQGq/X0tigCxZqSODPF37jmPlgo/ZSVu+6Kd+H1+
68lB4d1yzD3lymw9JP34uaLmsMLUhiVe2dhbRj0duefvzQEoLHjUCAL43+F75StHZOgc570bGmhc
A/AmmZM04A2i7qRFIb0Vyqj2tUILbM4Q7lDBQtMIh/qi1x0wu9y6cJVj3vY1LmEDr88lO31yEyRo
xo/HxzuvGo0xuhDoLVzqLQdrP8EEtJa9at6jBS8eXuw57K6CnSJK9sirdrgBYGSwy2DvLBgaKEmW
dfq3taayRiZgJ7f2jod/gi7FdEaCnk3grcJTNQ0mZ4xq3I4hkYsff8nlKb9+CXjdbNOCwxDQ+jv8
kkhJTGrPwbyXwwR0Q9nTJ/CY3z++yNuvJ4Vk3iLljKwv+VLG/+3rTWNecMTNzX1ZZ8WGyIjiC1Fg
MBzBJ+1gGYznqikGyPTdcGSHI5aHdPD9Xs7qy25R4Nc5mMSmIUIyhulxX8/OtOl8w/lcuKGERh/0
dr0idgJFMYGO5ncoxuycOzD8etMFntWvQ7PwtvQwTXNd+4MIeDHj+h54h3s60von0jCa+ZecNLgW
WGcI3C2n+RcYEeIUasOf73D19ne6Mr667px/8hXKhR3DAHezQ3rMLzxb1QU0GHc+J6MsGndhmyXf
esx1ZyRxuAS30GJ86CY3xtfJAfEmhwxsrASSlebIWH8plry6T75PEwb9CQUH2kTOwdbLz4elEyez
+7Q1G2B8Nvau1K3GS28i32wbB3lj3xh0LYAXeU5xW3gldpSKOJklK6+d+vU4w51cOY3AIBB2BtSh
wWm+G0WfLk1bG4TQnCegacqy3JCLMcLgijV4bKPrkE1MY4Q3F2/s8Hn2CMvbBXbnnk9BGCGUd7Ep
rqn3tKd0Ushgccom/frxEH2Z7V/fANpjgkqx8Ci/BQuS/dUraBS60qJr7j0Rxxhiiv7UIiwcO1ck
y4gZqKoS1K5wlzjWpJh9806vml6Sd4AjAz1wZTkWKKgpFtgh5nw4jcYs2OZDE2AydRejikOj48pv
fFrNXpBV9cY3dPwEbZqNnq+ydEeuMT3dsPTUTaYtaoykyTndziJw7Mhh/c1rwasItnXRYrDw8f6/
/rb0L+ohixa24tCoXcTqIkDDRPF5mCBdZ5RU28L121PAHQ64niJrjsw7b+rYLumzqMv44mDP/Bc6
/u/32yGytO3Rvd4H0NlPswowduV12Wlndhh2Irc/MzQC1Mone8PM0dPqSqa3sVdMJx8/eWuZAl49
eQj8fzaokGAs8qvX92Iwx0SUZTXeT4XuvnqW9lHMdTER1aQnp/j1ca6Uq9Gu7cfZnDkYRV4W3RC6
Yg87fDjdbSEGb21mU/7nQ/pbSs1/qb/8XX75nx/qOf8PKjWXrf+/DlzAFEMs0DOLzM8X2efZj//4
9+Un/hRqGpKIBMdkX0p9hU5LsNTh/4xcWP6IUja7Yp/qoieoa/8l1bTcP5Zt7NKAtD3H4WX8S6nJ
H7G6e0g4JesT89/fylxYch1+G0/u8iqjJGDdDKQvWe0OxpMFWj3uElLh7K4gdphcvPWYOzazopGP
ybqgXAVup6YLhrtkggAaR3m7cS2CdPEGePVKd6b/E8H4OaHwBmb/oP5klXA+ewTmKOTRJf+yKyCS
qyCrx3pFcpzyN3h2MJ8TUn8BFBzdUEzA5iVwjv4y9YfpS12R0rdFVlQ8yN6y78sGNl9fZfN5QLrk
RTjWKGwUwifOleRdwMedr2uro/D48iT/N8b08FN1vfr5b1ff6/bfdn3543uH4PdFaPyX8PhPqfFf
v/y/oUNeurP/enQTHxp9V8mr0b38xJ+j2/b/QKvh0EykRE78ByFw/8wTsf8QnJ+XBhejlx4jf/LP
UDnnD9ui/eaZDmsBjTj+ubbqu/g//t3hZREoywJkuMvhA1nxPwXYn/6cBLlnfwqy//Hr38NnWPJf
DW6PQpG7dDrF8t7Ri/YOFg5HE9Dbh0jedRSlNwOb+Y1r4CUkl6gyT7BxcVCuCT8CfeI58id2cyj8
megJ5UpM7MLSR30AwsvNrpVD/uV6gulYbnAOWuE6tbv50XIMRIGuqgDFW9lgY7Lht711Nrp2hTdt
VLDB8xD7t8CRiEcI2dYmfEG6xLHl3/aG6xmkr9rk+oaqgshV2jnYahFE8BEtHg7esfGBin542YUz
l4W/hYSUJdEzkZRSH19lIbQXsqb7LKphjGYNlGpdfhmKYodo9cYWxU3sdo/GHK5G7V8ZLugsytxB
0W70kO0WEJZLNoUdjdvQLrZxPZ6GJSD11jrl7wEYT8WwzccFAe5jJIX/KbpPY2CKJ9d+UEEFFMqM
7asUwAIo7XUdqi0dyVPc9t+bjmRPQ29KP72omwDo04i5S1YrI+22s8VP9p6GXFwTREfM5ogfc9QJ
nmgkE/xnCytSqVXsmxTGxcSPEPAXYpevSWHyevEI1n43lcWZorI87grkdIIkgM6fT8cE80seu9/s
Zgy+5piFUNekMI+qdhzdTVVhw5WGH32h2hQ9Wk1FkywWufFT2xO4LgvCxtWgcLxigICZNLJjh5Yj
1MwOL07wLrLpoh0SDGZ2nyilrlMaikBbIkFGNTajk66svYs8Q1FnZ2Q96GxQpILJOPncSZDfCUzz
aZMRaiVXGCpoHEgC+nbKIiyTljwOQNKrRPKZqGQcSEQWJBeg77BYY9uB7NUVt6bsp505CXOnJ+x5
phrv9NDkcE3MUP8yybHGZDKEp5lVUrnPjdDbssMqf01sZC8Y+Xh0IjNZZy6oIh8q6xmJ7+1p0+ZY
Hss2fp66EmK34TLV4rDKbiKkhlR56+fIIaowHcP+V6mg3gWN4+3asAAtGVjkdZ97YzUS9zASrLpO
dJPg1+r0gE+wCqsfHWbSx1h39Rdoon15itAqmleWFgEe5FSDCK9aHjDbX/VDBUI9jHOQfwHHlgOR
G1z304hItl3NKMi+obprv6ipcJ9YmCyIGpOa8HulbXnpihQKSUMGLvt5s3Hh+qaTC0elDJ4F1ibG
WGzjuw+KwVoXBU0xkK5x+9RGc++v4ynSyTYNlU3yckMiwy7HtUWEcB3oSyfrUr0dR1RprePpxdc4
qkuiRUJzjWyarz6Y04Qbq4ZvfkmHt/hJoVE/e0KZ8bVFhLt6Im/cAv2i2/KkYQUG5OwZdX8So2CB
xa/gJ5xCs4OjW05gR0D8O6G6GNtJPDJ4+I7MTuA3GhAUq4mGkYtgJCsxJOqhqC5zTjHJGYhC2Z4h
SlzqUWXhEk+JJPU27xX9qjADFUQum+HDJvVoP9F3A1qDb4rcskt2AYk80WNXED4WKhi0Mf7IEF48
RrJNoUyDHHDofCGZRbgEF3oWjjuwBOQr9NYA46DMNYQ62s8wH0viDdpNEVO8hMSho/iarGMPWGRP
sNNKE1h3SqZxm587Vo0dzKnMxXxsJ7SqnWCx8Uq/h42deb46ccjy1rte40ME/9oLuSvaCER37NCY
2mrHJdoOI7O+SSghWRCzi2ncMMPKahs4yhSn/gzidmNpQDwXI167Z2vuFBDfvkZf7kyYs9lNl223
oXQDzCmVJiZsoJVBc9kErd+d1X1I3TnIyzTekW/rPQYVOQCn8TAJDPraD9td0+SDdUbgEmxB2qVN
BnawRO/r+q4BXnLCsX9umGGpL4uoL3NSP3vSFfvW7z+NmA+vp2pqTUCAioy0HJ5QdSq1Bgk8IlYz
dqrpgLn4KJftrT2I0DrhON8ujkwkkhDiIw2vkAJHfTl2XfIT2JuiB4vybLrxZFWQ3TfYVryF3ZKe
EYAymmtrKCB5elHtO1vYBdLdgXfDsZaqTHdnGo/v90Dlw2XYaFqDSD778yLKpVixBECH5QcHlMBD
CwN7HrGW1zV50euQpRNakNmRM98p/JxnZIX2+QLgJPmkkCOBlhgpnW+qTJ1om0aDmW9Mc1IgZUry
REQ6yIt+rAFYaiOTlwiW8nRjhjE5SyzqnGwMq8+giQ8j1t/IVrDAIOFA2EaiGLfrgHWH3yHpod40
o9dhGvBxJdFOVf7CqxYDPFSsKt+m3iObJKhDrXdWQjzI2k/DzNvg8LacLc4lqPwg6mKAbiKucPSF
EpSVVzUeARf5XP0o2mZ46gVe+HXTo0Zhtg7dywQP78+2iVCdD5KzNHkFQ9hvHHzyrWXfNQH/uFXE
0ATMNDbvMlf0oMTyvDjtc4xKG7TY0yVUCf3FgbBGknQ3bmarpdHR0nh9crHSExId6iVsSlsJkMeo
vciHFu+NBFyYnxQcXJIT33GN28lGq78boir66noPkZsBUyic/kcxqinHoeuM9yxPAt9rBIx25cso
eHbA1DrYF7vpZpqMriDnXNtkJ1gqpPPvucWKuG2YO9xgeechWngWVUcFAqFR129AWNfPfum3ahs2
qhInRQgQZqXNUBgrxComoryxnYnEKbDsQ2n11mR7SIBinSXZQfvilxtq8cPxIhAURjOKb7YWbrrt
HA8JYTVJImHoP2qmPgoOJH9K3/oF4gOjv6gHXNX4ZDJENnMlwb4FHTwz321ARcxZ5X2uWgeUdjBn
7fPYLpGunu55fF0jB2SblclDQu3EamTSHN+SqEmh3wc61Hl5/lmopinWuM7h51VNUHF88eaQ0eQF
gNSABQJColyOPxcbQkOY2Ww550MtAFPDPoskOU+Z3k21RzQ6C7QxbrSomlt6YAB2oz6Nv/HOBj/m
dtZAOdFREjA8+SRTphHhdMyHekh3MDPGzznCgtsuESQfBC6qzmAm2WELWgtzMX3acNrOLJfnAMzY
ewDGswBFFTWs97BKFWO4ILWDgKx2drazSWNhFbSz/QS1FQc9/+3gmntEceaFgkobkNr5D+H8/8YB
q/5Z3nXq58+OE9b/g2PV0uf/18eqLSsl0d2/1wyWH/jrVGWjOKLrgsWFgv5yJv9HSqP1h0e5T3I+
oh5lW4t88Z8pjeR7L5bPADsonVlr8QT841Tlen+4JnpPgroX8dlSZzg4RX10qjpoNi7SVLScy/WR
zQgKGAc94JnSUocNxNqUvWlfeHP7WEeyPTGs2b3s5ik4T6yivAgAc5/4FhthwQ4tw7KfN5g+KZdi
VQj787KEA/vbLXznvLcUPf+7NPbywXBfoICgqEGNzD/4YB6tgFSjlmW6r5uLsuvRctgty2EJn3Dt
GtBSP77g63bEckHB/y2KJyjtFhkkH+i3TgGxdCppCRTekC3br03lq3MljO7h46scHGJNxA4YDE12
B+hoF+njwVWAV8CBpmiSiN68HMNZQDxsEgCrxOTdl7Yd3Ud9Y3+qybxaf3zpg2ojvTRT0m7j/I4s
efmmB98w9EUzQH6ItmKW2beICCUShQizxHk8IIvCUnUCtVHvAolciPiMkvJrTLpfgQHiOvdaedOJ
0j9S/X4xlv7+oJdPxRKImtI3LXxoS430t/vOYoMnMYzYfo7CINbD9U4bq2oh3xnlxGQ/x5/TkT1g
07cX9QTzIp5A51OOMr+Qvc0AtIJboycKiEXWI3bgyE1bHsibj0f5DsWgTf3upbP628fzZ8+fiS0O
ya4O/B15VxBe0Wd8H+nWnHpTZn1xiuWsKBOKEJaVdvCH3PgkHGV1UbcwQz7+PIevxSL8t3zmDN5V
F7nOwd2SM1utuFUxDCmfFzElvWtbq9jferVpPMZuMN18fMH3Rg21n0WMj/h3caG/fj62RwJHQsrC
NoBJtZvH3rNXGS2nO6UmyEUli2lE3PavhkcAiKDtridKLNvKtupzg+P9vanH+chTWeqYBw+Fobwo
ligT4fY5+Exj27qNnUMaDj3p3aouXADG5D06uI1IVRjataeK4MitP5wgqIpxDkWnTBMdL+lhp9Tu
a9EHYZLSLAih/omWUCk3r47c73euQnN66cRSSQ7wZL6+3aU0VJBkYbYds5YbKrsUJEwvis8fP9Y3
dxA1DG0YeHlorzgFHFSKy4RpIktTiBqS+KfKjp2zUiIpXmVg7E5m5AknqVHITx9f9YUU8OrBcdmX
eiDlQpz5h8omEkQDtzET8u+KGXeWEbvGL8ca43JXTVS6Cg35EUT9EliuDTWx3ywrYCFqxnO4BtQB
sNtgbYSXiBDvDrVpHJ9UQntrAl5Sd926JMojpZjqz8oDIb/ynHn8nKZudMlQEjcp0aO3jStaCE6d
Z/rs78L2MpqFxemwd4kBq/GQXQGBqkbEJpZ90pqpXV1zGwlLJUxv3HalqHdkKhByqUCuv1CMe84R
sdU9UGyT1ybtvHI3xHZ1zjihAzl6AXWFzInJwMiSrNIru/fyu9ZPcqgmVhPZm1L39QDGe5DlLUpg
gG6S7CliHsifIDl0yIndcsnkCcSUP4yBnYRrUkcMZPkpXmEAqZ0oQMhq78kAbKI2MIwJ4umbs7aG
pEjhtHnIHQJuk0KV7ebjZ/reSGI6EotUx6P/sKx4v02QObFWdkhdmMy7Agx1kocnFJDlVjZLmA/d
yGtQm+X244suL/ibcYQwblEPLgL8g2lQhyTSCrpjm0IoCW65IHKihE8F313+3bmGuY+GClfCpiko
dr/+fkCpMrZOAZfirbiwJqh9qKazNYg555z92bST0siPrNXv3FSJJEOaNL7p5RxqrfIoQnk8Z3Jj
VUF3lU3jTUiCCT7dUG1MVK9r2WGA+Nv3VBI2yEaQnSDqnINJtXJAD0WTwxdNEmdHM4sMu8Qvd4K6
7enHl3qzitEIsxF/ciWuyEbo4J6mTlFZfeUCN6c4wKqlzkxQj+Q/BPOVVRTjkestm+zD8eLDasLO
QP+CLdDBeMmh+FU9ITC0tTs2OCicf/mzzp+SeE72fVbYj45f9vrErMhKpijWzJ/x8o0Y4TnKe+u5
9qsTSdWX2OtUmZ+o5tXxxinb6awtDb878kq9M7qxHeO2c1EqsvYua8RvrxRJVLU2Fi59Ce/6su+T
gqAxCpKyhlP28ZN471LsR5FjWQvb5VBEPZAKQc5b5G2suIAl6iMAgU/gr3Nm5SMP4b1ngIBwkTWh
uBOHUJYptltIt2CO29kNL/uZEjMwYbMm0ygBPdbl6QXdqeHIVd/5gqiL4D4gqMJBZR7cS+p5Caiq
2QPBmpWA8hwC1IAXrvqItubH9/LtqOYEIejjomxY/DOL8uG3xxaPs5dPLexzwOtkOZInRN4Z1U4n
hZhpoWa++vh6y0d/PQkKqiEeyvdFNUNf7PX1QuQeRSChYlWycXetMXWX8FLKIyPkvW+1SOa4ErO7
PNQqNkln1IHTYjiTMMSIKOpxV8X9tZBBBVKh8Y9cj3/y7fdiZkASszwvlO8HM26eBQHnsNLcdBIq
PqGYI4qe0nIG2D3dCFOjrATl6nYi2a0dG1zy6PMkNf/WmoaVTy30sxeSv75tfUkZciQId18lA70+
SO4hMOscPSmdI7YROFvpqUTp8MCuvSlxiNT5cxJW00mcCP2rpb5/EwEut3eN17Ny5yLW/a7SrK2r
1nejaEuHLrlGgKS+jSl6z42BROlTRUsrInOzzb826TiSXmtGCxHdVP3PGDUP9Ps6In9XC1uTjsf2
iwonGhSO1GlzwSHNfHYUpZ01j764b/u+uc942r8I7AyvQxuuNZuRGZS3rzpCW5PGKKHTNR5lb7+1
nHTlYtx4wm/UheeBl1OAJFl0+kTEz8K7lRS7dui9gKdORayuHUNRAyXH1qNhk805hz9EYReiz8gM
C8Zo/Gl3DeKAOCKyUtZdU2zHvrb3HBaGLyQPk62c5dqKLsm+pJcWTNP4FA4KemZLFRq2vCSVezXo
svsSA9ytd90sOMfBEi3yXZYQbbUmNWjOTpLRc9k6jVA0QTUrJqRR5cUzcDbjMwlfgKmrJlxUCm7G
LezVBGscxj+/w5bQfS5UGP+S9qD5XlkS9TtyeKLP6GTCGnynrm8UlqsHtm74XYwwAawJ+670Ibw3
9gwB34A/qTMDaXhCyNm4jhwIG9ha2o5UwW6k9itFaXqX+Uy77KyXfnefU4On/EqdmJYmNObzzi4F
KdIzieuBIKvrpBmlviCUtyzxwDp0X0gaBvUfJC1NZpKlwgue4Git2X3CHJ7QO5Vk2Bg0Unm2/EWv
tqCuE3nfXxOY2fXrwFDePjVLo94kVeb7V9ovqjPCouIf6CyC7IRADfKWOy2nLR788myRGDXrQZjR
7SBne8+FyNpCRFg9aOgEnxnXCdC+uB5+NpUK+pMMzn65sgsWOdocYXMDKMTLtx9PXq9lYBQj2E3J
AO4vXB6sy4eTZTK6Vm7h6No0semeNKWsNizB9lWPH2nLtgPGp6n1xgu1ojThHNOALXPjwdyJ6RTn
FpU5dGCHYoLSthqs/pW9IdaLxGkw18Rg5va88Sd6eUXn1rveqSM2KCQG1a0KblCMejc2D5z+aq8v
axDdR3aab5cqXmfJsZZdCjuxQ0Ms7gdfGwXJZY3P6QIhUfbJ8JuA2Lggv/347r+p+3H72XYtXz4A
L4e44vXagQZQ9I7XkSFjSw0ZdZg2U1qVlygnHGzxY/s9dj0CRVMq85YCKsoBpFpPPqDzRobYywkK
vRh8p9x9/MHebhLgl2FJ4viLFkXay9rw2xqa5FK3Vlp6wBhBgpu9DjQ1cgJPKp8UozCT5YPRDfrI
YDzQxy+jEekpERY+cxYcvsNFbk5rEzi/ph8aDtF1nTDhUwasz8q+o7QTyn43C9YWaWTeJy/pvDN4
sph8QzNpvxnQMx8/vgt4yQ7HJwVjDykZKrOFWnF4PrfUOBpiEBE7iKE/d+J8dneZ5FiIVjKsE5QV
U2Kf0HTviUXDHUzfmuGzIgNLnEeM4R/DRM2UaOXSO1tgYozpl8wlMbsQCBrF/nIdupmqzzgyM9eV
QTie0zQM+o2yGpy+dSTch6w3zVNbZtpm/W1wIBWtpU7tNI5qwjQJzSAqxWIZDW0mybWeXPkFpkwp
gdZNFsKyjCxXXqY+uc5tsA5ID6yKFr5P2Nuaspl8rsuRSabD4jSeCZkrejeu0vfQ3WiATE5HjHVN
RvCZxXN4FLUg8xWFB4BcVNv+xF9O2uK5iSqHdJapN/3zHMU36xrAKotcL2+08srZicSzb1xRt/dy
1qQoWbNobnBDNGJNSLwFhD+dzHmTjFLtW49Swra3x8I6RY5pAHxyzauiUrL8NGDaIUmHyEjAnLGZ
PzR9RLDN6PjypBtJlz4HSw7gtKETL4jc6siwG1EPuGvRN6hsqs79kVY+mTOsi3nxk46N2e3JzTGB
sRCjaZ8CVQD9GmGBMgF+115/zsLdns06bK7HtpbDZeOlgYOsKZyBPuVj5ZylumsUgegEAe1g4Crr
1iZgdmfEjmg2vQLUC8vdR13ngl6u11XexjfkCgVIVdA+7M1odH3qFzQceJqRbGBJKXpXVVIvQkKT
7LWdEmb7HIehvmWhjp49BhF83ixxn9j0Lr3joEQ7Ujmg4hHeslCWsdl+5TwJ/CVPVYiXsErg0vmT
hucvWz1QqysyKgUBISwYm1pECLqJu33bkka3EuOUn3RT5ZOmSAQlNhntkYSl8nFXJ0lF9pQn+n5l
tmGWbTtj7BE7lgxTCK8ZMZRoDb0b8hVR0wIjLqaVIlpVI8bq2gd2Da2JYimgC1uppJg2M2+ftVN5
Utx3oiJ2lt6xy/bOGOqfYHOr+LR26h6DdWnZ/RptBlYshBe5OmmQJF2msyK82Uwi374MyuU6Hgqe
U3J2iYt3q8memMpJ/KzBF5OWMOuh3zAIR1r6bWjexxZhfjsq5MaT1EveRonAgjTtuXUz0u+y+DHC
DHOKMw5IWRIGhHDD2xOPCP7lVxCJk7Hq+lA6JPbQTNhMrWJb2JGAYC6nVjSc02ROJIFP5fhNk5pH
TYY03sfZIP5jjd2IJuciizhp1LjsbCIyWioD+VTfkky9gVXa9GxWW/O+bxdCJSjz5nycnfSn67XG
bdSaA0X6PBmeLBnDz9WAxr9mTWDsSWHwSIk3egPUttAE6VGmueNVR2Oi5ZB/zVJfPg520O9dvPm/
9CCHKxXVaPEN9A0jBol2vreDOnrKOw9dXY/psFinyGfwLqkYLRDvWV+Qc0V3Fm2F5bN/rv+LvfNY
jlxJz+i7aJ8TCQ9sgfKeLLruDYLsJpHw3j69Ts1oNlJoob12Ezfm3u6qAtL8nzkTCHIu1l2D8D1h
3wnDGUfN6EyZ5z+EpjUhCIwGephpMa9lpl1xCoVZUMd1mcOCigm9A7VHJ03r+eAOY8VrYZEQ2OO0
B6zUd5RW+zqC6p92sqBNjGkHCMDJyK1uFm6Wt3Cqx48pL2x4DnbhvqZwfw5tXWso8hm98eznS3TW
hjAxcBk6GmWq2ehmCP8toDINH26NLjMb1o6NBf8Y4QC92EdQc2IMKw7mPpj18SUHbjYGxJFtRn9u
5mrrxqZYe1VodvhUVWX5piklSWx7ZrxQOD+0f6mEZz1zo0RcB1bJiJF+QfF/xxfbB3WTwIISUyrf
xk54rm/wVjZ0AVOyDB7MVG8yJGjPltJQE19O1bwtY3Tm1ShT5Csc/Wl6dcyusFfkx6d5u3he9GPM
dWrvxrIX7/zSkBlKHIwVX8HIMdvCeAJhZdDi1KfjzvvouSOQLIwSGv1d+Gl+lie2Wntpb78OYcGe
FfVl9jfWFlkw76QkvUPdf6rJ8CmqFYriVM+gUXEtLqblt705EUU3TRWvpNmJZj0aRY7S5ZbTV2Q/
mg50zs0foVYvX40S4bBT1Pq5foe5FCKj3vanyaxLNCa8mRIzm5gdXJXDaqTLGWdF9zidgVXVPvKm
q5qdKoyHA0TPB/ggYTyagcCpxwQ4Rzz414Tw/8X2/3A4F//vYnuwfP9R/01s51/4l9iuuf8gz0Ky
RMOszOzgUV7yL7Fd0//BBAhFncWMEI/xMPX/W2zX/oGagx5L2s76L9/zvy3M7j8sJtrSoVKOseFj
bvh/ENuZcf73Iz7BWYpIQcBztmVb+R8zsCgF+Wg/OGtN6d4B6VxbLJE7qvNeE/p29vXsYQKkpgMi
VlgGTe988rq4tziXzjoTXrJq3C9ppk8xglw0cemvzPY0VJyWRGee6UUsLpbpHZ08KbAtA1m0C+fi
9Er6VlvuF85E5mDQVtlOx6xpd5XSLH/x1omVZGApWX/LsygSdMXy7Fn5bzuXf8oxBNTX/LTCO1Mh
eZCV86wIoPQmEK035X2X03Hw3rpF7qwQePWhSOKTxroHpqpNIJ2ScQ0kWm44bz2shbVh/fGqL/52
2J/PEq+jHwIkBUd367yJ1yddu6xEMZrFUOxnqgc4zaAQH1sLXY/u6WS5L9kZSAjTCpDzlviTpBDi
7GU/esvF9Sp/qvOd8F5G5iEoE9ek+bUU+EV5hyv2woU1gLxRNJVnyHuNHW8d+8tUnHveIuo2+S5H
0u1efJ6Mi94davpTOrfAEmR9i0i8FG1PKB+uVmbeZkG3iGhfmujTtbgphUGU3cNSUT2U7LR62szc
cBHWbtBP15bSV24jz8qsdouM8M1RW3d2GHwIq/kTTtGhNSgoHXA0z9N4cuR4VVh6EHx3Qxx/pc1m
Sj/LKjXgq+dkwqGTiHgFJzCOqieoQztvEKyKV7NLqiAa826Pjpk8RfyxinNqahyM4dZg+2J8xLgh
qMZb1h0AAvjFMGw4Phd4rD21V315GlKNw5OgxTdsnhlVBY52g5eyVo6xwoB0i+zh3rhp74N22LYG
eMUKp5RPuP/XVEal79jzU1S6RwMjoO/ELhy7ZSO7xQsmGvarUT63Fl/ykqYfHPa6QOd2aS7ajya/
Ta2D4VoO5zl5k21O/SmIMAeP1vBecYHed1UaJFaKDM+Br5711xYWKKQE/GgPZqTDEGXvdYNvdQXk
uDoJ6Ou42vPZsPufxJkurQcDtYF23pXbsKfbJ/2VV81qgMPSuvkx7gnHFMdZ3dlfV7VOH4z1OffZ
axMB1gPQnKFrWXK4tUlV+aV7arln0Tq0tts4YAijtGVjatl7p/f3MC727Pn+AFVpnruLR+KbWnAz
tp5apwq0KttnptiNxnieS/nHy6xfuBv+JM0HLtSWCU9IXociFrCVb07jHAYoA3kB+Ni508uX+xMB
v1zyGNrDzk3Dp3DIfxQBNr/GVwx2VdN4ynt2MuvSL0P36ejNH68pD+qfP0YHyx3ka4x3EnDrQ8Os
DwQMf7ETvnsuL4mwjJ/Wk9+UYA5+7A5kCkE8o4GvmVMedQHAuYlWSZTfcGms5eQ+TXg2N7m1VAEB
6mKjjdPdSaJfBO3AENapcxWzwflucfeqJLnxAFGtZpdaJXpcrwiluHmH5nXmPWom1gaZ7eSDxFX8
Wqp1bFkfaVjswCC3LCL3uPujhfPC7XFZ2XQsT5X60lxCkqQodE7ZjOWgboLHKaFaotBJWjCvWW9N
z6yj40pz5pNG+M5H8vs7SnftlvjGHf2oZ059L5U4xXQncysllVjPr30BldTUB7QfhxNDjo++NO8p
ZghnQbkyu5bRc0Z5swzbO5kBTLGzDmSruNZVul1gGxX25B7cjPmxHVXLLmycfF1qwt4silfT6ceE
s2T8O6Ulo3S9dV+GV0B9ArvvyS3N+cXK5XuTzTdk+yOWzYtWtEFoHnsRLatqiL87JZ65KJqc+Ozv
JtSTYOKIzZg8UTvg5FywMjc5NGY+gfaZbgMcoF8GbTZUeCg3DWZL733StJ0/NECYbdjh1DU5DGLD
UzguzSWuaw7lQ9T6lZmdHCuENt3NI/X1jBouXW3G5zgHDZ0CpnJj/OHSEMNedwFZycp4dUBL7JNQ
2g+Ksn0XjQXFsQFnaAl5pqc//Oj6okVMneI3TlPjxmK+/8QDkuC/i+KTkxMWi4jPrqLWxEWd4Xkv
3KpeZxER2JwFdlXPdsiumKRBrS1np/E29cItbRbuSvRqGxkiYFn7Y8mxh9jbIALFMr1HjDjXDRfl
daSqcq/Bffb18m/VRXdN4KKvBbEU/bkFSHYKzQ5UelP164YV69Y4oMdsXNbFpaFcbGOobvhSgiHB
kpkANmeHU+7DycN6qxcXZ4RTOC5DfW2NBbyx/SKsqdpPCQyAglt3MHFgfmx/kf7bLCiuVa6+8kYj
P6RVN21Jg/AlP5LjdUhSIE0JeRTm2u459as5pZdJyY01MidzPPWekROZpXGKpqrfm7Nzj9O5OJsQ
lf50TI/9SozJIWRSTSeU5QboFNVqJvLhmzWH/z7OtO1Yl/aG751jga1/5UkClCrSeGDtOtvAILpZ
poBJUmThowIKGHCVd+R2Hv813G0kPJr8WhT6p6Fl09aquLG1Su3y2n1B+Lha0h0Do7TqUy85KDhv
+OW87ULjd9AkFB0BAfrSEwg2IN3jo2tRKyVbd97lnLu2LT91IOrzPG0lDVfx8hMRfFwxHCe3YTfv
S1H8HezoKcVuQhtUzmqgZ2c4J69ExsHWz2eVa0+LcDaGAcPC6l/0Jl9pJjtKuPyZnPR3WT9ouNW2
4WuP42xLwn9LeIHS/U1onhB10OYfZyYLULO19SjYVlxjEm3E2xIGY6sOS07cGq7lNoOHWc/1ubTS
gzfl18jrg2y81q21KwpxKasKRr29FgO5r5CDW0vaQaS8GoQoLnz3nCDugqw/IMrC+VWG7XBchiWK
Ak/x/Cs5cIkVAmBrTvrEzx2ma2neeEwApBnuHYbw25SSkU1D9n3VKbhOfjfSYkY95iJz0JhetjaX
tqoxuw/WLnJQiWC7x1TaNpp3qCvDOXJItr9SwQFSybA8Iu+kgYo6uS0riD1YWNkZ8bxkm3bABkI8
jWaxKPMe9VjszkNnrY1W14J2YWMigLEcB2WKZ015ybYfF2vXq1Q70TqS/OYGVz+XUHXX6Lacktp4
Ce91WBZMgmduZ65MDDMo6MW5WoBJ9nVlSWgNU/1OhwpuRrpj4FENMbU5oih2lazml2SZtXPjWf2h
NTvrJ9dUGZQQwJ88KT4teL6c5uqku7gdpqEpKh+4aG6Vl4RRwKZ3i/iFUbTcG3x0f1DSeSICCa93
iKx9pjnVbvJqrrZiaIIl1CERgdhc2YQtglEb80MDHikNnNqYN6wfhrFjkrmbMjs6DF78obftZKJs
Sutdy3TK3Qc4463TJzfPnpg1MA+ilN5W1A4mlRu+2kPv7U1RLPyokJujJuSYwhAk0PJWHIt0BG6Q
eMa7keThRw6+42AY41gQjFo4KmKh/FyYcPii1qLH4tT229HJ+/NUiOSDUZa7nzQLGU8fqdanqbAa
/i5ZZe6mQXCfVd1vy6Yeb9YNYOOiN8966T7HnrW1GG/Sgk9uxnYfJS6rXgrAgvQaWvGUQ81T9EdE
4oyj6+I20xtt/quR1medGSaPEuGVI8f3dsWQBb1rpj2QgtPfhjluMky7TCOKE+GAk6fYAWc328u+
fHHH/NXIlk3SwfUyJ5an8oV99WC07prGrG5FWUa2ZnrzS/QaFDihbZhKVetalrQyJu1NJzEb1H0R
OJYFoZv1EnJ8SK1dea40tfeQQcRSMgsaqzUNFG/gKrCIhdcWBxgHQEkmq1TqkLip56f6kBOCgY2a
R+b7Mkp93Q86Xz7E6FR3v7yJCHVvoTbZcxwfktmsXnS9hgLBPO2FhgqSm7BffHvk5kdcBdBqooG5
TprXJVu8Z3BjmGIpraRdzz7keK97qjs2YYgHsW7Im1T0pPluRKAUi1C1Jm1ziBxzo1fe86z9LuG4
GRWBmqHZhoxP2FHWDt46s4CybieT9D1aSXoxbSeifnhdutWDYmmV6Os1dtyIsbVJQOviacPfvqWj
kilbsVKZbDYZcl6gWVLQutjFDZ+QD8wdYEyPcumH1TSUzEWctF/1nEPZJ0SOpTs60DV1iUSLgVz2
t0qNBJ+octlmHq7ouFXbSsDSa020fsZACPxw+qi1yBGGwS0WG3YH55wOFucrPYp3VmwY77JhSWiV
jfqspa29MXNpXTKmUtCqs/qqjHhYa1oWo/RE7pGrHC+BRlJ2Q1om2RBXM3e0mquDiLPidRLCW9M5
qW6ZniVBpwzn3cj6eWvLptl2CDGESZfJe39kaW82E8zXBD/l3bF6fSetodv0jJ7jwCUE9K5bOEDU
UCfnrBDevciECrDUmjpOAkQ/mYz1XpNx/j4SfXyJsiL/nJys+xo4Xxy6pRcHicuw3fS11r16g9Nf
+0dSXyg3+21H6fTgJg7D1iwaRrKWl3sXcvndR2fpwJSbJHrWejrh/YFpJ8EvMBAvvTEbvxfbVClc
WEd7NE3U4crwyAz3SRoGUCqdF4vex41bpBR5WpU8LlrMFczhwbSdXLuHev0w/TXiXJjRvM8bp76Q
R4S+Sc0oSz2gjg4jB8G1E4v+clxMCOA8OU3x3qXsk5o1w/yTzYMPZ6kPMnjYFw0KCt57z+r0Df5N
/Y0BwgSPIzHXeJ7BSVkJ+jZOpSmKwX97XaM/T5pYgNNzqF3pxCz5agY2ZhfaN6Na9ZbBX13XtKnc
PHKcPz1eEs1vI+CKpGcWSHSho7C9WvUA00PXNkvvcDMkxjkfUy9iT/BSF6/JgJRSFuuibgHpjcVJ
8dTSuLrXpiQgeINkjeqV0kjum539kovmxj7b+gSzG9S20E968y5zxRWG7mYSwPFOmwTj21oo3ygW
7S8JVts3mpA6BiOGyJfk33Mf0zGaJfs4zId1wQV93Vuwv0PhrlMv/ShDPdvqjtqMnrlODNZsJ42f
Equl3cGFwVelv2gYsbia6x9Nnl+qh8+lFzJ6cU1iQ4AQGTkUTc+5AY9tVSzDMcNEm6ufhVnJI446
9PK9V+EeyPB6NLXe19tHXkBfsD+G4arLjMNUEIyMx4V/LxtPpZ5thtSBsMcFzKjyFbfRx/3xyXVS
m384Djub5s4VFYr28gqp3J8BQqTMk1wzXZW9epFxx3DAKEvCrcteOuXOaqgj7XGZcOHTqrNefXf6
dSHhPyKPkGHLL0w9HMbntoUiJ8uAgpu9cmpYh+7K845xvTH0OuMdQoFqZfSdUOWY5M53NcXZa5GL
czvBhnVqDMheHpo7TYffMuvcpwA3XLlJ7fkq/woDmczoQwEyu9uk0fRJO+mNRY41vltQrqq/MyqB
rD5CscywvLDePDoLsCyRkKwfl7JkcFkQUmtrL5K/PmNrNibxhrqyxonCndSjcKxZ+qNMqfV/OJxb
ML7rxo3IDKb5AASRIaEV8ts1SJfuycg2UZL8IqJ5jdLqD/DvkXZw9sxIpHPABJpGhKI0t+w6Ll6K
Il03Zd5vFD0zHBwqA7ZqDsiQVyjI9bJ9ihYNkaJ1WVqIYWvtC4aQU9i7nCrT8q0hTudV7ifUOaSD
ooi3mkzPQ7rzeqYSiHFE5DFxNlAJIeSoxDtHoTSCPqdhp05QRKsQ+3VrVIxbvPkrzOQJW719Yc0e
15BYjyauHDwHpbcuPD3xmfQGGS0H9FMShozM5DNaEh5Cuy7fl3L6If5rbZbHxVM2WbJGhrsgER28
iCD8nHxSFiBPZmSf+lZQ+AYP59oXtnee6Fy+pm3jbEfqkHRFv2MVrvu419mVrB8JttLPHO9Ma2BL
3unuNVX5BszqUcvF/Bb9/IHtzQjyDklDZUKFbECtwkkwcbobBt9NRG9n0JGHaNJla8fRU15wpDcG
/W3mro2wT3eXHvF9FfkiGcnQTtDip8iHlKclesWhkW094oxHWw85sBdq3y7lxsUQs27UdNOy3HrJ
GS/GLrmZiPrnwMyUs4X262z0cgZUXDiZzznefRIq/VNDLtcX88Df5I098fxwO+WO+0n6mbnWrLMU
JuyNhMD3j2ggebU4mKpCri1R3kB5MF6k+993U/hsYYYDuejq9Wy61IhxhCqm+TeblcbZHog0o6BT
n2oMUXWZIBDNzW2IterK0QC6dXt8NLGuhtHEfjImT6knnEMbRt/aoNI1HqU/thXrPsK8e58yArsY
0Z4E5XxY+6d+E2VN+YTxMOXsUfYZ7VeDi51t0Q+VVVmnOfOiawlGbtdqZP3jEauenIsyqE0jYOO6
ZXCdCP/bbxjctuOMe1d3qurGxrMtauntNAThK2gU5ReswZShXTU7v5M3Zb0y/g7V8s9diV8knGs6
MvQ0yDja0FRQv1rOlO4ikxV17jYSCSpPdIBR9Zth/45NJtHRJA0adveP7lBHf4Leu87kp2AOd3dL
a0ShdOuD1tDEyM3LvCMep1u3W4YXmPWlv7hTf01A4K61MoXqQmeupfoZ9Lf7i4I3DoZx81YzEmPM
zsKLHsaVacwinx6foKpnxSdFd07klK48Iut+r6v0qKDZF/I66NZ0SMSjiyd1oK0OBNIFg1LqX+3S
xDnLC5HYVNF1Ys44qDCUJWCQgnaRmjiPEZZEA0C1OwV6/MqhVw+GBkNDI5K1ZVEnu3AhZuz6jp8f
LBxNdr5JUj1o616jinXYAqmhoQQ3SGi6daBz2zfyXdMxFKls9IqPtO4KHxu3dSxKmmXDuDd3hekp
JgYcu8qubc9sl5bvDjP7YFL9KGo7pzKtcZNJhVCyJBtb71tuekpYB0RLFAnLkZu2y//okXNM6+I0
2REAnT79aOZIHoceWl2ajvscbsQuoZPP78NloBS+ylZoFos/9q327cqs2456f8oeXztKfcQ9uj6A
A+rW2jyvB93gu2y+PC0EQitCREmI0qfR5SGPQ+eATNNsctccVjQsRIdca2nPddqXJLS/VWGthsg8
AKlfjaoQG1pY2ZEiEDN9Qg2PT1e5tprSvP2qXeszrehLTb3BeKnc8YXH4NbndryqjOib049+Ijt9
MEbbOk6WOEYD1FcZMQL28GWsCbZEHDnCtcxS/MqUAahejPuoMopAX7hAlrlxpkPmpjva1Y4oW+ln
Rg5mvrWWKNnWiU6TAP0gTc1ZIMvVSU/Gg5nbYyB0TLsuR1ufSWdPXb3BUmWt8zw5pO3oUT5+Vv3B
yXdO+lKkZ6TUK9dUrGnOBvXeZu+3s41DGQBhoKAgxOyTQtdXObdfZoYb8pRnU6rrYGpPvWCeqRpc
Ic0iONx4V8MhM76M07Txsm9BajvnwS9lSXp6ytOgjNudIbvb1CV3q8ujPea+q9bUh2Z89Ovp86VP
kY1q+Te0Y1b6OMatGHdRkPB/uDp9NPqpTaAeSwzvmTGvMue3bOQPR22IJGDzZoEXZ3bvXp2cijm+
dmH/tzBj2JKt6eE0zSvKeqzxOovoiKMVprezvHeRRTaoKtm4L7nInrwIBPTEsrXQNmHMu6IzASZ4
7daevMPotd6Krz8OtLHw23p+Glx5Jcd7GuVrjQljKFSQ5OM2T1sy6HQq5k1752f1OSjlAcTIym9D
7zanjxeYgOOg8cblTXo1y+XY09SMsfgURQzEioVdwwmxmiosDMQvfWAxDICzch9Z3jsA2cLv0CAd
Kind6GY/5vOaeCeOb6/lTGtTmWBAADyG1ahcKPbglSIvH0JEdaw9M5UPUoY08vNZpsnDfocYFW3r
BaCdmsQ2t7xfVG74IOFWI2WHouv/DvjKnFquGotel4vn5ZvIVhvSnOc6pBWIVFnGrbHqee+1X5lO
0iu3v0YVQn2Xa7sa10uBO0J7mZuzXYizOfUH9GAAgWLXYyOK4/BIg0vNVpwkHAFpUZMSrwWztjsh
rW5rlrq7UnXN+M3mqpzJ5e4h7L7U2EPulQMKBkex9mKUdLMhIdKs7jOwKo9clg9m4aZc1cIcXwP3
O8I3AI14ihPuH0yoTUDwcBR8bRH7iCZugrHut1ewNGqIt/iZlmyVlfT5J8M8+knd4MfP6dGmLGmo
EjcoHpegilaSfZ0nK2/or/imOVFJwB40HoAEK8VT2jcHkUVPTUJVkWtelcjSAwDyrUhl55ted9R1
Vx08U4ybiYqltFLXuUn3WtTgWckmZ834zqGZsO2D5NE3lMvpmDNDfE3K+ofiT0Cy2PHxUfMHiNG7
A8+asC7TMUlNFBBhw6yOQu92iQkDfViec13H+5znT0NrUrvYKQQ0T/CZAJN3F90TJxpBNnnaXZda
Jw0MLCNecIv96bAqS+u5KMNdTw+qhbucczmKcFZu9Fbf0vzy7DYV5Rs0U6R/205B83B3nZs+uEmc
e+Ik2WCI2UqSvjHjtjqqUbkhcePUKWmMKkAIjzi+tCFwyiOdUCtlvthpezVYziNVX2JdrKaOG5gx
Vo9fzfyFCbxd46Uyg65PdbyrwNcwiXCXGQmxkSzq+XTAATex/UKHVJA2b2Y2b7BmXpQZbaJmnwyr
bDpZjtqa0R+Pa3hP9VHNaUDQ4scW61vZDyl+dltawKj9xBv/YT8KUro/ytxIo/rAgfcZzuImx4e3
wFhFgwoWxQQozUEMn7JUD2T8WagsqLhuJizDdbdJaKbqErY6hjKZ/SvPKYQBhL7iQE/2MD7giFlV
DvGK2orDl4p4FSo+k7vU1By4GJncLy5XbT+sbPmcZE50b6K2vuG/4Q9e6mHfNsLbYuXQA91o4i/p
hea26HmiRc86FDTtqK1R6okg1IwW0B9j6R5TKKAPLwEfdVbzuar69hAaxbjtBqtal3lhvhWxzuVt
alnqE2ypK68xCdNCOjeTQqMxhTfYquaOwW0W/bRUkuxlyhKdmLJ877UOI/QoyXk2iVs9T1loA9tM
ruAsXD+Nk0fk2nTnw+QQkU/09kY4M32ZONQTgs5WhtYi5FkftRfunLy8J414dYCYovRnv8iWrOl5
QfXKWERLvX9qacVls3pDMC+35UxUIhwLSli4JhSxCGyqW3xm0+EBZma9SkPQQol9Q6x70wdzryv1
QxKCK0aFr7DJGAtyk+/t5851D17IXLearKtH4B9N0rjKmLelxZNFXpx3KfxglacOruyZCRsrTCb+
YCEDYrif/FrytowYH1ExTL2k1M3onuaRIItb5rdm7HaLZ1yiDI6e5fwWuvVsjOKQGN1pwRaZWHj2
6WpI+SkXsYvS5JaVtsO5MLpPMoEk0H2Y7K7+3IA77UxKjatMbJiPjvQyqzv9MLdcKjpqmUqXhhGM
E3oj9WK09Z7DsJRMCfsvK/1ptF4EtAzxRGktThJGvEY6tT430Z8OYyVfJ1tbhGnN0ai89fgf88Th
NBvo9RfqYhqQgOhVwjYdbo0p/d0DafSrqPruQ/VlyJLjtR0fyPkWW6MQOxBynT8qIuaCoiaTci94
PZ6N7BNaJYp2dExC742D4cXQQFUlTXybpMd5c76Aj/Dn0KJNOc9PicF2Whoub18TMSN4rMlavsJX
vwpH2MSgVYddWfNBCYJ/VIuzddVw0MzpISiGflV4K1lW2bayuLKE3e+5yq9g19j7XXWXyhZBXWPp
HcLn3lgCmqR+F+a8N7v+2hXJJmJWQdrjRzeF3ES69xKXeCfaetMJ5xGjlyuzr7fU/Rg7Zy7mTZdP
BpB28DCKLKdPKcdl4qTY5cZtyNu9neRNwGXykwSh60tb/IYVRtyn1X4SjcRYkfxT9WaITCWWmrQr
HtaLLqOrGMOV3XYfumivxdBshDM/O96X128IRl+QC6uAVt411OKYCwxFUqMVdNx9UjnsqCT4tpBD
afGpNd5JOUSBTipcaOcMgdpsGbHk+p4Ie4AF/Hnu766zxzG/I1jyNOV3PaVYsLMfVoAHmFRaDZb1
hmtbmO4jbzrWFE2s1ahb/qQsdJcifnSjwEfSwmtCVSg6H1OrZSmRkbjZMlHmcCu7Fn9yDaOd7qAA
3+PR9jIVyAQ7fZTbf8WSn7B+3IFJgbalT6vsB8OXTOu6FsqKSOaNerRVD+xpgRZ1H1k1H/CV/o2a
7kAlxDPSGuhj98yM48B1dUYPQ9fkfumXdlMGEdVfW1JIK6cot5QwbHtKztCCGm2VdPR44F9mwI6t
mUcOBZJjGJVK5XDqXfnXTHof0/prXeVfoZMfZ2/47rP6rxDhVvZhtLKxEQR63/zp3OSJ2k1mUX3z
7EIdVYO9j6sRp1V08pIWGYp0UZ+g6P1Ishpr0/luU/e1mdILAb3HxCvXL01Wn7quu8JElkFOaVs1
eHnglayj/VIe6edWfjlhcamS7IND7l7WzWfWq4+xDQ10COc4jdrbPNQ/BUKurzPAY/wtXiSvtsYA
arvM34vV0mdQskpGkJd61/5kfEwnQGz2axotbuzFB92db65L/E6Y24crw8m0DaL+iD1dYQ3v08V3
+UWtWT8lRX5lZOcEKlWl743VSeQ4l1QqykBp80/co1s1nFS7kVKrTKLMZm21ikR0atrqUUHGeb/V
uxlpg0Sv0zPBK2exd+tB+jYOGR7l6RDTy0J9OZNbvCnaprK9K2A4eQpTBZ7Cy4kD2llQ6uJr6ToM
UeqlF85Wiwf+i0Oi1kbqqmOsZr6+ClUs0o2S51E7FggPQUNUIugaOl9C3lW2B5IIeHu2DQVcQajH
P1bi3WezZzid6Mzt8q0XDb87u1+55qmokGDmhi9aJfHKGZrfRTOdTO4JalPRtuebFZYM23rD079C
JLWYcrTDeh5E7M+F+hRN8mrhij/SR6evUj2zvgwhf+yiYU3VPseRe1ZeVb8AEJ5AtUDy1qOHIPXV
tfqvUtaBhXKadFYgeBdwE9WscB/LP/m+GYcooBYnrNcYGeI9ZfM3fq6j8LCiISndksxcVVSsVZR/
BRmeBzKB/qyufXv21GXq3mInMVcdjCraDw9gtHd1PTy7WVbtZcWrRUXyi9XZmCN6TDCzhqnRGw+2
MX1YSU3nwwSlEAX3vlSzH3n5UZuGCxnKFzJmW88gTKSajclEzB9zW2w7wSknMn6F5VMj8LpV3rIh
mSpRItGzcvVcM5tmJOebynvS8DV20fQe2dnvelHGthuTeyvSPwOGw9D5Njg20BN3GC0D/cM66N1W
jNsq3c9WhVsB1TXNzo/XIik3mVoAm7z26Hpe/xwzDxjXqbmaqWWNJSJHlfiEUTbGjNVwZmbU5bF+
KKxeHtwxPSkHS5gr16/KC7Sr9VDYMaNF6RN0H/US1yp8phSz4WFowSLN9BUSuV52tE6L79TJ0nWm
huK+YH/8MZTLDqMTxUnZifIxVhew5DA/dEszkVrn7j+5O6/luLFs2/5K/wAU8OYVSKRPMukpviBo
JHjv8fVngKqqSyZV5NXDjTh9o6MV3UFRmQA2tllrzjHv8Hv2Z6hoEeWb4oiioI12oOvMzTiVytIM
sno/sgXap1ocPHlZAFlW4NyqeJiIJNqZy9QTq7VgmKj/6Yneg5l89Cy0LFr0aJT0kuQmr+m14E6y
BUN2kQMW+y6YqkOCn+rMUFJxI9XdLYgknCYeVVBXEbJbo4jJapDlVtlKienT0IxfKr9ymHPdwBeW
E5xPUiwXQSadAz+9G80OEZt+W4coTKUwK+dD1NGA9LQQMuY3CBnFdRnpwkVrUfhUHnM2FoAXDEgs
4iEq4mMZa4DkgKVQgFhTRxJgRFapW0I9XIddcyxD47IKzPCy14sFJkj0UnJGrgVC6cWA2cc2kvYs
16X7MGx2ufwctaITdpxA6Mxgxukb+vFRvIpHhOr0qPC03ZviofcsLLt7SfeXBj0XXz/mRremKW6X
bOwM6YfQ01sMhHXUCotRKR+U6AnFPzXkW95bh3qwNUNEH4SwG5eAkfk/tYBCBDCmbY4kxxqz8xXJ
qabnuuPRYGe3aGxjY3YlRGd+NDvTaOKOPoJBObyrLK+ZTy8ls4q/mKLaBeXLg86QYwnH3OTEwMQn
hwtV3uRpeixnP4YZtq6SiN59jL5xqeRsrCFQDn0SLIYpvwuyVVeEuzwcL6K5mDRgx3V7waw3I7HP
dPWgzlbdVdJae68zLdtvsMRMZjhs5CnyXRi66LGDmJoUutmjJwrmLZXBYKlMFvv+Alee1YvLLpv7
AOjW4iJGCkoo2gJnqgtgmj1LFc4EQZbWZNANOyG2EHrUwY+nZTdId+BMd3WDNjfTVuHoI1aOrBdL
ZoqkvCIQGIBxeMRxd4j0ktK8MO1IMVvh7VjFAoZ4IYxNPMZDxz5Lxv+EbxlpmPcSyHQAG3SugtUd
yjbYG82PsAYfTF1KXqvaODntkDyy5PLq9Kjf8uE+m3I3z5C4mizptMrBP1p5YeMjWySp9GxEz1VR
o0KXSQwy2P+3/B8NyagNCvMiAX9KjBPYBS9JIiaS3nRDpQjOUNLZzM0YC3E+wYDNXZ984bHxc9ck
QOlHWhWYkKi3LTAjb2n/H6pQvKXDHTitmvQorrUUm3NSw4zEN/PLkPtHHotP8w3eJSH8a17C/HnP
OU370A+a/x2ceBO/6b97LJaPVf7jP5s6ecxe6rdYw/nXfjktBP0biUgwLkjwoByCeeJvp4VgfNN1
lUbAnIk8I0zwYPzltNDhyLPa4XwwCf4h98f8B2tIfIJiqSKwG6gwMH20P4LFg5Z/a+/GX4F9GssG
Rl6DhizQKX7+xkaMkzmQ1DZTHTxo9UUdWdJGrfxrz2zoTnUjvewqrF25nRANFIK2knEcnEVeIm/D
KEa3XPULs9CDK1+M1fXE6mT2RrNnOxtfAO79gop1khT069tyXwwJ/qJFv/gEHNKbBY0BIVOcwZPq
W3CvlFCKvDKvCyXnTJyrBYWAyNrIcoEaumcPcgk7NB3sxogQY4SwBFyIJOkyChRzrWiJwpkzadik
WgBIbS2cWibmkVV4QOMmlmlzFpU4uYsRf6Etq9F0ERDGvGjziZKl6bGcqZagTHbkpaAyBNl7qX0w
TLY5WD8azxsug1KjoCrjhz5KMhuXMDEoQWWVlzxYcQoO783wO/7y5b+F/59kd813iP/KBGGaCA7I
7prt0m+eZ9MnGLrANDh+bnC8t+p9EHNy6SSf8n1AwcYJWDKp0pm9sgl9ORVtIHn9ZVEYOcXVLESY
x1+g2TYGkpvphYyDBqclEnctXYyYGr/4xozX0xE4e4n4spoCa5Fn+/4bwz+rzRqWn1MhertqMg/F
Wq7Jzw0wLIgGuM23olx4N6E2FxVM/C1rCLw/VS9vFKfEBVChnakORtT6VLH9EgNkr4jjLabl5tZj
nxw6LatmTRuyDi5xaA6Qw9p2gJU2wosdu7FwNCZ7dj/KED1MUaxX7HoTnPyyhN5Ya3oqmgyY4KUF
B9k5OP1JRBP7jKPS2IzwboehuJj6pnE9cOalYwh4cbC+BdcGJeh78GhYK/QgvWSjWzy2IpeBlIOG
52QVLf5XPxicIWWZCjg2rkfJrF/qpMCuOoAldto8rcYFsUPWgewJ4dhbRnGepyNUFKjB4cXnA2ie
qNjqjCg15wiX1wFEBhhALf4zv2jMPG8HkFCmJC2LguT0Shnim8eZYRsRt0RJTI9mg4+e1e0BfNsQ
xEwXT661NNpWvYx6aHSOIOjYlkUOZlV35KxgIEVC7HNdEuAw2QlkzXMO5RgldYX4Htvs/ehgjQWL
bjnBXHd7qRgPrZdjuMqq3q6KkIeEOLeDw9H6HIm7PSQ6SM5a0s4a5Dl1in5t4kIaY5bOhBYzVI51
HQUGgu3aDw5ZlSC38fU4uuLcopj24I2Vo4jgru0aOnTMRY0j+r5eGPcGLTmpUNnfwxFmIxso+MtF
FAdxLXNM8tP6YLS5pi9l8tTPJgGXMZSFYJv3PbsskooT2NyELO+DlL/g0H9RjqGsn0MJHUDHZi2a
pvhCbkvOWHhBlmhu/WVWeMYdAa4aqv5cw09jgnNZGKGwE3MfK6+kFecRldTvyMnng6SSXMqTRQP5
i2f/m0f/GrIEUoLmsnwyuwL1iAnabGSHDE1kSADc9rFi6WcleJLVhFoYoEdSP+VTIH4BaDqhbPwa
dRZrJKxDYL2yONMu3kxbKWJND0227NRykSOkKIbvEduaXaXJu5qDwVyTK1eahnBUZJOYWFh+5LAN
DgI5DK5VMFT6Wsy+AFnKv3kZdAm1Bu8BV05a9PuvJQ1qPpgJ+ddWHyrg9o1uFRV1ZXvUVakX9dNS
wWmFPYlzYSbhBjAEP7nxc68Be8C+TsfVtULZOCPGFRGppKFTBvF8+o3JQFZCBj7csjiK1xQ8P3+Y
hvzxaYKFYmPBXgEk/WsE0ptbOravBQdLcjwU8Xs9i0aCTiR5zNZeLF1lHjswJ4oq615MUvzCUUyg
WYEYII1ma4pG5Kxt9K1BN5CuC3+mqXiuElGOOICqJqm3cng2imW5TaHDBIseYQN9sqzHIiJJeDbC
qT4Dkl4uYMkXrsZ9vEs0Y3Qki35Fn9Pit8NCLHZ5NY4v1FYqZHjD1O9od1Cj7c8nvUIlK+pGeC1T
gOLBx1Z1Tsp8/r2XpClywqgYDvRBWOjTdtgB5fcutSQZMHyjZJpVCyqTFb4CX9oJ+kiXm6aaubOg
ikYoNotwCWZtWlcxM5Wq1OO93FAVTrwIl3IoyVSg5aDrKKJMyqUaU7ExKm2AZzLqe/D+N6We4hND
RLOQxlpfeK/rRjcGVA4+f5K/W9NJP2M6FmGQsvs5ITy3kZrFEIAI8QNQeS23krqGkgR/JEs6LD9G
7WhTjV6OZXRXRlO5lERsrLE/lauwbSlmpOLj2EjRMiiRRFSpivQcoZhd0N1ZfP5dlfm7nCwfBv5g
WMKGrIna66h8M+pqspEVTLQsH10a35WlYu4EgcM7iKhlFun6ktGkrBDKSG4b0OJDA/G97OJ+ayFw
WslkdzLeZv2RMHdZ0ZRtmrYrEdOaFPv9aCmZgXqDcgciomEJEPKk6rIIIsG1UAJ9hzsYnTWQplap
0SKKEUrhq4cxv/LvLlDVdBZGvG4Se2ZNVt5PCQJtbhMKCxcoxTL8Msl08nzq7+ShsfZVGhtIjqh8
ieqCDJzOGkJX1zu+fItOwW/1F5Fl7at3/SSoj+mTLwXjnIVUAYQpnu7iCzP1MlGnoy0R33BUjaxz
hbFqHcnoNjE4cpLAyTBrzHswby4b/u0AL+gLINF7x/brdyDbCtM2mCimG/1k40A0djOU4AWdouif
Ecbp684iISOV/emLaVn5MC2rDCzYMcBGOVJxcHn/DAacegKZ2phk/CGht2JYt1wY+2/DYAyhOX0I
J3bciC614kiNp34Ag+LfwtLzK+jZ6BQ7DVkPrngkroaVSE9099bWhHvOLhMVZfE00tKf0mSaIWFI
NXJAB9EqZc48yPos3VFqtbArSn9IJfPqMUsMutmI0sstydKD6apK9AXv+BVofDLyiLi34CoDu9Rh
ub6/ag5xnUhZDHQIu54FdaMU1Y2e7XtMqjd0kvAt+kZ/WQHE3VB1iVDv9up53qlGuiChl7+uRdUh
lfmERWZm41WZCKGPx0ISngj+qTHxFTuxrfLrGX5bk+TTERaKkah6pIRm3lq6pi07wce9IiUxm22t
I5NE8gBqRD0MD0LqCPqQCsuJgrA/V9KpeOkrQXgRrTT87ue6eZ/0sblTBNl46huVXXVhado+LuU5
GitHwElLGFldHVBSmhoCVNPMaIGDmN9T8rPvi0EiN8bKbzilddIKcUO+UqWITxI9VwtqOfw1pP+o
rPGvxYq3tYr/unDHOb7g38saq/CJHlHzWL0tacy/8ldJQ/uGLPE1KRjuFq/h/AL+okcI/Ig9tMRY
0FEuigCZ/ilqKPo38gKYpGDEw/8kH/2fosb8I46sOoIgyGLWHPz4B/gIid96P0ujioVCLM5ZxrrG
SyDOm6M3y5A3+UFEVsxPGt3BZtoU1+mldD+f84m5wZi00N2XeJtukXfspfXcFlz1q3ht7Kzd+EPb
dy8kHh3rs+w62QjnyUv0QrjQOrnGu20897cNaLfH2hUdoAtO6Vpr2Sk2/pp96G7adC8z2Ei2YQZt
0XxclFv9MTiqP8M1TfK9/GgFizZZSxBVbqvrZl9vhSU1ifNmkSzxCDnJBs3CRbHvXe8i2ijL/BLZ
h5scR7e8oO2a02C6Tt1wrSK+X2bn+UV/Q0I5P6kvpr25GvbtbbMpL4Vz5Vneqg5mh1Wz11fxmbYs
V1gQ1rErbo1l4Og/o2O+5VueKTtj7d2mdHht69n8Sd3XR6eFLHtNQgyp66Vuk31pbsutx4c2dnVu
LbW1eOMP5+W2sI5P7SHcpvyz/llwHLfW+XjLLdxzDT9lN1uCWLTDLaQzF0HquWEbdrEE/XBN9XnF
F3Rq55qOnJu6xV7cKvtg0TnikjrStbfNluDxHdpNdrrqf2Tesmrd4F5b51tpaS05oK/bg4cei9lj
5z0Y63ilArxYDBf0axvN9pY0LGr8W7CoFrHoZvz94FCSI/9EQjlizX6HlM7RnWzJ9pHvNewB9aeO
+b25GjP0ZQ4pddr9tE/X4UWxK1cxUpZNudYWuhNxXQRScFuiTbAxluk6X/k7ekDX9YNwlh7MI59w
B4cVj5kbbNiMkhC3hNy5wi1+qazL2o5efDCxd/GuO+9X5s/xgEWnu7Mu6S7cKbvmqjo3adAg2+2g
omIaoGNoC2vxLFxKrrgoVizvy/bR3I7bJnMWFr6tnXQuXDE+iWwLsvMQfdJSsvMDv78gocj2l/qO
RoqIGsMOV6iSvhN0ZpcXHNRLOyBE8IyblmaOvhjWILlQJkrXg7eEOS+QqUjE4b5boqZN7fRJWwyL
chUsmsjxD8fUsVUnv4yWnPCXxjp5WTbXuMX0WzlbcL4nz8fcPnCsA7rqeg76P1d26UIbfIvyIT1M
u2zZnMO7Y5NPc5f3jWFEIOtmwFSPgpaKPZ7G+ZhuV+1S0u/b2THT/GQdsUfrZ+LtNMzlmjMo60E5
NPbxuV4ayCLdZEdOlwPudtGIjnLTXYxX2k3K0T7Dm0hTxdHQ346A3hyExIvAHm4SIsacdZWTIOSM
sgN0SUz2Kep1lroBUyGspI56/naGHI1r8XlQQT4xdkXXW6mVPT6W2+kuE6lBbiESLiROWFvvOb9u
jwN5HJmr41kYtuUGwLLxmGzDc+26/El9YI3t3DszmJea5bjN9uoKj7z4Q7spXble1OftVbHIMO0o
y/oc3oeNtHo6aLe4YR3atAuEuzHT0ZI+eGZQXaKAxfaE9ABBRfNh2EoAFsvp8TTGB326Vmmydyvl
utryCtv6jSg7+ES6/ALanAEQBGCKadjRIT+qLyb+AndY1gT+bcsQ3cXGSA7JY3glbPQVcrwMf+xq
+Elry6GRf4fOw8KabccXgstLvQmoqqKPUx65v+J9XS1k9U5HU++kP4rqDo0KMX+rAhAhBJ5prequ
bB6UxM2eeoF0v7WBpSUk93PHabn+TpnMTt3+snRM2hwLPdgpmC0mF6oWIwKfMb5RckZmjmCcPyD3
lGD79PjHnr0wWSpL5aqlyxocCcFquq3sxreoiKXv6g4NbHZTppv0rr0LJxAt9IjWBadP+jor8VCZ
uvNg6CsUwvUtTXxdv23ipSXezfK0NQIMsUEY6NYkudH2usewpU0rmnW0lq1H7vV4hQTXXPdX/ZVx
y5hyMkb3WXMpkjlZ2FTMqm1zES+ujI2kORQWUJCby7F/Ccy9b134wqK/q+/ECxGH2XI2ywrLyG5W
SLrWCpljN8LRvKzXL0ibQeeKi5kmfBDUR+MgYnVv70s8fnS+lySLHST/Ek79OZW0QbOzB6O9aVNg
gAg3ZB1YIFic4TlyxhW0j9Q2NuECsdyChqk7ukiUHeMQYbizg2v+nfvECcj61uycaEJS+hZCsK3c
tjjQ2NKfUpt/dhG5HTa7YMO8QU+Q89ydEuK3WJU63lJ84GSVQgc79Km6YH4DFWJ0C+E20e30u0UK
WwNb9xDei9m9dF41D5K/Iaau9ff1T6VBe1c8a9WNda7FO6L5rL0qrhalSyf/HGBGNzg3nev2z2nt
6hHWYScCdmSrd/700h2kBHpaIS98Jkq3OOAzY3J3GPaDwcRKXq5/0S4bAHtjhw8PQeWRFQv32fMs
EzKzWxXuPwriO2ER9AdO4vEV5EYELRa+Q0QFdrRtNwTUOeWTeWmeUUMJF82hxLYELfiJP5pDsh33
3rnmpIvyCTLTho/ioSI4cpM9UmdqTMK62OisLupDsGmfitLud+2TcuzX6g49Q0+ymW7Hx3yP4LG8
77WjtNYX7UJecq3QIhDnDCv+Bwd+kRLHTC1miw3HZs1YpSQetlR31hpxOPGqLDZRuPUm2hoAHu56
mgcv7YYABdgShuBm6dZDhjIsc2O1DbYMMkZzd4CDg7W5XYeLR3MdDLaUL/Gz9/rWa45ivqVBOzSL
FxG9mPoLH/9H2/LrHBR5epqI9m5PvvqRnz2mP+rTv/S/sMtosT/9ZDve/uDA9WN8txvnN/7ajcts
qy0KLhy7sYErhkHd9q/duEyHcU4tY19NfAQnc37r7zxq6xsnaB0qPttt7V2LUbW+obIU6VdS+yS7
RfujzfjpYd1QDQO5oySrdKV0MNbvt+L0GBp4/z4DpAqsnS548a1QttGZkQvBDsymsmhCzXA8v2gO
lljXsx6js3MtNL4oUJxkW2hcqsGhgz+4JTQ8lZNDQeOlSCxRfLA6xznKq/DBQzK5V0ax+zliScpt
Uw4ezFELKHSC7LBbTkGrSuv9700tIODzUUNfwP9Q100HWZKdsRReYn2evjjqv2c7v35RrPMWEWQy
DWMyW9/fsk6vFVIguWVl10ZLIRKUFT4bQnIcQG2lk5pe8UVJ5fTANN8bU+f8JXOyo4b02id+c2Ci
7WN2nkxHhSzLNp2CtSHmwZUgiQJK1THHKjIqC3QH92EMuTGnnG0zBysIaRH1IvRGfwaTadXHWvWr
pPhHb/v/n4dwhR42j/7fX/yrMGv+c3h8rJof2duX/69f/FtgoHzjAExJTELXR41YYlz/9f7ryjfw
5ZQG574qFVld/+f9hwApMjdookrF8PXX/jmNzz/C8CXTeuUfhvv3R+//yVGc8zzdUzQOhkrxyvgQ
UtHA/YhGDwdrT3yuXUns0Yi2uoUiouYFZm5hJgtk1202smJGSHfiJMRg0UIiEvTorgkhCqs6GtM3
d/I3nXLl5CWbv5cJRJ4u0jwZUPt7/5L1STmImdYpiyLue7upuwz7nLhrk/EpKAsBc5/3IDREioIU
PxZFdYwpRnEezm/HSRzZBa/IixAWVWHeSLOJu0fZWyf+wfInRPg+JwTc72yyUvM4EeGyMHqiAbS4
K52qUqLlwo+hPVrmRJslJm25HoKVjO5HNzllQkofXebzHcig5P/d+9T9QNRX/WAIFvV/lm328tgg
2f4vWE9fG4ifvFeP84u1C5um/g/Knf+c/ejC+u0L9vr7f79e8jdeLvw1lmJaOpk1zMZ/v17yNzj4
BAJRjQUO9Zo++tfyKhnfVGleQ2V+g6q8yfD6i5XKj4gR5YcaizIFKvGPFDzyPE7flIUZxyTAGESD
867SpnztyLyZuaO5Qx6avriIhCY64ECOL5UMAcQiNXzEvUOcELCeB1stDyUSLbW8o/RQzzzHHtcC
zA2h4XDl9dIzPIlwKQ5SfBuO+MCxsGgjXE8JTE0vTyXnfi0VdslQPJh+NzzpkoiOMiPp26ExUIGj
VNsvXtJ56jq9ODYPTGwiOwhq/icvqaXnPja+ASaipoePFuGwPwdJF/aRLANWR3ojwVTPpI2gq8oV
KEaLeGNlCu9n35Rqwt1xXmeNP1qM/u+Fbuf/tS+QxS7t39+fFYHEzz/evjDz3//1vsgk8qJCQunG
iIR9MKvafr0ukvWNvYXK7gJNG9mxFivF35tREn55HCatf9Y2vORUjf96WxT1G3GnFJspKSOhm1e3
PyoNvxtQtO1QX1GENlkLNQNU8YnGoU+6MBN0TWDNGfMt4aPTuSWWwVoYrMaVp6o9U42+uyDUAfU5
gWIIh3Nt/eZm/Wbpeb8i/voO5BvPm3ZW5w8txEEPe4XkNPIbW1Va55NYnhmSUBHaqppfvEDc7Dfv
z6+P4r5ytWzyderh/PzN5DAQ1aN1oiXQeiSPBYIwglOgPJi3Pr+kVx7z/5mF+CCLE4PKeYKHRUDI
aUsubjyzN0WuKR88zcWZMqzJskFBlDSdfgY3DZc8IEz8oWU2R2yLI/r+DVlR47OmjdGBiFTt2vMz
TDmKXhVUeBA8Xccjwt1132XIw8q+QWjn5xI25sbranRGRkeqgSjMCQ1jP1cWsBIV34dQ1ty8MMD2
DYmk1K5fNv2LkemGC7nGJ5g+mrv5gWmEoi2Pg0ZeuNniNpZ8vdhVOManZSUgg3DaHpYcTq+pULeo
ceqvgoY/PB1UjJzb2Lnxp0hH8+TpKHJC0rjowwccnvVygFHWCfH280dzsrU3ZN5D3kZTIyYMKenr
+vV2DGC47uVQiH3H8GtpLfhqvxu9QaW+CXsaAkLlSoI2Iq0T8mht+XBfCEqiMlKl6EAkUu1TBe1B
YxaYMjoG0xdD5/36NX89Yr1pFmE1MfCLv+oD3wzRSibvLSn4elONP7yo9ZkiIIjdsixJbgySSLj+
/IbI7zUKr5+IMJKFmxvC0Vebf/7mE4d0AICGzxd4aRfeSGlsErshTunaz5PymX0Ztp9M7dI7Q4Zz
aitm1z6Z6DNCV4pCDUtzjyYRb7SXAm9KKTwnlTq7GHGhPZreJINjk2NKmhxmA8sWiwKP4eeX8Jt7
RmNL5CSrcEQ0Xve2b66gnbKI/LGMgSOmN1OFuT5UAQq2jXooZOvl8w87na54QOzeATMzAStIw+ZR
/ObDBLQDCTlkgq0SpnKADayu0iwZzzPBU/affxR9vvfz1fxZCM/YbKmKjPRp3g+8+awg89Djt4KH
QYfIBDdNCsg0cwQLO2dypNalCQ/LhrEDnWQEJIF1rbKO6PdMA4tNIWm2mPgi1hFdgENFrkN8U1uD
cdQjI9CofpcK9KOmi7WFqBJRtxCtMTnzU9FsHUA2sIholoeD04ddd8y1osKeqUBchkwiN4KD8lAc
OYN3pWDnfiYfG1X3LIAwsn7RT6P2NGhY6EGaCcU2z1Cf2KlfM1E1eo5eyQ8D8K0MEijlKHH61ef3
7kSs9jqsLbQ31FkQ0lLiOHlOsWmRzoZoCjNUDtBBkouUbA95oARvDp12k+VJde9DhpBsQoh0+kpk
c7qlbFjnlTVGL1hg0LWGrVI9wZTy7muSOY46jpujgesN/0nUxyTcBI11W+Vh3Nh4Z+PHzy/ipEbz
6yIYAQSOmTDddX0ejG8GQJNUcZdA3nByUKMpaOOsQzAABIhwDcKcMsJdMcLI5qrRymYB/3WwOYUB
etJLDyBoBp0flKaOZNhsb8jD4tgpsOws0mamLH3+Zecb+nbNmwcrAjtiZ9l2G6id3n9Xz4Q8hMwE
wkmsgMlGFe9otRG5n3/KXB97/yns7CWqQdSBWFdPFd0FYUu+V+Y+KkMwCMTqDXupDAMFC2AOhi3u
MespPtmrmalXx88/W/o4Vc7HCvZrzDO8ktrJ/qGuRrKck1cTczA+lZTLFlpQ4NLWAv8GbWqSUS1S
JJZfsLLwOwjEIQlJa7/4Hh/nO74BuQDM2BTFrFdpzJtRYZS4ylqU9rYQTPDY6qjcIxQhzXDMCEUQ
SXL5tc+nPuz/yH+zRfvdB+LNoBQ3h72yK33/aIcJ0L8iQriTiYtaZGOurxu9rHDa1mjGGyO9/vxG
fxxK8py5gYSLw5yFBOf95zUMG/hUwHIoS2DxlWA/1Gzn/njA8ilsAzWNQyeiiJOnmQyWVSU9VxVU
lrque7FaEDxofLG9/e216LM7heIxI3ee4988rN7MSAazuBaUraOjCXG5EEQ+6s/vGBJDjfcOORSJ
2u8/JfWYojs1JFGzJKpHRT3uao3/Vfji767FMA2VGZwSm/h6Pn1zLZqfUikHDOYYxcwf0RolWfdN
O1x+fjEf33Gke5xH5Nnzo3CKfX8xojyEmg4yFpps3y9zZVCWBX91FSMq3fBaj7dWpNLvjzPli9nl
5IQ9T7ickQ2FtZ1dGBWxkwNRAd6vJAmLw0jJP07wRH7dlGA+YDFkbj5ZtMfhNTrTzI9q1ec6sa7Z
BHnERYX5Fy/dPF++n+nA/cEM1OdjIw2Dk/lUQ5gXBmoLSq5oi0e/xMEyKkSAWOo4fFHvfh3q7z+L
wwonUe41oZZsBN/fcdh+1SCqqUe9e7JuedstMEERHCOHk4OqOnoW9gZMPFHcalWMydRMIm+fQmAi
i8pvg9ui6Q3vPOVfuRzUFouRqHGsXKbguRPC5FpofOMUwruylDrKbLUbO3p6UkwkQ90ONI6pGXZ0
M9Wc+5hElr6qxUpZqwRp+V+89h/vq8qgUskwMeZD2mk7YagABo+ejC2zY1ud+YTyCX7TridFT794
Kz/Om2wfFJ2x+RoFr5zMm5wWkkGVEEgJaSH+AF3S7IXGjxeNbP2EE998sef5eGUacm1sa5wdLMbO
yYgheCdVMN6AHx2xqkfYBuitNpGE7EcSjS9u44nKdn5VuCjO66zBiGzN18XyzWSQdoaHDnwONpGr
yS5EgxRbsy62U0FMsDdl4rJPFOM2TUz5sq3nqHYFPlwsafHmT6cLCC1Ef9K5o+KP2O394FU6M+zU
ksFrYF66k/2+JhGYsC5ob+QJ0LbyJqA9ouYC29C+2KJ/vOXzvI73lrn9N2fWeFSJnW+55aTLqCQM
ca6vw6p0AgG1zueXeTr5IuGjdsqxAwUfJowPpxwPpnwtRAgDovYZZbOw8AzZ/2IIvS7lb2cCDhrU
d5ncOYTinns9Pr95qlGs5eTbkvtZAFHC1YQVbDV6CiWibhwg5uoKyfZrrMKkygl6Bt6vBXEzguoe
JCI2ItMiQKYJ9Br9UUx6SVFl5b5sYgsSWz90xgWTAYKETEs0EUWyEN51cFF9e6qmPj/6bRmjhwNu
95UV8PRBcV0ccenrIbbEz/XhVTT0QirRzjsRwUlnoGBxRxPwvu8oAX9xDz8+KMSWdJo5vEsi78fJ
8gUymsgS0HPQbdJmPbPA4ZMRgPP5cPhwwGGwEwFCkiJL8XxGOHnbx4AaTptgkNZgdHzHHBdFNmUn
IeK4Bxewi7TUdETobVdNDfqSM6TAVBAQW3if1k1Lb1Mhe8tGwC0D0CAxBhxPEDZEGqp9qkEZAHi4
KFqvIteKsAuk4Znf4J+e4Et+sdR92FhzLRQeKBrgtKK8/VrVfzPq8BOB+sZ+A4squpZILnqs+1lu
OYbGVoVu60Kili+HIg2vPVDoe10ulC+6zB+fGi8Yy6yJgNfQODi+n0XaNDG6xFMKp/e6ZBl6kPBJ
0Pa/WBF+8ylsA7lCHtv8QSf7NL9roqjPyaWXSs4shSxrm87rRPfzsTE3Yd7tHVQGH5JkSsciW2hk
C+8vJmjyMITf1zipMXgVCtaeXlpjxNWV2qnDd6Ovu3NsdfVlYYTDWRbFw00x6Eq/qgqriG02ZkSQ
mIgT5shKsV/XnUnYSJcU4s+yA3UB+CrRl3FCHNmyirr0was6hLcBORQjfQgNvNgcH31D/Zo8gJFI
5DOAoZguuqr0DmEgNXd5kuEv6L0xqR1i5YbDFFeq6YTDiA+m7gn6jGoMhBttEMmr87Kye0oLZXpO
8oHYcQm+3gxZsLKbxCd0UfJTI//iDfuwwnEX6dFi0pg1GzSNT4YEjDYOPtIAShYq2V1ppNZPohOw
j5Seed2GSryo5DofXCu0QImkFFAyThnwUNqpLb76MvMjez8xz3sIg6V9Pn9+0HAHUmpNUaYNjiJf
EtXgkPAFCIK9+PjVJ52eclnNWM5YBHgPOGaeGqxAqHapL0BkJFdLa/c4qAGU65lGZRZztEHIQ9D5
mVMZaja6hdzq0UJvocAfxdaXrz8fydKHy2YelfH1synlommivR/JQ0188GjIoGR73HTQ8OlYMF56
kCG6H7Y/a0OrB2JwtIRcezGUd7QvJCpeZISbLEFieEv/Q4W6XAjtF2v/x/HBd1PmEh37IDxQ1rz9
ezNrpRLGp1KIIWgN4D+X0hh67hCZ7U+I73myCUsrId04FnNrOc1xzjCGzaZ1VckTdkUPAO6LJ/dr
h/d+kBhMLNwrhi1N2ln79PYboRKQGt8HpDXJUU0Hx5sgs2QWMOzlAActdDlBmBdK5qGJVVksvkdN
1sR2HBvC9zQcxZumzeU7NdOjqzQeK3ewsuQmaWdgqCW0/Z0k1sM1dSrv2tPUNAY8TD6OnAQAYNlR
c0GDqgjXqlcL/jGv4zHBjCjorwxtcG4ayTYHmcL/QxxKws9UgeblwI8mH8AyPe+W5GZ0wXJB9ngt
NRY048EktooZC7epOQE9BHIF18+0AgPKMPsluh5WGj3NJqGtR3MENqCMlxJ0jSb8COWyv5qiRvVc
VfQn2e5LDfSIwqxyTz68P6EODrKHUmO2oS4t4VRoxYRqt6xXRreUylF7LvFDMYGZEGEWEeVEfZlp
I+jaOLdAQzW5OYhOraVNvx86MQk3ZjpqDyTC93NdLkAaSQeDecrXxQ60PNnAdif3PfnGHSkgK0CX
ZrSOSguezdDFlQVIn3rBAr60dVNn2SisYIsWl62SVzcejn50zvTn0DNj9IcC5rXxWTyEza3CIlIs
OljwPzCPNw8mKLg9gU9B7/hiawYLPZ2yZ3HQYdamYwrUz4c6wkSV62SiR2W1AzhqDeSK5MIP0LEl
Joowm24RWzGElc7/H87OZLlxJduyXwQz9M2UBEhRfa9QTGChUAT6xuGAo/n6txBVgytKJdqrQaZd
s5spEIDDm3P2XlszD9Ix6X4UuCzjjSlLP9v1WMs1YjpH761xlgnSYxzcOd4wjpE/M/NTIR6GX73B
+IGDmi8gTOFN/qqcup3Jy1mWqxoA9bInKIIgOFfUP9IRjYtom2LYEmYOywDhiyZ3iPmI0KbT3UC4
tCgrA3oDS9ZDNayumq4i/nOaTHBj0EBVspkH8iqCSpDms9QWuwcd4Ht3PSCvg7NclHAqtJnArNDx
MOltcl/AiO5iya3q7hIYkdmIVA8bK2BlqeTg/QFwoVENb8yxohRbgEyN3cGFP2RTfL/xrNmjRUdI
sLdXfu26cBQ0Mrkc0YGInekOIBPODRp1ysmMjaf3NizusrAUvnk8ndUUdOvDq5eo6cGBhbmjLx70
+Qxkko35DDwPgdr4Dgpv2k1V3D+SIKPo2FR5+qPp2t7bjsuiflZx2flQ+iboxYPrxdCYODFdxiB0
n5TZgwwdlD5rENFaUgODwh7kVlQF5gTAWvUQQePI4f1Ac1uN2QbVDjW5QXdBrbt9gmCNndGASs43
uZjtXUn2CczEOZv/TMoHhN5KIkWAPKjHoqo7iQSYrT4/p6pfe8KpCLKYPHmZ+D5JnAZxXwcjc7zX
MkmHH1PrW6jZ2YPpdDLyng/b6PExeEtQPA767NoXxez2MKOJVL1UYwvAvSzYi+J7Zu7d4PebaVpI
HX+AMQ3TK+AAiJheq+bbbLL1dqN73WCft21pAhnD5N1f6AkxXAJSBr6iybdQ6auihm7mx81hbDWS
2viCA+siqAOyIDkCKzbYHefvkFyjYN9rBYET1VSSOSjdiWiDVFiqC2kjEBBbTnRIILQHM6fvoTLC
jAzDfWAkBnajvB3nre/P6fuUiCWJaj+WO80V3rlbwyk2LQqGpJDF7RtnK/TSoO3t2zJRLdkULnP3
toBS+TtJEZpurVYjp5AgFqoyBt2Zq7EERDEXarK2TBN5EAFMqic6nXUek0nmpbDp0j5G9O+rqj3T
9Sp76nsTzJhTV7R4vNgqrC1T+FhsrKDHIIRvd6GnXGXYZWYQEGZo9wVEMjvosCoS5WPRW24H+Z4F
OqBA0xytbiMr8r7OJlHggxCWU997i5j/EESH98Dre+uH3c+oN4fEYvEYZRbkiL7MoIpIo5LgqbtF
hVVFvCkzo1cPm37JVBGuSOTltva79G3wSn+8dAIWvbPe1yXk5n6kx5MFHF03Oadk0rQHvcHrxLIL
lJ6wvwUuzsNkahxkgacnwWZy6VAZM4oazd+rfBAPi547WMONKypR+D1jdeF1UJNFpV9X2Jc1L3nT
Wu+tgoFYJ3SMcqjUFZ87xgVw4ba2qYrhsc48yPD1o68YM/QnMTHcZKJ9Le3iwKmRwM7ij57lO0SH
B0fpW582MxiN69jVaVsSNOvDda0Yy74DIBmO5d5L3YdcVC+SxR1g4gVZp/lDA31onNWF45ZvwBo3
TtdcLcZrMzwWSQVp5LfRYxYzvIPNX5Bztiv7NMoqa8fK6sGr9Isws8F8DtIFdGN14G17boPMrtj6
mcCrBF1N5bqN9ZsBizEcfiMd7uPaY+9NiWI6o9dAwp/O/9YSzGuOAchc6tVtEnskMgsc9558HBR+
KazGxlA1V/FYMu2mvCXPu7On8tBr9sIdVg99172w33iEUUh9sU/Hn3rtdWf6TDbJvPx0UycSklQY
E+Oc393DbXwCrkd6l5o3RW/e+21yl7vewSme/AQ4TNWFg+GCCGOlu2CU9VE7/i1EgnIYN12FqrpK
+iejTa7slASzfBqXvbWkBzlZPt3J8aGSRFkqzSAizjt0uvUUy/wX8q+t6PEMl6rd16O5i2nybDjM
7DzD+jER72ak1N5SujN6oz+YIMgCMjO2re9Qvyb7jtt0SbI19z2KYgtjWQraI9RUkpOdtEQCpjo/
49atHEjL44smfljY6xMt/5335buMaXBNsr4y8+lyzbsP4H/4QXUTlxPhkJpxyBPD+ukj9mMRWsPu
x+ncSDGexfPFiI2LBN5wNPX3hgEUiXJ5z6yfIz360ZlvxsR5KfmeNisnf3H1s2RwxP2IiF1R0EJ8
xrc+RrrfvNtGcTbDqqQksHeEcCAaEI3b9t2rqcmGYK/itsy6M0I6oeUk+pagozc+/JvGJwOkQU0X
DR5TnGim+6EDLx5DHSc+A1tZpuX0Uo2qY5M0ed1WNfXV2Lf6ZafHaz6N8F9Sho590EfnChnFmT/L
Mz3G7Eacw2WhaDJ7/qVwbAjRZMptSku7dnN8dIjbaaNm01nMPmafyuKdYy+O16r7k5vV4+gbr14H
ekjKX0q5uFdkC6f8MCYTpy2nt8lcqpsmviwqZ3p2CVP5aaIOea/MEvw6aKQZ2iN7EJjdZJJqmxIS
0F3gt7BC4PZa7CHZYAVhL2dxT/yyCA5w5M1mxVDP3ha3tgEEqGtktkllmZG6bfbLj3ypiDSGWJ7V
oYpbOEFdqmBM+kjto1lQPCutdW2RJpAVEi5s908wxgRXWXkzqi2Rzfq+R0RMw6LVjNCWRgZGeY3p
qfgq0k2K3sbbDv4qQQqYDd4metpvut4Ie9MTTLYGpymixJHCEPkF3QFWA0hWAp9G0xKKk0Ulzmcd
NlCkLx3iYMq+JIJofkEYOndt/CJlur4TZjrd2+6ocpKvUgr/4KQ7cifLIsYPKhcckaLz/fcU6tjP
3lYQGyerEXee4uMKRVn42bbzCxId+14jG7O1ZmjH1IWwek5YR2NrAaLezjnbxiLtwWJn3kLiZhMX
jdjKsqQEYndCAHVmcbn3ccgurIMglrVARkuRjcamLiwgOgNWLKQ/I8ETW8Oe2IY4k9H9bqWNSQ7t
snuPWLsmrtF2sWOBIWeybOemAN2vWgMOM7Jn8tld3/i7irwrPrUOhGoiSmUj4wm8IbRGy8lZRsBo
8RQLgnNTil7qQngLcrDZUNa9VaL2uBZMsAV2oUF6EW2phMCkjqhaSx9ltVHa4PzNa8Hra8SQvNgK
C8XG8UqyrAPNaCO36DtiAwBENbPEvIHuicQ8Jx4Et71IHRyCKfMrz69Y2t281zoQKd6Sbps8Ibly
xOYBTtQTFWMnaOXtQhOTSJzJWJ7KHEFUiO4ifib2rH5ztMwknNupjV+AsAL+cdDB5lMWvypmy8BH
qJaKbZlVIg7KxNrYS+shyHdsNlVy3ogqmEN/IN2WESrQJVDA1S+phfT+GSUPMvASN8jui9EAOSXK
5sUrWnUNCoebh+zKU6YPqa3V5HH0N7LRfQybpraK5BZaU05TszsnFNT8yeQNjhzQOiu7Pyi2b7Yz
BAGpMj5+NhG3ySGvVPYjmWoL612eeQoeuIuUbjKt4U23k+ZW73KLD9suSYgz8+p5LEpSYPNy7e6i
tYFcVMZ8jZsyqf0feYBQB3wG6evbsm7Hg7SMct0h6QTG926GD5dCFnb6PM7utETilaQiRt82c4f8
JnZJNgWsNLvWmbN0irDoygft39XjG+eMDD2LBc1516qiuTI8kYqNVWnpW8v/4YdbWJAudOGbOOJo
tVOKrxqfPYTE0k7+TNDfGnFZ/1qCkmafGjTzV+PGzRUypAHCk9Kop2lsvH9rbJzvSFxZOBkQ3ejv
K/I1Ss5LYLm2bDtbQpVy8x+9jKPYrl8Gw9t0tl5aZD03a9Ai0hoZtQuUkbOkRb54a9lt14beuAy/
Kc7ofehXVvDgJmN9y59Vr6XRcJQvkCM9pAHb3JDwmwHPqBT9X0PU8b1ocvnady4S7lmuc1NO0YBD
UGun7oZKEXzSfOzTs64jnmKX6HPSEl5ns6N144K2RhBklD3AnM1tOGa2hgnKXPo88gMjezGStHyJ
A+SvxBhO/Lu5JV6jKt3qptNArfL1l2woNYD/YlNTKsArXy0rVr2vxksyLdc0stk3na3qObJvsS7x
vSi2AQc/4VDDUWJ1V9Gk199HT89wHzt699K0dtNTcys9feu6A7FXpNbb2wlgrg++nQFAMN+Es7Qw
K3dPBtZFTu4f+R3gu5Fo1eDROKXS33D8q1InkY4P1xh+Z5MigatG1lJC2GLnKHWCMDfloA2w9eOc
D7yziCDmTvLpNyAU5n4fUB8722IantnRajIyQM5BqF6ciVUFsv0tivjkMdFd+dQQI8ECllSjHVGx
YEwQiMzCHUzUO0JCv7x+l0L+JI7BgMfOmCML162m1tl0YzFLvG1OauydxtfPjR6JUThJD6smya2+
JPU8SG5Tb24wXEOipAvVFxCCpXI4i8iggSW02FpPCBd5MFFJnJ8I21Rh9rVzLYGvL7xXUbukY6CE
hvvEfGbuVNvpr4PbLX/MWbVvcRLb8rBMwrvqR/KSN9aYxHdzmgXmvpy7/kFjJyG2pcwYYmCiCfHK
yf8Qew7Ra4ULdt4foxwMBkMqMnJAJNWnjYXu561k4iITsWxmAMOTCDLQM4PU2U8M/Z48CVLHR7kM
MvJJY8dUPFQtODWNRAcWrzq/oxxg6+czS1fHp5wsci+8YgkLaSc3PTVvcLc6SZebNFEkHDSU/AEm
C9Yv0jCT5NbpWgaDK6mJboogI5Yun5fB3AwaEQQkiBjlj6ofnHdDZ5FhfRpM9sxWywquUcae4E8t
e3txm595EVRW5E3Q4udSWwRBOXPxm/qje0X+RX/dSJcxVbAndik0duMvuN/iSiUBRSbkhP/0ALZW
/S+lNSwxtIxwUyAWWnvQR402M1+MJs4zcMmyzvHEj9MVh+MT2ohPrRQuArvFt1GG4Lj4BL1TAV3k
mtMpR88s6koeFKTS9EQP+5Ms2eYLILTGodGAJwDn6sfKralZaUeppwXVnLRXM1YtVgJpv5D9qBMz
CaGjJZz7xqopa1NrryOtrB7NYaJOwO74HNSUE85SctSz2VR9X4T/1Dv999tA/qHPBkdzXFWe6ob4
C7bD23ktX5l1l+6cJr6v/Xw60bg6grutak1kdagRfRMr0Wq6+/gYUEjkZof5leljBCE1y877GzQ2
O5eqyRGPqCZ01g1ek7v9zvWsYEs+UvIKEA2eGIppmABer1/KxJqjYSrqc7/XqXflFB2azoyfvn8w
/+RAH+rt/FyOtSjJ8QyuTdiPP3eiF14aEDa3mp2CRckFXVIvkLupk+ZhyIDap1ClwpwJ59zlx0ds
JobzTI9fgoqg0YLtyz0lqoSDjaVf+ZLYBThbdopg3ydsYDLEiU7rF6MZVTmjx0XDSJ9gfdX/aVmw
KySDZkaHY4OK/EOQVvCWtsb/9QX9P/WCX1zFxE1p0dUNTATMR4NZt7qqzTMJLaGPs0sKu32IRUHt
vn/6nzvgtPEpt63GFbpi+Kk/3gwHj6DxsOgRLAWZvPXNYIeeuHt3iAKjA5IGV/UEJmTpgPzHbeNe
iWmtvVdmBQcErawGu1ElePkNck/03vO3C+m7FxT90vOSJMW9nHznwXZnAmbZvIbf//zPXxW/Hjgx
Ug60KzT1Pv76rIFpX+uE440Zewfel0a5EnWgdMAqfH+pYx3S+lVx+FvNnYieAAZ+vFQ7lsbYj7g8
2qXxdk2WJNsECjueBxebG6yO7y/3RWMMNyYaK5xFqEWhln283qBrHOaNaU31iNV1zuIcNbYtInQF
3QFpDvSlYdHvRw8mLKWyJrQ80uXpUVe33/+SL24ceQSOEg+IL3r9o+9TN+Zq8qhVE8Qx9H80jH6Y
W8Z651Jjo+xeuyekH5/f6WpgpFFJsYfm6bE6eYp1J+1mzk/B0NU3ri3rH5WrvMvRLvIT69JXl2K1
WKfm9dUeq0x8LaWuMFKYpozd2NA5IVkUMXVwMsCCUzTDzx80B1oeo+76wKm5uY8vlFPSZFksTNhg
MEuRsmeHacUy8P3b+mo6xdnGCGUJCJDNHc0bTTHmfm5lKGemPnbIBHbiFx+ZWUwOar1gpCosYyCn
0J3krbEMGRQFB2HIpqQLCyG4mDT2gK0S1+ZCrZxA2sq9MWfffVQyJ0XCjauFFAncNc+L0gkY/f7n
f/FGsH2ZyAV490gpjx6S1hKUYau0RfoAkNOcJu06q436MjYG9/n7S30e1/x54A0WOwa8Aeb6vv4z
jQsVd8bsL9W2HQt1Rm7pctCMqj0Ii35kYbX5ibnqq+v9220xrbPOuUcvJo+buB04A8IOn539OCQg
buiGRrAM/ZuMTKrixIy1Nqo/LqwOywbddTZdCIPsoxlE9cboGZJ1qkSbzSnAjB9y0xdXXmd4+0IW
lNWGBC6Z4S/UTeuiPNXb/yyEcxHqoOtz1v0I8ImjzaXNCbxHDFtt3b6u3tPcCC6IBwgoDQtirMJk
LkYNGezUkY5XF/p7FyS2vCQPD1CFxWcIkztJpjmqtNZ/cQkcmeisdJKiZ+XREvH1JtY4N84GVfXc
pkUQd2X628tSdAIyq0mzaXxbugfanWTAObMoXgne0mCAZcU8XRVZTJmabr1NiTVru4kEvh6Ynxfk
uhcORatlaMGn/irtPZjQMGW9B2NYEHChgnNB0M61qV+w910PqCiWnE1v6tQIETskz8MQmH+XMaag
nqf2i8xEpjbxkMu/kiTXNwij+UDexzIB8S7W2OWqq9w/ODcJgMc3PonQ5hAcvKiub1BFmj1Ek2DF
2IdTPcSE0Ltj9tqbtXil+tHfJhwK9ZBVvn9Oh56i7NzkLVJhSn7mrpGIwy4XsoUIDkgI/aNuSDMx
jGunB4dV2uWPLiuQoTad4+XUtjhyn41UlwkwoluhkX2r+oNs/eDd9rrmPpmRgEUtmZOvU47enzDY
pTZ2OlHGZBp4UsT4IgmsTGJOk5vZp/VNelUrXnTDHp9Me6VC2U1Oz1Eo1xBwyQ0OzyNKGXhsE8m9
m1KTJa+jzoxru6zRhMwkqCQhkvES8v2Q1g8F9TDqfhQpL7m7/G/WKuqA/VwpLZKDnf3VhkqA+p0A
aZPhlD7mibUQdz36yUWmCGAt2o52KtHXNFx6mN/kphDa/mZIb9lmvaMev59uPk//Lo5/9KA6ml98
x0dfo5jMLKgygj4dZ5IRrX0zcke8Y99f5d/0/vGjZ6/INg6RFBcipvLjrJYEqkLNQU+3mkUXSs0t
fs08n25T0Vg8cBzPon4p22giCXZbi6wLFcJfFJZtQ2Zt513kPkkvPVutbUsjNdsYMtEvscAhjeiC
NuwrAvE4qLehIK88rBTlku9v4Yt5klMcUxYbnxWicfSg2rhubb6yaltltXNtjXkS1qbozhMLFFpi
MXS+v94nvwKmHPxWXJGRymX/keT/sxCMSaOnPuSQLcCx++XM+VHuqn18tvwl2Ivco+rEK/piheZ6
DADcOcBS+KePr6jJQf+ZQ91uw5+H+z/3h8N+E23Pxk14N25ObHA+D7qPlzpaTumeVXqnuNQkXyai
QagEnrqbL17Xh7tZf8J/nt6cMIvq691c7B533Mp+v//7cHF34ka+GNfrnaBtxczvs6odqbKaUU8Q
3HIZEcmn6VJs51t15lyUOzKlt7BOwmmP2uRAo5+EqlsSTV+/HyWfNyZcG385ZzF+wifPHKWZDnM3
mDObQiR5D8o/8C21u65f/BP3+vml/Z9LWAwQTmfHxvc2HiytE6RQzMJMXiRibDb9wf/W6MBmVOc/
HOcJ/oE1cvSZmYJoUZ/cJPaJWfkoktq5n+2cfmYB6vT7Z/dZmsy1oPQy3vG9UVE4OmQu7jjZsyPI
+pjd4ZzodyjtinaGQIJS0nrSk58kBoxhjhNkl9dmOoSZ2bonIiG+eoVY422+PPbfsFQ+jlTad/QM
eJEU3I0+otk4Hsglfg66VD9xhPnqDdIOYJRQVHM4N328EqaxvHGJKtnmWjYekCnDC54W69TEtZ68
juZ6gzFJHQIcEw6So4kEoY9vKm9NElkqNexJxIWgN6dBj5bH0oao0QLjsemLxOB0X+mvhCP4D1XV
pg9pYpuX9HsWyguOJ1EqQUiCvkdfDYxhDMk9aUT/vy9pwIzAv0fuHxy44J/i+j9Thcxpn6FDWsuA
krry6u/0mlacePhfPRWUqZ6BnYa3fWxlGfRAGjNtJdr0ilhKt/buUksBVzbc/KljfFpIHSZ5YnB9
8cqxJ/I6OL1wcjm2KBJUqgWlRYnTSQfnEAivDYler07c21df0lqsgRrkUlF1j9eOzChp0FlJsc3B
8kNVnIp82ia2yDmTVa4MKEe0qRnFVlLhKmsWNMZ+XqqLoJ11eeKz/uJ7MjERo1UCZLR67D6OchLu
JAA+tMwclvPQNykiw6if977ZpeH3M8gXl6I4iJWQfeU/PtLHS1mITCcjNUAOS8/bkX0KY7bXCc9h
C/j9lb56wuiRGaHU+HBQGkcbKCy6ymG/z1xlLRzWF4UwC5t0e6NR87nLlZ2QQJh2d0W3uAd05vQZ
tTq4/v5X/Dt8Hn3aa+GPQzBzFfWQo1/RuhOKG5/zx9QXrtzAEgTOS0w58vGYYFvNT/92U2pFSVLo
e80cszs+Lft98ifCgqhC81+kA8qmwvrblPahW/B+GkhPQHYrixUMTchEpKhHazknmydS+qrvq0T+
PM2kd39/O198kpCuEMLTN2NtO2YuxYbAE2zMjI/Gmp/pc/gP9CzJjaX8HRn6GDwBQEhPPMMvxgyu
ZMNHjc0C98kBWzY9kuORRQfwBrqNwcgv5SAQ0vmpfuKky6H681RME4XWA4l3+JaOd/e0nou0IjQE
Iiz6mo1jKJitacp5RuUlcjNdNXTUpa0jbkP0XTxmxRJEemKJuzqVAQIBK5yDQbvshjpj854RQBDW
ZNI8Lu6qSnT6ElXnsKp6I5GPpdxj+zXsrR43lnOeQOr7ZRaN8aslWuatwaVTRVo/m9cKlbvGidGB
kefEdBwxk8kKrofRwP5Np6l6molFZ1vTkkqxwU+s3RLfPhKCPQTlNX5W94cGpu6iKVrQ1kusT9eF
WNDrK18Y18jDkz60lamlW68X7Z/BHRrCPCuzQWA9e5K4c1try0075O7j0DvGC6ld7Q8LubhYfbHt
fK95Phx2kvDMIfQqoZ33Y0tLko5Bfh4E6cxpnYbvfaknrr1Zs/FiFDxjpzbUPzXnpimAiESJ3Zsg
ZJ0EoQnOnXO6c8gwRTKLK9LpMhGixGnjcJ59ydfkj2OA8V/nV6+FFx8rjKVBXI8rtH1BhXJqy7KL
dM8Nalo2jpnA+9VRfQOZRnx54yeOk2zkLMmhCeQ4Xw/uXFi7WVOI08vCFYDEyiR/7uIqmUOa0t0v
t6mgZhBIV+SRV2IS27hlzV8N6mkxQ2zp3SWCKV8Ly4Ug3w3pKz1ZX1pPAoVW2pxsGV0tRl+7hUPs
T/3S75cuQViIuH1pQoNuwfkYVPEctq2vnuCvILbS6JOJkBix9lA6sVddVpMCUVXRF94UVFbfqREs
C1lRelaGRe+mV2rIXLDqOMeuShHM5h7+4CqBm3RE0UhS/T8plRbeLbd26bW62UY2Ga2M1amQDsJF
KKYRxQsd8PGoNUgZ7Hayo1kv/HcqRVNx3plzZ5K1hgzHGdpZC9GST07ka+Py2k4JKXq9rsYszGgL
IR4glMQFc54hoTWnNeGJEhZVjNEJkhu9ny0GsR1bNcbIbkZsY9LFjBrdLX8zo1BhE01Ra5tlXB81
ObyKgOYs6auIpJ2p3S3YKeE7t1KIsxhLmY8SW665RyIQy65yRxsIad0o92zBlUW5RhqtxchPEa8z
ECuaa2ljXSxKs/tQ6MX8s+uMWJ07ZtvDmizc0iOTaO0NkUHYtpvFClKMzKK2KTJ1ZeCQNkje7H5W
U0e4DZKN9tofajSTAbrq/Kyo4hF5S6t50JK7zKsPS0sOeZTw+c5R3vnjQ+I1CTGZigr3Juuy8ZLQ
E/dFsWD9SrHVdFHBIokQqwoEuXJoq4xIS9zBugmGApZWRmAw5oksec96vX4cm4JtuCcNp7m05chE
2ekDgyV3KfNEvrIHRNxdHL/Z89w/S68wCaYcR++PYN+B203JYoxqtKmXo5E1+qvyab1uQL7aKY6C
OHhFyBij6FH5rYPA5kmzJvM+rUZO3Dqg11VNWtdbzS8XhBZOb5znQ9VZUaG7yfuMmf4JXUTz/P3i
9MXOja069ij8utTNj1OGHJy2DsEy2RaVvr8t2T5dV5pevH9/FevzZfjbOIooB3Iawn72cQvj+iQC
Lj2XAfcTLWEPy7u8sg6gQEIrrHfiKrg29tp9cUZSwg4w0C7Yk7MVGVGzcyIMJpv6aj7zIzQMJ9bJ
L9rmH3/Z+sv/sy3vWm8g0IxfVmyIQQ7/gESL/qBl2TwUuyzE0HNiN/BFa+vjBdeV+z8XbGg4jNl6
wWrzdr85vG6ju7vvn/bntf/jFY62T+Q1oxmcuILmQXwXlwlgK2Lmvr/IV2+UVo7lruA/1oOj2zB6
q6dXxGrd0oKMPKGYUKzglEPui1vhrMQ+mwpVQLfz6FZyiUwuhQm0LbSyOzi9o+/cfKpuZds04fc3
9LlhAHVPXzvaugMF4fjYWjg1unp4LghnG6RFSUddu1Vu8zbGi3teqQkzCXAE+Si0LgH1nifaqaFh
ftpH4QHEo8nxxoHV9e8r+s/QQGdIn0yO5VapLtfvcSNW7VYOhrEG6joxlh8tSW9HhCavWmq555rC
gr8P7ERELV4tjpbJkp36QL540XQH/5G+eTr4KI/Ga+oPHTGcJXoqaT/NaEyQWfEML9ymJklEVrb9
exzKlujfQbFNcxOjDAhOHxFyDbpV/XJSff5hE9w5b+c5rX99/9q+aLPAvlwLipxA16rDUWEDf/Ls
GQpRvVE4eX1JzwNtppQG7rF6RieNgjZzUG/7MZkWYpb9uzPFPpEYrQbOVEpZ/BKVn90qJZdV+02i
I1vGvsUnbizLvjQLq8Iy62Ba84QgnEMLyNNy/dgn5KUlay8Ug2jlidH4CdxFlxT9Cp1AhzopSNqj
Kkq9LMmAVxLbalHQzi/6wrqqY6neu7kbb9lWt/FWET42cOyc29+1ZHaFLNjaD1o6uT0KL2uKLAIa
tYNjFMN96lJR3vgCHuC2xiBhR9+/hy+Ojh6/koYiVB+fQXw0IVA5E8MU0OErV9UMOL/lwbeATguv
Lh6kGkjsgY31eymW7GfKUXmHw8isTsxKX/2KFbxDrCPQTBaco6bb0ILfSeDHUCIYA+2CzTtyp1Et
2XNpsffaFkE5/5z6Zo2haJdpjCpqML/kUhdvJ57HOu4+HmI5DnHy4vxqsPAds1RUCc+voOG3dTo4
wljsmo0JH/UiMe3pPLdawkl8oUdFnc23fZ5OTwwInDlGod14dRyHIxWQiPbtfMZJinQUI3b3NLXt
q55O/YnRtk6jx78VHiHaLCZaGApH37gODIyaGd8QioBkN4i4ArmjWTsQAMmWdF954uF8MacEIFco
FAU0BnntH+cUNYy5V8VTuXVpC10j2G3PRD9PZydewSqAObqtwFtLblBIEGceN7kXkVRBnkA/z7KS
hk88SdAERuJo6FYnbUlQOkrCCD23x0dW6qqeiSzP+tdk0d0T0+jnJ0xuLMMBjSGICLotH+948cpp
JtIey+kQAP03Gp94m35+dhbHOkekmT19f+9fSJs4ASMqM6g9YAI7hnIGQ00r0aIVVne+jHccbelO
9oWm/839keC1qgvc367V1iYHx767dbAs/CWDpcPR5Q50iT2rsa8APowdjWEL/MeCUpSZtVnNVwh3
xK+k7BLiG2bvrRtdfYoGXL4nq+efdwDcBxiUFbAGt+b4gxZx11ikecDEVoH2p5RwFFimjTuRUyMQ
aWlfsekUuBxsRXqWkx9i3xvJCsXfutFmrbpdjHI+A9JEaWiJvROFzy/mG5YeKma8VgYytK2P73XO
u8BMUhqbsmiQp1pxqpEn1SRTz4rjWX+zWZP3chiT545yJAL4TjMJ6O6aU5mlXzwnk+LrqsqDYMQm
5uMPkaYu82k2KWlPgXPW47bChNXbF1TeT6k5v1ibUOahmoWDjDjrkzrLtLIZ8wl4Rrnk7k6f/P68
XtzywfGK7MEAKjNs+PyTPavBsCEvVd6UlpNcSMNtz7y6AyWuu/V1EfTBpshEc9A0coMNzl3FiSbB
5zmYAhg1adovOpuE435wn6JO6MFfbmdr1F+tSfb4CPX+oskBaXlSSzHVqvaAYtU+RQn+XPXj0qvq
w2dvQPfnaFsy6LHVLVaDwMbr1MxEDhlnV6D3xAM3lQ0dZD+bbno9yS7ifOnpv3sieFO5Gp8CXUk9
UqipfdxstbysiZ8jCEtWHtGBakZ8QfCqYZ1YBD5PysjbPMquNILIgz2eojypliVlptxahV9eUsVI
Qtfo5v+PV+K7qBapDgNVOO68BYIj+qDwJflJox4KcoUhQRru+8Su5baXYuIwHEui4diOnwD0fIEC
8VmJyX3mrVBOPxahuQjeS230i21Ml+jMAQR0Id1cbXt8WH+RFubRFDTxtMOOPN+UAWK4TR5b4gkL
g7vPKhnfiWKB3v/9VP3Vz6LvbtkMF+LiwVB+/HQTM+jozpGaR60kt8MK+89DQ1guQRYBSeepmb/Z
nYPppzKZxLraeBwKvZgi8EzeIRZVixsvkae08V9MKNT/wUHC9UOYfLzv1ya0lUWKT2fJh+Whov4S
USd0yD+mz/b9E/jiUhwi6W5AygGufty0cmfDAs0Sy20TAKHoQDYQRp8VV83ontI7eOuE/HFPsErs
iNb9NyEgMf74sNN4kDGx3f12akt7vsEmWEUBrURiJ42kvcYNTphbkbYYt7SmR/PRuTEGUhlYL0Xe
UZ9pSPN5FAgIjU2mD+mt5TcJ8iqPfxnanra6/8gMPyc6eX5ZTAvgdcBex8GXU+neta96y931SFN+
omc1XqCsyJcSe+azoRm/zaDVn7Hc6T87V57T4St3ixKFipZAZcBL6gVYSFyIkeh12SX7Jvekvouz
3rqTgdQJu2t0tES9YPxveivDeoT/CMyKVqLW3mqtojOntCol7awN4j/GiEFyX5TBZJBESJFvA2Qf
1k1TV+TMJSPIDepqJbmas1c4fwLkr89Z3JkEv5FA9Ta6PL1NPk6kx9WZ+h/2zqNJbiRN03+lre6o
gRZm030AECoVU5FJ8gKjSEJrjV+/j2fV7FQg0iKW9+02q2o2yXTA4eITr1hejHlCBUHJoWi5pRxL
hAudWQP1G7XpV6ZynOx0IC0zxFIze9ZC07yUxZ8eu3TJ0B0SMqZvzs7Hnxe2O/QsnWIo0xkcyJ11
X2+ccVulhrpHtySE0ji1F860t7bYalGRuNPgEaptojV5PGo6Tv3SNoQhzgybzgD+dWPAkr9fEtmk
LjtZpt9C5ASEJw37kd6WTy+z32Varj40srNsAY3phxCOFumcXDs3OLUbFyLQN6jy6iGFUwONYYEB
IDRcPWQ1ymocCaydkZSKT61vKHybpf7aj1VFblzrRreJJll7nKHCPM92GasANB0JaRJ5MvBunIwJ
RT92geOWTg3VWHcWEQ228li4PS4FBGJQ9W41ZUgsEPO4VfuKgZQFetI2MSXM/Hja6HUfO3vIaeGj
laTFTzigc+zZsaP9jBdyNXdJ0+RDM5vBj7Yr+n4bOub8AQWX+oqbEAc+NdCk166Dz3Lp1ha7fzVH
okQplP5E2LAO5zQjyKWeVoNnIVewweko9SnXJpsCYMfXOLSGO9DCNpBMGjMaofuHkhjzJhvMabfk
auSlSkn75Pzp+M6SprsG/FxoRIEMXoWYABpDOzDr1tMXqfdrRPd+UgZS/CYPAzeh2UZXK7qE1z05
knG/QusQDB1SdiQSq4wwaPGfr9Eh8ZpMyg+BlbRX8PSIZirrUuR6Gk4ylq2i2SeDWqDUsVqY3LC0
VQy8Re0CHalNMEn1TxoXynMcRMlXSe+JJ40QYXh6rOMTqFl8JihXG7eRuig/GzxszKZHgXDWlmej
tuZXxCO7h6Sxl5fzX+INDHe0PMBVAITCSw7tbGK71ayQBHRWW9WVh+e6be2WsKsx8B3x2tjqSj3H
t0oCocSvlApnW+K/YETwYBppc9p9RKkUKcfFK6nwz26fxH35IR8q7UJKsjIwggHFQ9K9p3/vmBRj
1qSWgo3B19MgPc96+m2iXPVrNnLwuU6uBi+WsSDKa03m/COskuTTsMgIHkHlJtgpQM/rXqhA2/My
K6uBxCq4jB3koYIBMfYIJx7QoSSSd95SyA42yI73Q7sk1CtQwyjMpIOPDpJdbVRdeObaEujFnaOV
i34hXD0tpFu44lCrFRJzcHzXpDLd6gprTIHRtEOuH4ZEoe+i1frWjqyBektm+wgCDpueQpEX9dQu
HWi08O9oNl9YFicxhXgSoaaJ9Qix5ZrE1XGJahm8V4bJv9g0Q13VaHeRKl2Fcajs1GHaglU5YA81
+vWS01bLLp1cb6f3amnyDPivIb2q8+9V/hdwfJatJZ5Bbce7MQQxiDCyan4xQ90O3DbMFQ/4CEGE
JdNwCpGIGWUFhxRQD/cCXuK3UbEcxiKw9m0YybeOTh8y6OXophmNfhsXQY2ozjTtslrD7CSgtEdD
TYbGn2YbbLKaLbs73OR1A6m+7eqtXaCHUModcuWlrV7bTdN9Oj/xp4eUCiQS6SKSXiD+GH8dtVKS
BIHK1jEIbFoneF7kadh0ZW9t0ZatH39/KCZW8AoBJYKQOR4KJZu06WLYdL0+0nDOzGlbdfDAgbCX
F8pWb2ip409JAgb8kS2MEQJf83iszpLmsK4T7tJiQRe3HmdiNigsGXUIX0kj1GBLp6DejtySO5Dn
+BC4J8x5KOuMihAMk6bZla1aTri4za9ylfWHpcygkI9l/aJqYP1jm89ph4p+n0e59IHit3IfOhbe
K0lc7fV6CLdTmvcZUgyFfNDMGY9t3ERu6rmsLuFHTsp0NF5QTtWYWtDIND6O31eZq9lCyT/3Ums2
X+WoyAof9SXpPg3Ak2y5qwdpl01tD+OYIlq8J0FGtjKkP4yE1BSGPwlMat1jTpX91PVhhFG1YVT+
NOryvlJsWAb1aEU5AiSZ8UntKu3H+dVxckXzBvgBcYex/aiIrK5oQsJmiZYUYZ9kiO+UPpg+VL01
HpxFTcFaOhRJlvjSsfPuoNRO2QCCX7IWJMaHo4t1jJXAlY7dPWlcgZwgImJo/5mfl3RanvXOvmhs
Kj7GanFS6pKBvMGxQkZ0VdeIS3QPqfNBOtTSco/9gbKvGmJ6F8SKcxUI68WFf5BgSOgQzkLPZpQj
BC56pYG8kEiXSv4nZQvmntVBQQnQP0HS6hDQdAQoxwx9TyNmrJpW/06ARi9syneCFCzw3l6bm+bU
W8oI46pwdFQ4JoT9n5AUxfdeDhLb9BP6XVdzNAJZyKd2HrZRuUTo0A7RCHqnr6ePBBRtsUHvpo82
Ul8BkFlCew5cyokACMlGQVREUUXB5fyyPAX3U8Yh5DcdyBAmz79al9Qa0pTOJRjxubFv2jgPP85q
nXmQOaND57SGH6S5flcirHY/64Am0ZGZbsxmaLdITc1fzj/OO8c1ZR/K/hQp3+yPjvd5v8TjiJBb
7ilxn3wxkxxh8NAMvsqhQ0h1fqzTwiyvzm3Il6J/RhdARPr/6KXOSAmwNzhUQieYNlFsXsGt21Kt
HtGswDJcmuMvLEuknWwUJPJsd2H8d/aJagKV1znWhA/fauq1LAUeiviMV89J/pQYdbTRUaEB+s2t
WC3J+DLT3P6AA0y/UdpK3y1x0SCSlavP7WjMF4LCdzYJuQMIDP7BNllXWKRmqJVCiwoSFFA5oSkZ
ewN19UubREzq6nAg7hXav7SM8dNaneSWvkRqhEW9l5DyYnhkt4/qrDafFSek+ahIXW5t5U5C3oXS
gYW6odxGbqulGX9M5zJLCzlMKCjnWb05/z3emQDubUx3bHrExPCrzxH1tgyOls8RGhQXO8RXr820
Ng7nR3lnhTMG84sAAejgNVsYfs5s6TEmPrON8tMyxFjhZQlgbEQRLuzt914I0A6ZmY5vAOjg4/Vt
lw4dYodjD58E55oMHFirDbnu6fwbvTeMDRPDobQBmXI9b/hPoNrWwUcqF3Cydqs71yjTXPLaemfe
KH5SKGfRCKjsKq8qo1K1cS0vvUQJCxTg5HajSXpeA9FdlAtb4RTxA56QDJ+7goEAeqwi5cZA8Cei
fw7aaSQ9kFBbzRul+FDkyJhmpYIy4KItvl2U1q2q4aWYloWEn7rufKCjKPm9PBAON073MAH8ulSB
eGcqQLjzgHSxad2trzOlArMAT6tAC7QJepeelfyqLqH5XSA07Ns5IGY8JFCX76pE08tNlxXDIz+J
/qbFggsQcJLz1rWtCeUUTeXGchsAyJewKu+sC4jKApEO9kKIih8vvzKMqRkCO/SoWTSHXoWLv2iX
rvbTyjgNJpv0DjFqSvb8qONR8HJxgIj2DTZdDdL+aMlSt1x6X8UhEFRtHPsWUl53SdlGdyVauZmP
xnn0Bancl0WRNN+khn3pjBMba3XGYS6pCWECk0BibfBTDGUDmlVHN6m0xodK74QEXZ3+QsN52erj
3O8BEW2kJH/FHGHY6JNT7UbKQhcOtFMiHdwDsl+xSsCOnqT5chdIYEJlyosjzE6aSb+csS53yFVl
G9pbyX1DdfixCJcOVV60SZNhnsHEjz9TW31QRzR67GbQfzVyjcYI2JiNWZfLYeoipFIqy7pwH4ov
dTxr0L6RGqLMz3/Z4sdfEqlbx6gKPqIkAYPt2tK+RU/Vuc60CR8kuGU7KRvtCw2fdwZFeJ+dDm0C
jxV9tUiXqhhao0d5qQ0WDn1ksG6VAS5ZPZWzVwdS4Zd0CL3zJ+ZpMRhTXhYI9jZsXyivqwh5iMxU
1fu29qYmb79ELKKnEpDcZ7sa9TvUHpFFQwHO+WaaEQKzVFtUxSsMhK9gJwfZJzPqou8tCi93oAhU
gTmz5i+9WpgvF57zndkR6BRQN+B1CJLE7/8jQqqBQdSJUdWePoB95qDH1i9T9OWzrTZhzp2l5t8r
PZnvFSmcXmaE6AT1XM9tP6g6YxMD1Vf3ZZnnyaYher1qgiR9RZExR98omRB2Pv+8YtpWK4jVDqKH
0JH61vpxrXKuq7HgceNMa/xEhhCdQefaSlGufRyLVvtqdTFq0hFItPMjnx7J6HGYmIsLZjFekKuJ
yqCQCVKk6CnIIyFkGN2FHVWOHlTthVv9vaGQchGNMBJhyHrH3wR1b+qCGlWcAZr7BiFFx63sZHBn
9G0vvNU7n59LBokVolSBFFn1LCKMDkNJpmdhlciDAl4v7e+LpoZXkiPPKAGjhA0WXGvkS64Y77wj
20Iw4AhcqKGuphNJrwzBQxnhFqWpN2E7OH6hF6nr6EN4IR47BQdagMAAowCjA9hJqHQ8n3aRgPBB
vBsIelrYXgUi+7VoIOoJz1MUbtNJI4FW4Sc628kKjHFjcTYt+yozUdSXJIQwXSI6bGdhFEno2+Z0
Kc3cjkIPVbxGPYRYGyK3Hfb1xgnVOvAl9FO/VmZSNO4AtN7BJYHo+8IZ8863o1UseNvCa431cvxa
Ve2AosiDyksnI/pERNpfCwLqjYEZ4SPoEtnPlyR5OL8NTq98wiWwviT95DRgZY8HtUMqe/i1IOFS
l8Gmohrpasko/354xjB0BIAUQwJDcuh4mEnpR6h1DqzteFahMMzmgzktsNMhq9CNpEl7QFwTlqFe
1VeVbNQs2AQrYVEERlESiSJCK3eO22CnjCol6POzcALkYhGRvQqILsIe2DMdP56d6aQvlQy1B3+D
r2YWQUhAmsifTXRd3S4zo935Ad+JV6HRykJBjpyIL74qcEg4cMy4HDSeGtnygDK06fh4OhgOkj3K
4nhJNEIwiHCXlV091Kxtr/T1gpZenWUojAZW6BZtZn2N5Dz9EAdtj2Bln10oxb4TqrHMBBAcmQeh
I7CaF479cOgkbFXzstY2qMyZW1UGW5GgOPKVaDlKoNY2NpbPen1lZNO4bVosGBGZDx8BuprXtKYv
geBOxeDol/Gl+EpEeqS/q6MmlwoF/WEV4R7MfSr4k7b1I62i5EtkVMtrmdIQ3jqUaIJNWkFC2Qxl
3z9RuMrLbRDYOChktFJQj0C38kVqOu0nkPdW9+12UWRvWsASKzQgflz44KcRJnEldQPWGX5tQBWO
l9hYA3KTG1lCMGXAbWRoM5pMszEd1HpON8B9dWiN0bRVGnO8qx2rM/xBrrSfSCKb2/PPcnpWi3MT
PNlbhECD7vhRKiR5icERo2zD6hskX+Xa6bUf41R3v0v7Z7czCKgcEKGw08Xh849gRIqsOMc2lIGa
MfAUJU3o+tK3OP86p0cYKR+AanjRuCoSEx6P0qpBEtUdyVDaRiyKobA3U4n+8/lRTicNlyGaBfAO
WXvc5MejqEOJJoSppF4clY0nAJNblDDDq1Y1fp4f6fR96A+YGoeDsC0nKjoeqSZvFtLzWMOmRXHt
6AY1fZwQNudHeecEAlCtU0cUURBh7erk77Cj0pQ6gI87ps5tXE3jawhQxG9aZJtGluZLmHWJCycX
1+R+GbxM6Qcf9dXaC4uGjifqOtdZGKMLn/bWhTv+dLYBdSlEsmiYoPiybgLRV1CCIMsgn+r1zyDN
VAQwW+0xsdPu64V5ON2YaGAI9TsafWCX1xtTQ/2HIySVXKQJO7bfoqRuoqjtFeDPZDMmE+70Enea
BxpW9QMzap97YDqfCJ3V31ZZoNMH+RzQiYJOHrix40+fFCSGI40irrsYnzt5mQ6mGqaXst3T3gzR
oUMaDrRf+Cmv1nIo9TN4I4QYC7VJPzoEAW5s059BehkQiy4nVCiQzE+7of+pkV36yGAM38/P++kX
BhkN+YZOGH1tFH6OXxUaM3xHriz4Dma8jWaSRYobPRr99aVZfeca4x3JiLjJoF0w6PFYOPhx5uZ4
GNpRiR2QUWaiWh9nnXI9lEaBWG9kGL+ycrFiVwQxt/PM9ewFsg54SseZFr8ueaAdsrR2Yl0I+957
OqZBRM1vSP31Ry9mLRiVNs+puvSEXwOKjDsV7u9zB9ryGVn35iqRBzn2Qg32kp3F4Q6d7ke7sKGQ
zCQSh1BDtODCY52eQmCAwdjTYCAkYmcczxnGE1kkdWmO/UqfgW3T84OJHPfvXkVgrIE1g2Tnn2JB
HI+iTEkn094qPPpS0vcqi8trWukL7X5DvlCEO3khhhKcSHGIUzJfvxD6V3pV2ABSnBFLviHRwh1Z
+29XcGlOgIM1hYwEio9rqacikLAqHBFzh6FQ7UFcod3d2JZ/fvOIzXGUNhOvC2UXFg07+KTwHWfW
MgVo33qZXUwf6zTWPmpokn2ytFY+gIM23dCUm/2EPDsal0v5+19N10ydFhSfTGSbx18tDganLExy
LMAqotjqFLvK7jGIKTFyOv+mJ0kRYBAyWT6bsMYkcjoeiopBHkktOhyqWiJclbuFqmBRdRURKWvd
JUVUgEmnM0vyBTGR/xAircFA9sghb9d4gpCb4xsx9ojueVTTZCAohTo6npFOeEhMuRZ+MPscE7sZ
dPe3rKFC5tqlpv+MQ0CBu8gIx29Lp83X9JD7XY0cqurliqmCnc8LrpiwMmbI//S/FyA6zgKhWs0A
dS6h0j8CfTA7GCS1bDxhKdHrLuQDgFrURXHfipS5eY4CtTM8PRwRnQi6EaU7qxnn/Eq3VHCaBQee
BxsbNTY5lDBi7sZBgcfc6WnsR2ap3rWSEyRogQztdY9eEhL4RWS/5tE87M1qyiTMjpIFMXxwpZCl
B7O5E7pOCaqGI4aLTtNrkUcnX/qWWPF47UQ44kCEjzXWQxhimd2PlvS1RCXxJbQClSZ2M3/urVb7
GSal9LWSY6NA0seISrdXU8vh3O2lOxxyJfzV9bFCMZCIpL4ZhNqNXw0dCp/EM0jypfKCjA9Yl0Q6
LHIU7yYdAZ5dHprR4tZqhQakXVaQ/fGQk32pVZ2vOX4DvCBksc8Vpre6K/cyZlbSDIvrQxfpHAoK
OomA8fIJW6Q+m01z0xs1XlNZsqDjjHItn2nCKT3Z0k2tvgx5mauInrcLMl1dMj13Wa3qvoWowEd8
GPLC750OwxLQt43llmDRax/SCy0HQ5kRL2qhbVfuOFf9pwV7w2fU0OkuJ1XdFduMVRICBKymcuPg
oVheLRXSRaj0Fjn9gB59WTwKKK77A8rbg8sqMw0fXWW6U7gI4XI1FRXCciSP6uSbgq7mp9aS/UyW
dmIToWuvuuFkK180BciJGzoGLkNAqPpPvZMvMtqCA1Edpd/UxshsLH8Cj+inJ0fu60+pbuhg+oBB
sULI+m4o0MuK1yktqOqYgCUCEaUN93KH5KJXRFYjyPI2Qhz5HFXC8jxFRIL9FLlhMFofUfhISk+L
HPuuWprhRmM2+XFWKEzltEFfNgscRzxx62UESp4JkwIWoiWwdimGZmWJtQZ1WY688wfP6RHLxaQo
IgoXpbv1zaQDAlj6jGBXqSHEePRxo60DTPCmjmP9YZmM+eOYVQiV4Dbo5lRWLkTAp7BEobsk6GVU
gxSR3hyffC1ST041UK7LUbSAzuYUPvs2P9TmaIPDWExfTZNhh9iv5mk2rmGQlyne2ECzFCAqLnF8
vOGIGh7PT8w79yglUA3+41964avAACDTQpdeR3ZdruwPZZFNT20rOxem/zQq4vXJASgbCWIJwMzj
16cQo+ZylOSeNNL6GJdtoDuYIsvPRmhsrcL4BJboJrEXVCExfZ11YBl1KH9o8uFC7eokUAVbDXUc
KDjMFoWg+fhBFLWyu1GFxRRoc/DdwRTCL8qlva5N/I1+d2rZCvQXcBUgQKcudDzUqNdjRvwpnAsq
a1dpWfCraq3fti6gvSeaS9RQIaiwuo5H0Z3ZsFo6Sjhndul21EP9OY7b8ELu/860Aa0RGm4WJS66
iatRzIkct6I+0wRDildHs2yxNxOqp9aFDO50QQLSEp07kDzv4GEajQ65hTG3Z9hsijS25m1QAck9
/21OYTd8EWwxaQ6iLijg9scv1Btt1CYx/u0OGiS4JRXUbbxFThd70wdFULllPfU1wiz4ErhSMo8v
tWaOpTcZYyKE5uv+0Gt9NlzYKO+8PbsEPCAVHc6pdQeljepMb4YRiZGmMDeQEu1NqqD8c+HtT+Mi
bh2iIqqjFElPFo1K8zBWS2H+NMZYGkxR+oSuDFT7rqq3NHKNO4qFzoMyadhwFwYUOVXqIrwnKuPe
UrLkI3ODexr1eudZyxzTpdA+/v5UmOSzCsgc9EgI94+/ULBMSZOkNJOcEKsTWe6Iwh3YMuen4p0J
56e/lW6JS0mSjkdJ1brFnJPKrZUpWMo5/XgnZ5lyYbm9s32AGOGqxH9E8XW1SY0+NYcxUSpheNOg
jgPWzsjjep8FenHp255UQARHX3xcgBMAHU98AIKy5D6vySasQb6PcI75lCzO/LGPjWiv4ul+3/dK
+hAGYYyFhWq+6ENqPNcD2fL5qX1LdY/zGp6Eqhe4AOHesv6CUYXqdxCDxzPRFouv5mCRP0dp330n
F4lBfcGZb92xHgv7GlUw7ZMy1kl0NZjxnHm53elPAZ2aj0paYgBYpL3sZmrZH+bOmqJNhlrnDwRZ
wZSqFHmvM2eu2u2yjPLPtBuxRSVupaqeVHn+yw7GRvXLsKSgGOuL+fH8e55+XBotgBvpNCiCxr1a
Ql1iTpUC2NBDajbxudp1dIsT9bMCY+TCUKf5E7x0tFBJnkAvoUByvFoNSshQWjqG0rRYvWpkdbHd
Kin1O1ujcba3+BfY8NGoL3mKvDMyTBMaq1R5qB+sAcBmU8/IA2EuNKlj96lIEL/GXKPdalatfVWj
dNrqQZ1+Oj+zp8cU5TMcHfiOnFfyW+vwHxVn5LBbVhCCqPbSAhwNRsN4QdHLuG2DeCGUSC+RkU9l
8oTULPqfFDDoevJZjyc4JeeRMx0mRZoq9VNuL5gkK/A8tW0d2r12mEMtbPBp06THSHWgDNpplT1Z
TtFjSdZl0X08BmQ7ZSWh6qWAI31KkfX2NcxEW8AGKMke6PzUP8q2aB4jbhfagEYUf8GxyUH2Ezeu
+xb6Mz6PBY0k7LCk3tV6Kck2VVim6c0UpKbkYgdZw93qqwZKmC3lim/qgGl80jD9l2TNbbFP8IPW
XaJdNGTrBqPSeEnnz43UWJGANgb9fgoJE9yCZL3/3dMOTAXbXhROhDvUOthrDExJMTDEm2xp2xsK
/T10BQyUdZgK/vkVcoI4oGRhC7QqHw39AUcc7/9YISFUK1uOh56atpXdpirEMKHR1ezxJqn3ZNwh
FApLvQvKFHXA82OfXB2MzWlO9EC9T7Qcj8eG7yWFMCqRT4ERdgUCAQ6e6mh/ZQ7/deSz0/7nv/n1
jxLjmjiMutUv/3Mb/8AVtPzV/bf4a//3jx3/pf98qF6Lp655fe1uv1XrP3n0F/n5f4/vf+u+Hf2C
okHczQ/9azM/vrZ91r0NEr6W4k/+v/7mv17ffsrzXL3++w/MZYpO/LQQl54//v6tw89//wHi5x8T
Ln7+37959y3n793H3Y9vcVP869Bm34qf7clfff3Wdv/+Q1JU/U+OJXG5ckIw1Zy/4+tfv6XJfwKE
Z4XJ5DD0HfiEBdWBiL+man+C+AUbRueWq/lN76wt+79+z/gTBDlflb8EawDk3P/Mwv1f99tfH4hZ
+fvX/yr6/L6Mi6799x/HhxipHiw03Gm4AAFWUYZahc4m7trV0BfLnTGV0iaHKCc3oBgLqjQYUkvJ
hc23imzFeDYMV6JbUi02hbrCNjVUPWLFQSROKuLMlSM926hxGUHBMu+WUf0qY065LYMu2UnBfZ5/
BmKkgT9U590/vtY77726/nkQEndI6VyOCu0Je80ZhB5vdlS/y7tKi9x6URF4QiYR6vEUXdfttzYv
gp0WR6Nb6pG1bxrjV9iOTwV3mI/bu3FXWO1DT0ljl2vjsyVcc6dcVx5VPdh3iVyiAJ3jetlozWbo
ZM0XdY7D8kU1ya+LeCwvZEBk6ezn/w1nRM4OnBDWMgVM1LnJI4/3ewU+HFvgWr3NI2IXr0cPAjvI
H5Aq3Ljd6upVL+/17Ar377BDdn2ftQ/gO5t7pzqgfoyLMU4E5mt5RUOuaXZt9a21N4sKMMtFaoH3
rdPUbW+xlS9vkpj6pJfh3yrhxwlzzzc24cFEJdRCTPkxx/YGHkVClW+r/uRgS3G5itzlbqSDX+yj
F+VrhpKXtYthqM+3uuqN9QHxgvmDU3yi0utq5Y9CuTLNPa0+C5WCwg/2Ze9ZZF0ZbFrfkXdKvuvt
ndZs88jvOcot+kn+ZGwzTOKx19K9yEGzx68e+/sm3JoYmT1UH60v2hcHJcXQte6dEdtfD6x43r5Q
ekKBuQx8vEOkm2Fr7r6HgHHADrvKS/kgvTjoqTqejLFgjtk2fp8/pm4zELRFt8iSdz/o8NeIaaG8
cF35wdda3lMxxpF3NijA7mZo23jW3WJ1ezB866m2Pa13g9fW2to4ik5ueR1+56sZTy1vlewxY65z
13rWXHMX7PRdtEsQCruNX5bQD+b9Uh9wD3Y+jJ+2wa1z018Hd3CJjefyutuiuvHZUVz9FpmBDrZW
6IffMU21vfmq2RqH4DHT3QmXxMibqlvuV8h42v1ALDC6jo8qSPrB+ZLtpJvlS/69uMUvPK98oZC9
DTx1N/6i8Bs8ZDeUZG+cQ7SR/XZw6R9+nQ/2dvqEKr0XeOaGdzwg/orhY7bBqkmwpqD9/kp+OXic
/kIiKZEPg+0ZV7iJbsvrMXTZfMt9cquXPhP6pdjh0XuokXhEj26reOnP9FB+puxKH+pm2Tm3wwZi
1Otwl905D3kMEcPL7pZvbFuSF83FFBqmeXyvbIqH4kGnwNH7E+5UiH5TshpprXqV8dex9v+vwT8o
Ev3jYD25Br2m/NbF345uP/E3/rr9FOdP+l+wWBB1o99IxPU/l5+i/Uk+K5JncHVcZaLX8vfdp5t/
GoBKTYB3CInxP0kj/r76dPVPwaDi8iMO5tyGHvIbV98qQuI6pkfHDzJBRglp9NXVJ6PQC1Injryo
KsDktXPih2o7+P+Yj3cumjcY5P8ezFxxDAPuhRsPChUXzSoBy0YV18UA6XFsevpHU23lT7UpSzLJ
Xt08BlPZf1Rp61z3RlnJbtEVw+QOsoMbdmJPszAPsuSXqCV9w/h8sClxz41ZgsvKpGujMPPnKJ2z
/Do1UBTB+kg27pxxACxFr1mK3bKfknKjqYM9uuhaS1/yQFGexiyGuJ3irrubRwvYbpR3zlNcwgoG
AWbIPrbMyXWdoiXn6W1qfyC7QCjw/Mwchx5vE0MQQJhD7k15cC2uBiygMGBL0BgKMABGBN5a7Ce9
+BgarLf/Wn34f8Y4Iu9cfYGjgVZfYIlIl8aWgZA0fpkrfM0z2zU1xKdHbUOxgjN4uuoQ7jw/7Dop
ZVmLAhZ0FBs82wnDIYzjftAKGer0TJVhgPe4odFdUsGzgq0+wOJWjc66EPafkNrFqLTRhbSW6C2u
nV5qIr3AGacAteTeEXo48SbNLNiWc67e18AAC7e1TGqxqbr4YJnK3TTrlZ+xii/EJPoa+oE8H/wQ
FAapkkF5XOMOCaGwcM8nye3MEjIt5EXjli6hOrmxNhHWIXFM+3CGEnRnh+E4+Xqb5bd1nBjxPhwy
J4fq1cs3EGc7WClBM7/E5Rg86nXaP0jEXvNV1Sj4NA+pcDvXEdKYdzouGdW2bkxA+8kya7ct//+t
gbzytRUF5v0kacPo5hrmreSflvFdnDbyVs4VBUH9RjdnXLqT+bEKBzp1iKjkSHmgSrOl+dPSORwy
dOoco02+UpKV6wuHxXEQxzHEjFFbxViPQE548B4HcTSJcb6fe8nFxK1H+8CsP82BNH+vJvWSjNZb
nvuPXfE2FpJzFC/ITQx0Ho7HyhF5MEOKzKi8KShHOZ1tenbbdzcaNoL3SYeZIxw8yWstVb6TUqna
QKprHpB+WfYN/gcZJQ6pvzG0qLyasaTflFqS+FOqA+Q6v5FWB8Xbk9KqoEXDMlKpih8/qY2rYor9
dujNhTTu8sRJB4TjMLXlwKwIaaqx3Jwf8b3JoQ1HSC3aYmABtOMh+wi7tW4ekD1mjz0amWW/Bmpe
DF/nqgkLl34QHhq1HGV7REMcGRV1bPQ8De3xz52QqvMGKZgP9RKnuTsiSmIguZ4PH2NgNxCz4qFV
L+Qzq8tMzJHww0LjEM8jjp1V+L/MQ5cEOl+TzfFYa4i0uppRsNnPT8zJmSYgy6DkQOmgpkjP8nhe
5gHd02wBVrnoaF9hD9dtkLl/qqWlu89UIsqqmroLx/db6rJaqewJ8FQkNkKUafX9DdqektrnkivD
K4AVGcxLsjOcWtD9yr76olfzsrhjaxH9WfqUDbt2ljvuFFNLns+//zvTTLIstEJExxYk0fH76/Mg
fJ5LydUQn/MmzNK3UbzE2/OjnPRj+Zqk44Q+GD9q6J6vKqm5kUFJMCpgpssgHzIzLTdpinyKF2mB
lbpxqOtfh3HKDoEKwQaFRBjaQ5pHP2iCxXdlZhN39zD60Oog1T7/cO9OAZEb8EFa1oCcjqdgLrFA
jTS8Dess6nwDp90DIU74+6OIxhftWJQdxGV2PEoVNvjjOY3khonS3VvlmLvALbSX8++yLtAxzwKQ
yq5BzA2Q0WqbW5BslWVinhUtyreS2aY70L35Pqi15W4y03Cv6T1GzrkV/FU4O6qbnYlJxH4l7qSQ
Sy9RkNlX+1WNp8FAjB87EyTKUWksozR2WW/SQ6LPjo/GWHmLVpj02ZqFYfRYhZfYGKuKwdtlIxi5
gNREC4TnOJ7iNqzlXrfFZTPGmodOZOY3CUSAODWTR6kfM3QZunDX9hp6m1bVXMOK7PepYk7+klnd
lZKN3Kwhrh4dePZLvUaxk1abnh3GNNH9Bxu1xn1h0YB2cGyHaNA3yofUNPuHECS0QBotw42dKVVz
Yde9txi4B8XBJopr62tmoualFZoCFtpGqb0G0nOtY8LxvUDqBkC51voxZq23sO7nz+eX4TunqiiK
cbn91aRZLQYHoe7cKAGCaQiB+1mjsSChFvv4uTYxUHMTtgwCbxfOsndGZQHSu6Bvwqm67s1jXdEM
2YRYYS2TRctjHX4Zh7xWNo02ArAzEFmgoTIsl1y4TtoYfFTAdfRMTMJUkQEeL7wGWuPYmzXmK/Oi
234Czqbbm2ZRX4VFGVBLMuVK2lAxU64wvtGGKy3vpV9zN0uSO+bQ5/b1IMu/YsD44R43PFvxwhRL
dcpUYQIyyJmX74jnLere6es2QPoLRC4tVL3OIGgEy7hVMtt+tkM9H1wM1tt+r+i9MR9aNQcnN+VL
W3itZjbldZvOrbGdS/rQnPjO7NdYNH1U7UnDBFpSkWOMst7BGqoECtYXidm7ndVT45icLIL5NaVO
487UCxE3zsdLrmknTFExk5bQUGEfCx7e6jrSHCnrDXlhCztqdx2E47hBTGTQiGTLCORu0XtJnso+
jq3jDZ7B5bUzT/Kd4yT6fk4RzrXnnvofHNa7upPVD4M2kmCeX9zv3BeCeA3SERQPFJ/VST6rRtgW
A3w3VS7Mn2AVRuSF6uECMGOV44nzFPYCN4WQlIFtsgpMdKeZZr4+gVdUkWpAsEMCdDRBm9udHPt2
UM43ENE107fxKPbi1JIvpHvvvicgVegn6GVjLHi8qrsx7eN5pv9lJpLyWVHn1kuQdr6AUX0vMiWV
QhoDxgZn1Zq5RwKXy+TNlBMqw9zq2Vi6ityjzRbo+XY2eiSl5rxyDqUuqztDbajV1lN8r7aLc6ji
FJunfP4/7J3Xkp1Iu21faPMH3txi1lrlnaSq0g0h13iXkJDw9GegP+LsLhOq0P2OvutuCRYkab5v
zjFF+wXEDE4wHRxoYOR2Fq7lh7KCt/MpHzkZmdT5gciwa3r5QNZAr4qpYnEl9Ik1AnoIkQl6+dh3
S3a9rYFBv7J8VJPufrC2vmoy7Csbdk2CxPYKEW6T170vJCJB0OV7dbocnFNtZs5Ni4z4TF8z5xRs
0Nu9Ynb/cTUYWDAbRjTv5XItOtnFTptTfP3bL4DbQSzCKrZvz3/f7r/agKuxpibZcGwaNUfETYe4
sFkR5/75Km+8avuvBre7T660NpleXz7vfDT7xVuIBFe5OSVWtZAQKlZ4m8Ywm8eGuOnbhQP/M9Yz
BEyipByfkf4dYxXv7EMN3iQBaknc+Fg6zRKpMv9uept3JObYpqlr+x98sm8Pu9zv76Pn3uHiw315
v0tVNN00UR5Ylu67DYKhD2tdm6LCUdX0wcN5u9bReqNHz5gwsTu9Fghkjd1pxsqz2SAu3chN1AXG
QuvzsOru56LbWR4kKn3/4I3sT/zlHgbN2z4Z0I8Brf5mh9VQdhMKH14b5J89JAgH9ALMzmal0z9Z
K3BrSJ6NSONItceQ2m1ojf4MBVQVmDMdt//Al/DeI+cETbGT8gJfx6uVt7U6hVaa7YXqwP5mg6II
pfWL6MKlUOkH+6n3BqRN7cc2Id6BUnJf7a6t3KUuEPDQzVaz7uWiaM1YpRrYbQR6HlSnztSg6u9c
vuWUFSnMkqZBvEGcqj+JCPGFqgnGtIuj5245nQ1itMcIg+xU3gQD6doHuDKE762OmxunP7+7dyYv
MPiUYCiO0Ed/TV9qtAyyluTevdlY7iC4lqfOX6HWQoU6dsKur8xUlsCATPsj99/bpYy5gjLH75I5
D+7VUlYam6AqgShC+lgsIpMt2JepbCaS5bW50O6moB4vRZk5zi/dWrZPajZKEf/5579zAuUm8Kmh
5OF8xFrz8uNcnSpV/YzRUdpt8Qnpk0O1JfOw6Dmf/VGMp3nzOSro1pSQIzg/9dicCIU31vLzsIwq
Kh2CM05pDwfyz3f2ztNxaItTItsb6iz7L2+sWHu9drOMJM/M2J7lgsDpMHamcVXM2rgdlz4QWaKK
YT5Lg9UqznoOF/3nP9/D26Ue7RrviLI1XWyODC/vYdVSYNlekVG5toeQAULgz5p9dB5552Olv78r
qmjL78Pw5VVan5A4Hxx3uHhB1ocO8rOIbabXhFrnqg92L+9ejIWTigMeffJxX12sQQmA2AYlTjd3
ILtL/9vUNk8LhJgvf/3wKHDy1KDPsEYHr15gRcSDY2T7lwUQ9CzHPUJAXV18UHx+Q7dhNdzb+3to
A80FDmYvf5BXF/Nqw5tnJ+4Woei35Usu59E6K4pu/OrCWjbPCOAL4rU26t0JU/ZhpmU/zUXSO5+n
+psvDeppYE/+aYqMAEXdLWTEX2bt8a9mARIPEOrD3z8c6h2YubhjpMb76P/XVoGqouOvFh3ZGs9E
UkzBGuJWtD+Y3PaX+WpdokpIvRCrgEsF4NXOrG4Gyh4ZV9FQhkXjjhwozNH4bHW5d8k+dvxgJTD3
pfz1BSma8Rr2PF5cZC9/1pBX2shmWAs5B7Rhrwbt0TRJ1rK2UR4zobKwIM3nkn5gFWU1BOAJ+iTC
hcUy474qtjO5YOFxKr85uaOfHQZfmGHA8fis06xLO5jIuCinUXyw2X7nO0cXszsCGKu4ZF6NIXPr
lNF7qRZ2HJY4loripK363yrx95FKl5Q1Zjdlgod5+XDySWjSqTnbovSnKb45OQYlMSV/HlnvfeAO
nnXkRNRu3yxoW1YV9gIZm/ydNIiFcqHc9IG1E3sakqH//mKQC3fyEB0+93VrT22O3oh61cKeWN/L
YinEWTdSS7K7LPhgs//eO+ITB/7KhMLC8Oodwf5Doos3LNwcn9APQ4xn9dTYd3/+Qe/sH5F5IpbC
APm7OfPyHVXk6ApIEwzgwpsitvri0G1THrXjvRqBzc7F3/IGDXSs9KY5yVL75qT3alQ4YCN6JPxQ
ajnQhpWt+htn0tQHI/ztqEAtCx8Nx8nvQ+ur+cYwsAeuIyvZLIE665qXEp67GV5ieHl2/PMzfPum
9lhEmiq70YkV5tUkIEt4lhoKw2h3/MQoQ4cww+/0wdz2zq6TCh55rdRXGezY5F69qhUYUZfusWPz
qP0QgJZDvKnZOZHey0mWdhGOZS3u9Sorr5cmHy6cEuQa5WYckhl5hFWJkskQ8ke1tMGDQjaIRGkr
v4x6m37kPHrn8eN0oCkPhWFvcLza6tVzZxVNwLAayVsKBzDXWCunJaAdm5rPf378b4cw1QKQppA1
2ZEjF3v5XGwnpSZiUCEZdQ8oSEunb9XcJmotofalT2QPhb9MTvjny76zk3x53Ve/EWuiVB3s6Ijg
3DRxhPWt7HsA4kSDxJ7fOJ9qeqLHkmwC3HyTexPM1bemCjbcgzghD/OEIm2tlu7bn++LdY4f/HJR
4sZotFA9o0tN2+blA2nclZZyAKne1fOhvxvXTdM+6/1W1+fgy5zyYWtn4rDMLDP+Ife6EJEoUhcN
PXF8/Z3Tzy0wVqHp160LFfpQ5hJYE1Vc/4E2n2ufePE1IrcsM7+Ujlhh+3hK0K2eoaeyMw6cJEAc
v0advhlmyLYkt0K/T0st8gnVYAs9BqI6n8F0OjHtLDJTEB9iqnS2zSjjSVUWh4PF1X+NTufcy4Bz
VbQti7yjSFWaYZuJ9sfcGcV4MUlnjxd2ersiO8pSTsRdrsQnLwzvy9qj4slauzdup84kYwxFyPpo
ubjyk0AYHjSAdANEQi5vf0HtcFgjPGXA76qtWn4ok0xLbLBSCf5g4FwibplcAtSmlT0Tjro7VCrL
L6HX6EpGNQ0r0Sa6HJNMVKkXrnNaykSXkm2V3o3ro8Nm4T41ZBsuyrOGo5XbU8ak1Nl9NI2WuaKZ
noO7xcD1nuRD11mIR9nzG/4CfdzvOUyH+jQD6e9a03r2iIv+OY59baIPnO3zLJ07KJ3OPB/bviXc
3dB7L6RGKNh6EMmMcn2cth+DJftHF5drUQorcrCTmlg/FUdBkx1rKBZrDIiFtrzm4LQlGjezFJON
sEDYQWgYqX8P54FaKkiTfjkWfm4TB0T2iHXMRVHfN7A+nkaEGk9qbe6sQZZnonCFkfhpI34No2n8
qOahe0wDbbuFANtVeL8n56e/KNwjhFyUA8JVw2vi1oTXENna3I3nqcXRMWpMt6FBnmXTJ2OW3hTW
3mh8acnaY91vPcaOV/aBigi66Q3CIJfqInVn5J82jOc6FAaucrKzl/XONVLtmy7cFa2G4WuPU7H6
P8pe2GhY/Sx/sNq9672qEUSLni62G9nV4n1dW98TcMy67dZz2yOJKLjXlsnd2kQviuZpGGpY5lVa
tnPk+dlkhIz0DJuW46YPAA1Mk5CyzLhcSPepw1Lp0/W8FvX3qmyW69r2pu+VWLvyzFuM8mzADh9u
rXIZn4YxPnRlmRvhIIrCCanHIvasLGVcYN4VXuK40qzD3ur6/OAaSneTPNBJZ3FRgnQg3lIcXGsg
8za0pwI7wDL06TdbbRqcfhK/1ijbUto0jL8GXWOfHxUwSjcMvM15cGYtm4DpeohfV28Blm8rX9TH
Upbzz3YsUYwMo4HpvtfhkXZGSxmEQlf/pW7KtovrYQSDotGo/C49YnqJRS6EjHrCF7ZobKD4HMmI
R6PZL7DbEoUPqbko9IF4qCHABHLSZqfav8OVnCkxdqhgjdW6WFM667tYbP6nMrz2kyE5b2KDdxYE
tdO4nKNc97x4M/MF6/3SFL+6wFhIDtO19Mlts+6yBfuBPHRJg696185PNnYppoiNgndIdQsvLLU1
YCEFxz0n0gPZ3Gh109mRRhnyk44l6EnuZQoJNW9EKNF2hEFNZp3H+bRNX/RhIX9+zp3xZjOcFcDA
5pjP3pyntwWzNhkRYyHvKQhsd8Ga1eAGkImsYTFs1npEosCKjVnWns8H3y56XrkwUMsabXDTjl39
YxqNfI6XclsSpy/xsWeFttxtonC+D3M93ugLBsuwt2f9+zLI2tvxe5VOZXzPPhhZqQhsL6p/pHD0
x7XUzZyt2JjdoeYiuVornNElC25xeMS9r29h122uHZv0Ze4XAgn6yFCzKiNwP9454NlJxPZgwwuQ
U+rGjj0Py0WqyUbFelnUnzJrGfwjVS77k2FOzHruUJX3uj/k3zmyUURPU9v/hpapeixWOT3Y5qy2
E7BuE3+/R2lzR8dMjwQgpL+nn4ZZnYlCeK4sQiI5NsaHpaX/dDjKH/G9W9WDa231E5N34F/qkGaJ
B+z77sfkplV+IsJoQIu4rKTNTG792a/JHjmkfKbq1s0Kwo9XFG7mjTG37XjQzAWYz6BbcKQBnkCB
LRVdkBA1SXNJ1re4JFfXv1wypQFxzQa8YcKwIV5s7Z4QoTUl2GskWtjti06a36gHt8Qpl0t2kYpq
bM5laRJJk4JbjsugMK6nGvpBODnWaJxMsp6YKqy0uhklUrEYJRGaMMIC7SnMqU2WiIeYOmN8ht6V
JEXKDfHfKLqr2grtg2QbQOKKDtJDMwzpPX3Q1OJHg/k65P5kdIknrPzz4m/CPKaod0QJn7TmZ55n
C9/aqgn6mUxpkJOlX/QmbXPYj3HH6FtPmb9p16Mb5EjzZet+H3Kvmfhv5nBj9Nx+Ysg8PzlTTknN
Z8SQK6uMYQq3XGzLUQc5dl8BoisOTAMFOwivhRTYDNZch3PtpT8yJtgvGwf3n7bmAWXvYLnQdnQX
83Zyza6MbFt2ZsKyNLhhS3epiNqgRlQ3To6GjGVzNv/YLLb/ZHr7r9FcFo6QvoV3qwyDXqzS05p/
3Q45dKLU0y8FwAgt7nWtu8lWOyiiQjmTfiQgeclO0piDp9n0ZXFWDkJd+QwBEeIC74LrujWauDGn
JiCmcBcMjU5r3wB+QCu/MwiWMEP/RlRhr29uWFWbhBaLCaYBHTEN6WGwtaIMvZyiJ+RPv5aXaeEF
Px3hLc9UMW1E92XqPQT+Vs5hLUoE79YwkCFuObWJ0iEYGdGzDQbRcBbr26pq1sqcfZ5GHIjSi9D1
FGr9UvOZalMZmH3sBqV57Y4yuNHKabrv0zy/dgF53+S54a3nLez9T+ZqgXZqLEPdi1bgHVBzifTc
n9ExRuU6rl/Z8Pl92APyKuNUX1gkdKOoZmATagUF6MzjXbbW5nM16BWz1LZWdlxJ17uuidWJAlsu
dLNzPZawO/8pR1f7Jk16mvq25g7aRxInI4NFE5R0m+G7KNgkHSxrNciZFwupbKaGuAUDoXnw6E0P
9+6oqzJ2JnPO7vk+cnCZU5Z2UecwE4VVpvnPy1rl9TkZT219UROPOwOJlmt5ASZHoFOp9VqQ+VOX
1VmFzelKQj00ot4bpBNpbCKG0ERdIK4c8Igk/wxN1SSDU5NIOcihnY6mtuLh8My26M+VX1YmdcAS
t4aW6g5i/1nYiJ7kOoWBJtXnWmjlA3lyAVFw9BNqeLOa7YQefLjPekcUAelmzkykolERrDFMQVYl
yimrNZZzUD2iiIJEkgad/sVpvOyT06nGPDcx6553yjO22Kn65jBVASrwiaFyK7wqF6hO/fJEDuhS
nvuzXK5aymS0qSDF1SGKDdnGC8z0KZyVV8tkdEdvl6ANAYqZYlOntvLZolmBYlyvjuZdVko3msSr
SWK9rDtMUiGbKcl+JdeCLFpIibw3Gm/xDx374p/zPGXeYVN1VhOj5pjtyZQOOua28/N/Zq9MuTd2
J1dER+nXTmpu+8URMsT54ps/WC7VFz4mRxHIutZ3nbU41Eb65rY38jw9681UPOt90N6gza7SpNGX
4dgtc4VugaRQGY69MWP+YDefCJnRRacfMF4yl0xz5PT62lyKTWpZsumpIZJ+UoTzul05xvbCLiDU
V8fcDvW4euNBuE2FXwZNmsMXJiumJCyJkpSeld1/n7YqElThXAwzsmbat5d8+4JWfrh2UK5bp3xb
cfQTOFI1d9WSV33i63U6A7+ehyFMjaEhRjK37JVUipU//z/ZJiqguqh5OofdVMiuEJbgNBNFSMdl
ND+ocL7TcqakAUBxdxQga3mN06hqLN6zubAGrE6PCnn6KXObs92aI5TyjZTn4DsUnBf9+yikOM/1
eTyve5X+cl2V/31VB1axjg3MBFYJnuDlyZbwJ70Vjchoapr5sdeq8ZdXtSlgGZtoow/O0e+dorGb
ISJDF0Ud8+W1HCtlO21N/HCOYiHZHWO8jOX4T6uZTkjb2/zg3P6ObI3wyV0Thpt9l+i+KozBpTOr
3qaMZLu0iTnptSyU2hYQm1qrn2lO8KTrtEyBRjN8rjS/vxnWwE6kY864tDYoL3ka9ENYa7ifKjB8
9gdP5L1Ci4uOnXIuchSwZC+fCBJNvXNHmJprxl2qOedAGqiyj7bZ126JvNMj2XbrByPwbcMSxSgs
duBl/6Wlvbyql7E68kVxVauTF5oyIPdUUwnpl6CPw+jhUC98S27R0KmPII9vr83g33Wqnk6yIe2L
l9c2Scip/JZri61cz7tq8U9E6o3Po9l+Yxuc3qqG4sCoaX9tsXCg86PvoENGU5u+4MsLq0IjGHBx
2Mhoi8RMaDXnlp4OyUbRMw/btX6iGV5+8KT39/eyboT0FQUOrVmEqdBQXl5UE0ZQb9tvDXBpnWNi
4WSwsfnpnCK/5D98mAT0tkrIxEJSIe1olBJUWV5dUC+kGnqkkKPWYY6d8NtnNuHpm2KPyZrmpkbs
KZuV0uf8bXMgGTjTIOXM7wN9aA8bIt1zQ0m0SXYR5NFi2uyK/3YaQBJN1ZVSPOVq0C0v73EpZ7/P
TZWxCendcKkokOvdZV5aB30wfv75WvtbffUCGGT7QN91hPrr7sKi6XWjWg8J1Nx1l+RlCu1U2lrg
JlYOxjKaAjt7lJvSMopHkMVCQEiAev98E2+NNpRv8H/QwCTMj+PEXu7+V6sObZ3jZrukxEzXqTnv
zM31I5EX9kNjiOVeGwbjq0rnrY5blh343pbJxgpvhf9T0/TgIyj+O3VWH1YArQJC2BEz/071/Nf9
FJav9b8tC3MpzGSoNxsLEBuMfqv8uybvKGo3eX/MusEPy4FcwFpaw2GQ6XwSZTk/z9T/EtmPafzn
B/X2c9nvi5YTIigcLa811sJUgbVOjIyybupYbUgavGLFC5X52qneho/0hm8nIySt9Bl2uNWutnr1
XiZt1gcGIr3ydvEfV9pTYTFNY8XuYT8SZCu767KivGhhrf9bLBAnEZQ+OAMYEXvrcH8Y/3oJrixL
q09XpK3LKo6CwAlCZwjM+utHysjjg8MUg1XyjbLOdcvN2KWGub3Znyok1LeCJNsD6U3jmV+760cO
nLcz0N7Gg3tFC4wqzuveQUVdQtMcljQ5iOzGgSAYt2XrRTYW+g+GyzuXgpVh4fDcPWyQa14+wbkx
hTER5IAISG7xNo1lolDLhNuQqg8aUu9oBLgCg4X97W+y6X4v/3pbmYfXbM51FmmVNxeubPtHjDx1
Ty+xJV5mztQSpgSlXzaBpp+WzfzHnIsuRlSJh3iiYCw9iIm2QFQ5SG1LKNGkB1faMFYo0S7nJCt9
BPN/9/GYFtg2FlrMEa+2dnOg0H5mfE0Uq8pfdIzmC6NbjAM4xO3sz6Ps7YxCM5p3TWgnUx1ogdev
An9cBfQ1j2hO682NAIjkA9cc1M8yFy0RUe5cPxM0XgINVjbQUBCU+fxtALgzJWITQxP5DSqw2KJl
Yd71eZAFpz/f429BxIu1AJkEnGXoomxAsWu9ukdr0se01rc82mgHro9ZoSBeLtg3AgAFxaqAWMxr
fXSNNl+OkzJBTSEgGpEIV14aK/gcCjqLK2hVMMUfhn7ocPkBUMM1X3eIx+n8aNfQyU1xmKthIvzP
TgszNDEk9aGCxracN44lrmRTjBVhWplKxkzP1ZkmU52eg1ap9XpUpjQ/+FB+L3OvfjrmoL3nzRMA
MvxqrknThuNql7LrYlt3XLRBU3Gt+9VXag9WF2++JFiHgqFXxdVq1/2BNXWPnsXOeIWxR63gJTtt
DrvF9R5G6ZXW15r+woNVlOsPzyupFpaBvXWRO/HqQ3Zf8mvZdCYlhtleASWqIh/pJhb5w59f6j5D
v/5hzKM7bZh/SGB4+VkOhBhV7DfzSNM56JHT7UW9WJcPtJBvDxJ7YCxsZkhAPrvI3Wf+76+fJ+UX
BhGoUSnT/rJsZKCOY7uOObFAtjgWm69tn1eRttS2i7Y5Cb+EGlTIvovnno5mlLdOoMWZmnBiU+lI
zWT2Vbl9oGR6+zQwvSGQpU8JU4tw5pe36VLbNhRtvIjOjTpmcqS9xQEv+dtnzofONOjj6tq/pFeD
iZqIU/KxUkTKvYwiOIKBaN6I8v1g1O4P9eW7RRWyY073pI/9wPLy12j8e3OEwh4tfZ/HJK4aIbQs
lazN1HbHMlPkeAiD1M1R2eO5cIrKOfz5l77ZH2AT4HliyUb8RNDiq9G16O1sDRt3YJuddhht4ok8
nGaXdGezmRLepBISWoKjSV/w9s+X3h/i6x8f7DAororP+bVFgNQZIfVCo5+6DFu04Dy52qNw7pl0
jDvgWU305+u9M3T2UyioMPSKHM9fPeyUrxw5LcWWqa/0M1XbP1c89h+80d9Kupe/ajdtcxLavZn7
jvzlK005CU/1OsOtdRsHmIrAXZ4He2VfsGvIk3KssioeidmaEYzKdk42rKNrjxJsobaEAKOz5puu
GOUPzTbAytg0EC88aXfyRGehfkRNor6nWi6ZB7qRqvpoLts9+jXzuva8yTuYS+HJUG2dNYbUnb2v
IO8CLZFVBZNl45ty+Xg0YkEGfWyotjleJ2+6tYexALdap8ffatoDSetl+suvrWE+4Zpxs0OzKCtI
6MOmuHhRCddxpSEKiCebqL6EwnNjx0GVZfaBhV5BYGalejRTfNWx6HvzjjPJ0n3qKP+sF8qsNlTm
ap6GBNm14pgyqtoI234iYbGas/FpQ45lxDm0bhWXeY7BtHCp2x+nagvYUWxWd6NpqTfBYiaOJx75
WO4yhFYWOe1T/yPA/pKechMrzHNPq/nM8fqpIM8s38R/Z4v/453AO2HG+v9wiTe8k5Nss29ifck7
4U/8l3dimv/h0AE4EdG/z1HsX7wT9z84BPn3nEw4HUM3+V/eif8fqgmABLGfkpBCQeF/eSfOfzxq
G5Q2MNKYTI3G3/BOiIF7NQHtZmLIgTuTYr8StOeXn2pHcVa2QUCeoa99ZT9tDPVDTrThiVapc7LM
PXh2avSDP9KRNNPr2cn1k9cAFC+93DoQYeBEFdXnuKyazylNtwMxHtTWvBJR8rLoMLQ668AauCSU
Xq2r3jKnEz6lbzs0+tYrvf7c3SBzT13nh07tPq+L83P2jo1Mv4nRrJOu9+UFNIftlkrIQM09tSJT
tPmFWWha0hejQSPTV8E5W+TsVmUdte3JMY8wA8+mHq8LEudbRwu+lmtLW7ffEB+qS81QVaiZk3bM
XTgGqTS0w6xp1pVydwS8Nghaxu3Wxamfeoe6Tptjro/VvXIztocyKP1PGQfoROcYmQycfr6o2U9P
llPaRmyNBdV9gS7YjFEI6596zWywAXbap95H3gVYcWhZbLL5sRrZI9cFCP2wYEd78qXw+TleVodq
kPp21nuB9knyf+yPs58WOhi5lUh9cvSkVVtK1w8R50Wh5UYME9rII0PnE/cyZpx1LZYmzkbHVqGW
t90TnPxj60F1y5nqvpLnTmsFIPyIpMXWxtCdverBzmYbUHq3oceRPh2RVS+zINH4oQSzpIV2iYx4
DNO5blbiYYsiSSdenV24NMlROlCFkgbBvmHvG3A/pWc+ztgdsRSu0MOrYT2pvv5hrdavrt7Qmmxu
UsMs/odyOaX+XJNDhGBjuFq27cLo74zshN27gSIBVrMbalpz1dTSh5MEoni5XJ9WIx8vFJvab5rU
L8BzhBvEARIwRuu4DQhw/NV+WLOuPRtn58cwEAuqac/K285ML/3eVdlNJbZjq/RTYzT3IvD4AfXE
W6UucCsB1/4ac9cORbeJfffRRG6W22D3dcV5wIgJyOlRi8wXZunXR2k0wS1rQeyjQlCOSNb0FLAU
XWa91Rx9Qxvi1hHfcW2dttbSv6lAs9lu5iKjImziXylmvT1jwxTQUKQ9HdbSXL9gDeOvs3SwacQz
15coGEWiV8PdONTIEZbe/7QOY3OnVsTb7Yz2wJgX7UTcwnwdCOwBbAYsKoQe8lQ3Xy+qFlGTyo6I
Vs0zOq1ZUpqFntRQUj/TtSaByJmKS9lTphCDnp65Y52dmWntP81aZ10tc4f8pZT9HOlT/5lcwmeP
wAFydFnnook1J5Sz68XkCWnRQMRnaZdP/dJ0mFAH4xiUlh83NiIyLM6fZ06F13QoMxJ/aQpWe2er
42wVKsspLr1h/rHWQCXCVXBfabkCslt1popRhxjW2ahTOciFUyHsMKj1PCo6QyfMt3OvaEFk99vY
q0tn5LCOL7a9rPLAfcZA9IAUxSNHq3wo8vZc6y09zKitRFZApKM1zfn9sovTMIq0Z2wWAM0HR3C8
aD2mNUwrk8M+oLe8iC3luRe+XIarZtesBw+daIIEWckIehy5hk2K71ZyOtSwhFSzqR8cP+tu0kG/
lPriHqllqjNr87z7AntWuE/T5z1zP2PQzhKnaryrYRrrsHCZZzMNzUKVLAtg5tk/AeS/CoziOPjt
kewaZgh3PvNb6yqd+N7G5QeOFQtpMnZlRB9hI9EqYVCZ49bLL53+LtdsGQajSDYZVAlZWl6k/Mq9
TIUT0yf+NfjUMvk55/MqmihoF/hxed0TMUEnVx/d+6Zvirug3aDsGRV9YfLtDsq1iGxQGIPqvlpu
wUaXJ6A+/SdHFwS8qhiYQBHlSOhQuXwhon0LBU3aynHO27lOttZ4Xg2dqcL3LjhG2ZHeAdPDUxWc
0YbXqdG5xae8UXUatq0+nQ1OQ68YK0Bb+gmCkz7SaWyRe+Pba2zO3mfVtvz1fqElWHd4BwTJRp0c
c55/e2WOS4F4rk5PtrO5kbX+hAqFwEL2zZGPTp0Ka3ucZ2myOjiwWddBPjpBE89WNzsIYcaFQRzM
t6VAUJDJDGP41CflPBXJtDmRmBd1nqe0H726QUfWNyGyzeuVJvxkZdqtgQ7gNh0g0fWkhTfQrvw0
v6iMjhvTq9gbi1st7Z8XSxV0U/M1cc2heHIyRHB20fAjmX0iD1GR6aGxMSWDxxqn+cbVRkQu6xBz
WE/oWlvXVIctyF7WdhWUhvoyZwPAx3o785eyOjp5iVRB6jLOzV6eUyJPjFqn8Xq5+qMbluChRZj7
vXFM18AM82Hs4DbmF4SpnPb6elg2/dM8rmaoTf0DuZL+ecu5AtEV6yZmjvRsEcV47GSTMoeLhVwT
SHxjm1DQms4zC2RmN9Ynwk318wkCwKfJuCZ7YonlNiOKqsmbzu1STzo81pdj+bz5yDRXPfW8sOym
e9AjzilFzROLSQOMVuUxg9A4eYMe3MoKjyEMWSI+bd+GYF7Sg83M4KC3bInhPXbu0V2WdABhr8Nl
1LKSP42wwfIbTgryChBUe0OOymerLI6WOyWDTfIVRGMohvlNkDU/henF5JmxbuTpj5pngeBneka0
xf9bqgXbIngvdyvSp0Gbl/vMZ+FLS92JXMSSxy3I1eWk93QuZ3f4Sr7fTKTHJtIEPNVWJCXTDaWb
4tRsmRXlS4/0rmM0qUwemNYfl2E6rJNxXAvtYuvLS1U9ZQ0LZvkUTPW169R0O8fEVt3RKUs+tty6
p/YFzeBRdetDWzp3WfU9aFDFBDUBieTVCC02qqsgJQrdOqs6+WRKFtd5jOepu8FBdRqaGRMO/Lh8
UH5C/g3zojXdYybRz4eWarpBc68gxN0ts0cbjyLZLO79MOfTKV/oc/jCuu2oWBJ8nmizpSfTPI9J
0R+tJTh0LkzS4mkdnIPUA3EkzuZbpeobfTTjujcfOEE99Xp+7tjyepzsG9ENtxMDZlsKtF8i6OIR
E1GCG08k6dItmOGdM41ta9QaaxGnM5p9MCPZdZ1np61HzkOrMNL9PbKoab/6FZLovPC/atViJuPI
cPEnloe5A8oy8K2psNLR+LKSdeFcjWmC/tNB1uSap6Vqj1WrP29Dj0CH6KsoVent4GnFyXZbI5Za
SkiQsh9wcaDZ1VeZeFYx3PeCv8sd+uxHoYmveT6XiWnWrNiici4c2bXHQJI25bVrBI8/PRQiv2pW
7VceeFfi/zF3Zlty41iW/SLW4jy8mpE2+jxILr1wuUtKgjPBCQS/vjYzq6pDiqhQZz/1c4REmRkI
XNx7zj6eYnEhvXZk/12L6FYjC48WEUejOJQbel06buLk/bB3tn9WIPs3Cjb+DnOfdTLON7SJsQj9
Vlkjv2Mx128stJppePe5KtXdFPrfmsl8rrnG3DFo+0F11l1aTFJvTu881ubIvwollRJi5xvPbm09
huSLHjJ7Tu+tQT1JYT3RFT32bAZDq7cv0TlM3tIcNQ86mWbWvgPWKp5x8y7nvPgxIRW16/DAFK25
XSuqHjwb+8lFM2W6or4N55KAma6L7usKBm291vKJd+ohrKvvCICT1sWl2ho1UFFdLgnCCMRBMyzm
uGeYeuOkg8LE6nqJNLNrOwzlukND/DwaoTCxlGn9il4v+MAeE+5Fq8qbFKNlvPXYd1IDW/JlOMZi
btjMWznFFj0BGghOheq3b3ZRmeME9P17U686SUtMFCITZwyC3U3blvYdN6UpGdvyy5SmT3Qh8y9p
L24CTvqxm6NEdFThvqjktbaG7sCJ3CON4d9otTRAWzW576iV7VOtGPcQbmWc2xDF4s5C/L0rNg9f
UCh5JXvixSAoR+6gcNRXO6rma05qJj6eLR6j96ZLq7r+eRHrcD+nqB9pvNYvhkaQ7AeyHndZzdfB
UDU6c1rKK8bt7JDTWQI3aUSJQ/jmRBZa9DXs8uwwZna7H9jTj6ty2/1cF+RZDSE0WNW2MV3p6UK+
XkWv3H6HZBN917wfM6qy4qmp6F0WsiAaPBjNnTLFFxGWDvClzDozd28udTutFuSqqT/3fWa9Lpa/
xtiQWxZp1H+z01keykFfGyBR1a4prei1p/+RzJGBAN0cgwvoFxG3Ya2TMFz1LqhnvZ/4V31CMYbO
W0kvuF8EW5KtrOBUBoN7mnxV72aSEoxTaFspcnX9WenFirOgQ1QIIm+6L6IOLWe5fBEw95tYYrPA
cSa1vIUdkN73JRK2vgr0UbNTJmNnrLflNESxtXbyqIfV+Uo7yD5M/qgu1iYK3IcuOzFpXlA4+gyB
ZYnwcfZVPNJlOkzNIC9DFBmXaOZWDMHjNbBK87OabWvvkb7yaaXc/oTzmInHimmV3b0+WiGtalRx
074VGA1MlIUryGNpXlM5DbHVNAjognS4rQBwxguurHsZ2Vj1gqL/x+yMai+j0r7tnfGYW83TEn2u
GmHYu7H+FDDterdETdhxIA1O8tQ+2QaS7LWR36JmcI9KZ1G3S3Wqdh2+tWNgLs5NQcAleFXLfUCT
/4UUdO+1na0e2SmSyZH37LO2N5215zc3KSLMYyo60MC+4d2WQr4Uvbf5LVzvzMy1ZrXWX8aa9ZX2
S6xJar341VTt7IFSntzy8GpvbyTcnU+l1ZWPk2MuSBBKK0Yz9OBkCJPQOcbKqZubNvCWW27ny4Oc
rSgZp+Zt9kj9nlFJ3XRzOWKuIAyqrzJ1DRjp3BQqLeakLr0UsOpaoDvU612FLJxzllp/AKVw5ARZ
Be6KcLbdO2X16Vs4tfI0e6jo8jn1DlHLkWOqIDgFXAz3QSCsnfLJh8e/eDEsPks6E8g3M04/E2fk
PzpZpE8ymOtjq6l240au3pstI/0IPNV+olDzPpywH+8Wc8onikBH3Uv2dHYi4X43GowRTj2fM6eT
iWRq9Fj734QEuNA9ADv7lmE3qyXR0E+iHfehf3LG5kNzpl/qFeJc1Hb1KQoGeYhok1N2KrKwIukZ
j+SdeLuMHusndHd5bMis+caKhHQUIsio0b7eGFMeu0axPhVkGL7xxRfXxQnKH27qLlCAeu8YllH1
AnuDjbVAhy3N9cUGFQMSI10+idqK3ho1cm9RtvyyzHlz1qlTfO1dlKNrlFpsOzM8KSBhdXvSkxWX
Lbkq8ySr7y2h7vl+ZMA5sC1Za7nvJz2ZiSEQjOzS0FnFl40DunP9bLyOwsnsxA8N0zqOBIuXe3dx
jaeFopZ7Hf6iN9fNjJL6v5q+ZDAsmp0wl/ap8Zv2oeQzHquWsnEPD6280Y6rMJs00rrHz2Wec6dG
L6pDWQsu58K6tZfO+eznRX23VPZC9WDRKt5VlSv6faNS9TwtjVpjh0eKpJX+nZlb1Sejs9xzbRnr
Uz0M3EytoOrOvRO2UbwI8GBCoQTYKdkGD+5aej/SSTARpCTmEAtRgauh9GmQe0VwDVwvP7Y2rNS9
lCKMuYjaH2AuiXBcUuNQEm92Yl/qEk8aTqwtAOvCbrkyFfCsVNCOF7ObyOShoyHLq489z9hzhY8+
smh9qMlqfG1L7hZ1I4er3ae0bLha7TjmoiAmEjDz9yL0+ziXmlu1Va3D0U7DdxIaz/MUkYE4teTp
EKO+d2kEXMRE2ohTtd1t1hXLGcjRZSm4MBXGtRHOS99be1diNQBpdxi5jkzZkD6C2e1O7uaglU07
7MlR5ua+YgaN+j7W4Xrs3duuxnCeV5yQqf3Ipzjb3vjm+gE2EjcpphC4vC/PYd8AmtyWwZtUBNIH
1rGOSFRPAabm4W5Udxml65MOgyH2QCh4JBpBb4HowrFOmH2x9/KKI0bljR1jzqiTnmmJuXwqK/8R
dmVs1+qAterFNeskl+nMaOikqh/lwIE2u2rn5/6Ttw7tCzfD+Wgu4T/wfOBRMrnczqGH72wiqoA2
kFyvvvD9S0Sk0z4vikNoZt9UJn44ltY3bl6ePO2pPeoLskRtzDa5W32ie1HuOhqLOwiiYheF+ugt
ORT2MLpiFuCuKLxr6HjfwmGr6eZcxOSyRFTwJsoArp4uZ8JjKUDhEyr9Q9sU3wHEtCdO4CTo9LK3
sAyeAgSJaEjod9h0LIWLEN2p7uttw/PQkKNaK3QcNpa7833qPNML352ujPPCPtDdS+oITVtISujS
V9WutSUI+zSeSi7amffkMZUpaKHUiqTQfPhuL8H9Glq3xE2imI9eG4SfewNJ3FPPFfDAAn0H4gIs
nvXYYhvjcfquzTR3kxD3halZFQ0TLefHAGvY1gdiQnGSMdjnVVqSyiEu0zefXa9NQljb9uBdlyj7
GoQnCSRilQiNguhlNbbeWHi1FFYUBABA6nZ90F3XcEZ6L8LXtPOepGGRw9AzER2Ne8d2jlO7vJui
vM0KPvFoL1wF/MTVy1diqXbUDYelCjjc67sivemFWHZDnl5U1T9Rqd6VLk3itvKLpEnDLzL3VLzq
bU/PnuZmwv+Tk+SDmfGsdSt2+I3jXGHksd0Vhb5xbApGaCUKx13EFWbX9tI9c+p/KiBGpXQe43mB
tAB1d1njrLLPFvd+7ohxa3pEseGKYmRFzegtKy1u12E11kk2BxdaNdir+4Dtpye2xGjK05iNF59s
XxqHMP/GjmRO4kZGb97rsD2poMFIWp+080DnkbJfLYeu5TRJ8alp1eAD46uhBzZeqpL7LYLb3YjK
dV+pZjn1utsBiqGDhcJjT/PvQYXVYShH3jXUBOMcIXugz0aj7Dxn4M8M9bQ65pHQnDjz35UKuej1
KYd59D1A0OkUSI2r8kfXpzTs3XW8NfFdPvaDnuNAkFOg5FxCzCIWGSeRG7eunZ+6FJEZpK5uxz3o
vbInXhvB6m6NW79mw6tIYgjnOca7mqK1YDJ6EVLGiJW/9P0nK8SUH0X3TO33Mo8OgcT/Ok/lAUHh
ZnFzCCDLb6I8jNsZSKRy0xhcVKQsTIufO+sH2oZ3inO1GyxyEYwhfCgbJz1n3nIlkpwXXk7rdWE+
GqTmQz3K28Kj5com/9GYyz03kHOt1Odh6W9M/Tmyh6dGoqSjwxQkaqAkALzwuciLo+Ca4nf8KB1i
kCrtL/k0cuAuxqth3xJhyEwDbb85XUFc7sIaSReAJ9uEHFvf6LI5G3l4avo1u/b8f2o6Y6GBhPVQ
Z/rQzkejv3HpU1EEuZeQsJW0eqXvsCvTV6nuZnI9jGB9tuyJTv94yKPjTF+0G/HwavJpabIsZrBP
6/CWkcpOTNdCfmYr2lFzYAJirIHDI+ifcirSxVWx9jE2r86D772G07C37C+e/iiHV8YtXPa4DnIe
DOy77bpcezKUg+4whG+DaTBftxBOjCdzKxbG5m406LmhmSkb9jTuk58XY7D2YVtdV3MKdl0eLS+D
q7GjkZuV2Exr9pUdvsyMzQ/NYj+5waRv5dBzD7Hx5KzjD3cJiGZpE9ee7iuueIcIw/LF7Zg1UL/E
hgita5uql64b7iRpxb3Mt1Xd8JOJqObSSOKwCNr1xsUctzqkfhVTcBIm11AG1ng1wsdidf3EN7Tq
+Azc77SfXW1r+tp4Djp2o5+CW6fG0UmK5ykcPX1DO8utHjF6/+AIovsRUMm4YrpBSoiDstx28lGH
92kxLkecLQjgSxofbL9MNN7SLJtJw1qHR2W+BkZzR9jArsILuh+E49/nZJudCaSihTs9uyXdYZ9r
jZQcHctqxWuavY2jq28C5R2orZnXwaDq9I6ZaAAPqr2x7Ye156S1j2VealLnluiAKkQl1hK8YCeJ
w8i5moV533WfVD/T4a5fShJfhnmMyUoL8clZF1W4B1UzYWvWfzZNbZ1dcoU92qvC9EArvDhhWoPP
Ma3drWsu/hlD721uEoGCxEyY4qmjkUubBWVJ1ESPNVZu7jLewp+lFDPouJsOrpm0pqcU4R5pN9uy
WTLnGPBE00MuqtssvRa2N52qWWfcQ1KJEaztH60oeCvyLD8PAwEOVp/jeEV/eMmDci/4FvaM/4Nb
qADnOm/xqh2kQ6QzarqPlj+28+zKPBpzme41Gqllx3dsnRp6q0crUj5ev6g/tX5OAcQiDPJ2t2YI
zB3f+OJRG5aRIU4UD2OyBbrtmB9U+yWal4MMKY7wm5kUFuE03mUUzS/aJ1cb0w91aFA/LUX0jtnw
aNkzFu8wP8K9+6wr445WwitBaCccSyerCx9XQobj0ZzoWJH6Y8/eZRXho0NZNw3MatEv78To5Ekt
x9daEoGF9GPvrKNL8zcnthsyzK01jHbiuWpO8Mr+Q1BC79Yi7E9rW34InVIhepxXc0ldhTTnHexV
sMrHAN0RLQdeJ1PfQtt+DbkpGrTfj7lD1ZRBnDpwl8d8Lr1zjapwX3Su2PedfE5BBqPVCtfqMoyk
/0SD+FaFjPLERqfhJMzMZ9Bp52ZlDN+SJL43NauN4GxiKFjdaRubWXljBIimuQswQ6iNRlz8ubjQ
YksPqp31cZbYh8HAVeQtOcd2XffC7/l/NGI9f1LnvJXGfq1W8zWrQ2u3KP8OYi7Vjd9F++2Ggr0a
130DTWJm1rrPw23kJh85afOd6IBbQc71j7JRPzrIj7vJJzg7LR3rsA5Zse+JH0wy7fV3ZeXc54Ua
SUtmzfZjWJ/HvqsvmXTYb7plitOpJyRwcIKTb41fU7F2BxoWdqz6VMTGUB8Ww3rm5Xvoc1o19LFI
z0RRlMh1ZLa70glLzXJ58yvKR0LnFTe1Xl5VZRbf/d6FYCtFf1mJrMdyOZH71Gr7kAPuwtBnekm+
TjnmM6HOcvGGs+GHhL03dblvy34r7wqCmYpi2m/+odhZlgFvHWoHM6f5OuWNTPqMyM4l/2zU1HTo
5I/WjObAdlS193siCMawe8sYGT3YXDfikGbUU7i4TULbqNjbsjJiBWL71lld5hXtTKBisTGYouJZ
T/2LDtIv1WQaB7dfoxtKQ8AsI6PvHGMdwcyb8tD0b1suwHnY91cDSssZl1zxCr01vBmmzjv3E/1s
NGB0mLX5YG+z5LWr7lvfbo55NLbfRyyBp8XuzRtbZtGHVoPxuS2b5S03mxUi06Tpe2Z0/2v51TIa
n6vOetf54l4L+8kAd0FTln9A2K7t8yIdRfOTiQUKU0LiJEZrK/pedk4sorlJAruXe9rQFD95GSFR
oGSoqcUxxhdudXYriBiBrfynLHftuA66Vz+ininsEHWBm87JsITrKWsi/TIu0LZCcLevOFdva8vM
vzJE6QmGbPqdhau49vkOyZw4znnenQPwkXsieXGhomRJ4bvuHAydNKGgrNROgrywPotRW3HvqPzc
ioKUOcgydL1u27Tq7wGnvKfeUCVIH9jRhtUe9kpQNmCJGOKo6y+ReaMz832keyAM62AgFB2dZutN
8fagxF8ghEyOs2ME+zyYw3Rsq6o94dZ3/qUI/bfUV38bp/hTDOP/Gs+4Pe9/0hr/Pwld3LIf/nf1
1fnbjy1s8Sf11fYn/jtrkVAp+simadq8BDZap/+Om6L1/R+IFE0Cmwmi2fSQSCH/K2/KD/6DIAfX
2SKAabihDf0f/ZXv/AfZAJA4+TOouQBx/Tv6q599gR5EXrhL+HPQhkHbQoTxs/hK95q42Kmdk4BJ
Yt+iw9CFXJjnL6wvvVb7yux+xxL9WfC1PXPL6rB5/XkPQ9P6RfA1+Z5gY+4GWr5D/s58ujlYynps
wnB+mJX5O9jTz+6Efz0O5C3jD7Rv4HZ/kYKO5kiUqSOHpEFMfxxc9jOMKRV0i87/jez0Lx9Fao3F
oe7YiO5+/jbTqYKjYpVghCwDcU4QbTb4STPug2Zc/kvv+H+Z1vBfnysC4ryR5izAuT8/bKj7Fkpe
O5Bx05d3AhnvMefo+yqZ7jBJUn7cV9CXd7Y/9bcuFLTfPP+vfsZNuGcS+eBEfN6fn8/ZnfpLZZBv
B0zj2m0acAZFaJbXqeC+Zzj/lpvvX5/X2yzEro2PiZfm5+dFXPVtG5ZRsqYp07ZVylt/cearqcLw
GlXG/9PjaHIyG4fo6vyiU5ZI75VH1kHSBUYQA0+RMf0Am6l16J1UFFanP+waD//SJv8xfOOvvk7Q
X5iLYJPz5m///Q++n0F3ORmcGr1WuPgMs3zrwVRVdFvbmbxXttP95vP9ulYxKZse8W/mtgNB6//l
56s8Go9uiYqr4Y71AFOkOCB2xGcA4+fL33+0X2yJYMZ/edYv8vaI07VomA4nE1CWc4mpCaImCfLA
2JudkWUTJbkN1qNdHkPQM3edWtybtEtRevz9v+SvPjQLFlzixukFi//zl6wKjWiQxKhER3UT68CA
VB+J/EpzXn38/aO29fF/FOj//Mw2RlCIyfaWffSrYST0rC7zViETT2xooJybk7day/Oo2yraD6P6
lvEH60RkEET+/tGIc395dORx5GziXUhJfvTLNtRZZcQAMKuT+lOeGHeEmU5vxnHS8fr8bz5oy6nx
cPrwguAudDet/x/WbOaO6AmYWSelIq+05T3aj2kgBQMkNKx1lAVnqHFOYlTz8NaN1XT8++f/6Tsm
i8VlO9iMKNg5/5mn+4fnz7nv5EZLr8qt5vyKq8s8oZdZbkKBKElm1ncFp+2cwb/6zd73p2+YfF6y
LTijTZOY3mBbZ394MMq4hqBwQXRH1fQnHkLPhsnrRcNuR89AVAcCxfkoZ6QoTsbt+O8/958fb1MY
YBHkSOMQ/TWKiWFohC1gEMkAJedgZ4wxnFS6e6cjOyixK5++jqPpfvrjGJ5ayovfOXv//M27sNOR
j2Py2uCjv2zGQ9WAIhtllyxDtym3i++5C/RO+qI5WiSxMYhuooOyzN8BqP/6waEJSGJLyox++ea7
fMoYFHQIXguLhlPURknJuPe4EhVwlxWT+7ro+QkZRf6bs337RD+9z2QYb3Z3zJnY3Tnff/7JTU1G
JfMQoEtFOMTGQqKfGRLEB00CBzFQlV2HYvk3+9VffNqQ3B9ClHGyBVAFfn4o+opinOHKJY1cshsl
EFIOvj2fuzpCKTnYFkSvIXxuIi//zQr/85OpP0Oqwyiw8V952xL8wwp3lAqWwVR14tSwW9LSaL9k
Zvmp0+4mEXed82oxrs9I9vz7pf3rMehaVLsWv6vnmAGu/V8WFiNVo2o5EhjyMbksFMRpc/WcKwRq
lNiRcf77x/2SVsPusR22tsVPi/rGZ1r/8+fEbGhHshiMmGv3+s61DWyBLUZwM9CKTuECIiw1AnQQ
3VyIm2yN8tsAlf7HyEA5kXlV7vAduudOdcOL4fbzCRqQ+s1v8aelxztOsArHiEVuH1eGn/+NyAd7
UaRMTfwOWpcx01t16fScfLcqTgin5j170Xj8zTeDe46/96clD4gCue8/ay6qzOiXNRCEqRyzyvLj
rYta701v7tevFmSV6h8uF2p5B8+sWW5ITzfMazbmhYNUsFj9IxYNpzp2q7KL4wIdsnoecsTrHv06
zJWxOaV2/nVKJ5PYH4ef6DkVUx0xVx06uoGy9UBYLI0YTqDsG+/rbOu2OdGBWssYhUpvjLSmzMxM
6qBK10sonLo6TY5lkuJjd8N4MIqqqu8c5YTvA3g4/3M6DiK7hajXk4XdOhrFbUb+EEitcfygRart
iyGy+dOqB3QveLAgGDYs9RzlpMTW5SwTDczFYR3Udlm6yeJUG7oJbvWDdATz3LqlODw0kaXNlylU
7o+ya2EteQ32gGxB7xDSN/b20xxlr1yQTNpx9bjNSToFoQGkZvOwCodZgyFkZMZdVft0HtbOuJFs
Argkxnp4j9zZIdzP60mcjCgrzjLDA0MjeOZmvwYo6GiMMQKSmMh3/eqlX0k2kvMl640FJdHSB3dL
CIIiVtyFGFJCPuqOZZR2kDEXAYFXuI7RolKqGobuM/8vqQX2hujSpLENuT28bwwfK3EDY6SVij2G
zBbSJvfG2KOcK4ZieUcKPd9NbeCrgzLGdL6f52VDMU6dmA6gNi0k5FaHl5l7gwH7KfdurBWwnODv
A4QUFsEdne32H5AbxuZo92TZnuEKjNOez53TsAfDRIpDmMPKT/u1uQksU0DUEmYnLyIzjcQE1Wsc
e88bs4O1GpAHGjsnf90bNSBERPH+XUCSq0u3bJQEssPoLJIonPsZSJVNLq0UIrQPyl+C8pK7BVom
YWgC6xvLSZOCog6IR10vKra0YFZiDrQAMZtPRKfIIhtxKxDLiQlFAnauKGunc2TRtz7Yukt/IJ5S
oNtMskxJDe1VAv4wi/ZlsM4vDp7idJfDIhZxraDRo/Y30jqGhdoihWSCl7j9aDUIHxy3ObgMvF6c
Jsv5GfoR17Ue0vHgrPnYPtlTYVSxNdqE9JmQYRPbK5f6iiQwr4+1XYzh/dgy9GW41Q53yI+d7Cop
t56RzxtQHFoYJghrzTR87samv+lWGm1JxLyGJ9D0xHVfzBMjplpjmmxE7sCW0BbK9WYq2uPkuemD
W/VDfaKCIBy+6gCS7005SArhugN213DsAT5aipEDht7pqzVE6SfOM3w1qzDBTjtRinx6Semugb31
cRpVgJkZ7dkTw5xMtx9+NnBGUaEa7i5Qkc4PjVnI+QGJTGE+2oJYgYQmR/W46TuMo9Oa3YFsHOQO
Vd63I1+HOUUPuvNl9MDFh/Z3N+ROd4sUanlG42iVl6g2p5u8t0Sf2AwHvy3MbiBoLNOcxl7Ypucm
X9DZLpRsxR4GJBZ+gHo2ip/KtLBIemAYgGRCSY6bqJ50UuNrQ/6JbIMQHjbz78Vom2uSraF9a1Qu
yhkGTeI0E1YVIdYPzfuRvnBaIMUX9JmJRUw9ATXX4/IkcLGMe7PC9b3HWm/1nzMj9xnRdwNqPbBp
THpCGYzifuosnFLgzjtxAaTbjee2VbzmKI+i4ECKN3qUzK6UOni6w8BS1ZF3N0VsaK/lXLozJQhK
9WMxQj96cj3pzbFbmQTAaO2FP2pzTmkI+1yRk9zfOJU+IUO7pRjmej863fo8gr1i1tJYy2FFRNIw
AAgwNaDFx0sDks4iA7qJ1nTXMbw2z3TAi/tGdwRA4svKnPvJdKdPgdkH5ikzJwVQOhMvaaj9t7qp
uWHNzTCQQ86yIQ6SwTbKGOy5O7GUXQRdfXLzmJQhVyZ+sCjo3QvTLjLZsOEBZc+7lXNHKaxVOm9e
yyz1dJKnTfHg90UDQVsKTbu5ps+adDKsn5c21Gyg2reeg6bJvg3RjFyQApG+mc+k/0epqSfPMLda
fS55z7MDkY26PK6A6oazG5UhUxMRcKaDkuU4CvPsR52VEgpvaObZERVc8BpBM2Dyp6wSx2GoU0Ds
NfQeBF/rNO26Sh+XYWwuPtpmDPhtOj6DwCyAyQtDXdfBBcEKebJCYQnrZj0S+YWsqGkD460f1vUf
Te0sqHEL4HOnaU3D/TBMNoOXRqArIZGNoQANpDo/sKTYljKI87dr1KsBwV1q/LCENz5iwNHdGTAg
siwnQJVaWJ2J3asoEJQLw7QvaP9c5Pfo1KvYgV0oD2mR8mKowYECSHXGSbSxxzaFEYT/OFSbuFL4
TkN+dj0b0y7LKTp4P7T9oQQ5Q6YYog9PgBY+iKUBJ4QVUB501wOPXNoacUMZ5esHHD6j25PHXELc
8BVWSmap/r20pcbq1vqzlwRmyfw883U3cnNVmJNqMVxE237PXMqKxAna4M5xgoHWf12+T1klLoMn
GjNeVetuKi6v+fDmiihHA4XmLafgMGOy0sFH68qBPBDJ0HC/TDbTajKSgFTrsh6ZCxGuZd7ko/SG
pND9cOta+fqSBYv8UmnGizs00WH/rAMQx8cO46zcB5mVfTemLPSPxhRa4rXu1/KeCUilQHHaK6Nb
GJHUo0ZVftMYGs+9n01+kvopxj8A49GLZlm7WF9Mz0OYsjVf1rLs496fy29pWuAn6aC+wj8N0Z1d
2nnZ6lyH0idwof7uFCXcVQfTVJ1rd0Fgr9aovJijtXxRnbZPHfQKMKUuurp9xQ9ex51uGiOZ0Y28
ZkswH2yXzSVRDPp+pKOp8MFg11ExzbXoYWHMLE5rMFs0oWCGoCEy0ALAnA50FVMxhZe2MUZzv/Zm
9ogAml9rCJm64KNfe+vWt/xhOFRThxVr7Z0ow8EQMkZzK6vJjpZviCBeXMfproY1NDmb7IzgykMP
t6+Xhd2r8vvGPUnbYlQW8UKbO3udtTjYU9bpi8yq6JNqO0INww+qSde5JQlqm0EL2lTOiCQxX3H/
eUv3GThG/qlx8zXbZX0LaGDsgqEgwMddXg10hIk75+FLs0KijSOZghER1N/fFYUoDSFf2C+NMWcv
SIqGlgK/qj+vBBR239HHY150x9U5wIxd6tsG9j+yEab0YPZRbZZUt5kcbwakATdoXrzufvZ6eSlS
zCWHLmg6djG8huq8YrsKQAzr+rQatY96DWMsAMLZ2ZyO3uw3pL60LToawDNws5Uk65yhY9UfRDoa
9V0/m7M4hEycoEb4wzydOiWxEmNDAtNMiqJyMBC7bn2uunCtIdkq0hxpwCl8SR6Q/UU0fXil5B3z
U9EToLsDigBXfLXD8T3SxBvvmL5hccgR112hPJjDscz6msomTLNTO40OjPCh0ziSFuGcDOW0HOsI
Sicyv6zhw3Am61tHZCt1UYYucs293onVxJSbRE63JvSD0csLlOtc73yCFox9NTIz260oWxE6uVm1
YAiY6kPgoewxkKQztu5DFmwQSYWHx1355wlbRPyF5jpsSfNUuXt7LMM5WXQaTrRTu+KxkCN7oi0t
YKkDB+MJV3g34/6OeGaj7fD7mLuBZnnq5ZshXIQ+/GrsfIGrxjwWnS6WjTrdUnGKXObo1FrgonI2
NgVbFagxVrVtprt+A+Y4TV68zyXNoONAjgoisSlqbvMqjUC0d0Hu7NrZqT4XdFgaQo163tA8hO9O
p0rZZxJeRspOl1KXctJysfKA6nbxNdUBioxQyogxY6iavV2UZAw00SIbCuGmL87hagVHk0FyhBSs
9MZ7JK0hWFWQD4ga3MGgClFkCAsYK1nMWKPTidYG0hSJG+XzzNm1xKLHRTK5C3JQw+oqTMyIpgG/
ltSZl6WC85PYlHqo+aledzNZOw+inoKXbDGHS8CIFqmwSrno+eaiDq3rGWYCTIka0t6s8BRnxujG
6DmaxIn66tQYgz3vJmOaPpX0RIJdEHTkaxcdXtZja6GN3tt8rSzMYJMnIvXp/KTDW/S9UHQfL67R
DOa1yOXgfA/DUZ9cYj2npKjy5iNEjOEepnSpvxWsUt4Ud5o4K5rA6eJSMfoDk8xJFwNbacrd4BII
vBnZ1mMQjYhEENlmCCBFhpGdLOji0NgT4/tOje3Z0KTen+agNr7xnWKo8IIGk2TfcffdNdUcXXS7
6CdusRMH+IohgChQ3jLLsJfi3ljhAfd2HTU7S2brVXr/yd55LFeOnNv6VW5ojgog4RIRV2ewvaEv
miInCFaxCO+BTABPfz9sla6664R0QrMz0EADRTebZgOZv1nrWxKX4tDYhoba7wNLyNOxesgUTDH8
3W5A2sDA57ECKaVbFvPOfFu1cOc5fU39pFLqBL4ccRA/EtIDQvfCZ8PL3ZZwEaaoK8ji6J8dLJPr
Esp9jQwCItamjGZK33gMi6uB4QFmYXZrT1lhJjwmkcPxx3x3WNHHJGIl8pzubOS1bQ9BbqPpm3VP
SRfXJXQefOtULBYmh5Hy3JO7rufKaWnpho2fC9I1Mc/HX90Ckwya08R8ymWBHLOJKrkdpk6hPAg7
yBFTY3SnLnGD4ChJNCBksTAB9SJAHnd9Hbe7Aa4YKqmxF+7WsuFEr1wS2BBw0BgBAre13yA6y2aQ
LV5HoliEyAAxQml994Yx1juQ5f5X2anyKnF6sjbMIpbhOo7TkQqvmoIRZITsxcb2E249m7FIdMs+
ynt0hnnSyN7AWDjQsRwONtEHK4qCwkcmx+DibBT5VCGwg/S1SnIj1ttq6tGS1aqvb7DrDdMRDIyO
diza+NMlHToofH1CIqxrYh+FQBXPao0lp3L2RerFeAAiMJb8RcPwq4RevTSocEXXQ1o43c6t57q9
HTyjS37mCQmQULkGzurNwG/FnkcQyLEdigk6PJvRLDg2qR9Nqxa3FWBk0gfwQ6SO2WxzMBnzBQVZ
MHcDKEDW9TA/NiqEM1XJYXqWJobInWuF+hhWJWY/Y6SgW486Gd9mURuHEYZ0sfKilDvJTOrhp5N1
81VkDDPHCO4CfZXMxHKi5hOIdfOs6qxNQtkxXhHWWKCRLv0BmZjVsfiuJMcwPJsqNI61FBChbdJP
7kNzBLhVcXt0t6XBDb5ybYTuqCv9GDEfFxkBY6nwowPsWVaiTWYEzS6nNlYbrwr8ZDMbLXD1EGo0
pZkT2Ts1TG6zMeyx+HRyw7+uAzGLHdYPPhKzdYAkOKrxNh4tFnr6iAk1UTkMKVc8Bt2rzzhMbiXG
IvThnVbAP4JeA81Av/smZ58KbXRiw3sa52Jwab2FdRqHOZLrlB31vT+RF4AFz2mntTsAitiQmN1j
YZPYY68CbxQ/qqKFx8FRnLZI9So4IqO1uEf5mhbfsJuk1nqsuMxxxADp2nFbYQVXPam27Lnq6Mmk
AiPJpVQtKv2+g0RIal7PEm7WMt5DcY7hfxQSqEbUGLpdz4VpIAidwtjfZiiSO1qLVkSYWzNJpg6l
5zEjFDzepKkerpkl+GjNxlAniJldOEUgE1ocAFIUAtdGgj6fTV/yPopuuIkpanlRK9tbAPaKgB+m
G9D7Y7LhMDjiB322ioRePbTG8QqbFaYFvL7+1ewYfbZOvTr8TDh5vxe9J59aAyTYmlwGckYTR7Fx
mWXdfuVbutMJMV31THxhOyJRjMOPeILgcaiDyRCHmE6SG6VzgZWUdePfUiHO08FTSTHeEV2DdIzd
JKnhqQM9hBCHsuXsmSV5MXnadzdpF8UY/9FcfvetZAFZUJn9NKbc/272DR7puRuYWowS50BXeuBL
8pypy7licBODpHXdqzRix3wgi2FOjjBJzOeWK+fFUdgVVhNBKk/4l82PxrdGcVM3JSMyFSe9vTEd
vvA45zraV3UTeTscNCmSxUiwtmZWhiBzdn6wMtzXXDdirSIbJgeW3WQ/dDY9bNVS2K+Q2M13HmLW
45RO2YeNRzfgZjCs7xwfQ/NADR17hy6cfHJMfAqIDXOGjOeddize4qimGmE0RIoPPXLzEXVGOK7p
mhHeMyEzt25nM7Hp/JkP2pk9462jNaRhDrBg7v0Jmd45mfF9rshdwCwQaIoopIY1AdW4t23aU1j+
h8mERFAPSZ1uTDsfGSfa7bSDwcKsgdkjnvG6ED6tazYrYAgE8X0r7MwgV8nmNt4pS5nfh8DhhmCE
yVrMRYnyNYXJIQkQGZEPCqfHWGilueaJDWgkzx7gy13UDLi1fdIPFrKe36PIt5d3Fn+aOnExFdmO
Z4HdXlXnI4QjO7vN7Xmkjql6kpPTqBPhXpCHZe/iNBgMujKPLkoxLn7jqMOxx/MQ3WRZEP30jShG
gWp2Kbo0o0z5yBp/0HsE9IFJFjmvw3pwyHRYG81kVOzvIWow3VLBsGWjDt6Bj3FdDcgRD1Zj00+h
cgvzbaP6AO5FO5BlGnkNWsUi91vc4Kp6JTDDmXdeqPRDuVhhEefMxIN0kQQMQJLGeLT6omXm0HhF
ccg65nh8h45zCHJM/RxhxbeOgeLQ/8rApg22xewQjoFPzXZ2ah5c4CdRHzOpDioC2zIrnhKE+h2d
OyeFRYiCU1WYlQWOj7UXDg2NC95dm42AUvmeh66/NSsaYotwCFrDxFq8hjP5ME5YwyGY5rhjcivn
xV1iRHiVGfAWN3E9xIyiYnd+ZpbD8kyagDLiOWSuYWKK/tY5DZMG4cUvQzAod+2mHtHaPX0IwYN4
TcrVRDgBnzZTYzifalJMJCH3fKQcWAyVfGfaYxtC6Oi7stnrrG2e+OtYNUaVPD7XrKqCla/m/uxX
lEAraOfungOBTkbpeSS7qchltUE4iSGdjq9G2Vqjb4UB7bUh+xbhVwcqC5PSYm4GazdaNZP3kvKZ
jkamckSXOaMosObC8tdsQNVw1WfJdGskYRjsCK51ux0HvaquwKYUci9nLwgOozILqpqol/h73aTt
d8Kqm1fmuRkd0ExI4CZSZXOYfB4XOIxEWu+NRuSPPbyd4uC6EcYA5D8WUs1BvmZMc2GKG2Z379mt
W50J/oiu+dv3UOqQkNyG8PsI6eBSCNd1FhOqhc+zZP7chc5VMoWRWHku+C5MRrBPtky54nnVw3Vd
0ogEztdGFOESQL843onLyx7AbMR0IdBI32NINwR5laFPJq621fOYgOXczDNu6HFmG7Spe9l+M6KK
dnti7hBCPiLoaiN9t+w26aTjdFXDxRgOPc/HWzu1Fu2Q6sryuk8hEqzA44sfQtXxYokr5Q8va8Sj
g/0ADxqz3mEVihFTcxqJbBdNsf3T71rAVBNuqhcP9+Ue2xWjxCA0kAPXPoEWXJBeCNwpxo4JEoqq
FSWT/oa2QX0ftWZOEibIvI1ON/m+AMXNdgSfqIPdl/8+JJec/n8I8tzbVmUVQ5U12HDtYRwkp8zz
0WsH0dzIQ9FN7kNAZ5Ryjg5edxfTKVuMgwioYsA9P7hBl8ZblOlVsp8c1DPXVH90LPCSVHh2oNqE
Dwn7iW6Dx9vUn42BM6blo/Q7/4l1S+Bu8olV5L6CVmGfjWlM43tRQHS4GcZRTbcyJUnuoRJt5l85
kH76NzcLbHwvhDtCeUvS7s5yswJNrGPV3v8kq/pv+2s2tGgiPPj/0gGA+5usyinqyaNpHDd2mOjj
2GMbMdHibznk7B1Gnl+M+39Ld/tP1bR/FNP+179U5/5v1N0KJBb/XHd7+tl2P6c/yW6XL/gluxVf
TEHiKtpERLcwfBYcuf7Z9X/9iyG+MCuSiCp4kRdhH5/QL9WtE3xh1G0Ra86mHRnCIuvpmCPFf/0L
/8jybFSSvu/zdbDA/x3V7fKD/WmzDmxW8i2CRXpgEhL8m9gvDQeOzNZBp71AWYkKqTryBY2q3k6O
ZjWWV2X2ymh3OABsxbgLXQc9d0NSKi59PX50mcZ63kJtY8aePYZ6KNpVPaTlS8uBglo+D16dLPDv
JKv2b52lvU8Ume8OR9GPyx/9P8/fX4Dx/svn7738P9fv08/yz48gX/PrEfS/IKp20c/YgY34Swok
Nr8eweDLovcGu2mh0OOMW/iev55B3+JBI1IDNR1RAWirkPz8egZ984sUqK4WPTiP5n/93z9JhRHL
/+n//1Fr+hseF7wAYcSoiXgEXZPk49/zahInqrvG4M4qYPyRtl5N0TFVloO6yM8OcR5SdEdg5dW2
xWN300TukJzNGafICkxOlB+4VxiaRiGk0BVLDNqouNckthrQAphh+EHyolzGP5jHfP2WM7X0d3Ef
jjMrQRMIy2iZtOSpiFjk2q7qqVtnc1WLGqejmYyf1rlhVUKfiY8LLUYw0IzsZ+DJzap06vI9nfuZ
8oOY1q89+qTenyAYZ0lnPgHliFh3JEFx1oY5txub3f2um1n7YCBj5rYt2i4+ac9Nf0DSAO/Ctn6d
ks5wqkdn5BL16uEZjS6ZcGgzm30HrRPMlWnl+zLoH4MyKfIdN9mmGZv44ISQhUvDqsBksfrdzdgw
3gVm5QmcGQtPqIjifazT/q2Uqj5UmoGq21PT/uc17Kfjx1//ggD7X72GV++9St7/9A4uX/C3d1DI
LwI9tUcSCkYDnvj//woK80uAHBUVp48jAOwa98OvN9CVX0wUaFYgPAo9115itX69ga77xWPVxeSA
+8Pi6A7+nbcQFfSfroFlwIZ+kquA/5GPYl90038Q2WWjP5U+ghfCCNzyswj64LUsWBttqmjY58hC
fmalYnDGvFG+hnCohq2chvF6UVE4OyJ/nGePJWC9MiyjxWCcMvraTmzb9+lc06+10odpgm/QB6fH
iKtbVU4OJYgwnuo1tDyXMTXPP2yGcfAtWCRKNIiqMuYJ8GTYeAO6rHYW5ipxtnvavPWSc/bIX63P
VsxLxh+jU7XGvnCdnsCrWtIVR9AvGVFqPeWIUGE2rJj2NyCxmsTaZbFjYtYaQ/RPYZGn3+xc4nR3
vMX83k1NW29tO7bdla0M+z1PRrI+idF1mKtUTmsehM6ME8XrtHI7Pd+pICw/2XUZp4ySHLBaMz74
+dzeh24GMd7ELzXuChDChHczQXyZSHDOVjZQNxzGxXTjigkOCTMIAKcTWNvtyPrmGMDPKqCTSTiQ
JZo3CmFG+rsGXsO3FhJ2DEyqrN/HrGsJ7MywYDKyNwFycXTDhIyVgUJKIpT4aLXB3ndmqQQIqU7c
a3/w2AmSNexEG9rW4TN2o+Q5cvg2OAzZuq7LDrsBuscoJk3Q1Ma1xcx2PrEjjp6m2oGrHRQaIGQC
eWRVDrHLFER2c7GBFD70LLC66LmHwUECQ1EFzb5V0mxwlHktBYJX6f4ElRY4pTNzS2zLPF5gFRl5
0+uQ6edRTyXtXqRS62MYAvtk10YhV9qCeMIcP4N3lxOptG8Evw4fr83EC/jv6O7qWQ2niYS+GjXb
gOU8o/518KsXyGSAIMC8YChXtwdVDRZcQEku+ei3NoApoTZDZUz+FlVYYa4mh7iLjcmw7mpgu1Nu
SLvnZ1B+g8d5IIr1u2245TcHaAbPDGPK7w7pGew1nB4zyuA40Ft69kfhuh9CHqV2SmbkE1gPrloC
hIn4TbrmfgklfUHyaZZr5DjZhw7ZLa+5prynYpl6bzMJUoKPilyerdLkuSFFDb71mFGzFZtBj4vC
Xz76ivUsDskA8dp2ZAjy4kxN5h1UPkSfxDnoaV9SnXkbJFhJdjuaGXmeFQxdMLxjPe1pj1A+WqGw
MW+KNn4O5yjoFl5t2AKurFlVpL09P9f4PBMQMNA31z17uZotQAtYJGb8FO+MDKjMumBpx02aahbA
DJRSRI66NVZom/q3kdXOS4hhM9zY1owvuIYb0V3bMlPpyrIzvyB3jjDrU1X4pXOMIshBR7IqCmwh
eeosCd4jlnaGj0l6S8LUQPYMe3dm6d3MZ25Bs4V71IYNasY8ADw6JX6kN7A6Fr2CpKJY10GAGb+B
GTaemNSHj+zTeJPNudLxJqkTdS9bWVmnxHCwS44t+IOvI+oN6y0pbQdsC8pgFrK5Ndabpp27by0P
goOASSu2o62N0khMKRpCKp+J2XPtpRhqVzXDo/o2yWI3vGfBCSAoDg1UGgJSo74aUDbiDldgMG4y
O0g+e6IPkZ9kgQo4ekBoruwks7u98mbzGWV4IEHO1ekPuNl+j0YQZw2QysqOvjtIQN4Y8UYfit30
RxsXJmHw5eCwdhjUsnTGmvIMIgQWR805sm09C2s7LODsBbKe169cuIvBqpVe9OIXomuuBiym/ras
3f6lZKSGytFpHdwk4wh2AVkpoimXjAzAUBVL5y3wMy+6F4gIpGfX5bZA/fo9UJYxrgiHJ5Bm9PQw
bGrpzkgWysR+nNlAwCEyrYG0b9M3Gkyxqs0AgZjhqWcpaa/4tt1L4+Tdd1tnfbiFdtkRTh9WBlQ1
y6mAI/QGUMXWHSS5uCgpLLihXpXsBvQQm3bISUQ3TMP/pOYcFwRQaKMSUZzix5D1kr11tcV5lYRI
0XicMoQX0mn8rQwUAlxZ1wVa0XgMEv4+nu4PqDTkt4QLwNob9FffWxPuGodH6pmbVkAJPTFw6+dD
nGRtAPWw7n90LbOs1dg386NhheFj50vZgQOTr4bPnA3iXTrvoXF6pzlsNRPoKjoPXiCYB3aEkQEm
QM5ZjdVj68j+mtFw8bnsOuUectJ06A0E42tQdsgNUrf+JIDdJIgZcxCXic6ZgUML5CbTkFnHVQNj
8o3j2/dWPo/oNzgVln40Uks+zNLrX2RjdeALk3G48x0HfWg2h/olY9WMCNAZgEPxAbl7nz0f0eXJ
lB/ZlGCtZ1Q9Vbu28bx5VfrpyJAom4TY0G6gnLR6tXfIa/1aDfkYbQqVVeE2dhlwMfikUF+higxe
VV2wc3GCMH7PuoFpZ1WnZo5KKKi6nQzxKqxVPdrOiuNo/uT3US1Z4SjH91OqIOOGi/pyA+aeYbpk
ZXEbt/GElj+zRhaoUVATadSSS7GurJCVaoKbHGygEcfwmDV8lPV/quK/V8X0hf98OIJyLB7ey98L
Y77mV2HsfZGLdYfm1LOFvLS6f+tNl8LY9QG9MwgRpocS7B+FsfeFQpVBpYUbwfX5qn8UxjYhE4Q3
YNswl3/wb3WnF0fuP3wHPs4mqmLmNosOnh/h9zwxJ3Rzzl233vg+CdWbGv5WRYQ03E5DRn22qVgY
vFCHqMd2HN9yZrprcwYxspvZ6FhbcPxAz5CfFGfVwULeziQbc4xXhjS2REv35XZIGhXclRHAy/M4
Wsa0aTtvfP7Dn/zubz/wH7ts5I3/rb7nV2AKgGvIw572e9YNUmbbZ93L5lejEjvMURMPDMTRGJ0a
3dI0k2WWfCSiDc4+EoOfCde9t44azayVC5EIhha5Dm+bOzfxhm1H9MRWJLnzQqew14yHciJcLJt0
6DHqH8wILT1lUOAlgMonmS10FcHWRso8OrApH5tDJ3pUXto0l/hhHUWs+lgOfAsHbZ50oYA2yU4D
U7bbVIu7INLFMxzFEaVYR7L2Op6XWIqo6vMftSQ7Z6uRLOabGG4nRBYiZllKJ70ipGsU0sbu4aXu
lsjDAnz8pLJ4XRjLiF1hLSOoLzMQfSZtVN/FMD7zdVBnqHQ6n9jOXReFGhkSH/IV96y892QOICZC
W6FotBNQdwiWoWX1hWd1By+IDL3Dd9FeMQKf5Il+Kqz3Vscmne1hXn/IxG9OzRy457SVxTojQLw9
5lT3rym4BYf8icjmj0RCZruSsUWOYGAH86EhZPrVRWVyBzoaIU0+CoQpXBzqht06dwqELKoXYcyG
B7HcN9knF8uYw5hgsa+Iw0hvi0TZ1K9Q6j/CHp0+7DptfzZcTh2/RK4f4bgqtGd2LH5GAtAvARNt
su0nI70B4JSK22osxVWjPU2WRF7xBmh+YuiVLV4VP0Va5pp6JnMxsvUDobr9vEo6XBm7EXnprVmA
3FhZGn/IilAjYcNpxnMhO4agxA5XyzqoGAqsEq3jPpcAa34kl7MYxSTncno5oynBOa+ty9kdX85x
73Km40zifA+Wo36+nPrG5QYg6J7bwLjcDOPllmguF8bl7kBAyT1iXu4UnkTul/xy1zhKx+/6cgMx
2A1eJzT//DOH+Fp08st9FVk1CQA6xaUguM+YAHOzGZdbDlG3hukS5tx+lB3chDj2uBUZU+VHnj/u
Sr1cm8blBs0vtykKUv1Cc84d2xZyuEOsy81rKNbg4XIdsySZ9aMtuvRbermvEznqNwf10sjY1YDD
jdAAqRjJzl58nC63PmjS+tNYSoHhUhXMS4FQ1KC79wj888/SnfprWuzq0aOm4JKlulCXSiPnJT6b
S/lRLIWIe6lJIgwGaDHka3+pWGbwQI/TUsYsOSUwWpfiBuhAHRwDFEwz7/dS/4hLLdRd6iLfR3Y0
DdRbe6Nr5LdgGBQQ9Es9BSaK2iq41FkkN/lbRMFUX+mlErPcEPgTBl/f3maXam1CG0gs/KWKg3Dg
f3aX2k4tZZ78W8Vn+L217S6VoNm2VIXGpUKMCe5ZkHNL5TgHkDC37VJQYknpXtwyosq0l4JzWQFm
++JShw620xNqR7DkIjGzxCMLJ17m6VLBlnNENRvrmMpWaFrCLBRVuQ1HEgBJlIvIlbeIxcGjC3gK
4hh1cjLqtNqqS/2cGjw0EO3b/iXjaA3WmUCIRV8A4nQNqB22YZ8oDYvLL4ptl5Dtg10MYGLshdkL
QbFMFGEfKBSuUFddJu959BAHGGLW1kDa49rqZFmeA3Mi0xuVfJiunAaa/WpkSeoiE7MHoIve2EFu
9KzEuosopKNdXCQMe0zLKqqdR4+BOm5Qjr/rMyQpO4Yu0Q0QHmITDAQ5zWrwtS+JAc2YpyJk1O+C
/vFR2p2DyJ+0wg+B8mDcmmzq1RU+Bl18eAnKKMhuwgNbGfaYvCx4rqu8FcF8Yqabw/hKPRLEalFO
Z7olEgi0NMf3DIHRdTL2NcOBUCPvACtCH4vecQXegiOrSrA0rchgEV8DbCBn1ojTUzzZZBJkXVfe
V10lb/04E/ciHLtPGj3E/Koc212W2S5yCz0Q0xJ2nZ9DIspEwBvGOIU+o/fabc7BPXBhxdFtWvhc
FQRsl6DceLrYYpMxfiXrvnun089ol4aAdAgM0MjQW1hn6KJ6v39CYUtzNWKZTtad8t3pwHaU3PNK
J0Ozk5Pq35rYTNnYMlkAnxlnyQi+381+oJZBVVQqOaSrhvzNdIOu03lMwol/Oy96JU/9gI4Koatt
3Xl2gfPFjQyWtQ1ym2lNyhNYMCoaFa8iHrGNr3XHrGZIEIgp13GzK9FWwZ1u+/5xLDBWI5PS4R30
q8VAhL+QDqJBYLX9T3n89/KYjds/L4+/5pV6z36vjvmSX9Wx+LKARoD2eD6bOpzBf9/cWEvdzPrP
dCie2RRa/xgbsyFk6csMyBKgJWD380W/xsaOT2QauxbGxjbgEocgy9+WNf9qecMX/l5XCv4zkh/B
XbY4Lj8jdecf5sZdN2Vo4gk/ClsKvNfluGbAGJgKkrRaqNI1GwiAl1SCiF5tN/+QKSO5GRY12lxA
ptAHEeJcWNUGkMf9vACspwVlHWqg1owJMXMtoOuIYuYZkj5vEhRst2behx982HRjXTxS2rp7Tfzv
eloA2nlfp2flZPE3jQLlAfDVhp1HdFXI2TiAOx+3fqvKH2IBcwNEVc8IacBvLtjusO6Nqzr1YXkD
LG52rq+LgzAZYU8NEDkH+ndrPqtlrBi95bG/Qz70Q6flXZDdxc5zvRDEwY8B21io4jNXhjdo5wOB
QPHV4fy+1egAB2Bnor/xFzZ5NCnxMMCevPfT2PtWXiDmjHLI3FnI5mjtvfs0R+cWLNzz1ATqjzmh
P9W2XPsu4nOkxuyfhlQewoWd3tS5t4PL5m3hIDYHrd3wG/Ik5wYHs0XPvOmwiwJxR9qFGMNcsQGc
sbmmT4NfG8xAcZeorbfw3O2m1ueCzRSoUWjvw8J9R84U7kO2aV7n/rAyd9j0jEzuSh8CoFqo8QS0
WAwH0PRUEOWlXVtgwBbIPBKOe50Fz4LpynpcUPRD0fErLHh6vJPdqUKGtqktiPVFUW+Qm37QY3nH
pMWDRVjRo+GCvA8W+D3KsnFP4m95NQq8bq5NsopecPms0lrID533lC4sfTNy7/D9hqjFfPuqgna2
D5OE6YckfWglFyT/BJs/TGuyNqfCPnAFGyexIPzt1q7eyWTycHXgzkjbe88YxLWmO1iroP9EGUso
QF4P1m2xJAWUXtVfj/xc+G4R63rlbJ7ncQkXqJw+f5BL4sCoFJDOLCr3yMKgVy7JBKof+2dL+5rM
PP5wCkrdi414h9hNeEIEGZ1xEzanmut3J1xDb6K8YmDKALZohIkcvll6spabRYxCn8h4ETvPjp03
nDUsDOMpwMVQm9c4hcet3Scz9qtGwEsmkSGtZIPEl/0Ai9MUCo2Rjq+lGBFDL3kOVbmY6MirszaK
uAeTL1nPIwqkY2EDH+xs0yFoqPcPSNLwqDSuf9sGi1eip57GczQjFm31RM1I0gTdD+62UfinYcmh
MJBqb9skCZ+KS0xFSmCFYOWzQ6Pc/uiXNIu+tlhsLgkXKJPbYxgmprVIzXAD5bV1tMzW3jERf9U+
ORllD44anA65bYRojKgqQJYuyRo8Pe9BamBoQHJ2ipf8DXtJ4iAAEWDGks7R1XO5j4kEWndmFe3G
2XsDQInI2lySPSiw6KxEGu8K1ZBCsiSAcBFzq15iQebZyzazQ1bInBnuCj84WuwlSaRIEnUyl3QR
bNkk2CRKnV2L7JFQLDEk2goevZRkEjqnBXKKz6SUS3CJt2SYDFrgd1xyTRjYO+9kL1LV2BgrgzFq
17lFEoqL1PUsRS2+GokQ2yh3rsRcXbtLgorw5ENHpIqRdMO2XlJWfMeor+IlecXIoq/zRBZLTSgL
rHWmmktOS84rTfk6UkZqhVUISfjKbVgktUvGi2Fokg1Q42+iSwLMkgVjRo7/3VnyYcZuTBBnOv5X
fK8AKfHEnUOKSwjxmjxwLqIrctMc3ok+Iih2SaGpamXipDfvIiv9noiDQ+LidvLFzhict8g4eF5B
bNVSG7IO2I11891xhFPtaFevpnhAF9AUJDCWRmI8MG2eb20J0lrXJDQZestQCfmoAqxpoqncAC+t
t1h5wp2qdXsERdYxQ9AvBimKW9Ms1glIyYWy7a7ymZ1BhNWWSQfAMVAcIlNneJzlcYAVtxr6UhyC
ufvqyOR2sshuq1wltnjfi5sBre2dHpLoxQyJWxkEOl8onURTufIOQ7QNaLNcMi6+la5/bMQyPp5E
cNJOAD5DnkxX9F/9Od1ZcTbsDe0f/R5efwTQAgcOVtUpwrBoRkBnIyYlu0gbp9EOPu00vXMhQWyx
aYUIFaJ3M2Cib1jausEKVJ8cL2lwyVC1tq2cfzAToWrseE9RkBPKi7M/8qj7jMzEoS1Cz6Wf7/j0
p/qzFdkr9jCoRkYhHsnKiHZmDkqzH/VPlBsjhiwLe7gT5odZGO5r4iVwN2sGtwbbMToN56zqSG4r
9qE5nhyHtgNObcVVfkyl3+yiOWsomIfrEWv8yWf/1NrWPS/ZzoJKmq0Fy5KVP99YMktvBxAngYew
elsJZR/R7LNCpeJmHqyImxwVDfUOMImF26SKPwMVqifXAiCcO1rv/dk2byqdvyFwsvcRUuaj12n7
SIjUJ0l+CCnioCWzPqjk16wOnXUpXXPdAYo+G7Iz9lh4Omdl+ngoQyN0H4gZcW6iYKjv5BKJwCyP
ZBsmUQ9spM09qzTvNMx9eM2Exts1zVAzHM+rMziACao3/eyoOwYwbWo8YV+kda8wvE9Tym3Xz8lA
AlrizE9BlEAskLLufjoSYMIqmBqxaanm1z73BN2mi2cGG9kpKBEA56wOn1Ms2XcgDljS9ZP+KGu7
yhB2OdGZCXp0XaSZxKFDKqhWVz7RWjun8A4uCBSyXc3maBI+vUPbunFSLEp15Xxk2uEPy5V9zE27
uCIGR21RQNOTmFDw2evmBBzmnrc1bSO8HdPJPTQUWRuCcSTrRxm9dcZMqSePsB+ZE05nnO8rYkF2
XmPuTBssce1CRqXvzpIBW055aIP0PBAivG5mDm9t2DHq8fzarTUa2MnGEVw74O3xuNs5dtdsyK/w
Rjm7htClbBhxPIT1/aQ8n6ALD4puoWlko+kH259jyLhk7mhvx+lu6s9JHyGZJs4OZb2fRq9s01kE
jdU1mNsbGWGV64zp3Lvg9yse5P3gti9WNl8rn4yJRX7rmW0HdB+3CNjzsMAyyhxobWTK2IsO3XaF
Y9rMD4XhHPNpXrS3JlCq4EcMaGkTpzzEvCO7ZJHCI3EK9jHWkiHT3xvjrSdZMOEdtcZryVW2see2
WLUBXjq0rTJs6f35S46dZe9YjV6lQ/akIuwcXl49yljafC+qrqgCWpTX+6S8DSYyVKrZ3XcRMJIJ
Qw1jNQje/WQWOODUR2sJvbE1WyTTKBlV581qIqI08qnBWdQVR0OEPyoVPLveaRJ4Xii9V6WNJ8Mw
SYwFvMyU+Ww3i8eYv3OY9zYvDQdN7HM/5oQ51EwXV3UQzuvJSfZOZD1ihj9YrKvw0HbTbRj3HzgU
z2OM1yCbCm+r/fi5d5j9mAOW0uorQ98P1UafYdZstZke4jJrcJVB/YC5jYYAcjx5qfchYsT1XBfF
lWF69c5WFL8DIvFp6kmdMouTE4ldPJBnyzA82Xb6kpbQAYzIXPk14POmI1Asb22kzeolRoGAK91q
YPNEOxwoN5GLQJoxLHkeDMuBET2Vi1CfUcszrqhTOm7UyJk6uUV/PxKlGFrRET1AdbKIQsT3GGni
0Dk6MWkE9Xejtx/VXBr4eK3kyuBtlhQ7NW7taRwObds81m4itlaPq7xIXPIU8vQG139LLFLpHiY8
iuzZuVK+4ZFheF0Y4jOfU/ctx8s3kkBD6PCJin/ZP/Qk+jKZYPNB5np9k/Eo0l+MMfmSgGJweTI+
dxu//akYPe8iAoPWVcOTLhxnZzf+vCUIGUVeUoIlbzHE9J71nd/ulBvGdaF6b+Pjw741VSafeukh
jmAQceO3bkhhNMttY3gtkoCh2bQSFhMZcN2LRUjr2g/Uknli7eI5r/aqb4yz4TJb9ueguCZfyXsC
VgAbwPPqvaj8imCMh8ke+bEDDju5cQnO6lKxSgQGtbR/V/jH8kAieWAlY3rTFfnAqHswWjjipgqT
U500FQLDMjl1oNYnlb5OLcGOae8KfOjqRCoEpxMLA5y80bbX8iaxAvPcOaSs/T/mzmw3biTd1q9y
XoANMshgkMDBuch5VCo12rohJFvmPAfHpz9f1q7ubVf3rkZdbKBvCui2rUxlkox/WOtbEFCsM3WJ
u5DDQFS9PW64785gCd5Ss3c3zjif4chw6MHX3fdJRpD4PCT7rvbuOQYICJ2Do8ZAS+hzPb46gUVv
UQ+fUGuIU3ZDDEE6OKD4oNhvjGExQNKm7G9G0nftM9qRB11ngJqFdrmdK4f7JP6S9WzE57wFm4GN
4tKb2v2C9zqkQfd5vhlOu44M/ZHFMfE8OEU3gFrVxnfDDa6kJyfLXwqTQOTMd3/0lv8oSvwGJJoX
ccx8y1B7z2UG3ggXy+ptpNjhvl1O2TSRf4IlImZhixOW91n5CIQGPV/JyYAjXWTv8OErHmWTsUoT
lyLCIxfWjHEXsK7aFnTy6Dmy5YBLxCyCQ5GW2cqwegJSvCpch7LKX9GxrgGnWIdWSvxLHQQtw+Ph
mqgXYcEdIDX7gLpqWWf+KRKYx9ANjfvKQrapiPXdIs966CcUNbOU58xTax5gwQoLmIvXBW4dxEi0
aLdhNmvoc1O607qPxTct8GOb+oIkKLjHeXMVMj4y9PsqkhqGRUEFlOMa8bwgoDJJrG1kma8EBnhs
DApqc08Ea+AyBe1Q+YKfAtdiFJln22WNRNGbbSk7KxJJ8unQgn7hQ+wmmjoAKUrK7nvHAoCreKxG
DHR+5u2nwki+3AaeZ6mgbSnW+JgcZ3ZlSTWp9yKfxbZxnb6gIyKJWCR58MWYe/sVphhyNZdsVMKP
hmUYAXJLwq5kGXNjskS5v2+auXqGaZQvgry1QTS4Y4rSW1FkTjccRpRALBv9XL7mRjZgKPfjL1Gi
GQzMPKUXSBzxPilzmu7c2iajxMzcpyrvvnVjm++h9uSHugTskuJjXfUT5TF4CVzdoSBtEKDTyYgd
Z190Wq2ULtUVkgD71rQ09zz14qdCusmGLs+48+eJk1dphYY1cNo7bYuCvBjTeB+CVF877RdL7Wj5
w8jp+9J5IuwoIVYEdsSN35bJhZByLhY1NymDz6R+jfvRxAQzp3tuxv7CDSVI3pzQe7mVxW6CWXbw
yCYCmnDFCHntVkX9MDRl8ta1rkn31cidjMDM4ccyHhC8zUePdmApWvr6pirk2gZVwtkSeJvQDMyt
l8D602WcbZSlEmhD1RxdfeQu26FBfufjuzoSIHVzx7TuBwsPdbS6lvl/UsaYaNimLB1S3HdEX3Ej
9radrbt65hgfCycnIhlKj70wvAofUijGzeDbzabuBu+YpqNnLvN+aKlsVEzw2Ki6pUYacfGiql73
ygO7VQRtf8xi6X4FBWKe8bDp5dTLbKUIrj+kABBXTW61e1Gwk83jNNh4jkieUfG818zvrihK36XB
BLAE0bat/ajZy4BglcxnPD1EPK7SmsE5X6Gzlr5J9VeuoMSs2BSfcyoUYnIZ0wUzcCgYpnomBZUW
3503ad7zZqMnQrY0nOdoRY6C9V12yjtQ6PsrQ8l5Fxs4gGRVVVtkTyZCSml/LeqOCC5srkC3QNRg
ciPc3WyM+wJmIcy/MY8O+LjiXWM4/rfSLCuiRBrjo0KZtdGl6LbujVm11jBunr1Jy0esgp+J4fO0
Ugi/oC/ZD7PJMAkCE6FHYxOSWM2IgdOeFOGcXI1ajT104QHVn6gU2kmRvfq9jJ/CKFB3pjlGxM61
9kPQhTwDsluYXSJ8Zz/fAu4Kku7YKBEBocdb/l1+i8JLf0vFY41JQt4Ad6VAZEtwHso0+9W+hemN
Xp1HC1I66MDKW9yecwveQzlDBp9zC7tI0deh87yF9Cl0cPehCW3BYWrDWOAW5wdeiGQ/vOnhl+G3
vD+HR8JjxD49XcrfEgGJpCEdEG+tPmZ24i7++m7gTx1Dv3iL/kcH0n+gr4jS4M92A89s9Lv3X4xF
v/2L310d0sa7IaVC7AI3/zf8/t9dHQjHbzpuNDWm4J+A0/+HdMawTUTl8kZjxsHhSbYH/9gOGLaD
Ft32PPPvP/QvrQfQ5/xkLXKJhkGiAyvUvRmLePDfwK4/7QZKV/eOMxhiPefkQLcZdkzc/vWT5jJv
lj99Mv9C4XL7Wf8t1Pn9tSzqKH5jhY3z9l5+eq3JNGPCo1N7rYqb4iZw4/teKG9jp0637eAuPKZJ
eeM2Yq7881f+dQPy+yvzmha9K7L+P0L9vdGu817EdCdhzUkqudlI1Pg3L/IvP0qb38+jOVTij0j2
3EHGmZa8SExn0gKkKoL+nM6rP/9V/kBH//13+ell/vCNEd4C/N3nZYamj++6IkRwXTfGU8UTAO5s
QLVRjhh/iaqkapAZG+h5ukZjF17+/J3cHEn//H3aDnYIVA9QVBB4/fx90igOkTfwfZJGvrRX7bI8
o6DY9ksCmPgvZf6wsZasrpfZEoHfdViiC/5Ilu3BXlCk/pur619+xz+9m9uf/3R1FYUZu6w0bOTX
IUBpkAXGODp/8TumNnLwh3DWKeFjxL9ZNH56EceBkEomnr12RSU3BoSZuwqF/CKyx3L35x/vH38f
rFu3lSGZHtIDz36Tz/3yUnYb5gJ/L/W3REaREg4aaWquP38V4gb4OT/flbyOUhivuGYZtHFb/vo6
ZmfMlZHwOilAPMStxhTNO0GmTgsWJiIG3em7KNqSAeN82GLwZ8BIgV296VD68OMUVoZ+7xPvMN5a
LNIlRy9CTGUG+ZheUwbyoXNTizoXmTHYXoLLBNDS+BGxM6bTwoBHdaraY4N9gza6JfiR5hbvwbWz
6fCWzjQh+UFmnGZLJN3CI0ieT2afpBUlalxOd16krtAnT4mYw4QoapOhmpHWiIP9cLQ2wGuJCCTC
aHqGfFW6y6ZHZQ48y9AZ+V/8d1thBfN3kDeq5JEatcLAPtREknr1zVtgVIX/glw3CC6gJkJ/2+Eg
hYQJ9owNAOPt5FtezA5yhqGyvs65DuChorJJ13AhLb0w8sp48SzPLYH6tGQohUWbbLXjxCTl5l7Y
buaZohQ0eEPgCApjYJdJhOKOktba2GPrRQw/AvsLSb5AS2wv1vsxz/JuF8608tmsSnJaS+19d8qx
si6k0nf10mesLgiUCm5Egcwi+pzpoXGOMRkCAoAmNK0HN/O++7g/cIArf/SOoTHx+/oKLuzGsD02
Nemos3c7sbH+NHk/TxvopaIiFZaxOareGtH40EJrqRjx3ouGvSESlcm7rwlWv9eDra6NlbofknuE
fMCMLZvfR+x9YEVoPPFQx3D2TIA/VjbI3B8wk5tuJWUMRKEZc6BlOL+Hp5Td9njT8szMvSOkTUxf
6obMs0pk3zg/2YsMVl9/jZ1C5zdcT/SUhwYjGE5R55sRhIyBnJzJOzdsiMSmirCPVCpEMal1mH11
/CKzFp0N63g5UI3/SIFynsG0BN9CrI8Aw+aZfRBSnQa4V9dfBkij5L3B5kOnEYaX2LaBIiiw7tcW
qSx8/aLtKwAfRv84MiH5PrQVCU+EihNX1tYIchYZerlXZN7IQ3KzxZvixQNhqY7VZHe6inFMjex2
Tp2Nd2fZM6m5is7G2Y4HYrhDujfGS7CA3SPjf5hvoTDbZy+Dl9QALwMelyHsuwk3JeeCaaDwm3IC
oY24N6/0kJB95qSpAua0mILIKENnuUy50C/CIMQM0bliB29kqDedLqbFbFPL/k4mUW8eSwi3Z8Px
5jdR2bW15TLzLmCjae20ZlKy7FRmvrl+wVKKNTpS2rKonAcfbGq8CCqn/FGOhvuukaEzKac3YzOI
5v+CAnN65pLKvrMDgwEyhNOAcG5KaJwSHpR3wGL4mBJGMA8tzxCLJE++hiUp4tzUc9m65wAVXLZE
w6y/TL2XnxHzaHoUrpiHHPtMT3pjk38WduQR6pMAXllWE9wmPhyz4twqauHuHLasty3gTMfrJDhL
UsHNvZDAa9IVSyY7XzM2mB04wQNO0E7At2SslaG4teYp7WiRq/LNHiS0h8iSt06CxeUq87z6Ex1t
B2nWBu8J6MEaT/IW9XWK0xo2WRYN8bSBCTOnm5aYM0ZF0o/Nde0G2FaKXpItblTcCNeKXXi6iLty
andRXtXBSpSt9A5BW2HbmkHh9wvCdkxn6yDAnU9WY6gXH56TWM4I0x6j1jGjbcFy+JY03Nv1sia5
AfNJmTTzuQqT/n7GoCPgG1mZvRBFe5FhB+5FWq0ad3kQNNSLVcs6QMBCSXaMEmoimZtstHdOCQGS
lk0XHRgXp2qXM88+rmYI5I+stfDJYk5warZ5henSrQ1woorGpZstc2tEpgkZAs6dtgOmHxNQEGZq
ItLr0euYTcGa4ARqVQUjbmJZZy50V+XVxkuVwvsQm129S7U3PAEUVIuJ0I3hwW2q2ES7KoV9nAmt
gaKbQd7lIIgykludjiINGo68ZzvfVGhkR1uuIxPsMYivmDxbq+TNb3JZCoP2XsgGumLZs/lWPFET
q6meKTBDhxzlvr/DQY24N0yTzFsjGXIqAOlQINYZnFYNViL2oyV9uoXxyExccZJMw5p1GcoMb5kJ
CZ91MKCZJxSz5rDi4LRf5ViPaufAxvcfDDfgAzMKIh42kTDhmfZRFSDLDOBJMS6yunkJ9z/o910c
28Yar5zNJryzinZhoTk881hF2OY1lbt3JlHuzCokf1ZVpG+zjZOPBFkjbmwCUVA04rFcSdKncS6O
6Nr4ESJrkhOC5gF/TqoI8s2TulrCl2fL5M1Fq7cqbpz2kFl+5Kxuj52KZOqsYEVRKPEa8XteplS4
X7QuqulkRAYiWgf0roUh1bFPtd2CanNAI6WbJkidt9/qnf8NAEH/2eiu+cS2X7X/Z9MV39813sH/
+0uP+v9+/Z//IRF0klrxf5azncvsO4K2X0zQt3/xXy0rrSfoCmX6t8LTJCzn72I24aJY4//0bTLY
5M228Y9+1bm1soSz+TwmlANskE7h72I2+Tc2q2QncSpzn9skg/wVMRsP2l/KVWVCAlM2BgkSbYSi
CP9DmT8CcmzqCDy36fbHfjDyYe2wLLgmaW1QV/QWEeB2xVBHON7CJOh+zeKxXyoWR5fUMfNkh/bU
bDdNF3slA+5ICxLlg/GhcKcDEtJkY3j9dxt7GsdZUm/MNmKjrULWa+0oX0xrZDfXVEdRTQZ6twEv
kx8kDzOWwBVWyLN0DX+bpWF7MFuPKiY3fkDFHs+WOz0iVPqOtgS0C3MzstYABKC+sNqu5+Kv69k5
RDElbOSI7nkmWPXOkUG7UqE9mPewg9k9WmFPrGtiBsLbeDWBCaz5iNZ5SmcrizbAat0dmCZmPuAB
n+Z8eEOhQieqRaExReNRz38jCKuN1fvmDhvfiC14Mji1QskKlE6R7b5bTude1C+wJo1mK8QUPDBN
Ded1P8qgI9xAcR7FY7y3kIJQ8CVui2erRmzb6meRR+LVCzvnNLotqhVwPvxhOOHGsAtCq622LpbU
0eRQpNgth/49SydJ/kRpsrCuC3XJ+pw6R42Bu2YKGlxazrgPD5kS+hXS58fKdXZseoMLQvCoPzSh
L59ljhoP00qdG2uoJeOTb1jy2pLuS4knpfXNlEWycqGq+XQ4dXsI2FVy7KQiWWemzz6m60jPlESE
nBgNy0PvhI7Beo1nfeY7ybr2qh5lb5Puk65kj9U0xRt7fR6kYQq6XDaQJXPXkMdep/IYJY1x0Wnl
dvuBB/MRfaKEgmo7zzAcd7pz3aUOW8QvSDMJaGVy9DD592VYgrqsit5fpUSovgnIE4TBJ0ukPuKc
9uPENL2qY+y6fgwjqwEwmOKyn0hmwxY3Ei1f5O4iRJG367kdabuYodc3wnHQkr+um5GejrJh0+bd
ESb9a+gims/wnixw7mMoLYaNgb55IxtnFdbT2WVNu4h9QrVLRUpfNcitbwQBsxsooJqo4gL9dcO8
ny4tWnqtGJa14bLUFVd3DNWJy2tlN/gis1QlOBMp2kryPhaQNog9KOavbO4Fjm2uBvKsp23l2MB9
nX4DBWxYSgtGYB/gVqdBclZjZcZ7qpPTwMbNT68DaCtKapa5pmZfY98WTkWg9cGrnXDt2p1x0BAA
6DL8RwlNcYucsqZcyATz7VHv5Ji94HNcOlpAzfOtDMmTQ9VlUIbHuQGYDfhkuBrd2z48I/4a0sFt
uj2hNSkv7YS6aAxOQRnge+z1sDEdEyt8g0jEWRAA+OybRfw8lFm8H5wEyrv1rKbUPQHnJADDK7kh
GgG7R0mM5Hb8Y07AXjfe8DFXinzxvnlGlcvwpFbXSUVfQr/PziUJO5BCZhJYsCWR2T2O14iVxH1R
T9M+zNOVB+1qE7uu+6F7TKooWhHJGg3rycrQu9rwzBfYV9yBRSGfYRbkREFXCjgzRvGW2+2HxJR5
20vSuOZdP4pdHpqApN00KZaDzPpN1cJOGIL4bp651VlmyyBdwKJ1ImgTffY8zRVjAdG1FWpdNKmX
AokDoMUTKuvg5E4DFpY2lzDOkAPZ5BjbnbjOvTFfcUV5S1Q3nzTS5SFj87UzrNjdZqZrUO0Jt9pV
oZrurBj3gg2Q4lgjns1IP6Erq4DyMrUoz/GAiGhRcMG/SJCSRPNCuH/UCjoERJeRgrZI7XCDMaBe
2LVDAJpMkysXCvEHsxZfHYLk93TTaj0OtXPN25ZNTq4rVPtZU71URhbwoIyYqcKW7fF35+BaFp5A
hCEIt2vhFODlZTrHDniYs2xRcW9sEOZZe/b27HDmEd9ENGGAL7MShbRu3XesdcBgqgxYdYROQFFw
LgIPAwvNfYCEBWkX8W3S6sxlljMg0IGfb82+wuvQjwGHH+6xPlU39KZfndinEV2N5u4h7A3nxIY1
WCP3VouK2dgJsWGzChsHHz5bA/uB/giZAVhcR650r+I3d5rVpR47f2PKPD3D6A2QAN8S4md5btPm
yzDt+4x3Lt1mZ1sFjYMbn9n335ddXa4bk78bZP18BHaRXWB/owJqggYcbAlyPsOgjP7XyVde54oV
gTOu3pAqyUQEGEStjdciCI1DRFN8n4WW3FjJFNzPLc+z2C7WhMWuRMdwxnbLU1xLrtW8uOQ9Xp4G
nBrIcASqParAnuI5yzjuDIK0pSCqNurtNbSF8RRgm9sUHa4aM2lruOH64LZ4cgKYkkrJRxr9j5gI
sSWKUGPXKr/ZyhEvkjXLHmnPlPgU6RGGR5tLb4qqO9dT97bpVwdynvS+Gw3nMcnqH3TNLOit8lQB
8/w2zR1eDqumaUzulMcaqS5BP0iuvIfa4JdesIp7LHra7RlJyikkDGGjWoGa0U3yE9QA875w8+Tg
ybHbZ1By1yIP60tS5NW9kZm89za3PpjvuLTcQb8xS9zafuKcY+UDIprKr8KCQeS2DtdjJ14aY55R
R1WcX3GCrrV1JLdEFOw6OMg8W6r6WndN+IhAJXyhYfrRxRw0YqDHH8shuIurW6QG29AF8afDgsid
h36sbj+yi3ZCmfEWkqwN26TJPkDIozcYjeZQ68Fc1k7bngsZneycQKvIhEZsR9F7RJTWo2n2yWOa
DtXRhXPAfV/Me3TClEtWMpwZReWk+eWSZan7NQPctOVLYpJRTBaPbIykp8CpqkVljoeSnfiJDsrg
DHP9vctWcl9Oc/atHYSDdGQyQRIMz1WpXpKw2GSNPRx6CxxLK/3iXvXBuMYLhIAlKtTzAET+gizU
u0RZ8Wx52KgYq65w57Kn5Fh/MBhooP3sy11p+uWx4bHyCFB3PM4VTOKYfPeSWBY8lgvMlfHX2nYM
dPfcHXIbTzE5E+BpHrU2jLWcUokwAOXPkUFHXq50kw5sqosMTL1bZu+Q58GWlI3/Pjd++cUazPgM
Y8ob9jqL+rVhZ/P70NukDGJZ7t5QmsgHdyQPDddg+ZLn0rmfOlghbiRbzK/qedKG3Nmc5kdgYjWz
t8i84m+cNDyMKHrqEC59Hdyo/5ESXr7GPMVmk80yii7fSO/mDpbrjNvxR2UVPSzeQh3TOgGhavjT
OuKPv+eqqw9oqKMfuHw/k7wLlsXgIpkCdgKTMtUnMxzcB21LDQ5CDkto/+W06oec5IDJMcMlOX9i
NzGMxijMSvOssRAadPJSPSXEJoDRHngIgt0tYcIUctW3vr8p0JHKtZa0DIuAKfc+kB6qNU1knGqj
uzHump3r8WQ0QNnyfNLzpiIL4W5uavEtdSvJOyrzp0LP7Q/uEbguDvbFTVzjA6Gw9J0D+QyvIyQK
/Cvpp5Y8m8vMdl90DeuA66+6Hzz9kag+3I8h5UKiCE4yBLPg2igFPCDZPVd+mW1QK39lFziuheV3
iGX7VRh5z2GPPsMx9wDFDtLtvaVXqmAbibaCt9utijk9MdZBozuZ7RMI8UeSEZZuGZ057xYaQYjZ
dizQjXnZze2dB8x1gUdYbUOh/MUcRO52LNr7wjM71t7ze+kZdzFRu2j1kbZVAkm5bPJg5VBTYtgG
w1QLa40+ifpaqHXrYD3Lmy0lSLxn4nlmqFZtCXFqSad30gPXcY7U3h52dQ9wzeLvHw1UjFQ+Genz
E4ESHYCAaxRmBZRR39jkKGTOJeaOxRT77QYlpr+L3T5Z4RwG6DFaPOSi8UUOANkpdUh7SPsTvBix
imbrWzoiOA96cUWhy2S6nrr1OKJmcLO1PQ7r2pTTxqTaQD2FdQB74YGYoR9WUh1qXMr7gCZiaUyY
gDCuB/tpsDzGVmGzytM+O2hw9At8dv6hw1a8SZPYWJURSoV5ZmMwCoRFRGvEO2kZB2Pk+rbToNr1
CFhOIRGVAOXRKaZm8wFc2AHhzLoEUMy6kQVwmXlITzWz3iXZXYgTuZ9b6gYEi5Me3k3LSs45MZIX
nsSvha6bxyKRAJu1oNKakA+pydnhex5X/CUO9EzX3DlZcargYS8AdeeHkCxCD2UxiIDxvms9/8aW
e8oicRuj+kh51aq0u+Xgjfs4YJYZNMm4qbECaZ4nvm24TBEnNG5Oj5IOVww0+RDjAsmN+4YVBdk+
Bg/QkixvGaEjrvziw6hd6Pig1FdqLLyTJZzg4nnTV88F0YuM4qCCAeOLDRv2Fe/4WRJstGNRACYn
lwpphl1uA4fRLl6ZtYT/vWkA/+8ISkGSKPxmh7jt2bHnDqI6MRR+qzeeH0XPrJmyNz88x57mcqnc
weOVsHYU6TQggmwF4WgRfko/eOCM7zeTU59Qe+zIpu05bYKdH/KVsGcFImWsawxw0iqeZZ1wxIU3
k2hd70qSN9bm0G3Ghtxal79Haw2DLZ02TWq/ZORZcfsN6R46Q3c0Oo3tR8sCZZHgUKTCUAQZpPio
RpVsRAqiHFdBsQkj1Fa5nz0VoYFWlzI/yINd07fs5QKdrED+6rUVVod4SEiVHTxy6SHXrupJZBvD
6KLtnHRAEx3ePM/8vYDnYOO7AQiGZaBnk7hjRFezXwLdIKziHsVxs0vnDlxyrsvdlLTBjthTzZMb
OpaYSupNRa08r9FkTftkhG8fJ7GGYp18HyP7vnU2eesm96FE4zugYoG+rb80lWUs7dx+q/ndVhkr
IGz4dnXy80vXfw70qgvDlgOfNljuBKU1xg+K6y+p249LN39Lk6rErYD1MBuY5LBKMQv3e6nzN0MJ
to2o1xci755TfFLLkh4ibZ3VJM9D59/Fnvtqj95HEPrxegL6sMqke9RpQtZVMp4HZj1LP7JQeQFz
M0SCH7to5r1NVi3zdWarnOgYsiJzPCbWqDeEhaGOFl6FAzKnheiY4hJM2nNDlxNqKybGcwc4h742
P0amCXVJ6issAoRMur+zZv1VCQR5ZAA9kk2IkMozerpKbIA+YPTCRE2IbIAMn9678u20Gz4F9gPM
TbooDdeZN+9nV65TYCs7ZWnN/ABqVcsQjHIisnbkj6FnUBMcB2ZiX7gj7m4skBJBshYozwfc2lSU
lY1K2lOMa3S9JimpXyZ5e8z0i+en6arv2+FeMLfiiQcF07np2gLpkm2JItUkAm2PDt24ca7Lo5WP
bEUjg3KmZZHLT2wx17GxQMyPiZNcHauuvfUET2s1GjUsjPaSV8MlzDq6Ps5Nj7xRnAADOYdqOPC8
CfE4j7+N6459lnAHEEQGoY4CxbefYlucCZHCvy2jbmUw81vMUz0t4bV7a2sqnZ2Xy2op+vwBHOKC
+wSbGLYJpxrSHWLAi+9XoI9ar/qoBJE3dl/Fd6x6o51hJD9iRRPb2VW1r2d0aj6p64vS4HcbJUmD
9sQjs5Cmu8jH4q2PBlqNhI8u1o5xsJCsH/DhoE1vjW+WafGscsqZTBaQYOy82AuVWERLC6dBLAkJ
iICPrBP7tjaK9XgJZpNtKw7aW9ORninjbx2p/ciVe/W8bjOlgT6jZTUYfYT9OiAtlLeRAG+Hb6Cq
4DyA1w5K+S2o261MjIecjnxX6/hBDi2jRzN7aMCQHEU27ac8vHol6xIrR2Cumw26+BcUwt/NnEG7
lZX2igCvZunkRbfIReOvasHjUAAl3bvBtVFZTpU6UkXl+VUUDe+Gp4T0MbqMhrklAXXh2zqhofLO
wOXWA4CdxVwVSOPyp7BxEWR6vJWhtGJCruZF2jlbxOyvvU+mQtVhmBoLXBxNOHgLxcolUtnFj2Iy
FwHt39S2Lt2Dc7Gj5KB0yCa/34JB7kmIDO+zyNZ7Z3axWlr+jyJE0g9xHH5MTXnRf2Vau2uC4TKb
PdAbQ62M8pPdznuryLi3GwKuCAdm/9onDx6BP8nsfTitMrd5OYHa9OxpF7PA2XR9+J7ZpNhFfArC
qQ9NY2/JbgGw5eAOnshoXEYRaPKcvDngfRyfnvEV380b0J97htNkyaosXvVhtyHVdjUBJ0JqTbxT
oq+G7l8YSwC7rPDOjkBjF44LbkfB7lmAneS4mtNgm07FRZMDMKrXqSx/wM/jWaTsbBFE+b3vQqyn
sMvuwTUZG9vKajyTTFtmQWwRm7GFObXbsoJW6ba4t9zJosegwosa2LxkAZmxPncZtlUrrT9HoV/C
pt2MiXif8pQQx8CjXXIEY8JY7RqmMezsGaFzmtcroHnzsp+8CyqON5YAH1FJhLANvZA5RPKtVxX6
U6Kw2Or2KCJ8SkzCHVIoaDB9CqE3IVoE0ie9/TCSjzG73RU7NWMSsw7X5c2pAkrwETIfmamFKIkB
c7uFAUGDGSeK0dFiMIwpHRFvYJBjn9XPxmC+pQ7FVDACrsvs6oW2DToUSEjeV3JXl8ZjOTtvrKG+
qWJchRZprq6NRNSa4h7jeEQUgBINol31He3MsPB0hVEoSjbNkF/cSZPjfjP6MbKOl7FVXA3+4XKS
gwlvR+yxXR3gdDIiJS4SywDejqJIpsXgjCG21cnCvgwG3y1TtFMzIcvz5BHFSSwJRjTjuxOUaiFi
CZvDI4dBYalZuGUCAqhgnBIJUCTCoRSwacxJ8hUV0waXVzNiTrWMtWbITbcwMiWwkE3XrPEF79Tc
MmJ6JB0mWYFXvIV9wPZsk5vLaPLr1VAZP1TS7406/USTzHFi3Qdjum9U9x56REmJ2X6JlWBhZ0eX
ifiJxoh23aiPlrBzPAXeDFKUz5HhdndJcWLtSCcZObwTjOx9l69UHk0bwnr9NVm9aOeFI1juc5iq
MX1gZrEwSyImDGsHwdR9SaLsOFXmB931sI3NU896GAPgPULZ5zGdMC724W18HBxQbhC28DlZ8TfI
fodI9l86jKxW/R4L/xVg0RsGSPclJ+0ETNisDpbJWVQ6wV7XEZFzLWBPMlvTbQqEZVFLBzmbKnaW
N29H7b5I4Xywsn1JkzbasWNa8Wl5eIIoB8pPjzqrgr8a2lm6Es30pqGDsSEWX2glEdqPQq6MGjoe
Qy6yHUPSvbn0V4NrH1q3+sb2mkmVSrsDJg/eALi0vVMPYkGrIXeuNUAj6CsQ1lSDdd5cp85gPp89
eYN99SrjC1lR3qJKjXItyNdd1xXlELL575Gp63PQG3wP3ZtXlv3S6ztQAl5QEpkSpOuIAE2+wMnF
T+0RZGE4zZHx+nHMfIIV/BPcRGuJHAGyPMYWURLtVSpOx1zhglvkRv1J7ts4LYImwjYrL44S6LeC
9Dp2mt2MYy2sLnwqA+c+75z7MeFBbeEr7lsTSfIw74pckiltgx+Ucb0AP+Qss94FVzloIr0oORYG
IcYUSdRqMB+vPdlMvDi0MQIxVtBQVpIgJS4u4NlkOKSrqFVYvVx4L6bX+g8kY4JhLIbyktXtx//a
Grn6ZGrTfH5q9si/bov/M5fH6k/1znefOvpssvfie/vLAvn2r/5rgaz+hl4P2hkwQHXT24Iv+V3y
bP+NiRXIP1MA0f6N/vePDTI6aag4psk/RJLMHIjl8u8bZGn+Ddi1TywDuJTbAtn5KxtkwQ/6Se6o
THTWUFAg7FPc8ONuLP2fZZXc0e0ID4WQ56o2nqZWitui17yBnSmjVirVrGdSp9XrViF7TIjpzteG
IpVLDiyyhDl26wja3cFzA//rnIzFaz2OhOpKzRxiA9YsZQWHdfLJsWHi+pXJATepafPTyv7+n2mB
t7f536rN334NyYdBwgS4QFsIIOY//xqmM3m1DQB34SXEu1Z2rzneQwf+faixSxGA9FCyktkRsZbu
QfGb/0Zta99e4J/egGcKl9n5b4ibX98ATTO+VHhF3PFZcmoSMz3rIQZipGvKQALM2em1YR8cqtQz
dqqDoBWFxmMGRmSP8GPdzxgabsw83mV7mfu0vgh/bPHV1D4Rxm2zR+tr/X/mzmQ5ciPd0u/S64sy
wDEvehNzkMHgPCQ3MJKZiXlyBxzD0/cHVle3klIpb+2umUwmKUVGBAKD+/nP+Y6zrRXGsqRqDOZp
NvZi7Lnfsl7NzpUjrQyBxM/nnfs5Evw81OWsf/NRra/cdU6ZBcsobJ/7PlnBL771KvaZncCNWvVp
3tzlTF/PajRxys8zzphdUs/jeQhCQhWEdgLuOc2IDTF3InqNUSQIjwzFm0/sVhJntkPixpCWC7GK
3d412BhnnHF/f3ZY5q+u3uX88ALgQbDVA+CblstF+MfzY7AdXVgdpLSOXOjZssYfjKNnpDvb2WLb
1ZclCv5FF473YnTmg18OOKnizn2fSl1eU+tLkzrNPeWGXrV2H7Fybc4MUvtLJ0cxn5M0+IhVM3Xb
epYp22BZto/024JbycLhApZWv6OCyrwJQOtl7Hr3fI3tziiJnVaNsvcjprd33KXyyiLzxGLGnn7W
dmjctVaJnoUBdBdFDfMsQ9EFyJxqS3onx1Oeq8uGWcx1MFUwC/qhuvddHX6vo/lR5sH8xAiqeq6T
qnoy/MLb9MCqQdcA4khjFW6xq003KqkKKF+YfRSx1vEC0dE7N1Ojruq5qq6laGHhR2TxGF1HJ9ea
EQzC/A5KkTpHXTqAFPWxnOVA1O4xfmY8eYzo2I4uaZyZX7by9TRc+b5xAtbcHel1ZL+ZqWtdhOhF
7kyTYExHhfmNVRsx64yU4Ib0EdHBCvbX1ilC89YCG4cPuNIotCM09JI2ras4iRkAsJRfR2HNte3V
zbRqJeSAIG+eA1goO+3p7qb1odkRxL4gBWbtMNLW29+cX19vP5bJ1QBhA+M/eyrSK7+eXo0XU3ro
Qt1ROMHkyhubkLm30u1esIH52Y/CPNBCY4CroexrMHN5NXn+c2cIo9zIXLPjGHEKWNRHIhl4dgwY
KKzTg16ufuGXVKaBrTj95l0DsP3lnsW79mwSFJbnLQYi+4t7H7wUVvganjCObHOTQWeig3KGCWhO
dI5xBvnAN39Y1MztmTzaDHMmtQmLNPr292/k6w1leR8OrUIUSoR4qpa2oT9enKNtUJpKJeeaBW37
EJLa2mR+S3NzP1k7AZP5wWms7nff2Z9flYeF7zs4p6Dyiq8hGOSJWBg96kk5CUTdRA/ti+PL+KPP
bWaOXhlXAzLCXD3meR3uo2X4C2uj76NvukUc65LQ+db2Sp2MMGA7blvBpdeOG8Levw3swC38+l3h
JVsebx6jjZC4xZcbmBx8wqQGe5g0JCTr9j7W5P49mRrbXuWCIUiYBBtLthhUqEqo9532LkF0xAg3
RZAABk8tXJLiDUtHjXmqkGcSFLTe4lHfG25hbQYnku+VbRBDrNMLrSkuLtzq2Z5ac+1YYLjSSkX3
nifKo9eW5h7F91Ea8WBBgoymvQNWYxPFTXAvoyTc1ENsrZTFXIINr9+fA5N/WbMRx0VLM+Q+jIvT
yLaNypvSX41w/lZzq/tn5lMoO04S3pABQVWnh5caw4g64tmck9cUM/5FTaRpD2SQfsowjnZ5nEOP
APVJAGVovXuFSnswSAjscwZ97M4hIOI94cmMRPjNTQYqqWcK77B8W94LkIGZgW2dAZmc8uFUGYZj
rEEBXMhByBvXbdVtZ1T6uxPTwMHtLD+bjYijTeTo+YJSO7K4WSN8MEPGiLLfknJ3BcDGjApIYTcv
XtTiQ41i9+yqPr0xMltcxFEVbeG12UeACBHFB5pOn3qxieTkORWtJACjPL0v7ZDqYkBv3LPNmO02
rCzSH43v1gfPJ4CiWs+im89jN2X0MQiQzNb1Dvku3YNQGVYSHh/ICkOh5gfTNkjzNNpUlWzerLgG
gWB368Ccs2MZp/15SgdvE6TReMq64AiVqduVkftCntkGjpE8UY9CwIOd80pp5qsE0Rl0L16hoVLn
wnDrE7Pfbg+QLHwvedrsK69lwKZh7i7aQAPGSpMQnd06uKLh7xG2THSlsJZcB598/7wqrnxdoYJY
jbtHcroxlfGaqHS8mxDjlu0Pxt5Ga6ZbLVIfKEnJKS/2FFGAiMuilzi369th8NBdvAXUzFroEUnF
emIZLY51nMEkjfOjbc/B3poYeiRBPj2UbWGsY2amd9005pcMZ6Y1CNjnymDr5BnOcCO9ZrrRoZFe
GFXAaKlkOVvUAZWYelg3PeaYDXhLbFHs6S0qTIKKMyykqzCtoJ+psXvlOxzuC7d7jZoivQi7Udxo
DUfYLVV9wWPOf2lJdVDp5MF88RgxEtjINnbPHt6YqIip+xGm8mgzms2qQlzMLePAkjLOtZeRG2Ce
+6PGuFWt8PGkuzEnH9Jo6yGq0GBSqgWvepPV6U6K2rjtuGBuB0CH71UdX1kBUBzpyPqDtRj6FF0y
nEGBR3M29sI7B5MflnXZE+UV91kTOxd0K2AcK+ySMBug6O2c1kwN2PN3G5IU06HgCzhXRuK8Wdz0
nw1cD4eaew+BjLm5bpSoX1iqQjSws+mk4DmwMgbTkO29bMSeyIyj2uJXounbZa4cMziy0J3yMAEJ
gKmCUWOW/pC+tMtNl5TVVQoNAWnZGY5FLMSec6x9N8b2w28rBsRSMMT0gT0USejtLayXlyRdQOgU
6XythHQvfRfiaODPz3bq/ay54nc4OPc8GkNC76JcW8yNRUHxfBki9EeF5e370HfedOod6hC6qNmM
EmZQmPtPfpgg5kOrhvqg53R4AkrU2hvobsXGdQp6UFMDD9jQ1vHHhBKxpeCM8KUacvyoFR3qfUzT
q4RYuA2bjtlbNjHoZSlwThLP5MrLB/AlpEvugfCQBfcale4L1g6sr834EOEtwAmEzKetjvKgYBqh
F8fBZdvU1ZWRunmzDoog23YYhL6nXpOvqUsunwNU4hURfue9p7joPukNbvyTs42UEbyF2hmuMq+V
By5o65yHTQi2I+Sb0aQ6vA2ThMq70ET413Hu99k6hnlAfbozymjvD8sQhed//Y0hBVXBxJbkhcV9
LFubjjC4ApZuj6ZhJiFQSw9gBsrrtFicqA1l5eFWR7aYtikQ7/Ex9Vx2d2Thu81IfoumetzZ34d+
rq1rjToCrGN5pWzIvKvYpjmehA2XwYTv5IL5t+nia7WSBgPzNIhbiTGw/t6HDK1r3vFZ15FdYgJb
vDmxZ84UMjiMr7jWtkpBajFnlwdwBqZqD9xwvBmqCRpkS1nHPhtnCxNTE2xmadrHzOXmi5WjLJnb
frIma8GNGGnI3TbQA5udkqNj7wadtosvizXKZZ32BedrV3J0zTzdD2mV7kdQXCee4+ETL160d2ae
ZNl7NBLbv3G8VvRkBTA4swqmYZzWpchUawZFNKfiGui+64bCKK9U1hn8IlH+5a1SWuwcG9mBjhGD
9dCYpTy4RI7OZc9pbEEvJNTPj4UWD2M2bzLYAB+yaRuZmVqXFWJevXz6dBwoDgandyfDieldAG3v
sWY8wyiVVlVCX7UebzqXo2V0vqfvRqO0zslcw9lkOem8Zfi9wFiNk48bwHAja5exocQOlA/pXkXL
LzKrQh4UQ+UTYQs0YYAR35oo5H3QJMRkyZTNt7CXXbuWddDciSb04awXcResQ51xwuK7IPjR80FU
NfNtKDCp3UaA8x/4Z2DzfJ1I0ZQ8jDeFZEfUF4AD8cYN8iCVcK9r1okV/MIQul9V4WMqRnMCBOsa
4VMY1xw6TBZL9k8o8oZ++DTNU9LSqEBJGiuK0X0rItAqVqjhmNTWODY78GT6BoUu+jkHRnZFx3Kw
w5Dnr+om5ARNxk0gygsKhuig7ROXpoVwNrZYrdzN4DvD0hjdFbswBapAbHHRj6tbU87OW4FDeLEN
HAejwrQFLwzT0phcxMY8nJM+QahVeqZOdvSjB9RZOW6dzP2ok86Ce8NuCr9eMR2gYefXvp01t3iD
nas5NLtNXVT8XGfLC2LO6XYIw2WnhqWI0Whc7wI/8t+xsjPusZuhPrQUXV1a3US5T5QW35XPqqMV
e6qEw+xkTwErFdqqDha1vj8x4o1XZdSZD+R0+pyWBA8R1Oukle6qtum/zR0+r85urARiu8UTJMpT
wpJlix14tkHYyRYMKnotJ57fKOJT9VwcvC6JmGf1dnopWh7TsFmsY1aQbeSmaUmOtkVvA34IKzqY
4+LQUsYIsA4jgVMwh5cQYC+sTFt3mcN0Z63Y+R9qZ46vnJwrG212eiK88Mwa895P4luZANUy2kZe
qsm09kXf3Tm2T/kNSBnEH/ke12Q+sc+5mF39+LoZWUiB2TJujWFilR6kcj/Nxm0ymCEDefaShudO
W+rGel5r6eMS7ngdd7q/rOsMw3U5jwdUhODVTipxU3ZhvTZJn19ncVBtHdxoW8tN0/VA99mVKvLo
7I29uq2SNnukHu65qWGh2jSAne2qfzMIxj5Jt4GwZCQNhv4sZTA5dekhjNRTXLfeN2yc4Vo5sfwu
U/ImtHkrzoOOTOSMp4SFYeDshdHs5iCluSzrGPonDL9JMgRIhJbt7zFZOnz79vcUszUw2qu5S8AP
FHL7X9gB6yGD2kw1XXBm88KYa3Dg0XfBY8Wyk0jitYnlH3IwOzbbku/K6+6C3v0QufVMJw5TCrOB
5QY0wcgekoQRHghrkZiPn3vV/ygw9YDFrS6/itf/PaTHL//X/kd9fit/qK+/6pdM1f+QEFXIjvTf
h6iQaNHAf5HAlx/4v0Rw5x+W45o08JnOPytz/iWBW/yJcEzSUoHnmx564v+XwB1g4dx3mSWirJCZ
QnP5V4iKBlgEF9LKmFWXatj/qE7Y+irdEt9CzWSdS5+87QUh7+GP8oPJEEfiUzXXJP/neWvPpDV3
mRVXdEcwH2dS6ysI1k3O3HpuE29rA90f96LnlN/84aBxjKa4rv5YevNVpuSt2MTMKBeiBtsFQ/Lr
W9EMulpyqOa6L+QEIZfu817KO2bj4jeS6O9e6Yv2o+qYeDMx6XXFc37fmlqy+UiSu0wyb/77D/Un
cWwp5yQ5F1ioYyEK+a8fqvCtKVelRRoE1/F+ZifEgJocaJgOxbZKYPeOWvU8UsOQKEn4O3Xprz7p
H1/+yzGdnV5lzD5IvPpJem3bbcjmqtd3vt2Nvzmoy6/64xBg+fosB6yNhdhjWdaXM6kelYzcmjMJ
F3BwqrGoW2svwPa/qbgEDAzpiTR2f390/yRj8ZoYq10uBIv5Q/Dl4y24Kgdmkkn2KSepY+D92wrD
QPKplXGGkIsTIEnn39A4lqvvTx81MClZdoQXkoBc/vwP5I8pbqcq7xGVSqHr58Dq+1Oc9HPGkmTw
ol1tj8j90q+EtXED7DNA9grzKCcZ6NcJ4hdG/xhlcluanmyR1v8ZKq+CinK1hTTXyBx8C/CNWt/4
GJr935yUf3VWhEQmg0W0XcAiv77/Iq9qMmHE/H0HIQzze5QfkHaJ2CP+1d/+/jtinvbnw8V4hkPF
Kb5klL98S0TSaG8MgnCN3DQT+PEEHR1s1dNbAmCYhVghNNFGO4UBThDTysl3W9JQHT1e8SqdI1wa
sVETAUfsJ4CJabk5WYbj+SwJOxzqvVvZ3QE91642rexoqKTjeXyAnGpBuw10/aihrpaPM4/uZB3G
PRTtzO1QxXy8e/rAcKElmFkBG3GtoLqpkhIYLkZPjXXcx+q9gahKZaHfMGA5sFrAOBBkLXRSmAZV
eiNrVqaHpg0o1axkaxWIjfn8WpF4K3Zl5gj3Sga9TFiGMfWSrmanWbpJs4tghLsbRd+ptwYkyGYo
arABsuINPqzYxNfstAT2VypogztrDPQe9wW5jM5SCVPypO36DeiIrt8KMRj5Bq5a/tKZbXjT2ywq
ISo4zaNL+sK/AvFY3xLMdMv9RDKK+zqskMewa+Kl5bcQ175U9ML7zBdWwSD67wGLlmnXo/zheZ4j
2mmVH7s/BuTJT8JGhNepKNSH50z+c1r23otteaPFOj7zLhq3mz+UyOaFiVbbL25ezWdqZOIf+N+G
W11Ln+VrG+WvuR1Aq5QVKypGhGR3u3yEPF/Wjfs0AeNEQgPreJ/JChpUM9fmPZyTON7iXND3TDpo
PkQ2g3ymxTTgZQ3wBipR4Dp2Wbazqy77HvZFMIerKWAfu6qk34a4jvy4JnCq/Q+vgruxBwdPgWfm
YEmDrJafaMkpKW6FoqFx45i+BnugxAVBBoCklDIVdzwp/QL2Typ8NpygteYn3Dem3nvG6HgXVOU4
zkUaaBEpJkGDRuKxg+yxApjgA1B0cOVVuIL1qq59+agEmiapwtBpoKuHDr4PFtr1ztcK65MTJJR/
RWnmkniAWZugm2S0U4jzAD2SHaRF6dnKka5nw2Zpx9vYNCvBti+hUI19oWnTE2t7I6OjuviwP/tp
5s+uGvnZWxNOVNg0pD0Zy30223SfLTfUQtF4k32232Sd3z3aPMAm6s2Y6dFNrJcc8WdvDgsc9VZ8
tum0DlLeQB2bsyAuERF1KIxzXIJcOIikZZAlvdgbgGE1kvmfIFiwUIXmcUeIkYlga0ecCl0wmSZV
n9RzV5fu4LrZY92yiFp1hu4d2hvQJfYTI9bpKkLOMK6E7KfpecScpyk9bdGxmqobxx+RIo54jAcK
n4aV7xMzgTFE8dy74CJz1nRsqnNNVLZ/Ul6U6Gt89HlyjV6IiMiKrL4EuZeoTRrFvXmLS8B+ds2O
lOfsTbXcG3gI12OZVhXAf05Wf92R/SCCaIayO3MKhM8mw8SFrmBEIakTyi/XAmFnPhKlwfPWh3N6
N3u0T21sP3HuK0skmPyG1KZ8rwlNstcKO1OSm9Q7dekEFaluQ6M/MMZkg6QtkzsIN83atZ5dw05u
/CYe3i23n/VLVDaQE1Z5FUXta+0hrHc0FvV5ZV4lQlOmi+tbujQc2FHrH4jteXjGmH142Mtgr4jG
QoKgYea6zI1+cjehSS6OZB2+d7aIkVGamuro1HsoerfXdB3M5HpV5QJ5sBNPDFeiz8tyPzgNJyGk
DKPeRNBLg/WAlfqhxZmR0JYC+HBVmIGGFcMvs1cO7q/nySUUjPmuwVNodESkdyTh4n2NAa28clST
iwM5f1XfI7mWVLxllfeU955+8HQVngxLJldMkxZwa25F9Ia5sNRr2UPJyD2KCmI7X48m85Fk1s2j
qu3o3klGfPLoj+gMs4WhsBjL6i1KimhH9NMihlFNdypp1CODufqkw4nS7iHQT5Ex9VzOy1CE7i+U
kG47GONVkbTjOcuKN3xl5D5bBv5biibmjerkTMyzgF+dhHrniIHAUYR1LekMjIWxLIsHlWr9yekw
L6dYbVsqtLYmhmBgxN+ISMYbVDoMmH3SuYe67NOdIcPwJaepAwcou3HduekhbVwavsLoKp3HaEtc
cufqBA7QaHqXhgwwd1N7s+MGlF94tG6vaZm4JyKCd90nMVoxc0abpZUmC0vqgR291b6Cb+AvdlTt
cm4EGMudRKtdmsMb6MzmEPntczsnSy1uMwZvir6YnV8X5aGnGvyYy6j4Fo5iPECoZL7TceNinh0s
8zDuKlRC03LhjB8ITc95Dmdb4v+bbCB9WqDV5kGkmx16dXaF0QYfsG8rdIvGZnprRa/O4FDGXA8E
8nsUmXeWM0cmetEhr8QHFGngl0hwr20+G+uOiB3r0Szf96WEUlZnOB6aqH6OxsF7jtTcPNjc9cjR
z8GtMc32toS0t7L9/meWNN7WCJNLpdoPpCSJKbm4rUmfI4hlezIEz77l3wxhNu6Lkqd0vhyrHNwV
GBhHoJAStltHppQrq6j0MUokGW2XwVdqPcD2p8YAmQdja9vuyHX4BxhH7gWQFBgJaUsK1SAP0LM2
IOnOdPclSu2OZIiMp71VCfucBRWNpxjmMnIxA2l/qclk4qh5BSOa3FcC5xzhn651NzIaA7H16dBk
YOTtSKlFR1axD3A9rPOQujxxRFtdB551IdPwUDYC/VzV78kgzhkMVSFnY5lPqGPQ1fNFHfvXqVMP
67BX0JwbCNZ+aNBwuNxWhgR8/Yal76nRFVUPOFbeP93sZUgCOPEogjINZ77MZk95/AYxrU0dMJb0
fbrRFsb6RLPUigtOnJJJEwkrnAihJzk26Tzfu4N93Wf+D7PnZ7pqAuOhMhoyzZ9D5e1YpHXXTPk7
DLPBnhpLtaab/iMijLpxFrujtJ3rBDfyy+gqA/d4cpuz16WaKWOuRVudsTEbo76dTYrrLEkLG1Hy
na18uSsrf9MHTsXZ1G57b3RXFcwdmiJAmhvdltVgdEwxi6EhBnpLLvW2dijlSPzyNVY6uLcr6yIP
mmFtmP0enBk5kCiAXcUoyG/eHHqgeGioe0Nnxy6c1ipOXoAhPUyAG/AR49GsTbGhEfytzHi+oUIQ
NWqjc1kYWy8FDUzAJyE3ytYoYtXTd9YHsDa9ageo235rYdbPWS7TfRlsmqw22ZYyAA6V4H/WsRPt
4yzDzAt5yXvBAd9tMCv/NGGRb+im3Kgeo3cq38FnMgIDErRRS8NK0xB28KdXwFJoX16/nYkHnGh8
4X471VcOC2LmA2kMbhui/mMwgjZfKkvlvqKJfQTmMgzrAdWNttRRGhWnOzPDNUkk2Ewda8eXhePP
L3OS6Z0J04wxoZu47bUR1e3AQdJDCcjwNvWi+J4G2uo5GTwRrXyspRy1Mi7DlYD7RQZoEOYPn+wI
Y2yvT1HPOefadZF6TJdgTXSUX7s9h74qBpeq08arjlaiREA62537l5CcZLonSdWGx2b2u3Omp8jZ
WTCEb0j3wVRro9A+wHRLLgRPYIeYpVcwsZRiPJp5ER6MkeQhqcGeISKYPEDujMTs99jyaD+kU0ql
ZERs+ZPDWJAv7ipzo+iI+i6nwGJUFtEQT4uhT6CPGNKQ7NTQ+a9hP2KlVtXk6mODl/KsUHg4jIYZ
PWRmqeMNPWiCwBu1K2vbsLKz2U3EdiSo2TdsCxYPAhQowUntKtBylseUkk+ZRVuk/jbYMCvthsX6
wMpXuDMxF7IAltpoHI5PbHvv8THHTCGQbhhj0OfIcL9KMOgzx+eftaNDixGtkfxsIovJf4+ySpWY
Mppuj9zKgNXrDZAyzPNfmWRNWzrRxFNHjaXYZb2hnofQl+SJpoqjhC8fsWpgAAnsKoi9U1rYnbmZ
hZb854Tuw7XPo8tnb9fTD+ZP6VMal5yoANz8BysYeYwFXY7hPvFiXWxmkGavihoHjtVUQsuLDBCK
gNqrm2RqQbHFfZTwbIjzkRf3u+LVz1o8MLqymgNIrKk/dsJpf0QCfEI5VPoWe+yA69ppj0XfQBIY
6qoFfAv9/rmTmMhogWnnfa6sumOxPfvjuhkQylYiCz3SdXNvvdNeEVI4EHI/KtzFitDlRgypDGf8
o2oML1tJTkwIIjaMM8dv6++5hoXABrdlwNeP7XSimB5tzZmlZrvSE++HkEYlMnUuPfgGGUzOq4nl
4cH2SuZQNc0RNcwDt4lWeRBCYvR7hkM7MGAFDW5hNXz3+spmPA6MW5H3Z1bgFH53C+eyTC8Ur3JX
DKwOVlCvDQrkadnheQlmkqyWYvaQ2sH8HpVufTsZuDvW0BuKp6gW7YcuzPk6t4mdLZdZQ4sFc+EH
PPQdO19S6sOm7UKSaC4WBbGJ8X9mrGWolgGnMQMsD2HkvXpVhJMB71n6YSgcRTxyIwJhfCAFkCLp
0p9Qi2y4ogDWVk7nK0XiwZ1fgrlumcIFPpAy1emp2ivRFI+jiiyYD1VZfSf0R2+HimV7R5vvgruf
q/qznY54SlFU5vcWsuEMytIc4I4KwHckoOp63o4T2AcAiwMRnpng7Cm1NQ1xjTsa3wodSEzys9HU
a1lEEZD7YFQ5bgYDTGSZFwEHuZvYVbmRNDDsDwws110RUCSjBc+LZMhiTLSicO9sfId4Ylji0/ng
L9576FNs1bqlagnnbEmJr2dW7dYQsjnqXlOPMnWxNayyzrOOtDTG1o5ZazfC3ukyXC1ahNMVbHHK
UXAxZU+UneBc8jMnufVZt1orw4Wsv3XnQTUb8n4yh01ZVjgbYSOxk5H5/COwVZ/sQxAmLPLBNNwF
xCrJ+SkfBIrAVZrv3EYOjx5GL1IJIR+TFXbV3lpzGkPuGRBSDwttGdgJ8Ypb2Y2hs55HZVIJnCc6
5cQSCMdgZjAd+4Pifg6NpmW/BkMI+wKpdUKPzxEOMRhgNY+oXVxEot8pK8rf/l70+lQ7f1FDQaMF
IdtTF2Vy0X5/ldi82vEaBuoJdROjeTe7TXacqBQPWWZHzt6we8LYHU53lisB4JENG+j6DBODLm2v
MR6EytsrMFuJ9RvFdNHavr4v/O7ChdGGA8X7Il2moQvZh0DTBpPtN51mPQv0mgRmH6fEjmfz5u+P
w1+8nOMKFGEhMGhb1hf5G8S29PqRZFSIgXAjIqbH5PHSA+SWn4Eb2vu/f7nlqH75dCjQYClC4fg4
K7+YKR2Bqp+abrrp5iRSby0VlcETXsZ6C77YmF592gHzt1aPNZUinfcbpfMvZFWUGZbHyCyO74C3
+0UWrsyyRmZkrDBxE1/RLkJnZOeZewCNw29mJX86roDkTSE80zZtEVLk+utLaS8jqL281CinedeW
dr6xMwwmVucBWKiKePv3B/YvPtryoYTpYf3BMfvle/R7VZhug7gvCKuvzCgZL7nuuRMbxvib7/BP
L0UQA3HRtjj7Yfp9utn/IK7b9uBLspO8VAzzwDdZ1VQu+wN7ttzLz0/1H80z/23/wC/Dyr/tM/gf
OLEUS2jm308slxbjH9WvLcafP/LPmSVdxXDGcST7JHY4pS2uo+GH6v73/7LI7SzjllDgzRIOku7/
m1k63j+C5dQIHP7G/m05R/41s3T/wfqPM9bnL5scn/hPYjuW+dkO8MfrXNAaELC/tS3QlIsv+NfT
f1SEw8YebZJ0dv7E0jj66CGTFasM4i1isO2kWFxamLkQoxKcQ4mc8TOPFhnZELAsmwcKG9FVoZkf
ksClojBmPHUt2Zh1WK8r7x3GQcKTy5+NM/snPR3MYlFp+kbh5WB4SyMJCUPJ7rTjiiA7yxY+Q+rF
brN3GrZQe9I/6WMcdFaNrFF3IBnLloYXPEHBHR7b7F40GTqulgumpm/NkV/DrZK4IMaGq7lacCUp
5vWMZCz+RjKNNivafISyvcntKL/uY4WdSLm2IvjvRRVbAQJy57rB4QMXi8ouYrrwPkTixpeDsyxp
lm6KN4wdWI7jKoMya6C2mMfWctJqHcVLMlHHkJm4hSXhiToreWJqXJ7y0WJQBCstISwhKE5ZRYIm
t9U4M2nbjb22BQJ5Cr6OIQ7kNhTFvCPgUHUvWRwz/XOFp+MDQDJfb1qSUi9idto7u+KrXLW9aYL0
nnI0yx7j5RYkiXwpY9f55lux++TH4/Cat2F7TU2E7oiheEO5dqWdGPiJyHes2zE728QOUt2jahIF
R2E9LKH7jrpcjCd1gF9JXdZJtrINNrQV9poQjlzbGNd+9FKON9IpLsmYsGqLN3jbD7wL6ltgU6VH
lcl0Sx/qlIpdWoxvQYLlyDrVqJo6mJ9nNEUY+XN3njOeczHoNxeJSZT+lqXW+2zg/YxS+iJLBhhW
e41iucYMeGW53d4r52tM9Q8mJJnEsJ4K9SNrhps2foJ8/8Np2Q/E5kvaV6dSQ8Kfg+ueVp/CGFkP
RUdLG+Z6cOx9lCgstBj3KrLMA54gh1WTYOE8sGq0w2rflhPbnRrn4gXYNQpEe0oIPbErJbpSECV7
AkGnOSghfPIksYjtbrMoROmLO/EQ8mS494q5/shMdQSMzn5pGGmL9AsDOdrGaauB/xLypG7B9O9z
NwWv3XRcc9QZuQ4qNXhUz4FC5LT9T0H+wwuyGzcImsvqU6cZ1PCgJqpcWQP2EbW/sZZnn1IyJ2b0
p1u0jxNe/Y0a5B3PKMTMmRLf8Dm03szpPDnBOqcg0GnWg/lMucmWys7nIne2peSL9Bdt4gYoygrj
+8oOwnmbiu4eY+DawDAa0q+XmZD35lfP0bfR3N3bPuhL4mR4FTlD7A0IPZJZ58JzdwGBZhMDk0LZ
4j7JZHfc5ZS9Ahq5ZD2LVkw5pZFdYinH0mrs2sw9BSrbhAu906wOrg1tyOG9OI081B0CtvGYFB/U
ml3aACXj6UV4OOpCDLyMEcz0Mo2Kna4L7M8HWps/Es/nbUGIAdJVrVKlvyVOSaYJKF9yD171oR2r
mqR/+G4Y4Run2qUuJ64IIBTMVMuNASozdHpUm/aBHjKNa2pEKijtNf7N23L0d5FXUTHgDdyoqhev
607UsmOl9cJ1PmY72Ifi2BH319W8d4xu3Iwpbn7lXvepsfei4YcLH6zmxirELQWYw7LObNd1nN+k
TrCNhuJU6ORqNm1ayd2cXBmK/s7Cm0vUuB/vRn41Dt9vvlGDkM701UQcy57zZ5wV+5ohANt9ql3z
/ujOwX1JZTWOip3ATTbP15Q9XIQF7edY2ikzxwesijNq1TvxEPIY7L0odwAva7cFE0Pu6eGu9b0L
Ekjebo64XNWLrZGIy/HgV2V2Xw3t3qGQ2ynt28ZPr1EvXZLncR7sG108jLV/9iuJbSuffLA0DSwm
EvN3whiOTgCbR93QY4BCFt8Nnj7JNr+oaDjUgMNC1cv7wp+vYm76jDOfJlveUQceDnKnpf/YNfmm
KcdVCRlNdPsRa9sqbYbxMp5PPhtWaZSYR7P0es7aE4PIE8MgxoZcjQOgrBYO6LiqvU9/8TYszgXk
TlueaGjxKYdg+q2Qjx0dU9pG96LJaA+mK01qTDnCkLJlLdFZWvy8djNxUylK9qv0Ifci+gn3mCbg
/P+wdyY7diNpln6X2jNAmtFI46I2d74+z4M2hLvk4jwZZz59f1RloSOUjcjOdVUigQwgUrp+naTx
H875zikZ/fASTaj5KBSR2gxrT+Bob/0B1+eypohlw/Dskqq7iRu8q6xgomwP4hAV6ngEOXSkG73q
cvdI+tWG9+rS3SadumrD7ya3QTBB3C+rQ0ecYJZx1qfI9BGhJ7FgU9t/NrgH7Nm7cyrDKG85uONE
80gitvpcxDlYylt/utUszpb2zi7EbrQvXQ0gRLY7p45PAYHGyMctN/6QS4cp0KJ73UI6vM1ILkF+
tPVp3j+Sur2izn9bIFS4jPuKxLnswbZupLsg5Xap7pNDQ1e+BQR98Isz2819H3lPiPfEqx5JWUfM
YJX5FmnvbdGvhy1t8XNv1LtejOAx+94QWo3k6nMx/WFsrerToLpu/ZfBJgJZueSOCLxEodb7dibK
Mw9485rqDTjiuGsT+24Gobebl7uAvr3HyGynPGQVWJN429ntXvvFiXEAp2DygRfoQzCoo+W+XbS4
Ft10ajjMgVIyV/XA8PvR1RoT10djcMLourcGnHx28kZmANcru4rYhN1bOX/9/GLbHW7MiQYYQF6K
m7UhndvqwBEEW16g04k4Zp5UxbgPQeos39oQKb5ZprM3quvJNz8JPLjKcGLspgb4nZts1TyyhuRd
mt0xLr91zKtL6gfvxxfMbBdRBVVCz8F9F97pyH+d0uxMKi82HfxD06d2wKQRenKJFHLPnnxrRfGx
kclFGkRPaV+nGzENWyYjh95l5Ebht1Loxz1u5VfwF98NlqAkhQ5j2hvm5IzveZKq7pzNDIoXAK8y
6H9EHlQ4IkmuGahcsOS+A0fmNWxmut04O0/KA04CXmY+y85FI9Kqq0iGZ4IAo6TYeos5UW7F7Ghu
MQLuuoz4GGcgVJ0Y4hTXXeLslxT3au7xsvZITICtkRacudNH4XlIHPiCM0z+CBib2jbZN5lqPqV8
r1HIsZF80F5D9uk3ST4wS78NUSr3SZvuUyZ5ZfYOXI56DeXylNw0uHSG+CrveBUg8bY1pC/nR+9F
Jxby52xwIPRS0BYRv5OUN53aokTc+q08qIRF4qqvrXEDWNNd0MNUhLkpmRETHct7uXrxIB+myftS
v8ZpixfJJLgaLORGMSQLz4VQOG/xFcImmdFGWNXNWPS+hp3TCS6Zd6FJ/di4iItPiWjOqbB388AX
nS8T7b+ZRj0ytw9fGQ2SAZ6eqEpOhiVbKFBpezC/2SNGNASg4HdFCaQ4+jEIFxXHugxjhZG32/Xl
OqFNHvlBpqXa/6KNeB63J/Te2V6eEWdj0YncgzawpaW5RwUEfwgYDOsGcpFrZDIddjc20S9D80VW
N7Iawlsv0TCAMylxijJFTN1DDq58mvZefOUPH4wdZsJtwxYFt8W2EjVl+RUypQeNSAr7heqqyxYw
3xs7smPLKiSfmdJCySpmxPqGZLbOdR/zgGKri85e1x6dfOy/XIXoue+YvLFlrLDBcZmBfUMQ38uI
DiOjnyE0JPFpId4ky2xplXcJCDtk6d1LMjbNWdmM6wU7Q34EtjQ2EguHkaHfyccVIw45mcjm0+h3
22IimLjh58P39MFGGC8AgultOaELGf0f+Pd2s2U/KchoAcynZtPEHW9xhsbC72oYHDROi99+Jk4A
KFH+6PphvC+LjLcy7x+2J3MUXrg+YvT5W2MuJLysMLM3xXCZ6vh6dtQpmXt1XwLCsZfLxBJfBVqi
FvzntGbFhZRCZUALwa5u2/MEMUo9Ccaxvt0Q6pru13pHIKlpSabsY3EYm/QpmbhQqjjH0+eYT6c8
lddpbI5+HRzbXB0H88XCda8SufPC72E83nZyPEDi3yKp36Z9vkX5ehn5+cGDJZHG5cEZHljdFsUD
P2uwoUzeFrF68Xjp0Kvei6CgPXO2lSivU2BF7KtPLsm+y/BTQj9ByfRkSLAZIvtKc1jeuEV/VJLe
czR3DkCzlJiNjZbQ6mMJm8ax7snI/XB6kGz2KHeKmCUB2Qwyn5EoFwICv5fQepQLeDtfXaHx+jbN
Q3GKUv80NXV4zkiCJPXEug38ntLH3vhO+pb7D+wsWRXZWydDB2dBuCG8w3xIlu+Nr+9KEnyLDJuA
uQtD24fi4APbzhm3XeBc2emovJYArKq4j7aON9OJG4CvzIpnMonkjjEzMIfMvgkpf0rG7wl1PbTo
tsHczpJeTsW+gQ18HJAobRLhIwfqx2+x5jwHOnZaKBUL2uLI/shwxZ1SmdvoL5BuWEAXSF1ind5u
wdvuZ+MEu5HQw02cDBe5oAuku7kShmewS1BKqL49MRhdvWf5YzGnYbP3LB5gMLru1p1w+RYmPzjr
e8MO5h/+Sv+s6tBg5Vq6S/RfwB2wwH7hhTb7xLGusqz53rThUQpLcfmnYzDCrUTwMjMdjy5TCcnL
dS02FHXGQaObCXBps/dNXh6HnhHwOGz6SV6qhfjPngiAVl/3rnkt5/m0AndmzcyWFTU+CQRIImg/
imggWFiAEnNwbJkl384pLnzgbF2UZnfNGvMJmHBKVhUUnHTC4413nPVVF67EJWRRBBGRImp756S+
r9sjmkwP+1mF/+7szf1PqK7rteuxONT8JSmJZTxIJgXNQ8kzvcRITdjAsKd4JyZnYMHTh93PULgh
pN4RsAWbTduEB6bSutis40vNPBiByQZAKoi9fgGNQQFagXPMnNm97auCXioXeMJ2WUlYRRHnVXBD
cE4At69xpute6D45F9Ssb2HoTNEpUhM5vV7lkSrXNU19OxRTDZl1yR3sbCtfoeNpTTaj49TWfnJm
/y4INH0BagV+oaIpgjdyxTDImk4R8o57o8MkBU4OdFlt43+TRCaIPQrWKgWHqAX2JDS8HKh+BuQA
vcWP/51QdvP5x3/+h1iHin8zofwoCdshkL76s6/i1x/6x4xS/MGgnzAZl1kgM6h1EvmPGaX4A1cF
ACEQQh7S+3V6WFami//zP1z5B0mNGC4AuDCG5H//74xS/oH7gbEiqxFBCKL7b6GFfu13/jSh5Adl
+4MWHrYDtg8/+G1A3wEdFt5Ib+j7PCGlNyXHAEMqTXWrd4R1QbaI5T5kFHdrDWRkNsnZTbv6YIvs
KU/Fvi/HR0ot2naYK1emUi+ywPglCzjGlm4J6AogZZpBmrOX4wxHDpPv2gb7cpyhgvCt8CsXI1LC
QaawPh00Erb/k2QnVqABSK2gfPWxfe+GSVMo9s7j4AEOQAy0adgKblgen7RqqSz7c9l8Y3c8btgt
MEBww6diEP8VH/pvDeL/JxqLWIr93UPwnJmPpPz6yxOw/on/egJce6Vr4UPgiCG8j3XZfz8BQvzh
gGTRgQp4EMj0ZRnwjydACQb4nuOszwb/Uqw35n9P6d0/cCkh1VWCubqU/148E0/zX1ZxSgjHIReV
BRU+JjYCfx3RA4doUtHTpaaZIAOdXTEZ5DTSf/p90OX97hn6f34Kqz6+oiKWRf3GnvGTWhdJvYw7
K0xmi1FG1p0ALs2ff/8xv+8V+Y2AHAOvhYPHloRb/fXLdKoANQJCjjVtBfghtqkrgRTgFvWTC78v
22erbJfLKnPS/l98w18r0j+dJPb62esOORBrKrP2f9skF5DIcpt9zo5YOEd/5k2lF3juDZJwdvzI
v9FOJfV0TFEBAOGgPHrpHOO8l4J1wy4uWrpBi7jIaYufi+gLFI9VecNuOKY3//tf0z9fjdXOxo6H
/RDL299Xd4xYhszrkQU7sewexOKkdCn2nMvrv/+c9fD8669EsfxRHktsRU35+6I1RYEF6GKZdl2e
kZYYSzEplNtFM17ravQMg74e8flbHERJ9494c9Z90Vf1/3PLacANqPGd9b9MFtfV7J/2kwzgU4dy
Su/8Fv//gp8VQAgQ3b//iusG6y9fkaRSiHlcdtyBvEp++5RGUoVGkGeAAaXt++ChUhwU4FKVLG9/
/0nr3/TbJ7HSdVnu+hLhtvhtl6bmoKaDsp1dQk2FypSIyQ1SUITA02Rd5hlk63/3NuGo4l6GFOdj
QvJ/X14nfc942EvpVBjds7nCoDx5lfUvCE//dJP8+hS2lcxkfNdzfntuFEJ04yJf3Em7Dh9QTWeH
3E8QC8OAPQu7eZHVnP8LucO/+szfzgmMAC67fz6TbI8QKnm47ODngvX0vNdOM8RlcOVf/P31++fP
5Ejiu8JFwgCBfOev9yPLMdO1KVwYoa3wgqCn7s6Ry3QBBZQFmMJi0oGhScZw//ef+8/3DY5WTwFO
dLhB2Zv89XMBRFmIJTtQslOTPwzKxB858ka0mOR7bAavyP5Fxvg/PRKcgPzHodhDGiCU+OsHVgjA
25wsb/ZTur51grqpdz0hfnhGdGqd//7bOSr47dBH4KZ5geFFc21MqUr+9ot1qgbRX5MNqFph3RxX
nVl5UadWt7ymncnjY8SXDA9RsYjyKDqSJVg0kShDSJwXkBOAE+xjgpiAki/KWDJctHUOimM2/sze
0iykUhPgC9gILgI7F5Mzp9vjyCDrrhyqcqB7nNBkzX5LlGrf+/gpB8PcfbO2PWZbmJmII9MWi3s5
D75TXowL84BXvUx+A1o237aLPAeQX8ALF/j9N00ZLeKUxgSefbpJA28G9NRYXY2V13inwSbL+iL1
QvDlBgTgLkms+q0qha/OXjowGQtU7COjRDDGrrirqnJLHJgCgIu8PGSPHQxH2FqUuzhPyCymme+z
69RGD87aTUbiGFkqvRubgO528YUe7qxsjOWhgVzwVs+ZZR3SJVX1YeoaVzN6t9Bb58YGt49JOb5F
EeBInC92+xLaAbsM7UDzAYwNQzL6zunoTu4ePpUgfy4MW+i3m3oU2YgNf/Hd586eEGqTJIM4R3QA
eDdVFwqxt+kWsD/gUYCfjGjtGABgcZAU5jWOEBja5hLltz4JJtHWGvi72n+kG94DqRntI0SM4Fuo
/a4n3XgeGu+S0T2Eno2bT9p5HHldOPcu0/H2WMxzwQKjcbt63FhLxYAOJGc3niaCbAXaSmRxbGkm
5JyWRZX95Feg5jcVqkaGEZ6Oxn3VdYw4pZPmBPmJzsvuEN4SijSQUQ6tx8755xCWDVDcMfKnvU5L
5zVNLZ3twpE0wrbluoPNRWjYXoVpEjxhumPXFqWs3jc5Vp0XjUPNBrPZJUzomFRkN6jX6vlATxWe
Q5cX4IZoDeK0qq72Hg3IswnedtZUl5zrFBtFHUQz44UWfJBnSvVhypaCqdGaKV9Wy1q/sTRxv8Iy
TuZtMS+Dc7CtnLWUKOzGwsQ3NS9DJ1HBiWbKDmAVkTZUoERqAk4GxARDlILEKqKMPMT1tvnJnV8l
WxCIpLDLNgwxAw0NLY/XryYGmq96t8Apa1YfV3JRLQqn5jR09X3ZY3XfWz05bjuLh0jyWAW9PPrQ
oV4xEBr+ksxiYBTBg1kXxuCVZDQ4REuQ+guCX3izv50gaWHI6wcUpssS+8jXx9D5gU/LFFu3pu/j
9pLQyPic7ruCGwaeHv47Ym53XEc9lpmrXTFKdmFcuwzKfOwE7qGVJUyJWeqVqOiKpb+tKazGnR/n
NZEjM8/NU4EqN3rgJZgmBxxQMQD0RDY3JOgM8cZJuuKddY79hho0vcW2rdxjn0zoRSOCGpIzuQC4
fgMSfPSzkNK+4NG137sRSeje1JZ4LBEhBt9wCWu2DrGr8FZn2jHBN6QgRXwnUV+qdDM45cLfU9h4
3Yn2ClXD7mVwcVCW9mheHbcw7R32GdOCnnL6x0FGKj7blRE5VoAujIkptTNeygc95yI6I2OFb5SR
R55e1eR2Ev8rkE8ijEj89mH0KwTW0IKMNZyKhSUPbXWSmR+4wJ3pyWqStDzxbJZED7itq78ib0kI
FaE2xX2Hehvr1GxNqHvGkUEjkeRt+YBXxWNSSGj4YfKwDiJGiIrjkvj2twS8SrmdVxn82UY/ea+t
kdg8J6yzB4po+yVe3I5hpa4xyfkFQHV7zBugwI79vuZYfyHen3+WVAHyqEwTgz/RSX1X2EXzmVpl
/U1VcrwXGaqhrRs1+pkZF+myzKAcxgeRvYc3taRbx/L1Q5oH1o86qJa3dpRVs5tpEYFFdapF2hFO
zRFvXTPscHwyXTW2QqaLVyI9MdVMWAXWoFut0pekRaViwc6TogA3c0tcEL7HgFRAopb4FU5CA33Q
YX0Fesw8+VnEiTU0nIyrzw8NvI2nAtWvKl5Ge+RYRfq9hMeuEH67g0aozEblQ/81BkkLKS0w1kvU
ZIzLrN4CnCz6PNq1RoovAEKqPIimkh3BNGI4aZz0q8MJFxTxHTo/VWD7zLntO+9jBHSDVjie+rfW
yTEOFC6BCThX5ummd+vlHr8E2qU+jnwNUdeLrU0dSXvBaB8SN+oAj6u43Gn1VeQq/QD9T4wRXxj9
bRPX/OQ5mLJxOyzC2CRN9kRDVlaq79f4BPM02l3AJLuXw8d6ab/n1CkUWN0I70tafNON4yXQm2aV
9dejj7iZcejkHosBe/oeXn90Z7sFL5+0nOO3WfH9dxrkTklW5kj8upgwXe7izLBYAJKYEby+ELnd
td2sT0NhcSiHgdvwBvdrzFTdklifWB9GZC/osVdh7Qifg5TW8lsHFDO4mac863eNyzvkyZ4Hou+K
NTi0HHvH2celrvelzSj65Ldl8hXnHoEKpeW3ETFBqsYXjRbgkPUpGcYtv9GfKX4paxei08Jo7ZUu
V1SaYa+8LgqPE0jAmpfvfBvqUU3Hxg8WbxPMc6w2VeHlr2JKk/ZQwrEfYLWPvzi1ZbKQi0PJjG7P
UfHBUSNOAMsZQwTccN/uJlNjhJVJ5Xy0kU0SsGOTlkxYFlG3G4GD9wPBffhW2Z0Wm2yscKiF7iSf
l9EhszUJHBcZTtdXH5ZVekDoUAyTPm/EMGOmnUS08Uw7fSOvM4wOJkjMAyuRJd7Ru9SYOrOgGo8l
Gip7C6LNBwmgRD7tM+3aB6sV7E55QpoLr2Uqt8d/gYzPpeT5TDgUHzQvZ3gOgEVXKf/okTJdZqtT
guqr23eL5th0iOsxm0RjvDm07mJ35wFaGIkwOnPfWb60cpf1C5KENhJpD/NxDjAR48HmBV73Ngyw
TEC3zDoD5S1O7XNY5vhr0dTZE1aupbZvxqgprR3pjFxVhPHxg09dCmg6zLBUTujlh13dJ/VeGrjR
B9aGw2dKUisla5VEHRim1AvgUQUKFSK2qHLrxgthDTN5sJRVJotuUlg146lz+pQBJJAbIvkg1p6T
smZvywfHzM7DcnrPY9djt1gU8XAaPb97CCO37C4wMWK1DuAKvNTMKpeNnlw8Jxbj0VsAWNCi7RHD
+MmXRdrtZdpQACdOm7yOSzh8GAE4aY+cDwqly4bzZ1ikLKYBRyHexFwhfg6qDFCv9cGFjfw/3ZHs
ZV4GaWcvnYgkzDziD0aMwAW7oKBV9rYK/BDhG3ateuv2s3kZm7LnHe/39edUxdVjiTv3uTX1wsba
1DUBrR1f2tQJEUkZvI8M80GEP2V22fUuQOJ4JWdeycoSSt+2kbAiYYc6zWubDbVgwEs6SGV5i4fw
1LHXoU7tv1hxVg8bOUdslHJnCeCaFAM/Ed0etSl+a0oID59evXcNkymetMAhzqL0xn4Tudq/FAUN
0poyJK9hG6hqx3wL8NcyOQrRlE8rvCGvKQ5X4H07brUa6uBiDudhQD7neY+4gN3sWDuqvFY6XN4M
FV66ZylHmWi3AQWdSADiI8tuxjMeuvI1nElV3BRVUdxwOdF0DKnuFGvfWNyzq56/xUtpyl055MVj
N6T2oxBz+cwbCHmRBNr+NRDLyz6PneldEE5LsWkw81nca7O+0WHXTtvATNFLsDRYO6KGbRA0Nz19
HwBh3rhyWnsOLiwz8yVp2/0wWTEFcAQskVox1pxanV2ea02OJ0qhCu9F7VkSGYg/iVfLXckavTKE
MUNB4pc/pFV5VqnHo0O2Tne/cEISitQPVXoIgiR8nN2el0g+EQsFL1I0rP76+ie7qx5hcjQ1n64n
EDF6sTS3YxrSEiCXKTQJURi5+b0H9aMjgIcT6+uyOO0XKpBkaqWBjt9BI00mb3yPIkVEEn5gdQ0r
DcIJgrfqEWMq+pSsTlz6jAj5Eg5zNyouwEWS0zhxFD0PpFp9MuevWWgXoXsLYDOPLzkii/d2lgWU
ZGK2HnPUJniFJnJBOuMp/jEa5XFE5lXsXEJbXlY7eHZ2RVW8BvaALLALU6fb2IReXdXNzBlapGPw
kMM5qXaul2DXprBV9IPU01RNGZiMDSG6knx3LyGjo7SUT2kCBfHNwzp2Vqi3WQTXBvebyU0CgJBm
8Ss1dFobwiNCghsjO5j2qVN47WlxKvKDIqvJV9EqkeWkSTYT8XwJejlvcnO6IH8q7O2CVejo5py5
26rFZLode+XHRxMBcNmA5pFPjltxOKtRq3fqFszZjkrr2yqE57UqRTq5YWxNWragErgE92LztoK7
i+5ydNrwvq9zG8Sl14/vAyLbp4xmKedkTcub3jhec8NYMOCAMTa1h6lFQUWFT63e97SorEMjrLjc
BQtaXI3r8VsiJiRMkRWMWBGLrsfKlI6QqFWviyeC/twnu7fZJ+tOy0fS4Eh0ZX1EC9Voika68zZY
qYt98oGPGFWSixbyA8Ao7ZkuNEd6r7jTEQ4HLDX7UKQ/8SvHXLmkjw/hEGXfGgXyvBb9VB6mOOHV
xPWw1HEi9Zo4XeVyVSuVYYweO9v76eGPrG7LWbqA54dlJhKGtC9/F9K0+rtUzKI4rN/0K7ZSOOsx
CT5HR6HXvghLiloE9iN7c/qLjCSHOf1KLJa/iN8pgTeFI9B2guchY9AnQAuZ3zjnV6us6q3vc3kV
tbZvbQu7puGMtSc+hFNYV4OZund0Ewm4KcNxgtwu7R6aDhXyRtc2eU2DcMgYzJRCIIMjuSoPXleH
n5QHfUnAjc2KLrQ8fo60Iol2Y6+U743n+PrGJ/L90VKl9dz7efMRhvnCm10m0VOPVD0+p2HV4+Mm
2uFxoogCNFQkTXhdlDk2p2AI+HsoDphazDQlPwTBy2+1suvn0BcJ83zI8t0pyrA9bEjUdeq1f0Ju
BfNq6c40qZSXhnhHvgfQm/BYE4zzlHGhC+QgSp2yCH/pxYB7GBIi4Q1ImaJ+h8OuvGQpoeq9mO0E
a5DOlnELScWG+ixq+TB6xAKQbJwPyBlL1TwQtoxvNCc5kDNFFSmFNK7KZef3LsLTuYkoQC1oW/dl
uASIggU3AYU65zB7ySoBjsM+Mzr2qq1vXcsS70HXCejntUXxyLnswRfqe8ZLNTOUq76YK+sY+n6/
7Ho3dpDakdfLDMH4rjmFQZjoj5I9F+KXpSAsdhor93UwFYZLLxg1IaWOjalxlCpFSK8xtTLEWvJ9
g2M8JiKpCM4JAFcPwtAMa83Pp+Gl85ED4vkcnA+YMbFFFzQv8aaHGASO2smc6DQECbwHMVjo0Sdu
vDVKK/C2IkP/fFlAleT/oehQNduJt5FEPgVEibTuszKwq/ZwJ+IPIgT5mBIfbnAJXLWy4FlMcbGp
gjVsEuQNnzDONXz6uIw9EpfDhV9tPwdocyU5rQlZoMRQJLYTF+cxaOGCtj0BfWgYcDXgbIhna9s2
zUgWakJE796NwFPtikBGu4jLNxxSF3nnzmu5V/ZguXT9ZjOsQsRdxpzMhEyAQ5qISwQ+RReJtLqB
huekLVpDhIwpirM6FKg0inF65gle0EC2zEziqlfpCU4JBWNZhEieYGfa4xb60PSVrbgnmo0ZrNgK
gXI7T10IZyVDNW3kvakVF2VSYb5HhRuseXkrT8qeRvXF9BjKVPeLOMUkBnumPwKiGv0JsR2FevMe
lJ5zq38xq1Cr6GfeWpCs3Iz79DisgCt2HLCutAF71f0iYLU2MKzcL7M35hphhopppWW1TQtzr/1F
0Wp+EbWsSZtqVZVA2wIEuiYK0118X37xuNCCIbYFIoyLeEKfshMdRvbDAMTpU6Z2+IgaFLpX4ROT
cA0ZlATnNHRwG8rZzrdOhw+ac2Eg+jgzWZ7ctQmzQiIWYzhiEme6OCVdA1/MW1Fj3ShrsGNLWKbs
t3h+78QieCJ6Eqh/llXbDyfpSaoIXql5AuMihmmW2stQPFtZWj3PDbsc5J8A0OAcA3fof3HRCJyV
MNJ+8dL4ZSt/N01pfQW1j+PcHYeAU2Fgw7DG60Bd83ALUAEx/bzqf3HZxC9GW0QwCdiGFd1mPCbn
6PwjcBLdaqAFlYOXduAhnA/AtvHYTjV2W/uX89YSddBtkBEMfHCVzpQEbeHdzosGKZ+7TD64ieLo
NcCWhRZorgR+5bhi5NYmvvuDXYNxdjmnARYvU7tmV1Z5itCI3DKCR1EGYgoCVY5tfcn0iaN5eNNF
6UUHe1Yl9bfN6GkTFXCWAfuUfYiLuqlfq6aqvtzQdh7TEqXP3uvjkYvJ+Grbi7Z55sQcbsTgY2vq
aDSRznJA/5R5m32KWSJyxQ5kofxEZCb37jw4b6GKpnTb90aTzgdP61o1mrxy0nIabz9m6+jEqhTK
vI6lJdpT2w3Ds2IEzLSrIBkacWNWx9vZktGblGVzF+RWYdDxjeH9nJVy3pBWm94FJDG6jO1KcYJl
NAQH1xkKeIdz0R5SC74UseehfvZTEm43ppWN3rZMr1rKtlzoQ+WBxUIp6ixUNH4/6wNdVXgFSxmN
vQIQ316kMM7eQsas5MOGIv5pBxGxwqUgnHkzBXn95LJz5aKlyvpGmnEI9J9fQnWoGf1Fe8DnDlar
KijvMHvp72OAsYLAgah4tT1rDnf14GTPCSyPYr9iGPpNOw0F9KzE8oH1ZTivmL650yGXTvadZTND
pLRI0LoZk6vlqsoIWuCOEeU3JHFQCPBlyOZzwHcf7ruGULoNJ2UQ3VUDEI1zNVrjl0SS+sNpXLxT
vGlMf5F0bGU2rUUs1qGKc+d2RRZjXHDG1t6rvoIB2DSBotFhanFtOCcszsV+PvluL7srl/fzq+3g
9ti6lCtnOfbEWarauN9zGelm28ABCOigdfma2okGEGUTipl6tSLSoRHfbUZhzJMm3/qMSYJQW9LQ
En0kxgk2p3L8+mf7K9aeVUB0Q4wzjZdqpTix1M7rC9F4+jKae2gFRV1TpXaMbr8C2IGcT71VXFlW
7YfbAgEraZEdgQfRaNKJ52lNfo17DGugxBJFAmaQUGmTycwxO1MiDtuxQ8dHuLrQlIAaLMWpAlJ7
YZGl+SNVdkyKt8XugLZhTHBZaa7SgQARVW5LRuYY4EzoJJcA7zF2oApN3h3dcLPQsY3VliKep9gP
2+4W6/j8bcLhSasnAx5fSlHI5kzx2+Zosay1GPjM5imuhfslyiUZCOpppxtSmKGfEM2BTUQkREVt
msxyHmSMgB0UyQLLBHjmwMgj4rbYSg4O8FWsM+fNTKOdntmyqdtRdkNLqyphbRE1C1HcM5oJgWRk
I/bUDgi9EY5LzY8CHWhrI1F8GosChTFMP8ArHjWjd1l7JlE7QG6Rc+5arW7GqrbvnPXepsTihbtr
utphJJtLBs8RS+GR1RBwrnHKO1ZGpVqsW2kVIt6jMQlLEPAzT3RuKpxujqV5aqWxQk2uLmvKQ9CD
c0NGPWXjvm5zRuNBxUxmU+nKpEcAa0RrezyylJGC1+N1xlwUCSTTt2VXgEd7L7RnWVsyEkEdhjSb
4ElmAiMpN6m+/HnIn/OGvmCfzgq9Mj+Sn+wdnpTq2C4LgbKjaJJxrwuUR1ufYbCNartmABLmjHYO
iD5alwFWHXl4F00abjUXONqsDwrOKwvxEdmnC7y4fmTkteVPBeCgZk8fO98iu9pUxj+HEFzK80Bv
eu1UCbrVEI0Rp1dNLPwW6KokX4UVCPCtIBwu+6z2gK7EwkJLVxdM1GKdRluyCIi3DJok/oJ6QoxU
wkowR9FPX32g88TKYceTcbYOATgYAI2Zn3huC2uP0peXMsEKcX6ofTskkkG6NzYM80/MuxaAJ2Y2
PuaMDEYeGK2Mne9CKQR9P/WqneKZCzd5w07qEIS1NXPGzeGDysPAHAPAUuspnlbgHiNJ62oPgX2i
GsZ8RylDF23n1mIRGJv4zhHZvh0/2Qy0u++JTTl2qOUcc38XoUaQHfOp2W0Fu9QcKfYZ0ldMPYvL
MbbZfirhYl4pRV65m3qmLTvUY2sudRcPr7wzO8FCoOF9Wyae3R7Y5ufpSVZ5jz1F9f0NbULYrKkL
tEMV5xZZhpE/vCEJYIqMO2JFiYlcO/NGplkC6oK3tAvMrPD1fql6eaDcn4AA2zki97q0ugdUS8m3
tkpWd2TOuHbTNO3IaZ5QrfYqKB4huQfXSF5mSPORW6PwDiQu35atQExSculBcWvKoN/MU0PvLqEw
4R+ihVujawPihAot3AC02jBMJxkXIYGmcineIVm39g4GOy6UYRm8d1MPfc7mIFmpYKIKSJVPi86c
+WQgdRhrL4cGTvS+zuz0ZzBX2duUoKvb1Evefw9UX5sfdDGIsUggSJT7XnFaFaTuCAbI+B27osj3
uRfwilhyl0RfL59WrFtamfmC2RjhJ8brWSCGfonQ3AtQFGz8qeaEAO3HDWIk6NCfTRGTtNq0ULAY
35YRyQVOHnf0VKP5wNHN+WHFfhOBCiIX9whlDZodvaa2tk0QLmqbIyo4RVYfOUySg0TvbYN4aZ/y
pnwsNdb4DVOn/jwFPvl3yk7zlyXu2xLXZlC1l5qFv9wHC+rUbcMLYgGn5UD/dmPNY4/mOl0AqFn2
zMzew79SGXaRu44iKGZ268X5zliNnR2yvJfWuR6Jc9AUe8Xet1rHw7dK5rA6/R/uzmzHbWzbsr9S
H1BMsNnsgIv7IFGieoWkaP1CRGf2fc+vr0HnuffYznNsZNXLRSGBBDLtCEkUuffaa805Jn2ZrsQq
51Nivdp2006PhY+1fpsbQYEpkUM9F6o0scuvO8/CSgSXDfydybMxt6kTIFN25dFx7eCssmPVmaby
3LZ5gzTMYFvRM8jDuEz7ljC/pDL6XQ8+B5VFGttrr2AzY04kUJuXsQE2d4BQhF1XsvNcZUY4tVv+
RRrDwiI8osoWOk0RLtyo4NmqA5HPy3Q3TTsuFzazRPEbTjQ5Q/MlUxyLR68w6g/Sbe2bNPUeZ0JJ
I+laCYY55XacUa8e2C7Mc2VLfzHzBpIW6fVWNHJlXNxaTZjEAktBRsMjH5ih6lll9XtJR56/JIWg
mFylDSN7pzDkPk5jA7krMhOFBInICJZGnM5BelEqq0sM2HjFwoB0A86REe33dg5BM2Xd4JeLOJ8e
CrIDok2QY21zWswEFU1n7sthi8PceM/N3H4Ho9BPILcmtYcTh1fXOHJ2wC/UoF0oF1DAzPRBp8cf
3M2UrOIrUMIKwFUfpac+YQSw7eiXQokbmAngaTKDMy0myJn0UTBtKhL9OqT/dO0zIMBkatAkn2pz
26C0HK6eih92myhdA0jHmGSD6BfkA+j5LZr+TYtieilCW1YPRGJTyk/0t2RXY6IYnAfiG+xVIMyy
eFbZFLM7TbIJENIHpB9LWhd0AbXQKP/Uhf0tffP/p6ARHVnUv5fxP7424TtS/mXYjD/ImOcf+28h
PwY1YSNgs4QwVQOh2T+F/NS8aLB0bhZDRfn2Xzp+5Q/kbkjsZxgNqHkV7dZ/qZjnP0KOw9+nJkCp
af0d1oiYBcTfqSOhltg0DYjXVSDfGIimfxSdNWgg/H7ARmWzslbtJRQXr6H5V+KNc+psMxIGONxk
vJD25rxOi6sdnlXNX3mB6mD2X0j09zWfUbmNZau6z5AdIuIcH4L+QZ5OQXnXNqUTURXgmBww0C9H
62Lk75Z58oeDSdGg3L5d/791K/6/SO3nF3onS5RGfND8z4jnwPr1q3vw9lm9/YS6mX/gz7tP1YjT
4NZCYqsYtq3OrP9/3H3WH5bCiI7bEvktrbN/3n3GHwrLh2kivTdkG4npP+8+9Q/E8wKLCW/K/nYz
/+d//CAt5pL98N/fJ2IgpPxJUq0q5izLtaBjzKQbWeGNf682ZmBC7KNflSipom4XBrG0IlNQ32HV
yF+JWGif1AruDZgE7Lfj8IV9G3+m2lRnCx3UAT2CeKPVQc5sFFrbJBgDPLkTKcntJA7sAFASWA3N
Z+rR2i0SNFl7Heb2nY2gEWFgHX7t2YUwfYcQbqdGOnEoqK5S3Zcn+i0QZ9hU7wgZbY6IrYrHepL8
ZdYH+Cz1loMoh9tV3IT1qoIC/hA1pXAKmmfbRkG8uOhDujKTPJQXmkbiJpipuhpdrLfctFrOn2G/
1bQp2wxF2lz6sZ/2A+3EDfuzegCNNhEIPaVrdB7xIa/hTet4qVVQPgPWRcULl5Oq3DzEs0vLNjTc
+kPLZdC8V9siV07OldXg0QoSIXpBds4PD6pM1gNCCxNG+4m5q1KzdOnOEIiCrJMx607VkrPhPxBa
dCU4tNoEvt7ftaOHS9tm6Avgsu+fsqobD1lmoWPS2uYT+LBAGAkGWZlUNHaAdBfy2I9voInkm2jT
ciuN4p684f4lhhe6TH0hudADHMSRJxo9uktIS3bx0pzdHZnFQ5/J48o0WqbiudTd+/TS0I3h1WFU
lfQ7KOvGsonr9rHRBiBJfYBqwRelfbbb4L0t6blEULNT1s9F4sH+kDCTLjKzwTQddIGbllpz0eDp
gH7wJbfwWkQChTjrkiccNW/uzLpBUCYxNi+hWY6qvkRauc1wiw+idMgY5ezQDo9+gXZgHMg+ids3
UwuveqyFqyGOjxxkip01RvKySadgrYkopx017Unm25dIzKSU0rWo3gLYnsBqQEdkaffQqbPnofbb
4CCVwEIxQRS8iVqBTqlmHLzMmOhOGrqPrRnFe4WR794DQUrnj3KlNtJyGY6ptpY5JDo+8F8iKld9
+aGWOBI5wPcLTfWHrVnuPFQJS7/WYG8PzCeoGB2LQd0sFvB2eRusCGOOj5XdY5+3LUKLa8u1Io1S
z5+jG3pJrPMS5yPloWk5naK0d0x9FsLwXdpBNkHloxvKGFb0EQYLgXkLGs/06Lt1MmfHUcAhqBNA
oXIQDWpY7tTO/qwqZUufmj591OwZVYLw0UaUm405HINuKFaV7jPfIj2q66N9B33dmVoYNUhoOoRw
8Z5kVGXXcS5dDJIMqEHBr6llGoZPTTvVeXGqO0tc4PsAjTfL91qqHsyuz8+Khd9aZSBNvwKPdpfq
XHMxrUi1fh3IKjmA/Y2ulYz3JRrBcZvwBlTBxHWghDMwl4L2kZm1YpsX1evUCIz2gSXcmFwFxorE
Nzaef8ZXQW5nFLyoCQm7XaL0j62hiXWbl+0NfDyxqVgyo0AiNDzbmWgWkkz7SldwW4kgPBr+IB6J
mQCHnJyb2i7hBcxySksEjtb379lIVKhfytqjPqSlQ4c23FP5rbWQkR/DbGC+obzOIFU6chXce1Pl
GE2Yu9mYbkyFpwlZW2gewjAsHgVz+CVHufckiC4YDdq7sBYLqBdHSUP5MjaPuammi9CPuCeb4kYG
zUc2mq9mW570DgmeGdJGBfGbIJfwNkESRju9ILnCb41qKyVx91hKaXpULU1aBCakH3UqQfOg53rX
Ors6ALCVF/SPpq+EOMROBvV1lSeGv4/RR7qMCljuaoY9SM3owBSKkHb0oJJ1HQ0DBvWE56kEOi3o
qbnVyMgReqjOzNdmNbS9ALhJYM5q5X4ZwxdZyan2NvUCBEXvqctCZIPrC9Xa03md9hyWg+tomuoX
Ykh1RixBo5xQxlfn2gt3+NovHjKVDDQqNDZfTMckHskst8CAZooRfMBaNjZKZ0dgncPxRA5J9WnH
qf458LXt4sm+KF0kloiMhjcdIfPrWECwQia/54NMpkPuqeOX/tZiK1p1pU56HWT6G/kyH02jIAvK
ySCVGiV7zJupu85z+Md6BvuqxrSFvh7T1VCzi5R3uIbHyCYXAQr5szTooG8gCTTF8AX47wP42BwM
1CRpS5aBU1fG73RZogXTHIBeRP46cpAw9sUzQNJ0ENbADiS1fgwtuMJ81Fl2Gmq+BtJ1Ft+oEN6v
2WRw7qp7kGluPUpia0mwYLWuyA6UH7HlxAWMYiGD0VogqGrhIkk0gCc9u2ukttsSRZ8fiJ6UnFpE
nJzUMCUGl84M2Db0hj2pH5X6wDypv+tClWUgRLf11spWby28rPM2uFOKR4xn+j24XfAMDB+g8tdJ
hoOhyT3ptSRA8tqpanWTNCsjZDKob5QiRN5BVge30dYLKCHewlMQ0jCGEsw39eFs6MCN6KDA8oqT
wtW9KX7IhfJIx5lbrE3zvV0M2i6cquGV68G5bTLK/HOckNyXY9B+9flLo5OEtfZgjoPfMXpRWSFR
fs8Idu0uztxcsWetWwZxCQZJaZHVO4f4Or5n38gpXdSRfCor7yrFJjtx7i3bpof+YicPBuHLX8Oq
N9BWS5u6Ht1E/7CIX5KQjDSic2hIvckq3QYzdoIgBKwU295IGzD3Dlbc0jKKYDwpCEE7aUiZNYSz
HEoq3uZyca/lrX2X+jW84mHCFG8FDDg8VIjYqjDo+4yFuX0ZDbWubfKMMidyVLvpXGny9QehtOQm
9712lBOWYzke/HUGqxD5/bRSZLO+dJFiPFQ8TjOfbShvkampCP2FfRf4Wf0aVq2+hBlHzECCKKmd
IBalUWRtAx0BHuy0ae03RbVu7N74hDv7NkKiounb9lwcEHCF3IoPfaQFTO1Vs4PSyG4rirS6VPY6
Zvob+ktzHRLR6VSD4fb51LpmoLyZkfxoa2QSVbWenXLSh0BMlKzqCJNf6MFv5LF0oWJ/6FJ2ILPc
VT2TVdLOhsWkCvkx5DuuFtD7/T2bUPbZRUgL0omWzoRB30XD22uLCP7NR1nHr6ZkVWcVEk1UDPpB
oz121QsA+kKowZ2C0/ulrLpun0nkP/lGop37tqk3RjLOmHrakuC0hAsxJXonM8RbdQg6F1OsaQ+9
z5wCfkRpfdXSBHG5qpeGqyLu5knzHR2fRaAki9jozqO/k+M2d7LU1Xtk/6owNvQcgbZLQXJHQmqw
m3K12gw1o3Z0xv6ZpJM2XYVTWqxMxjSO4qNv0tlht5kaXtqJ6TjOTPvUT4iDSrx3pDt3Sv6AN7VG
u5zWLcEgEOCB1gWhhh0FUUZEnrvOeVOKvgBJ3mgED5iKd7OTQ2ihjl/4M4DXb6bSbdF2RgtyiDzS
QDvlayzqelOkwd4M0V/PyS77pEB+U1bhuImDMd1WVdFup9ZUn0pLSZcdhTBzHxqm4OlDA1FRWtYW
w/IwXLXgK8YlZ6Mav5nuHfy2jiPK+8i3V2rokSIhhqZeiUlowPg7M+YpFRLFmTr69Pbn+zzMx+JL
NYTSqoCO6EMHeO6BhHF/jGGfOtz4vgN4KlxQRSmMvaVAcdQ68/YpDxqE+7gSMicPnPWkNNRoJvt+
ni2h7b9Hgj5OW/rA4N7lkeyvyNa1TVHTylokNSE0zEnap74qoUlaGrgmYVSgKMywle8zxr7464hl
6RdTxLSLVrfsceFk61FpamjcwTwnLTTzfjR8dCEIxePrQHSCKwHJX/vZRFd/FCVaQxSHfPOpuuwK
S1sWY0hfsc5JYk96s14aWpSeWf/9deRTyBEWI68mFFpnD1cDjQQdhFeEmhTGYJx/VaV6eo1z5naN
b/TrIS/vuzqvCHmxqx4yO4WGaKjmVELEmVmV2kkKNvo0Ggegbcgc4yo9iaqtdlFWJPcqxwAWJg51
bCBimWq8gT7xxReuTrtlbIFAtYNNRbRevy5mkoxXty+FJutOYjVSTGxHqON766Ztm87RAMBEsjN6
NHUzBOCAtMK3lw0pYKtck7qdwua8Kxtjchlxyw76C2nfSxZIE6y967a25D2ySGmFwkTbZrSqN5Eu
oDtFcx+U7m76XI8FMLrCQjpk1ZC1DWV0CjMdN/wvNlQZca5wSRdXnoy+gzPGgfWKHuQNKX2+QHtK
p7xHCN6k2LCakrh7lXNy6pcci4IBJGSKNP3M0FpbBkyQFwZOo31nkFNww2h37Suxwz8B/cpQ7jgw
fGntD23wtypGr67tER6lITWugsNA7q85Jz7UYr29swPNXAweYFHuj3jZNH3zzBt98bpMRw2fP0l9
aC8Q2zavRiw++yjYdwxolgxMFko6rW1LOw7lIMGwYcRTm8FXTZ8t3jI6Hny1HBjsTl+ZUUoaVmEe
BgE+rQYdhRoJHnvqHasErQ/H++RUaSJjBUqszTQODKg5F+tHGcbkbP2A+KQPD82YlwuSUvxFLhPg
JBN5Q3UIYSqDAiRR9eKK1A6izdwwU7J9qSZLrQJbP2X6jXB1aS15+eSWiv7SeYH1zEIYb/ow/iKM
jOF3LhUWHxpkzqOcjdOqUHPd5asnKUqt9U3jxfd9xwmRpQ0wUmQ3nBU40KPMKrJr7nnSADIfXxuT
LjNxfVuOohVxnuZsTPQw6BiRyw+Wq8kebmE0veNiAu8rIYsBldo6jEG8uxJ5B5fbfNRCWLgLU/ei
rbCj9i3qCJbUlQazFI/OSiuGNbLuYtGpg4QasLOvqt1xKqpIbCk5GFltcwzjNDmTPFzjCQ+NNZxX
A4GhWOl6ZS16us7OoHE60mpyy0YzQbRJgVk2J7u036OWFIlyhPmRJvVqkNQ9NCjVQcppO6NVPqA/
uFVSzsi7pKsdKPULXsB+w6GS+1WfoUw2UqqyM7pNKZDpkC63RA188hRF7Dp9nM7KkHyZhAz9XuvM
TdNxAOXwQuBqilq6DE+qVPnbWYRqFvwO1QpdnQp9oYzMAGiuqKsIS1RoKEQWkNqMzghxYMOrd7Xy
GjbY7rGkfYmQvKyynty4CSUzYzZvyWAuI0eqwQAnJSgYu7RZWRa8rzyZLkqb3Uql3DIwAp2KHR2S
OUqCUijFWvHFgf0WSaZ3i9U3Se07F7/AuCYWPXxDi9QuaHPtks78YtbdvqFcLxUlcfuKzRgaw429
oj63SVvsUjOnTYGGx297sWdAPm1NL9uohMTgrfPWXdXcMVlcjQziQAqNmzZGF+D1BskaCguOn2Xb
gOb1smz0zsVoqSOBEqFLVsO4tvtidIxoDibR23Mdo7DIQusZt05CnlPkxh6pQFHsHWPq8U3hQZgE
3AikK60f+jRaa1V0yNPqo7AsMKQIhBY+n8sdh3DaEeFDtGJWXdLavGe2xlg3QYHOCtO4GciFE3En
KuobadOKst5yRJ8dCPnoeAI6dSJ8Y83wFsV21IwrmPEXuwqJldIl5Y3j2xtEaNJZ+lTdFgkuU7We
HNy83iyWYsAddas0Jn/U96EsI5RAPlzq+jIY4OBKbM9IxOQtIfEkWTMHxXTgn+eZuIYD1F9UjNLj
MPSdSBiEmqJCpyUePRCOepKx82ysqhU8ebR4II5ypDfGwUHHFjDoxvqHtqjRX30NF2ocZLdCHV4b
jekSms6KULuUa4R0GCzqUKKDpotRMb4tjaFi1IwACizaVTXKnV/aHDcxVWK2hhCV0NHDaUjKY0H1
yhR5Y+SMt31dflHYeM4itY4yhbXdjU7UKOUyluN9n2VPSLqjjWTI4drQq/CgWCilRLvqWVFOqodP
fr5Psg0uBLaL1COdsLEuFB4yqjIb9TTo2hRhusOTvhtGjCddzgGzneX6lIAE/GjWpzUG75idyJJB
ybXo8X4sWKLQdsjWeC5LDfkuDyf1VOiWLbaewG6ueldBlmzr5ejpzRVW5MIOofypUbmd1JSZVmAx
uFAOslRcjMxwK00yvlooO0TouXExvVQ95USIWdTCq0Ks4zxU5sxDuKEhnhtd9b/YNlIak5wubJnk
dwXvJpviooWfQBkXKc9KyoXv8I0Zib6clK67MFnbq029FgWerSqGxtkMGj2DcFkERB36ZpbdizgN
3EEM+9qvLTaOsV9Po/bKCHZHdumBSDeCPdFkDuFnkuLuleY7UHQ0K5sCm3xBja7rWbPXW4JgK0uL
91NgXIaOrwuM7gqFG6UT+YMeqTCrwMTu1MSRz5EzW6neOjTS+9Cwt0qcqCxDnPsYlRe4fZuRMz1x
J9oDvo2vQDoUAscUAfRF19ZSYFSHtoVVYdVf5LJ7lkTj2P6MsqjKD7OcaZN1Q+AOZ8GVOkWpE/QF
BEbRZ2/ss0yxiaHrNa0ilW54ITCxINOJPLGq/KyEukIme6IJja0reW9rGOmRTuKlAfPVSANtE1V+
dAz7YDooparfE57lnyQQsV0sniSsKDnCmI3dHYnlajdl4b/D+p1WYykPh36sB6eNBpSpmkfZAuTX
7A5KKO+ZvpecokecGii3psI4palxDHAf2EE8cfWQI9q9Oq1V3ZBfSK3GoKXqq7bw6o0GynyQPut8
hXFqUQ53jNJWvVK5avx1nB5b+aXL1dkDxsEqwQynxZ/IMddWkVBA4sC/M6Y6cdpYRgHRpB0trOCp
jhJp6zPX5X48oEhW7mWC4RZIqpOPAGwISE9syibhcxfamZoDjwFXmVwltPAl+Aya7B16nqxQym5m
5J0ayejdDs3SMYFutUQ+9tB7VOh6sA98n7W/lSRQJzASGRk8q4KwwimqV/kkBXsRR8mRyz+spVbf
eK3gjYKbv69s8Odcqva5lZ51UhzVET5xYhoksKXdEirE7P5SqptIaab1lrrzlWkb8yS6lCTvhhSu
vNjfy5WKVLT7yLz8JBRuSo5HH+guXDUviXJK5L2U+y7IX64Y4dIp7kbNJn1wdr5GuL0IWJt2xqSD
20egtMbw4raDp+wDHE8r/LPiCUMtZYGFxRwUM4kIAQCmfJLhTnu5tRm8GuAYklAK7aK+qB0UjZCJ
AdaRJKN7azRs3Zb4rHVognRXlGF4B3Xmr01ICy8xDzsHkGg59bfR1zdGyE2IBCDBYB5vgVOvGnZc
pCCEwb0UQEjYjtZma7Q70ljH48SkaI0MdIUIAzOmuZRHOiq0xRFUcr5L27sWV+RoR7eqRWZSZX76
BZTRPvIkel/9FYt0iVSvZ1eu6oeMqikcqZurqoTyq0NZGeBUOJlV0e4PzfchEcbSoJQY5VpyI7PU
95XBTkUTrNqLMVv5fTsujJwGQmnyINil2Jc0ZjV2PcKbUJtMIHvRYOQCoXvWA9efVIiybWfC5aD9
VxyHqar2sdxN9E16FpWO7hw80vpIg/QrEq1qSQgfCy90epiPqM/PTUe+ZhJIEnJdtkm0dv5mxNYO
GGe6J29L2zRSWm4kSQn9RaFQ9wjF6p0h6BsE8bl9rMuuxbmA8mkdZTp6GzAOybJUIvMB1TzBsC0W
DUCtaOnMCPb2VBoB4coQq46ekrMwsQf5KxmDjBuNHJ2VMh4dXs6+i+i9v0lyib6+swA9y/lsVEME
hHIrl19F3h6k1ECXl4VbvAnBk6qDgulslvluKNGBizLaqoPtIZnnJUaluzXsy598ueWqyywMcKbV
YR7DH/YEa1P+CKhtsHx7SfBJwHHIaZKOGFaRYonPJH7XayEfgsSUX6twMlws+v0zcTvDI/B1c5mg
zVvjB0t28JidFr2STjs01F5UIZQjLSHdjSoKzZaF8EyywUM6Nd5hiO3sQp6f8dbJdVkBrLUx+dpS
4aBdDR6bCLfTIoZ9csrKND4mTROvlaEul5ECA3rs2+K5NSd716PGW9OdgrdtJZBUa089ZgMJdemU
vfpldSdC5gfIN8NFrZfSNqgj88QNAenTZp7AFybnt1kxtG/DVH9R8xGKQqD7/eOAKnbXpkKhz4SH
byyQ0NOL7OUdCACx1+Fn36CphwcjUQbqjgwYeTOo/tlMqIeT3DdcpLy4+szKeurFUH0QgNY6iAfz
de4Z46qv5GkNK0ssUDOxLfaoRP1UuYrYyreqWtTPmaqPB9wu+T4ni/2jUmmd0APKfMWgj1gJ7mpS
0XqTRrYIIQsUU/3QSAqGkJqIuo82hNsthYrn0irV9vnwCHhCejWHxuNkZDQboB/tpfaF70CuYSaX
hYkLFSDC3mpX+9qrB7YwigvkQ/PDU4KKSFJ0zB11ETVeSbhD6HX9RobJuFd8rLrjoGdUCGbyXnAB
dhMA+w0tBpgOZpdD6qZ9ea044a/+t+BBrlKL7u0UdWSid6RNe1NNNuowzfBk33ISOOIsMaL6v5AE
nYvP7NZUn5/N8bX4jx+UFd9UAv+ts/jPfyse+uGH/mfIMRQbDcW/lwRB9axBQSX/a1snr9lH/b0s
6NuP/kMWZCLkAcZpClyyiDAM9Bf/EGYY8h+2MGilE/0jQ7JAE/EPXZAi/kAPJGj8o6QA1qd9pwv6
QzdRBRFppMCmIzLI+Du6oB/hVzNoSFEVREuWDmgINPpPsoxeSRMQSWF6rQaZjRGm9iRbt66nMxIM
peV+d4Hu/pQbfa8D+ZFE9eer4dJBpADyzgBm9qMIxIiQICVSkV7NkEjA9KJOPup13C5ac8w1tAwm
fP/N335N1IWGYXCJSYKS5/f0HeYujVAwtekQX7vRPA+hnSO7GNyCQFK5y0226XiP0nj56xf9F5dV
yJAnmdOoqvWXy0rrwm5zJUlgB+rTpmusbTPYT41k7clkVX4DMPuTDvlPcRfXVbU0QzV4wfm6qtpP
RDHD1NDAJrJxtc96t7Z0pH+OFX9wyoUmzPzoIzSIZc2eW/+mROeoPVnNWSPEJUb0vZR9fGAcd15t
0mM9pw0+LP/Dyh+G8ilAEtNtG3DeTPSiVds4pD8l0b2oz0awT6xlqa9CujCoUVPXql8mpKeZz+GD
3s59C+wkcMQhunyLv/4Y83vR3YLslATnyXwxJHcqXMsiPuWqmU6hXmRxnWEStYJ+VQWwX1waWXJj
1JvmJnQH7JrE/UkYT7UrfX/YRjs6sTiMF7l5th+nVxLRUxxOQ7ILX8QT1ibGgNLdpL/Tlz2GMAeA
xpb5HYGKGF0+LflltG669VpiEMRTuciKi1q+lVHs1MwiCvWz875gCGJ2SqtlXWtbWGakAaCfKZ+9
6QIbvw7WMvu/3pJHUOlLaXw2I2IotCcp3FfDzqD2T6ZiYSt7udhxeKjvqEYJ8GWHyanYfXvNveDj
oIv3wnPM/qWVKO2gizlhvsXZ+Ot7UvlRAvjnXYLD1NQ1xaQMV+c//+5JKLEx+HSEjGsfoiAxjJnd
XeNhgpLPydoDWW/VoXYgLSbEXlLe50wQf/Me/vJc8DDILDqcNiEdm99Qdd+9BZKX8SqROHJtrNdm
bFC59gTLGAXyW/B1qvPrT/yvXg2FP8saWD8eQu3HD6xLoE3yqTKuUDMevKCAsIa2a5l10QHGfvOb
V/vL4oZEk9A4KIIw9lhQf1rcvN7swJMO5OmQ+sZxv3RwXzyYYOmbPt0b1GpjlUWLX39E5UdqIl8q
rwreT8P3ygZDSsmPn3H0/EwGMBDfM+R5acxNkHbWA8Z4ZvRWXCKQqvGXBcawquN+Y5o0OtsiuA/T
7kImKWlCraVtsZjlqwFTkjFE11+/P3O+xj8sTbaQhcF5WSgmKkT9p+U3JEMsjVXfvmXF0Wyx3tCz
XTbWBic0CjGGCgLeeLxR1sNW7leF51C+BMVK+oy5CdGhQWDUF+LWbCJpieP3WO2VHTEPO4JcxkUL
YaJc2keDJhuYFGgHdNSYq5Pn2C0wbNB1SRbSzljLwM8JFVhIH9Kh3uUbCnTjVL/5N5Rw++pLsiMQ
2PVW5Uo14TosVJNOnINo9eXXV+PbQvzXq2GaCkpCQIw/b4B+gUJhLGP7ZiG9W2rvPiU4JywegQr5
4tL7au7zh3nQdZfsuRCM5D0M5tV6zjwn2/gRPKGEIe9WHPt99Jm/8TlMOnC/u6vsvywV3761f77P
+a777jmtfLnvpy5Af7AtDrjNemsZbKs1pfNG2uDRK78Saqw9x6dp7V26Z+WcHcZduzI59pxilRy3
pXcMtvZmtphdNUQLyzFkKLqxOc8njlSSxkDauzPFh1kRw3QmQPuz6NEZ4DxEaKA7nbWYw4EX5sbc
e9v+TrkMV9r8EE8YFvWlMyAkwRjfugiztOlM+w1bd+0d7fxu9F7lnJnCNcMyB1bkOTnBe1iLTeFG
l+KYn1V6qLfqGLnS+tffrz2XSz9/vzMaSAYyZJtirui+v26xQiSGF3TWLXyUd8pZ2U7n6FCfAMks
9I30JB4xOV5aVD+EmaDXwR7JrB6Hrb3GzxM1y/5LOqxIMyTrrx62VX9XVUwVl5myxC/GzyWV21or
M1xPuhvgzy8cq0ci4YyRy/wJSwbwh1KsGCnXh4hTlZN9Yd/BxiQFu7LgoVsnX8qbtGu31lP0xXhS
jt0pXUt3bDyz7OWCrxJHds/icWuZz4ub3aG2cHgeynyjCeKYCJRzOVvZ3QrxldwscLpFv6Eiaz9q
hVnTuPt0FjMEyYIU2m9353d3H9olQ02peW7e0TuGj+1O2wYPyL+c5FASJgegQV7kGJYYM2fQKRbp
0di262Sf7eknO/Yl3w4rdS3WMnqzJwwiyTH/TVGJS/+nb1rXkPOz2FO6E9Kr/0wbJghzKCevHC+J
5YYpGh7ymRDGrw2eR59WrDbsY/BPtb1K/a3v74pwS2KK0V2ibCvbO6Pf18WLsB+sZlfXK9M/QjOS
NWf0NhEepffCWqMVavJd85XRrefQ1tMuBK5VpKkrC/GBcsx+9e+Kr6qxatGFjM+ISBSad+w8FWYc
VBXwOZYWmgwTiCMnzDUm/VC9McCvoe31u5ykyZRmn+Mx+wnWob9pTCRXXGCFx87Wzkm+6+QHM1UQ
k52m+FiUbhDNiyzVXxhBYMpOc9hVa9qIVh8M7WQTTlI6wPJ482WDF2cVXS2CRN9qBinGLW73kbrO
40tHwN74RlD3wsg22VQ7rZHRrNKY7FKH6OTMCD4ib2aWWlqkc0DHhGQlsUZqDFmHJYGkTIGmTUP3
Xkezik4AdkZlHtLhagZ3XXusrRCswWNo3quIcuaYGbgAv37Wfy4udMExhjVcVjTd4gj106PupSrJ
O1MgXzOCU9EwRlvaENqqZOBLe8r8zc7xl1cDQ08WrcZjYfOA/FxcQAcGOgY+5upb1kddUbpphMUs
5BJBFa7i3yCn5wiLH9YxXeeoOuPB5+Ohqcvzn3/3BDahbNS6Jvs3mm04xJRycmBJvGs0Hqnzd0GE
rDg0t1nXQbApSyfufQx0frWxC9Tmueb95mL/izekcZbioEppRadL42T+/RuSiKDCPzrIV8Xynqo+
0NcUjkhKDYLJWkLjIfc1GpuqlF7sWDqFpXlBJEZAqi9fzFEkf/MgS4VHWQManqrL5DD+U2XJ2jSg
XFWnq1f1rpjaZSDmVmZZrjEZgodBDcsoH7Hjr++5H8nRlqzrOoNTtuXZkCGAR/94FQCiNqaVt/IV
0l29AlIqI2TyawAV3Hm/fqmfq1mcShQpVCmmPB+aZ6PJDxfcT0RAUl2L1bWREL6tGmBAAMlou1oE
tmnQqmNF/Gb/pFTm136/gfKyPFf8w+fkZb9tDd/deEMFywe5iwq+Z5dbyzTaBuLDTjTiHk9kAYlo
09on039FRr9AQYzClUVBPlnyUadJXeQvenkvQPIVj5l8Nwz7bLiNBd67txIvYzDcAswgzVto7EVz
oFqOoQpNG2vcZP+HufPojRyNsuxfacyeDXqzmE3QhFMYRchvCClToveev34OszHoktSTQu0GKJRJ
ZWUwSH7uvXvPrQ4TSbv49FU3VpAK0EKOEMg9ZYZDR8eOUdNvEuQ2asMJzzzN5CPNm5rg4PIWX3nl
n3MYGYjmxGdxMZmqwrEirXA6JMJHsZR+8RY0UKB9wTNYetUnPbh01sUoHiqDkxBhVfvEPNFJkJVf
aYGxyi3GY4NzQt+wxvXGbSpuLUr9OCrzD4uE1bq50a2TSZkfD4CQrkUi3fp0x8w/C64lPJrxvTwf
5fDCCdugvs13ogeQCDsIBD4xXP2rVBxz5Taq7lKOtzrUUmlNk8/pp23MvcK8INbgEW5gvDhlZro1
ShpFO0yF1/0K8eaY+SsKBaq7L81S5Kaur69T2Bh0lprbfOKws6nBx2lw6lxZ3XJ+1o27vrsL+a0R
NKxaudKsG82HzvIkxZWVDTWKyOfgvMzVDSTHeD9o/4oxvwwgimlEXZo6ai6L//z8VlcRthiEMeol
jOCKCxOthLI0ofsWNLInDeZqJEFl+/tQ+rab1jRDY8xSnBfZ2LBb+PypKJEHUGSicpn134sqpp7t
YqZbAUGq2CfVRyMcRfrYGA264Bb9YqBAFltL/kGtHlpSZVFFj8+CCfb/kI0HOTtGsrhKtNuFzaHd
TtIL0g/apyX1BDaN9W5I3YDSjr6b4jN66kWHQlNph8e7t5x+BwsnJ+j7nl3dTOKZrVu3Vt+5+AKX
0DWsF9C6fAewVmPu5h7SuLjLxd3YvAe5pyITS93it6+vYcbxE+sWA8lxRnA3nML4aUm9wk+0qpAe
SN3NrN6WBlqk+sFQdkFPXO+JBh/wtjza//0my0tx9svUgb1RghnEYdik4vflzGICRQgmHNOXSNkl
QLQJ/7lJt9rZd1N7+IBfWBxA/NRPquFIHfnYyC6weaBR8G/FeYfmcIX3SbFH41ASKKm+Lf+xqLSj
7MHX7YwEuZy2Mo7yVQHAkR37dToW8y42DmF+OBXU2mA/d7iqVXVLwxXm5TtobjdRnjqTWwDvzQRT
tM2QAyn9ykpfrOh1ig8WNR8UzsV6iq5h5KJ7E97Ks9QcCFSVgn1A709/8Kd7uoC2iaRVnl4D9VaB
66g1B3VG3XAqlZXCPkBE15qhISvr0zS9mt0NiegcmC4ClAKxuyF4pQJ3f0GKCLAGBPguBzZbjU4A
HoTGpL4OFfiSd41WuH73hsucnjSKtPqOrLjllk2cB7tkQ+9Yqw8yh+uYMzwtzoAIT5CFhjM9SDed
fKiUtQxURDyq0QV3vxNI5yG1yxmNk3BIddwh1Unzj348OFG/1urfCnNbeADXBz+qt/1Bu8nrc6M9
oCmGB8dxvDxVrfsKsY8u91uBSho8+zbEtW6imSnHt1iiF/guIvGqcOM1OLEkDC+LJ6/yjPYXfggj
I91Z8RSjWI5Cfr2eQKPoNXMmjAJBvcvKnT9tR9KKO+p6XXcOQBRl+luZ/taUO3lV9w7pd1pCT5g9
8wa+FcI0FaLJ6BXm6p6Huc5fHlB2lV44r+miiQR0XIT7TnSk30FM49tJK08ZXAuSR4Kq95CEa9aD
/rY9jvCrR69nlDssNOk63E6x5xvrQoxWBUKwZDdBeLhvkz1lVQ+vzeyOKgsP8tat6MAVXw+0p0HW
uPRoow6NiKdvLIcmHuq65wTF40uwBw10TF6FM6apTFr1l9HttsOmozp86qil6tsFmXUJX4IcU9VK
3FToDLm6SWUts6NtuY8fVUg19nRbkxb+mP9w5ltSzr6OXoNBS21SNGDRLA2Pf+43CvbyQAxy+RLX
gHD7qISRRwecAyIGI0WNnE6y3BjdGwOUulaQdo5VWPtUp7ATVfoxVKX7RjBuGjH5Yc34themfmga
soIXFg81Lu7PV2ZVdRYJfjdesOl0dqDJBTF+ffRvd5R8dYVThEGEDfwN88saQdStT/rHJF7iiF1F
qXUPYiie0ThyyJ9fW3E+D7H1w5wpLd7fz3edWiVFS/gdy52nh/D5u8HEEeQ4nqQLTE8Y1qLhZOKG
QhTwogxOfu5Q/x4VV5c2uXyMhXXIezo/pMyxVOHLrfkOe+eN6QdsCSWLLt0bEujpAjHNs1Ehx+mP
kcacsZ/C904/z8O7lD0ZzV5M3/ruXMXnIn7I+4/Z9FBs95DhCazGLSCs6DQkJD8A5mlWElX4lVF5
vANx6OWTXZPQOroFO6l4F9Xb3HBG4tk7G4ocIwbRBUOXzkOY7kzKyh7yv428p6CxYSNy27gcJm3q
hQ6lq7XkQR11e69xg6N5678UH/598lE+Fa7mFHv6KPw+ukYeOZpu/5w8Zm/Sc7WXtvLLdCvwT+08
+HYkrkyRNsqKvGr+yoPNLHnJfOmFzZQTmnwzDrf52kSkn731ya8pO4zyXuw9oT+I8akdtkKTg9Bm
pSk3vXYlCV0snsi1rG4Y4MRpYJuUkr1FESfYptEmVzwrWeN/Y8HOARL1Nn/vL+Jd9ZxArXzGaQEK
x6DeScwlOQ5UjcaV8Ry9/X3B5aD7/eUxTGLRcHCxqfp2GkEXyAkS2u8F84JSbUZ9E8c3qoqywPMt
l00lv67qjhxtacHBPLJ5sdUXDI216vblXW68dcWRWrw5H5A+UWVUpTUklDIk+Zh4ZpSbSH9XaJ2a
S/osPEFUL46NzeaaCkG60q+A7gZypTJXPsEwftJTO5k8JC7arfrUP0gf4SV/QF2p3AY35YYL2lWH
0IPRalsvKeITFEQ3/qnzDJdr3OYP5av20K8Lj1hSQbOTK9P9hwbMhhcOXrvuRJLTlSsQp+UmPC3R
oyvxlbhXY6NvQZzU0p1+0r1yF77kBWrVVeqiYf2gEsjCSfL5s3YgKFo7KAfNBabmZutkrTuNF9zo
KxYTW/RqlxOM8IrVsmFAxbbyQq1FvPo3/p04UO+g6iP+lrfBOqbGE9smIrxDsRuOyqbf6L8bZmu3
8OQ3+THeTwRJ3OaUPu+qYcWIQ3ZGljiC2MQdph2otJKE7nwj0rPqf5fG7dRvJ+UKpGatjTdW6IH3
5meRuloWhXxlXMTn/DE56M8dKRc8kkN2jwWEvwzcP/h1fUcX0J96uJGkdtXodpjYFUgXPm7YWM2+
F/ZmfygGkWodbofdQA2T+f2t3xhr9KftTNXeHcI1wcT9bdLa0v3wW3vvSXaniwFJy8bmB1x7Tlwq
SGRl1Dj2gFkjUkxIZiez6JikB9H0DNXhNxeJneNifQ/VFbHNemyPMR5aR+w8X9v5llPHezhvmuT5
ylaSPLPYhcNtQok12Ojdhxqxn7oCB0I6HlXrRj3guFOa08DRJHbblnixdWdA4V0XhdMOTHUr+ESJ
b1PYpolIzpFF+45O5A+niO8lEMyuS6cHgoPKFtf6sr9VF4EHRPf5QsY4UIGBEe5HZB8lPf2OMDF2
bXKR6htd7s554Zqks6CAgpCWiRolXiX5YcX+tmBzOSwbik4nkf7a11ZerdRjAYdIukhPVm5NrqiV
dFgL2hqj+cM6Ravv21SjazI7A6JIaeV9q0aIqa/0iVTOl9HJNtWuO6IEfUDG71nucGZoYKqYJSTC
u268QyBbI0GlRHwvn9U74kPMM1XyuD/HiR1TMV+YypyEPVR2TW5DDUJYDCL1Hiyvrb0iNVYQxbV2
ClSgcKhlNrzbZwShWXsiiHnoXcx+LFBd7I4Fgl2Pfo14jj+WgX6anheuaXwXqMepR3jDT6ZzuZef
602wzW5ad94FayJUL8lacNv9dFadZE1t9ZHfd2J6f8hfh5vySJw385ICDH5VxbisTzTGmtiFFUlY
8xRBDD8QjzYmh0zlOhz1DKyTii/QAqZDX6H95QrGLSFTpWSrKPFR0J2F+2VuPIhnLj94gaQW3Itn
+mvik/IhMEeme+rEBtzB53l26MNwIGKO0c/KRXd0p7Ch9XvzDftbT12x3jqyh2sbD5q1Eu7zN4t0
VlJflFVyPzDugMO/c6OXqWaDtvMpvDRYNu+KO45Cwq68TUG+vRO/xapp/bbOA5orCcMUsLlV84Y7
LaOVhDiUTPEPUu0P1Sl6omyyM4/dztrol/g9YH0edvVNeqf9mnbyIXmzQFIwY50pCvNPYdzF99D8
ZMtRkafROcLzSaQDwm79Ju1vG39vNsfBcgQvKTBebKbxZuxvu/YcqYcA+lvtdbojIAOTvMhk0mF6
QEO1tpq1hQ2728zROgq9wbCpYqilrb9QsNYbJm4na2wNlStmnEcrXy3KAjxX+DHOZXeQCZHukNle
ZPWQNHao2xBBcZEKHaq8k4BQNdEOVvRQBjsf+8oPdd3/YczSqUCEtHCQdVH8ogAwQegSSNDOlxnf
5knAKLTvyfVZ+T2BY/hBpn89R1jAi+DHUPsAcvS1OR0X+hQPg5BcfArKQFHxQ7V1tSvE5PdkCvpP
ReJvFQCKO+w5ZAJUJfzJ5peaJZ4mBRmpmVyg2xOUNWVvgFU78poSbCrtL1Fiwpw4JYVt4VoIH4xw
zIEvkJQWY9oG4SFTe2po1U/Cuu3BEZdoNz0raH79fev09TFw56kGLdV1UddUWf5SXa/GDg8LwIdL
OVsFrZ2O11TXWxy52BZARW///nF/EiL/WVRdPs9UFHqSiwzC+HMK+EdRlTymbAaxGV3MaB72aTXd
jLFvegkyasLx5l8V7HR3imGaTHgnKP2ZhkdpOLcJXqz3fc2Zke9DoEes+hudNDDKejjyyuin3NU/
aaCfrlRa9BOoKFhVuDfalzvTZALC4ho+n/zS8XlAjtGP3wknda1d/bW5y9ziln5peA12xbvyyFRP
UzR6SaEpYsBWVzWulvisFl7GBgz6OwKI7riQqyJQzl6SOGxJNN+RKf1IEev/tVOPar+xLlm8D6R9
7ttatWeXh90pXhzcNJw8zPlIoTUTJWu6lVoPm6lvebQ+LbLvVNjsh1ymeHsr+BdE3ErsIgymJsBG
ZNrzr5AvorfCnW6rxcC7QsfOLEElo1cokYAbQ55lm6xHjy2zHxorw45iMgacmk2ghrn7p23E0pr4
eouN5d2jj2BQbf8yByS6ZFB+TcXrXNY3cJIT0N0jlJqQhbIkL4vAAP21z1k/y4TdVSaeVMn/iAE0
bGmKnP/+an4dsTrxvBrrOrkFpGGa4pc9DUfhUGfI5ldZjiS6OOlJVbHG+dEvSe7Ytd5PfbGJh9H6
YapY/tzPN4HPVU3qhTRwRXBU/PwfIyJXyszSmyi/9pbgtRKirnIksifS/VUmRzLFLL1x//5Vvw16
vipoLnZuVBL0PwLRf36koGKwlpQqu8YFZrTaADqi402t2M3HWeL96w9bBpLKCLIodv/JYv7H9xsD
cEklrqIr9qmnKMzZYGPLgrJ1PwHA+uGV+ro544+niIC0ge3gsqx8Kd0olSJS3A6GK3AMSm55w15b
pmXz96/0Z7H48sw0izo6rSERWewfeds/vlOsKmMjVXp/NQ8U3Si9rsY7Ag0HzCozw59Nnw2jsoo2
ZnrWGodkDo39DoLW/L6LtkUOZuUiWGTW7UvNjf01fA9bS71UI5EImJfbjQ4wMKW+K8lPCxwiBEbB
sdQNEGYyDMC0tBKG921u7QPVnVS3njfgFiziN4jQ++A4Sdd6ZKvU2nrgRHdEnTwYo40xQsEtdmTv
xc/ThwTeM2iQ0MWSF7D77G0oHHBP5vRYKG4bbcbsGBve8OcQPwc2BNQe6U3l4dwNjHW8b7ONiOEN
L9AhX3c/3OSvXT8e5aKXUxAfowVDqfd5XKgi5OIoFburmEBaAwxBj281W/Jo92391GnFKaSc//cH
+02XqEugwOkz8xotL+ufzf8/HixMEBIOMWVd6d7AWwtHZ8oMoB0ahi6rb1RHVABod4BwQe8GblWU
P7WXv39tg2OVgkSbJO6FUPf5a4vBHISDNubXVFAfUvzuNigm38ahX7ltDDIhLj7IrU1/+ObfpwSm
YPSYMhsyxNdfE4+bDqta1Jf1ddLrZod3RUCLp4UaBktwZf/6LpvsAQxmBeAdBjqzz99RaMXOH4BS
X6fBvFaitGnyNKYl8BEO54LwRlbbDu+ZRQuJvNgfNoL/wzNGeaoYMtsPtmZQCj9/esF6H+bRVF+F
XLQW2qnT58FB6fA+4TI/TDdDheVdVoIHOnNPf//q32+zZaE9VDD2ySLn1S+fLatRGfRmXl+brNlX
jcy5RiT6re7IeMby88MQ+r6k8WmUxVQU9UjOvxaysbTUSPy05oq0ot1QyBra7QgQZ4Xn70GRIQTJ
xPzSYCb26O/f85sWFAk435JHTCEXVYoif77JmJkbQyjpgGXZhMitFu9C9NB5d+1aYZ/XCqNYpiU9
AihfWSwIJANicQfggDUQCSYxUF47i6SVqPq1oc/+w+V9uzOU901VYbWnsU9Q8pfFPi7BgddgRS4T
Pi0C4KaPsK8aj7Rb7NoJ3X02AwbSdVqZFrRdztUcoqvwsY2I8MA9r3qt2RUuIYyJXSoXWUuBT2co
3sr4h0v99sYgV7XYnEPXUchc/3qlPSGw+pjr5dUq0W/PDR0TQugk25eTX2GFouzvd+bbArposmGy
8oJKElsz5fNzs5qukfLAKK7EWkH1G9CtpH6X/jAGta+iTuwnKhIa6jY0AlDifpnccQgpRSOn0bVC
rEY0kSU/K9J4aULwYVVU3OgqarVgmmkCq1W51zWuwxJSKB2dfvLFwDoXvpV4/oy8ZzS0Xa8nw7HU
YO0kEjUFfX5STbLL8jrWT1YI1L2bO8mb5V8mQl4h9N+sIBS2XAbVUorCcjqCi9CoducW/Oh6Qm1A
FGQCw24nJH5xsbLciRVc3PM8q+vSEJvbjuooYar97Wy4xLRYF2QFk9YWZ6Nqp2Mb/bA9/X5y4pYh
Q8Qfw/LE4vTlyTSRappdk8bXuc1iOyA+3u7xEpKBIBFPNVPyi+LW33VdcmYyv8P8M6xa0XoXW/GQ
yL6rEHfxqMowXWrqALVs1Z6KNPiHKUf+WolfnizHOuQ07MNMDvefX6BKzoMOEF101QYhWitDr5yk
thDcoG9lcKG8Tp1foCYoc/zHBIwmbbdpqpAXWm0Lu6YQcA4IVIBssJut6CYz+nabqB2wz6a5gfq+
b31J3vz9pf+25vIK4gSA8oIcQ2Osfb5mpctrIdSGflF0WWuFl+KG3toqEJGumxao7NQcO+fffyYT
5LLfMBAZ/bmP/9hpDDI+Q+La64sct7/mtHnPwvQx9ZNtZvosgvS9BDH0/v6Z0h8P1aeNK8o9Vl1+
sBRKmVE+f9NEUWpZT9vxkkeOkh909WoA/pfGB9KZAmAjgfSkwUhM9m21y3Q0O2gzoxV3hTNqYA9g
X2BPrAL8PNjUYWvakdk4Cie1BqyY4c8EmyHFkN8MgonyN32EYaHsawp+eH/k/tTjsk7VDXF/U3aR
x2OPuqdMNv50blPHmNw84azJQeihSStgTveZ9DZUREsRzgHR3fKs8APZbxpSGdTXPhX1TL3Xi435
mOvOkD8pyn7AaCNhOrSbs2a63UQnDMEPbVIdZgSk2njVjR9CeUmojoOszMdtYhxU/WTU9z71O/1R
TVXXTE4BF1xf4Bn1hVeSezFSiT1OmFjxfT4z69Lwgt4Lh4oAdIZTVrlJjrmC5Rwh5Jqc5b8/ue+r
AKhihpUsUnZnj/ZlvkxF2LadLjNDKoSv+CPFTT86Bshqi6FPfng1mYN5Db6+JstIsFgN4DGrX16T
SMsyMarU4dKp3iDfQs/w51PT8PDEytYaV0spFGhPhvlqlQefh1j417B9Crtdozwr6rukvo8DJa7y
HJTvqXAgErWaXTV5hGqH5q0r9r5ID+ZeMu8nDN9q/Bj0st121soiXSKiTSbEduvT0UBU0aMZGZKt
312G8FDI68B86mC1TeVvuantmTBj2F52Q0CopBMBCvtLGh8tfzeFBGbj5hl0zZ5y6upUUmAlbftQ
cJWBGE17QECnDh2lk4GiHIXlpHWmHnkEvTSrwM+wRJgs6YWiij6YVyeDpqO8S9pvWBTgJ8/W08hh
qsb3JSDkz6kWBE9VQXAalz5RzyZUbwUmYTX4IvXVB1QxKzGayHplNUlocPfP2gvWAbLkZrAkDz1i
pdSWzdu6vMTJb5XmcUIgWDluzRCuUXBnBbdR/VzoFxHFTPhUoN3R9xVwuBlDEUK3LL74XIxqba1i
3ZVkaHrImEcnVVBP8MZ2a5KMTHTpVKKrrSmv5oeCNc/2Q4KvbOos9NG6e/lDuo6hQwdcIkM1SW5k
nAqqbXDBIZCKW+GWrmD/puzB+1Ofj9YFEca1OzAjQCRAxkG9BvWa7BQo+Vgk8fibb4P8IFgu6R/0
grLQ6QcYFS4YsCp09G5txJs0X1ucjf1dhIxxeLEaSpJb2dhWkxfX3rC48SbSXoWb+M8vj9OprRGh
449rxkcxnOjHPXfF80gfFxXuEDrGw/AblintvM5cYy6kQVvLd1ayw86fg49onwLo3fOL0b/OvJkm
5hWT7cbSq4ZGTAhkyXtCV9RakyyimAAt9ujhmQr5K+9vauGaoIxKcHQ7o7xLSMFRbrIOdOKRmIdV
3rwlSz95XCXNNpduVS5eKH/30m2fXv3xGtNsbDQXs4hZb3VW9CK5z8ND7h8VaS0H6zCD80r20E3S
7eJ0V3XL8V6ZN6gjc6hT+R5kVK56mXaZhkeMfEp/36Vetu2K02TCgPHK6K6GE5tfACV3NP79R5nh
MY9bzXIt8wYhe6Zt5HxDBmOIDGpHpqBf/FBoUpfV/stEYqCC44y3WMUxvn5eb4DNtAUxBv1lpgEI
/9BI43Zl4Kj3JkmEVZgO27nSh5MKxXyBnt7kIxwhMipDoneoolRkxjlRMgJvk1HMVQnbX6NXWtvQ
M3QMxAORiN5Z/Z0Z54Cclv6tXLgQDVA/LEKwHLFWm4Vkp48BFRjyZr2+YZlKLTGxtfARfhb5MwZA
iAzxAplurl61dpTq6D3nYp30SLP+PpN/P36yJ8JxuJwDCVXQ/qiP/rHwC6XWxFIopFfZF4ezHvZO
RQKxrPr9au4lFuMeM4sZvI1dA8FRDLqfTt/fngkXsPgDF+/jcvr+UnXVOqk3ZsJarxze1JugPFMN
mGDHqB9Rg3SwbbsOcw/FYVBOg50n829M4/ScSl70v9+L5el/ejuWK1EtuiQiB1REP5/fjoHwZCuN
++w6p+JzoM2s3RMnroKt7lqXj5rFvP73T/y+PV0+UldEGsaixvHvywE8z0gaBIxK6bMZWscs8gGE
kfFLKS3znKkBxolO3uo1eaFm0fguvK9TPcp3CovhrjInFH16dh+QD4BxcKrZAuW93QIHs+R3Y2TR
wv08/nCX/qi6Pt8mXAYmu1M2/WjSvm6pIURECUzLBBkc70cv5SE8EIJnhgUiLw1R65Yp5AY54LhE
2Nk6trLg3CKxAPjrdXnae2pgSetJFLu13KkrjRQmOyG/yAv8RvdI8rHWprF4YLIYMUbTNutGKvUN
mMJ8QfX+mnKjuZmkbA2XXvzh26nf3gFVwpLJI9FUbBzGl60GvMnRL9Q5ucqYKlaD2dwBi9r88NS/
7WeUzx/y5an7gQZsNPER0kDwRlFmZF4E7godDX9TTRx/RiB7up5Sik1BzYLJeKq6U07OjhcbYu2l
nLilQT6NJv6goUfyRdfJFpEyOHM8oXNF5QtKnDwtXcXcJ5ibEkgcqGnB8CyHp6v8tJX/PoqXYrpM
FctUFjH5l1FcRqYeauEsXEAhsnMxwnmhNFIcMINhG5YcWnT2BV1wo41LeTcIamy1po5AazB/eIR/
SvhfXlA6FzpiyaWFwSn18zhuLdWfOCYJl44Eca1V+jUM0sgVZnVbaGQSSXI5eTOqPDWBbyRNysmK
WjYJ+CSIJ2ITpmV0WmLjJyHj/3hh0oJ4APQgKkAqPl9YXg55nNY1RBNrmu02GC7KXG3ZH6QOcxvm
35xo6853Rp9nmIXCXqSOYBsTKinIKo1N5vCViLenH17Hb2dk2i4cjRnJPDcO81/Om3XXk0oblAFJ
8WZ+nDnP6kq39lOyFebc3+pk2jllArYVlJtoq/wuwC2lvtc0yMzCfixuFLqkqpgLG4jYGXsF/SO3
wsmDdCnaI76IPxf8r/Jt/p+0FJJX/pup8lf6yv+XXBX0rf94es5r+/of73nLnuT4mr3/7/91LOo2
/I/D66/330X+OfGGF2v5f/8782bxYVkWpiiLUzZTzH+hVWTxP5nYKPWKSB0odS3qpP8buST/JwgS
EpfwuDFw0PX+d+iN+J8mv0h9UjZwdhnavyGr/JcJ7L9HKANz6Ygtiz4hG/Tvl9inf3b8xEmvZKh4
+EyMojeBhofSTTzJ71F5DDFsxkG8CmPUI7NmvkhN+RRSHdP1QX+dBWFa52H9WwuQs/dmd8YVCC+z
oSS3UZDGADEj+d56VgJB9rJEWpu+dCtNVAW06qypBoHsxJwUQxt+aDl40rquoLaRJ6nBSRubY5F+
KAq+yDJluU1FK7q2rVGc5hA607aZkuyahNoiJsU4ElNcAN+2stQpuRRV7cKZ4myB5VWPObGDDZQQ
C0ljIXtoOuZDCL3sEGU5CFcVpCNZvM2qze/TAvd6htKT1BSJfD/s+9Aac8GL8TdlEfj4rsgVdzJo
t3G+008aJPCDEUxrMac+w14oa/1tV6f3baBYyPJkO4rUX0rLDfTrmviQLIhPTVERHQvJNQM0ABGN
PL+2vGmrjppW8TuMpN+VKWxKLQV1ImaPRi+6UJOku6qaFa8LOI4MuXpVJJIqug6aWVYLXjoOjzX5
MFMw31VJ+U6OY38D1v0uKYznOTN2WgbxW4nl3zlns1gibm6chNscL1ORWwsaJJjQX3J697PUOsIm
V4kWzCGflpEzlO9+LTpN+VGw4kWtQU1KEkSn8kNg4U11mPmfpTQL7/Be4nRXifQ1Oupk6GgcbZTz
30bGTkgfYuMSyuldWF9SmV8ggZxjdFSN12iEmJJazR0S99d20VOosUcYzEAANZeaSS0oZuKTbKWg
1q0t2y0hqo9NLbcnA8Y5hjD4ZQAjJNeX9JJLJRFV7oJNWKc6FOvEVYrWsM2Kgi+begs5dCqtx0GY
ViObEFZEA6yCKFDDyQGoiBVql3EIXyYKHiv42RSjBuMM5cwlHcHcC6ZgQhKmMsYXJm90lle01FtG
AVK3rCAOtUBGHYXFdpDmZpOU9YY07aMBFbgzkTtLcr+m/QL3tfM3Q0ykoj4akJn1BkZNWKw6/PCi
XJDMlJsAOpYd95ybdp/VmHzk3tefZUA2RigU0IggYsLQpEa39kfi4o3buAGNmypgGeiLKk23n3xl
zWvu1GJFKKER39GhmRgfafVGHAKZMcWsY7AR1GchFEDFFao7VgIUHqVHQCJ0VPGspCWWiMQLm4Dk
My3WNPSfC8I0fYtsodyL58cuwWkThq7lZwAJO9nB6RAe2YncNqk6bQiV9U9xvVHhlIObm7dTDt3I
qglTyop3skxTbcXzcA2iPLDZvgQGcnVGrgSbA0Hzs9ZHTFIBGFQeChRWMVE5+CpO0srwKdRx2ujG
BD1AM4azApNwXYxlgMyNjYfSS1dCNtzOQs8bhpt81EWyOY0PdVYOllwExySeX7XJN44hWw98TkeT
LTJkaP5oPagddQi8kchHvycMBhOgiMfDjTPIbd2MEWCMl6JPoZLNkwxEgJN5g/jfYputbAuSq1f9
0P2qkIN3qpB4Za0RO42UK+dgjHdGMvm38tckh4pDHR8SgPje19GuC8NzyGVskqmA/zy+Wm2YkymS
EnTciye2EY4qCXs/5MSxMHQp12pFzZAJsOArgrQWrPFFqrA/mvI8hivFbOGUVrwrsk52UKokttoM
eDDnm3hA99PNoAimGZajDwN5DNfiEi/GJvaC/YjHmqAwzWOkCkIQ7XPKbaY+IiROG3Q5CYxWFKbw
9gZHsIz5RcTE2SrGy5Rl+1EMomOd5bFrsJ1zWWGfpchwCN6+CVI0i5M6/rIC6klIojiOrExia0g+
zxwtZStdF9omaJtz1C2miWapInf9nciheKhmu9RfglLKsZdX2sHQ18YsPI3kqAJNnjcVxPJQbF5N
GGFt1d+NZC6b0/goFJAhxGp8nrr+ALIc4TWFyiionDkUrENgDN0xVXM6PGbrzBGZGmOf505bDZGr
5VjMSa8RoFUD6q2z4TWiMU/o2XxrNKhKDKlHNiF9SBQj9n6VU+wy5F/NOCKlCh6GADedQvzCC8e2
DB2YToUa/Ucx+me9vxO0QN11MgJTqA3Rzi917I9p1aINDq9qFgKJiazAmawg346WwVNcrKwCmQ+5
ylKo69WJiAH+tLdUwxILQfyZ1Ggk8MYzCHlw3hGIdHNGIS72li03BiEs0RE76ZkY0H1U6B9BWcF4
0Dkv0PDaRTHvs1VZEU4XUgqMsv9VRhNGzdJqbdoQ94HRSutK139NTVt71hIsJy4Rc4HKitr9yZ2T
cE1tE8o4AERLAXAMAXVdLgluUZLyERPDjkqFN81Sw/IBKVR7aPyko/YgUPcAAnXUlxC8MYyFY5BR
Wi/6RrzlrBJ++EtsXqtP5N7/ydIjzhThq9UaT6E0Uu3Ul9g9qWlmL1ui+EpZM7bWEs9XzbPyZi2R
fSnLCFuKBB8peX7klaEiXCL+DCPvHgOT2L+6EtQdgemAdyRwqs2CMhwXqKG54A0BG0E6FBfoYSPH
6SWZfflkUtFCrWs6sYwTCKeptumitvSsSKwxxIVF82GZhYURM6Y+Ch76VVfj0amg8O/ULANVmtXy
flamV8Hy29+JhT1ujLPqzurASTJRMO2O5EjoEwwhwPO3aENCdxAzIuXGgSJWg4eL8mhrQNWuUC9r
xHYcxCEs96RQEAqiVeJJpMayCxjVzOt13Z61LKoOYqNDrkhTEgtfNXO0/cBiccoz7LRVEZ6ITe9O
Y2xqmAMrvYoc2qT1Lco3YdeUGCRGksPW0hyCwI11dfg/zJ3JbuRItqZfpdF7JkjjvOiNu9MHzQqF
FIrYEIohORpJ40zu+8n6xfqjMm+15OFXjiyggdoUkBWRSSdpNDvnP/9wA9lVrRiTNmt/TqILDd9J
1PAJluJlGjICChNknB1uc88tbLDbOFMvLf7XGwJzh++DLbQVtWO5a6PJxnG2MId0k2Or/clJqxmF
cKg+JR0lXTtk9tdMCWL22BXpGhNt3kUEgl+6MZTeorwhWohonWZrIgLhDPObl94YMfBt5Y980heN
NaRL59IFuEHelx+Ktm8fE2a/OY/Y9oZvqcwvtQlLUQdgEpAnve06aW/ARshMi1D9VPbrg21XIXlq
ocgFJGL9qowxIZ9jcVG1A/BAnWFlnW6w4yzv3bLsLquc4UfefOoALs2eJs5rWLc5pwTJ0MNuSPOf
zkicSDe6+eMU9k9AlB3h1HD22zmWQSfjvQk3GEWRf1lGRrFVlShvCVO+LqW3J+nyUWVZ51NbqYdx
GIKsd+79+HIQfIRzSNA15DwEBgU62CYmucivttIb7xRYp14TB59Rhw7hBqU0qiItx/HH1MpHWyOw
DydeS0wHIqsQX7vbKq+SXagln4aogXtPQtw2wjlVJuHTPLdMoyssGpAyywuXUT2M89K/HyPieRwR
7qxMRwwSP5lOra5cImARWBHvzqhweqapeOaQvkydClftFmja+1NhMXjriowAhbJh6fN3X7TCgytD
FsIKb1g8RSfUwi3mVcZ80fmfxyy6IldkS9BKE/hjM+D2i0QpsYO4e40fwaJnxuUxa76MfhEzZPVI
qmEa4vt3goCNjU5LI0t1G3rDhdu6+KGrMPnlDwSgk4Z9rdrlcGmfjFhpV6aXXZMoPwfdkkCd4pvT
PJoNqgI/QU7XZleTNV+YM6wQpvNEHuXZg29jZuC3F5Oiy3DLYlMY/kVuTJyPeouh768cWZMxjOM3
nMOTnaXPl0aurajGKoRHLKOu9YugrmMCwCX+8riyXlg9tTdnlxYRdcFHHBCNvUoaxj6UnDtLQ5cz
1o6xLgp8xnIubzHLmz0s0Qt+pt9uI9tKvhBQbV7Vk0r/Hl3+I/DgQ1jgHYDw38IM/4HgAfG2FkD+
R/DBZdmUffnWjvVf/9LfuIHxByD0olnydHPhowEB/As3gH4h+L8NInQh5dGz/xduYP4BKoDfDzxl
FLpwyf4fbmCAG4Cm+qBdNPuGZfwT4MDAYOcdPuvCzfahj0GKsGyAAzRP75GDPA1TOTsZ9FBd1Z/s
ZUvWuiY6qBqvSnx9sw3Mk7ggsy6aSqYrbMxPrl39jMr8Wz+ZF6JrX6ij/cAmHzCopor5TwnhvLQd
SurZNYkXoHTBVJsDQTQvUTIO28nl7DCmiZmbz8hVDbdRSm9oFuHT4PabyKGGLRp5rxlmso+9SYOa
INbTEoakR8at6MY7qU/Juu9Lkpc049qr8ZuqcZryjAu8naMLCB+PY9L+Eq9nF4G7N4WYZvrCPtyE
XeOuoKcigST3beVAFzL8YR876qZA8I/o+xliB9+dxBPBIgmxld3BqIg86v3sKhREM3RO9Qn8T+7A
H7uN2435nmnHDV20OIQa2mS3vPImTi4gpeskse87SqpiDr0VUA1sfR9PMZXhj6ohEulxkQ7qsrmT
mqldWBzYXT3t016zdwwOGJsitPKyZueWrrEWqumJTKWxhePXMoqdax+Dk4ZewK3WqU8xP5rmQxSN
N6rq2QzKT3gqBKqrkBhi2jXXh2SkOqjMg6dHV71uBl7SXQ0cfpjwcu5hGy1TgjrS6nOe4fpfKPfR
b2SxTkLzaXIxFQA0yFGRGDuS7x7FiOx5CrU9k7nimvFOjnReC7SmxrDf5McMZCpAr4jdeVcttUxW
xAISWEVd1cyHIg4fJJBKIRGcWdmMD0aMlVxj0gYxc05JRXalK9dTl29yLztooAHEQO6V7VwnubdN
snRXuNCkIisjsC1rLisVwRIJSehNTbhgdOKUgeWzYdCFZEXbrrRerWuMuKmbfyUe0ierCoO5zyi4
Fe12l7iMZbsfvQWEttRsRoNcIcOtsZLZzlLk52C3u9NFi9vdHO9ThZqcCdsLJI5vBBrvyB1qtlNX
XBFC9qQ12Z10uluqzk3W9J9JxFyFVr7JRuy2BcWWaNuAgeEuqRZRQMrhOFjed5XL3ehl1tYpBEby
RkF26oAeOO2Q4br6PjTaT2MvDnBQr0ycPggEHVb9RD+TdTrHrmWmuDzYT2Hh3lAi0ht1DuwnOA7Z
UF5piYqCosZlaDSrdUgXPM1ZxER/qXM7fyNbpGupkAFDjoeqyLZRVQbuFH4ZSODhUbTfFSyHao5/
WEJ7mopCXZiRBbXC+jG77kvdtJeRIPJEb4glHu3PYvEV7xw4Y3V4GF3jysQe3UQvnU1qL6LFfnxa
MpATxFHGbV1UOzcb733Nbmn0/KsyHx9jld5HSgRJaT4oEd1XhvaJUhJj2xoGBv7mvlN8FinT3jBD
Z5tPO0efU7B1/4tZ4m4fI3Bswpd5cUWfTXVfow+rwva6rRANpigU9dTH/17fGyn2LYVPdEVV/nTb
/JB6P0XO0as35cNgUCKHJPhRMEabGqB/6xVsEku8pb0Ys+dDXZBlYRFGX/cHLKblthqfTD26DCPE
1pBl13bNmhKF+Mw/ZIzp3GBquvUwi68s0ZAmXNxI15JBqpS9MthwlKZd0LMgIRL5rUqNgvmlDZW1
+6zm5lEM8hZjLhTvY7PLSmZBrd7KTWjo9m7wqTChjjx62kDFjJw9879QB2w8UV73kHs3Xp/s5eWQ
bXznyS8eY++RunFeTyQDVEZMrsFg3vdJy+Y/U0vQrctRPGU4RbY+KlFv+lFSa7dWRDbKpFAyNn66
bzDTDwxC71r8VOwxudHTsWbRF5S8uGExzLmWoHMlyXdrk093lWLyyET70XaLO9fmYyNNhK9EwHmZ
wtZZCZiXdtd9TVz7k5XP4CzEgpvoZK3uS7dY84cmUFIY1T5+R2xr0rqJJ2Tr1dz/bHBb2pmRxLam
TO+7sf8mF4P/oaH/rmvvsR6Ke78iLnMKSd5wbPkykBG5smR9Xyp9K2cwIWGz5bpT/2Xo+KfGgmmg
F2VC6enT3hQAQsSyDnpxx1YwYjwzfHGWjIF+jJ8aC5Zc5Fz5hfoxWeIukvkz2/mhDvVD3uOCnXdL
LgkOHHW3Fx0mayFe1hSOfM049FNp48JSQaHi7KBWdQjJUiaOOvqE57NKvmuOhmdJTJ8/uwMpzu31
JLwfeU8+DmgVcE9tPhUOxmIxrMAgTKvbcbA4mQjTMiL/z8HwyHMVsmOXZ/Q8FkkUpK7TX5Uq+jYO
+jNW3xczRnx1uSiYFfS+yHd/zGN/idPYbQI1Hc0LRjQVWdqgi4LDPyq+FEaqtk6U3CXm9CR17Vdv
xICPsNMt/D/ayUlWtePuQ9+9H9zs2iIeXebqBVAYE3MDwTsJXZZhk7SN32jbQKHx6Ae8zN2Xg0GO
45IaIUfSdl1Q4Q5DkAHsY5Wa4qebijte5yMbV32VZdU+Y8QHOu+hF6+6T+6Al5G3UH91BNr+5MCv
68ZfY2Tg8ICXSKstgWjVDUcHXLiKANIp1IOaYAXZNlTfotwmGj6cNWDS0HgYhZTZneFZF7Ly7pMy
s195yARhLc45FuZsyRB9b0YvXyH+ujWt7EcjvAsio6PVVMzpNRVNxmZj8A5998tg2bDioICv1IAp
W1zj/5CUn5JKPqPmajnc833fF+la87MqmJ068Aw8VZeyq+2uRJ4z+Wj+1HxzX84KuzSivmWJg2nt
XfYezGtZSb6tQd9ZVt9vzAhf3U50xnVSfXVI/uhm+iWSQKYMH3Zbv8lafxe32Gz6LSwn15jZHprt
IKdtPhEfQpDWwY6AH41s/pY43ncIBPB2os5bdbZ+O7npDkr7V3jce9IeU/7TkE+qIeWVZC+NsOJL
cxovmUqhUvD7TyZBkiuUqjuzgreWTg3LuTCvkkZaawulwcrv8LYbS9nviteoE2m/mOacI5garvNi
1oPeAV7IzGYnPRB4qyclTM3po+3Jw6SKH6qnR6r95FpFi3eEHNp1jQbKMYtha7SxBYaVfdYS/UqQ
ZrhjI+uCsLcwsR5RVkYlaVowlkBZiKTa1hYjJy8n1aS1rSslZbea4MxZqXEx9VDR4jD6MoxEusyT
MnemTcyLElgny1bH/dmm4yOoBDNmHKUzC65nm3rrBoCjcMWLUSGQqTkLts3U3rDPXfZmf8VOPrEl
JtcuZnguARv08ZD34FNo62Si3mrxsNEJldbalvY4SwpCWEYinpv8Fq9QK8ht77FFDO50yddhnrB2
S66aJn1xO7i8tQt5m+CWPhAxMzy7bbCH9RNgc4UwdA7JqNULNw2MyP1VmZ0TsC9ikZNNRCrgn6qw
SrQUgY6hvmr64VYTZroZlHnfjksEErDEgNVeawGleihCAuKjHuQwktXXXkqBW1sJuzjsTPxBLOPS
HQcEo95jY+EEqHl/DrPlr50lmge2BgHb29ipoGXYstzCgebT0iDoS45w0yvN9VBkaE9KosUbvWTT
mQbovNG6s9xwFfvD1VTr4YrNtF61Vb9JnGmJ9UVOO/WAYx0pVn6dvmRjd2UYgPhQa4fNLIYbEib8
dUP47tqMFyQyKvYZZujrTHX3rD469VD8bFX5GIbFIZ0AbaUZVAuTzSKXyPO8EJRXfS6aqAqyybxs
xPSsufgHQDFJoXBOn0VYo5U2P5OFfOth6dMU3SVrWPJah8+oLF4TdL43ZJW1OimVEa4DZprvJ3u4
tGLzEDkMwPoWZwbNtVFYU1BZZXfX57i1ESr4S5TqWhYUw3OFcWOf+reRDVufKR1RfdiYCNTgLGIS
2bvZxuURNU+WhXtbAzip/EPbRH9i7IibI+a5OadKqoHXh01pXyg5fIHMkO5y4qY6DdVz7R80q/Cu
dA/yAo7v3UUWOzcEhOYBT2/FXrSNshSXX5sZjB+YFVRXd2TX0QnN1XPZ7i3P7beOpi+ZbD4Zl3ps
Yw7Ndu2XSYetAVPAim0VDnCrB22YDxcmaYgz4auhspC7gl2pxH/pOwrXJm8pcH3scxCSVB1zqCJv
sOQgV5MyRZ9WdsKosvVZqk1L0CC4/hZ1S7LRh+m5yStigHX7LrYIrpowxoBUTRcKwGS2khz55MlT
mEGHnhmEpekCzmQvZsXXaJWut3aXkVPtD8uIjDIQl53aLOptqjHd1FKStVSd3/VzgtdQHBZQkFRy
X8fpdyRs86XV2RfSNqN1r9gSR1PbWWVU7/SUeNDQoR11I/3GjOVdHNsvrY2KO3FTwtssEk1r3LNt
RaAWVxzse9dVq2z2bkhjo95q+Y8sOQyagolYPguSmWj8CNMgMY9obNsvqJ6nb05vrqVMHvlcf0A9
uGWmTX9RS0FVXv/0K1KYtDl+cIofk5l/ccxabmtTbi1qazpYsrinMRuCVsslcvjZ+BYbEIk9shEC
iE+Yh1Yak27yp66Eb7wYMZziEPfflUwcHdwlfmiXiQz0jZnhibdxslzfOJNGA+ED4qd4sGDTVTlX
UAGe05ioT2qFHOeNwrBX6K0/o6NhxobXlVO7+Nfhsy+gkSf9T68M5okROXmu2PKgS7mreuhBqH+M
kEFd3GefHChMRYrnJfgNFv31Rk7NoaqmC6uESasDemueTZw7yZ8Arpe+zsDOEPVzEUGFByFgU+xI
inI0kXCiW/et/jwOKjyIytoWNLmzNA9O0UGn9tSXsbdhl6kZf1aHKoaYW3bvcMDysTFr3PlMItvt
dem7O7+QQKVYfGUhRKs2uZnL8jJp9GvdNq9bSrDYKR5Js8Zj0H5ARv9kDIgv4xine6MhpM8idXv6
DIywOHg2dy5pgFQmgipIYOSZi69h2cKObuaaZrd7TtMbJq+PtbT1TRQ32V440896ZpDS0JpaVGAh
ZDNOcLnKKlilur3ofGZHrO1qXOc1gba6WVz0PvnYc4NBScR3vDLD5KJFvKSFP0zxZWBD7Gd1n/QT
tMcof76Ujn/N4P2670nwGuEy6H14G9c9BpteeFFwnVpO5tp24l+Nq67IOWCMTGr4MrrQ0XgRc814
HEaFkzzP8kUxhKpe8FZfj21WIPzqt21FTcL0d901CQepERJLAQuhc1c2WrCxW+wAEsnkcowfJtOF
NjZgwoNnSbZVfU+t7+o3k2t9LjMPQBhwVvIXVhPUkH02LyVlkJvlT3sWERjsfFPjYDcLBgFdXe1R
J91UJG8bIVZadfMZekGN09yLndovrnLdQzb+mebjIQVJkIV+q6puvrFnF86K9tPgF32xMCHSde+5
UHO579rsZxlyF14/9TfTRK65RWqfcOJhQ2CfBzEjFQF06Jg3HhpbN5ObiDkwbRYsCZyf10PZaTsD
nM8EdV+XJR+KXyTizzoeIKi1C7dGtOFOWGV63duedmE3bnrpQKwORgMYYBB4XVihNiPRsB9ewdR/
hC3/t4jxO1z5QwT6PxBbBrz9CFd+ePn+8hZVfv3rfyHKmgM6jHJc+CZuEh4yY+iFf0HKr3+EZxdH
EOY0BrgxaO9/xXy5fyD7hqmPcQKokGFC4mzKro3/1/80+CMDEFhHSIwnJA34P8KU4bu9YX3bNvJy
H8sEgQjaxT/LPmI/GinjbpBOsZlbX9tNdG0mIdFEfQ9/ipmp5vDZqTAST83hRxMZB59E1YM2Vzdm
Ib0NGTpXedELpuvmNtdM69puv/5/W1T9r7rt6l/wA6vmf0Cl/vnSJmVxnDr3H7i8EBLDG4asyGCB
t27iiPTRcvs//3uJlTuVLnfyP/Sv0QbeR57heQ4HNCICLvF32pz/B2R/OP+CtYYAYBFc/r0MyaFj
hZBYhOoMlaIpWD1/L0Pb/8NjHoFdiU64GP4I5j9Zhu8VdS7KCwIzlutDwHzNr3s/17DqTBlJn4As
lahL2q4bAKacC5VixBtazniGr33qcoxReNJYnGLeutC536g+Wkeht/PjeZPSzQdVScGG+HEJ0cAN
uEnFWaPvdx/ZX7fnwULFS4KnhbPT++tljWkjaKYicjX+ZxiMllSPvLvTcyamU9Pk8MbKqcXsOI+2
PqjK/s36uPuLWvo2Xo/d6s1H/tf1/SWaYHGzgBG7bAJv7jeTXWJ4laQiiyvnoHRFckxqn8s+OBpO
LS9RIGN5dZGAd/rbVWpYQaI3eIkwveFhNDjCo5Vfo16cgo9vaJlzvWHQ/nUphOrCoYOhH1v+/M0N
1VWTemY1oaqwYFixc82BtLH/9KYy3xsJhQ1KSjtoB22GATOU51Q7p67PGJAt2PRxozpWzFteORfK
BglVs5rxZiacFIIEghEQfT42zO9lvVPk+i5JHFWKG188U2qWE65Uhabih9EZyEvPMit7nIeS+JSo
72liZKdFdyhipp9J2Lk/9AoC7OrjR3dEw39dDAJmpBCMEBlOHmsVUh+agyQUlaa38gMnljXCLuxT
/NTT7uSoe6tR167DIjSQm6T1yulT+8DiLvZNqeW3fDcJdAAmPFoYaoePf9z70+iv34YZkms4nHo6
1i7v3yuaiLaowhB9mkHrOSi32kXQ88AEETc3VPYqccNNrcR4xsv5xI4gTMxmbNRPDIW9I9FEaSUF
ocXmvAkrF+fXdpoJfB+mTdGPP/W++atSosaJfpUnvsffvhTuDbk3qm+MbbDKPLrNRpaDr2WjBdFt
sLeFqP07gAT4hAK0+OMn+tunv1wKbZmNR44nnOOP0gidRhkNbN2ywvk89GDD9nhNfXyR99IxXhsX
wcSFubSOfN46ls/PYWU5dRxauEO2ZCYarQpSi6bTJujBrUg1mGe3O7MF/PbGlmtajOjp53XXNZc/
f7MFYErTpH2dEghWhsMdRkHqurcII/cz/Bi9wmg+f3yPR2r9v2/SZntDLLjI1pYn/eaCMutGSzlc
MJFYw+dM2mAiRskG57pk007Z16aPxssOyeKD5KPaS+aigWYX2ZnN/PQPYfG4yBWwu3qNSnnzQwBW
5DRCad7YszbvQcHUdZQD9Ax5iHkHo284ARpEkiYvsbUc1aHOhiLoeg7Vjx/J7699UZFydHtLAcs3
+/6JOFVVxcRG25tqcdd3EuynSqsNPFT7sG70CssOtLMfX/NIDb+8Bi5KzM2i0MDSxj16705hMkCE
JrERGnO8zMNyJIegjAH8tHbyFHuowSqIylx+gxcFuoTYlOGGtjVjDAKdMC32/aD0DYTVG1Op+hLE
ytyQn9ieWTAnng5Wk0tML7HmlNZHW0qnrMLRUIBsui7/hJptvo/MUH7KK+dr2SaMC1TuxWeu+du5
hLLF4nR8fThwio+qectJotDTDR3xvFKXkDZx7LedZFOyq34mJulHqbFQfE+F28gq5Zm95tS7gZ/C
TsOaMB08Q48WhCjjqWg8Hq7euDxmTz3asiKSQFrWpsnNbpvkmhEQQOlvQlHKTZta5FvoaONobu3A
HhuB+oHY9XrgIM/Kqguw9oQQXw1y8/FCOvmoXERDfEA439jL63vzFU1TWYEkzqQxIBRayUGrwWeA
/o0ez4GsTA4qImaoyX9RKmZnfIt/O+aW1+SzLDhvlg5sOR/eXNtN/MQYGl5T2zbdTRaSUUklWF9U
DaOCyIiY4XMQfh7tyjxz17+fPO+vfPT1NEwnRascFiXEyMAzKc86Yk8DDVDj4+d7avlzyMFSsig7
aWze36MqbQk+SMwFTL82UHVFOTESOBgZRrwj1AymtZjPGd6ceqlvL3p0e/7g+G3hctHEM+XOsCp3
X4TFj1m37hzGFUwlQdqRk7iXc1z90xKCl2qj/qS9gvSF+vL9DXed26RE2PPtVSZGy2wtV3TxxSEr
rH5b6Il9ZhGdepU2nDKHqoULH3PBmLk5uQJC2FiycNcugtpdmDnfcZTyz5WMy09/V24vt7Z0h4au
o5JcGG5v16umWXNZc/xvCinxOc+W7JmiZ/jYMG1GzNmtlUNk9uj1xWbU7DhIfZgShQ4J9+NFdeR1
/rr7Y9FDq7okj+FEePSCbUuHjRCje669hoCvnoFXnwDdF0WWB25ZEZXV9dUaDpiFkT3DI5gOkKGm
Jr41MxhxoGPjRUmnfDjzw5ZHcPyIHMwREfctBr7HAZ/x1FlJCg9w09vwK2JYU7VX3cNiIyImBEhJ
JokSWCTwl22ilaYawZxfswUWBuEvH/+YU5+e45IIyC7MYjSOXpfIOyc25t7YDAgjthTbEYOOKiGc
Bu/vWPrRbVjI5swiOfXpsRdjTwOciYeq9X6NOF0fu25vELiTOnQUFsJGR07XWutj9aDnSVDYcPy7
utOQarTZ7uNbNpYXf/z8XRoy1JkUhL8Zt2JgTEuCzcImKgvnQCx6dWXomrO1Bri1WpgDokK0WBdL
j4bYpEYpE443/LV5nUuf8bVZVdu+yp2D0+DaXdC1nTkdT32v4Gv8OBvUjl/6/gHJzKnHOOoIpiiI
be3cNNlabTpuG7v1bz9+GqcehgcjCFcF2n7IF+8vhcDfafLM5Hs1MuIS/FzHtD5v1woG5naqPefM
gvv9PIM+aVOYuXyUNmZn7683sPtPmeMaG5RekKKYDMJkx80pRGYG4cu4hu+1zslvf/r4PpdH9v6l
c92lMuCJonk/bm6sUDjA6jSq9iSST5Gvl+segf6ZtfX7yuYqkIItE+EuheDRniMULiFWaJPywb5/
5wGYrn2zy9ZxbrWHkNRyMnBjCWk//OmN3rmMg9/f5XJ1an0KO2qq43fZ9akcSp1n62uxT9VqCzId
vOgxhxS6iVSqnfmOf988FpB6CVQAyCFc4WiZQuvH6SNGyoumMg6UikkongvIHLlMN0gzIzwpEutM
J3HqRYI8Ls0EgJxz3EmYoahlulxUL6zhOqJq2zQZoUofL5ffv0C2BkOnaeTb4NQ8WqYd01mPQT2S
SVqEwLBL2Hxq6qAUePPm37mUi8k90D+8rKMt2IT/GUL+5V1VRIIZEh3YOOtkQ5T/HMzkYAaCsvGH
oZwU7vJC3xSTTYRPtpWjLe31ed4OefY97kOMhp0WAGxCL/dv3BkuDnjpM+cwxdHXMDvh3PY2EjuV
YlDeKFpQ4aO+FRn/8/GlTnS6Aqo7rwvnd2rI47UoZoXnu91j6VR02XYIyz6IIYRtRsNDkjpIdD7o
+e+yoqw2qKb6lVNNOJfFmi7PfBVnf8rxlqpVypdticJ20DtCyCuMSjm+t2arT3gxF+OmjeCdcjwS
SEGhQDTmCPm6ru0zD+XU9+kagIiAeGxGx3ttz1EGqygzUDSJdO+l6G8Eajom37aB70wfwdz8+DWc
2oE42HEqpF9hez+6dS0y2gqJGLfEWCrIUkcEjemlG72KH8JMS84cJqduEFYGYylOEoeX/349e1PG
pDJkU++mJDmY+hgGEtfTNYau9/YinRv1JD7zek8dYNTQgKFIoRcTl/fXTBwDontoLQfJFAVaqVUX
QsSEPplWfc9wAms3I9Z3jvLOefOefLiLI4pl6pRqxx6QirBCy64ITEwrmColWoJADkYBB7qMA17m
uW/q1B64yFvI8LVwMDpGf4d2TK1B4+maIfQYU3YQI+yCXESXtf3xunl1wz06nmkYqAjQTYDWeMtT
f7MzmaEuYNxiPdc02nhdtQrOkIaguE5grat4yXGooCcWBz83fOiVun9VC+9R9yqNqgg3dHoc796J
BkKbOAJXseFomGKQ2jCP6X4QGATpeelsejN51MMIjTiUhkcBzeUyqdpsa7eRWBW6N+xC/AFWTe4z
K2gAi7RpGg5JGrsHKeb60h48WNQuBNLINLrtx0/hxAM38BpxFtt05sDHbRoUUCyMR5ZWPBCp4FSi
uQflKINYRfOZL8c48em8vdbxMZolUq+iWNCEIBm8kv7UrWcInyCWjjqMELs3PoZS28rUrG0ID3vb
N1G+TdMM4jy+nqtU4XyTt3B7+rovLtUUExoJFfPMIzmx5vmZi6UxD4Uc6aXgerMuwsWIoqrolQbW
6QVCOrzx6uypZXjG/j7PyZmv++T1yJBgxkiSItay76/nuhGCi6WA8zsyXaF/tPsm9O1t3Ulzaymi
P/6NVw4yuQQ3cpf6siTe3J8WFZ7fOpqxaWojuk6nHOoVoHLQo3c+8429br7H3xj71uL3BNQijoNR
NCsdtHSBWWQt26c5DlFwxrOpfRpt+Ij4GMbJXTa67p3f6p+GbOw36KiTvRlq/k2Sq+q5IuYnVuJX
2jXGdY1TeI5HigXVJMb1l2XSxo15UVUkbWhhGYOMkYjgZ0RAa6NPyhkt5titZomX5zoMq8Fej07Y
Y0OiFXOxVqpyn1BrC/Tf8RKypilMNwxNemhp5ma4G/2kvvDzQs7MmczuQbmgJSsQU/cmoiZf+Fd5
fJvnItdXeSScFzs3xxSfG9Po0aCUOfaublHY29jFegRDBgNGsz0RGbqy3az96od59qfRlx2zCTTD
O2Ul/hctNr0v3tAOKOhEd+MWzvQshURKwjZWbyu7K4mM0FrxRdL15Fsfa+qODbPCEz7R0vbbgNzj
QZ9IikPpxr/WGLl1UxVu9dWfEjjzHbXeapjDADwIrnNhjFOxbh0T2bqEmvUzsrsEV8w8xInUsiw+
04bmY4dQDJbwx2vx1JZAb6TTCy6Gyr+NZqgh3E41QI1MZIg1d55VTlSt2Sn0JCgJVz3T6TPXPLXl
4SLH50ZiAtlsRyd4RLyRJ22uacp5OECTxp+mwRO0GbPmzPo/eSkTpANKL1jjsWmhrRTclb4FdOvY
SopKb3bIH8vneeblfPwkT0AMcCvZs5BxMnTi/t5/1gLHIljtPaY8foYdvd/al7qMxR6h41VTuh0W
AgjvYLiprT9FRlCbk7+GmmpfQHos1lGSD4HKzfkwzHaLXr3zdx//wlPv2qYoX1gGoCDHaRWz14wC
rYm+CSNZogyo8zXot7Mu2xZD2zAbrvrUPVMcnkDkFh9k/OOB5QiSODazGjpLjG7f4H8KNxpLU/ae
AO+ZGhlqX/2QeUoedGWm2aPtRV2MVmeMHvvUG5+mSYYPg4K7TOx7V97hFmUUZ37dq0P+0fYoCOkF
49eprZgsv39nEsGeqozF9HZOOgilPbRCFIH1SGiTSR5hNxjGc0Y3b63htsOLQKCd3sT4Oucw1EXy
XMB0/RMpj7yKEgeNE0J7/WYecVKiE2u+xgSH3KOtSypMsKPhu9Ia93GsEutnZ06kUX78gk8cZISC
AW6xz7P7LQ5lbw8WGJVVU8gRjE1zMbtOpm9N1Vnr0dOTrd/Y4p+vp8XeWlhEkS2+aEeINs/ZCNEJ
82obHU2COyoUI3rEEC127rLMRUVf8Fl/fI8nvmjQUwa6gj1r0Ti/v8d69npV4HDCUDGJwGvLBldZ
H047ooUzl3oFQo9XB10lZAPOT3aRo7IfnnUJnZsbhBKTw7SE3Rp6HB3uALHW1Ai7dxffUX+Y6TSl
d4nIqthqakq/uZiznnm5J2Cm146Opg7CPDrz9zeOBapfh3ZOoVj4ij0GrVgv4/miSogbS/WBSD4P
kjNcUYjUdtqeufzvvBCHtaW7Ok8CJsRvISGDm9qijQFwTeReP6XRJQ+zNduXTThkiIdtkwBWD2g7
Q0fseVn3QAQGI6u24lHFzkDUczHCziezvmz06czme2rl8/m+0m2gMxwvxXn0cyRfYF+aVMau0tNr
qx53QvPiizxKpzMH2KluH0bc4p9JS4bi/2jbQCpt6t4EpjIugYHMy8hGqGa1S3QyHLN4obKDI63c
1kSkLgjrMsg+D0V05nRbvuej9QlRZyGMgbdAdxDvl4SwkbGjSBFkyvOFJ0Mu8NnozwUunFh48DMX
u1AIpS40mPdXcdy8N5p8EHg/OcZ9OYkJ3RQqxrxvxy2cr2KT6X19KKwkOnRqyM/c5KnLGwwMfEoR
hKPHQ2MmRXHeI8jazD2oXDiP86bQS2x0QtLPrD63N77b49SGIKeKXe3u4+3m1LJfkCVaM4JxcHA4
esZxnrl60oHUJXDhCQbEbbrTe59sAUNu296b9stUADhy9AIvJ33GdtN83YW0lungxDgq5bCxE/uT
Vw3VmUdz4kCnhRAcq6DbFFJHG3Di9zMiElNsJhf5UzwL466mPDlgycWCNBHCTDNRYB8/kVMXZYoC
AXKxj2U0/n454CcEFcqJWXRT0NV1dkMix7xNXMwdyPT+v9SdWXPcuNKmfxHPcF8iJuaiVq1eZFtu
+4bhPm2TBBdwAUmQv34eSD7xWeUaVfjcTUd3O2RJRRIEEonMd8GeTl1q6plPPJ3mpLnEPM5nDmXu
l1cUfpLDSOWKyezB64bLcXBhbezmGmWaPMrRpYdAjdxfXh9X1FkMIUp/LJP+W2XIClbQ9hcG/ky4
wX4Q1Ab/kj2cggOquglHiawPMPsCa6oIUXwLB4yh7cOjW1f9hXhzZs/jOIy3Q8i5mJLxCZCmzCh4
eVXjIYEcwCVvA85II7lkmIzxhbd7onhuOqguAomYybDaiPan+JmA9VZlSeXtaB+rW4Q/6ZnkSmxn
7QhEAeDvyBl5OdFbVKvrVV230FQuRPNzU4yMDNwmAwz04mSPL5AZHhqbe1ihWrPuMVCz1+hTA+8K
MqWwMG6Sf//5rKYfSjhHAR9I88kQC6eQGgFfgtyaqzeNM1ekMT3IkgxtAUAtS75RM7Sz1696NroQ
WQxQ1InpXJ9Mbdn7RV86KROp9NLrroIKDF0Rm4h0WY9xB6OnnGS8541V+SaFWXpYAdJtMtX00KcQ
arGFH+5nmPcwBXlBr9/euWnObm8cwSjRsfxeLjxVrbE/QCPbwfQGDZKgqBa1qcYZaMIMQejk0ko3
H3i60gGtIbIDKYKCxUlAYyoMqIsjXc9biK8dbAS2oXCwjople0y99nsRlvqmRLL1bVvK4TqtCQjt
FDf3aL3M+JFkG7LD+fr1YTi3/GgxGKdK+gy/uREH7Ywu+1gAxwS0iJgc8LGhWnYqwgrg9Sudm/jk
d4BMI3Ax4MFfDniWDEVRgNXbdVYW3UV+VVLjXaOj8nW9w2fZvs08vO7//KIgeejVGGyWf7q/CyDK
ReYrfwfNc94vGoldRPIPeCW7wCjkRyBKH1+/4rkBBfeGXg4VPua+mQa/FMC0M1UCty+fPCKqtnOH
hfc4dIiRDMV6IXSewZyRsdDWC6APc0w5PZUXXp4FyAfiTVba3tcwQyMjsJPbUWQ4DLUjga1Oin3O
kfOIsIm71RSP75pmsQ9xMKpbXyD5CyC+vW5JbPfN6lSAfqlNLzK/EHrPJToklCDwE0CMbOcvR0Vk
Q1aWg0LQw1oi2uLZt2Z0+pu87zERmsryZgzWaePIHEFdlwrU6+/kTIuDJoOb+BHR38dJ6OXVkUpt
xkwi/JLFy4SFHjEXBYsJAt3QHqkuQkusUamN9fJfrK6EsxVTkMYKTcOXF8Y/E+2QtOLCOWJ7PW4a
kMaROOHgoP6bS6GziOQ2Dgboa7+8lC89GJ0dM31Im34b2xO6frm77OMOIbbXh/Op93gayignMvOo
BBniystr5XEF20FTV5SeGN44MCoBpw/rPrGcv/O46e51noibTnf/pqOGd0oYoCazJvpYrS64wnFv
S8s+Jvg44fvowSEg7jpVbyNLHNvgg6r5NmO7OGZhbaM9gIeRZXX+hac4F4/QIue8CRvA9k8NBpfe
qtZMTDipNr4+5Mgv7b3G7266qOu3YzZMpAXoPb0+dOdSEECqBiRFhdAg5l4OnWctY9kMM0PXjcVt
SeTa1CmYER3JYtfTUN15lf841mF2lFJVt5NE9/D1ezgToQhOAaZ4YHRtjOZe3gJmtW5aRsyU1kKe
xAG//LaNoy+FRmjh9Sudf9oAq3ubRphp8728FJXdBFd119852QT2VtGkbwP9A8+z+BCWUh0RJBu3
dr1w8g4ta6uTxL2wLs4VOjjaU0wh+/MJPSeTNfBBfyMI5O8gcyDk7mD1FKV4kU/BPF8x+2IUvzos
0n1EhaWifI/oawLaD+Ouusj+0C7jKQelYMicw94b2NBpjUfWS24VJWfmXGIR56kIdocjLdipKtg1
5AGYA00ozJGx7WdqrteV50FyRrpvi+eJfeENncmCwBjYbMjsIdyPmSu/7FaFgyingm6J3m483q4O
AWpdpHUfWBOaZtK5AM46N/UAoZhWFNSAJ43BXy8n8yoIsgzRcovOKTrRVnkt8oQjJTWAC3n22UvR
ZjPdNpdFfvJkQxYtzez2/g4ZDYJIkBN6A5TNURq/NMVMaD0Jh08Uwf9cygzyL4PYzNVCf4gFJWSS
b2yY+Ht3QI7mwmIyE/W3y5iKzBPoBRLsy8tEcRoNyAshX9Ys6ltIIWgL4qfcDEACr4cJvxDLQXPL
zlDii5GsQUqdUnMxgrYcVJUf4xEBjwv39Ds69ql2gnsT3e74Ny/QXPdDp80GB8M3BPgLcjD3WkoG
Lu7cblj3/y7SxUc8tlnvZ2g413k/5Ecxq0tuVucmMvV8yBiEGZbX6Spf4Hv10iwr0cLhrztxz4m6
Mm55IVtIGVxK502g/u1tcGyHOkxtzjcs5V9feusFadBpyEWt/c73KjSvGv01s+bgOMJYp+9Qr6hb
BGW8LzLR3c99nhwKPZSPeT/nF5bV2YeHmQNg5KkdcRLR0V7CvEFiCk43tNjiXLge8a3sdt0QyUOQ
R9jQvf7ez+ydtIGIY4ZAYE7SJw8vVFCpDsFJTmz2ppnRyRratcQTQ36hOih2ChfjC9c8t6CfANgO
FUGm08mCtpZJtmicejvby7KbumrmHcTSfhsV+OS9/nhP+9Lpy4XmRIRmtVIKPbkWFg/ZbDk9IEOq
wHsb1hEt4UHviV/9BpPuYRdKatS4FCQ7JIHcbTXWzhYIvHXoLbtDaWLO9m7p4IOh2vYa3cH6LvYh
QMa0hw5l11g7mvIoAvluczXnwYKhAi5Ai1/JYxfU+bbRXnzIrah7W0GlPORF44JViS4V2c4kxgi7
Gva16ZL+diZbfYQWR1wJADzWxQ7Z/mSHGXd4RH4P4x/sWY9umS/X/biqC9Hs3JQlF4eKGtOEID6/
nEHQlpIYP3kfYGk04BCJqGgWWkbnS6ScTmz7v1giPsVs26NFSDP45HroUEeF6yMKnw/RsnULjVqf
RB08aFMHLX4vvHp9Cp0b2V+vd7IkvdZegxw4NfSjEUWpqfeQiMrvAOOo68Gfyzdjj/Y70rL9BZtu
c5Y5nbqmlsZ/KCQArno5sHkgaJPZADDAB5c/4qCJb5BY4kSwLqjNIcB+XzObtkUXZYdZJJcwXec6
xcZ4xwftYzDRp7hkC5OruuTkgB3ZmGzsVBZfUtLwG1kl+jpvYtwjBjzga+2nh9lX7lUHm+IbymDt
TdT0dwlucEZQO9rOc1+9mYqyufBmzt6hYdlyVjIqEqd9UeEI5vzSIfvggyIMp+YfT3cclKJgOHYG
AN9G8bxJF7Rl0dxzD7Gi9wC52r4b3LDfzAjG3c9d672xM7S9JxLtD6/PnXMtGB9TRoaPDQYY4Mne
4gxW56DoaZorFgo7esUKWNbuPwUa/Ye5b1ekjrv4c5WV4cGzKAOHUVi9tdO8379+J+cmE4TPhM6/
ccU7jYNBqRyljSic73BsRx2v3NZW6V/Ha5rdhGMYHsfJ/7KSQR6KRdM9fP3y50L+r5c/SazqPOiX
LAFEp/Xgf0qpUkBsoXyGGJH96fVLPYENT9cN/KCn2IBBln1SnismYSdBLgFmlZm7m90FtfvZhnDt
B/J6hL3ykMXugAMt2uxdJ5ZjZjf5dRuz6+kmDR44zfxTu+JDwnHyBqxmsAscHf1FXghct7GCN7SA
MFioQiDzIkzRhPKGjTuX6i4fV+cLlg7O3mmQNRPSiL0HpTzqZAK142bNXUp39IBYQnxAV927C2hF
3wSj2x3Gyh33uHzO29eH46m9djocMVVqiP7gPn4DvjIWfuOMYCXZrMb3eQ7ZF+JeBAQ4S7eIAnh3
UztGN269dPdiWtsDclmYxhUq3OLltL6VkZj2tJfkxuvw6x0RB3rs5tB9m41tc/RC0bDMxfJ9LYHU
BlN0qbFybupAAnFMTsROfgoHpBY1O26NcKxKufWlzvsjeOvySMujv7C1nEuGYNdwDcAnRgPiZcRF
s36Kx4ku2lKX5YEeT7GxxFi/aankbzAfaHYLfN3711/Q2ecjQjhUACM3OiVmIFVQO/5IlyaIqvHg
TUH9OM/RNwe42IUj4rkrAbsw79Q/c4Z36ogDlMWV+h5dVDDrN2kyue/KyLuUE5y9En1uOqGAzQBu
vRxIyC4dPF0C86yq9tqtG+TPJifdu9FsXZjfZy8V4mcHQIZ6zGmVdu0o1wGk4535Evhd2FWHaCAF
KvK4u3BSODM94OjQY4UNATXMqOf/elCol4AqZ0obpB8ydY1RW3YMHNlvgajCvS5pqC7WxVbXmecL
6C1R5mHxQ9s5GcrEH7K4aRN3F85xsm8zvwKNFegNMtOXSrvnqoE0d+jgGR9ChzbTywccEBlJ0oVO
ypT0zXEJAVUWYEf2dm6H91bh4fcJH/xgWT2+JnnTbfLYaBXEyKdDVRmO2HxQBE4y4IxIhezYtYMD
NlfxXTRl9oN0hQs02pPfW1dRncB550jfKDsWQ/v19TV1LjMAD0Nrjvann/xWm3EwHHtGWsA6klcF
nItNaw3ZXV8h1D+lLdkxFjqbaEBZtSsXpLu1Xd75aHpu01bU6DAKtcOiybsfpgb53ySUj6/f4plS
Q0gdizMuoC5OnifZHZUsxxBtgZXjvLf3I2PLk9vpny/5X67y20JEa1vMtmR1jDK3bvIcaTsffYGr
MkeT8vUHOpNhMG9oOBslC2bsSapTzVTbFOd5IA8owmVROR0HLADAACGeWODVgr1cIx6SxmuvwePW
FxbnmXVCNYW+M+AHgzM4mbv2uDCvF0QQdN8XPG4hUJFW/7bmfji+/qBnr0RajmYU/TY0pV6uEkd5
YEgMiieXmfyAAOd87Mecwrnnzc9j+kdidP+/ycyZHPd//Z///Swj85v56bH//r0xyl+/Ss2ZX/mp
NOc4/zIbr5tQUwRUT6flPwpfVuT+C24s/BJD4EEWwuyUPyW+Yu9fBC5Tm45RgoBsxbf+R+ILDK9D
KOBsCiLkj1xPX85xIjDVZ2qoZgMFvuicqqfIUC108cR83+kRH3mOvLpErFBh4NDu3CHziHVLXaBP
gQXQHKfXM65B3WMaT3V74XR4Alk19wJGNqK9CQkG/MFpskJsFYNJK+7JK0NXoP9o5+oGfenZ+qTq
qA3v4YoPpEyzEtSNjtmCa8RnrKliJIHjAtCAqkt5bcUJdqzJVHjx+8FqivX6l9f77jnR/FW167ch
w2McPjWBzhB1YEa+XC2TtqNUB151b7l2hbNFMsKiwSjJmz/TzCuWXe1QVjvOPUaUm8kJ8x6iDQ3d
z39+G9B6eXOcCBiwk9TOWzqJ3ExV3dcZQtV/99405QfXq0W58Wpo/4cRUlGI02WTtcmtsKdK3WRK
y/jv1+/jpJFixH6MfpHL+YSWMvdyMh6pUIIi95zc1Ki+5M5NKFWpNqEa68S+bYtsdT+qopzREukW
C+JPk5fttXA5Z+i0sZcL+8O52yFvomVALZp246mInE6CLJ2FF920tRs178fMyxckfI3tHWaAydD4
h2zlIGVq0HTB9C6YfGugwVuiPf9eDmjHXjjVmwH4n/MKUiI0WEHBQ25HaIAiz0nCU3lLMevUi65H
6N9y2cms67OjUBms3c2QYTmjN3ZVLYOLGWhQix+B6i3EdF9/T09l5he3QQEWSQqgPZzcveR0eSnP
WnvAves1PuR5k36NMLwpjBjGkAQdautW0eKpYXd4wLyJRgGBe5v7cI59RGCjFgGpcpw78cP2dWBv
m0UKsWxni7Kqu8VWC4fkvathcN1mKrLCb7nW8bDv4cdSQZxU1JXfakxUzTMmliy/0fXi/2psMxXv
Xn/S0ylAZYnaN/07U4mFEHD6pFYgQIoWc3qguuPAn4pqkIzy2guGkrusB6exqu2adZP5XjVVHu7B
neqq6AAsKGmsrdv3RjHr9ds6mQYU9gypyqC8OBlBVmAf+DXZbgOvWGCwTIdaCVhwFoIv7Y3lrFkF
NTYL3+ic1bvxs9yKjxjkNNmllfFymw+4AdhMT3hVTmZEsJOIgXndjCkGSrkONRx1r+OV4lGN3O0/
vjvb1T261YN6hwkUf413jHrMs7JFjL6pUJpTII/nu4yDSHu0CXwL/oO2Xr+sQ4XXyesjZWonv8xU
2FkcSgAi0fg2x6BTIlqEKQD47gWtrNYK4wO6um4OMCMfhnvjv/gBRs+kLyzS3yYNVBVTUDdUCWYO
4pkvX4+CwGRFcz4eRrna8RtY20X4KRVUS976+TAjV++MMvvAedrvrqK+Sav7rg98zLLdmqz3wmR5
gpW/HAPCqQEjgXcMqAmf3E7qirmkSTQcVopwb2M54uc8OgW2J5C6sE7KdD69D9u1R9Es7xwwiWJ8
X4t+CLd5HK1fYDWm4ffEEuG9O9iVtSdLpkTmhqUHbXNuPQT+Oc40Wy8rlPVne5OR16K6EVOdg2MK
C+7kXOlgYzMncugPZTrG0/ty1iJKsebV3jFYtXIf1yVc9dupXQv5Y556iYZ3GQffX59GJ+11NiSk
9eg8mdqHwRaeVlPBVtlWxzqnuYWukS495/04c8TfimzqMqyUM2hy+4oCQ3tXFUpkt4HfZ7Axdar1
se6s1P9R4Sk2y0sR6nQpcmfgLG2yPs73hKuTWJAn/ijcJGwPuRtMIwJTFEi2WdWJkTNm3tY7bJsW
71h1sKa2ZZqPHcrZAcSLSvhV9NH3ZaqxGMuW9kMlqzJ4S9ElKN8ys+vhwjHk6V5OZiIBC21v0wrh
fHdyr1CfsSpR8Xhoh6j+pPC6yPd430w9xN+hLW9qx8E9iGwV8xs8IfAjChcHg7EWLtvnaPGQJqpT
r96icD4jczIE+SGanVHvs9RBZNzv1gbnB2EN1ypdo28IdxT6RiPN8DBHdodMfUF3eJMFU3hTFI3y
5WZqtUUP1Y2yAWCqzroPkTePaNS3PleIGslv4di9qm+vTygzbU9GIqZ0wT/8j0VpIvwvzfSM/KVv
42A4aGddivc26HyxqXB2D955vLzuuliD4i6yrfrTf3Fh4EhQV5nSCNa+vLCKZQYNEp021dQlvcVg
6I5wT7P8YNdNN974aPxVJOiOUhcKiCfJrllCKNMyVYFHGlCImci/PHLUIFvuokyKbTCahR9qPIo/
J7qvv691o5Iv0RJRkUY0H+GDmq0YvnbaA7z/48cnXaH6RtOI3SA+SaCkV2W+BTH0UBU2tnDdqJ1x
awUOZkNt4GTze+wt4h2WONmfge6fIgjgHKKYSSUZ+5Mt0+l0O8dxqw6AObCL7qa0Tn8MrGlkT/F1
lRsVO4PcA4HpL+1H5tB9Mtk44EHAAKIMoOJUSFPiVdtoHDcOUTAiEUw/R5vzD1aofTsi72VbgkaW
62KnlDlRWh2HyULOh80yHW6lbTM4f/4WKOYC56RSSEp78hbEgJ9Ak88DcUA2wV0ZJ+33Kq6Tu861
rPb71OvwZo01dYPXr3uaN8XmhArdzTVc2d+VJde2sds+YCcM/AqnhEU38ccevv7Hue0svH/od1Xb
PnMplmZjaIn965c/PZayBKi90HwhmaRzyE7ycgnAQyt6d22HQ7moKhnxlO+m/QTNLtr5ghYLOBcb
gX/htkAJuziw3kqwFLdyViuOKsShtxNeCXTtyq4fNs4yXCTu/x6XzPDABvShRRhS4Ms7HPt4bK00
5w4LWl27sgzj5a9VO9Z1gl3B8Jc1l16xwxDsEh/j3NhwVAe5RjcVHtRpLRcb9mhEaA5ytjd3H8dM
YXcnWEzpNnTqEMiu3+jPZaK8YQM9BwoPilN3oZO57+06XGGGLw7wp7sAPvw3FxWA+MLmdSarM6rB
5s7IdzmfnmxebT6tqz+n3UEVa/nvyctRTg6WBkuVxa0xxC4CV3wpePEP3uKI64rS9LT1nHq9BJH6
PZASSOCeOmhFcTunuyhGl1PbtnV/yJIwt5jLdVz0m0q61nXjSoc+0BwYSxTke+b2JnNT1Pp88FIP
F2az2SpehhUySiBhnEPNbDkNKwm6RyhyW7TnQrkCbi9Hb92LCRrfZk5qjNqjIZ3+lt1cRxsL05Av
TUkedFiqqrlHsGAVR+Z882munWi8FPLMyzi5t8iwPjknsetwUno5j3NZjx0WpqCzEKVCc2KKqzvL
BobQ2cb8cQ7qT6MSzSdLxku7CyzVu5tMBM3RkXP9vS863GwvDNdvwYcDEy1mCI70l36n5WgbZA+u
0d0hngePBju+MJ/SZMB8lNYkwkKrjv3jWIXF3/Fc6Xu4ajUMltDm+N6g1BWTwimGbyI4d1upo4IT
XiOWvSqxpsPBprYP4+gm6aX7/m33YKNEa9C8aRg9HKdeDiUCh8gwW4gk+HMIzXsX1VSzP43Ql3L4
hMMSPSitW/2P8rKm/IaJe5y/o46t+y9B6eBO7tbAgX8Wf/+f+ton4AG2U/qdFDuNIjWL8jflGR9X
NssL6+KArZjEXUYP1cg523K7uHjrplUc3ozjYFns7gt54WMl12h6WOcxDQMsbOUq1EH7fiM/vP6a
XbN3vZh5FFSfEFVs9oCNTks0TZivE824dB9YTY9PnseJjsqnlwFdLDcQ6QP/SrpLvmIpGQEm+Nag
oUP1AEWLcEAaN+CvhN1S0RClDTUvm3RwBZA+UHdtMc/+zQIbow82qYXcy5WfDML+JwxjkBqbboi1
VV/YtH7bEWiOU2Ngw6SiD6/nZEdYVpAJQ2Yne8QHYn3A78uWt5Zq0n5fxnNf4BSXIrS4HaNVNhcE
UMHSvBxNULvIqxFv6bgx9X7r0aAapz2CiTgubacxSUNfYmWwktnS/IHgRSbBU1vJPOmvhTf50XRd
sh3gYrqsonkb0oxXX+anmpHwBmpOuT/NzBNnzE2RDJEOqeOtZevMFld2qzI9HunhYCx6BbCtXh91
o6X44UWtVX3MbLkGX0THfpxuqJKGHzAfxRSAG7C7Jd46NUcx/JPXKU3VFqGeZn30Fq4A/6ysfF7N
sIokTfa1kL3N4i4VH4vlYC8stS1ATvAjcy3trj3Y1dhVydEeRcmvL0sPNRvgY2kunQYgEGIk0Lt0
iHd1hM8Fdlecq0aaSUllpk5eN9Sn2jw2NTEEobD0Q94kG4bimAkLaZ4NFfwm1A/1FIWz3rUQRZav
Y43H4WdHZouDz31IcYkgPjV8vdd22KXeMZ0sS+htBv2rhktbNT6ORTkCitW27ho0R8BEWuUgNkGZ
MnK7cUrM99oyHMI3fVDk5u843jnBVVzXCY7Tpa9WQFoRg62rt1YdhnjcYpqZufZRdAoV5+s29NNU
dBsLHa3AvJ+Ck93tbLmssHe2M5E9v/l5t6AkaQkc1lVH1OCEHoMAM0/O3dg2r1ger4/pQqklAiiW
O1awEU0wsDpTQLU8MtOomuWtrQdqjAHkXNwc08DlaHrIRuFk440jR4+Jl1MVZei1J2zG3Eajh4HN
Xb2OnPh7LNaeGJdgQdZsYIWXYSt+JJkQvKf259qXc85LL4caFbld2gAqRsX8+Su5AAgIrlB/qHn6
0O0S+ehmbgUDefCq9XFqm169ScI0+xHSGhg+oW44t9+KqbH1XetoPCY2HCVHRDE6Z81xyivmJOdd
jqVlLgpvhW0KdmQTffO7oLPeO0thKpgAxMzb6iFvlIAsGjv4FLoUXg9tsUzzbkQLYnwM3Upwy9Xz
veY+9dtvkUwbjIJ7UZJyvG/d2SqTo7JsZ8BncVxli0KiBtqttkraJk77KqNwtInjrAvfJMlaJN61
Oy+mYlrO8KGTG9tvElXduzJJvU1aBP2wbOq6qiT0ZCeUxWZKo3l4NwViCpt9UdgKgbwMPrW+6yZL
YfBI5W/txK5LgPkfsz7wiAo5BOUk2OIeEAUf56Xu8WTrHWyCCyWJQBjVqVLjruqu0vu6SsvcsmAt
kfRqGa7luhXtNNcj4nGSZzzAqZAsLaiXwfRgV21GjG+CrlwfW/S9GWts6MX6CMrY/JjfMXmo1AC2
ctp3sVOsTMEKxA5/6dA4bT2awaoMrTcVxu7Fw9qmZgspGoh4VyLNFJMtCmDWFMcgncwf5aQbhnPA
glb8eF5lHjBMfsnn8My6dddETOg8eHhlJxuKjW35bUSJk/sM8mJhrRBizEsvfMiyhDXZM1dFLzzx
l2OlmJInq+9PXydCn4fkC6rtyZXwdZE+YAtlTBBKdrwZt4Q4dr/bGisR5lGWmXWBujmxM6ORgCRL
UapwcrdtPZndbs5iK96Oghri+wQToOKxdUe7PDodReN4g02OgwWD78lFfCACTsmDs3gr34lKb0WE
JifdlXdpxxmo2/58T+jG0Y7Z8NM2ob3WExv+8wMXOX4CE9IVzpzcj4vq6P9Vfjv+O1I6Gz/jAF4g
vxp4M41BeKGNtjdxJ8HA7Z25Hdu9nzGH/pG901n3Tt83ZXOgbRj379WQABgIWx0CEM+tEcmQYVyt
21KN2ZTv4kp49dWU0TZ701N2pZeVpqUS+76yrBnX2bZIs0e8kV1uOBU1hdqfS8JLA17Uz54G44ft
/MZp3Ex/KtZIYiSyAreR5c5derOOZjWuy22XdIovUpmZns+YRWarjKfYWW5VBEv5GzRLMw11M3bB
dVYOATxBLF7q5EF1/sCv0nrRvFOq9KavMc8p/nmbOlAg77dpQ8l4JLCsKqSUjLLKnTdORXHHhG2w
oIBG5mwcp6JyMzBN4vgmgprBgvZnQdd3m4eFiXHtoFy2OY+9yLJ2DRieiirq88ZGchHo6Zi33gD4
XAW9k7+rYF7Mf6/rYPbrn7mS76QmXP/cy8tKpCSYjTWbdZQvi8fns/ZNh+jn9isMHIE7ed7SXEAY
LM3e8U269Jx4YRdv9qsJ8wl+LVKhCeL1KM2asFfH7MWiK8ym2syD2T8bEHe8rgqjajNUfmSW/s9d
D1AJ7j5b+rtp4f6nV4c1uImbUYgBKW6I0Hairc2oY+YcPDeJAPs/fbLCbRQqtNRmPmTBYhpPTYzC
lIVGhk0So+o546PwOuc9bftQsGSDMM+H7GGx07XqPwkr7axwO9ul7A4YfZYt0dkfZlZlF1sZ0dZ/
zkvpjyNWSNFjTpplN7AGY+9GpHwtb5XqegKEtnzJL0S0DNhDbBXQ9Nra6WByCud56yuj2swb8hqz
9IrGDy29n0DVmwj0fIWoBDKKNvpC0cHe10VlNtAAGbcSjqSn24yTYQgQR5FIBGGnPpVub7XVYw9+
hGFI0sKyxdfcTc2od2vUEy63o65SWXMOB/bdO2/G2o17YuOkzDT3pGO25aHB6rM9SPzs+JFlKh1e
ul0m5inIqCsGsmVK+1etPXmr887tqhrPYeyfvN55mzVByVDIYgqAm2+m2eLTmw1gYHK/ArPK6Wmk
mjwy18/BbaVfCyscuurxZ1rgFGWh/m6HJR4/LZbnsRhxsVGmUF1xJN36tTJhuMijwtx065uc0DMI
CYUUkO/RQ0XIkm2/GKHb9Ff4tZe8jp+5R+H2eDZtkacxD1nnCRnxh7nvwumhjzG48LD7rJsU3k5l
PhC97pHHCcZRsohAE1ia1GoDSdXFHHVDwJC+D08DRiMvMrAb07wsOs/c2s+PiGqSXXndt0pya4E3
gHTfLvlQs0QwvpJ8jCMLfNkMb7brp3s8N8x8bgZpXh0a3mYV/QSEtHkdclte7ZEHeMX0dDnQEHxk
SemDdknQyUb8gE+FJ9SODB8yvZkh5jFF1SscX2cxlu5tVWVDAavbLkq73lueFWVvyPsxBI4mq2/+
SvI07r5HCdfbjnhg++qYREPb/OW3lU1fvxNobhsnz7pvpytHY8u8C+oqwP6998k8d4JWT/kZHFoH
XxYW6QrGJe8oc8pNMQzJ+E6W67p87hrp1ai79vmKtV3Tly5pGIZM5Fz3uYJnMmzKJJBFuVklSie4
mhdznFefdLa4/FGvfd2FW6x6q1EDnEx1lGy6car1vtM0mZINgM4Kj4uyYkK943MDShc5MPrmnwI+
kkKZP3fXtNswNmXk3CFwI0X7EAPKsRE6tKspUG/9BLGb8djirOQQ7JDreO84FKzUVZkM5vqA/mMt
9p0lzVd+5bT+FULoZW3ta9cd67ftMBV2fKU7FKPWmzhaVOPRj19zfEjXoS+LdNv5q985B3qD6cIe
2QgprvQgbe4t7xqQCcUm0atD96f28sbq0aZszESZmd4m4gERnx7S56z5Z8huCzcBFkNuY1VE4jA0
MZ52TuJgbByLRXwbhjbIcYBNUSNw9orjUP1B1CjP5gTnKgswboNJ+Fm4ZcybnZGhDNVmTFYHJwPl
VHO4CawIz2skLNugtbdxVMwKLcnVYd6ERdoPLo11pwju3WA06Wote3Ns8543OaHZZ6qtK5aFR/Ce
f6SxMz+GwVivlqp2tGLNoYwDyEDIeD6bBn1jPstHVmu57ZuA1SsgR636XZpqfzgwaRO2dCYKyeT6
dDwRiXjaFyp+53ZsPbPXewtlEQ/PYnPSdf3M7N4wKKcRWPviplIfKPymonjzM1wAwmjYEca2NVGf
xC/tHb2VdDHz/m6oYbAUD5wT08nZhKWP4MO2dApzXumjyYT2ZbBMjini2mzA2KezUolXEZEdUQA3
VV/RGUKEBh5Z+ZSTpgDpu81PvIQdSo5ZKLabgBfPY8SeMUw2T4iqw8SYuk1rwCKittpmOpSjL/ry
KkSjb4mPCagyvUcTsunee8rrXN71yLARNZg1gZ2WLvuq02pD5njexptQaGLkEoRP4/J8jLEGTE87
sNHh0Oz6IZ7yLR0iRWSz14RZtl3zZOW3PAmI6wrCq4miBXkrB6TnxFllCSWb3vIMIKeBhcwP1M8h
T+XQgabjz801ba2CF1LGllUVmyarqahsJIZtzOH2OfMpVGpinrfYJlVw48wEVfWcrmdpbY6Dkm6N
OVAsSFnSr/dMqcHR2ux08ViMbBDx4JhEy+5QPpb7qrCS/HZul3Rxvy5Wouf1iP7/qOcdMyROPth+
p2S2a9C0yL6jCKDSD8m0dOXVWuRWum4nYU0e8tjMn9rf+HnnL9uMEoXTYxIYl/F3ygT2x06mnf6a
z6hd6V2e8RqPfj0VANynLF0e27SsZ2T+Vm89Zq3y1o+8k7WzjoNMAl3cLJQfO6QBSrmWjxrPA/uL
m9ZOs3cnSCkWxeVkxnUlc8ahbzcI+o7yoai7NRSbovKK+Iq6t1Wwka3LUu6V1P43J620e201qhN/
C4VkssDjJjo2nk665gZlnCm8XtVkTR9qOnLp2ykrzLocmkww6LojwfuRrpPIkl04oMe+84GshJxZ
0GwIrhZJxPq/7J1Hk9xImqb/y95RBi0OuwcgIhARqQXlBcZkJaG1xq/fx0nOVCYyNmNZfdnD2vSY
dXc16eEOF594Rbdp80pG1YlnUg/iK5GaoViNzmVRUCNj5QgeURFudxr9RiW7NKK6XZ5+Z1y/o2zC
ABH1/CoS/MpXJDy52Ux6H5FVhk5FAG+hYClhl132AOigaRYWm7L9laiHzLfc/Nr/068YSv11qqZ5
odw4Uj1ie8SAL9Nvv1LuNFhEqPk7zv19JGCOi7C6lnMRhUtaV8tfKBtUT/UwxxYdFl18992iIYSG
1IXV55UKuScYBy5t1WaHbaJu+B2OiNA6TmpxW7Tp0iSXHSWy5KZU7ajH2V6Sy/xoDYuZmps5nMSV
QU1X5EESCQLDO3o1cfjTMkc5xaWWQSpZ1alSE4L2ipMCjgz4wiUiZhX+n5s07pXwB/dSxtW1VLPi
bNN6iqfYIysbs0eOlBkJI4+5kUe3NUCK4DWPZ881H7Aar8O0tJGHi2VtwVMNA1lkfUFfTu0zpIC+
fSaW6BN0P2BFfcQHSGYbts3cJU9dIqE15XYW2J6U98Js9N7rF1nkU/E8CtwTvPBi/orDmSh/TXgZ
mM8JEJI48YM2H/jf6bMsLkE5nMT9XVaDrLDLfxaPLHr5ZQN0CoRj4qZSJZajqCeZi7QhYiA2qmOD
/zC0dmNeY3ojXoJJUTG42f2+wzhxNuWJqB00IpxYqZUU8VgjcBJXMVAIyW9rWpF8MPPXO9TLWs7P
yX6F842siWwD90xxfTnKQixqSCqHAvWfNtex1Pz9SIuiE8tepmIPpIpBGcQc1d5s/NmQgS5SNLUr
9bIwSrH54lou+d4I1A98aLXVREGjNqu2ZTA6e/AlJksb4FmbxhSwMaff4EGKwJlDzSPHkgaHaiVz
HBet3RTmwvyrBpDLBRUTvI1JohGk5vwEBVINpucoHS68djcM8qeliqm4A7SszGsrrlSWDfm/cHwM
daUfHn+/qXJR/SyejgA9521gBdX8FOhhrfRbDTCXWDSkFFnrkb4I0ybkFssURJPEzSzJnPLS5Y+2
lccTKF7NRlHnjldT0ykGe5ak5iyGHDdK27mIEGZ9sZ0c5Ltb/gDCfOPF7zIAzVgRaVCASLkcmt+1
POqwRA5dZ4lL5HeyGA5BS0qR92a+ACtBh2TC1LIeJjZwN8zm7Fu1NtiEyfOMurLXtMYoqkNhS0Vs
H6vVyHcBy2+i3Etp1EYJMUVeSWjtI+MF1UuZaphz7KEo59M1ADiYQiiZIsDP44LvHpea+A9SVBik
ALEVD3lXe4hu/Hw/08HSLln3srrOOup9z0uchTKxlzIt13qkjkPiaY49Tuqnn+2ZPyINPJY5/1q7
htN6+k4dkrQx6v7X/53Jvf9cXn/Ln9v1X/X/oAG5AK7+n4kH7nMWL88vWQfif/+bdWBbf9H9EdgF
cMeEL8LE/re/ve38hcmwwP2DYQcMzD/5L3t7mz9Ejgc1kVIyyFwasL9JB4rxFy1ZoUBLfwwtNvtP
bMUZ4WW3Dbkd/gKQ2XQA+bvktTZYr8YhbXI0wTspOtiRvYmL5hjWy+7Fctz+at+9BOqvmmC/hhEc
ZfiB4PTXIuTzUiPZs8xQ+CXpouxkPC2eAg1GNfUp/Zx35Bqw+Ws0jErQcgPojYjc644rYpEmgoJL
69sNIvlwPuCxj59jyUIGgqaJ1+jVdkrlmmdD2TS0W+nPflWCHDRrfIVU9WFq7nUzQnQvbJ8w1Xrs
Wunj+wuyEmUDvyIW3taBgQubGmUtxKWMODpNFAn8wJlisBdg9SrNdivoBRvqGg+RUj/Wirqn0nZf
pSpBP/46MEanW269S1mdDtxfrVsZ8L+jGu1PacrPfLR1K/bnb2SP/WwS0yZea3yKMjvE27r1wTP3
blDPtP2a3ZBEiUuj7khZ67M+da5d1aG3JNNVGOmdIPL6E1XbJuoNT5b6LxQevo5F8bCExb4sqdbB
FD2n67KCdPz6pVBcBTkLqs5aNVESBB7Ut1s/VPFbrPK5paOBFKIGriUtHWuvmwp1g6YY3GWUN+9/
y1WP9dfgCAXQ5f/lu/t6u8k9hmcpuuN+Ru2sMAPOkfTl/SHWxxQlC0XIHGOFikacpov5v8D+gQyM
dYEJ93MZRfa53ccGtf7SPIdLXzXfwegzDqgyoQ0HicQWU305TkcanxRR6zdO84xJR3XVAmTaAvsr
KOZYmZ/aCcZZcxZizB1SR0yaM6gYk4vt1Y0kfgJ0W5nrD6AQ//f6JxhYdWZZKjV+SpHlMoVjuG1A
oALqmOddR7VAgjszzp/iKpbcAZ+eL2Fq6FjX9PalbKRV5IH7iJ+RJEZJ1LFK2zNybTossznuCdby
amcaUvt1aoKroHauq9rKrwySN19Jh8OSLNUm0hURThAsDpXiAza8AdPV++jJyJsxtG6GtNxNyRJ8
QHpNccEqX4IJ0/b8DCAyzbCdAarvAmUKH/VOFtrzSUR9G3UdPShviN+sLUaYmFFhBuCNjUVhQ44u
x1TKtpACDh3FTLIBVO5MK/SoeEmfaHWkO9kJi22oT096DjlEwbLYhnC9NYe9po7qVhs65xLn+e37
G++nK+cLOMbPHQFyHNwldDCTvf76c4ADsrMhbxvQM+Cg1CRKyeDGyONquEcW2CvG+L6LHALPyZ6K
DX7XvY9Ch36Iak1+RtfwY99r483Y47lasrM9fcktH393DKnpYXnYr121g+GGDbkRChWh9Glq+IdV
ExKf10r4NUxQd4+Tfs8jYmxCrQZcKNs/3p/nqQMmeKVYPrEB1bUE3RzKkwF/ouECaaUPGUD8q3Bp
H+s+e35/oBWK6dd68nRrwjCRtqZ4KV+csBG5vabsu8av5CzdF/UCwsaeMml2e5lbK4Mqth3a7EvC
PnDfH/rUHCFi6eBFwaJwvF8PLWs04Cqsi/yWPPYZsMtVZE7Kl2ApztkJrZ97lhDhJzwDbO5VKhar
kYKlNbpMDip/Kaxbo68jt8r0h5Awg5LmbRxUf78/sxOLKvi5MBaFAy8eP69npkhDUIw47vhyF+vb
FsYZcbAbG2a3CSrlSk8Vr8vOcZJPLCeDAkpDIlEYUK6iDAl+WjbFY+PnoZZuHDO51Efq4Ko+FWc+
3Bo6KTaNsB4Q1yJimpyS1/MjubCdGsyqr1rVczhT9LOoQjkGLTL6FRtjnA5j3/2o5bbw2jz9/v7q
npzoT1UHoSGBA8Pr0c3aHqzGYd/AUqOZaVyZUbdD0O3MLE9sGiT4dEEQQYWV8V4P4wDd6wJUSf1y
gZmlLsXHuMnQzaqQZ8uUx0opHO/9ia3RUb/WFfoAOssGhYW1WJhCtxyjEqn21c4xPpnQv9SqPUSx
w+07Z/fzPEUbUHLVwRxDdWurTfLFbqvt2JkIppnjcohmct8zP+rEGyyoHWQKBlL/b6JXE+yUXYRC
iSSQd3A8aF/Y87fK+U55P3OtZYJAJPe3hqO29K3t9kzUd/IzgOkUAGs4rWtfTivQEqMZHVgNY3Lf
OTjD5fOlahbXsxo+Jdn8Zw4OhDTsbbT0YeCQ1JAkrY7RbEoh9XKjRvXVOap1+alOhjPf+dSUYFny
eJFqUW9fvWFAzPosWMYaEEuk7/RuKDxVatBIUubPIXDW/pxuyJsM5Oek/hlxLVcfwuqcmmJmxLIK
tkkgDTcV7YFNXgzfWqNSp21jFVR4S5uO7tjuDUK53ky/0I65zsxq7yTG5CPk+G3I1atQVJYaS5v2
iRU/v7/bTp1tXUE+CmasSAJXegMzBEy5GPraT6XkowVsdtTqayOJ7v6zYdTXZzvt+8g0+6H2aezK
G9oDMKymdBPI4zmfyhPhI4TFfya02k5l1jjxQq/Oj5flO4jGbT5IN9h9f+zyc3Y0J6/ln+8cfHjo
qz//+cu3HBYjvrIQgBINrehCv0wB1btNqly3tnEl29lBSrO9HOulbxnh/ftLKq7DVWAGLBWMtiV4
Kfzr9ZKOUxyPcsUWy9UCAzXTHp7afKo+/2ejrC7lEqKgGhGZ+bONAi0dwTnMziQdJx5v3LgU4L5c
/CRvq70xOQEwzFqrELqYrrDf/kJT815pk1srCh7kOgff7YAUeH9eJ78d6i2sHKOiK7K6E3CvAG1Y
WWjqw87wcafFtXm+p7K6HCaLyy+IE082W2WfFJl2CBT98cwPWMHCf957vOfMG3wwgecqz0mmOZjU
Kef7VcrXss7w3EsxjkKfVQnzD1OdftGr+EenZgUIdSV30V7cvP8TfuqyrbYQuTIqMXCIwIGvKSNl
zPZK6Xj6pdEE/tJkzzBs7odistyGLq47gAWiTZHd1WOjHXP4bj7Kx9sIcMJ2Ik/dUExJ79o5iMCd
FcewNROvbIdsNzk2QAxz2tRTmh4Qs/QaXMK8plyuHWMId3SNHtomai9gjH2EyUeffzIupslJ/Q77
0U2NfI1v0cTxFA03uW6UDlldLJ/7OCanC+mNF1JLk5ovZkrLvDElpXBjoC2uVaWYM2jpwxhlGW1T
/bZqLNSDy+gYOcaIDhZK+/iMXiHF0F3qMgob6hJv+y58nIZsAGirHadmugztWPPTqK4h5dqJly/m
QM8llTc6tQXdLZZ2m0RxtoNL8GDGs7qbpdA8BIt2E00aMMgyLrZROhZflMVRXbkMLuq8Gf12QRqn
te3LAUTYbpaBGJlVT/Ee9ICrt51yTBtbEoWKH7lhPcUtAPZiPmCpiPlW64BSLhvjolfgEyFU/+cv
P0RnlJksYT/Iv319owRJAWdVniu/G4vEW8YldKMwglsZ34ZOcs+fOnMIT7zLyKbqNuQ6dCDZbK8H
hGAGeTSqK58m+uxVmR16fSRvAyU92ssQe2N3zlblTUmLhxm3ICiEcPCFkvVqSL2JsjltzZIgEzhM
bdDspPCVPJQYqiHZGn/rMdLxzSF1tpVj3OV5/lyV3SU/rbgK1Up3gyrKDoqTIKkWT/ONQafySZdU
bdcrZusmdkaX5v1juqZqiJvCFl5vkA+RnOKdfr1MM35rs+NgzdlW6MNa1bGfpO645NGNrVU0OWzo
G0GyJAjdqj8GyX7Qm/Ec8+9EnABNmggBBio31hv+9lhrVtdbJa9N7glVX0JPw4sW65wyqNhkqzvJ
RiKP+xDzHSoOq9RRAxsIwGoqkZTNv5qJsSPhOBNhi6v9zRBU1OHo6cKye7WeVCvoRDZD6aej+rEd
m9aLigKCS7SnLhO7IvoxQ+3Oao32zKc89dRBHCZmMAxojG8eHWTcgOrJpQ/a4ChY9lkVPIKQup2j
4tYoIS0WyXBGAlDs6DezNdjEIp2gZiQO4YsgJbUbe5E7hdmmyCDPwfKAdPDWigFf68F4ZrBTS0sj
gXqw6Ha8qW70M3DCCTaqnxnmLfKGqaf3uZdq5kVlwXrRrQetNh/AgJ3RZDu1sHQvBCMb6SLqVa8n
aWAzVkq6UvkCaaO020oFlJcBh8UjUdkas5oRlqWf3j+YPzPS1dJSpMSDHWg2JbK1i3E6APHBGZxR
Fyc9IF1zCf/e4R43nrR0ChE1mE3XnvInQOl7ykubIk0vlNkc6NEvLIvl1FuKqvkuHOfFCxsENmmD
a8ZWKrnum+S7rlfUAqV2i2J46xWmZkAqbh6s1HhCVPqLVaHJXC3KBy3tDZem/vVipUBCAKy4dhl9
qzQ1d6kah9Qa7QvqNPgG62m0SZw02jZtDRrcatRdnjrSZojrh/eXRxXn6M3yUEojiYSpjLPu6qNk
ulmh34BCaZsTTFmS7qoiAata2W2W0jhi62vtqkA+ziI6iOCefQU8vqM7vTzIiD53fdRurTI/GEuZ
bPFf11mMWveSWP9i2ijpJWHs7EqBHX//p594mBDnAX2D6ImOC4G4DV+cGeSAQLw3Fa+EibYD1LjF
pZGM6Gs7hZd2xVfta9s+c3ZOJI0QBam58x7i6klo+HrULJsMtVmM0m9Gvdv1Ez7QakYFouJdpgRS
oZ675LkHlD7YVVmseAi3cJUkhQy6V/uAOuvTNHYf4e4CJ5GXuwTez3GqsxojFUc6EyyceJVEkKBh
VSVkHdErff1rgaGHtdXrhS87AiuZPGpFgE9tiWZlDQ5D/Nf8TGC6SlYNNGLqHD/6UTkXwzLK6z2m
gDugg8mi0apa36hTIrxr7bHwpTm9yGb5WpYjSEGwOiNMWWfncowJYe32XJr5Nn9A6QspBp0iJwLe
7JXX0zeaCcueIS79rK9QclUcv4qWFF8wGxTKUxNED+xSdzL6K+B77+/ON2/xauhV6lK3sRLlMhrw
ajfvAbgeMGK6HKvhzBc+M8y6JG4PahahFcUhcIYr3L8orra+Wp6rN7158MVsUBhCXo9PiCTT64UM
YZ/3GgQHf5z05hCYdXmRKfo5Fubp7wUyXrTMQcirq8BPXewe9nyCcP6U7tROf4hM/dqMo6fBcW77
MI9cmloXNXwdtbe373+w04ML3QJI58Sda1OzCp9QkoGQwSvpWPTaXR8kf8+QXNy5+lZ39SEEoO7Z
zSNcsMOZsd/kmWJ9X4y9mngiSTG6zIwdxv3OcLJtY4pOLUnfbOLjNTzWevJ5sqXHqa0u8bD406tU
DI+GOn1LKqx0PVaft7AmJN6cwh/sp2hWwbqEF2N9A3h0j0jWmcHEXF7dBqvBVjWRRQJCk45W4edA
bQdbdc2h3wCkpWp9ztvi3FCrbRuAwoZjaRd+Kxf4QeZeyO2nDPegmr33v+DpkVDR41lQkPtY3TSa
3le1iTmj3wOR21amiUQaHuaksst8jU7N8G8WUdRlOZHC7m/1DOV0JCHwMrPZwVMiVtPQbYas2kF9
QJRy0rIzO/Tk/F6Mt9oh1pgOvZrz0SCk3FrKeNU29aG2IQCr3f5fLCX3DGxCIuI3fZRkpjoM2QmV
ghgkQGXr105bek2Wg6xLzzXT38SkYjPSV6B4jZcR6j2vd34r4RKLChzzmpEmM03gnOALe6fbtvVy
SDLwCJL24f0Jvn2V6dxTDzR/ttBRNV+dAL2RJbkLxMfD4gWjYgmjt+ipq4G9hdVB0vPLOqpjNxTo
/856yIZzxhInXo1XP2B1Lnq90kcZCU6/joHdZOZep0OR2eP9+xM98WqwZcjghBks4fcq+shqc0Gb
isVtFSU6EpvXbpj257YmgKu3NwpFQpu4jEgQYQKxeV9Egi3CMWGZEsOaqvQVkmxwrye5uSMi8LK2
2LajHN3N1YSGiTZ/n6uE5i0lv02q4lEJxvQhleofQP5qN7bVwbfspMGmnfpaVlcPqayaO2tp9rPa
XtSldpVM6t1cVKWbxOZ0GJRo2I2xIbm45IxuDxsO4o0Do1qtPlCfai9nrEl81FSmXdgU+kUAjFBA
XnogEIhaFFgws89pluMZW0Er8Nsht3+UgxzumywyLkuMIIdCuh16Lb9IGWkDQ9fxnFE+Kr1m4zqr
ofSRdrtBsHOWQtqOg5PuB/CXfmEx+zRf/q66VL+uA/1zSH1rM9HzFdwi18q7wbd16YOWZNklH+kr
1tnTQ0d27JVOuLiqVi37CVaxu8yBBb2lLFzVyOrDOEj9RpK60lPr5KJfpj3+0Znr5BLpCqT+uyjR
bb8vrOBG13MFLL6SuakJxkI3yJpMpRM2ijDLAvlL1faPoxRIrlaoN1agHFKlmit6e6qxa9rKBG+g
Wl8QfoO+a2DbkKNWT8FPmq/mVB43UboEd1FgDB7UzeZIs9z2YPShdd3IYC1F8XCM0vRZWrT6aKpz
dS3DsqaYGLhzHzZbJ+kM0K1qcmkbYYmBnX5o5AjfWLOTDyOqkoqk0fvJs/EQ68qwLTTlQZvDb0GO
mFkyPsSKNh6xU8iRWWtKr7PT74WeVdfD0jyRZi9M29lo1M9dR186X9OyZIsi934EW7DVAYTxBsIC
FkCfPcoqqasmCl7dtufAT0OmcNa2AI+NDW1jbY9i1Q2Vd77dGAyRH0+d5S59aXyeKyRgoCQn/QXg
nKlxbS1A/A6zLi9Ry3GbN9ERHYv2gwLIBdmIGq6Dlau+kofmxsKe+6j37QTVAmFSL8FmLAnLz6Xd
ZrtQS1JvtMfxDkBxQHao9QepDa4qc5Y/jVJoIL4TprdNUGkSVJXEcltnctEjCS5NW9I3ga6PXw1s
VP2ChUdKHhSAtkNTXa73w6RIV6Zepw3l48YoXCWY4WAgXmmh1QZRsb3rMaj3rQU4OPlY6kHsQohR
qgvYkFV1kdOqOCBsscWJGaWdsjT54+VHS+72Sj6W3wxUew5BYtyTR6cf6W3KqjuAgDzUg9l9i7QK
m2r0LQO3mNvx2YgiVXczfRzqo6PWiGdJs5R4adI/xrOytyhYIPQSeV0wbTFc9HD1RWMt6szjpBpf
rGhSLmpZAXdXZZY7WtaC+6/aeGMo7XqYw+6i9WTIdds3G6UnY3PLOci8YnEGP4N1zZUijeOlGobf
Onk0t0HH+5prRqJt1CZcbroKeJmP7ynwQtKeaytHeKDSEDJwIU+0IQTDRQUNX1L2tMNm8SqYBsgF
hLXqS1Y/Jl7VTJa8tZKyupGkYriycmc4tgpnZqckILJzU2of8O9RDrhX6VCxcj3+PpXBjRXZrQfX
2NyWgx57AzYSd9JAz9gdS26yGXj2ZZCMh2Fsr4F/j15QF38bCD0bXhXF4baqnaXxJPThazfIAvOg
tEbY+hCmxmujMO5ToXfYkUE7VGEu0jSCkF0FOv7Ckyen+k3aJ7dAFe9GRd9FQfWpapK/m7mSXNjX
F0aWXduhjJTEeNQhRbhWbEJBtqLI6xvlkwStGk41EIzeTqgkZ9lxBmbjL215YZvZ3SKjdIy4VLFd
WinbkH98NlULW7DC7HaprHyyDF6MWjBxUZe/hVEHq3XoFX+Kultqdn/nNvtiaudxM4zhQYn00ePJ
+YgsbIDEtvWDgXovA8rW1cNFUMUfCuxWR+3T0C0gMZv+U2vmnyKZnHyA/uxLcnU/Ot0DbLUrKS9S
N+3KSzu2tqOkA3qq74dOf9It8ECjOW6DZaYpHe9DVkaZnTupCzhiH52+aV3JlLdZWexsu78qzPBo
2YXhKs4Ig51a1GauKaSaDU5WheEFXf6cDCyg8zEqHa+unA9FEeOubB5KPfoRJCgw5+1VmEUXkdFv
IVY+y1nxYcD+NBqV8YgdtiiWEsWbgMYS7cFSpAtef08hKZ1jw6d4js7PF2hDGcc8+jQgQ6ClFvI0
Y1J7Y1rcqtqyd0zuginMintJ4aSnS/5RG2Z3hAynGOUNvWLPHDqDVpT0PRqCgds1vNaVfKPHyhdJ
b+90lGQO3DNub9tfOVNf02H2LAu61KQUTw4FvzDKL+Smsf3QuTcDcycpk/0tL9OrLjevGuiRXjKw
HcdG2s+ZfuwCQ9lr/BeTFpS3SRhlm1o3YK3KEAWNYRsTkMCI65KNPpudp9uLr9ftfVpMzyPadcea
3n13RAwehrgfmUPcfp6jaYjvjFwvmvIuKK0p2oKRNHdhnC5HKpg/3g/DTmW2AtgOhQc9QAK/VbIQ
TIHVSzOVskRtcOLAkm4E52d/UccbfEhvQON+DPVx39vxuZz6TY2O8jlbRKEfAVSGrtXryKwu0AJj
G5V+2zaeE9n7rEP7RHoos/Eab8NbrZIOgUxHFS0aPuUzlNPj3Fh3nWJdLO03dHg33TlEwNvgF5Su
yXajKCTSi1XIP+qlFIZ2jzt6gC+wighrXmBKbOzeX/W3QSlSKjTNHLB8qLyvkVIplGgnGDIMklQY
6bHqSvDkpuV+gEYlI5tR1ucKom8nJoOewSAXvTxSyrX2qC5HtdmJ6slomAdbGTyC7SvEVzbvT+xE
Kii6XTBB6UBq2roCGiWxLFjupT+0/RHNED+PJNCQzQ4u5pks99TOFYkZwQ+S8Iq59hrXSxMbFiQD
fMTMCACCnTl/U4uPQlDCg0lFU0jDQ5XScmWf63u+6ZKIJO2fodfwSAQX0ALpWE3kfC/CmP6Bk4mn
vzqM0JwXaK30Qa3joNt/nmq/Gnh1ZhArkPCdiUpfC5xHpUHHs6h2fV1cq9OfOWuRm/2cI9UDoAU2
UNBV22lajHSqCspOUkGqqSl3pCheafdnRHFP3AKGoSh4c9MetWnGvL4FkBpVzIX2vt+PvWs6n9Rs
pOWk7aESblPJOgNVObVpUK+GlgM0XUg2rg64bPaWiuEl52Buj0gLHvNykPaNnT4tTUUJkeXFElD7
ENbR0bTO4UBPnEIGpXNtC5ElPNVfTzaNMiyN8pLPt+R0BLo5RUbHjL2mx9H2/ZP49oqRhb8RQSvS
SvSdxRZ+kffOFfIEU1OXPqqdxkVl5Iiu5+pA82GM96kBiGtpl2lrL515pm10IrN/MbIirzL7Siq4
GywmabX2QXQPA2Qd35/ciWtG1ID4jOgLgj1afcVwwchriTl/xtxdFObe1q410gnD1M4MdGJ3Ai4C
WYNLo4pPo5jri1XMTafBlp47xk6bz2p938zp3zD4tnWLzXRrnjndp7aHQ4aBBQgPMqZ8r0db8HFu
UuENS8vMaxAZakpEOadzq3fiA4n8EA8NS0cM314duSbOFpQ2OHJAEr5i47lFD+7u/Q90cghaAhTr
YWdxWb6eyZQVi4ziBJ3DeL4y87x21c5+/M/GEJvkxbcJ1QmpSYcLKskNj7aj2+Eb+f4QJz4IYtlc
gCgvgmz+2SB9MQSol7GinFH4nSN/tMv47wEVkEie/8XrzN8v+IAkqmCGV8s1THY+ySbjFBbidnny
NGjouIMa/1fz+Wec1ZJZejjURkVtD6iO5C7psBlt+7Gmov/+up3+/P+MI47Vi3WTxlkDg8d8oPjd
yRZyhqi/nHn/T46BGOtPPhWCyas162ezMZ1AvE9WsO0DDGaRgfkX0wDX5FBAtLhsVrXYyp6R4C6Z
Bq4Ox6QrLodB378/xImbjFIjoA5ohAZzWV2W8uCATnQo95ZL9kMP+qs5j57qNr9cnHPt/JMLZtGf
I6zFtGbdp1OaIDP5/IU/CdmNaGFKwx9jVYjpQcdg0MPHR6FW/IYXH15xyhSZFrPwwSFd400DKd8e
dnode3Jin0EBnZqPCP6g1FnQOKzVY2riHmk4pcxYnXy3tPdhcO6GOXX8cY3k2oe/e0IrX2lKE68E
Ps6cX4qssgxSSozxGezLqWGAoDjgX9CZfetpBIDEDtG78DUrcXUU9LA08kytOdOGUk9ErTyXFtE5
3RMEbVencqEWbgcIpvkUoW/KmWoiJleK5VZVvbEqYyclINAca9M1xsGgnIO0uD+2X1Jc3wsTG9e6
8NLvaLsSQyyuXiPBpzp+WlYb4uFjMeoPRblsJSvdN1rvKtr1YBhnHsgTz/GrGaze/TZqQQI4WuFn
nUZ1+anTVT+RyytVb7a62vjvn82ToyH4rEGo5Pusc6bQ6eXYqtjMMZ6B8nKDVgB0fqQlyh+xc65J
eGoTEGn892CrqxmfbF7SmMFkNDp4D9yot1zL/PRvpoQnjwgMQVGuIgzswrrWnljACScpDow3yZEf
gnuviO1N68z9eXpO/4y2OqHDQM25QnbOR3ZmZ2mzb0gfI/VMuHl6EHAcqkDHoU3/+soJBgu5ugoY
iy3NW6m4kx2kUJr6zFRO3dNE7P89itgrLy62bEDOxDJV2nIJijbOxdJNrk2pV9H/w+mstngFOHqY
NQYatHJj598z9YtRq2eugpM7G6SShtWcTPF/lRzw1uE5iAYccQC+rOMPzax9bAk3lLs8qXbOJF0n
1+6f0dZcGrALcd+OjBbq7XZCTQgtGHemuR/1fww+FTUl8ZoCE6GvuN4MZi1XmmzObAYZJ7Vy3OW2
dWbtTu63F0OsdkLbh7Y8SBM7ATdTqsrYSW0i7V/tNwi7BJ88bmD8X+83+jlxQHejIE+9MiIZ5gbO
KDJZ8TkS5MmPwwNn8/QI7+fVdEJ9thDX5RXtaLlNlrmdFTSK1cLV88f37563I1FbU8h+BS4PIz+x
sC+OUKFWjpzEhDqou+00rT60LR2Sur9JSLzfH+rtS8dQ0MWAims/mbqvhxrUKlJ6KG9+IFk7u54/
An/wIyW6ltLIx1iddm2RdGcGfbsxGJQamynLAHXByrweNEUtzczROaJzsWxlrH3K7Dpvzzm2vz26
jGLwHpkUKgXd8vUoDrrtCwKUbIxk2UIpoQGYb1P5UzyoVBXMM9/s5JxIm6mIwgh+g1yvIZUZYc15
6qR0o0A0yST6heO0ff97nRhGoZzGgaV2CChxNSm6kFkaJXNOoIW0VyldMnO37oszF5H4a16ji6i3
0zvTDWhDoMjEz3ixA+UFhG+c2rkftjLCSXYld492YibnUOKnpgOfzHKwcoEEuq6ChsWAA5qDjkVe
6g9Itm+U0biF3PLHAbCA1+P9IPJ48CmrO0JZ0kzLLC0HQZo2nm2AkYwl48x7dGK/Gbi+8P86GGkC
oddrhqYkDmHdkvuqM28NJKdz2blEHW+rosGCJc3T+zvh3HCrOZFaj7h7yrlfj/OOlsQNxniu6AI4
QhyvbL/8i+FQHEG/h2I1IJHXsyuiUlYHc2C4qvFQ2PFxFvCjQnOz2HYTeoPvD3fiXgLywg1owowg
31+FXzhQRWMj57k/LjkKZeE3DFq2wPs8y7iO53nfz9ZeCs8F/icu3lejqq8n2ZtVuqDWl/ugEdBZ
XEC5TShXop2em78O8v9Xl3qcq+f/+T++l33RNfP9cxiXxUu1KOo2L3bCG1/rq+cp/l6++QP/pS9l
/kXix6bgWUS6RRW48t/6UqDA/tKgQ4Bf4gTSnuO8/BaY0jC8VjCz5o6hOiEK2v8ITOl/GQDfBQEH
0hFlOOtPFKbECX9xa1Ke4YbhURPgRYrJ68u50QZASEVUX0UjmqObGu8W5SYFmKF+l5pAxQRD4oK6
6CzVkHZB1iTLxxdrdftrqJfaU2tMnCDIWhrVV5MIBYDx2ssoHuOMxKUaLsu2hvSlDlR+HvQQ0crD
jGJKdZyImI3boGmmVnKTZAI2n+VaRxU1VEBHoAHbYpt4Lsr4KXr1amWooKo0R7CiFcDn9e+ii2h0
KB8qlyq1iHZjl2Ycek1sjwO4kDQcXMRqQQy2k4aCbZpPDoL4Wj7HuAsOcXJbzylkUV2PJOtolG2v
/DqM/2eLoNU7RCgsIHbEXDiwojqxrvikSPyrlYYhZ4zvR7+RSxntbdqq9q00yXn1Y0rR/b5QUg19
zkHF5dclCy3sJ1TtgKHQvmvunVS1h4tQ7egfZMbgxLdjMcTG7ZkvLO7ZFytJSIOIGaEhPAR6FmSM
r68opUT+VJpU5WKRpwzkHHJ6waHG1WNyw3rqoKwSWj2XZdTfpWmD9GUy1q2xr1Gvis/ULsVQr34K
gERkmlBoEwDaN5bkRRwFU2Yq44UaWEOHrnjeZlfjuEAKXYCaVF/i/83eeSxJjmRZ9ldKZo8SEAUT
mZkFYNzcnIaTiA3EPQg4UygU5OvnWETVTGa0dGbPvjfJIt0NBqJ4+t6993g9jOG/uVa/vRkYliIw
YltOHAm+tv8gh2zWFvlWwTTjmj2sN+Mq+zAip9c0idJd3f7T6koih4xG5PO+BbdmxsiPyLT86wvx
W4XEYXAdrmF1ZLAItlDXw/xDhUR8cpXh56zPhKqX5RKPXStIhezDJpv3f/1Rv92c149iIs2gg8UF
9/vvN2dN7aCHZuqBzRS2ceod7Y1HURfkvvQdI+S/qf1+Kyxor17LV8J5bC7sdWn88zfrk9QLUmHP
p7IwFlxlv06hlXnOufZJ0nyWDUGexwXSw9/1eP/DR1OdMesjmIjoQFSo1zPxh5NqeIIWL5iOEy7n
Yt4HXk3ycNnZ3l2br5xXowD0ue3T0ZB/c1f9fo5d6JIYFsQ1juRqlPytvCFcH6qr03SngbhOM+5V
zZP+aznKvIk76a8vqeXazm9PD+8wi1RR/gR1A0XO9Vz84bsOeYdfzOg0scbG0mJ7G5YfhB0vhFyl
2Hm3PNfoWmGKr7EMC29bVFqc68pP3G3S9csdJlUZaZLDjku3VBu/Fx55mm1wTsCibCe7mRiMzV7U
SaVPlaid1z4kF6zHiI0wilEqqR3W1hnV7exi4bkicvD8VkgsMVD1hOGW4mQacJON77qqhhip+vgj
VIn86MZB71LDqo6Zs7q33A4fNbFhe1Si6mLNiC47F1kPKdDWoVqD2oWibQdnwiLUPljD4BOCtuAu
b8MGljBGt7mj6WXCH76Rc9tvcsNcM2hLVclJsZuYl+ozDnz5mPk2riNdl7t2dIuTB2xq3yT180TV
9qAnkka8tZUbTUIzY6jBO6TD1RlIWpCv4FlHkyh7JL/lGiWTsW5qlMP7MJxF3LtSE+PsQg9qMtHd
kmMsIgvSKWFOnXVQsAmiyTW7l8SaiBr35jKIJGCld1kiq0wW1981btJ+Sgma2q5IMze8ni1i3OA3
RUsvST9v0+Ui3PJ+wGT24AbYYRQqk4eAPuOjbk39AxjOHAeFG4KWIjwmKhd3ah4cUrwinyPRkZUu
5hC7KD6zqyrL+eIm5N7GDEn7G7td3NPcqTV2s0Qx6/XCPcUsafaNc2qJvtqyOJG63vZJnGX8b804
qH7rwc4yzlCh1psCXsunJCizz4VuqmTD8lDclWrxnqwgce6MNNMvtbDWqM00XBACps+9J2Dp5cES
xksoLBn1dWDtdd9nW2KCVYvPgI3yJtRL8bUk88C2hmpgL+mbaQENyegLt37qU4Ob63YW2MdObbJ8
da3OjWfSKKKqWAYyudP5rOnVv4HTyOcok3VxyGD1pZHKfXVoTQnvyqy+OYtrHbtgmEgoQQWVeZW+
7X0jj7qp2Jl+Sbaz2QP0mdGNd53bPC9izTdryBXSYvV3lZ2TLwxJZ1eM5NTZ9qBjiVf1QpJdTfw5
mmVSZZKaGMrsCYDHTXGVUi9++w0bVxJNHZrFbqmfyMN/XawSx0MANtCXzkTi5Wx+tvJgr4nni1U6
djdLOpqxyMe7pNUTTjP0BU5VwjxIZ7Rwdgnf1UgW7joRTDttke9LzO16JQCEe9suIM7VXXvfOMvw
5K1JfZsjrCRsLF1uClLjtrKfx7PReQSuDb5Gh75OcuwjFVo8l52tdbp1/TqRkb/gWIyTLJu/OwAT
3LgdyxBSyVxdrEwV5TnIpqp6y8qkMj7Tbq0TfkkwYTFaQr/ILl0Iq+GblRTWj54rB2K9ceRjs9C4
2kxNr9RtUNCceQ1hsCQvsuN1DgAdQUJ+QkBslxgGtIa7aC+D94T90vwmA5AqlIOjXO9RBeGutPNg
MDdOOljV7ldh1hjeSD6Uh5RaHOdMcFTDUjjbGYaNmcfGPKGuDQYtc7IqNMrassio6oYRBswuLFo7
O05DRU+faRW/QTsGMBBjyctLZqUA3/TckbCYNrRB4mFu8vLkLpwCGv/IIuXNbFVC3/qsxEJs+zao
KJstybryMmblTKpxYvtm1IC1Ql5V1emAQH2dvbj120ncuF3llhc4bf2KALnnDWsb05p8Xxeej0vd
leLdlhSOp24Z1ucm5BZDS25JymOPGRtk5j5P3LeZvMB5PwSsHTGCW0IS7LZzUsh9HpnsEXZpPbRs
nRciuJOdYylQB6gL0vJEPlG33qtmDrxPtRe01dZywokxDXendiME2x3hrGGXgNDqedM335u1yoC2
sl9vz/aQy+xohrpLyQoxgnyC8GRyhbItYtpQyl3ue83FUxNBEQ1hN49AGbneN73ZLMKLjYpU9Ppi
VQPMMeAyqL/9uJ9mzdrFKg9FY3Emk4s7Nn2zI16AGXxutnrg2dfkDGybAOABlJSyxNSwZutgkzFd
mv430I9BVpO8uPhFirZYLQYi7UH7expzFTTKLPWRl2pRjnsaeVMQGU4WtDcu/LD0FM60jl7COZjk
97qZuCxGYHZ62FDmFbwtJ/4y79l+FkG/TQkLKm7spinHL2qaGpi6fWtWKNoWnbTiu6jNa8q1syau
cjbQy03i5i1Hdg+k25vrkUVSXMewLJhxQ0A761jWpflzp2zYh3pYVs4UsbgOIFy5XK0uyViDUevR
Cy0EgCLqEWjj2VSJJqqWDIQHNENTNsDOGt1DGklE36pNOyzXqHIoZWPxiXFF9uqnhUUfJZmjipw9
jV+9xJIpqwQdHtYWMuHdGZ/BkDxbiw5PXZNBhsqtDj6Z5b1Qlr8i6MmPfL1mNzXsgaLQAYRCV/Ls
kbFQ7XoMe+jp61bdh+P83mMHjSop8n0SFMHFUHVCQOjCfXaNn/PmxHgiMYa5l93xbsEWG3vCb/nI
2XzA7syYdQj9u9zXEGPy0EPxn7mEAPdWJPHigzYN/XHbr7rdkUQannCBjVsmQyvIQtTlcdASvbVq
U1WPiPmRpRvriIaUrSiBPWFRnbIgqJxohBx0IbeqKo8g7MyjDZbzkNclkmVLg0SupwTo0vRiLXXu
o71LhzhsvD7C5uKe9SyXkyjc/mzX0xRxTaqzbrirXcW5zrrWC6Km6dwPO+2qvVMkcPzmcYXxMjZH
1QT9A7n0zMgA2B3lmg/bZii+Ex0qH/sUM8dg+SPJ9TDCrLnNHtuCXzdYqf/sViMmnUYE3Y00Gzpx
S9b5d8UkQ6oExyVgBhhZHKLF1rFrjPoZ8KPEmQcBgnceUOoldshaN7dSTdaPMIFtWSzCeYGIK2yS
4NsqHjoDfe11GLEb80GRKOxK2W8zjEIvpWUv7s4P0zr4LCTEyls9LTSIAxZfdp3uUFACDlm2adyg
saOuCSTFkD2C8lkpDyCyYid/ynlZnxh72R9OSnJQ6Uz20Z6rVhP3mOq9gyI1jBDE4/5W6WLQ2AyL
MSq0HE8z2bivrZLtvXIlBRXfPnhUPXSPqPP88lMDYmwGGKHt15w4uOfcL2bsTEP7qPLEOWbXjf1G
LPNwNPuZVoOUQ75F6TOXcZ67Ymd6XceQ58qAjcmSSL6pcQlfXCvvg9gbO2VGyMH5ORo8YRNJKLMN
8YVZG1VjoQ784iCNem3m1WZQYB7IOFAWDpYxPdUhHo0ONXwSaYyaWWwzNx8Rc3bjzZJL+UUHeflk
VfC2IgJc1lfnCn0GSF8VO78l8P82AJgJ1d2s+wlPRFuAE+GxPwXBMjwrNvwPLOgVeQRmVdzJOakO
apy6zTyb1bIbJj3lDEN6AA9GpasYooQ37sJ6wSzteOlwKMJsmji/IATALpXY8pKlqM72khpbK1vn
d0iwxGLJ3HrS4xDGWIyaOCvddDfI2d1LtEa7IanzT2VTvQOUA4aTS6xlLVusV05tj2ti7YaN3eL4
Qi8QYh+ws2WfZkNzJm3C2jvemG56kl3REGDg07ch9eF9n5vTs5f7U8NynEzPjOfVKSh6spPHsr50
TX0x+kV9nXqVXLyqD+5AwqidOS/uQbQJKERn8gFM5OkJFUNBj6kUdgwOU96sZsEtNtgDeypTGYfO
q+UdCWnGe8BGZY4r/C9feVjtemM6XvO5yrGzwzWY9mIMvtkNBSZfZwzGLQ45MVKuTGyu8rAgaIft
WE3UVb+BEfK9Z4xyMiaeC9nkFuk41bpftCXZXzXDxVaV3Fpu9zGqcgp2c+CWGyhy1hPhZfZG13V2
YE/OOGFxv7uzkW2soT6n/pju+ikJH0gbNz8p9gAnkyo2tmU43aopFfEaoI9MvFVtc134b+6QDLdG
Acs0MFS2x6RkR77o/KNr6m5fk+qyterc3FQBIAZD9Dd4EmyqHwCa/Uw8i2ohJgWlV53aKeEZ6Rvr
M+hGc9eBfTlC+jVjlVc4nILhkCSeQzWmu9DZOS4VFTZTsQvyOtmsZvlVOn4GqtAItxqOE4UOQQ8E
i1ebxRvZjgKN2tZhqvr9TE/+6zKJ507I8lQOOHHcok0jqqxHr3L8H+yx2ifNPvIW9pM5bBdvKZvt
FBjTYyIokDfBMHZ3NiZ2H+0YTxcE8DQ4ZwgKc9LUYNeSLO8q14kM8gLu88Y1Prlsr4J9oInIIx3P
L65OapV8ofaxNoEKiQ1bvPoR44L9tkjS49u8gxEWpCWbMsvCKzdXzka5ldyUTeI+mqU70RsLq2Pe
2p/HSeNRymbqqD7R903XTycY2kxwpG+dE2/B8UCd8JSYBBIWLaS4fCYdb3ad4LX3ZBAPTmXc5YX9
Uiji871soQloVhlZB2F1GbE57AKp/HOfCQ5Cd/VXljLASJkxv7Zjp0ksmvzqSCbyslkUVRCxO56x
rQI9387SxxEFsjRytAhv5j7zQD2WH2yNi4eSbQgg695+aITiXucNdZgbHL6pmVKUcZ9kNCD68ljD
pdySSJQ/FWGnb5mbmd1Bm4wuzcCvv4je6N66vu9vmU87sdXV/aHKe+OdximL+Fo1O+5oZFKBbaw7
WtYrOCknsX5IUmPi1ferbSdEuq3oY22HUOYelizpkBxX+vACOlbGrWgbzc2Y4Ywr29dMyfLeLiv5
iO6nxPeAIzIzFnINGqO8hDm1mQm089B1+lsuSqli3V8j1IYmB0fql92X1S9EBFaaDSoiLqLsRhI4
t1TD7zDjZB3nS25FhWndW0PbnoiIyq50reHsiD64zNoWt/T6nIdB2wVoyNq3DzpLzmCDRR+jbPRj
djWZA/DRcvA7GwyQXQrAp6wImrsRDtB7WCkewHw1f2Q0NKjsE7arE1DMDY265EmYyrxtPW3b8UxN
eNMIW+1k3mkzBtjkncgg8mGLE3YLu+yoTVKXUtiSu7QbXPL6lLWKiC26+j7SK7/uJvUG+xHZL61Y
o1UU3pehNO33lV7MEPkj6xj1PicsGPydpGTdcgK+VyJ87dISk1ItwkexWt3WmnzYD0ldHaypt2Kr
L4f91MvimArZx2k6z0skB2u5MSoSAqmjXffVtHv1MGtf0xJxXQ7BP7OldZ8JtJ3fvWFodnSAa7Gd
Hbmyi/K7zzXxUvfIGEiKMAzQVNAq19Xd0G7ErqvK6ku1Vgj1loWnnOoo1DurKfliWMjE17BO5++8
LEn/5MLeDNooAIMyhUdfvIinUeSwzfzAbG8qw59YMe1Rd8xC02mTt7rMz7SMkvQm8QJomSWdow9z
Sjv/4LDYjRu2Xe4rIqPpuSodOWUWm5fQaMKosDzV34zc2KN6nT1LTz1sKaFtBzGosgLV1c5mzods
nikN5+myWJn1Wmg7jMxOvEretBdTlvV3eiWUHB1EX3FfKqvHcgoXDsJSF3sOx3bSP/cwMqMzcNuU
PXtJIJCV2NOBURjE1znk1eBTJp17O+dP7a7rmktPrhpMjiXhvyxDloAQYhC39jxhpk9cBhxokziu
EeTTpum10J/SUAmygIzGu3RMcb0vY+PY5WWdpiXZJl4V+Bs/NxX6FsTVPIFrH/BTS1/RRMxy+G03
Yc8Ff1xsZ2Yy1Zg1Ock5B8YeIQeMJPbdz+0zC3cyfzUyAsKADyVunzxL6PHOzmIQMOwCyNH19zxE
zfnorxC3BWtKwBYTxvoi9ysAvOwcrOlanFOxav/eMRRGYwiTQOOviRIZfxMWoHMq/TToWQzn2vTT
Y7DkI5kuDEZuK5eQ/vu1IEQVBnjt0NLES8rVXpzBz6LWHvzgBPbLnu9sZ2DjX/roFM59Z0HtjBxw
brUdLUNLewK0iM32l3yr+n4CgWLuWl8MdEFKaukj8fxLfYbHS+vbDCeQVSMrDbMNnaTzqws5IBCx
Bei73TKVSMQ+sJSt9pSmNAvScjat45IHbBiYCqmQBE53qU8m7YVxI4iPLC8TTOPih5HLjk2QpkI/
EkMOk3Md0dsXET1mtfxYrYA4M+hPa+D9gDEApzOeR+IFbsmmuI7M2pYT7xiSv4KhBLLompXNvlR5
K5M9LxFDflPBRS3OteXw2Y1PafvGYlzY99RChaRCtvoHZC7We5k5nttHNbs1yR7ekfOWmLlV8OR0
DGSSay2DhA1TsdLXxq50iRd1QsP70Q+GpT+RxeNw6SodmPzNd73rzeIuwvUi5VotxVPtk6MKOT1F
RAqcxv00WAmBDcm8BB3x41NxsofMFzuZFCxSllSr8zCma9vu+qSzmx1l8lJsxWzjCCYUdW3ui6Lg
e2ZDW9JYXGFINKeKLOG3pPDVMkdDOrkZdRxTMtyafnDgFTiFNyulrrG9Dr7EhbxVgb0bIqr9kInB
yKIplwxIE9zhtLmCcFeWY612vbnyrWl2hGeLOOEgEsAr6JyVKReT9ECAiImiItjljjfVDMeKJtlM
g1VC6Og7aisWvrk/NVrwU8LXfkDNx8ztNEzBGpzcZGyyIxWP1iuk+etUVPy8rNKB3v1kV2NYx732
vf6YSNeE11Uaer0xBqTzUVt3Su+WEU/3Nlz11NxOQz9Um2IejTM3lxHejlK0R1CqPvyhwiq793Cw
gHwvvlfuaWQX3Ymtpr2cGYyRnFfIwGsOlT3W5mMG0qzZsBC66yY0TF3c9qvnhrQVrKG5zKIJN+RM
dslupdinhm1Qdd6wMSILJjDLud529I+Lk6vsnOauCOXrL+wxmYvctbRpVBiX89oOX0WBx2hjCd1/
LJDn7tOaS0SECXbCbyHq/pKitOVyE4BRg2N2XPsVhTrPG8w6NlP2mnbfHC71Oz2i0jmocG6XnTeH
AbzOvE2czcLCkGyvTxhLdMCm/gCAjVtDET7/8evhVNLiHg1MGfYHU61+VkYStOh6aLQFdjjzbBqD
UEvX4WRj75l2FYWit1PQX0qGQnASt2UxFGfg080Y5Y6jmk1GaN1yIhpEpneOmbT9uTCaCir9XFwD
PYasLdhXqtwKNMlyhOPGhdf6+bbgxkWerMJyjGHXFme9hH16JN6v++EPBJz/cFrXWuk824lXcOIE
nZ2exFj/xFCkrt+EHHnmc7tnilfK+spWTduK0Vy8Ony5e9vWXILOF1W5t9c63U+2tNPNQKgYESB1
WvbV3lV+u5zYsTMeJkfCgSNb0NspCT0uvfLi6qAAeeea3KY7xr901g0XafquK8LlBYEeCf9LyVCc
QYRk/fzF9JvLhrq7kBN4pzL0vfrkroXZ75TIjWWKVNfayUvuZ26/Dw03MCwa5VTarNN1Mt1Vgp4Y
iSJ51u6CIuSOsJUiVHmuNPOszJ3HcSBDpzT4Dh3RynVU5i0BCkMdICWezKA4YBDI3YOVVao4st0I
n4UgMCDiCe6WDTpaxfNatDLb1OvQf5j438NYkY7n7sjhzN5kHyTTRhC6ase/3hG/RqVzDfVx2+aF
9eQS55BeOElu+9CKJaFlwTBVvXQL0Ru3v1ZMv7dL61lLAJq72TJzN17YWThrZAiHoBRjGLlw5Ggx
+BUZUHBWYLPJDvY6r8XR5lIeO52JIl5GRw3fPAnWd6N547H6eJX09gt12HMpZCA2ZlMNnzvLN/VW
L8HajLHfdhMm72wmve4yc5FNarYUvuuBwGJuC2tJqIkNa2y7+0kwvqDzqWZjbzb5HN4ZdD7Bj7fp
GHyp3MCtLmIuva+0GfrlZjCUEJuC16L+REXkQkql8l3vExtc7Sc/HXse37nVR1EYnr6pmtRcHyVJ
c/qTh7RopA3CnZQfE4NQz69FQ2gLFHbQz+rsAPLuv/M+QZe54ZRBqyeRslqN2wH5QIf4tDLNgyuG
a0PYGG0Ulxu20Mk8xZlOe+9rUkvoUoFIM/IppFu32XWZstaNYQbtisN9tg2w4FbIQGE6N0BJyZh0
g3aCQ147td56mjf9F1lrMr+TybuKeBgOhIwI8hAdCho2KnlNvzRr9NMgK909sJlYELVZyg1uCBqa
yBkt7Lo+dEldfC7lYhXcomMgrz3smSnHoan7wLql/1T3W3Z6ygGcB2AqamXB2ONfNZJrjg5V15J6
4oB6tOHVhSrDVzzFdb3epmapv1mI92ite9YVQRlQVOKrdG0l6AVMurqkhdHNT0HX5aC30pH7rAka
LppZwEE/0rrouoNhXIV/lTuX49NqUtMczIpdz0GvvvHCoGk4TBPR3rFQRVPcJNrVSxunnl5mpDtG
+t33mX2+s2c1mrcUSfkHWM2i/2ouZG427KQyj3zsqc9magBmlplZRqoGCBLqYcrepnDuk3d3Sbg3
Etqb4Q8GLHN/WFSW6KNcinzjrEa50sPOGEWcnaZ0ysuQUshvE+0N5tNCP6uL0uuJPThDbqibBtR1
c5ugxYCYCw+6fHWZ87PQlwT1tJGVZR4RQoS32oLxIUXXtyzLPR1AhG4DLwa+wUixKgZ2VINF8lCw
1vdOj+SJ+eQ1FmfhkKc8Gp2yWB8g4PJabXPlDR91M8oFYVVKIha0OJrMZ9nZXXuQaOys65AlX29W
qWz7tqNT3kSGX2m8Pe3E9iyB09eq5Y149z6nO9K406XuVSMetcXL8VBLi7W5Z4deXopw8taTJsgB
PRBiYuLQY6NEWXnMh6QN74vEF/4tFuvEZtRCxUK8PrCA61OvHGM5s2cYxy3AwEURJGPkIYFTYz0C
kfrFnR0nV9IrrNI66TejovUi6ZziSau2NZoKo7tzDK2s8GLAGoXpl1cUuuN25WOJDftrbcdvKsDr
9h3VeYB2WtgQB37XnbvU1NLTct5jYPecJyUQs742hYAvO2cuQ7vQYuJ+v1ZcobewCv+N1flvaenf
SEvtq7DzPyeXPr3njfrHff5dyu//eG++/eOS9+N3knv+qDb9+Tv+pTZ1vX+i4SQ2A1lnSMz3NXH3
X2pT/ghkH37tn7zSqzz+X1pT4f8TYyKJxkQbI2dHPf9/taYC8SpCuauPHIUoP27//2hNGXT+WUAE
S5MnGCE2yxLqIeRafxYQCWNko9rwWs5WotX8KX/lM3c9jlg/Z7wigFMjzF5oj1kK3XT2qMr5vDZJ
sAt0sQcOkG55+rODWxDFpCwEJRMNNFQSW9EEY2Tn9VnU6ymR6XXs/jS21ZdJYr3tRIzi5Tx60Ann
xtxoWqRRPhffAGUep1C8MANBrpLMamuP7VuYrS+h1RG2xz8UKQ3toSACW8zpRz0E+SEnloyhXzBH
2vE/Vmv4fg3ppk1gzNueKCcsGwzuLGE98IVvHdF8yU370LoAKookoTikFxdleEDZLIUxdvp2g7Bg
vazLuh4AsF/kTCHFlJIjyIsfwayxjl67hKnbv1Vd/SXEGtJYyUnx9oqYK5wW7e94P83bWpUfpivD
PZLYdKtxdfw6rHy4hqz3dKR008VtkT6Hxt3cOffkmZRbHbRfpsW7zdLZpKGWf8uw26aUtBckm+2m
8ZgW5cp8qXkN3Is+YQ4tgEHPE15jm1nf6BffEvyA9Ns/iJCt6Q4LUq678Va01ms9GBu/nL5ob3kZ
riFaeenN0dULPa3+cQ2KjtBE2W2XKu/iIUFTu5LOlkm1rZvq3gjX13XiPNku14gAjsgdx4dRdfcw
Yoe4IJKR+pdkxAkJKiU4YojAQpY1kr0UxEs/9bvaD94UDf62GvWu0p7BnQIx1VjNeBafqecif+LN
b7HUR06bfyTDvNC3qLptOtrGNlwEpXrLhhwCW0pbSTx4Zh4VHtPa3DKckxxm2uNJptgXOmrXzI6N
6N+ZT1WyXBRN3I0/SLEpr6qmhSnpNcQqso1ak8cHippCfomNcFRbypHhU7JwdpreGbZSySK2XEb5
FXELIIySUyFNgt1IjZiTgXeCoLqstBN5tbpdfFpKbsatWU2G+9MDnnoMCPzO2k6OFTtFeLwOZoXV
fFk7PTHl9HZZb50sUT7Sxrj3Ta5+1qv72rpd0mJHO/xvzNC/yW+vTlu05tCUhYtk0f2dquM1ZivS
0U/3QUXopt+6OC69g5uX1Jni78hFv8fB/Po0oGXXlxpa+d91x3oExGJkSbr3g1ZFXhrupT/ujbZ5
swveo+Xt5LJlVLrlhhze/rBO/xdk7b8+nEX1Z8QsJfJvS11Dr4jGkp1iGCs/HNdsN56xxDYNlWKd
WGt+XoiaoXxS3QRNfWMg6PrrQ/hNmfrzCAhoYUm/GgiYU/y22BJJUKNwSvclSQDCrm/SzDv2fR0v
otpeze5/83G/qUOvn0cAFe8LMI+0On+PB2gcc5BIMlOYyUJESiIHWV5kSXohj7ycVEFnO/yEoDGM
M3d6KYR3Ud2H3ctDxeS//Om5zXcgW86U7y9ha2zq8Qxu7iVog91olwen629r0HfrN0NVTdwT3e4v
tOlX1qNmdB6aJQgoCf0jCuP3YkKJlw7nBG0fq9HWDLLvHhRUJFXVF4ie6IUc62bpCd/jwAVKHbUt
emuTBAirsmx6753wU52yapamI5FMr0ZM5t03v5dvxUBdKXiF7bvRouMlBkSo0IWrtCuIdlxf7J7l
M7BfyiX4lK3my9Ln3GQyuMVwQJs2yE4Ncd9tdx3amu4vH9J/11J/U0u56N3/81KKSb16/8dj/vX9
j7XT9Wf+bdSx/4lOnWUJJqrvUQXh3/o3CN7/J/gz1iuHrXPg/7/SybL+yQ8QHko141+bCDzlA3zY
7H/9DxdCPBZsHokrFsgnbO5//88/mTuG3/79TyaZ62rxB9+CSwgGESIu/birhwCf45+fZaOm4VYt
YbmbWoTw7La5WydoeifUSXMbI4QAy5VV9q0kXX9rGF62YfpFsi6Cko+SMN3Pfzh3/4XlzSXSxGK7
wJNMUUfleBWn/0EKvqYE4JU68LdoRqxP2RA4R+kN4Sazuum+GXW+114e3rRXxWm/mMlrg8DwAdXZ
+umvjwSf0u/nhnTDq4vVJZKEU/47ZMKDzjbw1rK3CuRqhHjbiFzGf8dmSS0UvOG3TFYz0nEJLCTw
FuI753ZAJar9LTAO82Z1G+veJbc0XlbHebMTw933El77ylh0QbW5GzOlqk0OT+2i/HTeDTRTYKSY
j72rvib2kG7bSo839LKCCzns2S0iNvNE4oBi3u3UbHplLu8HwFCPftaS51b77jlEjxMlCHBB4UDr
+eHMwtvX5ZicEVs2KK89n45ddW4nwA4AQ9o4N+pxPznia61Ij9Vt+YUDcQ6Gmy3fiBRtQKEYZL8O
wolTP30UVXWew1S8VMrraanX83tpiWw3Z7cVKgk4IM5X3yg/e4V5O2Xd86SVv6NnQvhGk1/KNqve
KM1oW3RW9kB+fhb5KFpYxC0X9VbKNJI503Ya5HBZexrbzpTMuzJzh+dmakqmQs1wpPYBt1ZZzjG8
TvrzWSwI1u2uZOrt3IUTI0wUsfnW7WaP1lnxlabN3JEfYJh3yWhM5L4WLNWtk2SEUpsLus6UCOTa
zKqI+aVNx9cd6MNlnhTv1dTn1Ylb98awsjw5yNCKy2nFb9wemIyasaFfOtd883wuX5fiwamzwSMs
tf4wFnlyhuwHNgtof5na4r6lAi+UeUhhJUe6a+W5MAfvsJC9v5m96msYXKV+FtOesJ2ONM+XKNCu
ujTCUfvRzbtIL6KIXHc60wrKntEEl3EplLEpVt5cGqFb1jofxf9h70y2IzeybPsr9QPQQt9MagB4
y9ZJdwbJmNhiBEn0MPQw4OvfBjOVK6TMSlVNar1BTVIpRYREOtHYveecfQKx61hcHhPTKTewiHBQ
W2Zx8QDihlTc3SRFwgKpnt8ziM1biFWkDyYK2LHg6lHrJh8G3mrkhZe8WwwY0qLHCpBPYZdj6RK5
c46VHFBamoOn6axMPL/kgOjdW4vk5ab5foM1Ute3AAEfxdCaU4g3JKKNWj/VBR27u8EXATBo1z7F
uLUP8zIET2t45Bg0+O+WWsex3nQivRKpbtxLN1enlJV9iS3WqxF6OvdUYfG8qSA9r1cyTogtvgRW
PYNZw90dNHfJ8d1NybXkacKu3edsWtUx5X/D/Jbqev6gNe5ec9ZrcMltzWM5JS1OtV7uimsXY29y
L0eIkVEKyBiiTYeGsEYm5kCReiOehdOuUcaDLh21HFrZznLnOYovx57YEBJOyO/xSyonzl+Yxo7M
lxc9rR0sKDGCthgEW+VChGz/oSE7i85vJZlo2ROKb7b0EQJbxXmZM32oNS2jojTfCi8w3njggch2
kkKGAqkK94JnJ/A5Z+d7aQvtQ0+84QG9SL9oqB23liixBQrhNe+aFEskzbzZaQzvGFJnFqJ6ndyS
SsS7q5TJAN1RX4u6fxQiTTZe0S97aypKfNEqSQ/kIZZnCM0DG0K9e5pTIhZ+MB7YEE4Hc0q9T0To
Um10A38BnpPmnFQMf1E7lu711NZphtBowGvNmNhHEvF5yEpo3KQOiA+O8oBmCHZFzsyF1prtpIc+
OZPHiiuMZxqX66lUTv8tyTF7h8vI5L8bHC07ErkU+Tf8HK5/ySyj9NGkcP0soZ84bf2x+I1audyZ
Ie5S2852QdDBM8p6EkXQfHRqoLGmYp3Tg6gEqu9+88jVXYRXIZMIkNHANU6+M7Vt2MYZImNuGy+z
iSTYSAjNbdUOP8l1Yl40POuYWdW0wQdWhLYBFF/iIrd4Y2UTyp8zbbOhMyKfktijVXvsn6uBPXPT
KeTUQKirQeAjXFHYxoVuNfb7DU5o+MteDIJHb5U6xU783VKC4FCLZsBzohI3Te4VT1BaaNAc0sG0
okpm2c/Zc85pCwCFM6yvTpXTqhOXjDp5dOLdVLJO6rCpEsT0rquNy4oYvLASVKfAL5zjJDqqnUYe
GGRV+tAGAXtO/HY6OHpQnuO5LM6mq52436djwud/O9gDWL1F6O1t7HjxNkWAZt6Fbs7+v8BKjIRQ
ZBUmITmke9WOXODjUuJCGseN1bDVwA7r+TdBZh3ryWIgtvKxvrQIw6/ojdYQkYk1+nO6doL1xhzv
YjlmOd1cPTj3RPqtHlqtXd96ie0+1zyHVOgO+EJHPuJIi4s4CyvP6S4E2+Jx0wyYyfl/zX5qcUal
FZaLSdb5A4ZKaOCVbg6rnu4+wA00hhArR2sgKlT+Nm7q5R7rs8cZn3nZcDWr2LrkZx9xn2xNv86f
HFk68cGZJY+BUfWXcvZulD1aOy5CfTUhSG79sdwGBTuijT5OmH21aRguM2LCKc7a5aEapRUGaIJ7
dKPlpjRq7RuNkAVBEX2vCbvnDhbOlTEt0xa5u3ktsJBsZiGtV7OXU6QPWXCQQsNYlCfVpWuz5jVu
dPc2KfX6NPtkgzKtDXZubIPVnhVamsF9F/u+u5t5baQsYqzRjGhA9YjvwP0WmcVTK81eCFTnj3h5
EGb0qd3GSyuul9zvzyydigxjsE4+qybofUzkYNGQkA0Tqy+va0LAEfVr0Cn/RkzNRa+y+i21B65D
5QUhN4P/ls8mrzotkwmuDw6pYP+7ZofNpTjMUxI/uUY1UoWA1e7BIo6HlxBTyHO2KIMejKJ0rhyk
7c0oLAFmHj0Nd2LvtxuXHZDghZq0V07HknRjdVb33qs43uS9u228Nt/ZeJdO7WL7u6l2OrxiVvUQ
4Jm51U3PfE9Yyembr3vQXAoulqRy87Cz8acjfLBn43V1nYkh2/jE1A5m0RSR1RjYr5OxuEKIql+/
HhBxmg43WRCIV3xY/qboA3FXG+hYnOB07jSRV+lxNrTEjriy5FawRXGxe9t6fLVM1mDf6rIwL21f
MnuOqXkphg6DLfJZrYJNkPlWfxbMsu/piH8qcolu7vnhqNOCSyV9Suiz6ziJ4Ok4jJrLvWZRh7Up
/ZYLXlFIsO/QCJOdW5nq9PVaxrpX0EnRNcEn0gXGJNoc3qtODwYZWrFtXPJM57M1JnI4IekXQ24s
zxhX33ZPYGjB0qJ2ZRzPp7br/Q129ukF3ArNaWMsTknpQrcFPB/cOFZfv1rI+LciMEhT2yS2T1//
kJMGF2TmWPyvSz+Exd0y1a90/LbjhiSkn0awZ/gGUHV5vgUNp4VE1e7PxCnzT2yOZKSKij9mu7Ry
+Jjc4u2kDHUiCVq/0ppRv3QUL64LuYziP6N3+SV3rF9nghOnkZP/vlYN//G08JuoH5rACLuM99C5
xA9w3cqRhmCSTHYUzwP/1LeH+BRkdI1+ffxxMAb3ttP8bVT5XxvM1//QT4nPK42TnvHx7//hFUjx
h7+hGyjt54fhY4VZsM7of58019/53/3F//j4+rf8xcztMaj+1zP3tviP81sxvr3L9tehe/1Dvw/d
3m8UA0KyABllITOsDT5/H7oD/TfA0Yx10BdWztOvY7f926pxwFhx+ZU1Zf6Psduwflsvcuq49LW2
jmHw92/+71Ptvxu7rVUV+cPczeqQIzybesfUV2zAOnv+MuZ69gJ9AqvOLhvFZYBPd86VJkm7ucuh
d4gY4vZ1+u0Q4F8LOzxXVjSO6/rZKNtTj7sgclO/MEO2z1yNnakho1b42F6l0SERuqzG2K7H6j72
PZFEOqW2RyPo1QajfcUpu0i/C9eqHjvXWuiFQp59oL+H4TMw8uta4q334ph+GsckNl0qRAoPLPSm
lJ73A89ctjGd1QZVzaObbUWLU39Y0eYQx3TrOUlhezCg5PNLlXWYNlhQ67eJ6OgtbZZSe8jauX8o
jdJ5r9OqsTfBkph1OHSN0PG8pXYc5iN+13DATEK/yVLIg1UwxkSC78PbFE7qBYeM+7ZH9zfdOjRo
hHxtpbfcKNPId41n2t/TnkVK1GsFuAx8NbjzOBzjxcVy/5aXznwlinK19VfTd8YBQQqls+Sa8ttk
LufiufPrd6xA5K8dCAd8SfXaNMQPoKRlMu7vC9Nq+daVRc5bT7ItLa/61VSP+2rqrzhFuJvF9T/1
2OkvMd6cLOyBUDKeIUPxmjOztRvVX9N/WnZX1eXJNovsnVZTRQlQ62ZLqAeShx+dLOgejlboTzHv
WgF0c5BvUnU6JS5jkBxIL9Yv+ty/qLypOUhX2qEo8xqjDkvDvpvajcjM19LuSURScQrqxNHuhKNh
pMPQFn8Ky3f2uca6oMmMp9xocWv0+m0rBpzybWB/H9vkO/0pWLFQmz3Oy2w/iSwncTgWbeQ1E/1w
DWdYK62vmBwIw3F4vuXocEtu4S5ea1Q9zM9uVPqq40PBxA5PQptpVi/mB7GeRTBIeOFabnUBU5b/
dPqYQuZ5KtO9gwGu5wLy/edlMSz2QBnHr3q+LImMd3RV1mTSe4GbqPJpg7dQ7BGaOrWN255JO0sc
Op+K7DxSfbwnQxJhXGMA9/tVDa8+3YlILAyRcRt3mvbhGJTUqm54a6ssC/Whf8Eg8FBIGnjxoUA0
NVjHJEyLMsMHaibDd1eVNQNhV20qw/pBFKGMbIxocWiCDvA6VkENQ3EoMEqhwA3zMbZo1jOSuttV
QdduJlqwVB88dCLn92dGdWGP/cEqhDEXy9Z2kO2pdvp8IzkbhLLjOtUMLV62rSeXx6WHx0j01LNH
0g6atq1tQx2mPE6/Y9bWX1rbXHaxOU2c3+a62ucu2AC7MB+knsuoxh5GdMNIt6bSp/veZjdVlO43
xKOCXIuyfrCQJ1g4Gp31wpjocAGJdsC77ud11FRZQLR3dpmWTOPUDg53U67ZXKszdj5HBglbAEZd
i5260ZB5at15JH6jmVdx6yfbXNhFmGG/pHjBDB49lgShR2Zt2852wFKqDcLZjrudFAax3yl3NREy
SAbfTLWuYvx69czi/NziU/etjVU04mJTGOZslib14zsdFXFnz7C5NCu1OnzI3qNdL9XGrz3Rn5i0
m6ugabpnSnjEWc0Eak6UntLMY5CZTrT0B3Z4Cj30Ob8KpkmdiiJzz4DcHbzwE0eSPE2w9sUGTU5L
18lzXAfi0o/ecrDznpG47btNbnvU2uskvDKeGjuX9UtEukx7ZCuW01CiQORQs5u5SHaEE4mLB/RK
Z+p+5FxyI1VRzwgSnMr55WrvTLQCEemjonxxlLhil6pOc5Zhh804fHw4w3qHqY7TdIVkGAWqEp9D
wChyEri2n9tS1dzBbu2eq8brjJvC6wnU/PIu/lc73H9+uVm8YXWI5KaJSLS+RX99uZEFTmcnHZ3d
mAR3dYxzqnFxrPT5VZmaV+5qvsyrnHYln+nQMzHP5wP9z/SgyuY5r4gnuf7S/QUt6Esm+nXV7diE
b0Bjog4ywdpfXKZfXrlWBrQ5mVNnN2iJRWRH4Cyavi1ygguSNtZxNJaLsTBdD9VPi4sxbArZUSqn
XfIUT7dFmEnIjKPl2iEZyACwRVmG+HcuBNsnjrfDJyUNZFm77Gq9eP7iQ/2TxAnFy4L+BqQUyRGr
w58tDm7rdXUsbL58xut9QNMEZRS3MZVkXzL+WinvBvJUsEMIazPd47Wz2TcpXGvNdsBJHI+iPLiG
/xf91X9SA//2dYGzwheCkuEFf0L92ZobBL2jE38t6j6i/OMbAXlrdZUPYQwZ1OrHw9dH8b923P31
tPuf+w9591Z+dF+H3n8cgv927P3H3/7/cSZe2zj+6zPxfnjrP8q34g8y1PpHfj8R+0hKnHgILHHA
xcDDkfP3E7H5G9xTWLsrYBUD5PpLf/fwGN5vPlccHQPc0XSfrCTHvwtRnIiBryABg7uyDZpRnP/J
kdhZD+u/HokNDlUuPUMeXxulCfgt/vjUyKcyX8Oz+d5uVLqtvl5364uPw8QJayOnrvWlmGfxp7++
JsnbaLt+1B7oojpk2dxuzPWlaqsqRrQ156Nw8vho5h5vXwJZWwHEFQyHRUwxprdX8rbGq1ttZrvm
6DlP32WW5mG8boIrZ6AezeYIonlOBAPyIffHF0zbKM1iekOJwiqRc3TylD9um3kmtTw1n9i9C7LE
Lg4iCxe3V+f7sS7OlUcTlI1TLgk7mCvb1u9kOCRgesPu6+RirIeYCkTwrp/0S7wecKzUs6AtcOjp
g0bvN0VsV8jALfVqjNT5z7mv+5vZmK0dv+zemqOaH+qsJq9hdVlxEOvrzv86c02CR9KQpndebdyp
9WDmr0c0m7Pa+HVo82HjZQLWwNeJzprq7pplKuc84H30wFit871Zj4LteiiEvXFXc0rUBaWEZZ67
+6XS4k+66TlN1kFwJ2M8l8NM9pUNhMlEDeHOkDhK8vVImq6H02k9pubxRHUooYOuXXY26ICnuZyf
HABjh2bS49sqGcpjR8b4TbZVQf55xheb8sr+Xkx0hFbGYqJn5GN35ajiVZ/c+d3xmu4mtQv3SP8g
VsxG636YsnnTl7my19N70oeEqB09NFs17nOiSTwcvWBa0H0mL8oIcR8nRwvuiYvzynJkc+WxOMMD
UzWX3tTSqHYhBaasXLvaLF4WW5RHPzeGzYgd/RrejvvOwWYgQefm73gq2XP3zTiQXXErS7vtp4bF
Wq9MLLX4z0pWX72WbR0nya+W0ckcYCtibFEUi2KDo46ovYqb6jBKTdTPwl+hOMNsVo9JzEkkNFWP
pDJ5LPMRBG+W2LFu6LZ8ZOQkKDmupWyVx2p/SdiwtP6zOxV3AdayWbNmDKXFs9lPTHRz/Y1DZbex
2vnMRtU+o1Dl155MKsaqJmdEGroZ4gKCwjw/1xTmNi+jVshbp7H8Q99yXnJAKD0rbUp3qZF6P32V
ZfWGLdlydrtc8NLnBxjH7vysc1Deqansz9lEMUZZOuKiyzLYZ5pXdRGBeR9DBDbfAUgdQkpjPuay
Le5Vl5Yv1swtWwxSv/H0BcJNOsyZvDfnSeN6KK10V5FvfsZnqk5DZWos/BghufezcUr4GWrZHqlO
HtjoPSDZfuqCGOg8SSMixAHIwh+KzQKlbLOk1nCVsprHrVHeF0K85LraaKOnH7TpvpEYbLAr50e3
pSSxacuPQU2KWlWr2oE42JUZ/eb4y8gCk6MN6cAKIruy1YWISsjuNOq81txWZbwbslh7FGl8Z2bd
u9Ct/qNPWoq50oDsQ4hVWGjjtY3jWXvKO9dP0pv2b4So2s5TZ97GU7dk87ZDTk/Z3zrCBGLfYY77
RoL4emG+/2m1ef6OqOu+OLJyT5i07aumMTDR9Bj0NJSyuPeplMQYpvlLcYDFUh7qpUXAs/AsPGSp
87PvER4yFbiRSc1vtTKvipV+JVYOFhlI667SHt2mm91IuB4YCZ6PtwOJS7gZWXYTfIG0gKXdkw4c
b0VaxrcD4jcsYKsSu6TV1szOiuDqNGsHZuBGTelNL7xrf2hlqFT1w5zRBHXGCdB/tKDXA5AIRQJB
tGcVF8amC/QHZ1E0YVZESBgYI8tp8qjLlNppOVAN2bw2KonS1fsfU+R1jU3cP0F6SbdDUo/3QVbm
ocaM/g1dZGBlTR9dSNU722sj07Wwp9xixwCYh1JXngqF58HFNaRMt5T2bpZ2+Vk49oOqOzbBujWN
x7qEUQAV0vocPQcG2IAcPIzzw/rMxMLn3mInHA/OYlzz80IYd9HaUsIbodM06HQUyFxcFDovdY17
v9CqQ6V09W6Sq95NHcJnEM/GFRjLc2fj8fPQHS8WpACE/amPag6QG0oPp21NrOlQjlq85fqtIyM1
DUa2Xj8XrSYfx47lTqqaF13zi+u+ybwtW593nlM71UgNIZ87Tqo2Cz0SbvgJk2Y54xz/Rq0xmLcq
2XE6WJkyxXNcwwGVNhMi5+SZgoi5PcUmFs9OqT4qEE3bVtw4ZBa/90sJf4DCxNAShb5zl2lfekVF
uKPfA5UrtkkZMIwalFmZ+RNJvnjfEILHZNqonW/n/q7jXXnx+vgJsg+wCFxTG1Lu53FaXgjY5eex
yxrkgon0Cpixgz12SSTVkOyGlUfHGWSOHJtyWxqEgdTKu1gNdx2plq2xsvmCrA5CgJnzEaD9fJ0Q
HzyQC2kjBAh2AsLnG6WqKARrk60J77BbQz18iTplJ9qDrw8sRfq5whcp7nNh3BHA97ZyABSY2/RA
+N6I7YsAJjoWD6Z24UnV52wB1QJvzX5ZljKyUhqJm0fyP4Qi4NCaTmZfETuyR4ykCQvF0JyNOtki
uOneN62Ic2Zcf4Ryy6akf0PHq+7nQN5XhrkzWY7kRfWNR7cT2i6hgh77/1alWrXt2yTb2dQg9WQf
n8nOOPupSw4qCG5NDxhPlU0EaedbS0IjsuKEN6B7S1vPzoWTUFGAy8Y/ZNgBm1S1oYTTj0e22mUT
/ePpM6/Vt5WvlpkKQYBIWjhzWfjEfdq5aTlrgcvQe1y5guWlSBDc52OVpFtF6TLEsp9DHSe38Rio
M5CQE0fRx5R29F3CjHTQcqlvzC6HAGXxtnM3BYwjgj10YVq+yH82MjHOdZ8zlqznNCBqoTkJ58mZ
6mSDKYckmRyCM3EcPssp+HCCobodiLiEo7J/glcod1J57YPWDiMvEdHXVC9nN5Sw6Qjpgz1OZrIJ
5jnNtgMpfZwHAyTmPoQ2my63bRubw6b3lczvbKw6zm0+IKdkIUipzDtqASnIECvJrB3tOcnG5zyY
0uDnPAOpEuH/jUv/HQmBkeTfzUsHWb0P7Vv3q4Dw9Ud+n5dY+Fs2FEDH5y9/mJf84Df8croOgu3P
mQfmJcQ726Y9cR1iPAOz3+/zkvkbLjLeU2zzv5QH+38yL31Zmv+wzjCxBrrsAdavz+XL+eO4RFvX
AN/adXdqnuYtG2pi7JVz3evZg6XhOy1ctRkA4IWIYri+n9FZ3aslLs3jqJD6CXfTqFJau9JIH3/5
HP/F/ueL7v+HL80CWOt5jIW2i4nxz5VRqddNZm/z3F4mQ7wWohJYpMo8riIUOyLNUxerLQp8eWSH
qRc36JWUUrtOCkxPaPN5ASi0bayhu2jJ2OHzkp1N4trg8IbMfSJQatwAmUzSUyaXvl71EZvFoizN
Hymms34zSCE+cOgFtM5DyRRoqYKNoW23x3//rX6Raf/0rbou/R2k73XD/Ce7Ype0Fg33inMMCuJF
VUM/7QSvb2g1hndw0yE94+Rfjr6Wa/tWG9LX0qm1kfB6wqBQVl4KB87M7sEYGnv8UP47XlCDY1m9
/Yuv9J+WcpbjOWyQuGrWv/y5xClhziOdkib7bFrUKSu98sl3gm2bcFkgh033Iz6SJ5UQFV7a0b5f
gto/ZotHL5KE0xmJwVTHXsj02l3m6S8s5X+21H9tkQDbUGbGrgHZ7k/DvytxvjE3OLu67vqz7BvF
DlD3o8koykOZ5uM3trD3mM3EVUcc78bpJuMvfOa++S9WbCyxsG2tpWrsNv50S8GLCGy3jS329q5W
3FaYAgh3ln69zez8JcajtJmtYo5WNgNR5s7GwCNzCBBPC6rVJgcifJ03i8mRfNJvNGfY6800RdYI
JqKLR/nI5F07IYzjgwslEGndMU9W6kx7ZRtMl9n3uWuNCIZI9k06c7HazfJvHbptVHrjvpjIPLba
dMFxUd827EtCG/vRGLrGkF4Sa0o4KsTmSAuU9N6oYDEw6+ZmsRMaEZcIe021ccWQPJU62XG91W+g
qy5+iPOPHXRFfCO0QMQdZRvkWhjPvR5lVKc9D4IzCA1WtKfhL2UtQmw22AXQ8gIju9CErjYc3U0j
ZPn/c3LL4rtv5M0hbQjrd0joHAljvWEQVR73MnLIdiocdiB1MgFq0QojaozcidKCz3fqW0GwJEPU
HIMm/YYRYmbSANa8qLL5HmDHvNPKtT+ZnsV9bw5iWwN5PhIslwfoXN2b8MnulGl14xOh3DXzWF4N
uSnDjM1ISD6zPZadvFNVXnI2bRzcgyTApFu4DM5ZualHjcCQu0bJZqO68Wwz+Qh6+Mum34xHQ6vP
loNnt2xZCCEA7pBXp70+zMuLV8iabh03uCfN2FLyNKbskrog+N5P4hV71GmZdTAV4+BYF4lGE+HU
uqTgiopNAjn4kk2a/xkXdZZcKy1w73D4KuyLhgFdB0PRqFErHs45nz1hUXUXmwkyjdaa5dmdcc/N
leHunVbiqVL9eQaKu8u9Bj8GGO8Qh3rRh5TTXUB4BhumpnmIZuhWYVFKkkgpP0RlymSHUcU4Mqan
HwjJTkQMmEzH5GOAkHjv5PRaQOr50BIqikrVJdgy5HeVIEK5kg95yfVp62au2LPw+qnNaClCBXgu
pvZezP0PDtiwmILaiXzP0iKJr4jI2Lh1tMTZFrB/tktWdWCv8SJ3yrweF+0BoudDIZzulHPOt1t4
70W+WBF3o9jZg+jf88I5OYZYYCgld2UdT7uEIpYPgi8/CbpCXpviigyej9gOxzIagpSfGBS+yARd
GopEwLY2O/NajQJqQzt3dzxrdHS2ITFfpwXiqDRyd2cIOR7ShZIe4FStsUnsGEjl1DLe1cEHr+ou
7Jy4j7gmp/t6zpddnqX9ZS7QsWLZ2KfGcoDVLQZ53WLc1Gu+HbzwbN04Dcii0KlSHenJU9/LSgU/
LMIlRwyS7gvmHPt7XVk2oGE7vREl0m80FHk5hWmMAOx0y6M0g+UOt2O5L0DH3vtN9XOu5+e4Qy5a
mfo3OPviAyEbsdOg839rraU7w668WkSxXMmyFA+5Qj7vy8mKZOAejGVMo4zIGOk+w8wOeZCxzXAy
P0Uop1HhEyJ++p0IKS5qUZgsSvDSHNYu+V0BZi+y5uw4y4m0Ikyhfd9aAT6GTNXPQ4WvLysnbrfC
voLkM3zqzjLdMWG0W2dpq4UMUYEaHbt5dgq6TovYG79k9XzTCjI4ScdjzLdEE2L3bK6oeBi3Jbny
67nTcmLTsQtW0feI8UyqupbUSDM0pq9dgP7fasmjVvsw1uK4ODC3DklYTtWV4WFC8PwpuEwVDeY8
d43HDvcc6ckOUo+bcITS8VoCEMAKsXHi9D5OBmsHCORZ2q6Rbgxt7OpNOQ7LA9CbMuzjUTNDuzLa
fbbgMZZe317pRNw3rLIrOJUQY+iagtmHIRFXV188NGkHWNgrk2NpNNnLlMF61/NK/2StO90ynv6g
LCy99pygPuLwdS4KO+WmigPzaEzZZ+A256EIwC8Hw8vydaJKYsi0CaTj23jOqmNOZRuO99q7bTzE
mYpQ1X3mlg/l0hOakszjhnvmNZVcWZbCBA1J51gEwU6HpnzlttNN5nb3HriwLePvXc2aKtQ66UR5
2rZHr4brpezGOJCT967tmLTsSDBjKCCt+FMdSnciidW2vfYwOjlQd3cWkaVSbI9tmuxEJn5Us/A2
CY7vqGzc4hDPMbvksX5um1i+GU1TP6VmVmwxCkpCrCMgwcF29iiIwFgLO6PT21aRZSfWwc2DmBvU
NrcqGJOjnTTeg937ySZZwB+XBT5j88uH6rf2/VBmWPQam+ubN9940Koxv5ac+J7moDpnSem9w524
bfv0acjoOgS+cWrGsd7CJMg+Z7vEE4mf7JbgPt5o5VSM/2LCHaFS56Pq0uITqsZ014xNvGlr4mow
Dkj4GpV+UrAAOxrrtRIMTqOzv/e0mgGxGwXw7CwGnRIZ9DEOcBTV6N+MDK3tThuqjg6BdKw0ENAx
4m8zzrqNoD5qxr4flWQqH8iOWuc59VqMGqmACLJf4NFvQMeDoHWGvo3DgoV7sR9qq/xZ8XIqbpsx
mwDLlRblkYYPfum9pF62xpndsOPQuYDkoQrqFuqYIhF8ZuFW3hiiGHg+BSyMR9eBc957lnQPMRwV
PB6YtOKjrqvG3ZkTsLeHgeUbxs6U7VVUex2bSsSnW8Oe4k8y2MjjASm5syk5X91xmQ8MMG2971RS
3Tg4Ru+8UvF5mFhVQUzjk4blH2fjDQhkgKSLOXfPtlEYT0OL/mKDWbgDt8tDd3YIC6dl8EYzg3XA
PWFtq8yHjUjVfedxw9ZJvkX5gaY/6jFSAQ22kTUk9nZYZpxWYxcD0mgtT7GlQkaPwC0pZBGA9XKb
zF3chov0UJb6vs+ePGhJ2qm0YUstgxufBjhquxFHy5anjH5N6sq6peEEAX6S4tXDnt1ue/CO9QbE
n5zBCqc8m4I2Q+JVNT4JFhDiSoNqeJWzmdE3rt1Vx7pyp7M12s2VOQwtHGmdXUWSAsBs7WH+wSfA
OW2oBGQ+eHePEjr/VZKOnM2WcuL0pIydWKrxR92Z6dWwaKBXW5GmsIeE9SxZGH3nrG1t+S3LDyxd
y5YUJpQ+qUnvA3t04kVe2tlnr5zO7aohDLL6Vjat3IggfU753CKB4OCa2R1E6uduVSIW6DkhR1E8
aatOATnxcWxG60ZWMxrGqmYMKfUMfaXnSBxuUz0KnrIQR83FRwSZDFmBZhkFjhKi8Bkh5TaicAI8
Ty8pwiiTXkAh84axvKmLhdyyID59MPLB0HCg9Z35kC4B1IslbfN3EvoDG73YfWez3lzDFsVRYpjl
sV31nQShR66Kj1q8NEodt75okow3ckZzVY8Bz3dPh7YzZuhGfYuCNNeISdmXsGSsGpP7JTdlX9IT
vi9kKNOs3qZp6n74ZA9eklWtsj10qy5v5/ciy17VqmnJL3krkTWGug73lZtKBuClzWMIwb35lmFd
OyJvxLc9qb1DKsanuGmdJ2tV06Yhvu1WT5ixusOqL6OYu3rGwNtiHyNfrz9VEH+hgLoJ2+L0y2yG
ux3jGQGh7B0u0wkzUXbH/QtJ+MuqNvDlw1Nkr7HRDBblIXITZxsMbhAK3E2J5W3E+sZ6W7/Cp4wd
LlidcfnqkUucpr+nEYns/ZeFzv6y04kva51aXXbkRzww6fZGrg680pIaHvDVlxesDj3d7x8sEePA
q5BhNzrstuf8y8+nVT4FHzY3jaeG8n6WyKhrPKfweKUmBGqxaRGu8aHpRnEalDc+62KQYxo45Rju
ZhtooV1rH2Ts1H0OWJD3Lk85UfWf0GUxF9be6AeHwbV7b9NqvVtGqurlof+yJRbFRA7Mm/NmHwNZ
7I61XXe3fOaflZ6y/g0gLVuy0yO0v22r2fL/sXcey5EzaZZ9IpRBOoBtRCAktWZuYGQKaMChxdPP
cf5VNkkyKzk9665FW1mXJRGBgHC/373nrjxc+2NrxQfN8Tsc5cX1CBp4k2XeY1TXyxqDO4tJq3mJ
YONhfef+cgZ8HVRLXVMNZpxPhVvee+ZSF4g9uCujN6Nl7tsh6Qe/2Io8n155oiy7oc02DLUxdCKd
HthjyXUqR2flC/aobe/Fh4gH8CYEfaEAzR7CESlDLn404khovF/9GA1JGT+T1E0f8jFO107NkpPF
N5VqyiHKki472co1WnfTeEdc/pBPHRbVOr+diVuuzLyYKegRbOZwJ5X3cgFCHk/uMODLa0GW5bZm
3XZTpqTi3ixwsOpADCYyP6fYnnnI1zzN/dlwLqYUOnWUT1bQmlb0zBsH9TUdzF1DzyR9BoO+sSvh
viC+P8hcuBciC9PXIivaUzH6Y8A8KGbJ2h4ivIC25mXPYTxArQAKHh38xkq/42psHwEdjdtEjNED
C1vtVPm9cSaLYXzpl7a5hG7VbnSLvm31ybL4ICGbQdstLZYPpN6+62OEQG/M0tsWjXCHtc7L4GDn
2NVUtfaG4FZ1AlKc/nwTd/7XEfOFS9zwMJH8d0vMBaFsbpb+nSXm7d/8R+M1sbBgAIfK5yt6hCpD
/b/RbEHuF0wMYhRCmIXx5T+eGOdfuJ2A7fumhWfMc/lX/9F49X+5MArYUP1/eWLeO2Ko4RMoYgI5
iuPjjPkQznZzHeAFhq4tm6Ia5cRxbjGOd1srLL+ELHw+lK87iNbCFriAPpbPVsKSTkplyXZ0q0Nd
dNcpqydGX3c2mZ7O1f6xcL3Lof+eO/9kGlOnHL2Uvi+dlDXWoXcOwUzq3gxnq9mK3rqzQy+w8M6w
GU5zDKX5+ZLm0RcK4yf5Ux2RXxjUEHeZ+OguGprWaQBXNtsYFzdPYdhtQx2wLPb/Gbf816/2hr94
JwlzJJR/4v5cCSr0//67OSR6AdDOzbaOwnavJvBBYmC+Jusbzbza4+zkuG13R7xRMkQdDvE83vKX
vg22fCpmsStZdEBUHv2FzFJzqduhDIQZHkoeYje0xNRfdBd+Fl8FGrYO1kldY2o68f4TpyYN3Lkf
5dtU685FVZ/NRXvlRv58VjDsHmJ92Awo/quCPUtAUnUMfrsr/zAw+DzLUB/AxyyK9YubUOeu/t0w
OrGZhnLr0TdlkHtbQ99lA8ZYcuvzjkpcjS4Xn8e0oa29XlsvhXtmhj6lDM6Lro+nKpq0dacv383K
GL/4NdVXf/djMsDwPRACOGmZZHzkIyRejIPcLYptaGaOgqQBjoRXR5qi60sd0UvSp21JRMvRdEZ7
U0jb+sK4Ckrrw4fgQfQP4YpRj6p6/XB6lAhPsMtPtgVru1/QLJ1vC9juGDwDyV+NFFpFGRh54DLJ
i2ctbO7CcVk2ITFEYO7mCFZSQhlZTI9UscoXI7joW6hd9tZyh7texZB7FUj2uEM2vqzu2NMcZhVa
ZrJhDpZ3Z7dhrAXosDbj2cKkqIsFomsGKZA/GVR4fXqa12rmoIxi9FchOzqWIiun+a3MyTcAVs15
MWr+cwOi+LHlP48EkfVXdMVRMgJuFndTssXA8THXzCfKBBg0fmo6OmSKJboHK8vxW2Un0yG5ENC9
cMeZ5UJctcPPZGGrthpFH9ZrmEjZC5hLSraycj7wGMqsgFzzsis7Oj8wGAPKTCgPecSPZ6S7OdRn
NQMZfHT4NDu4olGbSkCpF15bVMGQafJnwcHuLCcXlI/Qk3MG30j5lvXuF+gdOvEyuuEuYIdXuMnb
5kxmwC1YXM41DTcsG8xVMtDMs8O/lJ9Zjdv9is2RMYBW+Y+lT8p65U5a8VS6IrwoF388N+B8UveX
m4e8S7J6pUkb+ry0cIl1pPiydUNd+ZECO8Smwa4oishDhv0tYT8wFUVPg17uk6fBeg3fPmYC3+/a
EWxi4EXUnDFcFGf+0gLehpPavsok1i6BTMr5EMtSzkEa4aUOME6iKzSTWJZ1aKUUiHAulWvMRpg/
FrXeHPwokXxJx8sYwuM+qecDWxEjOyAQET1JupgmtThxtyQxsvVQS1w1Lb4yCkmSZEaTnE093AxW
hhDQi4o+voaCQ5Bt3b0dOam+Ca12ejHtmgk+RIKhPmYNSKZgWLo5Ol/aCDK9Dml6NWVZeh1mNni1
fi60u6jyUAga1qag2FnYBn02YMt2Fg/hgXGTWOB3SbPaho3rXE/aHMYHTwk1lZJs6Hywf9JvgY7T
1sjbmRJ3KOmAAU9l4TknLv3VKBHImb2rcMYBZuWwzzz/PFOC0YJyJJWE5JZFdtJyv98nlpdRSt7I
nCAMslOIhLICYDBTAocoNdJCRIQxFNezkqxwopuBo2Qsqn6tPTSEaT0rkStWcleuhC9PSWCxEsNY
UWKbWfzqvlVSWZiWjxrDq7Vpzfk+lwgZhZLWcDK86nDxt6aS3XIlwC0Gul+rRLmIwQkMKSXVkfHn
XEMjq4bp6FnSPY1K2NPiuN/kSuxLK2HjOmxM5ETjotIiK9DM/pJ08JmhxMIC1TBKi+mQ6o0RLLQs
7qGl32ouuh+KarWi3mRblTR26JXFHt2I4mBqO+Mw9m5x6CpPnucTqX6LgRn9gwiaJmRXptjmlYnU
SXYazTNh/+8oHVSDucykEm10SrPXWqmlemktv+iNSO4LnptPjVJVG6WvDl15HcVsDy234EleKB2W
OkIcnZyTjVQqLWgbAaq2b3bM7BBxE6XnlkrZncK5kRv5JviORf5oO7pFbjq5NJUq3MoKgdj5Ryxm
47FtlILcICWPSYKozATIv0O7scFIlwTEIBGunDcdmk3PBYas+CYr0jUUzmc6aGyWRlV5Ek6GlK2n
i/NY4z+7CNM+OyVK84blUx+p9KEQK2HrpI2Ve7Dm8UyOgGQorEouyiK5pq+Mbb14k9WlUti9Vo4X
g1LdY82zlIWsZRgyeqvuTZx/0+lNJdkLaZB2i/JDoeR8Nqyu6sX4wdgFDp7Z1JdwRSXtnpWu7TDb
9L86/Lz+Kn+bEyxzk0ORYFmxkthqieM+TAp3qnvTcmZPwr8uC38+GqKrKWix06ObutZDzMNiF0WV
udMQYM6MbkJgYpKRqZHGqIYb5CsWDDXLja9F0d7TcPz0FRwK05oYCS1qPFKrQUnkMjIpFjk/5RBD
jrkaqAgqYL8BqFmgNjPpWyXwT886eCK8PBPeKx5Ukh39Es5VXbEqTNXwplJjHDpUR0x4OWQb10qD
AQMlSXuGPyO543Vi6tWENZLhUEQiZttN1A4Y6WKt6A5/Rny1dlnbL1jK1GSJVzLuosSvVk7WgFQo
8jbwEpM08xTy9+N42SVqSGVb9etQgomtlpdMMjfFOZqvJV8BGSF8bXk8BV5R3vittbCJta6s3lxT
z9e8FP2Y7qKa+oRUVogSTRQYQ9JcLbG4ZOJ6S22Geaql+T2yiMMPiAlBXKbORg+zaRsZBg2KM9a/
gZyQAzKScFn9Oqv5XaMmeSFBfDC6RxufL7OrcEftHxO/hPd2Luii4nR+K+Y4ZtZJ6a6UNOaabnoT
UQoQ+fBMpBdTVGPwbtPUjFFQ/nDolP6f+LF/3QNUwnrnTf0apr6HRauzgR9UEGx1yYMqtynnShEG
BMHwVwSw/iV+m4LODsLwokaj8cS1vorMxn5itSEulkUv4vVgcsvsaf7L74EM19irGb1KNYPFjW/d
DSB1a8BC/VXYUWcWxHC54Vwxym2iBPs8H/o2R2T45jdagqmOrlswSVWSnNj140WZY/95yRZBUy6Z
Nn3VwWZ44E5IDjjJwYVg4Kx/Zo7HJeTHTvdEv2V8bVBos0soXHA3YOrVPLzPjBC1CFL8OhkskprG
0hGUh11Ts5ZILNZ0iQQfQ/AQ59GGHWrGEDOLQO/JuTEvndiprqjX7PF4Fk31EAoa2zfSmcya8blf
0n5YJ8kdCHRMA7BayOu2UqQPVlFCmgPq0f5SvaByNWoTeCUro+9r1TitvMuVqwErTQ7EqOw3zkLH
YSI144xJgU3j6lLZx8yK3JBRYjq1O1E0zrnnJekPbB15FDCmtA6t6Kwzeka8vYzs7safC4+7kPfz
Y8ozYN3aXXk79VVgFfZ0kkxvmpWgGYVHlh4+zxlsSsaU44mAw7jH/iPPE0IBrxgeWWGunLb0v6G/
er/yop52XOXL9ehG4b4EEm1sQJ/D8KRRZoWhsjK2QwivX0GlXZAe5YJ83OdLFHhzNl+lJoTsm8T3
5njTJ3rBK1A4m8jtLP5smw60fLg+JQV05AQLqxy57k0eMhUdsWeZ66XTTpfl9GSMYL30undifxN2
nW6tGkRXEz5rGRf3aJTTd5et1U/Ze/Otgezrb7pcNgfPAIa8caYIXdOEyvma4KFNcbPrFRXBJaT9
gTw4Vl+/nx2qHUPewnPl81uGc3VT51wQO/CD2gUmGmTIuphyHJhjGZhG3D5psek/tfztOMANV2xE
lw/XBnuEY1LBGS2TRdvlc96duSPJyJYMY8KCeqlxvjLvgJAPbIZFVR/SKhQtk4NJ2K+qg21Vkc26
c7EWWl+mQTzkCT0UNNc65+YbW4d4uAiU6k3LlILvFG8cHqaNVGRSJgCfhye8gvUkb+QeS5JGutPb
PM4fyB0zTH7j/PiTD/MnV/if7A0E9MYEchUeqDYVKchW0KBR4YMKBRLCZzrzQSHLLGkHRnxKTJBD
psY7sFEcIiv3nVP0RidiK17fLgpZlL7RiwwFMjL9bNxnc7+v9ZldiMIdTQp85CoEUpfIBN6R4iIJ
hUgyqbDeDJFfHYQCKEmFUoq1hRq9fonPUfgH3glI3VHZ1NtQYZh8BWSiSVmxmRSmyfMANi0x6Kb/
FQj/nzygKib53wXCq5fypXivDqp/8G910IVfzcbbEzYpIBV9w8v5H3XQ+hdKBaoAwUYCV29hun+r
g/6/hO066II4yZDShLIM/lsd5O/5run5vm3BgYSZ/T9ygJoc/p02AeBCaRLKBooSKT6RYAljtjad
7UHdxfHWR927Nd0Zp9Qi6o3pTSZOqaE7DOwkrHVYErGGry7OHTTvM0vTs43ZY2EDRTcEwMOcXddF
FFkVtNxvfJ57OxHzdyD9emvXncrDbyf6D5qP0k8/fnrPMLHKgg/C8mcp0eO3OC7YAwf2jW8FuSa8
qyIOk5NPyADWfTQnm650nqu01XGMKy+Ym5XxccZJsbKk4WChsxNnR8VxuaVUdEtcmuIzu88YRBTZ
EZMdjGjRf6O85cZhhvjEJpaXcsIbgtkQ/RGpBYbLZPi+5hE57WorHk6xr8+bkBfupvBbEXRlXF3o
Q5Hsq0prt6mrYd/vPXNLsCU9NUUxfSGJKmfwhxMiSFoKE9VXiU66OmG/nRB2gkXkQQUL+pH/s0AG
uu/yZd5UXjJhiwy3udvkG5emLkbWw4PGfvdICOD733+Xzz+LaXE9I8S56Nu82d5/CqfRC+CQCCYe
WfG7XCYt6Mu+jk6hD792TqzsibYlKi/7Znj9+6E/isJM+TBduiRQbQ5tWB+EU2qfOxpnPQCkg4W1
pCEHpo/5L831HqAMLwc+QLL6+yE/qsIc0qOkAO1fkH9F43v/beH7UTRXux1TeZ18k/CeGF/fQOH9
6kCfTysHQnr2hOMYFjLA+wOVkqe7s4gusKkzAlrnLNUurByY3rVpbwgaYDpqPPOYDqnzP5V31ZdE
ueQegzrDnOnDsUMuqkhKKOBZ2FW7QtYyoEEqowM0coNcb+5kSbnuRFKzNZYHtdH44iz/6curE20x
RXHEp7PcUgeGNQXseuWET3QsvWAGeUotFso18+eRKuCyFP8wkf6rDK8AOr8Lt3xpXLw8sxX+B3b0
h7uJtshRL2HSALZsnUOSUFMtMk/e/0+vHxbZPMwNpFMfBIC6vn67Z/vJpnnRxbtB5228wZ6HQXPu
WtUnlqz/fqhPKj3REnQtogW6IMbNTfr+WK6gOKtmiqG4GSeAK/e14fzU2LutE12XqyVtAhYp2NrY
t5td+/jF4T/fnZ6J0d3hdejyLnQ+nNDWXhiXWRy+s8wfTVad6VPzzdW7b1bU740QPQc8AWkysWFu
fatr/reRlqm1Q5s5/1/ItxHWHniYyTpzn//+2T7fxe8/2ocLHAk0pvmPj4Y37miW/pVvd6/8NPu/
H+YPT2iOw3CH6R+PJx7V738BoQGwwYdCqMCebt2u3XmV9ZCrDZ5qZGm1lBRATL6apDeL8Hk1TgS1
/v4ZPl/WfASFoOLCti3TVS+R3y64hKVpWvUTF4FXVwE9xT6BR6v+4pt+Gjgw8jCJ4/tqSKeCLu+P
QuUVRAt94Cipex/N7l2Xdw8lb1t6Z4O/f6E/XVbcQIwAeTw6n1ghqZ37eu30TWAtstkvkfuUVORN
TYxXO6i3DuZBc/7iJP7p61lqZWcgHIEu+PA7+o1hiCltm8CWPQWdPtmTuHntbBc9zfrx9+/3p9vW
hPvtGsQudBNH0PtzWQOhNdENmwBPK75xrZ7WNFYVAOKQjWKZjjtcBAOJcO+pisA1Is188Wv+8bol
zcC3tT2b7O+H+6MfQ02vu7oJGmGf+6wuTglGvy3UpM009z9nfhYammlrmpJqx7qVmF2jfXHO//gh
YKvx/MdvzEvow9sdJbuqzbjE4ztVT5al38yGSX1rdycN+cDSDv6VWEjd/7JjH2ZJ9fLF76CeT+9f
CJ5ps2eE5Q3pgqv6/e8wFGnR46tpgqEdGG8M2pmf6dUOm0gcdE65be2WSQ8uPVFjC5oILGts1Wmo
1Gjq6DpExXIG+2y7KYWUGvQa3dc3uFr0zd8/6OeLkwihbrEuBQ1HwPbDxal7pRsvDOh5cdn3SW95
x5TabZd5+WoZgKj+/WifH528Spj6su20uUbtD2eFoJboaVjEk+60w48sS24x9BNa1r5a3n4KhYGB
gTsCRl24jukYb+Gb355caRoa2ZTZekAGAEOSfFqgMa7nsr2aIpa0SUhyM2pmQvRFyWjXpLnS18c9
pNNNr2OPpx2VQQcGnU2Zud864Q37boQUJ8uC+KrDYoKk/HUz8PvYOaFO3IXNRnYzo6XeXrv69D1C
pPn72fv4WxHsNdmA8VO9LZk/Po1HakGFJBQd9GygADkU3vUUoZx5oCEIgJRfPZc/Pv3/OR6WS3ae
bCR19b//dg7joksHXTbAv9gYnKpUd67bKBRfXIEfH8nqKLZheJ4OwEmtWd8fJbcTVXhfLAHJYdRe
Gb8uU/Kts+VZW5D5Ib/9xQE/3poc0GIfSFTQ0Kkz++hzmeQYe0wM58AEL08JemYGcV+/mI3xnSrB
Bt8BWNO0sssvjvvJd6AOzJoYXzvH93k6vv+mpBm6tPO8Kchr4suSt5BZWXdhR4t4hlHvaDLfS530
3lt+xcK7xdd3KbzyLGQFRNrwySQYQUwprr54Vn68KflYbBR4Rrk2nhwsJO8/FgSbri25FwK/JvJC
/5F9QCams0nO8vD3K/hTyQHH8giPqg0QmDHrjcrz2yWVzVrfUQA38QyM8nWzlBG18kAcXIyUOMuz
YKGIYiMW48UBZE4+uV2z6dQAkdt4h3M0+fEr1NUfLgdCjrh0eF2wzjI+/Cp9bcccK5uCFMV4i9xL
Hr5umbS6ywsTzae0x6oQJXm8/eJcqIfd768IHEK8JNkJOjyC1abh/XlHs+F5PqVjMLfZL+bDgPp8
cITFBowajDwvXc7Gsq9o4IP1AXK6ccFF1t2Pv38MYf/hY5gAkPFa6jwwP/4kfY56GfXaENj5aP1w
ZPicDcnlqJv9LnS7n9nYiztYoA6TacOPbhqiMfs8XzaF6cfXmtccULW9s37Iqv3UuNRbA3XAB6LB
qAGk24A3Xqprl/rOS1whzgHInXHwS/DRlZ6Xzw7dPvuKwrRvnVzMXWhX/g5aEZn3pqy35FPadUud
E9yYYpO3Q3FRjRTbMnVbmzODCIZA5gEbxStER/doIIW9MNidbrqi4kP2sD5TRu6laT7UozXdzDmY
cw+Qz94UrXNR4+HGKZFXlwVN5bsYg0uA04IJ/wCtYxNB4TvPM0YOHQZmNR5ovNM0Gtl95laps2N+
S0Hr33+OTws4xCG0CABnSilgbvjhctRmoO1Oj4c0Kq07J7LvOamvlSu/9S0Av0QNR5d2z2gwiGbt
+98P/vkFw1sZSxQGIO5Q3/6wckN2B3iRN0OAP9b54RF/vTeNsNwXdP84jT99sRj/hKXluwqXSj44
N7oLCOPD4qNIltKLRT7QoxCFD70hzVWRuM4Gn1H4PWGKlsBZqLW1mWvTjRjD8RG6d3oX5417itxK
/BrSgQsxnbRTV5BeXWk5NJ016FjGaKF6mmX6PN2gpZtr5lGgKFz+kO60+k5alcFoFyT830/h56eJ
zY2LkfNNEBDiw02dO/PsNyMeKJzKJHNkk1w1fuJdenLi2hFxeCAFGanwBSGPvx+ahYD6gd4/Univ
wDIDusR/+Qd69tvjNTbCLsLd0wVhjKVpm6X4GQzHKw5m5TH/lxLsdEVLmFgN0eSSO0icYgWsqLgM
naL8MXlJ8hiVoAfHKUkOZeuA7w6dEAWJ7NOJCe/85Alma6YcfuX9ZFyksdeeaC7OL7zRYOdUh6Vj
4+HDx971xTRstWSurgi+PpeGcaG7ubE3zco+Sa/CTDIW94tfvFgleVOqb6qD1bbmI/YJ9xsjJrmW
VaVy0RbBMFwzsJTM+qrLTXfNisW/oZdEXoy22XrE33v8/nj6LWAXebOPvdS8q3S3qjaDRqKE9+2e
sI18jjvd2KWhIBPHWG1llbIeVgmvmae4qMZ7dBs/yPBDgNqdKwJDdUoboI/pwA8kfd35qmDSeZa0
eXupLDwEZaqhOoWE3Cnfa4flRct67YV1tnHXjpbz4kw1o17Nz3hrGy3Ml7Qz5PPEsBZq6Djhs+/z
LfHChfISZr156M3XMMyr9SDBj2qt6aKTp0wUY9N1mT73WA41a9D9aOU5ixNIAgLWpq3L+qKJUJO3
WV2GFJal0znB/2rjUDheb1NJRHUdappJEXTYcS6YGN0VHb18qzHS5TPZRLlt66JKVoZFRbyRGPKc
oh+qQpqk/OZZdXxycH9Rcc782I8E3U3UPhDAcrs0aOiGS8EYlcUzaxmHmWMDnifG9rCHZ+yq0Fgf
zBaAM+q/072Z1NkPPRr6K6Z7gvZ6v1gxCKPOp5jS42xDk3TTZGSGsKRE3uGKtjpVfumMGyKWBrka
HSeGVtH63A2+gAbfetoRrJ3zc+pm2bKQ0COy0Ox4GbF2yFw7+FUeXHt8JOTVQuibc8OmeFsJhaoH
p5KxdsdQlTKV9uq9ztgvSLOYGEdKAxTlLNbBK+pkZ3tJT1pXJMc4jbx93mAN0TUzbhig+zCDojGf
j4s7R9euYNGyONI/yyxmc0ua3BpEKs5qByxuJxv9oYHghbVGOuSdZ7pzGt0oAj0p++PUZPWmpqyS
maM/bKfGc78lvWCoDterXttLFq+njPaBpC+h2WnlfB5qA6YQU4OupRe+eRxBzqwJRgbG7PUQWoXG
TQZ5AzSOPNqV6z/MA2Atmhymm0ZjfUGYzKvPmzkPt9WA82OYXc5IZ1x0ZVRj5TTt81DMwVS347HK
DPeiqhpvPUVUFQu/S3YQ0/pu1eCaEHjpHO3YzWN94Yi0ueU2ee7dxtoILC8bjT3FrmtM9+B3mX/U
vUTbL06XbBboh3dJ1rnBFIX+02Sk080Um8t3mfNjDtHobSUPzZsMffm812W3KfPMu6AQRJy7bjic
N/3ivpq8Bb77pcZPR6H2k3QyE185v+nYZiLIJxXySyasWGzVqpMh/Xjau11GM2rRsPWbk6E7B+XE
tIqohXHHnJxFA7mfvYGjeJ0ken3y8FVf0iQf+DgFr/rCnG5gFyencEqr7YCwvzXdcMahRoEqmR0B
nQrOHBlYPAtF+jKKye9XxMa0ta4RDcyFcy2KlpeRbPzAhChylbBFvSqjLCTiXTCzX5mLtlx21WKd
j52bkkwyKhaLaeZg7BFGlpDm7q1zkThDuxL5eF9qdYC3cblNiPVeuCnXL4do0E3htouUJsBN0zT0
Ery9BTElMe4aKBFjQ5KY1UjVKgiBHDz0BclP+Wz2TXoiSCR+kHHGdFOP1clyZbIr8JhRbgrTZUW+
TYeazIl4qnSbz2hMQ3lB58q+6cLhWOd4g2Ivuhx8r9mCpaiPNnLiRZLl3rWWYvIo576+6aEofFua
NnkUsz1fl358W46V9lMsrs2zB98EGppxYc065U/pUJKBW/orF9CcQUui0c/U6TBm72WrsN3UfLiX
Mk0bgMlD6d0gpsjjUmTmVswe/5jliXs/uARng0n34YqXfTRM+xLS1DV4iMnfwurrN5zh0WGLaJTG
BpU2nciDS2011nAbdqQt8Zpm2CdWhOmtaZ3VA/U4iyG38OHKa5kJIAxeLap1kzb3+aTTPt804rIC
lfkzNbTpUSEOOHQ7jNvBmMJHSyNADOYKPMLYDtVTijruwtPQBMnPycGi7DcZ7uO488lK6D+WvlIV
cN22yxyInBjGKOgKnXPy7+mjIirsktCF+JxDQQVQn4xXiOPDNzfTspdML3DoyCnaFqWFYdafRrPD
sGm28AgbbXnW7KGsNwCmPeppnaXYO9HC80bP6Ru28mvmo9WvpbSyNQbBEtKf34/3YrLmK6nRku5E
OFUpCqgKGr2kdTTitKY/p+xPg2Amk8kd7voxgCRgv4y+2V1g/J/uw9CXy3aii+QirGzrp64nr2Tj
3Muoc5ofmsxZJ/aw1u4nqpeIetuUb0hjYlWTSc+9XxaTwWXl6Bcg6bODn/YmwmMHEpFCFcL2GfC5
NM2f+4XmpWFoAKiWLVk7uPdNFd3q2XBiv9OSFtcMgBjRCRDqtXCGcuUPtX+mTdysA8UDB1RHzwoE
BbzVzoCteWZJSGSaM5U3pJvNnW6M3SZmAvltSqHQPWBseZ4TO9a3vKThxvb0Oq19e+AHaivuTirt
j/MErpxl/76YGhKFgj3PDlfLFV24Jc4Vh368VWzWvOWs1uIRbFsNr3a3ZI7AOaFvaRxDCpbeVkF+
H+E+iaVzqAjoLbhRinpvTMnR4zOes1xpr3iQ5iu3cx8KR61jmtw/CQsIg54O16MRJVte3elp6paT
3hfw2EVN1xWraafQ253bs6QmEou/Kc73mLELHqCE+djmtavedB/LsAjGmNlUr7kGL2TzV8g1tXec
cllJvXAC0OhBofViK+OCKpmwhA5ZjU8i7WkVwFNFRZzkgE4WP3CGsteijktg3lAfMs+NLmq/ZnXt
+YfMGSYMimYLVd4Th16JRk0dT49CFMmxzSOeQE04P+g6NEbgCNuuwmk/UtS8MkY6bft2wsU3VRhA
Jy876Ja1q3usV1Y7VoGs9omc5o0dpXfczPk6i5aLjJg3uBKZBe1sXXWCEruMPMK1FxrU4TgTgMVp
phy1S+LyMhvlfGUusi22TSPji5nSmpPDwPAaj1a1W8j2XCxzesm7DUgsZ4YVLN65XdGwHB2F38It
Jw3q86C7dqaeWSqNQ2dpm9Q3o0U1jmcU30PqYk55joC1Eb3wzib1P+hNl0ZrmxajFVB7I4iBUin7
qRe0U9aQFwXM4A71dIzHyUEPi/p7/s5p4O46QiDtlGpvdC9R8TK7oMxhqo+biqsWxs3Miow6w11t
5zbr5DA9M3uKmMdW8htGYR0kYXEBncC40GyuTfrJIJyY5T5sqVeMW5q4AYja/PPxuyVgAwLbnS/A
ey7Y/YzxoI+Zda+R4zjLy2i+GUC9Hqwu068iMhe7wdTZ5FR9pomNoY9TsWFgOvH4NOYzdzELii/t
+V4A51ylfpXSZ61SoZRttGt3MEHLYNZyzq2opLEZ/zyB90rjql/YuOG1cusTM5KkWQHcs9wVDSHc
PP1ipPMaikK29eMhDiILW9t6JExHLNxafoKhkeOmoKOKvxOFA+v0uhNX2PwtLh2vqb6lsAFvBy2T
B8zPNK9F4ejBLSahft1K9rnrVAdMQnkRbrHKnLbU8FEwGZEX8ddVsxR3fZ5qZ7llq+rwRbAAqKhm
4GQ/Sfw1m94G7RiS8cPma0835Ficl2koCPDUjr1FySLMOulwqxPdxdTmgV7GlTLLfDfajkcifqJV
frHSrZGV6U2SYzszasN/pimpfCwGDUaB6nSq1DvfiEuWL3nCSV3wGYtV51Ye7l5WghDB2IQBj7/U
RUlWVizJvq3MEiXXkQGNxTVcaH9dDg59C51OXr91PIi8dCkNzILmbpmDAmTD1vA1L1y3sCqDMbHc
/UALSiDmXH6fubw2euQ629DT3C29250KBc9ENmoYh1dOEeEy13pJcBgzTWeTCsiWAj8cUB2dMpNK
bETjGccw7SSTMTgBEp0bAG8H7XMpqTVJcCrVubtpR4dFnTXFhD5gcetZ1Gxzkx8Hjv+x9ucLRnvG
wyK1H26ZRg/DaCWvQ6fr26WPiu+9VmDvoPsCh3VX3ox5Hx1bp4rPZm3g2Y6hf0MvlrVy7JEKj7H0
jVvfJim9losDOFl9pFYg9Ax0a3eNIVeO1ZQQheARNNpQnw2eSZEqa7quo4O5llkdlKbbH3XU693k
+OHRWKx8F2md3Bhg8TaRJ7lZVRDdjMrx1POwot2kYf+itbhHfcbn63hp8Ikguu6dzoekyYrBZR5S
4VVeZXXU3ZnzAnRckH4bV1kR10E25rsGSeSc1jJv1VjUw0Ff2S1Ww/I2snrOIkTPwzjRuBFZs4Dc
aQ2PtpnRNyo12B9hm3P9lrCNUNjKk1b4vO8aczPEd4tjx0ciFxVFKTELxjD3GN9I3qerwWtY3ZUW
G4H0LhqT8BAaerQpkSRQIObbqE3EcR4i4FgeAFulIfeH0DKGbWkVZFQAr2wznUeSn1cFAF59kWtO
WrVDGaCLmLV7kKZjRqgJ6pakB6PnHZW2hnvWZN1FP7Fd5LWzHmDDfP8/7J1Hk9zIGab/ikJ3TMCb
gzZiy7YrtCOb5oLoYTfhbSLhfv0+4MxKXWarljrtYefCCI04WZlI85nXhHTqIbUF3zwdaPiY2RSj
AOw9hDO6msqIuZg1v5ZdENx5DoAzuxX9ZgoSb20o5fU0NTzZpvIV8Vtwy9F7oc3cfXNO4vpSX7XJ
ZK+HCcknogVv27RI8kicZPqgnj51BX/ZiBIMcwZc/kL8VRKV5hW5ylJ0KUZlfVhTBhknTqyXrKvI
UTaligZbhcZCRKtiEcGq29ZD2t+5CQVG3URmJ5h9YbNgxBvQKFaqA68UzUFnpxmIp2ELe2cUabzG
qwJaSaRBDxhVWifxsCtw7OEGzJ4CiGMLCw0UtlhLvDtsdVv9zEd4bcPkhYV6Ga30qjeb7Thg1AnT
dFfzIpvrrgmrehXDEApAzBkeIco0etZCOgCMXVMZHowsETeaThA0TcgFc1P2i9q0EIeKUcx7cKdm
eDTjGmx5hWrNE+oF9aIOE913yejfY8/GYEcrvkz0KMuFmaIuJhC/2XhCGdaj2YbLIA7kNhk88wfn
CXbGfO2j0qXDkDEQVK8oFmFwqG+LwmvB7aF1ndlozmmd8aXTjE/uhHZen+eVbwHqW4Dy+gLBMIaR
P6bgvbTpFkwuzAS+5lUMpn8ZewaZmdcJIiEDAyktJJ+PDe+7LqbPGayzdUbWziuKTxBWy28UJ9Jl
7cWf9UGRgDGjbolt6psM0Ndt4I/1Jsk15U39wdI7fR3jnbPDes99NFzp+nGEWZ5WyeQKbFzuh4p2
PVseAVLOgmhR9DLjfcjil2AcS57v1PLbqNV3GV62vlqjPdjW4Ubtja9uqKG9VRA7wAa0dvbQ5Byu
3r6yURD+6mjDcKVJsexolPsdoQHAwnb40+uV6qlMcGOEgYdVwqRNN5SZ6R/YBtUya3Aq6Ei1uIKb
mvtKnQS7Nsq8P50SbTCAlXgNLVgAqmkZgIJmGdaFwksRqXb8uaXIgxqHC079hzU5PFCZZiPmQYJs
+J1qEhCHmC9WqoxeHWoitzVn4tHhG9yGfV3cFqoxuit3csS7Z48Rw0UJbYmxba+KZAzvHQdCk8Wb
/IbsvPJcNUb6M6jy8W7IwuqbyI30CfA97DFHpaLl1DTsxx6xTRTGJQ1/oa9mnfU14sZsnjK0VkZT
uxxFvfka6mL8pOEtvh3QhfosJrOEJyjRRWxlHF0FAYFPmKjJnQNPak2rvrrFcDXI1uQ7w4LQx76F
NRiSn7fmEkYmGtJGVE4rnaF32HbFdNAaeZ3Uv/Q9EqBbAs/JET0WYIFd66OYbCzCboweZKDkz2gO
NldNbBHVuClOv+sapgItCPKj4QlbN7i6+BFSaE+1xnoNp5hCBYhKb93lA59JEjIktwizIszhOtmf
XsM7NTk9LmGDZXmfahumZm3k1XLKcvOlGI3wi0Jo45Sjt3bTukQDSTeUlVvXs5vmwDORT4q3rJB7
eomFQRnNGcJn7vgnKnpL1SQlpuVPaPKcUn0kULM2tV1vB3S3ARy7KJDwgLkupk9apC41jW0ivex7
m1N8EIgv04RQfuKWFSzUqKLCjavMNElzTVn7KqLZsIQiWKwUFz9nMI44YaTtS4zrNEdX/mgkxZom
68WqjOzZvaB8qsqaimCAzFcdxdYNziDVAjkzTMc1BacLxyvX04CDdtal7XVEFXtl8ci+qwFPdGvl
+sacLOt9HBD0tyTST5JAD6FIApPe624REq/uZgDoNfV6BZ9Z3Vo1UH7FwuxyXCi9IltG/L0bNIGM
kqWj0kcJVjxLWPELylfdrgq5KGDDap9SKb21Kg0EsjuriIhyQxIj4aJmYwsE6QGt2mymwX2sKWvd
/Uq4x6joP4dRod0ZBr62iJW3C3Usoys3ySye3d69jYV9g4hthoi4vhlhEeNEB7Z9q5e6fNZMLd92
5thtKFZnCv4fZbI1usy7MnuJUpPRVt+QcXFeC4xSvjZaK16oqyF430PjTVaJHpW3eTdgZUCX4BY5
UeMaSrPmj0Q8d/VkV4jWp8kWD01cZwsstIoxejnfcDnSXphxETNF3rUddDvAGe13cHuaUWmk6vUa
Ry1ziZHnTC71PhcpNemsui8CrXq2+FWf6bm88zwRtOi56gDVMzLr1Z7D6T507a1Tk+pnavYZZb3y
RpQT9n9xEVFfs7wLv/lEB97ingdIYtg0fGl47/9mkwpT0Bsp6M0yMT+PMV5f0WBgVmNWKcaFALXE
fOPosnyLDA6SoGlwm+TC3FUuNgWTDuiT4OiStPFx38xyQGJrBjIA/CrtoPVoqAVMWifEpoGStwBp
Qj/qETddnqM6Qo0KSeUFCm/ZJUDS3GLc75hZAFzgSMxdSLQQDtqtjjWxo9sYJdBSy268EqHH0R66
BK0i51OVGK8g4z+P4ImXbpN0pAgE6hYNg0Vbu8VDNlUZqEXrldJDuqMR6fp9bJbXTo0n3aTQbcsn
vQQ+q85NqkajmYDS04pmx88G8O2CirZDpFZxDaih/iNoaj8oMKzWKm1dRL23zdEwWlq052HPF/kP
ZYQ14KCyewMdLOVdmErSbtv+RDkGNetu6r41qTatmiCXWyUR2NR5WkY0k39zoR4gCpJo9o+JswOL
nwK4OYXj+/lDcYS8Q4gbr1P6j2Ab7GPkrjeWIEZ74KKVYo2rvhm3HqIsPpX4dAvJkWpQbTvRJ+kq
MdcNzjWarWJeYPXphX7oEbABYIWOzgcgH1o4jnvwaVFMU6tYquW6HQ370caRjl6F0T/8mu//F0P6
NFbv//rnj1IWbYMBbxiXxZ54/YdtMRvy/m20O7ub/euf/7ORf4KYfP9Fmrp++9c/wRT9TXOyvT9g
JfzC38LG0Th3/6Y5OeofyA+hcGTayCTNWkT/EUHS/7C5siywCVj8cVXwH/zfIkg6GviACMCueDP2
Hrzpb3jl6vP99/FCAP8E2NlFAQXkuXOEsVfcpB0dJUUepNfyR4s6lE0cEF71FuhMtFL7HLpdTDHG
VcIbbazltLXQSVtWypR+ikXV3agxnaSwQV3XnI2TcDzR7iH/VXKlwdi+acog9m3kTJ703i2eO1e4
5Ua30XT5/Y25i380pSh/tod+cxAb/m039z/uu/emlc37P3avlfjHRhZvrwTRxeHfmY/Ev//S/xse
dQB6zm3Dh9dKvv7Df+//sZVx8b6/I+e/+tee1CzvD66rmVZBdYotxk3xF/OO7fnHzLujEWQDj9Pn
Z+lv4p2i/uE6Fjcd/yBf4mF0x3b9e08qmjbz8sC5gveGQsEt+zubcv8mQ/EL+LgLlpU/ILYgHrb/
ZvfGoCqYpDh3Au0gXL6MVvlZaOYl5PY+euTXMBZCYxrT5OwdoUfyYCqVjPrtHfWi7LOBDMTKbNrS
R3ih+EKSaH4poZpfQ5hVv9SRbV+Atx7PkrwbKgBkMMDyYJ/2Z4k2TSPwlAh3uKy2Wy1181U+9E8f
NsDDXwf5oxTYqUGQODP5ZppLf+YgzohUp81KBEB2umcFS9BWDXZBTXIprNi7ROaV9CgdgMPxoB/x
5/wrPuBwlIkSpTfG0U7FrGuhFEW+nlx6EoqLwuTvT4gLEwynQRYDlnt/qFTWbOtGRju0keQPr3SV
Df0D4xKp6tS60UnxEFIkaoTctT9MC2R2hKYZ7Sgpt2uQOypyvml7wRThIHj4tXB0qvj+MyAY9NSM
Vf2wcHEnSkXroLVAawaBYuAmWBpqhimv/t4jMbxqhI18m5TuBhkE0D0DcrgNVfff34sOfiz6zDGa
capHsYOG5nXvRrtIUE+N3NxaycnJvp//dlwQH96av2ZrADsFhIwlxRH70RsLyOuGHu3qVH3refYW
nl09WhX63yPqAb+/U+C+sk+4qgzasQc7RbLmDaWvaBdLU24lDgULVO/rCwC4fTTxX3PyQPh6Jluf
k3ywcrgjdCgjN8nOmIaASkYGliUf33vM+C4csqMtCbkEpuEsfOeR0ZgHWzJPG406a5JT2yA+p03T
iStkgbULN8bRRyIpoQGCwiLvwPwI7G/JoHVzmo0VNwY93JUd5umbHdJYsiX4+3JKut/9THMSZDnz
B9LYe4fjjRpNx0ZE8S6Y4nQVJWUL4gs/0vNb73jxdJtYim9uAPsmfNqfVY3FWO0mZr4bdEu7xuCw
W5YVPNzzoxyfZ3CkwElhAXGkURU82HMl9FSzcQJ0fW3Iis1gqmTu9fBG+QLxlDbU78epoyhZi59V
15T3AX4i+B2U4+b8DzmeLjUlTjOafzByiCT3pxtb2YgUYhHtzMhE7loqbwEo9N/+ckxwJoHO6oZM
+GCnZEIv6YhzwLygleugoFA6OpDaf3sqe6McTKWEgiEyY4x2rZ6Su+vmAO4MbZ3zoxwdY56U+XAR
d4BlNayDUTxUYDK6LvkuV2AMo8Q3fs8iRa5d1XAf/puh8MAx8cl2HH3+KR/ufJWOols6ar4bc81+
NmDHBwje9u1LStnFXJwfbL5+/hPecz1BCuLZd2Cc2JrnWgeDTY2ACedU5S5vsocB+ul1PZg6euf0
dtVumcE2X6AF/beJ9P8lP/jvYZFV5VDPt8ihsKORjkPXAjDYuVqoLGg/YU8xAjs7P7njj8bkICJD
1plLPIdQfgQKElRyrHJHYRa8DsIjMr+tJxGESwrYcXh9frgTa+lpM8PcAtJHJelgLZ0EV48OGSSg
JNAq1jSjMty4EUXc5O7k+qEzuW8QPuzdUCmxuPAhj69lghFibig1Lmn+4eBh45ilMTj1rsSfq1il
Qwb3ICua5FsUZcb3KFMTbXl+vkfLS+RjorLBszajq2c14I8bFfeiAcG7fNbIB+BCvS58mLwEoepA
s+7PD2UeblOGIgAh/zAhlKOVuz+UoiKDbVdlu4O1p/800VXzK1Xggnx+mBMzIr7hygLUQ0j8Swr0
w9HrR5yEtCLrdpPUulsT8skGc9TwOlTwoT0/1NH3IvIgOyGk44w78CL3Z1QiHmUqViN3jZsLzKaj
7Kafsf2Tq7RXpta6FyK4E1OjoEj2RcAKONOYV/jD1NDyqpBCEnKn6ExIVB6A0QaRsKEanKvzUzs6
B/PU6JM6BAcQqA55cmy9ZlCpoe+IhrTXHsET6vE4AgyW0yOviUfSovQ6e+3kobU7PzR8/OOd4sB0
JJ8x9PkdP9gpVqUAwMFn7L6GRWk+Dgh7ohHu9pb7GHpFM2zm7FRfDDVdtrvQo09/kzdFST89qbwh
3yQ1iuPLXMvR2Z2CSQX8rzeZW6oIK9Eh9IU0iEQNMLHKNSrE4HitGbSEbj4975VFz/tFsQuF+Hg0
zOwqrQKsaJtOKcU21/DphIdRoWMuh5jCp6n24Dw8IDnW94Ye/risgnz6khV6nD6kWDEgMBZXwr4t
AhEjDBEOaVU+a7GENK1WiJRtmi6XySsObT3C1J1uBg+RbCPvniKs+GnhZ0aN1suU6K5A1tG8hp4v
20dJb64GYRzm7cLE60W9MtocjG9iSvE1zCfHWeXYv4WYeAUZ7eoBUUY6H0aE22gG9fMu1rLqTlUH
xKFaoMzrhNQg/mSPVnytlVxRrwPSl7ofpaKK7/HJGsZ1XEzud0E8/wXFXCfbTl7aRhth9yVGhWkf
yC8wi1LlbgCl6VwPbhAq5Xocg0B7THrNqhdljgXp/WTCwt0gKO68GuaouasoL0ColSi4YTo7SHeC
CzT7QNA6L8NVjEi9s+hwlkOJx8SACt+dPnHRE1aGZ0DiiDVUKnY/TZtXGH5IZCnXwqxsF+8Rw8xX
oRfEr1UE2I9WzdwKakmhr5WWVspKE0JFhHbA2xoz9kD8GUDnfWr7gYyM89vFd2prltG6qkzvvWuR
Plxi8oyvU4wsvbbF+WrEMcVGWnYH9MLqNyntQMywPMHBBNlPQeU+NxQbYUIcjJ0/IwsBUlpVjgRp
UWRW7dKimwzkHRWv/NOeXPGn3ZSVvlTaNJMbU/Rh+ghfQUeHNcpV/ftAHhS9T3iu61cKLk3o4QJc
FUhxR8gNRqEdyc000N7eQFXI1OsAmpy3EVbaa0uchh0rwhncSCeCngiMnG7pwr5OW+DtQHbQ8DMX
sde1/apoa0NdAU5TspWYwAUvRdqmLcQ9x2sXXdY08vs4aiirez0AoU2cGk28NnTgojfCU2ohFqMB
avTWtXqbhUeqCDeeTuTxbSNAue8sW2m1tz6YsUnrBC5atZNDZvXLUrgY3uaiDvTrFip9vLWSoFJe
7S4vi0XleDh/lbpaZjg0xF67dHB/eqR8E7nYU5Npq0gb1qF1bXv0NfCuRUx8O2FyVl3HKX8ZGz43
pr9M9TCk8dpH6g1VfxP0VJehqzvyTAHOAkP6YAMnshERp6p0L3Bdoj/SVbr7Fet4Wo30/9ymeJm0
zg7eJg1OwdcRznaP+QI+XtWqUFFNlKCm6UDP1uCDIV6rrLbap5TTPt4pFc/KNoUc2d610BLaYKZm
B1WzmqK+fOvGtG6Rmo0MDTdgZ4glZoNq26MAvIglEGcf8xyEKwUE++wLKXeaLq2eAwBcvm5cmXu3
wyAMhOhYr+vGzqH+LCiy9eVzhUiVspJJK8uHPk+86QpzPjN7NO0GvTmlxm3zhqPlyRsbkGl81YQo
ei5tVAfL+3IM+uLHMBUYYI5NAa9NVRpUgsH5xUX/PuKi3f1M41Hvnry0DFsfWeGJTJlIxthWDdJ5
77mu5iN91cqapk9jMQXdtFCVUABn1VS3+ZGVIPoe8LQvcPpiEyRrUeHKdZOPElUQGiDZkyKM2MHM
cTLGrZZAk7rSEk2Xu46wDvlQsLHlz7zOA6ktI67nxF3lYG08uTQB898hF2n+0DCk8V4DznW4ph9c
y7UN2A138sKlYYmsYQyPIUGVYlwBHSwtiFuRpWfLIXA6m+7/YH/tMkX2d1x4DgYpiJyn6ByEKdrH
w6xmkxguhmii817yKAc0ZGL09ebh8ATNqEVh8tbLxWQvwO3hCFIOvWvBRFFy8yrSOrAgrTWhwuwB
5OSz6WoUzxBh82fRBs206HMLB3pppGUG4DeJv/MKGEA7Pauei/YyuokabEKBthlxDB4SaO2m7jP1
YZCt4YHclzT7Slkq5icT4bMfmJKkIKk6LqI74JGggA2Xu33l9q1U/dYqsmyJoBO2gqwLptGjO5gV
moZh9dYi06ehvikBag7hSA1rUCJAYsWQT82Vh7k3DflBAViwCSAFjNsmmLzorhkinD4WgF+M4S5p
nZAEtnRybHB0oATX7kB2tlQbwxCgKm2knSYkR1v087MBkyQCVMBEGLZAhljYuWU91s0AKBi2RPFU
oUYCaitV0/E+ynnpV2VtCfNJQtlqHoAo4Tw6xVDpV4nR4z3OTYCbpVcZNOvapveclWkBsriKNax3
t5g59PoNDmCd8ohK/QBbrlar7zwk9kOEhADEFb0XoJhwQI+RgjK177PUQQ47pA+MhdCNBAhTpNZo
9oadUy/iCCv3LfeLldDrTAGeoBIay3YZwEostmBCWhtXxygwt2lH1AKav/yFNU5ltuAyB8lpDEjJ
X9HVaaKN6Wg9zt1OlxWzKHhrq7eUsfpx4SmUMTYNYpo/x05HR5X/e/wcmqJ9EU01NB3mavPzEzUD
TXK3SoEbmUM5AOaJLXaNZTa58lQYde2tnXGsLJQzgw4spNAE1wSIvkrcDkVWvVlzbHKNNapTADKN
EooiQ1hZAHE5pj3Kxpox7jQVWYdNBa1i2gZUWuVWzzvgFSbQunyJsggc8aa3K7gNrRK9AM9szIVR
ls5zMeH3t6hLMDNbVwbeWxzPogGi0Xs+XhtQFm6qKXxNba0urkbCwGKTJekMpAvbpPn97IJAH2I9
elgWnOaDGoJRGFC6A+6a3qWfZsbK1xoa9VoJxt+z22CMOQJ3dVr5+PlSZzqo6tv6FHZGC8zJq/Jp
WRoxu8nKjSXzvFRJOplXkGLbKC5SsVVpRH7MK6AjDR20Rbmb+q4k+lNVNMbU6QZnssI/H9xrc060
V6xg4Wj60I5xkWAiG9wfSyBD3oex3u1cZXa3JUxLfFAF6Q3aYOFOlQPg1QG5Zi682AuAE+C3/Y4R
VXGPxaf22BBB6Rdy4BOJqUsKh0TlLDDEY7//kyqc9aBUd91u7MtmOQW9eWN2QG/Pz/zUKAZltDlT
dOnpHnzPCVnYdmoZBWIqNNhaDpuUSuL6/CgnUlJaM/S56NBRSzg0YI6joZUjPho7vadago+4sVWb
pL52tKz+KtHe/e2UlDAdxJBq04GCdn2QqvWjF+EToU67PrH0ZcKH4l1QoFdqerX63amxadAPoL5L
eZc/9j/TKJyixKRS3SGJT+aZw6vWFpVBS2ql1L0TwJ4bAJCcH/Q4DybRdKkF0UDXTSjo+4OGTh7U
uhZ6O1MO3rhLNEvEW6UtAAtNhoutjEAPv3vIPB7jXUbvzLnwA/alZOZrgEI9jXteDh4OdFb2fwAG
umqNObWys93GvemdSrvHmoFEVGigcBPQveYqwfDTvDDu8XYlAacL4cyAMBX1rf1xEcIOqK6UwQ5A
sbsu0gYsYMmzc355j0dBy2puSqHLR5v08DZQ0fUa7NINdkHaTht40tHamSOM86Mc3W8utBtbp9BF
WQAM0sHOyToKJKrXOTusQ9RlQOtqSahTw5HL9Avn72hCB0MdlIRQW+5cFJ6dndNLbVerhXtPmai4
8Aodj2IQYNCKnU/EjNfb/zj4j2BtXPTeDptv57rGeWYRkAtduLGOl42CP5VItiAdbKTl9kfpvAyw
S9aEftVF/XIscziIwqwVHK9rL3k5/41OTMmwSIc9ukQADA73OVRIPSVrCX0lC9XmvqBrn+8otJqb
3xxnflZnvzIsUbV58+1PCiJliuOLxgNOQL2pTUP7XhjRdOGZOz61+6McbAO7jutQeoQJRq5+k2YB
+NOMvascw55P8DR7Xhlk687P7GhMGlIfV/Dgc032lHuRkkd+q0NThSOw1sS74pTQ4QJr2gg3bC+M
eGqDzHg0anVUCjlY+2uZDq0bzwmE745mJtHR7/Mbg25SDLJojH6cn96JDWLS9uf8UtmdLef2Bxux
LVHSUI38OHcggGtt6hDlD9XP88OcWEUAM/MtYen09w4VjEQ0xK4Wd5GPMFnoJxiIkjxqxb2c8mCd
6+04LkzZGxcO9ImVnGE6BF8mjUWq8fuTo9CXNuUoQdfDor1uMDJfJ/HgrBChvxTBzg/GXgA2Q1LB
ghEi8NEo7u4PRQdD06p2inz06sxFg4r1DiEJ4q18CvQlZrzxBfXcUx+OsAdMMVLevKMHgY+DIwZs
aT2CI2c4X0PX0r6lnlmuz3+3k6PQNreBAXOBuAe7X60HWQ2GE/napEOzUKzKDu69cVIvaVydGmiu
wSO4Rm2Y3tT++nW22TUpgpM+IPT6Ws/EtMapvfn9o8XVQ37B/a5aQD73R6laESkjNko+ACJM4cGE
4G+SFDt8WS+FOKc2BNthdkYj1KARtD9U1owU8Po+htfTPLWZRx5YwIkQpvxGr/3r+c90aqPPbQX7
19kig9ofLCkjp3GtEWsdkZn3atjXPyYxAMQf9UvdkpMfiohUdZBiIhw+uDBQA8+wRsI6bdKMkCoK
Zu3iRfGcqPt0fk4nByJ9ogXLtUG/ZH9OqP3FhdGasR/ge0v5UXHsF0Ptvfa/2OIzcIPHmIQQUPnB
OKT9ZqEkiZ+XqfzigOluVyVo7eJ3gzLArDQiZ7l7/gAPuD8OykKBPkk2BKYSchVGmKKNjhs9/+6q
0ep2kAhB6X/+SgejiDYaKZfUqe82w3CX1Z16l9tpdgF9dbzfCE9BIxm25swo2IPTSvtGxQLcSH2B
be23CefujSXRg8dQZuqW52d0aaw5l/jQnkvczFVcNO/8LtYnzInt2Y5Z7dfUi8ML18PxlkPfnsIz
yA+UjLnu9oeS9CuCcBhiv82N4CVTAm1DS8753eQOEshcFSAt5kE8Sn5yuzLMJs4TH1VXgfCO3Xvy
qQEI1S29dHKNC/HmyUnxqUCFWkAZDu8GWDvwn6XBndf3FKipXy9bTdoXntr55tx//2a89dyDhhmB
EvXBjtDn/MKCdu4HXTxQmwR1UBM9W91Vo7rlnXT75C5RIsU3zXIQSHbk7t8w5v8jcuLERkEdETwU
0oTEod7B17NEUsM3qhPfETT9qCBOAXoSZVJ+0ULVdFfnt+X8XzuasMdykmXxnBxqNZuhiTqo0iS+
KQ2xoShHUQV3yaWJXfUNshTt7N6C371Hhen8yCc+qAsPghSS93j+Z3+XojcQ4z8eJehcZRhG1dB4
Za+PF3bpqVFQPQUGBfwFs9h5tT8cOwuPQhUNycSPgct9sVUsglb8j7AGz8/m+J20qcXZ9ryMJOWH
Gyeg8o62FOuoGP30bLdm9Zyg8be0YWutKjpY3oUBT20TrnvOnkfkBEpjf2I5TiRT2Cuxj8iGRdEd
/4xMKN5NS33ywmU8f4nDPQJqjpySdG9Wyd8fqkCWrE5MQPxpKOSGMxECO9xVaFK8lInTrbC7ulRg
ODm7+YPxBuDjcvg8I17VzmILiW91molUT1DcoGSowLV3xIXb8tQJoHqC0Qx67Lw6B9lYE7ckYwP3
GG4G2bMd1dlt3Sr5Td9CZe00K7EWTVB5NyJ1uvX5TXNylhA45olSnT/UNx5o7JmIFiT+oNniu+G1
CWBzMbXQP42gvVSNO7lFXY+KMdtz1irf/4xRlNejyxg+jGhtGVTI0EYTLPei0zBCVCfz2/nZndw2
H8Y72DZ51dBnoQ3j5/0IidPJ3qF1pQs075IbWu/5nZZm+YXU+tSK6nxN/Lx/aewfJPAG9l093oU0
2oJgRKYwcnukEWSBHf1sEH9+ggfSpQR0s4rwh9EOtg5dEPrziZ74WiMqbEaKWsJGVYKHRCZ4pCVF
BCqCvuTYuhIhJujXX2AcXIosfjEYD8+nDlliLpwDuDvMSr0Aa1LMtHiJ+57yWJE5xVudRrQ3oA7T
QOxKBDWWhQ3sgSZ82T82lh48yLgKr3Icb6+HRp3WkV1Y1YUr/tQOQJwfdChRCAS5gzvKdUVvBxC4
0f+R0Totk14gtJHSr6RuKtNtXzh/8thXF3LKk5sAnhU4KFJ0KKP7G51SaBBICZRHWsKfysJ4mZIA
dlJmKxfujlOvC5kyUdaMzAaUtz9S7SpN4LbcHfhjos8RQLu1x07dnN9np24oUnGAJ79Ck0OYbVuK
tBByTPySQr2vRrZ4zmjl3+lmnz9NSLbdGoGJYl8dhBdQeSdXEvIZ3w7rYqg/+/Mz0birRKElfuql
1trDp24d6p1xQ427vrBX5v/U4SamgK1DQJvZKof4Wx4wGROGp/40NO85TlrrVtTTu6gN/RuVinEb
Re74rUTF8h3UhrgAKzt5hgzCH1hHYIAtfd7KH+KEDNVQ/k2Q+g05wVZRsIy7iaDCRksUJJvntMJV
28mtDNxRr70NufVtLDpzU7nSeG5QSwWBY/XTt9//8BAYIAFCiyX2nbffhx+VjmNDJ5MQCRtfSj2N
pk2I7E3tq96PSCqMWfGdJrd4UlDOvbAgp/YcLBCVt9cGNHwYnUGY7lCBpf3mlEHvLKNklmEsE2Ab
qyZXe3QBgFAjwqCiDL3KMCSWF47WqbsDQ3idzpEBzvAw6FBgQpMMiMTXp1S7rwGHfYaakuy0QQlX
Qo2sLapUxnghqjr1RgL/hvZAwWM+0/sr7tXJQK2gSvysMGcRjdIsZywF5t0ddb1r9DOUC4f71BEz
qXyRSxH2wx/eHxExJmRo0inxG0OrEZTMZekhAq1YiN/FWXYp2jm1rKiIkLTNmGkij/3huilQcxcF
EF+LGpdx+vpPkYYgD70Il9i+772fEZnWy/mNfHJZIdpR2KGKaf/SFfiwkSFaSDuGX+fLDmHCWSwn
x1QYCNB25tbJjSE18fn8kKfWlcwUci1JkUbren+iAz4+YwJ5EN0io7h3ohBBO8x6uwj0spk+/heD
WZCa5gIt4JmDbROH7tSORUtybzXZiyXpRm7KIc7+bJwU7+3zgx13yQk7GEy16btgGHW4moNXiBqF
faCqJXmMkqT9UqFvvgYgNC1tBGq6zNQeY1UUKwfZiNWIzoCfhALmvTIg637+55y6uOmY8EKA+6TY
cLCj5q6DdPBUBgok0294bbZ+iiaIsyTecX0jHep7KdMAS3BgQHcWLrjhhV9wTLqZF4S7CjAwLxV3
+P63RoO7qS2Fn9CkOC56mlCHu6mDjJ/U8XRfuZ4SLwHOPbRaa96h7qWheKJJcOw94k/nV+PUvQki
g6o1KRkdxfkkfNjpXZhEtRE2qZ+YkbuhD1FGCBiH9a2s3HGDhpX3wxzybIeGh31pXxwho1mGmVBq
0Mg0AIUc9AlEI8cwU9IMZ3K64UhkKeZXhPzlV6W1kmZpj0IgOCIjF92/CiG4rKgHC7ABJNwLl9qp
W4ZsiioG5AE26sGeSHBvT9NJpj4KtQCU44Zq+NJEdhyhrJH6JMqtYfBTUTJ1uhD7nRoZGrKuz8CY
4zJoy7wKhfvMR8JZwwq2KtRoLZXWfMokSLlFA34SraB2vNTbPXXfQEadGzSwp13z4K02B68czV7h
5bDK7E4b6h4ZyqJ+6vTYuZB3nJoj9D+2GIEZU9X39xiOV1EMspDiKGCaTTC0iITRM70GZ6DcIqD8
khSdemFdT0/vP2MeRLpIFgJsrorUV6mM3fZj+AS0rbgNyiq/Pn+CTr0VVC3psDl0HOBt7s+uBKRc
q4DfkMKtnWHR6+k4bXHFlt7S0YtQLnqpNBeinZNjwmPzKOAAIDm8QLBJhdEyVqnfI62XLsx2ksqC
Ew7ZJjW8ddmhIHd+lqfuCQLKObhyZ/+CgytrUGJZp4ae+kNsqesgr5AJ0Yugxi0gRRvOiaN2IXgl
V4qHseP5sU/uHyIqyipztG3M//7DHRUhdBp2OvtHCZubUg18OxkAkdnyUYkDsRrzS3WOk4kyUgP/
HvFgtoWHDwLefqlf6DAATEKvlUBCdQ2ApblxRIt9tFN8Q1nc2+ptN23jSOoXFvxUquaCUyC6n2Ez
h+1oaraaACuc+npeWNsYJduFayPUfX5pT35WjEQIc/4iX+4vLer/xlTnIvWjwkk3FrX9BTrs7ipU
uuiuAyKz6doRCWdlhD1wfuiTJ/TD0Adf1Y5cEihMwHxBL0tZeHYWfa7dGOiv6sw0iPOjnVzOmbA+
HxranQdfNIxF15giy/xRmQIHc4SOyKqq++FSdePUtMBtA1fz6Kli87e/onpLQV6L58TMRXp7kdjW
0G4Ib3MKCo0Kq+f8vE4ORzQ+88PwOD0EElR6NcVYHbBTbToOi7jI6i/A+MVPxQ5wrjg/2KlFJLeb
G2lzp+bQODAbkkgpJoWrTmbVSsA4WiJ/FF3YkyenNNtrs+tpnxzyq+E2iRJz0Mxv6WmoSzNqC31r
FFH73AvHFRcCoFNXKaEgJGowk2hCHAQhiqCn58km82VppM+t2Y7fGsOLvqLoYbpLQQnhv6gykbAh
K6ABNCRXPQg2ggJpvgnwn285CiYOTV5tO68FGp9BrlmW0Wg+1IEYr85/uxOriq8x7mFzAd7l4djf
ly0mMS6KoJlvTkbQo5hqZDQPgUsvXFxMLuQXpyJcOJG/knFgv7Ax90fjxg7sRqf602QFzLPOFjcx
YjvX9ViMWzts9E2Lzf1dAhAa0dxGrVeKKZyvmSaKC7vpxPed5avYSf+Ls/PokdsI1/UvIsActuw0
M1JzlG1pQ9iWzJwzf/15au7FOSLZaKINL+TVVFexwhfegKwaalereZuNL6XcoKkX9/pYPne1D8Dd
z2SoC3U0a1/avG5+3F/qG+8VUjWiPA+KlG0lPsVv71WdQ7nq54GYjjrr3+h6w7qrI/mUQXJ5BWLq
Iz4M82LnJrhxOClbCoojZ1MGMLsctQlLB10vmQ+cz5N0rEOrBWQ9qHZyuj+9W7UnbjjorxR5hELL
KrYC9GxJRV6jHl5PenJSaocGnKkW6de5LUiXISXFTzGuCnFvxCfChuwYVgGEXAQ7rn7aVE8mWtYf
7v+qW99ZdM0MTjEx5hriOdeOX5FBZx4wKOXUVj2S6pJSVBeogPIz4Pfy+/0BbwUJqKiJ4p9OIr0B
f6v+0PbZzD1FBOQf2rx1DnOpTs/si0HwwhCcpwHcQeKDpCGzYl9kKcl3pn1rr3FVEnrSj+ERWL1r
9JcAMyBp7lFWnb9E1fyXLaXTE64Q1ufSiEyU3MGd35+52Emr0qeDOiF1cmEJrOqrJ25MUl0a6Dp7
dqZNn7pANud3JeX7+uBQUziibfMHfC9pApLaBZOLMJI2f7v/E259bcJBStngmGnqr+7QcoAaZ4yc
6lFBH9XF1kE3jgbp4S+rzvv2nTN3RrHzUtxaajxPEKNCpkJYvy0PWF1jsJLoZuqhcth/VeNZes7k
WL9aU18e21SWUCFF0/T+RG8OSrmeUjONZ6R3loOOozFpdRtknqX2xQkKqnSRpwheQypjFaGO7fch
kdqdTbXSoHxrFFHK5BQJECYQdXHX/HaDSWnrp61kZJ4WR8UfFHsj+EvW8K2ei+EiazgO2dF0gkk2
o4rtB8j2FeWBlk75rMxteEJMX79gWhIf7y/GzZsHt1gK+4TclHBWn8AvpIg7G74gjj/aE5L3zhEQ
0RAdbDABB0mBueqjbuz2SJAedbWhCZpPLohz/1BUU035N4x33tVbO5G0hEyaEAINk9VPmuKpHNSw
yjzazNbgjj3Qd1anEzTqSK55ZfoJX5r7C3HrBIq2g8im+Xddr1DaIvSReIQ3OZXK2aix0HWAzDyD
y63OGDVgUWlLqJlnox+4sI+nvQ1ya1vilMpOIRhErWV1BaTREOY5XWfPxC0yPw4dfTq31zRYbdCr
5oszhcaVzXWo4Kgjf0Lh24Q+7nKp1EjjJ9VL3NTTv+EIBtYd8fr6iTFeGbmyOqQ/76+V2KvL24pT
JzIc0W1UaTgu9zKaMrUe+wDaulIeugPkPeWrltb6vHNStwEWzALRz+RmpMi57kAk8YgEh+itCXnn
92jmGgaPYNkVOJ/h6fjr4VnBdQbNLrYdg622XTV3Duw5E+hhqpvBsQqLar5gTVANO5f9jeUDmQ+0
h1uA4HGN29DwU9bziK64nUAy0PwiO0Lm2lMvE8/U6iOpmO5p7GhI83Qmlx9JUrWG2VJeoAFeRMC/
7BIxUEWPOjePtPAbXgBoNsL4F0R6GfXtv+4v5/ZA8ZohKilSG8LjNX7DJq4AGhYlHkgr64MDkXbG
qaGXse6Q6pJaJOIJ/zSSFfG0tG3TnAapmB5mxyC6QQ1SECEUAVgUP/K3W7cK6UhE0pB4VjSlpzQx
W9R9QXglnBhlAvFU2RyWKlW/35/89grjQQOVKyCfnJF16GQFUVAQqpDW1aPqH5DSmoPT2NjZhHIm
wx/DXi/3qAvbG4RBoWRgMAosCHXH5WSxroQ9PPLFaz2df1IOnA9Wb/QXPdWq9yTm0Z+V0zs7n/nG
TIHq0qCj0SL0k1aDSlJgll1H0dPU0ehGHQD1rUOS5pOwmHcimLmpbB/ur+6Ne0HEo0SKmH4C+V/d
P3GYhlkyU2KZZQQljsiuW8kTnr6V5tqZ1H25P9qtGdLUEGhKLjxdk5fLWlENKHw7I7k0B3wn51xW
3dkepa920w4e1fZW2rkgbsyPDiTyeLrB9Qq4azliAZTCLB0/9RS1lc3nuZWr4dTSfim/wS+rH35u
LRIqSE0QAym3rjv8sx53xqRquaelc3GU4XR5fVbDlqaUddHpUnx9eD3fBK8BWvGE0Ctbzg6VrSS3
7TT3/NhEkL/VNBf/xulXbjbNeECYd1fI8cbBADcBiFigu1Ti6+WIUhoqcTR3uQcMXJWO5ei/+hAF
3QxrnSej75x3Too8984uvXHNUx7gAqYiAU5o3YuhVhECnp1zjwtIxddp9v+uqnB6vr+aN0dBOQnt
SChfGyEepQ70LoZH5mHxg1ee1qDaLQ17YeKNM8DaQTRg/QQcb7UjEfzMK70aC6AZ5MNnPQJvhCq9
EavnWbVD9dyok7InZr0dFPwrBHWYziQmIOeXn00LgzrqcM3ywjYyPlnhrH/WkE35NYe+8TktOtM4
PrqW8CnI+ACJCtbSmlQRI5zvU4EovM40pVNX6t3Z71tpp49ya1pCYBeSEiLsJAPLaeWBrsehaTNK
ZkGUV9PBNbLCRwyiplQ8q9r5P8xKwDiAgIiAY/Xt4glLc9woSgSYB+0atpA0tWLaeQa2R4y/r4vX
h7wK6PnqkmwliS5bnVTekObxS45v/ckP+p53NlOB2zbR+Cdi5L7y8E0phqV0gkgwFM51r7X0wWqO
uOV4SED1r0YQKy+0xkeUjDAlkx7fHsCM4KVroGEAhqwWMurI4dQgxHbY7P/pSuTmp+BxXi3ig+w8
cdIcISe/2h04sSuT0w+1F3c4vruUvqs/cRur95qVN3YhobWDSiW4062A1+TnepBS0PJUFfJLjxv5
i2Kr/6ppmXujVO5BvbfDcQNTw1eB2QImW18gU6EjG5Tg9RYWwfexwtxTkpuPptFjz5lOe5Slbez7
dt+/xWDUhdckzqzFgwZ1ntFT8LgDr+bL5cGX4xbnwjl33ud9FjooB1RZdcKBbNhrw28PA5cllGJ6
ezysVHSWJ9zOgfbnSTVxwtEMzu36j1aZvwXgqQ6VMbzmpVyd75/xzfLyqAF1FDgXCgwkZssRO0OD
blE50jWsLVRYRh0vXqy8w9zmfZuVRyOGt9Esjp1wsQdavxxNkRvI0qUiXaNUlZ9I0Fq40lE7P/Hg
mxjycT/sjLiJiCg4E/C9JYKI1K8rsdGIp0FakXEiHTGbx7GQ8OYLfNX6Wcv4w57ur+bmTWU03m2R
NDE5Yunl/GjCaqAoBHumn/DKGjvpo95Ne4DDW3MiNkBxlIPFoReb+LfcBK+iQOMWiLxhnIdjYk/K
0c5w9ZbSfHg0SGBCghbGeRda6utLBZvwOEdeN/aqAjNskDzpaVIGdaeFLrb1IuNkFLQZRT5H4LMh
1HHb+72BmpzXUV75UgAYRfYziikmtlng538PeZTIKe4qOGi96zR/LFwrqVVnT0nj1sISx9LsYvmQ
BVktbCjJfpCMYOopOfrFqVOrojmiOmT019gxu/+wWYBnymxPheO3znOdpjc6y+jJ5nOA1qosF3iF
FXnb7rw+t2bFiyAAdERitCSW2wVTkWwCZwOgBpdqBFu7yP4Z2ep8UPxI0v/TYGBHKMCR2q3x0z4W
qDA6GAwQaE/VwImDE9zm+tOcZdOerOn2uHGJOCq3JcRPIJer69KRgzELAwru/YQTXoS2FCL4s/No
1+pt7Xi6gQOKN2EVoQxR4LTmINEDzfDQxTW0biMUkbQYh5kielXNLH741PG1eO7ok1EBUdaBV1ai
4EV9LPPoVgge0GDl0rnNClQM799X29sfxAolMkgkXK2QZZZbo49zPzRqapd12vYV0mlKJrkIzxUY
5/RlhAVVJeoc9wfdPHKsJ2eM70WiyjRXp8ycyVKjKgu8oNAlL5Il+SyhEoguT5094fv7XUV7bifK
vDFRek2quMaoVG/aZDEtkjgC+evpMQbmbV3q3wunGj7xcsRHyUdpZmeS20PHjhQ2FDRcQUBr4gf9
dkeXduGMOG6nXjJS+zg6hdX8I8nB9KWWJsTK7q/odnb0QujA2ED3gL9bq3NQYSIfmuDmvGyUpOKg
qrVcHodykiok4awQWxUjq/ZsG7afEbI1iBgB8ybPWtP9Y0dPTTNrU8+ZDf8FuV9EDtNJbz+phI8u
rr0Bco5dpOy8FdszjzuRxXmn0UeEtAY/ocPYIZJI28EZZjCpTgw8c7Tq88MrCiIUHCQhIF27tRqX
mQPHmy06mIk1/2q1MPo3zfPum63nFWBUWuif74+32i70iEnpNOHWw7ahqbLaLjNoSLzDivHKneof
FNG/sxH6O4attSfMvFpAMRQ7UqV9BezVgmGz3Jky4Cm5tM3pmiPo/bmOMOszO3yH70/o1ig0YrBf
4RdTblsd8nZGtjBvp/Eq6w31Et6fU6xjr7szirh7f4scxGTEgaZKDDYFMqhY19+OmeEPY12ExnQV
fJ7koClxpZ5yp0aMNqo4K0dcQq3xYFXW9G/QqmXhAnUx3wckh5o3oCz7XQkK61Mht9V4avJMU4Up
qo9CYdSkLD9SLpIbgAjr3SYDDvs8yChevuhFLLXXpueEHIohq9Iz3Wd9uKi4BoZnOfUz81Uatck8
OrNcPgd6COSo8gdSP3fSrSB4H5tWE16T0m4wey6nGodUuZZZKZ3k7UkGdjM9506VfU2S0Jpdvy61
8bE9/rZ2QPmJ+qlwcaRWn2hWlRLNQFu+Vl3ePPtpiVV1lsZnZLqrU51V6mOEIDEeRXPgPbRkyPXX
VRklS3DtzQblqg2VflC0Ekt7IlzMwrV4b19st4WtqIQ7vNo0idchD52J3pywSr3KSdu6XQDqYW4w
9r2/+8QCrTafDWicbiNbEDGr1QLqVpgiXzVqV1wvJDRia1w+B6tRToGSSAd16v5tcZArzlMPhe7+
0DeOFwspAiwL8NKm7a9JQ499cDpeKyPPjrmUBx9lNbV2dsjqiueLUdYEc0XhjmYIpcjl6eIgyOaI
TMPV0YcvZoSm42hjHp6HvwJEMNzJ38tsttPSVU4eLUIBoKCFuxxQyrvBrHNJucZmXj41cf510ss9
StzNQd6UpyiSiLBuOYhTNF0bm5V6DVog/F2ghGfui3lnc2xvdGrjKhVcKkzY0q/18tq0bDWJ3vkV
EISPLXo5N4YLuJr6OHrau2zCG5+KIhqkeNTOAOauJ2VZLW7ufq9fx9BRvncI6T5r0OJfQCwE1wpq
/nlMpnjnLb4xR/CwDAt1BZDVWlxIMpRmQjdWv5IUSz91u/a/zkMEwQvLjeqxKJy9CKib06YLoxc6
Vat2kTFMSlTHtn5F0ggtRclIjjru3IcQRdqjT1Nu54SJF3d5uBlPNOCElgJ1EbGLfntZkswcAp+C
zDX2k+E4+kZ2sMYGSeOi71yUjseP90/09gOKiPjNIoLWI43H5XhREUEcRCvjSixs9Qd/0sr22ZLs
vH5WnMaq3jXwdADrp1li7MSq23vMQOyZZ4AgEgj7GnbZyoR4w6wY16iaioM/yv7fAKEBS4GTuox1
MH3SYTMeRqXfkzy6scgCVQo0lwoALFFtOemYjnYw2Yja0U8djmXst+gbT74L2tR283w0H/6oVE24
qQ0aEeJ1WG0iCNlVCRGWapcV5C4U8uSSzFF40KI06d2qn/p/73/V7V3DeGgskggDoCUVWE5wcuZQ
T6NWurL6utu2ObogdrXXflhDPDkcwgCSWIiJ0ffYCOqNs55YiSldDcnwcj2Zj01f/jUY8r9GqwWu
HbWfo9BujpY8vQ6Kge3wOO5sIrE/l+eFnwB1hUPKbLn3ljMFNw7gk8jG63SzC4/m6JvD56TgjKFk
7NgtVuzoCmQX3AlC/1enKIgYWzLavjv37vYckd3RiCHnIq2li778HbOuVmESJYHnVL7jTnVXKvTp
m/Ivs4SAW8YwF/VwrPaKLNvpC5M8ki8qlSRFaznP3nJGGqVZ5BXmhKO73zfTSS+zUnabUDUnxJZl
8y9NxdLaLWet/Zorlf7r0b1GK4PCKl7FDAWJbzlzy6plKxqAp4VowV2bRIlPRl4NOzt6e2SpJYnS
P848bLg1xioeLT9JwQt7uaTK7hAPL/SObNfppRdwBHu1gu35YTTqY8Ah8FwhalzOicuqreKgzTzc
V/LviZbrJ9uJh6f7K/eWjSw3rxiGxUPSCznKdd09xA1Bn1Wp8KLYnk3VrVi9xK1rCqOXrlOiX0Wu
y/PRyYcSNWwJW4fhJUARA7f3HG09s5R762BmmOx8RpTK+RnQJVFcxQF+fIgbuSqOk+IE2jM3jhXv
cDduLRHVZl5f2gaidbBcoizurCLvnMyLlc480PyXDlaB4Pz9Jdo+9QCchPkehCPwxpti5Yjs5OT4
uWdhcYUVpG0eBz81DyUw6PP9oTYToqgHekvoJrO9NozMzsePPLf8wmsVJzoMfSgdbHTLd5qpm3uC
UTgr7ClyIPp/q/uq8OMuV9Kh5MBm0bmqNUKJejIl1/dR0HQBw/fnzlQf1KUVAlFCz4J4Cbo201xt
aE0bUhMlk8przXY+NFIH61ZXxtPDS0h+RT6MpSpVy3XJMs3GKJmwcfEGX+kPbdMGpJ1ltHPVbvYE
cxG3LJ1A3lN0mpc7D38KI6qigbmgSP80T2Z8TQltjlR+9pqO26EQSHqLNeHpQntbLds4Iz3dO3Pp
zUNjXppOt459YEJblMKHHxACIKgn0DOo3gkE3HJWVGISDbH5yuuUUf2Db5OggoJb3SmupjFyq6Hz
kb2Z1UfjWzEslk9YAL4hCVczlNs4V8MST/NY1SDUtVN86gd//u4nYXZ2slR6kK3ETmRAQAuE0uRa
m+J51FaiEpFXnmyn5ZMNSvsSJkl76hLrwbbf21AspsB+0jGmarhc0tFQOj2tFYaKlPJJjhEWbCK9
OyXUht7FCE9+fHT7o6lCMETljgwPuenleLpVxo7ka5UHPNk8FZmRnzNFehBk+v9mRYWQIwDknxLK
chSj6vQo7Z3KQzBRPga2krnpYM5nQ53Knbh1eyUyIcqQtMlwPoXMthzKUhJzaGe78mZD8f8CaTV8
aNpp3rnjt1ficpTVZ6LlFfgS0kseNBHjEJlWO+I1r9Y4+4Br/SkZwz+d2cdf/8PHwiRF3FV8snVi
V1m5oUDsrr05sIOXQRiAaFjyPL6CbHdALOSRaCysnX8NvfWlsDZrr0OIlKMcYwgVRtPDNyIRiYA2
C+kxaIert9jHG6aqbTZ648fJQUfs0rOrYHyxlE77cH/ZbtyImE/TQBO8Y56I1R4HuBhAXJsrL+id
4HNaz/LzpITvginqd6KjmyNRUwAOK7C361JuRNnOyFurQoxZ7o52Y0euEsb2YYroL9yf1I19LjT4
uXdBywj49nKfE8a0Wp/FtdeOgXTISjU/q4H26T8MQiVSVBPovq4j2Ew2O7MJ89pTRGbfZvPgtpOy
d5g2cfLbTiD0FWwRipCr+7zusX0pu54Nx0l9rkpsZ6oJEyaCteo5yPI9w+JbX0kVQBkRxWKtKg73
b/UKK6Kq5XQTs4r8MSYOnDrpnEtR+9r1RtHt7IlbHwrkIGg0ISJCwW45mgbV1M+muYb+rZWXKJDx
qzVwL7v/pW7P6X9HWWPDfAdqGhqrtddEUX2kzJ8fqhh3rSIMft0f6dZ86CAQxBCYaWAAlvOBg9jO
FCZrr5ai/jkeZv0QNKN/+g+jkCHykdh+G8hzoOYFQoRO7ZVI2x1rZfpHyTA5+g+DCLEcuiFE7OtI
PaqrQQqGpPF8NcSMdmiHSzgZjwfpBM+8fHwcEIIb7C/Kg7bT2UXjAZiwfyhabzjPOt6O6uU/zAYC
rOC48Zavk1rM9Fpz9rMGpdh6nl0nGWXTrfO82pNOvbkDgNW+ccpohoi9+Nv5aR2jhdAVsWzZNB1J
DSwXi8WH81nubAFZAGSPOBZv3nKUtDPGqNeRlsOtTzv5ZYP9nQUU4+FFI0cTojpIUcFjUFej9GCj
jdpEwC7tlUMcR9JRK7vHbziCEfAkws1D/LsaJehjE8siA9YAzkgf1CiS/4EJp30M5jZ5HrmE/ro/
KxFPLZJ0ykrMhz4f5S6q6qvH1c77whptwNizVcrdUxG2lfR5CKduvvrDVFTXfPR98xxZGDw/0Yhu
g4dDdCqHVILRNiMFATq9XNYhY8lHvS+9pG4o0YZBoPwqU1xsDrDDpD8RGOr2bsDtK0LWw4hCL5k9
sw4odCfG7W/SOWZEMN0hzyU9O4NjmC+480FbttQs2ysHb8cUulcCtE3lhkhpdRLkDqJoDEzOCyZ5
CI+OnFbmH+ms9cFXSa8l7a8yiYOdIob4m8tvuxxT/KbfTl/QDP1Izbf12k5W3ycUx45mmLV/Tgkx
6P1ttD3o4jrhqqfjLtx8V1/RtudGl9B49GBsScexBkWdVkG580DeWkS2KqYj1Mqo+awmFPVK28tN
1XmTlnzL9KZz5zh+383qcxcXe8HtrdUT7lr0uKEfI+e5XL2iUOaEkm7nYZXZvCAo9jfI5uliz3hZ
31+8zUji9mJHw0GgrcUTsxxJ0qj8le3YenZRSscYtVAISVrjRvNU7wy1+U7cW7zIoKV1wpkN9yKb
qiIysQb2/BzVryR2umPclnsH7MaEiAIBgAOzEujp1YXcVGOvRGreo3wSVaobtNHPMfEzPLINHKsf
Xjyq4yaABc4yjc7VntAxWa4GW+0BIZkFLPUSriqOfI5SHiq8d/emtrkv3xD1oOPIRsT9sdoVxE1G
3WT64Kn2wDPQATXMD2j7m/UT5pgGbeOpwdaRVl3/rSLl63YCke3SEogKNU7eIYpdG+zohNcAn1j2
zDSNTj2llkOj+N1lmI09vYVN5kqFmI0JUY+zTd91FWwDbprDasg0UL7YJCvEWWQndnzGCk731LS2
/k41P3q0+0nDjLuZN0lIP5M6L8+CHYwVndza8jobbsSFDlBgXNBkV7AN66VpT3lpex6ouiK/zN6h
W0YPdDncOHR9ErSFDbm5lw9tqJiurO7ejtuPJiwaaMLDkePsrdMWSUPfzNHi2UtDqOXH2m7ZnVbb
2DnetQiH7RxycbwW9z7CsPStaMZBKRBk3eWkSiUWfjuT5mF9qB/DAsiTOdn1WTVGGRe7Sj00XUQ/
mSLwU1Ope2/BZt8gOvimn00zkFtmLW9jhmA4ss6aPUTe6uBsDzVDNFrTpu9oc9UG1sh46mKcizvG
+f5lsDmdDA1oBGwKtWfSKG05c10JcQj2CwWVcrssz3GvhcrZKcNQPXFS+/HIs2vYByMc0/lUSo3+
oNiOQEyBpGP1wV0LC7NVwliZRFGF0utePGOGaiSO/UEJiaXCoVE+4ya912TZfGpgZ2ByyBX4j07o
6qZtu8yJ5tk04EhJ9ZMq+Yn5bBRGSpuSN/KU5BE+skNlAY3QWxUjTp1MWTvdX/XNIRI/QpgYCraW
RWi8XHUJlEQ2pYlBgQHhHa6k9GXODXWnt7A5RFAAkI8mX6HGqgLLXI6SNeVs9zbiaEOoFC/DZCXH
krr/sTN2bS9vDiXarUDnuWSd1QGiU0LSoti+ZzitPp1bzM6yQ4AT7nzQO/Rg3UfXT5gGARnmFXvj
oS9nZmmVlY19a3mjUwauGSC1XEVRuZP0bYInIW5HsgeylCrKRhq7VB2aTYlteT11ulfLrtV/LIAs
z+WAF6KT5fKP+7PaLiKbgmwZ3CULyYdbzirtJW1uO9vxwslOoKEgh3CgoZt+NJFde/TG43Wi6C66
9YLLv/YiqVUjxXW68T249Dkq69JUH6WyLk9yoxu4V2NSDlRSsjP1pEihmSJ+r88763tjvjSf6HgK
2XfRvFnONy4Nm34Km6ZA8/2pULruGGWFfeqtbtopxb9xxxc3vEb0S82a15m2M5jo5Vimlgq2xZC8
1r5StW6Ig3t5ifnw2msiV119MiMu3CPuvnim1EQK7Vmu61q/lP00SU/ciCm5gBE0MDEGYVcda2E8
fUXjJa/PUhwNvqvmrZm8q2et7sFtOsa/dVMZhVsYvTIN0MizvnfNqkSEOkwcrftWT5HOKAii18e4
S7v2OKVxgUDTxGnS3SSooVXC8sr9L4mu+8OTnBR24NZcKJI7KGZzmShQ+wdkhXTtkujt+KpkrTl8
9B3T95/jDrjce2WQqvqqBFVdHxunRE9jzCNde85Vo4gxvdbbDABdqmd/wG+b5nOt1/54mOJ5zL50
FuTcSx3IQXCK1baZj7JBXuTaqTn+hb5LHh9kjQNxirIMgcAyhrh7srNgtN3BnrXqY9KoPUb1tWlI
T6gK+/2BczYEZ9ZV1k9zglzPxy6ndde4yjQNzlnG0LX+I8T/3Y7dlGxMQ0Kkqlr9tZaGCqNBWem/
xn1tZz9GteuyD1JUUwcOyiDxv4wVfk79Aa/40H+xtSjvPvijKk+fHK1oJjApkRI8z0OtlG6JPFV5
AeBkEP8SeZofAc7axdP987y95f+/ESOBGdXJtZ9Vb0VcMIVWvoaIwp8aTK/cUg2a06OjwLSHrUct
AE0BQrPlzs6MJivTLh1eScS7j2Wm96c4VPe6TNsQhe4SOZcGRVZoQqxG8TW9mXpJXPBmqh6xMiq+
1DLqu6e8k/DV0ZvcMSgqx/2fj86O2jhrh6QWe0NbE+fQgIhqjI7iV6mKh/EQT4PuhnZl5jtZwvau
p7OAXCsS9XTqaPEuV7EqEl3ueLVeh6TlkPWFmv6bQgj+xu4HR1SnilHufDjxJ5dXEkMyI6ZH6RJ0
+nJILVSxGq205FVK5kI9q03lp6ccSnD/Hl2I2X54N5LmIAnJJnnD665el6igSGPLiCNkyFef0n5S
zn72KOedcI4+PygZEVLyP84q5sjHIZhhO/peountpQQb+ano5v5JRvPuhB80eL5HNwgD8sGEYojo
BKziR1WP9RhXGN+DNqdenBj/CtygHrSME9OCTglKg9fqTXpr+a0ySlC5aUbxqzPo+qs2h+bBkgJr
5xNtNyHNIIr/ED1AMpD8LEcBrN5ghJglr+Sn2o+hquZvoYYri1ba2VmSy3wndbQ3O5ByFx1x9gXN
XESDl+PlozKj3NaXr8WQGu8UQvz+6OOH8AfdqvCFmcpXLoX+VzMq406l7dbQogXBXhGY9XUFJ0mD
bKx7vXrNYeP2T2WeIqiLIMmMYdGkWcVlQrSkfRkUiHSXmU7ZDgtgezfTF0WSCUcooAfQPZdTTwN1
pmpgDq+6mk8vaF37bkZhZueD3hoFcXuRXolB1pBWP6GIbxrp+PoG76wyKfo1luW8J5W0vUmoOXCV
EDJyBJArX04mBzIGI6gfX+M6fxf6knVI2iDGOgdSzf3T9mZTvLy0BLSbjJzUBXTwupozR3ql1Vo8
veI5Oecg8YPwU2VOXXuw0lnNj706zPaHsglq+UT8YVQfxsRsFXeAqjL8FWQS9bNqmPPAjY1Osk+G
bw3vjSGQjJ9OiBnMw3csynywekxhoMDvXV16kpUGClHP9EoAJCqRqfw0Km33altEM/eXZnt40f8j
vuQssatpRCw/QqDJfTdDq3slou1rt4E3/JSHQ/+zoP36RTKHujnfH/HGZ+f4gXiHfy1Q26tyk+Yn
9ZAY8fzaJ13/Al0xO0zUF4/2bCk763hjIztkkYKbj8wOCJrl5Pw6kQK9TbJXeZKVpzaYwwOE12Rn
CbdBBgEGVyzK91RCSb2Wo1iRrM0SZNrXruq7JzXWy28wJo2TRF3QdVCzPKZdN+20U25NDQi2kExH
rmiTugpF+GB0WgYtIeKXUZ4dVGqkewfnxsfixqGihXAKb/06kAnqvoulOM9fo5JygkMj4wIWKT8M
spZ80Ke5/NEhBJC5kMaGi18PL6OsDz/0OEhfUnwa39E9r09BAczN1LM9dYvNGlCsFOLKAjMCGe9N
ZPH3vocTTepkdcprn+UUCQy7cWXJUp/v79ftKKKEDjQUDBE1y/UJoSsHwSzAMT6cwOzOUaKcbHD3
O1t1rVTJ0aOETpQq+EgCibraRTE5b5GobeelajaZrqMTuP5C4qFr3gezUcnXvCOlfaIlPUHJmy27
vKSSPdsvVZAH6sHv4rg94Rs9j+5oDj3lk3nK9oTdNttBqCrxjLLLKTqC/lxudVOhSdjVdeepklq5
caSBs0PUx5XURN3ZettlFzQDSmxg/6kVr2upoAhIwOBxe3RS6kNvhcVFixPn+OjHFUeWEcQgQsxm
OaEUsWFclqveG/UGjImjhheqp9mj0Z5gGAtcDkhjyoVvz9NvG1XWk0YBSy97s2QqL0WfZEe5m6Sd
LbS5yt9GgQ1CnRB3yjWWuYLTBk6+ZhRyHLeLjb87bX4qKoxnTD/YM2zdbgWKWGwE+hOiSbcu0xlD
TPKZagq1bsePXC2BDmI0VUClO9X+uP+Vbo4leuXClwpbk9XZKPwGCidyl56Ux6iL16F+KCTeDcek
4Ht/qO22Y1rCUgfVMmCsa+o5fnlphwiD4g1tYB4UOfCP0VztdYk3TwafCuwvBGIUSLjEV6/unKRD
q84sHp5yxXHo8on6TCd9bjWoO7VWlGfFjPZIYDenRuVWFoniNhkeTTtsKB0q3jxNzVnLqQmGSbdX
ors5CiEFHBLwzbzzyxOldG3QhIWueKFmZoeuyat3WhfsGVvcHgUIDeLkgrSxqoeb7TiNFXhOfK1a
4+DHcfUsSc0ew+rmKPC8uYUgUGzQlYkRItE52ey72kK/P+ZerlppDwpyczPA3xLUFzLqNRgxm5Lc
7Ek2PFyk5oOaRa+m7H/BJf1LXJTXPvcfs+rkpWHz/d946zJ+KMcG/jh8obhsf+QBViedE5RHI+/2
0OCbroUYCZwAPW8Sw401T4N8cqdPkuJpA2acvWo/RUH+ZIUIgWjV/LWaix9+53/E7+FBBYm3ObKa
MGEpH9DVFF/2txu3SWujjSP2B0II/kXt+gmMsZM/paSMj8azTFLAqwDXkF5QAF8OlbRsi3lmk4Sd
ox4wyrbdwtGoRg7tXh5zaz9y4QIE5xkhIlndgzIF54Z2rYqtp4MroZNJLyYs6sv9K/DWbWuSWQsY
HNn8GpoUjXpnTHWlerVv2SdseH75wCOOdpDsNdnXhmp8JhBBFLbp6wIpoWmxXDvIHE3pd8Xs5VoS
ol86gj2aSvWQFlZ+GbCzeO3mcLx2vdKfS6X1z9Q7y6e8DQbKoNaektJ2eQGJE0cix0E0Bklr+Wuy
XJsMfdZnbzSC6ZCnDmLbc649HNiQiILBEpgd+rdrxWl6P3WAzKjq5SzrMWj7H8ZY7ckTbKfCtch+
RHSHBsJGBZOWb0JRRpu8QCqlsxL0+KDZrb6zUzYRB9IlYDFodwvCOY/zcsF8P+yU0AktL6rM95Nt
XHuonG6IfBft573NspmSQbcFWWoYkmCCgGQsB3NG5ET7uDE8JLX045Dp2N5k2p7k5q1RoFUKiCHd
Hb7RchSAv33sjL3hGbVRuabaO2c96fb40TdHoWgLbxU4AgiP5Si2XQPGgSfgQXOPIA1LGg73gf/5
/kG+MYrQphCPJLIANMyWo5TALvQZkqgXaMV8xAheOfWtNB7vj7K5LmjJwYVBplfgtTch9Dg5bTNK
sY1CVtN+rlK6RpGWtP+gi9LtHJ1bQ6HtBEGTzyMgmssJ2RGCzjU/xMu6PneLWe0vlk6TMXLi+tEu
NLMC0CQcUImJyH6XQ1E2TVGSyug0Skl4xH8V7REZffImm/dgYTc+E4ZHghVKf51ttxoqKoo2kxqa
moGM4WvnK91Vsdvp0VdfTAj2ELwAEh06tcsJ1SH1vkiLmJCjf4+whX7WOgfZAXt8tHoohBtAJmEh
R6yJwMFyoLxFxyUKsuBVQ23oZJfqPwWidI9mVAQUvH88H0KUapP6d1UQUbdQqDkP+SeMFMOvEqJ2
n+7v7M2H4YBQn1LI3Sw6VOtuM52dLuqTOX/tZZo4dYOIsaVKw86mhlPIiiyqkyQ19BxIQylNbslk
ck5YqJqd7Q11PRXHUrWDDxWWe+Oho+2ng9hWC+v1f9g7rx65lSxb/5WD804NvbmYbmDINGVUypQ3
L4RMid4G/a+/X1TrdCuZ1ZW3LjAPA8yLICFVFclgxI4da6+9FhPS5Jt4zsboQzJXk/vawe5Sv4nQ
zxo/5omaldu5bNCJs8mE64B6qf6qbrMh/KiNY734sdFRy600ZbB8PR1s47q2FLf18Tyg68bvbDHh
/Yx8crnHwzUTm8Kb59yvXDVSNjp2P1OQ2ST3u7DLhe1rejqa20qdRmNXeGPX7DxNjMU+wuhxuukH
1272nhMWuwRlNGf2qRRN+pu5qJbxE7w9asV2M7k3URabzRV6sl58PXpZ9TMnnNyTixvabhlTN3rp
lbGZ7KRWft/5k7moyWasoea8mSauIK/DzIzj/TxqLXCTksztS310LZwbAJhxvNXKfPINEXpfqqJn
75JreyrqBZhZ+ElVFm/tGC5rMNWmnvkVusflS7KSqd01Zrq8UXPhfM60Ma/4tnkdb6ZFMb+4JjjI
1p3LRX9rD4bVXSV4++oBXWyK7iN00aDT7IS1rW9tyBj1D1H02WtIL5qGoglZ5K7sLFx/ixYzsEOq
Idl2M7f1OO4ngXPULkvpcL8KueiiZYHG2/B6TLThswJgDe2HY93KAy9WQvMeJDVSA3uZ8vknnnOO
HqS4qnRBORW1CHI7DZ03C9mit2sGsx6CshiWYW9ppZVedbYzoSxQVPOo3HG605pptmZ0rJii5Jvn
jGG2VQEA413jZsan2CpNI6BPMa+33pgVzms1m3Ma14cwfhONipcHtS1qBQUptWk2g5OOKgujH/TN
OMUxtqi0oZu3WTZk2k0xhnPCnXf20mNHw/V8ZbZltvi8DAVGgXAaNyjQKpgDeAtp/HOZo84NvKgt
voeRKN/YEQZqvkXaKII6GtM3/WxM6rt86Y27WZ1yTJxZaZqHtJqtpsFcWkq1wRm2Wq67Ti06HBjA
el5bi5mnmy42leSgmbmS7lOuydEewosdbxelcvXtHHc9BBP5Gj42tSb0HViHbgVqmo71bqrSWt1D
d+n1QMucuPGp3XvTnvJQOvtxki9f0CO0B+lewn7yzSY0802CZM6XQcN4aSOgd9Q++gOTvnGNRrM2
Ne721rbthGrfa1pTqEFstHoG1cTTj42hJvZRUytRZT7NZeJTxr7VAtvKIh0iXK51u0qY6venQ+HZ
yWuDKElVfFqV4YquAQttVMcxV6r2EAFh7TqvTq6sRNE/tB2Svk8P9UjUlQwmeKFoxuOUvcrzcB6x
Yl2I9mDVnX0VD2MRGINmbJ4e5Sx1lSmRrHHR503YXVfSyo6yFwbY7aHhHnQDo72l45BbDtTzHcLn
P54e7fyZIC2BYTJz5ONkfKdnYqN4oZqPaX/wqnFGj8yufDVSm+3To5xjyBLdQWOTbkMp+LBmJdJE
5vQRr+owK0U5+ppSYhrU1BHNtWGq6b2fuYYbb0VW9MUPzZuldmWmhNCIsrESL8s8q6Zd3tAse5c5
udX7uFiHz65cQPugKk03KZdmyV49nQsEF0IKMUN3yLzBtTbFOKq31uRNzzRcp3eLHnTqA5zh1KcB
q0/H0YUxzTUddshz0kRaZ/FQ+FBD0/dUcMztBA9qF9l9GV1YWGclYlRHofYbEDWlidK6zyVP4ins
Ru5EjTOE147zLdVGvNsiQetxVkKViDvb19teeXZ3FMxMmuBhFSARjQrS6nkjFbGqpbbtV2WtTXtT
mtWh+PT26SV2/nTkw0ACD5cjC37m6aS2xmIUUivtleGGys5WTOM2pQq6sWrX3OWZfpsnSOZ4YjSe
nVWSiXMpR++TfIYM83Rgo284CI3OezU2zF8E1+1WYEV3Ies/iwro0AF9cFeS5ntnHovc/ppmtBXv
VduH6Wsvc9KdZtbKxy6GAIU6w/L+6ek8D6tsWGB0jhPJnFj3aGo1mywOvfFA9FU56tt0k5I/+nE/
XfKNfWQoLnhUl8j+iUPrsmsUMW/xpPaHwpqHDbp02XtUM43bulL6C7XJR4cCYYa1SMWQVv/Td6XE
zeyNsdkf2iSanIDtBqRjRVFPgqW2jb17ehLXZmqcFODoFOekUQyXD1N+n9/AvrnOO1WfnfHQEdGK
A62bCvZYS26hCOli7RaInh+7Lq3W0f3KGNTmvWvi2Qu7sU4d5L+1JLrCEZ2KyajFySUs5iy95+tB
2iYaEZKl3ezp13NHpevg5Q8HR9GSwBhTkj3KaC8T3aPkZDW0Z07KpQrDIycOgCRdQLScA6zp8kv9
NiexgcrHTOH1QJjqYx/HG+sYMicX5v78VctzjRUl2xjPb+Rzju5mVizTQe8pCQeGUi0HbFi9ZNPP
ixldSA0eGe0fXS+OpBufwYVzkSwa2NlyoEFyvkqSHhJrmCQv6QX69vSaOn9nslMSmFXelhGlWsU5
r8LYtpjD6cDJrbxGqzGyrsHM9U1ZuEaxQw6mmYM8G9s4ePbAFNtBkTnGH/RsT99b7kRQTmCqHoAf
6g2QuuLHmjJuetWrDlrT5FejTIKfHvQs7CEBTjqESiUHCH/Kz39bLM6CKHc1RPOhzGfvTTIs0W2p
WB5yfcnwUhQZivJPD/jIiwSc5FZLiMDnda2eqpm94DpVMiCTfxc5KZomaIK/D8Mu2T891PlG4NgA
p+RFgvV76zqlXYaasTjFfBCqG9/qaYYKYZFcckp4bAY5l+gXRs30HGqrTCPSuNLMBzOM5w+OlYhN
pFn5Xu3TcNOjkH2BCPbIBGIfiYaYzk5gpa6Ow26xBTISpXrQcs/Gk7XuyVoxs0vb6ZJxziMTyFDI
3Eg9dckoPF0cWPEMVSIa9WBEY7hF0ty8Mo302Ygo6Ae7DaiSmiGxcvVARpHncYng9cEaO/M6G735
DgDkks7DI8+Cxh94K4EYZtC6ujuWQlCebrWDcGBLZHk30Vk6FZunl9yDE9oJoMPDSHQXAVgCP8XD
0ykbnSRSXCdUDwM1Q2MT1gbkuQq0AhHBalK/KZMLpb2DlPx6buPG20H9F1EE1FIr3tXcqnoW6KE3
fZidaV6+6mOZO9tSdXorwB50dA+tXqp5oNpQpm+ysG2/O2FidzdVkwzuewCzWkVbLKFSaVhxnO7m
eFCeaQ/PoUv1Qto0w6ZjOtfMiQ51tnwoG+1gFonzirsNuv5ZnUhWoqZ9fHpCH9ldstmRLcy9EChs
tTimtiCIpKp2yCuVvm3NgjTr01tnHAGKW7Ft81S3L6SC50uFM5HCMhCS9KBbV0ndDvmyaSrxjVEy
fa+7CTymxRQXlor85qcrBTSbNmqmUbbr6qsny3RtKDNEGg6eXQ3fcksMOxau8aZcAIPmqbU/mvh6
X2uzal6gsp5HEO5HEEm5aKNDQRw5XaN9aEAZilmjiGjUL/N21j70GYTdcQb5e/r1PTKVDEUdGCCV
9qc1nZEDp1NExVChkY93BkvlJtF75/rpUc6PbDICyZsk4eRyudatcjo0q7GBNw6gpe2mtEZrV0yl
ezfpbfQ2S+z8h4d3/O7pQc8fDUVuVNXgsNL5SSvD6SyitJy3VakbB6owXmC3WfLB9WLr2Qm1ZELx
lpCEp4y+dkib69ScK6yjDpg6Ji9x5mWru6N9ZzfOJe7v+bIAdoF0SpAkqebvpw9UTI5XKxRBD54a
f2sXr7tW+3rejbG4VM97JEqiRkcDCPUp5AoJmKdDxTaorNkY1gH2eqbgaUyDX7rNUoSfrjUTv8dN
Yo413UeYKmk3drwsYtPYTXVQvcZtt3oy1fPHJJk8lEoHU1a4JlNNryJnSI7NnEXzZm6V5geez1Hy
2oEnEl3pSGwUW7tUk5gWJRfDZ60vEs+Hs9KEtD/lYr6U6sgJO93hbHD68NCIYw0ANp0+JfrsZTi6
lXFoRfKz6hojcMz+ug5pANIT8XUe4us5a/E0Uy6ksI8sTUnK5ypLSiIJYacD27lYRqBi/WB4lf1y
MRXla2612oUN8MDDWz0flXYOATRZGGcN1w0osrSL21oHWqLcANDcepW7dr+J0q57rTlCHFRUfPez
1VfBNI/1EduBZFPZ3SWfuPOVK22LOdNJKilHajI+/JbEconrE2QI3IOD7YQPWqkE7dRUQN5Ltn3u
rpedf3IzcgBKta3ToTq7ioqQWtrBVNxka2BuQSmBesLTozzyQFCKuTMCYGHYsebezktW14qbW6RE
AMeFlUT7QV9wxI5ZO08PdX4MObKKT+IqcbmzejTibpnX18I6aJGjbOao797bWjYEUeuCAmpuTEfg
pM3pZjLy+kI7x/k6ZWwqeQRuViuw7OlkjrlaJ6rO2GmSeJsFBwkuO3qyefoJH51M/AxovKVuh1b1
6SjOkONYIwbrkCx1v48w7X0ZcxHbYUZ/6S5wvuN5IEcSwaVVA8yx06GaVpmwVFWtwwwlE+1Qzog3
XlKIjzHLdpMZRvEjb9P+UwjSFvlRZHuXFEwfe1hp0MuqoTZ6dl6YiRkPrB3rUNPp8HZS4uEOrcXo
o11YlxCzR/Y/Ry5ifSxQmNhnXiVVayJVEer2AUGfwbkKl0Fx/KyxPbojnTR1gsqLxw+VSNqC5HXK
h73qiaS5s1sNx6kGQlZ54cb32PyTMHOKcYOX4NDp/JvZ7KAA2toHMxIzOHteUKuc39Wi2ZqVbfki
1L4JL9ppVf5soV+48rRBQRvRgKFg5p8OvWB5MkqHmgOpsxsMiRrCSI/afdJ2/YWnfOwdS90VzlCm
ny6A06EEhRNAytg5DOWk+3CaME3pbDRKstB88/TeOadp8VgI17CgyEBAe1ZjdSOe7E00OqynblA2
dMaN92neoNJYKMXyetTEPPvO0ueHecySaUOXbZjtuqrr34i0sKe9kenxJaREDnp68MgrPYkXKAIQ
4ppHNZRRJ5oqdg+j2pqvqqEY7ibYZO+efvZHRuGOg4AjeqjSImr1Ru0kqukh6b2DM/YTnJNSVF8G
y54vBOBH3qbsY6ARils2L2tFO7Kr2OkXpXA5UYoM2tE8vxktbdxpsW1eeCKZcKzmjTAop4wcGSHl
1TnppObi9IPqHnK3G94PVhzeQq+j5unkqq+aYf/h2TOIkA10YNpHoGSYq8hbKlWjg2m5B9sJc7/u
chr13O6SIfpjE/hQzANKl+fyagL7QRiR52beISvKfhu6fR9olVMgyKtesrd6ZEk8dKxBCpLSYmvN
VcuKnMhpcu8gpmbejF1dByjeXZIZeGwU6bYAj49ZQwvrdH/HbTtNPejPwerwPukQ19ukwDxXz345
1DuQu5YcWeoQq1g5aXFJ5TKLjpyK1r6sxt5XjfBSc8sjzwKZilXAeiN+rFMzGz1hZDaQhKpHIw/6
xMmuMyLkJUzsLIthnz6I/FI2JjlbG6S66ag5BZa6R7Nw+2UzE7SW91omSnCxblJcrKTwPtvQr11r
QSN0ld5eu4PZnU+uKV6jYq5PbzDNhLEAMNDmAck57ttSZkJJfYsw9zlREV3xGzxsvQ12Tx5/z/pS
ucpDwKo71x0rWBCqU1JXSSyreN8iZHLsiC0Jhrt2p/pePyLDhbrCnH+rcOxs7yoHSQVfi6L8zTIl
Fl5BytDVqU8dKsR5qUFg5rZuQ4g0RqQkKCzg5+n5mW6l38cMf9E3SWp11VWrV7q1NVE2Gm8nNK0c
X9VAij+PrZosaFZps32rmInmHBIvr5rrBCOFkDaUEWWpUp89SneLWGYfN4yh9hUkSrN2E8EXNL9p
HV48989ceKRGNBxSIqWISCfE6lo0GC1MbO5nB10vul0naLYoIljTzxzFgcD8AOMTWs9VvAYSDTRJ
ZvfQk2ZsbKOINl2BWP3To5xFVDkK7UP04ck0aJ3wCUXRdBqv3INb9enRxhTJL4bIvM2NadqGYy4+
PT3e2XaSyv4WdV7gGyZxfVh4ZuNVfKod0j6pdo2OMG7cmtazn0p2NZLKgm4AoNurAGTRGqIib6Ef
2shpN5WT1jv63pRbq56Ua0tvLmk1nM8iN1WpCQEHW+Nol7v79/tbqiq93QrjgMuTecRlz4v9GEb4
hyg0lMhXe2yjn55H+QQnJyGgG9RoqZ0g6b5rCGwWXldnxkCi2BaFs7Gcurk3xzmu93ZJkN83ljJZ
O6wdJvsCoPMgKrgamuYfeLOwpyWAvzoUIfpJ5zvPOxRi6udX9eTl3zOnzD61zphFOyfT+y+YGlEv
zLMpmtCR9NBw6b2wv6+7QijXXo5BlW/YueJtWJMulD4Dvsf72HaFvuda2i6bJDEdWjWbqas/G04R
IVfXp7MV1FnbJ9sKTKnd9IlVdW+90LZ/hvrgfKSF1Rj8ZEYH0VchCX4dBAXi3dMT/3Aarx4fuiJ1
NbpCuPSt9ZY1RZt7G+mRA7oBtd9Q1Tuk3miZfjp71jdjmD+U7rCZUe//3laD+Gy2dn3ptFi/fAkT
kjmCKkEnJ388XW5tDNcKeQfvoKRZsh+7VmupTutRFsxdll0AW89OJpd8C3RQitDLfuvV6w5HoytF
K7yDF8EyHLma+fTIfrGnwvRLpdmXpf46cjlqnp7ns0DhAofABQIP5XJvnz1j6xSqlSXpcUyq/tOo
VLmPmrH+4elRzlIvOQo9ExrUIwL5Gt61mgVbr6xMj2JQsr1TaOrLclqyHRDXpfvVWYzg4s5AQAVA
BsBp6xjhjaJAZg3gJfdwk7Cnz1MWOUFIS37XD/GF+HD+YHS5SnCLE0RHdGE1WhSXUxXVdXRsx6EO
QBCoNOe18Uor+mdbEgJ/wM8GIOehQJX009VYTBMqeXhYHNOposjTtMVuyBGNefpNna8HngIRRcAJ
0EhujaejKIB1lV42nFFtmAfkHfF1lUbe/ulRHpk2eWPi8KCODVy9Ah6b2KmcbIwzpi0zok1defUX
d6Gd109FGaubp0c7C+IUTTgDeSIHjWAqGqfPZIXJaBcj565qRYtvFSireY3yva2HWyUdqj00zEu6
i488IGcUVG1kaeTZuBqyJ1bYS9ZlR2ju9XVodZS+5k7J2V1dOHx++vkeeWeerJ5wEMtOxAfy+G/H
YuxMkalGNaJRlYjuPMSp36VmUW2fPwrFV53zV6q4rGcRjCRWOsUpjou2QJMrFGWLOkd14V099iyy
/IpuJdsKTPr0XcVRqpUIFxRHvXfDHf0p9tcottIvz30WtGFMaFJSiBwoeDWK4tVZlFohM1abcIkR
xPOjoblkhHke0hnF4qXQLIac5XrHLo666JUoy2OVG8u+oKtr683ZskNwqrs2FX3yG/TDb7umsC/R
YM6XvCH1CAhI3EhkQ8fpNIajVkM6jotjpTnD+EZvCzt9RW+MPh1brpLlu1mv+292HVrps4XeHxwZ
DFRUqBqCcMmv9ttqFHUutHQU1TGP7dENqtrDiA6T3edvMarnFIVIWniDCBidjpMnc+gsblQdwwG9
Fij2RWAViJ95ue08OyhKyQXOL04udFvXWaCRFhW07a46lvXS70BH7GOVdtWFjO8cJ5XKDrRIIXVD
XgHP5vSJEpEavaLk1XFIs/HKzsxsFztKuOculmz1sbY3RQEvFXzcDSaMp7aDO5qvSmLehfB8fobS
tc9Wp64tKxjr1TOjzwpO6VTHGqud/diUtl+Mcbk1lDbcaBl1tGdvR7S7eIWg0bRqr/H9IjKtqW7T
+ti0Q7WBfPi6xPvi/+OhuNNyXktFkLM6bKnnZu4WfX2kIyYKFsNLg9ILaSnVw3pbLKq4evqhHtmC
dAnCK+b+AMdxfVnhTrG0c+vUR3aKEXA6GduE6vbOyyE5ugvIAjzV6OvTg56HT+QjSH+4I0G+AMQ7
XUKE7RCRRSlOFOpeECKGaQU6qaV74Y09skJAtkCwaeLCoWlNt9CgDU/WrDbHqivVn4ldVm+KzC4/
CAz+tnqdPJuaSqcYLU4cpRCa0M1bpSWu3o6WMbr1Ebq6cSMltXf5OLkb1b6ERZ6VBhiJsAIcSfQi
YV3l4W3bwPuMeDJQGGMrorwZAq4hdCc1eoaOSZIX6nt7pnHbG+LumlVbfXr6HT6ycACTafKCikYA
XcN6otebYVlScSTEVcaWcN3qW0Mb++LGq7S6uUbaQHlTVqpVXbjPP7Qvn1y6JHWGAilnh8wA1wrq
cZykcIJ665g3+Gg4nE9WjYgq4gd1dIP+Z5NcezXEqJcxAuftz9qZFmevjkUq3pbOQtuZn1X2Yv/U
bFE1tzi0e/O+m/RGyJ4etbx+eqLWi5DWAJYC70jyK+Td6XSx9yOtB8Oi5cfBKcVmWLKbSAmPpRl9
pHb8XJxIDgYBBxBHXtPOdFZ1reo1Z0nLY1wJDcfXfMCDVX3u7YVRkG4mSEkqE1el1SOJvNa7ouza
I+6FdmBZirdnqb23vLoKYEp0F46c9WKXw8HY44LNxYIanZzh387q2oS56bqzOCa14uw7kyMm9wZt
S0fVEIzulO/FPLrbtrWjQJ+b+EIUWUcrhqefjRyJ7IhjfC16MwyNli2i7o7xEIbArTQ8tKE67J5e
JuejsI8flB6IioTkVeywBfK/xhL1R1Rq3LuGZrHiaiqa8VKC/FAW+X336LS6YxCB54UsqdrrNMEW
uVJ6fT8ewW1w0dGNdHL3wlvUG/Rml3KXu0v62bSURnsdtwhOLBval5CPhRnQoZXkqr1ogBZ0Wnzz
OkrepYOhLnv62tIpcIcRiZl5QG2GFksvTf0+s91lH4WF/S1z1OJdEgIa+EUbpzgtu5H3aUYLljYf
VXlv2MJOn5kT8bCgBlx7IWxJ38FVNcXIaPWbmnI6Vp7yRR/MeB9XqX1hh5+1K8lRXKIgEgIMxTY/
XaBGE+lukdQzkOmgadt2sjrTbyC9zZtFKVF98qYJuEqZOg+13miKymNusPv3qRW5YofPdYogSwvK
509o2ygbCk3G+MybkfReYCWzbSnsAqKsLnt1446gcUt9HDyXXLvQnFdK0VO4f1jH//F9+j/RfcUl
ALJ9Kf7+n/z7e1XPdD7E3eqff79LQLNE9bP7T/lj//xvpz/090N9X77t2vv77u5rvf6fJz/I7/81
/uZr9/XkH9uyS7r5dX/fzm/uRZ93D4PwTeX//H/98I/7h9/ybq7v//bn96ondPHbIrpm//z10fWP
v/1JlPuP33/7r49efS34qf/iN0T91z++lj/+8L+23/of5ET/+LW/fvb+q+j+9ie6WC+kXBJnJ/ET
CQC5/8b7vz6iUCYN72gOou9K5kVlRefh3/7UnBe8N05a1LO5d8JP+vMPUfUPH9kvIOxB3qEEyjHM
r/zzr2958rb+9fb+KJFmrpKyEzyU3BH/Cg8YWMLzIFWiiUdCA4ikna7lXq9LF3/sGbeFwnmLlqy4
6TBnr7ATXtRvRu3RfWcNWbgbVfr7y8UtZr8b54Z6zhA71/rkNa+tqQ2v52QxP7IUhUe0mDqalDt1
+UYem+/DRelL34HUeEEb4IH3fPLtwdPo1AFJgXMiJYtPvz3FC7D+yho3MdIvX6GN6W8zmxTQn7yl
8mPPaz/gX0/zTB6C6c2FvrGTfoe8LE4DCGmZ1+2EQYGv0KRTBSOokOXj02u8p81omxWq8wop1fnY
d8b4yWi12QLyNZTjMCXLjnbAZWs7edv7aaGUn5ZoA609ykucM9XSnV/baRq/DPUyu/bmNsfTuDAn
yNNz1uxFog76hdAn9/N6KkhEwRiZD3krPJ0KrTeHIreraUMeHgZ1F2NlNqlK4NXqJTmf01xQmp7K
fANlJ2lnBmttNetJVZh0u2bwJZy53eZlrd4IJVQCncZI3xGhs4/68vV/W5wZ7mGltPd/EGbEH7u+
/PGVLpDyf0LEkfYY/z7mvP1aVKdRRv7/X3EGpcEXaApT1OHSSjegxKh+xRk4XS/YICDCEtWkV+Gf
YUbRjBdcljgpbRgcXMmlx+yvOKNo5gtY6+DiLCa6lrhSPSfQPGD2v61PlDtkT5IkBjwwgdeSSYB3
S1si7fOOFqRG+azEUAQSTKNbvwB8xCR9cGx/Ccuv5ZDVlY+nqrVryzYF7w2X+kedhPE27izLr/R4
VgNXbSh0uxo/geuPnjnXJf1x4y6p6hITUccT22gci8UXuW0fTSteKBerhshQUp11Z5Pqc/U2XZQv
7SDU1C/1sfqGHmo2+2VliHEbstHfoEeyxH4IK63wdZQX6m2vWvGPwq6pW41lSUk9jWGR7oour4+J
gU1b041DE4z6MPXb3172r9D9e6g+zRh5pRR8OCdgbiJoClqwym2o8lso+uXau1xNsCHQ6fwukJ/f
PD2KDBOnr4nKHsoh0Dbp+KMB7zSM5G3e9U2daO+K0hQ0/VbtbjJEv1MgQm2xaVUu5cES9DsdkEeR
ByDXW3hK68tFrxcldzhrfmer9XwbldXweTJcxdilmj3/zGj/oqdES719E6kcOKXmjIUvjLoJhqky
t0bdhamfmqX5HYuQ7j5UK0/G9qxygs4Z8VuI5sp8a2IMlQd6bc7ve2cmQE6GMVdb5GgLv5xHejFw
qrH7gEJvVm0WyTrws35cuiCuHZAmszDTg9CE12xMo551Xw3DVwr22drGNuv6Vg+d5k0GcfmrYqdY
PSiiN75aid3+NIssbYLUrJ3CN4ewv6TRefbCyAAA/6TiGUQYJvH0hY2T0Lp+sqd3XVT+DJfqFuWs
JlgQ11ayMPnH2/rfbO9PiTr8+9D7X2XUJ3l+En3lT/yV5OkvPABtOimA1qSnDC/hryTPeAGjFqEc
gC8If6gl/TP6au4LbKDI7ugBBox/AIv/SvLcFyiOoSErSdoUpGBJPiPJW2G4MslDadnFLIh+D7yv
1mnSUgxlL+zI3FSGmm8sNfkYeUa+nevqe+V139zEfd03s3YV61l9I4Ye8i/KIhcSlFXxXH4LiL3S
eh6EnO2+ligzc8Qi3dE1Nz0VCmTdhhu3LO5Fmr6bFHGbpEoZuKlDw1lZvRRLMV6AWh/YWr9Fmofx
JZ4LtVaKfK6vbWRhtSZ6TCYL01WSDbCKEdRm1hxqlDsmP1QXogXiTwuZIsBwvUnchoL3IrJxBw1H
8btiTCw/aiKPDtcsjTd20+e+3lbtVZ7X9a+q03/HZvsfm/JIAPrfbzt5s/r6oxK/X63kT/zadpb3
Qt7AIUOg1Xya8/ARpR46uw3EiWBrSUmRv+5WxgvQaCkqBg1ZKmxwIv217YwXeOw9KGBwL+OK7zxn
2z1Afb8vOL4UNypa+8mVZbe5BLp+A7LK1BMlR44SpJb2EgJg1CHlEyXSiifst7ZXmO1WCXXaHT1u
T0kghKIrQWxabecXtt7exN0sflrLgEaPjvTu/aAsQ7C0lRltY8tpNL8Dgf2hhWQjrajt95VVpnet
LdXOH6b9f5fi73d2IvO/X4rv4nsu+vHX4uvJapTv/NdqJMvmzk6tjGwarihXo38eAq76ghXKQpWC
hrJ+/K8UXHdeyG5NeA2yKYfrFB/9Wo26+oJfwzkgu2gg4lDxesYhsEofwTK54ZNiUc2DGsfiP12M
VjuKmc1CKTIegG2N0fJL2EkX0rn11fAfo8hWV1Q12Vvy89+WfGT1PQicUQMBhsHQhR5h1SsCBJ9G
f6LVaNOV6F/+9iIuJ8b/eDLuPgiScGBCVTodc6nosJtNu94Xpl5t51a0Ae4tl5pBH4DS33ezfDRw
cDJjSQeHb3A6TB9VnehDUe8rrWiijZmUJh3ssVdtKhVDA/rmK7X2TXCjl3MO9dZfIiW/ockq4SKj
NdZ1oyIk5/d58S3RR6SEx7Lqjbep3Rn9Xq8dM4HkJJSXM4wa/dhrFrpYfTLP6S36e+5dz7XqUGtF
fiVEp1zoZXpgMJw+HNkjbA3p7U1CuWZcjdUCRuxBOxHoxB0VXY+Q/CpjHTGzWH/f2z26ZCNwv+i8
cJe26nBlmjUN2loJsoOO4XjhGnKWLMgaCqkKGZVs5gSLP51tOjHixHWaar8orn1D8jt9RiYeYze1
mj/MiLYdlcXI9pEy2ICopbFR1Ml8Vis1rHykrbls4W5Ad5lsFz/9DlZlhgMypOWeBoDxY2KL4g6X
see1UDAKXnxSPIDWGyoe9MWcjqIkaqlGY5TvE8zvAsnEvlFtxfXzRGkvzOrZ7iT4gEZSyifvRGmL
4PX77jStTteEWsZ7s0DevJi66WNHwb303ap8r06T8gPq9ZA+d38yKjwFQGg2KUnVan/OtYG4Y+dF
+8iKVQix6ZTf9Jkorp4OA3KeTpYwwBcsfYPplMnAWtQ30h0qN53W7BOu7Tdx0mXb3GX3dDmafE8P
dRZLH4ai1IAwh2xvXkW5sPYycxLIYymdSN/FoXkrFKe9QPSUq2v9PLwnMD3Zg8Afpy8rhRswGmld
75MQun7bTdmV3k3DoWi99i7vLee5oRvwiCDAUGiPASEZp+OhUsUxhTr9nhbto24ktN6mUHeVYVtM
yndrKusLF4JHZhGWAUNyHMn69noWiYJLaeMHUrhU8ooZxZHSiC/RwR8fhRZ0WG9SZG41jU5f6gX6
J/VeKyFULXovtpoWXjJjf3QUJhBIFJFs6FWnk+ckHTOam/BS2ibczun4baKH+MKyO7vHSfIeMYLe
Go46EJrVKwq7ZmhYlTyLaSzBiIYs0MjS+e2ifSiALF66YZpdNTp+QXreJ1Dsy2hbjerz5EhYIXwP
eH1S95MiKdoxp0+Lc3pu6SFvbqxFHYjcM3YY6l7SKFgV/n8NQ2s2sCGlNkTpTodJGoqJQuNxvVDe
uDq9A24btnoxvp2L4V0MToVks+EbarWPkuY6rLUvkM5TZNYQGq20UPFR3rywTR570/RNyNbRh7Lq
KlybFuaXWB7X+9no38nsfWc286U06rFBqOcTpFm1HEOrk8ewRGKrLYPUdVfuFWUo6b43Lwk4PxIx
ZdUJZiNHHHz+VUYjhJtVaTPVGCCV6lWPCsq7jKh2M0GmuBCc5a9aBTN5kMOgpBINR2d18sy8jKHH
SmY/VJ3ih6VbbNH3KNEMTuugnxBqsrAV3LbqfNEKSm69k6Fd2mmJn8Af5Da0vZ+uotCOQtC3iuaI
UQyf094qb0oRKfu6F/XGIDu77Z2xuhes4LuxyDCAMo0wsEPrF3h2Uin9HcA9C+gw99HlhpZNgkWy
v/oiCnSRqqu8aq9HzU9VVdJtPQ/5NuxCA6xxeJ69lwzjXBm45/L4xCV9fdiL0I1EQfF/D+2Wjte2
pGztDyzfVylCj1dZUYXzthhARJ95ODIuxUmOLYoN4F2rx0QdaGxTrGH2I7elO9gknZ97kXXhdHxo
v1y9Vq4XkjOHDhdBcRVxJwoWDi0oxT7vle59A2GEOlveX4VtodzONQQptMjH/8vZefXGbYVp+A8t
AfZyS3JIjaply/WGcJyE5bB38tfvQy2w8FADEU4Q5MYxzvDUr7zlnBSILIMQzh+tztZORUEwYA7F
+p2JW866XRi1lxuTWfv6lM0nisXOizXo3wo9X56FxDNI7jKGptqxSKJpzk6G+O2MFcKtJqHrXMqI
r0qSMTyjQDWesBEWbpmP8l2JA8RdJLe9b1NLO2kIVHuJXaZh33MniXiIwiKfxWNdrKa/ICx6+uNl
gLdKc47skX/2wavkdPmkWksZJsuCWqlMiN5kRyDvVzDMbhU2dizhFn5UChnS5eGaVKChi5jLEGD+
r7hOn2YTLneapjQelTH1xQg2SZM+lfJ6oqBP1yQyw2SIAxWshguq+r6a29adsQh23//+NzfORtQj
baZFvtE89lSdIYIzYDcr2x953POq4Mi81prjYjKveKMScwJUbgGYhUcwxDfX6m7k3ZwYjZPZqAqW
YTEVkzeMxuSWYrH8Ih2O0D1v3oltqE2piwYdR/xNzDuu6gQVsgxtQCin0mwSrzGTP9NkfL1JXrGi
1CJQg4GBcbnIQqu1KKOFH07doIRawbpqa/Tl/fW69ikq/AsosK9B7+7akCWjSeVZKsJWsRt/HVTL
raZJ8d8f5dqu2PxBeYrIu8AkX36KidYs+uYZa0NwAdNHF9+SaDJQ7p6qB4Sxzdsp7kdXtJJ+JIty
7QMpPBu0kDiXYC4uhx4Fuo85+uZhUurpFx0rcx9NNOPm/Q+88shswM9NxtchmN+rB69dtAA1TotQ
LRrzrszL6ZFbESeIONU9CIoJPY7/r4J9+L+j/vujdmVCWTCKL1vVdKseXH6VOk9zo5pZEUpjJ4WG
NqRuO8ZamFX24PZDOfiw83hnyqU9OOBb4L67elAeoDIG7oMO9l7IzcntfJyqMQeLVrS+0Wmat2IJ
6muizT6ZLOoptkqowHBp3aqulQNq3JXlvBh+uwV+q3QNbKJaGro8lBp99oqqEd5stkcAzyvLuZW4
ac+zapvf+OUoAsR0HXUIMkq06W9mIs+bjEKTqyTqEBha2x+8Gm8nlcuSCwWNS+IlmFCX463STFRd
JXlY8Wd+mVXfQMUY3207A1oM9REobaI/SVClvGIe7fOfbiZq9ZxNNMe2fqa9C/gnLZaRtZHrMGvE
E3c0FNHBkp4arBsBH2IVyiaTH3GZPbgV3uCISHnpThEq0W7bWEu7y0fRmilO46gKmybtuwdRtFHl
VZluSXdz3mj/qCwvGQiyXN3zPCTdA2mA0XnTQrv5VMSz8xU3Z9sbrJlrw0TD5XvbKaPlU+OSfk5Z
bmWusiCL5/YZklNwgnuqoNa69B9lIcGxr4eBtEWNcRTz5mnslUC1s+5LafTDWRNx9WOIrXTyaruu
azeeOvtpI9fiaG7a37XYthOI71PyAx289p/3l+TtNkfag8CZYhHJHgj0yw1BA33OojGrQ8uR5O8d
L7bbp231/f1R3hSmNrkvcNMw0Sl4cJ1cjlKOyHNLcFlCiQJHFM/3yuTYbqSVLzZdO1ftbOfg9nhb
YATEtKUkjLfJd+6Tn0ZOu8Ru0zJEHmg4Q8WLbhcZ+BTnI751VEAFkZjKE34UqH+0rUr735qOgrS3
3739CJ5vgpQtR9lt+GLGDUHtoiIcnS06B+bc3A7Nap+VOUbToLBi5U6O7PXv96f72sfzALLRoZqR
jewbwqYZJZiz6kXYo2kRwBaQH3n6JRjZKHnPU98/pklm/4h6q3Mt2GJB1mRHQiFvrxoVliocqa1J
t3U5LtfcQbyrkJOVl6PU6pdcs9JznPb9yZqazBviRGQutfzsLkv6CS8rYYX/ZRJ++wG7WKDqiGSa
SC3CQZurZ9wDsudZN8QpHSfJzwyjvoshKQfgAXMPnT7JTcFeHWzDt8frchJ2xyvqFxlyjFaETTr8
jPvS/oiTW3fwRl8bhMb/xhIDpEAV7HKm+47y9qjK2y7TEtjOuuwqavFnSvdblAgNAeUwYhtWlI11
OUoSi2mowVNSLddlv1cK9UMbHfsNby/e5bO/8RA2fyYKMJs+z+Uw2uh0rW43hFEZFPxCn5JPc7dg
jKI60gPuNKXXDPP4oYxI58syR06lm8U/tp5rp3WWNpcBQ9zEyyB8HQvEPw4KLn/cbg4GE7i5o3Qs
p12toYpS9LMUWYP//s69OgVorwDvBnxObnc5BUkyac2AwUpY6nX+WdOa8n5tRHrCJ+Ygy34bfvA9
cORBtdD84oa+HCnC8k8Mel6Ey5oqnt2WmosYXIJvd/ujt8qjHOBouF1OD/k0nnlcGE7OI0+rNNM3
2zg6A2/JzgiaH0kvXh2PDs8Gst7gNtvB+S2G6/BjRHm4KEJ5jOLPhVYpIRZUpp80Vk9VGoe29xfu
+nhg+Oj1UsDdy6xN0CKQImG8qByk+3yKrZNY9Npz7G4J1Wg60jq+Mh6mKvSQN545TbTd7VKWnZxM
C62lJC1XzzSH5GQb1U+40t2dtRZV8P7nvVa5d2eTdNQBEgwiQ4GTfTmfUlypIqoQU+CtQ/80E//2
te3FPdY+cfkkyagKjuCylVTcZ1Jzm0a2bxWV3yoikKr4vqLX54shC6Du+TlmwlpehYRifpLLRyyf
Ky8vZeUNF6WAPaQ3dflTx4jew1jTQdRzS4ZLVrua9kSnvvbspUcjqVWcg8V/mynBJkI3hHfX3MDT
u4vLQmcw6R1ThJrcTqFmoWxt96nw5C57iM3SxBBtlSmdmN3p/WW5cv3T8qP5tqnhcEHvdvkYYwaK
LpLAa2wwfKnOGr+rkiPn2p2bxev9D7qLSGo7TJt54+WMShDLpypKRNiL0vZyGlqBVSbdEywY62Zq
1/QWkOT6M+9TzXeUQX6Ux9k5G3kr/Fof7ccU79uDL79yUQIz4/J6ZUuQP13+pM5py6hYM8Q9KkM+
ayXarbqcKr6W20dNzqtDcZOA/0AAhlzicig48zbFXb5e9HoalnJG4hv3xbkXztc/Xs6N9g2UA8kh
Sj+7fVSoDe60nZ2Rq6CzVWlNG/TCzg6mbvu9u6MMcokOBEk9pkf7akUnL/pS1FUWFiM7xx4V59OQ
jbI/RNEals2YvLz/VVfmD/NSBuQ0soH2orH01UfyQS0LnVjRb2mAzIGVtsutPZRHag5Xh+LLNkUH
+jj7yH+QqmJO1T4LE0zleGXwmV8XTT2bQ6YfvJ+vO2w3jZjJbHw0dgayV/vF6mBoDqOTUoRXphen
wQHeGUUVGvXY+q0ouptWbuWbtVySwGxM/QGbsvKs0UC8w/EqesYyVj8tVMT+1qzYaFyEnaBGxaNf
zm3qy2MhPFPQP9DwgLszRW5iGReNT2JVI9+IZsfr4J78KSwCWB2Upi1lptuOvcLlVh9kUzTdyjch
1wahZqxNF5XkIyWFbWYuZ46a40bmBo2+ESR3M6cUUQedtU5DNDzHoDJq8zQa9hDOelaFJhpzQcOd
FPzpLuRR4HXevorGmLULQDQ882DRJGlItUUEKYDaU1OB17Gs8WC/X0nByHoAmPxff9/eB+U4zybg
2bUkHNpKCqcBHypF69XboWq005SoqddUTY+GMh2EacKh24zb0n//c7ebfzfHG8Sfrhj/RfF3t5Ij
qR0I1iINWyBHgVHl/cmYjwncV4eByUs3iueBuH23YQYJvITjJGEONo4QIJYgTWZy5EtrNNOsjbSb
HITIfV1U5TmJ2vhpccofcVQb9+s0au7CJr7TlrUJ3//8t6injU5Bw/5VvIiLZ7fcCr0XpDzUbQ2k
6CyluKU2c9zdGMWquktZzo+lOvanIhsLP1dX62atKwDBbbqecNb5YyDQK7kDxChlFo7WvtRimPOk
N5WZoPJsGt8xZZGDkZzLT2ZhHBDn3sYim6gH4QiF263gtVt4o+N51npDhDLbm4ppV7vZQOcKMijm
0ZBoUZZHNZYCyFGp7dq+B56D3QzOGBTa9lIGKn4b46I1IlQzRzrNM0w8LlCduss43fRrfa8v0kOE
DI67wLMI7URrP72/7G/vf4REiMM2HQOu5n1N1ZqGYUgQTCMKb6qTRo/uRquWwWtR6Dg4YFcuMZWH
BmgiSH/KZ7t8UEuzxFxeXzVV7W4lRO5uweL3Lr9NnDpjbNyhr/4YiwLGkxMNmhQJAqLNXdRvmWW9
ZIKndFE1tOQlpfVpUh7Ge9emEe2vjTaKNIOyF+XSysYuV3TzQx6+x3XO7KelsOUzKu+xVyuir9ys
7idfxqYj0GQpPZudtqDbp3duGcUNjU9buqd1cKfUSv3lz5d4s5KkrkTrj5vt8sZJtDg37XnNwjVf
HoWtN/eZPdYQQiv9QKzgyt2GlsprCxp0KLqIlyPpQulrLLezUGvMDB/YooACqQ/dkUvi23gMFB0d
FqgiryDX3YklGJNWBQ2q0NYWxYt0xJn0tPsnU+Un7q38oCx1bd9unT4IrygL0VC6/Kq+VeXEAEsU
kkFGwdrpxMxpU0ILKRrkf+LcH4dcP0iQrm0ogAqkKEBRIbjtXvwsd5C6nx1CzrJKg7o248B0iG61
UTvqm772pXcv35YTIJ7xypvaY4ZlJ1WSSY7YIJLyaXO2ROn8kQD0PjLUE8Tmm8xozp2gNhoprjZa
H+WmAcDcPdroGZcxVfepfdSj+bNVjzfv791rr5IKs3YTawC14ezl+yxLSAvBXhbmlD49keqWZ861
4lpKOvlmIYxgytr6cTXU6swnxqcB8frQQoUUOE18VEO4ktdRzyONAu20kUH3z1LTEROJlrOUbQTI
FHLN3Vy0P/OhFh/ibvo4ZYbsgwanMQBsFR2Ifr6F6tOetKbvgkTQGHt/gt4WjvlBKJeR0W5ItD3T
uQT3IasTF09WWzC4C8lxoSA3XoT1yrkuNLrHiWN+hSc63ixr/R+CJoancADzRN9QRZdnY7SsKpFH
lseZapJ5pdG9CiDXQWxy9SM3khIIaGwY966oUVUS/UoLo9A2gRNiN19ke1F8qtGGi22U7OHMKLvZ
pBePHTZuB3P8+hVvDghp5sYNxlJ0f7vPWRFLTjWSZeYKyUvyjDKIOzTmeVKEV8v2qdFgEbDAJhrz
WskN5DTZEzXBl3aqw1VBJk+2/B5VmkIBapGKW9XOb3td3HVgUjDM+dWL+t6Kx3uAi14ji2e5nv41
lvoeKq5Xq+kJvfKXuJo/LHL8qJSaB0bGAzXjuGaehbMjvNVRP8yz+Fo01a8tarXaJiA5vgWyG5DK
PWg252PpzzgFIweErh2AnKncMiT7LJo6mDTjJjNHD2rx3Rw7twj2P0z9EAyFei4k5UNtFmd5iX9J
YrpLsIyXhuRJhTzsMhiXIHYfPaIBZvWtl7Sb0TbCaC7PkbIJaU3NWeqa/xC3wAWhdsi/0JR2j5ql
DXEzTRzEpKQfmmozNuV9gmNl7zgv7x+xa68ayRdoNcp4SHfthppTmK2O2N5PSbHDBHqSGw/5Ecj/
+iiIy0Ha4DLeG4w2wslAoclZWMZOczuxkzbPpCMFu+ujABN7ZRIAhbs8rw3WL2puTlmoD8rqx5Gc
+VIx5+f3Z+zK47XpPvGiUFSg+LWbsXo2RF7SxA3BSekgjerFtUUZBaI+6sheiQQYiQ49LR2HIXe9
amNs9QRfLcI7KPX3SNfqniwq+6xVAhdeuPMHucKV+SO+Q0iWjJjEeO8kUVDq6weVL8upwt8NSJY+
LmZ0hG2+Pgr35KY0SFNUu1wlighDIRNFhsXQFm5eGOYpHnlz31+lq6Pg+ofsyhb47/eCRZQ65dvc
lebS3JmpM/rke8VB1efqXtgYf4ROlFyV3QvBi72qWjJk4ZApcaD3BW4LcVmfDKuOT+9/0GuxandP
A3NDUpMGDSTjPXFnHOV0knooHdnC9eDSzygaz7bSbrpplTp5GqSiWk+paok2ABrWG95KkXi6bfEa
yNw2idY7S5L1Bv0irUp9XlbxtU3U5kWszt9GtK4nZIyML3OK7+lJWBJgvXJx8gdlAeDgNrU16reD
UauGy//Rf4rladicX6dxCufFzIj1LWWJPZ3M7pcFGjUQKYLZuNvoTnnLiW+U50htHf00YoTyzWzT
bPDytpj6sDHGwXJTyFYTPhWjieIk+GIvaiv1u0zejthUpRfnQkFKZZMr+QUgxZhdraCjUFpV8dQ2
S6CWcEA9tMrTFZVszfgw2cAxAB6q+Y+6d9Tt9y3zjRkjbef2Dko3XmcX5re8luWP+GVByrL7vv2a
NEr317rSofWSIakdnzdbfOPInPmb2GghaYgWgbx5zzu1kfWeo47md01k2kfE+HoDFNQkhFeO5pRg
vWCJ2V0ss3puQX/eDAXCqH6HmMA9czast22dxZ8bYTdnJGuaD4WZtKdhSSp68auKWJgyBLKxFDdO
aqWyF6fq7LiQm6lmWmazftW62aa5EEnJkUPolbxga17pr8xagLe7nS21StQg8ZeGGDJlYe3Y/wwY
gLp2i4xxWw+3VWfrB4HQtSNL4I0Ly4ZwpE13eTGgd16SV1JTt/pC8udOWk9JaiYHNc1rlyqnCJN2
in48SNuR/q0TOMQ980n3OETMXSWWUY0xXGtjDlQlWh7WSWmC9w/utTuCEqoD0gmSG8KKlwPK8iRP
ncFnaT3VMNjknatXFGSmwv78/kjX1gyRSojvm4wfWPDLkcqxWClWzWmYmlkfSLFmf5TKhfJ6sUxh
Q6b3V26u0cG9dG0+IcMAq6EGTPi6/ajf5jMf1DFCXINOyDSrt+zP8awVcxVW2fyL/pp8sEmuzCZF
YvwIACpBb9278LbRYCml2ZGF10nhOcKo/LpO/16hHx182LXsjKFo8rxKZsGiu/wyW13bTlQk/Kbd
Fi9RzmMi263iN0BpvFRvLFcBBnDSOvQBpig271q1RotmJfiMx0NPnyuLe/Frton5bZ7tImssOaKX
Mc+TN1ZVj9ywXvhjLEACC6k4OzrX3fsb6upko69H0RgBWQLEyzH7nnvSajn/6LM5J6R1an+oFyNY
rUrz3x/qyjbCXpbADY0YJDX3Jthc+7HN60bIu4r8Bhi6HMRZVnp9gziN3FGjf3+8twwriji/D7gL
QyY7G2akd7PQWsHpoXEI9CjWqRK2UeMbZYcAZRVJqM+XZaDWk4Y7juWcoM0dBF3bodw96xTMAVxQ
UqK+Zu8O7YQ4mSkUEp2N3OGPbV9TlC5/qPksnzIHf6i+05tQboV0g2b20XF6owpHLRwfNg1lGciU
kIN2MTOwp7nMLJU7Qy4FTafqVDm2N4nmvjeHf1bLPOlLGpii/RJN2Rk8yj0BnMd28KW+/j4r1TdL
jc65WTxZaHbO+fCiDqiuvr9YV14GVN8AN4CPBbm5Z2GOUKPiZusQTYhcem1WOicxVNPBbr8yCrIp
W+ceda2NGnm52wWQd7mUYnokiz25w6BWobCFcvAtVzbexjPmekb0FFOUPZFCzjU46ylpcysBoZ4a
B7tXpPpvinWOzvSDrXtHyuqPVZlHJ7lNjJNqtnJY4M36/qS+PXFbo5Kkz+JupDOyO9xTNHSLFTUU
/RK1uhdGV900kqaGpITVz6bRrINq19F425//doHJKFK2MhiPwFqyxcd2HHLNKuJTg+EHZYC2OWC6
vxLHL0+WTt8BO8BNBYbSxi59Uh02DQ0VPYAVlXystWQ10CgQkKAju9csdwVoOzx29Vi/gNNIqWV3
RoWOaaf1rlZFgxY0ilVmroWezEhAhmVWn3Q20p9gKju/jk20aZMxA0myLp1VeB0i8LKLhKLyMao5
Lm7epXPmYWaVqfd2uzQNBdYhi91kaOXO74ZZ+zk4uNu4XfEqJggW+W+nFNNPCM7Ft9RCl9VVwFNU
bqtn7ej3+F+d20RXmyDrVkrupTzZuacL0l5XkaQ1WOZc/gilU0YYMW96G+GdSBQ3kVE1jpcyVfdj
2ud435pSQZYiGaur5LpR+yY6iqNnNHGV+wi81VDWitkU/kx16nkWFnY8y5J+FYbU1SckseZNrU2S
vy3RqD/PdtrUbl3Oc35HywxhbFr5kzV2SpAjiVn4prOaoIHGYn7g12f3Y1u0uieWUiAnO8jaEdr2
LaHUJmTdMKcoZqGSqO1ud1XKM3B5loOCgXoW2qBJrqS36IX1lZZ5+oKaoaiWJaBjELlKJyyX31Vz
6NP0yW6i8TZ1pE3nERUhRB+O0GivBe7d1gRsQV8Md4TX6svlWcjmVu0x/nKCzsIAFL0zD3Rj5Wql
4eOzqHjEwR/hN+o0zCYJNJ5wjXrgC3TwCx/NBcRyhOWaVX5iZ57++FqA1Ew3CXmNLd3cRT1WjTxU
xFsUWH1yP60ayuOtJD+XaaV/VRDgD94f7s3zR6xKkQttT8NBv3Yfs8Z9kyVJs6ahHpcTNjmy7a1I
CD/YOoXAOYvBTkTdKRXK97le+4Og401MtQ3OJ9Jngb74BjW3zoWGJ0+XhnD6E7fQ4g/mVH5RhCjc
eqj/NfTxw/tfe3VA2r6EygiF0ZG9XPdUWu1mqkcesrHGWEGU/SdzgbriLNRZ9cYw3cHu/7jgAqif
5iCvPJNMhL67B3FvWssEo7lQHkwimCl3vDJajvb0m+t9G4UYhrdEA4C2LyQ6YoY3EPNpTazU59iQ
KdtKOUqO3TKcpkgcSZVvU3VxhLbxKFRRtKZIr+xJr1jKWkqeNFseZz02Faxfikr2Q2SWGL1Og+WN
am1sbYujrs2bMGE38O5qaca4nQeLhCcrUtkt1ngMorE7Qv5emc5NRhPMIsXorX19uVNmU+9GNV0A
LFTlEEqrsIIe88WTKS/zgzAOmX9vwxLIykSCW8V5wyXsYWBSHEtqFjVJGNWqemMOufaxjmftto7Z
qZ2d1ud+GXBJH43oDg/uyo9SLXEzJ5Ne3j8jV+bXoP1J3Atjg772Lgyr56yRkjJOCIiXX6WhxY+p
ocjn9wd5dWzYbZ+LUXaHAtEio5VsGMNR0uJSp2PHoUrdP1RpYOfwfLj0Yc5OMwdZTEOCEp+/VEvm
WXQ0XSfKvKS32xO9NN2fhHyKzI1CtSSnJaXjgJ66O8vy89RlH/qCpgmARzdtrNYF/nBHUcU8dX3f
HYSv13YM0IOtlwjSgzN4uWOaoR4jSxVJiLiY7k6kMHiHyp+BpY0+MsJHpLy36TEbBn0VHKYg38IY
2tbxt3hutgopW3srDpOx+dtKc9XPFl37IKCc+0VkfDS0RZzAjCX3XMA9laMoD1Dbk+5GzfhjjO/2
WxB/25AQXHF7v8lSs3u8p6Q4dGotO0naFKMS1K04kEyUP3JTD+x8PSoQXLmBtg4AmgMbeA12zeUE
kDHGhdKzUdOufy7jTH1x4qH4pIAReFESvfHKgeKwm9dWdLR7r7wjDE3JhXNKh2iv5U3xB93SNE3C
yUIGVEG6VkRRA4onp49tUULsRQo5ff42WwP3VPScW9ZZM5tf1DP+bhBFFVMzUnsf/zUTQTs3J9yT
xp90PW5iVBX9rh0eoFBkCD41Py2j2kRTy/4U15L3/jm8ctgx2yL73XCGW//zcg6HAbvzxWEO51Lt
A8fqrcBREGr4D6OQPLJOgCrQ57schSJnmsIuiMOJNBIZV1WFX7jYBwfw6qKAeaMlBIGCY3E5yiCE
oIGI+hFgmNVDjkD2E5ErZwT+8I9dt0yCCtrBVrg6gfA2NpUJ8C/7zpqQ08IZLS0OO9351fSYFBhx
WhzEhG+rBATSnHLwLxSFt17h5adVbaRnNpADlB6y+klvTMXtlFU+xWUyBGWs5T7VFHEC/id9RpS2
95Bslk9gN9NPgNMmbxpnnYq3bjyNa6/7dAMVYtjWWu+yGu/jGYfi3JXyQ5G6q7MDmgHBAgRW3+gy
ZlmaRr0ksySDM7mmisSROSb//ofdRd2VEdhJ/PdycmpRRa3dMIhsdn2IW5dxMtuy9v98FKJkGBeU
bCjF7UbRrF5M9LRY6BWBinKxWm/YooL3R3mbOLHSG1RmE/uBMrmPUItBOHpk9dyksZx9aaZVP+cy
3SVzTZHgoUbjgw+DOjGBal7r+RkdFwuEAFBKARL+ZpqX0a1EC5qlLJuDCsK1GIWivcwo+GsiUrWb
AzWmUR/DPg94S4afoMk0N4b45cnF2tzKRpeRSPO2QDLQEXbNoRoOZpBldXc0S9tAu+iB/gEkwM1d
HU2+XRy/rpgwDKKXgqXAnzVO5/smluybVS70wMi04qmsp8JLnOhfmlLFv5EeEwCs4/xcG5Xy/P6S
XdnjyPkR2dMx2QQnt7jgt3c4drqp7exKCup8aXwEthQ3iaDW/OkoWxuVaBvE1ib6uHvsukqBYbGi
/GTmGAfKfdaek1wcCWq8vUIZhfncblDO055ZqMuLKUqU3gMAf6rf1styk6LM56lqOt/gbDJ5cqnO
ByeLEt+b5WRYWhe8qfQV0LO5nMIuXbTWmPsoyAfEpFLlvtaK+he9IFs+ybqYwhpcsuPWTtVq3lB0
+UcjsubRbQtjVtxJ3rS4a0v+CNBueQYnJvEIy09m5jif4lEXP3BMtfWTA8iWLtCqFi9Joqm/Gs1c
Vq+2hsX01jGVfwy5Usx+o9uLRBWpL/Tz3M6oMzs0bHMvirBc9rFyzF5w8cgjWI2ps7hpkUSxa2lg
Bn2cD53Zxy85jvxoxL3JsyW1zcC+5PHDuPTpfVsM0fd5klA0np36ZxoPS+6KDCKjq4KVfR6HWv+s
THPxb9mr5V9ZHTcp8payMdGWNEa2s5OSF0jpX0LvnccUgSPT70qZoSLK3DO73JyJwKypBrJiQnhf
R5H8yuyGE1CJLv0pTY5SuMgPIE2tVsMXc11gvkP++KJUa726rcYeCLNELcNR7QcQQuBaf826MjyZ
aekAvDTM9mZBPP8ZH18gUgXW5vdKq6fRSQO8c5MMiKi72J3nPxLJnr6Wtd4957qyuk0kd8823SMv
MYp7MRQSgmr2IJcAhmoKLuUUvZhjY9xxu1gvObXR5ybLolNBuajz29JZ7ira3s5NL2UptijIoUl+
a3e1/Fdtid529clJU4+cyECx3xakCui1SZ1bSJEzBfC84x9KuY6NPyjK8JiNiVjC1qgl3fufvM8Q
12lUcCSplcDFrnXnWcLT7hHjMuNzjkpJ4aK+GX2YG6f/GIO/it3SFqCnlUKyKRDJIv5s56b0PKVF
8eX907+d7sv7DoQQ5HHaYQpkmj19IG4da45EFgVxhzRolCDQMFSKGlqd+fnPRwK5szFQ0cAgs788
ikQWjdrGBdVxxEbu6i75tx9E84i5eHoQel77JgBiuEcRxINO38c0WRwn45wwEqlB0MRFe7diSOp1
g/Tt/W96i4QHXosyGYo33J10Z3dDCbu2bYkNGtRxh0yTthYvkkWnn7tBu+EhWfxEx3lBBmDsJzEe
lPCFjq7W1+/ZrSE/gh8gEwPT6tldclOtAaWbIicoYnMN8tksXGN25qDSy8/qMtxBlG5dM7Inz4i6
n2VmU9wYnOqulfp/YudHJk13fR99T23zzkw089+hXuMbPEPrg1f+yrpQSIJbSCaLM/h+subGWnW5
Yq/1UjeGbWL/nXfFcIIffWQVe+W10aFoAtOCGULrbZcx23EEcEvLoyAyzMofC4N232BZPoVsGSWI
XJtdHSTIn+87mj+bWtWmp4Xz0+UOj7GDzhiG0rQVy9/GXlncWM0wXLUc8z9MJSwn6kccXCSfd4fJ
UnrdSUqGckQiu0MqEhfAEKYlSr8efNXVPU5Uyv62EVSHfHr5WY4hhgktDycY2wmYTBUV1smRjO7U
4VBxyoFZnCce35NkKKPf2HV5bogkDp7ybe72exwJHXI8tG9VSmeXP8KM03ihUuEEa6bkAUVDGuTJ
bAfpSsMaTdz2pZnJTnKjPFrVqyPTVkHuiQuFvXs5siEXSSbllM17yN2nsmwbV08a+1YakVYV6RR/
XqqsPanCUA8W+W38B5AOC1Q4h9SUlX38Z8fIqbQxHNwBlDtOD7VCf8M5Upu6dioxrCY0w9oBlt5u
ZqeGNk1azk5QSlHqd5kZ/RxgtoOusw4a4le/hywExAxFlTcC1TpBUJML1Qn01Gwe6RpW7Nz0CGy0
rcebnQL23uCRUSg1br/it6jZADHhEHAwSomU09hqXaApc/4gY5H2UFJ5dd9/A7Yrfj8eboIEtiD3
SNZ3R3Fss2QGZeQEUpk0T86C6E1c9/WpqnAc0tdR9cdew5Si05Knsp2O+vzXrjpuU/IE9goeMrsX
KDXWPJELho80azpbyex8UDNLcgcVWRb6XZDB5HT++v43XzsTvw26l5iaaiUC6cagHV3JX50ZZXea
VaQBPLzieXH0Fk5zq/uSZb68P/DVr6USCi4TahBZ+eXi9ua8tuCSWFz6Z4iGtJVva3l+I/dNi2dd
Un1CguvX+2NeqShTgkEX5VUKk0xidwMMJl7mSDlxQpTkZ5WTv5CeJ3+Puil5g7aMAUIpa+uOpa4G
VhaXty2avW4sdUUQ9QZ39FJ0YBqlheaJ9dWQ2uZDZ/Tmo7oiUFCwRQLIuuZNozvgf+gPB7Tv1XNO
cQ1YJtqqyMGV/FVt+NWWRfzx/a+7un03bQHwlcBz9oh0PZurpJqYUaOUROfK4K3uhs4hkMcp4Vea
o6MqlDi5k61YcxUnao/kVq7cP1R3eVx0Cq6UoXb3D95bFtkWz0uPr+KDLKf5Qzrbw0Nr6QVu2mX1
IBtjcW/3luN2SNe7TdJMHyTyOL9UhOybwsrPxTDbNxPSYu4yjNEpx0aPJnRjeKMMorJf7elOlVbZ
nZDcihDvvEFlCx3JtTAf0lyJT+hbyJ8Ne5zdru4s30Hk7yTHXeLLKmiUmd/imauq3CExiGqaotFa
xkCQDvdp0Gii6Ch80UDVk74J7WItH7B6Xr4pSizO76/WlSsU5UPkfoE9UPjaB9HykDeS3LKnjL4Y
H2p7dE5ymmgHV9qV471JvdOhQvGafuZuwyeFkUaq3RBQGpJ1iosZsdNayfy47SgVLSL31aIvgorH
JHj/+67FshtuBUlMbm8Sk93t/b+cnUlz3Eiapv9KWp4b3diXsa4+ABFgcBEpUSkppQtMJSmxA459
+fXzOKd6RgHGBFp5Kas0inS4w+H+Le9Sp9o4jRa3LZjc8lYkRjPeQ1TXh8C1ZzVChVMsXwor025F
zAeh4yYPGmN2jjDB5iUA92F+rtJ2eN8LXBACJJ/UB1dNarwsja5DgjnV0ttkdaZfZjRJloVkMnEu
SYvQzcmUL7mrFIpcs0ozTkpc9IGjzwJ4doMZmW4OB6y5kZsjoQgVb9iTtL70FWEfLe87WeXbYlFj
sB7z0tYEaSUQ20WPTL8XXXGytGjnCL60BQFsUSriAJIW8+dHcNq5DjJ4TFRLxzhMXTT0YjVWd7bg
a8oa60nwLgMgC+jwS5Pqp2t8Tsu07NaWCK+dpjTUutRtffC2CPDNhGpFkI7Z+L5r2/hd51nr3RQV
aXFKlSKl/QG2kxyoXvrc72cvfX99k278mJEkkM/mId0BUQRVx60ube05ShY5hRdOvX1oFO/LnIE0
VIfyWMXWSdT5/VgXj15EjSQ2n8tJ/Wc+rm/EUt7FrcCmazpOIg0stXo/UhgXvRHkznxStPqoI2Ws
eNDqYzbMYIwHODytryMts7O+Fy5Sin4SNgBZk3rcJmpJC3vIoTi4IQkSSNcBfEopBjPoTOtB8/r+
4Ehg6M66ya2xCZUYVKISyZUJ5DfnSrGo+bCuthsuztD9EaWZ9eQBm6goes850216z69BhvwT4rr+
J4jrqfW7wfuqtJSk/GZMl6cFsvm3CGxjezDn+U1Gdb70EyvNPuuKhsDlglLqpyK3ehy/azRUgyWK
9D/zKNP22LwXLk4mQ+sEVUWgTtu8YMb1cEqqxQ1772tRlOs90rflbSVAlLkjSs2tmtt+0rT50Yhh
Plxfygs9WqnNZAHXAVELoXhzaxaRFjkCPkmY0Q/2nay516LuRsnaP9TYpfWtVaEyFO8rT3tObOUv
E6qMnnZ7UrwXd5FD64j86OX6Pj8LNOSQ4xwwWrjG3qM2JbJ+v3JfVml89KKm953ox/WJXzp9QNuT
DskoEDjT+YjTUKD1RF4cCm1Cg6h0naBOOIKuj/KCnNnuVE44PBigF8NklhP/6fSpUxUll4HrrY+X
L5B23bAqW4gpAMQPel6mvshphgsaKrdzXrUnEMdD4GmJ9cGNZsirqWPe2Frc3KyrbNym1XSilZ08
LCg23iNGaISFoHw720nxiKr7rzcspai6xARJkAneQueP32F8WnXCcMNm1PN7Wnx6qOpT5yex3t54
a6a8iRVl3jlSLr4aYmQYzzDMQLicD0o9fEWZBSdVKjO4sbqNDdgSB9jrr+bSZ0ehErYU7UqyPP18
FHttRWtEkxsWmluHsJZsyqKTFzZrnX2wrLR7wIbNuy+r0X3fFk2xM/ylaghFECkwgzKBJA+fjx+1
Y+MVCuPnS4bUCuEYsWSe3tYgI4I+Srz3TpFORAHT6qtOTvXcHvSdh7i40hL2BZKP23ELrVNECvRq
pPrhJqbmL5FjnnokNw7XV/r6KJ66+dQs8IozlXM3VIy2exi6CsUAT+n/zlzAy2kAzIDt45J59qVR
tVkosHRsVW3AamDQnEPsIuLyN+YClgW9I0JaoGznoxRWbpTmMLI30yTmQLbfV6gh7hzKl7YmIDz4
gvCcpAb6+SC6i0l9p3EazkmlPxXumj6uHoGYsrjZySgcNENweg2gX+lHD7TZzhwv5an0ungC/Jng
lm5Z/pFj5LWJ2jKfRuKgM5W1KzzvfMDcoHHdL73tZX+aRj7XPqZK6uqnqqXktHPjxrwj48w9H+se
EeOyU0V/DSM1N99T6tE9ADRy6HVUFsqj2sI84qbWUNtrPZi+doYraJA3jnha8YmLA2Pgf30lb2Qn
xfHKZ47P+Nnwiu7L9Zd6KU0h1qZvTAwGsn9zB4LKSMTYFMQwNfRwIO4YS2fcClA0p1NGTn3sjcEK
ZtVZ3l8f+dK9J0nCdBQ5g2BYnL/pXNcbm4Y6t9AaJ29b7CAOjZ3/qbXte3dwnxMH/9HrI9r8xe2F
9POImw1sFi4AF5V7CC3lA22Ub4WjryeYX8E6rXuGzpeCb7w3wIBJ701Ssc1ObtohHfKBW7aYlOrP
sq3nxhfoeh+bDq2KhMjjYe1Qn60W5WNi997dhDrlAc/nPBjc4Tvo+l82CIRczrUu2X0gJcATn694
6ynuoNAECWNU305VZY53/4Os48J7PRtlM+91TNo4lgfrgijBDWriZogqoE1Xseve5vGSPinq38in
0GBzQTBR1CLtNs5nxt6dFE8es0a9TiQC6xLYsrhxff+8JM6bDURqSpgKFFvifDYbyMaXUKuBKlJc
0sd31uAlxCtlc5gTLTl2seZ+bLN+CZcuag+duRh3tVGZX+k/jk+aFRV3Sa4owToAu7j+YBcOTRIB
iQole1YpKp5PH7VYsx9rFGqS1W59DslOek6SKWHTHpR5SfMMP99wtIxPrtqOH66P/lpExkPSSa4J
Egkw8tXNspQkIivNjCgkZRzbwMvi6U0SWaMIUvgbSPThb3jI3S5+1hqpnSJJ/YmfKopzv/aNhdMj
mGHfrUhQDgpd4yNmTEUSZnVayG+Br8vP3cLceewLJx9kWnJjSQoFGLk5f5xZt5RskhUnT5/eLMNQ
3jVKM3z0igR5kRG9FIfCV6h2kb3DvbkQFNCOoFcMVR3IyLa3mqsahbMBUQRqR8N3LZuHIBtXd4d9
f2GUFwgkXzo+XcBTzjeFlxXZaK+uE2oLXq2+5wqj8y1T7Bmvv/7eoZsCtJQ8PU65bTlZLZzWqLvR
CaPOKw6qkifPSdZmgWXOzs1M2uOXXpQ/X99zFwaVzRbQRUBhJCjmfHJsRyFyDesSM9K7xl9db3lb
e9qnyNbbh1qs1bfWme2d4ODCkU7ZEBKmLFigK7Zt8+BplFJ/SpwQ8ez4joJr97xY1BbcWDPQVqVe
2mgiemw9MCfzbHuPyIeIsLZpYnYu3WvTEb+eMFAm49OnlimhrltMUDK4Uex2hh0WXlScjLwZbnC4
bY7Xl/v1zcko8FzR4wPXBc3ufLlFYSYp3mV2iONdcWqJJw4oiRxQ1JtJUuo9Edm94TZbtzO8rmdX
2SEsIDvoVNEevREEr+oM0UFPx1+P0vn8SfboqElH7Jf3/lOmmhZKq6zKYoezIdqbuacHWwhl2tk+
rw8cRpEBOmc0Zo/bLlPb2QaWDp0d2pGeH4yom9+NRmwAwVMYD0vkBwfEQbCm8x65UK7X+b1FoREs
Nrc+RWEa3uevr4iFVxaLsLFvz5VgKTrk8MyiuU1zZ9xrRbweiukB52BBIQ5tK5uiQB6HANIK03rS
b2HkRbfqnDeZf31DXpiRFADCJkNS2V4BMakZlDGkKyssEiW+z9NMP43AiMK6ceqd0/rCULBqadRI
JCMsrM3lag4JYhNVAq87VWqk89YmwHnEO4h63SsFXRxKCttJrzLgWZv3lHRJ2rWTZ4aVldahMiGB
G0/6dKPBI9zZjBcOUDzBbBXXCwkI2MKxaaS1fbKaZogLNjzbPEL8MYmtR3VN809aq6k3lOzWnbd2
oTPBMvIVmDCqIUFtKfOqRtKEO7WBji1JcDMhbTcL9xAVjnk3FnmLDuZoPk+x/i3zjPR9bgAjxAsm
DefV826S3NLuVrREDnZh9mHs5kUoulb1e8SMHpxo+nh9k11Yo5ciGfEy7nEInZ1/NmQkEUngSq+h
NF0OO86GMDBBop3aMkpO1we7cOaRd9J+Zm0kTlrujZ/OIHp0nov8kxniim7cE3pYN8qijOgcYoCy
KOX0y6h/wizgPWS7SHOCsDwfbyrExCcMIjdagW22Gizn0i3TnVld2NEvbCUMnaUsxfbjcbIxa0SR
Moq9mM+2VyzHuFh75P45zq8voHzgzSFHIgtBneYREPAtTBVH8qIyMoeq4NJqT5HXxYgSpHuh9gWw
P/5ynOKIcNPMpqV9vm5N6cwWkq16iFmxcqd4bvTc5bGgK4WOSe6nplIf3UbMt7iPzT/Kul3Cajbn
2xZ9iCdaNNa9Z9MOtdKmXhHdKQr0KbQc75U08QcnWbsAUKT91iqSJfzVBaI5TDlT1nz5+JzNQdYb
Td3bwtXD3KLIXojom+u28d8ZREq5IAZqyIjwfHm0Zi0HRJT1ED/vEYhc3X2x46b64/pUXn8s2CST
5qEtRZGIvvv5KGYZ5xliBJSWUdjz6cMkwdr3pAnAKFCJTvec/y6kOOcD6ucDKhMk72y2HcQulP5u
Kdqa2mVS/pjqPL1LHhK4ftowBqRnDlIvA5lYOichslDT5xKnK9jgjvfcdXVzdFJqnOSQ1U0nENi7
vi6vPzcek7aaLB/TUNk2/Ix0bQDtOU64pHkTNAOBoJjUwQcLYOy86At0A8ZCO4AiLucVV8n5kuBb
5IHhwn47jZFChHrWHrS61gKlyeYwqgSVcuS7b1VRdweUmpbDmJtKYFdNtXPGvP7weRDMDWQll4Ru
S+0zPTI0GB9OiCPZeJoitOWNxdsrHl0oWjMMTALaARBmXmGU4motuoj2NV2HGLo/ZKVTHCWD37gN
2ZUlUH9ZkGwscCG7F6ChUYjUtJ33e2mq0upS9hvB0W1xWXWWkPbQ8w+T2DHxXE3qwFAH85dPUgJ9
CTIGvkBqsW0xqsLVamnIFKb95ByiZVpOWeVUx+t79XU4zCiQeJEQkoIf2/2jDu0Mi0aXlDYHEKCr
zSdtdX5MiUPSrWswnqa8vNOJAXZCn0sfCZVlJMM5P2iiygf76aZFUraPisZkEVfh3PedFR27qMAq
XKv2hrp0TnE6EXoDMUWcxDgfCk8FQxEL72sa5uowZnS0NC3NcFXuudQt89cTmZcUjRYRCFpJwDkf
T0PpulPmyQltfalv9SEt/GJM3J3Q4eKsON/lVy8P4M2sRm2RwP2ZykLluAFdE0EanlantJw+GHNT
vL2+UV4oYuc3O7OSjThKNYSP2w88pe6XgA/kywPUdKyrZg4ib9DBIC9RqMdGfLsaIy0kKhGAV9P5
TscbEtKHKE7ljB4vgWJ/0NTevFUzA9WIciwOvZJ+h4mov6GTpwH5teqT1mvirs/Hz2sBvcLTwCaM
UTk8VZVjHCE9xD5aIPFBQ4r90GvgUOIsqkD6r8nN9QlfWl+qaARnkuqjbvvSRjMYYlmpqChtoYdF
kUchZQfGgxNA+9HQ9jCl8oVtF5hjTXpr0gdA6v982+Q0ANUoce1w6esKnf3BCxzW8ZDgqRHEsSH8
DnrMCc1d+zQRf4UwTzAGmNrkKTUn99QMo+Er8bqE1oqhTjGYU7CoMEnGrtR8tPTHNwOmPw8x9yN9
E7e78yJ3Prn2OB2GVYI9p3i5dVavDYCAqbXvoSZ8Em2EPzLOHkaHaq1duz6juHY9Y7uVWTf6YmT3
9Yy2wL8Jre3jtG2dMC8hUApl7e6KjHtvpcn46frLuXRs/bxWm80vtCZhj9Eg6jy98du+ND5avaU9
NVFmBA2K9DfIy1mBB2gquD7yhcMfPBdCch4pL0UEuW1+OrfmuPbMzkk5lkereRhmtNW1outO10e5
cDqCjuNKR89UnpGb0AqU7JzbsJvDseixfSwscUqN+mG25m7nGHmdXmHH9dNIm11XlgZS50XMMRLH
VmDo1YQlBiBtZQVy5ChY5raq0v6dRYQ7QQwsg9Sts4kCn6Nvuoxbx6rmm8oTCj2DbA/PfGkRqcbT
HpMNIGtbKEyaJBamoFCYtwMKNapSoZc26Xe9Yu1h5i4OxWkhATRgebdGx4nSprGlFQ7BZt4cGk9/
D9s3O3U1KIXrO+NC+4OU56eh5Ab9aQPWZTGA2bXtULEt543nJCLsojp/MOFghbMXiS9KXfyVuXPv
22OT3KUusd5QtY7fFGp7P1T2twLA/05M9P95LPof6MRdoO70Y+WlfVnyXRiVqt44GqaZh8Wtdf2Y
1qrtu3C/kKVIp+VJlKvZ+pHVdPfuZIru0OCAcbKXGugZOkfNn3mvznvF0wspI9V32eQEHoyX1FY0
CIErXv7IKzITG+mJJBT1fL96zhfNW58SBVSVqpHAmDDfkuytMcynUU/eTBLxPOTp20Uot7ZWfayt
PlgM9bFzlGBaEaC9/npfHy9EexTuuHikActLZ/ynt9vRfuz12lpDBPWjW1TehkBFB3BnE72+2+Qo
ZOjSZ5gkUbayfhrFjVRrQIxsDa0uacgGijdRHj1qY2cHjgrV81fnxG1EyRoQEryWVxUcMUSpBVFJ
DwfdaELIhAUk1k75cH2Ul7B7c3/K9AOGOxERlYfNpCgSOWtXUB53FSUCGTBMy71nxeOxT3uUv/Cj
Cku9E6cY5xNfrPV0wt6uORAXF8dlNqajgmXAMS+X7KQUhfnoDdn6YE822Heu12Nmr9qnf4OOoYGC
t7BrF5heq5UzHcG1mD6MqT1k4wVoHFuWaj/6YBJBvJXhW9ZmiZ3ctEOpsfdtEV3to68zHjLVRNs9
mvtAMUb9RtHL9W3iVYAuvZTiR1laJxr7u7z713uTx6FIJZntML22Phz4785Llnl2mEhsS9eWqBjp
sXljRWbpZ8WK4K+rpEEp9QnVwv7RjtUI8bzIfSL70Z9adQhbaKw720u+11fvnWIKUHLyTi7M883s
KaB6CoKFsEuiB0Ki6r2dx837fkTMWKjqDzt1xKmE8hsaKwqV13fdpTUhS6O9h04XTJ3NRa1PY57Z
WWSHpIrLQUvnFbOidM8f+vX3Cl8NJVDqRUSjqDKeT3HQoqmj+E2jrcad14qG6aFaig8mPI1j1nu/
jmRiOFziwGM65GdbiIKkagxp69jhkETOMZqN9NDoKGlfX7oLjTyGwbPCpBZN5rkV/Sq7xNCUiQZT
leeDj4xSEVBy/7TqjXdY+P9fpgXJjba17oy4RnfafeMq1iEZ5o/XH+T16mIxj8wkUkgw1BB2PV/d
Vu80Oy4mPZyX4jPJqh5YCgTo2CtcIGlVv7NfX8cKDAdnjPdJ2R+FtfPhGmvEGdmu9NBcFWXwKSAN
/liUyb1u1+YvN4LOx9puT+5UVB9zCoGROj/Y9vjd0ZHT/Bvr51JFICommNyKixR1lFutDTJzWeCo
uoOnHo1F1Een7clJnWWvMnJpAS3I13IRAe6bMqT96fbCkneRgGEtnB3R+zV6dU+EkdWxs7T5eH1q
l4aigKdSIKGmTffhfKhKLVGUQNsLeEKlHocUCJnau1ivOVG+M9SlXWjLaXGIQJXctj/R9YVAjisE
qaZpPhm1EHfI/IpjDAzwPhJVs7MNX6dQ3MUURWCoSHLmFuPHcb3kSVoztVWlJDhR1jumWL+S8fXl
MVKb8qDASjzMhbf3Bbw+NBlap0cAE5f4Y+tDCeA81bu40EKM7tubGgcTv8LgZmdBL4/C94zMEep7
27LP2itLo7mphpuvZgb9QIUJ7YM9f7NLO4QeKKkgskOQ2zY7RAytQL6U1yZdAWB5LSvWnQITGbNp
dyZ0aYcAyuHmJXECsbL5mJHS1mCWNVqoZl3hZ/FsH9pk0A8xmb/fQyLeSQ0vxB/AgzVs1ZDxspCc
knP/6UOTKL11UpC5LrQ+fau4CAaZamz5OZ4Mx5INlPgGeuIH24v0k9qo662pN03QVk4XRJOodnbs
6/nzOOQ+yMhIUbdt6yTqSFNpaqshlST7uNTuAIovx9QN2ugRutXXX/32z4fbXAuVWmsjRxC+h50L
BUpt0nDivgxhGf9xfaTXO5V4nw9fKsYQl20PtA4lhbKsGEnqfdx4TTQdC61qdszhXu9UWoncPNRb
ySBhpp2/TberkNitvRWxua66JSSPwwr45y2lt70W8wtC/jwmA4mG/BD6scCCaEGdj+VVTRmTbarh
MHSREUzqHH1ZK90yDs2E8o8/Kl2UH6YiWonKcFW/zwCaijBu62S4459M8bHu9ES5UaJcjAgTKu27
ZXaNz6OZGU2w1s56SPDse2ySaagwUFnBAvd236JSW6Vu96wrwzcrG8UHvMIyzY/EsH7K1qid/L4d
oEQmo6LTocimonhK3Ik8oNSyRkP/V2FZ8hbo6+zUH9Ri0uC7GZP5xeoGzuBZ9lsOv/r6bfJ5oCjU
DSRzfXOE4OpEz9Qe1XDuyv6mnVOVHDVJPl8f5YJsFmeurGfSsaAoslU/SAhOoaKhIR/NCn3fdEoe
q2ptEdBDFSF7sMSiZPAcKis7YGXWQDF1x/6tlw0GNdfIWB5SxZru8yHqn/o1j2AGgrPaS0zlGXa+
cdg3lLxkYwW7py34YoX0VLRC66koz2jL2yIJ6H+4aA5P7jof5tpUVt9SdFe9acYCu84o8oD0doVt
TdRBJrM/eOBC7ymJRF+trk1LaY7VF7fCjozy5Hg9MULWNwbYhrQ7Wp2DTKjRiPQrjeLRu4lTiwES
RGRXvzNwjoSS5ULMrMFeVT7JTKX5QBBEE5hdHZ2MniogzGddf4Tmsz6kTuc8q+aMA5na9FV3iBwc
w3zUypIqQG1yOGo6YiWBFlne7Ge1OsLuGvXuYclEEWTwVWEKl3n1tbMqzF07VdE+pwQob9Iax5XT
Ui5Ub1CY148u2u81kBGQ6kGUoUfsd0lrzofCtYbxwfDKjozLSNBLSWhHUgmmLH99Q70OIEDiEICB
WgDRZG6hjZOap/pc5UtozHZ1LzmtB2NKyse2VwC0lF4CGbyrnux83hOefX1eMjL4DCqIJA6vmBa4
pdIG9mjNt5Y6nnRgqQfDrcadvXhhFLJGA3cVbj4H1YrzM4wg01SmjCJJP2QTUrIr1gfmbP8yQBTT
CvntS/Ylgd/mVNasxkGYr1/DuO7TexuMWJDapfs35vLzKJvQIW+gihttu0IuaoZD2Sx16Bnwua7v
iNc3DHMB9EGswIKhIHG+YpObTwrKV6xYXjV+3aaGb+bVGsSccDvJ44vl4OagAEgHVpAz0yBv29St
m6I1xmbRwXWYA8WFZC6LTy1ZVXtXKPrKiaAUzUM3q3F1r+QtrOnEmPCZidWlVvzMUFz72K9m/1WI
ZHzwXDOJbsxoaT541L2ToBUK3DcBKRAtr8ZTfK9dB0z76kp/7CM4s4ex0bK9KvKFL4rdJisJ0ngB
vNv5+uU5BlEL1dFwcXP3bpn6mDZOJ4m1ql4FldspR6VcqMgnifPLd5BE1TEwGCuCmC0Rq6imDEec
jFcXm+qhyKDHU0JW/84oEjEowW4uqeL5BGNwvU66uEtIIkSd1Sqng2JEe+nF6zhREgPI1/4bmXI+
Squ2JSRGEwrAYiQfV2vsb8ApFjc1AkBB6SE8d33bX+BYUuGjUSOrGOAFt4HptNpFO9CLDUuQz/dF
r491oKXrp9iIEN7m4/ZnQTTsLZr1EbaU9xYXeXHjgJX0DXesnttq7W7VOh6xAsO7QRlV5N/SGkzT
pDcns22IwEX23ezV5AP0oWrnCHq9XvL04TSlAgJsYdtJtjvhDGpjzmFralM4tVX+kCyp/T6yZh1j
38HeCawvgFZkZwvOIcKUKD+Ym3OC4GaMUHaZ0XzyQHBnaXyXJl10N+vqB3s2shCREggkaB6eyDnK
QKvN4U0qjA/X39ul56BhI4Nu2amnqnm+UZolymx17icAq5X4E9hWATmI7t/bWsTtX4pCUQaQwFRW
R6OZlneV5rQOfnDO18qcyj2piteHJ7md1HojDJRcyE3IPBepxdZ4UfOmp2i0zvBgITR3KJdC/+Xb
ALgQJQ1ubYkotzZ3jpMlmEYVDDWOU/xlXJTh0AHf2ck3Li0v1WvqQcQGklu+WV58sDx7tIsppMD9
B6I6UVCMdGuXFcGYuXhYe+tudiYzUPTx1uqzf1Ju2APCXUhhSRVJqkiriK0BRZ+/Yn2xnLFYErZ1
joaSxU7CY1GPnwrTaHxqezVNAM8I52oog35aursow8uhTuM+KNPR3Dkp5MY+v7R4GipWdHfovpBW
nz9NLih9jIo1hmVqG8+iE+thGup4h014YSeh8Y6amux5Uq3fXCNa40KP6BhFafQGIf64e9+v9pD5
qmJ0OzN61XWRlEVZbJOSpKSu21rONEEJJ55uoLOVDV6jXpl+KoSx/GXraULEHLdr7dtIKA+ErGJA
LR//Gb0sB/MI9zkjl2vq3AS4F6+lP8TG9LGtRk25w00wa1FKKCoiWJgs72pXrZ8dFH6+F2ONvVOF
IW42qmwZnL/svWRpexXLaVGD43iS7Q7AuedvShWVYqIbhokNYLMjWaf7eUaa+dtQGdjw9Yn7rois
4our5PGtWU/OG1MowkfGmeZRisy1MMf2vi0dffGzXPWYlOacgN+CkE7glF8/yLbbSj4sZVAqNMCN
JGDg/GFbIRQ7mocmnMzKCZJ1dYhapnUnutteE4zCXkLEhKI1ynXbpn3ktFIgIGtCQGOwRAdynCIR
tR+ly5cKIMn1Ob0Ce8rhqO9CLAODL1Fw55MiGHP7RKKakC/+ZsV2H64NoYmmKeLOaOfi5K5WB6ay
Md6Zc2KeVBVTU6/MlFNnNf/M2onbVI+7o1fD8+jm0rkvZ/XWG5Rl75y7sPw6XWWJ6UXHm/7/+ZMW
AOySkWg0rBM7eXSWJn0wisR7p/d2e6spNc2h3ohajCja+hk65vKcObUs+i9AVDIzE3qwdrXxbvXM
PVX0S4/GAUy9jOyCMszmwKkW7NAtUTbhjEs7LD4jCfM63rN1uPCxEP4wCrwC6kvbAobTqDjCRAIf
6qUtHlFn795gMzUGQ1pZb0RU2W+Qoc2PCbq6OznoKzwouwQnAVyUwJsDBt8yr6JSR3wPq5OwsMqP
pV17fmyo6LC0uTq8n3EIe4w6+K9mF30WuY04cz5PO+9/e9yiI0nNXnUppEMposJy/vrxcLb0yTHG
cFxxIU9bu7trWkpXKGnsqYtfHEo2qqRikQRenw+FBKqS9i4ya2vu/ujyxbhd6vSTXYo9HsSrdZWT
skkGSK7ICJCGPR8JqfC6FE45hk2ED6ma4Mrj5Lnx3l7a+NjkKLXMqOYdoqlo/8jVaj2axi9zCXgG
kmIZmXmE8sb2arFjVlsbvSFcXUAXRlr2XBb93uF5YU1l6u2aVF9VfJI3a5pZqwdvMhpgulY5OMou
CsiQhvuS5P9w/Uy7NBScLJyegSOB79gsatKBxnNqewB6UnCSmXFxV9dLczdPe1p42y9SLh2QUL4L
iuWQpDd7crWMeUpi+u2Jo1ZBrNBmGVwrP7W4ZvvGanTPmPf2ISChPZPMV75hcmj0pKg0c1XQNttM
Er82o51EO4Rxugx4hhmab4kBTr0Xt76WrBWF2qRq3neJTL7V9cYeAJ4NWivul8QTp0gnueVzs0LD
KHPsDc31jyaqsp2k59K7IM2l8IpAPs09+fOfexu0MKIEPGmoTiASbBTqb9pYjEewwtbOa98ewiAm
JMaaWIIjgjb+JusllF8GvOWb0OuFGiwmAdEwRXsX5ovyx8/BJcNY1MWom0q4G7zc8xlR8AQfEdey
ij7nybFuPfElAli+wtvOtDv6600V5LnlxZ+rRW81n1p2lqKpaUwRMri2cUiafClRyTPyo1ok+s00
xVrvW80Ak0SMUNj9si5GiGrU2Gfgobiu+ErpVArc2y791FsRWVGG0P/bOqPQTHm9t8BaZW3aBYVd
ud/5G+oPyxz6D8I04viQjd1Y0VaFA+ezmzhoOkX9OFh9T1iRWQlgU3NWsqNetlYZepGFeIdbacM7
a9Sw1tXVedR8RUvr+0ZZ27CrSitoeAsP5dBhGEivIM6CFFqd8Es+h6feHDH1uP5Rb8Milh3BVHn3
S2bn6+Pfy8zJzCwRFvU4H1QjFzeT5+PDJLTU2RlLnkWbV0z4RfmeZB0g1VbjHI2QBWh2KUIgru2h
9PTogIxvDrSGFrVwlOiA5ufe7f6i/3U+KhQ1G+9VWSEi7tsEEYOA4gm0O2WGnQI8NDWL/FDarTQe
H1fvyWoKb6ApOGVgfSN+jMJhq36znAQv6XWBl5LaS/QFEZ51Oi52ujw2Q15bN2bdd0lo6ijcRm1k
5zSmilUcZzTzl1vba9PnBaLu6CsJLO5j2vSR7ld4OxwjL0ErzSA/nwMlM2Z8hEj+9ANtWjj2TtnH
sKKJGIfQmeI0RyhCU1GfZ//nPuZg83qc3NRYbtt8Xr6pZjnSW7LrW1PaWi4qVlgMYw5/KHzUOMmv
o1dzL1iwTK7vnJf+6dnCegRmfCUI8HHFEkGef7FV06ulIrqcegevM1My+qblMKxv01XkJaSSOvd1
tTUqvqE86U99L4yeilmvfFkLZKlu1XWsfxjDmoJvo1TqD2WJTtOSZI7jR804PA9Ah59UbWyOXrd2
/dHUIlu7QfGKdSpHI59gc0v7hqla6vLt9em9yr05htgs0grGAADICzifXpIMRp8PbRr2+GFDThrN
YT2YhtK8jRZPcfCKTD0R5ErCPVHAmmsP4yy8IhAz5LFj7Zoaleqo/j8h4398m/9X/IOTpVjiuur+
6z/572+1WADeJv3mP//rTfqtrbv6r/4/5a/93392/kv/9TT+aPuh/fHbm6+i+y0cqu9f+7Sutr9z
9icY6V9Pcvjafz37j2MF0HB5N/xol+cf5KT9y3A8s/yX/9Mf/vbj5a/8sYgf//j9Wz0gxMRfi3ms
3//1o9vv//hddpD/4+c//6+fPX4t+bXg61J+rX677Yqv1fdu+3s/vnb9P35XHO/fSXuRhySwppJP
cv/7b9OPlx+52r/T8aH4zpHAO+ZE+v23Cknb5B+/a/wWtV0iR04KbiF5SUGV/dePIDyyGWDXklfj
0vD7fz/h2Uv7fy/xN4oub3Gp6bt//P6q7iBBMmCnENqST0FOer65qnmcqkok6KmkeX+TkQU86WXi
zys8H62b47A3tPQzMjLf3UmP3zrqjI/F2h3URsPQJB8jTojaQ255qf24XTLDF6mrH6U//dvOHOdA
G7PbwR4/F9jxfqPZpN3aMzjHnxb+X9M6m8a23/mC9aHDRNkWOclXBm0JMuJpa9AoXw22aZx/cMQi
fL2Z0MG352R4XJblJmmWXg/0RBA7ZWI2gjquxxO9vfSp1qkkF9psPzTKbNypKoUr4VYzSOpiHN63
bi6e51V8Uos9eYgXAtrZ6QVrS0IW2AeG7FZsqg66m6dNDHg17FC5T46a2f6Busz8uTYbRGc82OuB
PYv6a72Y1bNopg84YapvqhhbkbSsSiMwjSp7O6ql+Jg1a7H4eudFgNbtQfVjr5x+JMhj31ZJ/xkU
m3H7v9k7r+W4sSyL/kr/ABjw5hVAZtKTKVISpRcEKZEA7oX3wNfPQlapikxWS6OniZnp6I7oii6S
SHPNOftsk6vJ8AjVU6cEmPNi37l9GSjqzJAVX6yzhj7f8b2Ems4vO/i/ZlZU2zlJP6t2FsUhfJqI
q2S2EszBUtDGwxf5n1Pl1amylhv//lQJyzwt0m8cLB+eq/4pS7+9PlnW3/3zZLHdE9JtuO+YrgJC
rwfBj5PF0U9wzqZFArLFjJMfeH2yEA67+jEg5cO3Y12OP04W54TBxUr7hgLMNQoQ/Tsny8FH5fXC
Zp5OHY18Hcga7O/Y1qZS4BXMRgaxuwOmvxAkYc9bVNvTspUyE/c64+dx45otSWdL1Iph2zpdU/sI
fbOLVlNLPTTABcvz1spmftBTh12vTR3gQJ+kjwt5AUa4ZKXxvcqjKg8l9yJpvpXZfywEEv6ACB04
K3oXQ8go67QpzrBELu0QaZ37MS00kpZY980cDJ2BhDEtXBOONdapeVA4M2E+0m5deVVkeRtDLxip
zrzeIRE0FeZMOlvJ8CXIZ2lcS72zPmlopapA6zEeIKhnUhh/Lq1TbaLSGZ693nIYiijFdN+oqZOf
SlqPCcNQ2xxg3+R9TIxTCx9C8RL1KfG86LsokqwnWqLTzXDQx+4Orl9mXxVaW3mBVMv+avRo689F
twCPQmt3Ox9P0jznCl6grbeAykQdx+3M6CcmEWPbwePLr7kFsSptvT6+ywWT5lNNzfqdRsoVW7ro
m9vBWuIxHLtFPGowE3CTtfltXFaKqd1QoaCLNuxI0eEj4WMallPXJ1+TrlBvFNJRK0o9t6QCM918
uB5n9HO7Nh2bz21uDS39ToElzUZBT+Od1iiA73VvkmYwpF5+iW8AjutROuVXEa4Rj6PjihtHWs4T
poRmi9hllmowlT0aOi0Wq9dlPwumEF73qao96QZG5arUsRNgXphEivG0OFOMY9Eklo+xZ42jPzrR
pPqajaXdtq6TUvMFfjlpMMOUGphY6xUkAgMt+F44CN/8dlgGa7coZW2cm8zcdGJgRyxMSu5vcpos
rf2giAyIm5l0dFVZQ0cFXTXOs5tVS3a9FnQfuoHZ+6UwB1I3K0KrZLiY8G0Dj6ilPHTzCRJZFjlO
flHS+I5nhdI0dTDoaLBDhb3RhW03VXGQ4T7LRFmru5SLtcZcRa3nRAn73KKXqPCRjXZYO5pXpp2L
Log7DLMDwm8tYzfhApWTODWXBFaWbf+hRenRIylwxm9aPuJNYitQRPxYZax4WXRe/UXoHTFzEMWj
KfA61Nq+ozeuFSiYV5/1ZtvqQW+PqhM2tjFoYacVGFyjDYZ3To55eReNS5T4Nd4GpBrEq0HkjEmh
+6W3lMjdaKD4hW9NUvnctU2S+a01KZ+adBjHMM0d65M7jupnbxjziDgxvXD4xnPLZGtFzYae0GHo
O9XfPIaOTFeFikKyEOlcsweGJ6eQw60yTfQ088D4GkFUnr80eTlQ10udfp0YFe1u7PLnOWqafjfZ
y7zaFclI8wcPpRDZcCZ0GKvJgyybmHjLJG6/dQMYbTBmi3tZxUR74C9Zs20cHBLuk15a1+B38+jP
hVdrIQhDvnVWaSC23wxBNi2lyVme8W5DrevWEPpu6vOwrCQ0CSD3qgx1q2GOpmidrJixuya+mWaD
LsYzsybm+FnaeVNOmXPVqIOGNbhjITbyJiaEQTGk0+QvkIGNC51U7rDOVfVbrkf9Y9GY9rKxxsTL
fNeEGE1m4tJru4np0EdTiKIN9MLS7iwWYXVtr+aNpB1YPZc+IJcfdxDhgkafJzXIYCVUYTqwdAEw
EqHzB0cgqZSvQAutOI6fcBIwr9ROWrRFvW4onJ0SPg5EW7X23VIp46054BS6dXtD/kqTdYwSQZOE
7oav15pQZNBZvi1obSPulsXqxk20VNom0iPP14h6/gUW9Q7YXR/DPHat0inE3w0r9EZNeqznx81E
59YRcNoodqB2bAYaT3GVCLUJbFK2v1KBWhfaUrh9aHZLtX1VG/xD4bu+m7d3LKpT1IJrS4Aq/5j2
lLRM1GvbqDd2mWvnbi+GL1Yl2o91WpgUFn+VIf/wqBWeePsorOKoQxmu43cPUv/2g8UC1tPaLK02
WdlD/wZRIvFJaiPfMoCcq1024BdemOR6jfmLyn+CFtdDdfOfCvG47/Qo5f76ata29k3fuWuei8fv
kEX+6GHXRnX9hR9loXaCggQCEI0dFR4Eob/KQls7oZ0kAY1qbI2uWokaPxpO/YREKTizwM5Qjg/c
mx9loXaCtBiPDpKHGR86iHJ/oyw8XrBw7ulywNJXm3zSiY6250zHW1ROLUIDnIZwgdreKAgmT8nk
/BUX65398fosXi7cDLTE/NPRs7QyT8h5akVYW55ylfWDAs3VtFdm61fS0znzZJZsEhSV8xhXt1lK
uHERz1XozlyH2COIQJLfMvYLoiJZmBs7X9rtHCv9bszLbT6UUHwlsTGzrpA945KWs+BCFhjYUfk2
vOog88qF+rEz9q++8H/Yi8dzCd4ZWKK1OqtjG0fJ/nYvEghpezLi8YtC+FlHBxBoU7umRVA/Gwrn
ewZpxF+oC35x4Bwfr388GX3XusRsmu23T6Z4H4jcKQQD5CLeWENehOhefiU5P0B2rw8bHrOqBpjD
46jOlIL1/XqsUJKKkvael4Yj7PMmhKBabWSf9KHqFU7EFW80oS7cKAvI1Im+dZGIv8zV8rkexewE
mlTsO0dZzh3u+l2V513jWzQKLwmA5X6Cm1j4mjk2PfdYGXu+6HtxMbma+CqaCT9/xy0bMHrbuDBq
2Z31o/VnXtZ/+tzXhxKt5U9Osf7x+zNXRfX85iDjd/4+yLBeZGaJHIiBIlSJtwcZODqOXOv6gLTx
90Fmn7BcmOmC0zK049f+7m+tE1TNiM9M6M50xxgr/8ZBxgt7cx1Cd8NMaJ1GrbIoJOBvV6hN5+bN
xtCH4Oyfo0Zf4LZ3rNeJFifRfyXyPPy5NxuCx1lYC7MrsI6h7X/7OHqvqESA2IXks9s+80q323Au
jF9jmKzny9jWo58yn5p8KyaKrOznapWgGdqZKpdO9W0tVbEpdnr9S6Nje5oWkfKBLLg5pp2Yzb1e
UKmF4P+4FGMIp+4sgpJ32AvBmYxqV0c7kp6TalucZ5mu3ydWXlXB1Hm4Ig9650+5ejbPy9QGthV1
fQhfDCqTPSexny9zxREZDXI/JgnxtYY3iF+ch4c5+vHHw+SIRQIQwpfCWnl9XiiouInbXT8eL6u/
Fk1efbRH7seNrahGoNdcOuCAg1NSmitf+ScTNxYzAydTaHXo9EXCaGPBjbFwJlKCHWmLgouijD8K
9DGBJ1OGb1jwNbO/FAviBauWiD/E0Oc+DaK20XDG/d4OgxCIdTz7fKzFfJbVwqr9rrBPJ7Wzchpp
4V6oKer5cTaUSwIBmcoj2al9Z9Szwl9yLd4bcSIfBJLdJUoB819tsn+4Od65VrJuQYvQfSGVwcHB
OBqWLEuTVRpz2lCdFuaCQ8Zc2Y27HMsb1x38WRPVJZYSyk4bbb/TeotbJN50Sa4GeqrpF4U2TXfd
qK6Ojiyeoe1xfJDqJ0Xm8S4n/m/zixe8HvVHX+2aEMsOW5W+8EzffrWI1UZswrKOEV0kAKbd6HSY
vIe0iSbfMeEukTKa+sakJmGRMozPF8/aYb85/MI6dd1h714HpRNSWWdleB8tsS6z6A6tuAtXc74N
LawRAMX8qmh5N+3h++Hv23wF7GEMqY5uPiHq2s2k6EIZw/ZvrWYK3anRwgz8I2g7YzrFbtPewI5w
YSDE0blsBUrr0o4DLYvKX3367485g2gTpIurfwLOZkcvx8qjwkEh04YZiUGXeplVZ7FRYg2XrFhK
lIz5XjUiS98UeVc9IvM4h52tXxAwXNw4erczBncptoK/nvjjUERXY9/Uv+v/ShHE6YjjMVMWZLzH
A8CpqwEmSPwOl9HWw8xLrxatOO/AJs57F5VVp//xsfzW9X1TPRd3XfP83DHXOh5mvRmH/e8dgAET
v9qt7zqR08e0S19f34ef//P+drQTDGxoxFE8r5G1f93ejgnODGTNPbamZWBd9NftrasnKpgx7Tv8
f3bCuvp/tCHuCeJOhrzMK2kS6EZ+5/ZeD43Xm5kLG2INSiEX6wT+h1f3+r5Y3MbATStxNgXcbW7O
Mi13qXS9s3JOzYiUZq+8coZBeZ5a2d3YU8Mo/NUn9Q8H8fqE968AlAIUASXyMU9dF7VEhNyQpliU
ctvUBoOcpNCIDY5+QdE5PrjW97rayKJMYcL3TrBo1Y0S5epob3JNq0O1WjB/ANP+xft5/4nyHEgc
eI6TWfEuUCdxMwD73iT1eZDqTVPOiC/qciVJCmARE++zrDutAQOv7am3Pg9Tqafbn3+k72gd1GFr
DwuBF7ImXhRvv1TPKWpHCN3czE3dbiq7ta8w1fOQ3rc5AJ9VQAWIfuVcQsjmu28SuQqXqYPfHN+n
d3SjkjwdrZZQ1gbmrIj9MkkT9UwxMwOeXaJX3sabtCY+6xptBHr1apBMuI7guF4ly5sYmd/HalHH
2R9kZl0WlZ0RHTjY9aNMOw/NaBmTuyOABS+YuTYkjYlFzlyE6IB9z1gmrGqSaFmT7gp6GV6phvqV
IKh71S3zaZciP3H8xhGp+R3FglIHbqUUyFe1MfqYGKl44MsSH5zMMJ9cWcthO3MjdKe50MwssOEB
fYhnL/0KkG7Z+85KsvyjKacMFyprrsUpMSz2l9iaI/PayLyk/yjNOYOUIuBXuoXU9EA7gIgqAaWf
nQO0qE2mV11HfabfxbYD+DivOORygCQBOmlfgSCBKssDbFmsCKZdC+2bsaKa6gHgLA9gZ3QAPgmR
70grOACipjY4V+4BJrUcPnaS8BISl3ooVFS6bpYBq7IojG1xgFuZPwC9DgcYVj9Asnk51knYrUht
0YDR0/SvAC5IYE62pcNNbPYzkXZZ1FvX7or7xqQLATIi5Pf8aUWGnTFPgd1JOfqWH6BjLi5gZMqn
ldiviZ16gJmBYIGcbTYKeEJWPSsQHu+WAzg9TAKOr75i1rWXmokfkz+TwtkC1S6At+GFAXRnAkGP
DyJPlW2uWHhETkqwKK122ijjgOUMHck+65zk0mtt76GJh+R5RMtL+LCieoTxuYvxkEG53pEM2u0c
U3Evcjk7w4VQPPNLzQjvVq+NkpFOq5vnRe8h53WYrVxNE17RoB2atx/guTehnUL98TVEIdtYlimg
tu60G5xBazsYC9VcggGc+HrSkh7Nbz4VWuiBI6a+pSvJJ4gEyb7KZKZsUrPyesxoXTsNMqwKNi4C
OvEphzjFJCpOqczP+z4B56ggshfnkymi5dKTk8jDSs+9D6nj1X2QKHDYg7KVyw6YVhkCfXYttHJR
Aciz9MqyhG1S2uWpOWbxkznMNha0XiYgDUQVOQ3d0Jl+7ZXiW+WUK4moW3BHWKc7ZaDntmLcCGPs
omAu4JZsJODLtcCNbwrSPFo+MJUqv7jM5b7FXYmB81Qr0Z5UePcmkcKxfY1UrY9177DGxai1z07p
FrdeqppqEANY7edU6+KNiNQMmCPNRbt1LcX6ZCpq/rVBLfzCEE1xfY8soq8tFfGTFmP1xuGiJZTz
Y2Ej3DRlrp7SpVrRzZA1M2oRD45iQGxzT0RLVk6az1meuYGqQpwlHFOyTzRHeLf2YCVdqA8FjW0e
GTLQClzofKYvZR60KdpNtROG9G2X/iCU/ZqqateKisemTnXnwxLV9G2qlpUZ6iOw4zrcW77Uiq0k
WPR0xaMVl1Ph60lXCnIU+8nmIFNWJ/0BJI3N6jZ6mMKyT8Kob2aNlqtFPEquRRbfGFUr2sCQOSYy
tluN+a4fjCrBYVfFWID5UqbulmpqMr9j7yx0NHXSwrIsEo4BNdU5XAZ3epz6RnFCWTqVulHhV6Bb
cgw069QNMdRs0RhjCDlGTc6xg5VWUI3CKBj9ucWjG5v57cLqTWCHJbrhG0253NizUmg4Jg/RN6+v
hLllu/VfslhR72uFwQo7ApsHf4J8KfxG1UfgT1FpcQh42bjMX2aDnOmmkV6IS5V1n5eic06L0hBN
WNjuUJ6PfcfKnGRjf+xBCoRfqYWbkyfYSu3051fpcdmPdx59yAo0kIVDctwRuuHCwRR9kVkbQoSs
fdbuS6T252LJqg+mw2f1+0+DmY4dKLEUMK2PRgt4yC2l3Qprk2alcjviw4bvueJuByMzGaV0zz9/
3DsPwzWTgDMXh0XocJQqR89rEIo2HCHmZljifp+4aZHgT9A7U6A2pNz4liiMJhgTAT9BKIStf9Q7
F1Yo079ObBiNtllYm3Y1h9hvMurqi5akObx7o0AZinm8MiBFEQScKe0cQBVIu2cM7pJf0VjfD6EQ
F6x6MeyHqIrRqL0teDTb7dOOvn2DSZ8SY6WAFcSTmQwtF9EiPfuCWmnSz2qR0xsxAG4bVIO6Ym1r
Tus/3QR+qyf6v04IxFDy1VJ71w9dPTYd5J26Z0H+PZw5/NIPUFM9oUpc8UyKcRg4K+fvTzog0xna
JdYj+SX0JjiM/NUWaebJitjApYFmDwBBYfujKzJPOJD4V6tb/EEj+jtd0cGR7nVTsvIU13QQFxIQ
x85x7ETW9mopygTbZHypEx9ianQq5oJAMxt07z4fEoLt8U1FB2XgHBP342d7ac3n3E6ix0pxTpGL
D0WoV8LLfXPS68+aoeyKpipvBzkpd2bXupcLtex9uvrPOKPIdr0+UqLLqviKxb96X45p/9xW1j6O
ndr28QgdwqkY6guBj+hNm1vReaJYCIrLxjF8fW7Na7cpI+jKHqj+NLjad5IYrQew2+Z2HgzOfmDJ
u7jSMXuautxK/CU1ujuhFDpgaZW9wJzxar+etQ6WMvZBnzRqnu+kzTtYf3DM7uHU9Oihqi7z9ck0
KQAywxj80nJzP+sGq9waQ+ueZaU2byIjXh5sO0IQ4GblVUlV+jXKayh1zQibUPXw0e1nB0qKhLV9
VnpS/w7jPd7V0tuKXr2tolH7aBPW+50AhO6ToVB9+EasqqeOXngBJETuxqxyCp8juj6DqpCpPrR9
89wdEgI45qkf/SSRK6/sL3T+H/rV4y4SDAhJNauWoB0QsGPXykIumkl/UYSWTV5QCvR+ps6K+0cX
+VuHyP8LYMUCD/jr439/kJSwdZ+b5rF7e5DwSz8OEv0Exd46s119O0Al+b5+HCT6CepVD3d5QESk
n6st7Y8xr30CTQAYj+sduvxqqf/jILFPGGbQ2PF/MnaDDPQ7B8k79ZILIZ8GnLErAhpkTCta8FoW
5I4tN4+cwt422o8YSC1fEjntejNDR5Wbo3Y+Ylm5z2u7fJ6Wyb5NlWU6J/JGOaeb6r/YsdRJwpL9
hZ6Z8dmc6tkHdODZn6qT31pv/9cvLTjmP1trtzDpu/JfH9Jv5evFdvitH4vN4mpakR30kgQUvrm1
nBO+Z7jrBtfWn1O6H4vNPeFHsS5w8POwwABfrTbnhDvGokiFe74yApzfWW3vSOxUjTBWwafhszKW
Ps5UKNIhHvBayTdlhPVwtfRjaLa5k/o60dt+D48yrF3VOZ91585V+7vUkMWmMkTCMGtRfayB01Mn
pXNJOpeZiFDcSztLnuBL9+dJUntBW9QXWi8ncj4H7yZmvnheZ3O3efW5/8MRe4xfrWJG7BxVJEnQ
l96JcMfK1NJIS3MYNlETKHPfhnmU3qL0bwOlHtD1C230f/5MTpA3MCT4J9g5+D5UYkap2toIvNqo
saUoXQFwtIkqlRw/L3vRneKrp2Ip8/MHcR799EFHKFnvTUvKvD7emGb2tRFxHri5d//7z+DdUNKv
q4vj5+2b6cidgueexhulojsmOhL2ZNdUv/iaDiOY11USnxlYJyIoYD/ADevorcDsUMulypWwwaQ1
hJR7UebeZ9y5d17fPAxN/7FpNXS+nbYVi7bP3en25+/zuDs7vIDVgxDIERz9OIjdLgfNq0SqhJ4s
L7NylFeMOGpfDp0WAmf/tjr88DwOcm4HA2z1WNubWpAAlyKK4ILWcwCV+imBz+m3sbv4xN3dFB5j
uMYySREWLyCXdz9/u8Slv188mJGv6LKhUT4f+8caxaSYC334BqXTeWXV15my6BvTFi9xXy17aVv7
VI7FLh8qA6gzezIN8YIA7bIiHNpPcsw15YyddKkuydZAJnnbm5geptY+d/JLV7GvFyFfVGpJXA9l
WM6gm/OoTH7Zk/aoSYrO3GuTW6lBYmVs8X3IYAw36kobjnAcMKThkx9/h9PMVxnZ961r7rHh37sq
TzYdhsjGCJZqiSenQntZLw3zV54GglT468tApAjNsnDux7JEQjNpe7OPnyIaPzif6hd3Fp4/rP/K
krp1p+JZvrH1jHjkxG1O7XbSg0TwKBwpKxpO+MV0rcvebEo3TFv+NLLTS3Il96hKiz/emS7Mq3mo
5wuTKHjEiIrcFCSDnatOLa9S2T5I5hIG8OkEg2nJg3Ea3VApGaVhx3xdGyNIo2V/UZy2+Nx5YxTO
XesFpcYnp+QJgKkcDN5R6+10iEo+TpZPduZcU6BfWwK/GNlCjcpk721ny723I3sCGhLLlYvlR+Ak
SRVYBlmJRVoMITfPtWYVa7nvUeMrDjRXx9gj7ntCvP8JG1w99Jz2IcqTbJODZPtaWswf1+81copL
cBTXz0hhvum9aJMJRwv6ym0ZmuZqOGBPtzGTBo81gp/hlvMhHz7GyQSnEW7thgms649ObOgbFfvE
cDZKD5vawtvNCa6Bbupce0nm7awGjVE9265fJekT2l4BSoV1s4pMAiXOqG9aJVm2Y2ssp2Vp7YnY
teB7sxSogKyLkY8hgWG2bSRPEos3X0UxM+5aMWRoyVoPAOMgxxdccXWdvbhj9YDG++zw2pmSFztc
9M+KfIGaPi2P46C/QNK/rydSexPBdlUX3iRRFi/2HCPBiEc9iNvZC+gIh2c8mTug1rk+lUO2z23m
YW45ETph8LolOBqy4fZhEYUaWsKWYaphvJhlYxtqLZ+Tl6Tx1hDFvKNzYdUU3QOGYSwFK31RYrPY
lXPz0E2O3EyujQ5TAYenYyv8guCsoPXSCq6ctvc0TDxggOvoUWt+Oyou102jAqpAw+OHoor/e93u
/WrJuLZ3eKCaLSoJjKSnnpn4nMsXa2CTZUv+hIvEdTJqV3o03tSqd48qVPiAtfKqRlqyWTi3dymh
ywjJzT2aWy+o28kNKa3x9NTGTZGhPe4K71qbjX0m2Ei6HT8ZHh8MCcI8I2oeLMImTaV6UBQ+qdlJ
PzstRlDqyBemgZcFupco9wLp7lXiJDNOfpDkrWHdos7ybcB+LZhc915dFhlGuXJPrT9hx+LeY9b+
0rXZUxGzZTG7vW8TTdmsh2/XOTKs2+ZB5Pq+SSs2rc7mIH/R8Ik+AoZvog0A8RR0+miFdakUvmFy
ZCxOM51XaTedTzlJpSuM7S+x2gH7msm10fVLFJgxX6fT8tVYLS9SVRRxpTL78ceMfOShyp6sDmje
ypNhVXrEuCMBtzdDmX/Ll+RMmm4aeBU7vhXNQ+MkT4PRPzR58wAXjM/eLNHl2LilJg7rxE143aWb
vGRpvWwP+1SpnPs8w88AFBiW/kx8U1M25WnlDuyK2OJzG1gk7qDcT7NkcSneuSezauuWs/yAw1D2
CRuKWQZqJOYdQdLPOBPIUJ8MXP9MfitS9X0mUdhzZUaPoI6gAGvZF3nr0VhP2qXhlGh5ZW5pO9Ka
aliVznijdXyXwIXTrWtwCALbyw0zOQO5M1O3sWFpR3XX4lOU68opAU5umDXK4zzFya3h5jqp6GV5
2usc+NIqH2yQBrYNPdylSdonsUGL/kFbUgQTA3G2F4Mzc9IaUsmxeVBIkYJGzm9qvXKam7xkze7n
XazOvIh54KTPjT1WDJyLE8mNiAekjYxGtJ+bLElupFJkG6uxHj1Pk8i7c0IMvdYN9cRQH0A0rIt2
qqttVKvVF01xp51bRPOVgiOPFaoieWpjRX5IVeVRq2WfIn9avz+hZjmGwIuy0UcNxedYm98Zp+EE
phlDIGM2CzEx7HB4LJtp1jFx1UZ369SD+gDu8zThXYaRF66MJSvY4MKG5wKmPTQPh2uRunVPKhfM
EmDyoFXXexELgot8LTZy17o2FtZh4bANKg4MY2EeoOdWc2FqnRK07XjDsCb9SsKaGx7OCJna12pb
FXdKIZ5iIkNpNRmXdOsgmiN+vVOye0yxmMnYTgzz1L2fEJkFjLNe+kq/rYz+qimdb2aSfSkceSFn
xhnLQpXQYgHhl0UOgjOoetCkbDidI27bpwA9JSEeRKRKSEqkolxMtSov58mhUYncJixV+KxsujNd
DneiHfKtnql92E3WdKuP3CHt2NIZVxzrVJQP+LPyNnW15aHsx0zWy9c+9RA6J09pzOeHmvWlivlp
rV437VpgHMqFQmseZls+1YJP001bKEzMFH4B5K9jgbeVMcRdAEpAabpC59gr3shp9YppSTaZy1ll
O8r9yJM4NMXLmDb4M6VOit2Ekf7iuQct4ZsHYwRHJpGF7FGlND8uECfkq32rxUroOMNNkjph1yXn
hjnsI5mhu9Ng0xGxrfpqk4XUI1d2p3zSnPpBmMnOkUXh5yb3+WIalGxSMAaoNwVGYKJZ7uJRClL3
dC1I2vYs6nBkcDvFNyLlM9jKnVU1zOVdvCQmC2Qy/qi1/XehZ6da7DCWZVkPWfRSNcixkjw9Jz+W
Mi0bpmtCo+V5PrOXi4iDG+OTs3Gt3ceUTbOuOUswUS84dYQxK5s844RsO3kzuzAE/Cbl3oTiStUI
3ylIx3YJRgS9fl5J3Byqxdj0iv4Li6Z3DeqBNAhwTY+N8OXYiaCsHEgVqauERJIpG8I2KNI0+2xx
4heBWtrnYn35eel/8I48+mIxdUBkAwDBkjqmK+q9QcRZlClhsX5SfDnmGb6Ay95IvHjTtsuX3nUY
cHCr5Jm5GyL3ei0n9YUDPYeZGnQdDYAGkzJYayZ1pARav+WGYmA25NOUcJXmnCFD4YIyDSFpas1Z
qWcvddU8GKQdhf1CXyOM/USite+16LLStKIK4trXkzTbDB3sWZPScS03FUwZi5wivFXZnanOJcEM
e/YTJkdUbTQth5puwPQjWHQXpTdbROF+krJRTjVoAGAN1nW18JM0Ug+T0Nr70tON1G/HlZEar9rB
iGv8j5uRniseuRjGWVXIG09myUtsoA6MFQdrzl0MWxfNpTcra2EHQ443jWhPwpLT9kZKSJhNgjXF
c3Qe4+H0h4Xib8Fr92XOf39KkPvvIXC753I1XmiP/9T6ahD1/2VR8eerW0HV/ynjiINJ57+Hd+8e
cWP412X/LX18A7mt5n0/IDcGRcQArzFf1HYrsvY3vqudYEhFL47ojrPOXuGuH5CbeUJ/zFBTJVCB
qdBKE/8B8Bon5PIA3HM22/o6LvwdyO09H11fR46rlmj1sgE+egu1NDO5sxVREmE6G1uUnKm3aSeF
ZqdMznFftb7lMKTvYPF0l5nWjBaDnDbbybm8YHRQPOPSapa+0znYweKrbvqEty+PnRsnl904FpeL
rQp4GmVddxAykv5Gn5pLI/fMW6no3iNC0/Q2nmFaKGmqBTEUmPqqJcPar12qUyznbWSuWj6r21wZ
5mLTWfXwaXELYAK1pzbMovx06uLwcFr91nL/763l/72UUDiEr47wd5OL+4YB6PfH7//CE+Vf9+XT
Y/wWVV5/++8ljnkrJkwgOgwc3qDKaM6QcKyOeTj0YaPDOv6xxNG3mQCWHlglE9EDe/THEoc9ahJ4
QOor+a8Wc47fWeIrWPj65iGKBnBv/UMMQwnKXv/9K2SUOW081bHlBck49rthoGIap6n7Y8lwJP2z
AcvBFfrVY7AywxlwZeNDR1h37vFGGlNNsSeiaRUsc+9To0+mTdYOVuO7RNJ+kYmpKP6cKrUdqrOY
tM2CUwv69W6abmarSOftgrUgAo9KHVDnr0QKAtN7lP+GjUq8TVR9uqwMs7/JQXuyDTfj9GTmUccE
hh54F09594kZLnNJmkjVCoca8/SABMD2y0Jxc9vMEGIuWnuJ4C2iCtlnaQ/Y2Gd90+FQ5c1oqzQl
hxmEa6t1FmU4ipwJyvxbwZanUhmq6XpA7W9vPIacCkzMuW6COjKLy7yI0T6Iough+yEWhwdk8vYC
dfSWl9EZ6zgg/rikgUnSTykelgJSnN1/qpkKjQGimLTxTaWYL/vMEbg4to15pgsJCZ0qaiEcWR8W
5gFWPfo5XCnpuymOeEEpE5xpLImlCtQkwpcHZpv3+eIuSlgyybhOjD4CpiPecr+mF0hfLlm0NYqi
jv1oMiM3MLsM8DOtoSEFpiL1a2iv+pOMXehSuT25319tots/1sNrg5ujxbhWtxYIPSM6WNEqM5i3
i1HmU6c7c6PQ5rTeaTstOoyppN/+/CnaSnx5sxjXxzCoobjDr/edk9ZcRG7nkSkZzG0xnsnU+dAO
mh6WnUnGKMSrII2i6EITZR+wbcXlFIlfkXiPsO3DO0VcYVnMciAUH7tdx6KC1JlXSuBYSXuVTY1x
mrapTtWWVFjcwe//+XteP7njt8whwxtnK3KorC3Nq23emQbuE6pQgiqfwE6RjodZ18qAoGxt9/NH
Hc+p1vdGk8JzkKTyGR8bvNZVEqWtK2ANdkWq7Go9bR+UebCJn06UrvP/i70z2W4b2db0q+SwaoBc
aAlgeNGQFCmqtSRbEyy36Pseb3Sfo16sPsh2pgTJ5jJnVfesM8g8PsdAMBCxY8fef6MomTZRZI00
AHVafZXT9v/aIxgTr5UkUs4B9QSGPWR5d1l2jHvjTWZjcsnoQrvpG9Q9gR+UoVOwfQx7hGzkDkCr
9mAf4usgM/VDBGziu+H2fw69ZxAegDnPPvXrQ6+t4vrpxLM/0kat39IEe3rEj5MPagQCh6RocxNJ
/s6A+NG8R7qHnGpF93XeBPMu/OfkkzkUERoAIwT3F72Qua//4+TjfyIPgzVBLRmOPkffn5x8y1s8
EHYNKzvQeAZoAFLMl1tiFEbBCxpKe3IfN/djigiFRF/CWSWzPk4TfuuqqLhXpJzs9p8k+I0gt9iK
ZLu8l7R2ViOblSAXoIFp1LO+QPt7zczJDgdudRNRmLJDMWu7I33PRUB9eheK2Mgm0NTm8F1se6ay
7bpuRHbF8GNakZSva5x8jwSXecTPgsvTWwBJcSPlgCeNWQAN61rV05XEWyDIpG5Tp/1a96R4S9Ux
2/WYrZwLuQePc1PVfXr2+9lcXtaZTXgJmO4QR2nZLXXGtb71JwOVv/WA3a+rB+o5+NlDLiJ7I1eh
5FYFSKbfv/KND8jtAv4VbuFcgWaw3PNYqmgenR0RLZveK0Pby0SF6Y0mWyu14Aip5Y2ZBe8x6/PP
eRrI0ZevMs2gqHpBoKZbF+GVjKSPY05ZeIa2abwHdvmoxeIeiedkmzSrow3RN1bPDB2dfyVi8TJM
4hc/dCXUMe/WKOF1uWEHhT5txJHOBAA5Y5v2UuUoMurxRja26zCaqIA1neBIRg9lL35vgpixAzHU
jszJW9NPfxQLPNY1BjiLVHKSODFpX9HOUhNzvUIMzoZSUACap5T1+y/9xDderGygGzMehGScMvVi
/0hl1IeJGgZrzDbyfd552qcgN5JHkHraHSXezjFXvV2IUXbWxucCUjQ2OVWE/OhQrtEQoGkreUcN
855EwhfDQowYcNOMh8QTcxG6gEoUflPP5N5BaUOrSvTUGkT8052wMKWc62FivKMgI10guYohW9GP
gZ163nhh5kq/6+VeeGhXA39rlJLAqZHNsX0EEqE+tshEZIoOCjj1nboy1PPQFz6lMTqCuMxRsxOG
MNlGq167pT1rSkcC1itIFbUA3F70mXBOW4F1/3LNxTqy+FCvBLeiZrXWuqnd62aUUgjORXR5vDwQ
vw1ejkX8iPCRo6jNLNs0drKFJFMBA4jq0AFZMrKEoivMhzStV6NT+n6A6KAyHmOOvvIuZLykqjiV
z8QoLlKLFTKgeD7iSerRZfNyp6kiiB95hnQsNfp0HyG8dVMngZQTfLP2MEERvYrktu+saPSE2JJK
D760qjQK40fDDY+2urFha/AHjWxCY5qNJETUh/zbIp/6q7AUg+uK8lpoCfmg78Mg1q6okiY3YaJB
q8hQ0haNBkZBo26gBMg7YB7aTbjyDFQq64FCvYSgUw+9+y5WdPUuIl/83KjI30ptdUz28XUEMalW
c1DjRE3dWl3sVaXTOs1XVA/AaNjdJcUoblCi1Y6cP2+/BY9PJCZBTSxPuQI/O08wRXSpfYOejzx+
zYuVcSTqv04X+CmoqxALue5pM7LxedRHGC2cSg3xaxjjDd3hSX9fyUqKZ0lGeaijCt4WfWWPVSYf
OeLeeDMICJIBhBE4A4z5LvEsd4/qxgQZWJtupykRFoN0/QKs/KyxqqEK6XfoUgX3+K3qR37xG4rD
c4xheZNBYFyyJGlXwSoUgkgxXSUXlRzyueHdK11Vf5TrCBcWs9IEjDBFAb21PuU6Cxhjm9NzRaA9
kovZbkMvzoNYHL9EtXde9jTk5NmI3oozjAA8ORL2XaAr7ybBL1JrlWXBjRBn6edVIuBpXJjR1dDG
3pHryesj9XvgRFWDAgqL8+VsDoVSjijJm25QmN1a7Q3zFqjNDQRYArw+tGtIFRd05YKNKQzHPNve
nlI2HNwMtHq4Hb18e4xwjgARxnTzuGg3TaUGtidklZ3REN5EcdldJkKaW8UI1ESIck5YSYvXUyIq
V0icjW6ZGfexjmDpABnSQQ0bdQBRRwMjVyk80Ma106qXnUIsvvqKBskorT6iZuVdNDIKZUdOx/mY
eXkMUZiC5EycRisAod6XP8YfBqkLOl13S1/WbybCieWpZrgP0gYl+Lmrac8C4Wdh46lOopXm2ZBW
+ZVX1f79CUPB/QXPklnqXF225IYMrHoY5+yRKq44kNvqY9dO+PEpbX1mTJJwqQdgIEsVKXAwBZ0F
/+9cUqrm5shA5oi2nJO5kqeBDwJLtlxeJl8TuEjAQMrqHLWRM2TaxDMUrMJzMjQc+hB6Qb/aPx9r
Qd1SbDA3FBoSpwhl7cj+fWOlPxmEI3e8Il96okE8ixuBIoO0ILFzS/xi7pDbMA4rduq+xi0YoQNf
R/hE+mgiQ70H31Qe8YN+IyjPfjxES+5w6mp5vcoxkURjlLcPpucdvNo01kqqVt/X4H+u5c+v5TMv
7Z8b5qtr+fc2y32YfYaM83Q9b4Kvf32XTwuzr/WL3sv8qJ+Faa7nAJfBVc4LFQ9EIuFPbD2a3Vzl
5t30/QrOx/1ZmFb+hoEDc2ZlQj43KD7/vJ1LiKsBTJ75O3RlaG//mbDucv0ADqbJLq3o7hpgM5Yt
Uc8UKkOY6tiRugyQBb56dDxWZlfndmGinYt1RCxD0VaU+wi8XGDJfW1cdU1S34lNaYnw62hM57K3
VrWqjMDnaRFQIl1ENnXIz4twbAJbEmT/nbFKVw5yku3t2OTp6LawK7dRLZ8/+ypv3PvlRdmR26JK
SYw7N9cRcVbCfhkuQ1TsdTXKcLIO69rxRyO9Uoseke5ICWxtrBF+rWsAUGajOhiPJgelqtXr1iji
DQirinZP09m0Sq8iysI7aNEIkwbSXbzyNWQg63HbZFW9/f2gl9drxgzuHTEmAMCzh9DirmtU+LkJ
YxwDB0Rxt+mnwfX79J70sYMDXOLO4tX9kbi1rM/OE0XjHZsVeuHK3AB5OVF8JFNBIRZbhi6S7+Jo
vC+QMLWkFnnOXFcv5VW1Wkd0R2yww+EavxjzSPB6AoQ/D+PzECCIzRffFbnrU43zWezUS65MescQ
igzxipUSoLCqStn7QVKwH9AC/SDWwFrwmpg2khAJbjzK8z2kAQ+CHtQ+AB5kKUX8uUj7JwdZ8cgk
vSH7B9dgrq9SyKaiu0QrTxippG2mM0nKfdgdWlAuFSAdwNFWl7VWWeV2El0CZLAncdhB5j5PlC9Q
FNABTu3Y05xR3gh+uiHfsKfWcBQ9Axj/YcTyR1AfikHnnBTWoXlbteqRxGH+fovJhQKAvAlFBYgR
y6GXAa2QFLSMUwvoEk9DBY8+0wPkp1Ac6ISpOJJAv7rGA9eB0aEC6CB9n4k6LxeUoXWq2SJJQMIk
jOveSPbiWESbHNVdN0lj7wAA41PbRLolgjN3jXhCBLhHT7sGiWYZ9Wq1abwuOTKs19PAqNAwm5sA
kso/X46qNY0KDBSjMquhs6n8y3ZeNNWWGJs72Gz+cF/8o7PyfwLrjLbDsyD36rwENNSEdfDXfVj5
4ZvGFk8P+HlKqn+zRmeYAX1LnbhN1P55SsJXZS0ZoHaoxDwdeP+cksbflAQoz0AMI2hSGvj3mETQ
HikeGsIwhuZz9I+OyeUagrNAhZ3DmiqQgbXmohI0TlVVYHtjUsOp6Ougy2dn9Qqttk2bjN+eTdMb
B9i8Hp9v2/ldQKLQFESWiLvTohgp1smUdDVu1k2m4d3j+5G7KlGsNIP6/vdveqrhvXoVDTqqK5hu
gOR4uTVQfUEaPuRnTX1gZ4q574z7LB16BxG/eJ1W6MMMXXe2ij0BV7ni/agP4IXEK/DZ+WOqfOv8
G4E2KvplYN89hNHxkKHvFMsI+iqpGxyTOVoek/PU0OSfL8vU2l8JCaDkkGp9L5lOO4JhmuqSOmCP
oIjeUx8tJA+bZs4Y9/ez9FQ9eTFLFCZZYfAPIZgh1ay8nKUEeEnSjqnpFBHtXqPMr/2y+5bIZnKN
ltOh9wIQf0KfH4IQlPSgSK46rsxDByYFrRIg00XkhKFxHagNzQEUBJW6w9+kPBTd/SDE/TqUpBE+
xwpcywTPTEuRngAf9jhqKzCZRX7bV6vroasHt1EBWY9QTux2ZQSupoebWEOrzkvBfUqFN9pVhRpf
6hezPHjyUM9N3qELj+RYr3TlMLSa25zzEp255cvUAfax32PxgkCz0Q5OpWPxpYzxF4SgQivkLuu0
tf8+bRDSkShJiJ65S7CqwU7BXx2pM0jz7C++DuVpvgr5MAWwZZ9nzGMdsyhsr0QzzC2OmtoZC+pv
UYqaxVRG3AUTyhCh7MSBhCZJ3TT2qCLIoJUPfbeqjqQ0ryLFPDP/DkdfZHKm2uZ63OWmYwpFDM+7
9J1OAUOntPdVP/1p4W/+DjMvlswRax9awi+XZjj4Kf1a03BKYI2W2Ted6xer7sgOIFa+nmNkuonM
uOHAKVwcoalajImESrsjJKgmdkPzqAC4tvWwPaQC6sZ+NDnjYCi7Aqc+y5O03YhljgNmQg+0bb1K
RFwC9HqzGtKbQpEzFGO6LT3xLzhEAOw2D20ieYepF31bUNq1l8mdW+ThRlCFFYW4WrDMDoR22Nll
YN5VmnQJokLdA10tHe4uhVX6Afj3sMhdlFWQo08bSBaOgezvWemnqQOPAWs2QacsGqSuOtSVrSfe
R0GMvsRZ/8H3xfLcAIEumP6EQqIICsUkpMThXRfmk2WsSkQ6c1CxvCdw4wy+j9llx6rcb65lLmIw
4jGKBKW3CP3BkJT9Kk5MR0+S0UXPKY98RGQyLd82mvAu6IJ8L+H7uSb3FSxg5eR/AyUfw+74a0fS
x2U9dF5bBDygDGS/CuqeL9eWbhYoxHie4ejof1lwF1ZWKuagnj+bvVUAJIeZ1BzLt998KeUMNOwg
ouNz+vKl4tQjBYteE9LZV13TmMi+do2lVuVhCit6YHGEeEL04fcR/s1whmEVwCkVzQwuRS/fmvV0
Hroy4njX2rOaHraLaHe8QULNyjvBtIW6fcSbU4A1pz+OYhzu007bArcNjlw3nqQCl9FsNQsOi9QK
IOQvUmiv0aa8aH2IoFWv2mMqdrYnwksKkAGzxRIi20SJwS79odp5VTTA3GkMV9aFi4KsZGesAHy0
lC0hPxy5oj4RUZdDY13OoolchJBUfDlJcZj4PpbyhmOmHxS9TC6T8WKMsaLsV2uwong+mmKxyVXl
DPXBaQXnQ20Bu3da2LpRChIm9jmjJBFZWLmqrLwwP9SpoqHLhWtkpNyEclWDio/MDZraPA27dlvP
VrZitJbXRYfS6A0XouyHIRwd36zQ4I0/rkQMM4SR1QEBJO6jLeRBD0EyP7PbPIysRigLq18FH4FD
iVYwjes6l6Zz3b8s9Qxoe5piX+jXe0EsW6dPUZFPmGjfHyIHYJnuwElCsapMgHqqRxqsb50UOtCk
OaqS5pmLoArItMhaTzecPjI7R2kFkKfIMDfhHQzE6nsI/6NLyf/3YNK5tPabAt4Mk3bbusEwsK1f
lOvmv/jzIiIjQQBAc0YdQDmhKvbvRUTBCIt2BqqQgBzmS8q/5TodxwNtXv1o26KqPX/MnzhSjLAQ
nUckg/8Hwjt0kf9AKPxVT3q+h5CxU7BDg1MlM325C9OQMlGUSZJTlJ5ujzocu+GjP/jNNjMha9Ua
ueZuVKrwgYXM5kK7XtZmWTAy9CgaUrvs1fdQp6K1N+kQlyhNVEl9JfWi1bS54Bh6fit7irhRov4a
KS27iaLxe5T7o8X4P+GGDCTotwvyCbhvfSTz/T//nXxNx+dr8unv/rsmqV/MeHsEHagRzi2Gn5dj
GWQ/4QPoytNqnVfyzxIyYhozpGSmus+35rlJ9u+afFqJM7QDt9NZHeoP1uRT5H95MjwpvHEwMAiS
8EXOW2N+pQst/bBRDHAXi0Yk3Bsh5N/usHfdiL68KRv9qwkkeRWmiZU2IcADaCd6i+Z7I4fvvHOj
Msy1Opqw+WTdyUzlLBvxW4va5r4BhmHHaX4w0TLVBRhJ6JRldtd5rRNNpGmVJHQbfdBLPJuGyh2V
Id2LU7zj2vrl6QP9Z+UuvEq5UMxyXb8Jpk9r97tE2V//a119pC3yv5+v3x9P+HcF469A8KOEA+5k
DoL/rGDlb4Am8/UNDCLln7kC+3MFGyAbVVgmBFQCHgiJf1ewATqfhY2+M8ghjdLPn6xgdsLiDgmg
AaAkdQVu2bSNXwbVeAANMhD7nXGS5G1epqodKJPoKrOl9rNpeqO686o9AaCSLUwJieA9M98WGa6C
tb00RKbiRPXUb5E1TSu6LzjIqLaSD7bf66OVdbjFVCv0sYqG+8+QrA0oerSgFXXTfAsx09o28YQx
mkq9XgwDR62ycz0Wj/qzzDndy52NTAbhAUwJjWdAeC8nRjYave74eE6d6/d+PMWzJlpybhjBIecW
MBRgZsrCuENlGLZkuRWxQNxEA7zjtDZESxMg7xZtLFmlYnzCmvSdXoW6XUCpTfVylq9sFUc2opJ9
LCCfGSvrAemAjR/oO/RlBuD4BVzjPjOc6EJu6szOqGz4BnZ2PexPeON5uJbkaGeI0b6i0q2E4ZfA
8G6U0hw2Hlcmo/R2mpdr7n/iwFuexfOOoIJKfxL212xfP0Mjfx0VLvLqW57EPxDLz8PBmw/6Hhw4
0v5GjwUMGozMuUP6z+n29L/MmQ6y5hSAn3KxH6FBkA3+EokYEeAnPefn6QZn6286/WhFzVQbept/
FBtepukw5rBG4kmEIYgS7AJG9xwWBKIXqWGUWR/aHeQUTBTeT0eIsItG3OtXEOaev6KRFOS8J17h
GHf+x+59ctnpvKl3sulI9HkZ6F69aQkhTnTkh02DN+Vutb1Kjt1e54P+33Dx4/FPiEKqRVRpF8mp
j3xxrAZ98ACdBqmsi+nBW4vviotjtI4neOLvXrS4i6rSYESFPAQPGVEzcFOEpNeVZJmfgvVZZyk7
bdfsir13RYJgtWejU10o7oh5s2Os47OVg92WuZb070Hhl+yrxeX99c9fRMskGvwVnsnBQ2Vsp8aO
t+v8q+m268btnerjcN89DugFS8dmfV6Bv5uMxekVVJ6sljqvFXeSU70bzqbziO7iQ33X7aWdZ9VX
dWdHmpXtdvq7Z9v7jdPszZ8MbhqULAKkoBgWFSuhFKKVGjXBg/Q56yyDa/1jbrcfKBip79BLVy/j
dSgTwa340+/fPD94+aOfv3ixLU25wjVRmpfa6AIKlCpruv+cb3//kkVh6PsXff6Wxc6sFYBzFFiD
h1VlUZkvPuA5KaXUBecXUt/HriYUbKRpfv/eJ4eh179uTupBMiDJK7+MCBQdIyOTzOBBTd0qq5u1
74+T2xtmge2vDEmnV2h96KvrVItmlc4zhE3RsahWzV6XhMQmIS8tFKMrWwyG/JBI6oXZAC+IBx2t
0upRmPFtqRG5KTJAVOyHTSYL3/JRD7Z6rqM/3wnhelComWf1wzROtStNxQ+C66/3y8vs4ufs/vsr
F+EiwzMWE1A5eKBFftlc+YfhBifaC3yA7sdP0gfEXI4U5xcF1tdvXMSNLPLHrpOn4EG5VQ0bCLdg
qW7q+pZxSS3PeI811ZEveew3LmKCNyZVV5VS8FC66cdy67mjYbfusE7OqW7VNp2J7mqyEid1kWEZ
cftzat81KejGWxTBkVLvt8EmOau3yYb/Hl8Kjrz3jgSutwIIpNk5+eYA5sr4crVNRicG+CgTt86n
vXmROtF35v4vv/RTP2i5nueGJtm/BntlCVAG8FMqahWGD0Dh7dUGYOAhvslvqi9NYU0WPtXuZ+r2
5Z3xYdoHznjZPEh41brhY7Mf20NjrFdn45V8SwnDKuzxAXtrd4gsD0OGM2Et3Q5XpJ6gIr9Gtvmh
t7QvlerEknuNa+1V+yW+8qzI6vejVViU+/yrj711rBHzxJn83S9crOUkKCURbZ3gQbNaNzjrnOxS
sKY1KHWstxzR7W9E1Yp3wa1xhhUAPFvbs2QnXaufVlZlB4+i5fHP8jZw8QV32mNnxByofje8xSce
EVzOVMkLHsZNdD7uxMCu7+MtTORtkzs6VNZmM+yknXiO0MmVeQ62+Pf7QHtrHzxfAYt9kHVFL3YQ
7R9iqzhXd8EHCPlbsDT7/iq23+nbyBn2hhPbD9WudpCzYFGUu9JudvUhWFf74Tr7dPXx83CduOE6
sSP7fWtTNP2AaDJNyMGKDvmDfFPvKWMVh37fHtnGi07598ABloYb51NTfilYHMgxvV0UOh4aB++w
M1STVxvzs7aWHPyo1rpLTC7c1e3ktpfhl8Zu7nzn2+9n8M3YZZDWQtYjU2YoL3epHPjCaKyi8CG8
l+/lr8KN+gUbrGaXpW4MRjm1NAX43pEfvpCn/PHDn711kVxMtR9rSpaGD9G6uNS2gnVVnzebYNfv
j22ho69a5BJVoRfgenlVfJFhPn8gInjr8CxzvQsC57Fm24I/+/qXLTKIUjFpHedZ+KBuvN3gIJh2
4dmNM5zTVLGFi+GT4I4fxDPayU5l9Wf1bezQD3g48lXf3JjP5neRYehjmkx6yo9mU276TbGdNsmn
4DL4ZF74O81V3OLQoRx48C5EYufm929/qha/CgtY1wDg426H8svLNZUl2YADOnPQupOTONElHIt9
4gSOYId28a3/gMmJ41nFTt77TtU4Bww+/CNLTF+9GRuoMVA+RA9cXzL9UGXzAdYzB+/PPqVWaL2/
PXy6X4cX1PMcVlxtd/vc+nR2+KRbe8w3LMlJbVe23N2msALr6ky1U/tStkU73aXW+9XmEZuodbp5
RwwJ1jdubG/PA2cNV4jnnV25Kr+vsz7d++vb1Lr0zjiF7fXezuzKwcvGOuCMbtXW4/VBX+/zzeN1
bF1O/F3NWuuW5qgb0bqm6Xo+rA+XndO7te05dmLZm9G5+rq++nDz2R0vgffJ7rQOrcOlaGsWkDNr
3zmr3eVBdR/fBbZifcNpyTrcPzql9e4e80frc+WM9uVhstSz1Nrm1rvE4v2WtFas92vvDNGmpwmQ
1is7cHgq8oGEya+XjzqDu86d1Lq9GK0vh8eJn+DsBce9ubQq65w+vaWdOevr3X1u9daB3/MFh/X1
3faLvzYYXGIX1vautT37y3vPvX/0zkIrt6/waiTS3sb8e25fMpfz6hj2n/gevgXihd+c24J1plnX
h1uncw5njfVuM1iP4+Zxb3+BNMYfPQ78KNGeiJqc5chfOPXm8pGbGjmXaa9TezPxC+NDY90ADrbH
qxVPSW3VYd+teX5juaoFk2X+l8+u5robw7IReLPtW3d3sbLizdnVerA+bO8YqmJvOvustq5CS2Xd
nj9c3O4T+8K6Op9YzufbHZ1cu3Tc3fnOvTk3rJ3pvC+t/ba1biv3THPPeYlNpmXZ0Gitbx8Np7bJ
SCfmZ/NBtVRW3BXulTvDIrwfWusis9ytRi6R8yla++JWtrZuYH2Z1hoTquw+B86mXws7ZWfJ64/W
xd3oxO986xGS4GbFxLk3/KOwdv787SLr3rSofFuZDVDGOv+q2+6u2Hh7dyfZ88i+5vbagZrndPbq
8uKcFzFOu7APl6HjfnOd3ebrnOi4F18Orb1rXdO6I6CJVn/lZu7m62RH29I9tLvr0T50TrfuHGnd
ONvY2h6glNry7p7dPbKsDpfvOmc92qNbOXf3h0vNer/V2RGdY2zEjbttHN26P+yvGXnskJG5hY3W
obVv3cv72LFy55ti3b7/wkqet5FufUsdd3t3b7tXu5EFeLH5wPSl1rf77fveYnZHinsfz5EosS4+
+PaHcT24O7e5Br9hTW7nCpvcCaxo71mc7fxngxye5a+3THaxw0jI4anz81rbdDRHmAd0594xusbd
efbt9ftPvbUfnJoJ0S123hp14bN39yJfbLUxmMJr3UnuRCvZFhfVLrN3x8DdTwTeV1H2WXxblHxl
wViFakl80wkv74X9+8n5dKhZNfd8KTbsWWAfVFtm6nP707tN46ZnnykblGcPhnU+566dW64V+/a0
rJB2PldcirtIQ70M/0UEVEcQ6BWKu+xMdH1o1hssOWMruY3WDQWo/nK1NYCxudiTsuB+f/osSKg/
TuBnr1+cwGZgBis1q+ecUL5+zC+GM504uAld5cLbri5X62IXX5ZH7vRvXXagGAI+VeAXAj9/+ZtF
zCw6Q+lDsHFh4Qaad2WiCmMJUvkxA0mK8nKR28Ar9GNVvvksXa4CVBho4HKfB1Qjv3xxmhp5Lwm8
uHenM/Gb8U390L+X33MjKQ76FaXq7yn3H/Wq/ot298w8+5j9ZbXV14/tX/m3v27nDjjKCp//XxA/
m7PEXxec/6vyZ2uc7OPzWvP8V370nTTlb+CiaOD/sPb+t7Ys6MrfmgaEFIINev+gK/ke/xSXpb/p
Uc3GFoCKoRDOdOMfrVNB0/5+woHSd9IUqsO0Vf+gd/oy9RFmXh+CbHiSv1wMatnCY/YQmPaT9gF1
5k9ee/9sIt4ozf3iyUs8ZKIhwau2PJnquhXRNZoq48jG/dWjF/s1nMZGLQcldkdTvxIV4SrBkOfE
Zy+2ZQEbKPNidJdFzIAOuQbNg9rJyjltUha3GKTP9TpBjN2VOkTlIHCHPwA2vyxx/GpOFreyPBKj
YTRQZpzwFdpNGWqrSTyat6eNe37rM36M7FVTn+l5Aqyx0u1QBWe5gjZy2sMXyT8VY72nyRa7bRqv
tn7WfOzF2DhSW/rVvCyi3WTUHHm6mLhKXVKomc6hCRyJ5L969OI41SCWGY3YJG5ibsya6Hfizlns
ST5bUXD7R2TTr+WLWsvaz0oUisP3uPynK2UW3Hn+LT2j040obBMX8Dr+reO7WDtGJf/FjCyZ+XrZ
gxtNkGWOgGPv86iVDp4hfJdm+uNxL3am1uhqi0Jj7Aby5xIkBjy40/b8su3u4Ww16KjboqKfITln
JPR7gYectLqXtJ+wq+NaBYvthkV56cmdv9WKQVyf9HB1sVRQrSmjIMS+r25VPONb9Yvi/Zmo0D9H
w1Ml7dmeh4mQF7VE3xsHgOTzVKX+Gabs5tlJI9cWmx4/3HjIu5qu+vupsJXixNlebHfP0OQRhfDE
7dHEBpBTRqifSafFkiVkIoOpBVqTFQgsc1NhNYA0znDqyBefsoulpijDCuld3UeDfwg9pI/b8rTp
VhebHmtsb/J7Dh7DTAhWSOiudPUHO/tPd+bSV3NK06n36ymhAYZHLrBmrmF605w49MW+X8ltm045
Ty+i87p9lxdHEuJfBCt1cRarspqB9kA8MpS7Q+rhwlVlxRFs7a+evTiNV8qEicYEIwkwwRled+nH
INeUI92MXz18/vNnG7NcGXWNVWHkRqtV/FitxPpJHzk7MaYsduaUimEZ4kLjenW4nvpc3Y6SMGxO
2vbLBkySjy2uvkyMnCS542lZvO1WzYnnz9IyC29vscmi1HOgyVkiYppy9+WkcT/pAj2b86yZIgFb
mtA1UMlGU/ExkKJjrlW/+J5PqsTPno0HrV5OShm5IKBUK4TUjX9P4Zw28MXuaTq9GauKgce9vwPm
HmGwHV+f9uzFDuowukhljYFHPFZUsjusva9Oe/RiA2XDLDGU8egKOeWzRtF3YjXop63wVwwCoBFq
VfNwLH0sTXMq9cRRL7bOUKt1lXLmuGPS24FMgF3pgEdPm5LF0VYjDzOKq4BlUgrqLIGruujU3p32
8EUum3hCkcVtCsUTtYFk40nmqH3Qc0iNp2VvS2wugJ8Gmk4SuQGIFEN4wJvotK+5lBAbgfwOHkqi
bi6Mu8YvJDB/07uTpuWJlf9saxZaELWdjvVDlPafBKE997SiPC0Plxc7E4uMFm17UEOInq5uInG4
UzVfPsKQ/EVMeYLvPxu4l5VhqJht6PpScMiEhnuP2NennZwzoPv5AWTKjSCqYRpwG/xa+WdGdtqF
6qlT9mzQtRIkZefzXK8XQSQIDnpQpy2/Vw2mJuFKKcWB22cuPi0WZPzTtuVTx/bZoGVflTCYSgJX
DA16DVn2gQvtsRLlrz7jYlt6RcywGy1wwwZzR0PAAztPq9OSlCeE8LORZwKmIyHyim4RfkB50g0C
8bSUTVpkm4JYRBE6cAGrb8CysIApvRKk/LS1vRQ3FiNRK3qDp3s+emNKcC3jdnPa13wqFT+bk6bq
faEV2JSD/5FDOba8Nj7xYy5dKRMjlPo2nVdKIueu4Tf3tW8ap+2dJ4Dcs4H3XZjKss/DdQyfI20j
5yfeA5eonFaTye9HlkkfNUhvir3VrnCTOSnAPoENng0bqQW1CTA8c1OjFOFKI3Ljm0J/4jpcHJnw
jIRoFOTAlUeMRsUeNHsBsPu0XPYJR/Bs7FrXtd1g8PRc7C+SuP9aTtCET5uXxW0w8ioPZ3BCYSUY
SO+pKtiK2jtt0mf+2PP4rfpGj2PeKkDPAckbnAwaXCXK4LTtuZTIlCu/xcKLoRsCLNHialW8P2lO
loIUVWpMDf7pgauEaLVEvdldd71hnPj0RTKLz10RxUFOVBknK0g83JFOS5OXrHU/77M+LnlyVEbO
WG2T6Ric+hfHgzj/+bMVWI2e2ZcmT06FHG6u8mloqWCdNtuLXBa2y5gI87kW95XkBLgy2O2QHk57
+GJjFqWhJHles3Ww0EW+hD4wpK4TR744NIM6WaWBUPLw5jwcsU89Le1ZimPpct42CNQGbpOP50WS
HKZjAgdvf8dXxuJiZUyDYTaMOLEAHNYnHfAwF14uj0zt2zqoK7IHYzhbSc1e8QLnlA8I+enlo82y
QcEAHQAXv7pd2h+UMTyCkf3VXCz2YTIqYj+oHDfoRkU3gVLfzWj+k2IT2rEvh40epR8j+jlPtHpb
GQfIqyeFD5p2iydj8tVUKgeZOr7zWzcLTlp06Na/fK6UqEJVISnsSqr0eURbepqU01JXYFcvn92Y
K79pUpbdUHjtxovHEhkb8xiu6lcfcrENUz+Ja3GYF3UuVO4k555jQC4/bf0tzkcl1RF3LjMe7mfF
R90opPNAm4T6pBAC8ejlzCTmquoiVAbdtpwMqwuGTeMLymljXwp1ouUtIt5D/qrFVfkweXm7Wit6
qw2n7aCZKvX8VMBeIxYivyB3SCIEyQGlGuP2pGlfahPnnR6gCcX+SVNpGyRjhiogsienPXyxOfNy
1elVP2/OdKOr4+U4FCcdNwg2vZyRMVK0EL4w0SoztjHeXBtRGaKT6g+Q014+PE7jqF4pRNmxkYtx
rfvTWOMw3Q6nLsbFNq3EdOSWxgsq/ML3cYITYymrN6dN+mKXYjSOEE4vErekd5peW9JwWq8betzL
eWm9RO5h2pF8B+DtlP/L3Zk1yalj0foXEcGMeCUzycwaXR7LfiE8ChBICE2IX39XOW5HH3OPo6J5
vBH9dNrGpNC09157fY065OUY7psrW3+SQgrooBc8fHDi0nb3a9DtutWjR/jP1x5IrJHKxLbFiHoz
kAA6x9YXx12jvbVCLF76ehtuipMttb0zYcjvJOo9p31P3xydOfrT2ajXHHSGGTJZm/Krd/L/9pz+
j1UeeCv+OTCMR+jYmXVeUzuN53LWK7ih9DUp8F9Oi2KzRIti0kukO+yEjbNoKaL+1Ob9snNktms0
IKt3JWxEWanMZaZrVC8I8/dt6FuCaAjf5XLmMq+JmcaHMoN30+B7vfPdNyuUZ03nm4bmdcvQ5Zy9
EAeDNnptur/Mjf+qwv5T5YXZ059fleOg4xma5+qxF/33Yl3WNz1Y7hUghX0dTV2+bwveyoFy1i56
gtsJUDFzdIvTG40mHW32rastuEP4Nl6cF/gVZc6fZCqTK+yr2L7NJt8cqCHujHJZp7zWZjFPWSCX
y9AWy5tdq/Z3z9I/grgOdz4QhHheO0NyALU1eR5TY3aO+2bVzsCXL8wMec193F8C1iZvrNT6ad+7
b1ftOJY61pg9gsUvLoMM3RJxFuy7yOSbVRvwIJFwu3+Zmwbqzwnwl/sQBmQ7X35zroaqSQGFwuPh
CyxqGRDo+dFlvXPSbJZtEXmgHTpMGifbJxmAijRZ4vZFdvlm1Q4JMoc9xVdlHfDLicqWSxPCNnvX
V90qhOArNJacYj/L0kW+zwSPf7WiK3Y+fXPAdpYClwN3wHrRBo54YQGAPG59++bMb/ewf6ymMlQA
3b/sliPxul4c0DFzvr7m9viXU2qrFBphLjm2rslqakx7XsiQnizwzbvSlbBD/XMvTqHX6+cUJ6zu
WVzD8EKfVDrunJBbPU/nkJA3bYB3z+Ry1KEbb02e7ROtka2eJ2dSgjI9Ys5kNr7gOkaAgvZs3x07
2yzVZZW5IibEYuqUeWwzSsF8jl5rxfrbV90sVVhXEoiRYB83O/5WBll6Y3ia7wuZtk1FhjE+xTD4
rEMtfjA1lddE9681iP/lzbeyHjqSoQ1XktVmyPIjTZg5t2B47VupW11PYsDAYfmSAxEVtl9kOiTn
vpi6XSU5aJ//nO0s7edkGJO8jjQJzmOTFjeBT9DJvmsT28p7eBuUU58qHE3S+ENDEl8NxfIaj+5v
A79Zqk2u4UTKy6yOe0DARu7zA1n71+A1f3v6y3//xyZmm2nqkxhLNWVj8K6B0PQYTaR8ranyb4/f
nKukMOliE0zJGaXt2x7mQodwhCf5voHfrNV4KPW4MKwm2cV5FY6sqwPSpq8sp5cB/pf76lbiQ/q4
EyNwr7VpFZBDSqpbli32yoQkx30/YHO4LkU7rs2ErSyNYv88ReH8VI5gMr0yMf/yC7ZSog6tIKjM
4xfMpeAPczPwA5JYmPyymJZX/o2/fOGtpKgFDwuTJs/qZFrya9kG9BnHuPu+a4C2ZhvcdjzC/zIA
IE13maKuOCu07e8b/mQTxY5F34GBlmb1upL+vMzpWJc2b/adJFvmcAyP+AjHXlYT2hUIApviDF3A
sC+/vFUWDRkzCDAxdQC4zk+pirsTxNzxvpWVbNZt1oaB1ID51j5v3Ylz7w4Jk69xIP82ZzbrFn5p
ba5WROCBouNFdHNTAZW97rtsbw11W9j/FUU3FLXPsFdCUUgusELbVwiDZe+fG2akG9fRHre+UI/T
j2VS+a2j3L/fNd+3CiOdscbC1DyrdRLHpzhw5WXWXbHvxrrVGNlQYuMDCb3utfUDMGDF/HOiIt6n
AERv859jsxT57DKP5yvv47Qia1GcG5sCHrJvdDbrdYG/OOcgZNWQY+hPJFTd3ToI+8p+//KW/7Lf
b7VGULraLn+ZlSphlh4GVOAOZSnKxzHpkmPD1FoZlCrpviW2lSBZVCjg+8iKOkE5+Ddl4QHdcv2+
UH+rQkLQthLeIEFHBymruAcODv58r4IC/jJUmwWcLy5fwgmXZA9Bwgec6nMF5Ub6bt9n3lySM0wY
D8NyfIjQ2VtUFXW9znqfPBA+oX9OUhg1zmyhGRzFoZCJDnwWCpYl3Zw0++poW0lShKL7QLH11HKM
14+GNOmvuSQ7czhbSRLjibM2KxCf2GV5Z2Fx8pgqOryyBv6yM29FSWMsYlagebdWcaTf2MBHh2Ic
xL4TcStLAmYkaAOuirrUTjTXhkTincZEDU67Js5WmRSgu2sKYxidZbMpqwYNcHXgcd/Z9/SXMfvH
VbmXqSHpJMpaqT55GIcxvCsVK573PX1z4qYsI7xt4QhLFBrqAlOUH+g8uX25ua27lgrREhmZpKyL
VPbXybfAi06L3bfZbOVJvBGrIUFewmCZQfyUJeP3libi576R2SxYj76A0poY454H/iMEYXqseog3
3+56/FaiBF4DK7vCl3XAYgn+6jrk7FA2pd+XQNuKlLKQq6UloqlhSBTdCyBEqjCck31TfqtUyhLj
dMx5Uw8ZLM1kCLqnyHp93Dc2mwNXdFkpQDMr64TpAMjPMLhMeih3jvxL2PKPBdWpBAhsgvs20tHD
rdNtcgNxit63XLeKpRFkU6Dp56ZuJ9yN4dCVPGhu0p2ag3CzXru2KUfS2qaWIgxPQRL0X0c+6m/7
Bn5zwM6J8tTEHJg0BzlhDlodiNWoP+57+uaALZZSNEhYBHVbjtGHPHmhhLpW/dj39M16XScGcJUe
g7oZ/XIyJGrOTgfRrs9alBu9xMiDuVfl0NRUDcMhmD17UyQs+b7n3dH48eeU9Itgy0uRrR6SIb5v
o0C+R4j+mmvov5+uxVbKtIbg1+bGB7WVdnmOF8pumiJcd+V04bj857unBfxBmZmamq9rXLupf+ia
UZz3DcxmrTajiwB7dU1dZMF0ivzSVMsK8vm+p2+O1sbmfAqYDerUZtMJmv/+7F6IGfuevlmq8PY3
NFuzoNZ8oOtVDpN8lzT5tG8PLrbiJjpqVEppAlu+giUQfDg3RYfYdOGuBQXbwj8/bA9EUSRTvP8Y
6vyIFHLzKUm7bueC2ixXlhm+qBZbjfGzvG29768pXV4Lqv4y5bfyJpzTceFJhl3Ym+Eao3n4I8vd
+FpE+DK3/9+YDWH8n0MzTYjUvHBBTVqT0UNjlvCMLjdTMwnXEwCM8mI97JpFW60TJGzAJaVLUHtV
uErQJEaDkVA7n75ZvJ3Iw6GjK7bkZEluwpSm1YwYfdf1D3TwP4epg5aqDEZKz8plLr0BiSf/IJAY
met9Y7NZv20pvF5IKM/aRE0NV2l36Se1c3fYyp50EKdiLIQ6C0YHgPAs49UquvXXvpffnLWpycBU
RQP6uSiX+ajbDDS5lvX7tjayXbytD/IuHoNzanC7bMXgzrLP9nV2gZX+54dt2jJogiRrzpnnFqTi
Psh/pnamuxJGxVb7FKLpoAW/nl5YHISw5ucoi+dsBgty19BvFVBWSSEaApuMYkrDysbW3OmJ0X2z
ciuBWgEd69Iwni/KgCJ4nAY6wUykHfe1LwOU+OfgM8OTkRkiL45lQMMTfFUOv5J9E2crgpIv7K6G
gXsw9XD9gH5gemKJdrvSx2CY/PnughmHebkEl05On7zL+M+hcOrzvs+6OXBnYns3duN0tUk6fMmi
fvoxaf6aeDP/Xbf7l11/q4JiJox9Gpvp2nqd0NsM2aImOhcaVr/8zsetCUo0+Kg+vJ0IsM73zLmA
nOMo8c1P90K+RIGO9zPchUMwI01ftcEa6PsgLbjlh4D5pKiLPGj7b5I7P1ZFHC4+AXRrzOObVhg2
jYdkbcqw7jubsG/BkkzoC1vT3EWfi5e/ArfjpJPr23zx83DDm7Ib74u26PlNRslEPxtupIG7tlDL
/C6U0gzTgXmt077Cj2jotyB2EeBhLIxF/yNwgQaXaCnNQj80vnXSVmkatJh0ws/NowCRdLkb9bLm
80FFluhjlII+/HayMJK4F6jbAjbRQzPavy0k4BS2cgsNlwLcSJ/NH4d5Htozeg74dC2JIVlFtR2t
ONpwGEb8/tas8rrOaYmmgTBo5XM8DQl/ICIqZXdwc5rrO1HaWI4H5xZCfoCfGMkHoBBlCCjmYOPw
aKOxQ/QlYGVTzAcOc1eKH6sJ8+Zq8Uwpj0qSNPq2DiFIYZUjsu9gfZwsDXxAoVmOC1GVMa6KM1I7
jQUVo3GNeOg919nTTDOFJxCYu8Xwd4RjeOaBzcBR9NgrzvqHMl7tcCkRm0z4QU0qfK1VhLhzJaQb
nsCJmoDzwQEv1nOb+UzdK5MMoMF38Mey71ag6/Rw0GWRU1lly0qnSwsAVvB5TLRXvOqgKixakCJH
vgjkQBZgWytNJqfMEXrGZHYHtOT5JLn1QEEirRZGXq9Vs/Ai689wlRqoOshVBRmKIZw0OXzBkzKd
vlpwCN0H08Wk/SCbTNoZzgDwu+nAKI8XGBoECU3aa25Eln/pVDz0v3RYBCvs7GiwxryyeYC/dshb
2y+XfsGvis5+bNQAfDgcDKKwiniBf/fES8jksCacMORXqGib9FXXywa9iZIYHjwHqzYZMC3tmqzf
Af/ywQ/gI4bxiC4KDefRfirHUzI5ufBb7tnLAiukbuUJ/eSiXI4tF7ZcbtNOJNFc92GRa34KylbD
2j0zSdvwY0G60f2MkW8wb8lIfaeOWugmPzBDP4M9K4pTD/6frMI5xDSfZdHp75HCGP2QvYonisEb
I3/DQz4Wd2hiV/FbIlHvjCrEjcPTmOfdjYtYCA+8ckh/CGcFO8Dia/0erwo4ldQXsP2J6Po+ZZGj
PygQAOmZFmVbrICbLq1s7pdBaHbnNPOpM4clbUpGn02LScXu07Ut4+4GjjNLNxwcK+f2k8LukII/
0S8FyDVxkztxM7wYs4MCA94lYDDp4HP3KQ9Ctf5cgtlOH3JVBgVofi2SyGFlklSvTy3srEHOGXAy
RBzYvoL1a4XdI1hkJUKUGafaoo4/x5citHC4OqPVMVdNNcJ1SP5Cc9jkXUXhmqInSMhhnkIqnXoS
26owfS8/AycH9UK94DI3lAc4CAHrWilQ1mhZrUEqgQIIgQgMn8HB8OXbOeYu/5z4QNMYuNJxTvFu
zrr016DnRDx1rSLyeRGjiMYqXdLJPDRhHy9fHbX9AKs2H07deWgyO8OBSk5wiqpC045dVDuaF5AJ
MD8DrXzHbBTaqBpSLhN7nEmTQEcwxIGKnhfjfHgqUpanv0yAIAzG8YKWYqgLhkR/HYWxmh+k7Q0X
gBgsFk6lKIQU71o4M4Tf8FmNayqykKwbKxwNrnxjuI4LqK0ENCn4O4Amum99ImaK2dwvITAIYC0u
sTkzOQG2CNefKaePOTiw8hiDZhlewy7VOC+K3BLYLErX/PBssO0TKwZnHkUjs/iMsaHp94GkY4QO
Q2Cg6Qcc9KaHEyVhI7VVq0burkSmq1ygZydAxVaoD6EGftCp5bE7FGYw9ENaRkJfwjlW7lkNLuUw
fM26lrnToBep3WFyS2ifjMQ+c6/6dngxzwm76BDhOsmOdFhLWIorIaKnArxmU/HBdzFc51O3DJ+C
xuSreMLdvh/gCg10Qz/dAnW7FicXqWm5RaUvyMIqjrmCt/o0RqmvGuTGBvLCTvXjt2xY0g4ojrJ1
SE62ck4nEEpauPYADR3Q9rEvzIwtu2mW9CvMxwY+Hlfb68hV6L2Zp7ziMZ7xSZGiVI8jY73g5zbs
W0bOPLIzCU8RjYLuNhY8VP7REcvA2y2Vj+l6n6wrvlUlIz3MEBBoHzbhUcTB2I9HnuPj8oOcXoLr
Sq9JMD1NmigsO3Rm+lieVockH6/0nFFOHoGqpZ+bQGS4EiyzjpefEX772lRFEvf2R+pcCVHaoiLu
qiFYuL6kMXHJgQZh42QFL0FH3oYmgnSVlgpw4SobPEL6X12zWi/rCZWj8gN2wDDuKpt2ZVCHcW4M
6AH5ZAEW5byN/Tcv12m+bWLmw5teFqt7z4dV2fs09AJ0Wi1Zl4EVjk8UWljPYz2u7YfFKUyQQ6x0
Ec2HJEt0J0DRiMflI3b1PvhiCl/EtOrjEToFClpX+7MvBz6/n4lJBD2nImlJdJBDLsu7LJSE5gdj
BLPq0EUgF188X7oQEGgb8clWMsDu9NYFhcWWnKYy5W+S3OXm2pSLzp/WkIWWwrOky0CIjrWmXB1m
jAmBLSlNoPLAldS4A2upQFtREcXJ8K7kAkd5JbI201+CxVn6E36uqZogBx6d8ZVFNb7/XLIJTjFV
4IY++RTZsgdMVs4CAUzVELMGYMW28HmKTmrlE8N687gQZpUdUt/fZrmd87coziblu27N5KDxJeJI
Igmby44j/QWmBLA6gKRONyRtsv7jsJqMfy/ibop9lfJkiWQ1lHOUf+8yimOgirt86D5RTxvwYSgJ
cPcBRyxr5HVUbd/AujmBqvyjGmQXwiIbaIoAA5hrjanV+K6g56zDPTY+dLDt7LEP2iyI0NcBDxiD
G9SMsLgCZHBqrm1rFEaQ+SW6w50jJR+TAXtjPa3Ri9UXX2ER9+xFwli9yNjNrEoBpG0+j2sp1BNe
JcMm15hhfMEKCBW/yceUAEUNZV5UFSM3sL8umY6AI4D3XvNWNOkyX6NlGOJ6TfF9cOEGCfyDLlpg
4iepqP8M6ObMDBDuQTLqKmpDkd4HK9bEU+h7iM+qSZYrE1VH82zosMUOusTP94IC4AP1GB85riRp
l7JTUipa/FQMDmawRQ6zEn9+7FFgvQAgX8JV1DdFcbP0RGTPNMJ+8n0VGLAnNuvMPrZiTOzDAmFL
ewMpVIF2O4TPjtxormb9K5pWbk8hnEszU1kTteLS2KQ3z2yC7ca7BKLE9q11oHWLSqBR2X9knWLy
gnps66IKzK5CfJxD1Ex/rCOJeHRKZrvkropRJHTvWSljXOgtdVN29bJ3XXEZaT+g8bRrAzNWUTOZ
7GcEgHCG85XR8aPDJoLxQUauyzAGS9DgK2A9S3m7rDDR/xpCvPfkEWpld4UJZrQ3axO+WYRB00nS
zV35oeu63o4HREhzdh+wkrHPMdyl+keGJERczz3W4VeqJNbkgWVNmaErKyoT9FBG6U/biKB88nAI
WBA8uSDMLjyEUc8VRWii34sh1u03X84EPx9bPfOPhePDiNU2eM3vAW8AujqmrePPyYJrZDVNeRFe
+4lO8m4Gpic5W9Mx9j7LpnZklWU+Hi/DlAqJXUAlHw3UWBPA59ays+p1EMjKhpwACz5JGv9kg3bm
jJNPLhWHgC6qcCwWmJVRH6tjqG0f3s2pacqPfOJDij2bZNMRhHQyfVh4inwkRnnFIlBrodFUYHJc
yZ4C5TRSz4Y1vD/ZTAbsaInVxduAqiW+mS1Nwe5Y3TCgFWEph4dkWNlKq3HF7vN+Kf2SHQSfjcBp
QxtVrXmvzG0YujZ/C6+90bJDw4tB0xOJiEnfIg2XqbpfLMNO6IA56ut0BTHgPKmRFKdwUpaqI1qU
U3eCUUPL73D5LOxNQWiUn0ZlKK37BCv0Zlx53pyydO0R7BZdJO8ay8IXM1KAodltN6ZugBYkckxf
Q68NOcaId4cHC/GVupp2RY01bwcx0srgDfNLwWmXPywZOhHvxhAlkWOWB/2El0X7F5y9KVnD22bO
mfhO85GoZ1NEMnqMBtyiEcChRSl/pJNi82mGabO9y12cT9e0kRp7fmRseO3SOVru0EEKB4oq73Va
fmGim5aadKvl7xlWMWwd+jWS5zlBUPOYW5VOuFqRvmgtMkZxOd4PjMfrg80x0BwgqACApf6aeZoG
6xFyvo7D5DvwRQnXzTgPXiNX/SWzXWwSe9koo0D0Kb0uOBHh3jIKCRUM6sZf9iVRNqk9GTdYV3Zu
r8MSyluU18MHxsW+BoBi2yQVj9oUuCet10y0qnIqku89mZqnXe++bZIqsnWWPBHuKvMuuonbof/0
cmN+pdD1W5H1L/mfbZcUddFMve/YdRBDO/WnFAy6vorSublm0CKhdQ2Gi/So8zjAtPcjdIwhPLV/
diV7AW8Kmj10mEgaCVNcvdblkE7l7KsgnX2Cg4ig/fCYmpHgD6gppc05lgIcsp5NMSiFAzSu90FZ
cHVDbRe1mNYKNbFw9cNrTq4vGcR/+4GbzCLE0l7TfnHXskD4UNu51MtFNZH7JUIdAWoGE5XXasF/
mcdbyM4iWRJY5dXVwvcuuBk6UQYZsKJRKI6lWJGGqbJmTbMjsgkBMYc2LZE/g0QuCjKkxNbQVzgx
HHhpmQ7mehkaNV/KMYmzu9w2ATtMHB1z5pRqFpQGCYF54Oqhi4ccFzKtJ0M03JKVmuZHCAadeYBF
QIvgQbVE3rzoy4DoLhqGqPrU9YFh2WlYRF8c47n1Djsm9p34zHIaL2dL58i9HwWA90E15HYEJqkZ
GhhyIZpF/O7PMskiJGLkSlV7CBsvxTF2cB06jTRYlL1JyVLah5HkFH5gzCnHu+PvJfE/edT/f4+l
x3z9u4N9JYbOdl//6V//Yhr3H/96wOORnQNeERzvMoxfhM3/IX+XL9b2eYH6VZ6mGfje//Wvx/+V
o32xhCtUmsH//kVb9h//+hjEcHi65ABIJclvLvj/4l8fJ78VxP9dluC2ZqC6JQlA4hkaJpEMwLL9
h3AFnkZz7JIiPAE3uNBTgwh5RD9lPBt7jyMzdu+D39EZwn0cN2Er8vU4I0nrv2Xwk/9G6dQUX3Sk
e3pClifQhyTPPewy85Qm5jD5lWWVFgF/q0XZdjWueQzNKrpHvy+q7rDyq8TqefQoBwKa+LpMbq2y
OcnkXYjbNZkOY1K0CAujKQNSykmOm+ycieRkWbYu6WHVUqqTttKzjwPab9k1lWIGmW0u3C83TvpL
T+e4qAkK5lXni/wEW6H+iCz2wwI7g/ezGTkWFHJxXS8eAxhCn9hoHP5o9xHxqvgOi6PsqOwM0Br1
32BXl9yu2FtoSJtDW6C3uNUIZ1fOZDV1cE9+SRuc4Xt6G0ZkumUsU4eCMl1HOYIab8vbTGXDY8I4
zY9tkRyKJH1Sfu2ObJ7ksfOOniz0ug8rS5BCgqboKIr2CaKFvCL9/JCZpb3q1s/vjJ3yE7GUXBFZ
x4fIZ7pOMv0TOUM0vsjiEUHIfJU2uEHl4FcU+KckY+shEzSo56X7MBhrzgg817rwvXiKhvhb2ffp
YUYu8Zg2k/wwjTDaZ/HIT7hbfwso+YJ8cFJhXopzHq7fk7wNHsPETKcYudUqnVeAuFAwqWLR2Xes
NM8ei+DtNOGnziQwqFTQ5gNDg9sXuG+XF/R5TqdA5ctB4+J9iOiIOx3Bvrm8B9SyDX+4VbKPsQ07
0AVdYfJ3knf+CkOEJrlR1urkR2MHUmBCiiA4qGTMXPzQd0la1lOXaX1GDTG8m+I1JadyoLK9aQ0p
3gWL5hGiYR/YoUd5QcJi7pjYiIBWSHTa5m8Kr0sCtznkPzLyawqp9v6OFkaV8Zs2pYGjSGDpMOpu
1JxN/IhbrpVnmY3wVkjpat7SEOWMWyKQYsNhM0fvECrFX4u1IAfYSi4X07fyKQKaFWZcOGO6GG7y
MJFYEfjrpj3knc6fMW2TwxoYUgkgyJCBD0d9aeF+cj83/fQLqXJdccoF8uEgXdw4Tv2DwWVWqZOY
miFQH1XXoNuh6FlzYIgnDpS67iFakje0EMlR5sl4QBeZ7apyzFtAF5ses5jgsmtvR+wX5CaOBj8h
g4G07HpRyJUdoKcIbl00hBdYLwHx3WTJIQ0CfyrbGDyvrpHqTiGkQaVyQkh2VHxpZkSZ6NL8ViLh
fBkyO5mDaxutq5TS5mKagFZeqg/tLLIvgYMnFxlti85lF7jam6l9k4rcn4sAmYIyiMpaEB7WqZzB
uAF77EAaklfxmA4V+m3hi44EWKO5vEYOWPO5l2vFQNmtSt6xp65f15uX9tCUIXuc9ORRdXF3OzcT
v04QqaItCrEnCWeHVpd0fhajD26FdsnRCU3uyer6rxTdMBVbMO2BdcVgJEgpp9nLH1lbXjkHJ1jC
HDkrFbW0YnPR3ZLZgr4kZnImSPVecXcPD73J1kp1U3kHGDx5EDxNjqLswwtcQvtb17rgFj7Y6Ycu
g9McKhiqUgpG537tr6pd5LsQ66T6/U8y7eW71DekCsvfb1V+pOCWghdmyy4/4nPg3+30/Pz7Cwo1
hRexrMmRxC9PCHL4kS4zR+Kh/coEso+LS4ObWbTuSlu+vCceQ4K9t3nUUAch16qGQztPYPtZrWuV
5vh90rkaaZbynBkGnPNUJlcE7SNqcz5+lIV1JzJg9nTwhj2gueozaXz/9fe/L8ocGOAiH85M4U+E
kpYPv8dQULG8D5dRX8mctss9HTJAkrH0flCVkXuetMmPpdfhkxqK/qsqBn5U89p/ZSaZnyEjXb8t
ox2PYwH1YUWsx9YHIf5nFgXLFeWk8n2BLol388qDj93UIs8F7WzVRzBUkwMndy6CdnaMifvVOVyS
GXK2t2W0lodo5uVEPiVZhqrGdWqQR2cvY5zH8cu9Ugz2Bta0U98iCxFGVFTIucUtcnOT0TdpGKm5
moqMXQNEQO9VlyU3C0C6Z+3yx0aE75DzfOtzfll4sh4FcYAcuXM8qCsvTB0bfzFJ8m0iRBzCnqZH
QhW/CQsU99qJPLpEYqKT6A2h6yfbleKl1Qml1RyJs3WM1Bm1YcQD1mAyIS1cd7Oeq5IqVkM6Mp0a
QRJkUpFNIkFHQZQqwwrK0PRWJZCsADML6JbtkkPOC+TQaEYvc44prlw+Rgev9NdCRvFhMSDENs5/
hBt1h/EX71ncfDFz8z2D7d4x4sG7aHbyAWdJeUDNg1+iKB5PvXGY3QW2YoO608muBDVOzfIPi8iW
Y9yu6tm3qPYUtghu584GZyWg2uOIus+5aq+o33ps3Cn5tYSqXn1xCVEcHmEqjSOrW98q3ZhbZJbO
qkmO1uXJcfIRe4xZUNxP2dIeidP0oIqO3PqBhwfGgPIac6BBp/ZDw1HhDVwDBJpUNwj6P0m9nidU
Lat8sPlZE7h/yIh979LOo1ryUtMS8YzyJYwog1SFx1KBMTF3EaKuyF9WE8iTyYrxFJYLSoU54Hap
IzVNxTX1Nj76Ph/u6ID0L7CgyxFtiOTEhxbbYFYENzZcF5QNDRo4g/6MHpP8ZKLpipLu/2HvzJbb
RrY1/SodfY8dmIeIPn2BiQApkiIpS7JuEJZlY55nPH1/9D7RXaW9jx3nvquiypJFEUQic+XK9Q+L
WF0nDg4z1bdsBVrqlUG50ChG2cXzFDlUaq3HEoTzKvU6QjijEN3KLMxb3RnyDvGXEuRlBOorFOni
xmWfur0oGVizGGqF6bxkXaJYCckGzcxNrVnGMQSwgMmXpKetL4uzVUilT6yGwiOtVEaBuLqXblX1
FhZYOoZmalguCSk9FuOabURf5WFvWNEHBfP1FFHSOXLALZw6VyXXbJrykopt7WxtG4cSm7QXlag/
2fL0wY3UUdl1Rs58VacERK5q/U7MuqeyybERn4W6dkf8L94qqxJ2mIV17qJ1vbPR1SGcplLfr0o2
+enSCpSUzDzUql46KHpmBDPx6mMZa9BFIxPO2IhPTNM4f5CsbvOJi1I46epK+XyZF6dBNw3UoxJk
0OwpK+AZmAvboSFvdjY0qxunwkz5XE+sh3QzYtdojJFcsW6OdVp3bpbn1ODAn+xqEbtbNac5dAEy
Rt1EpdXkxvo2ycJgZ4Wcxk7cGfGV08HsGtq0eaB6IBxareHTPGa7tk0K3U4gxnnjCsSHuE+zRTJ1
N9rm9RFugHVpov6eQi8IEXLhNMOG/c4b54/WTGeeoSX+T+KwfZmWdadH6mDrmIeGQEh7ZV5VV8/X
9Ucsl/qH2RjiTtANkKc4d9NcUYM0o1KoRdG8W3D7Z0MEGYEsFg3kx+xJZhb9tGiZ6umFYdjsya9D
PvdHqUvri5pXljNX9TMtPXKvScRlX3V58mSRMro0W09DHcTKUQYS0GEddS9beSPTqH6yo183uQMW
YSuzLdE8TdZ4jUSVLtwyTtNsyzIWRh27SWQl5QWoOAXYWYhq7WK8oL5+ykjt91AvPgxr/C4WOrmX
JihulTcq+LTEZhbLmz4QLqvOn+TsXZ8zej3H2Tej2Nj9tpJ2n2N77lhjdm6qqr1qIzttg16NVIO+
m6Yu23ouFpzWRXojDsaxrCr54c6o2VULJdNFLJJnUVUlIC+rMA+xQjyusb4jVZYd687GGJN69peK
ONpxtrNjoWp8QLZvJoBrQMJVfUPrR1C0iv3a4KgtJLUVRGraXGBnzM4oFe0BSmDFY5Lp+FBY034U
FzpsiuttrUw9UFsshVPFkO2pnws3KtRTpenfzKL/klWq7ItGvoG4j5oj5brg922kx7ZY5Cz6rbnS
uK10sIO5P9QfSmrSErDVx0fcXBdvyNsflJdIdNuuxN8a/KtXpuomJ8Z4mYRqoBFnCitpE+TG0Voz
Y7KN0TNoutDQHwVt/Ey2ZK8NBJ487dSdZUAbAt7/jqQmd3J9rBwVh3W77+QonNjqgkIRnvJaCRWB
AkykzmIwKKl+nvIWhpS0YQlVxnvJUmO3qCuLKJLQPDYG+myETnaKsd92M8Nos20rlcchPQ5jTWU6
k4G7Q7qJ1wis/GWmf4Y9RctlrcZv0tYUX6q5s9VBba69oGRPsSrLu0ntlK+cq3ofeulHSy/dPbUm
YqHRngFEzptYn0qj2s0mmVYVYwMMJFKFuV6uoVRjX8nEfc+X9EFkXF8iScexGswmzUCXaY9m7XPq
gHYX9ZIzaPHqagUNfSa5yHfaIMuibYFGPMzqUF1n1Rxw7slaZ42gM+RyLvqTtQ1BXmyRp1axdZii
mPRMeDOqZDwa1oRHeylMP6LM7J6pp5WuWaaWrwqzhua5jtksm+hZoVZ5KrDM3226Fh1nSWALi0zR
hUdVUIYj54kYTB1L6cfZUCoXzz/tnNZJ3jg6xrYOpI35qA14h1eSoh01RS6dpByHU0ZwdkDd6Ie3
li0Vt7Xcdc1C1U3iFO/g5vFRqdbmZksyXRYseHGZ4RxKsqLbqzqAUk3t+K4m6kL6Jq9uIenYDVpl
UjmLMLwnEwiyYsBTwjNQ3umpNj6A2X2bwcu+atsM6gT2tk+1VmX+IySk9PG6zkXstNmS28DF4ksl
GN1ubiPjqegN8RJPg/qQWQ3FhWUWSMytzYHfHR/SKr9MeF7DS9MVv5KLFzNN6NOpNpqL15GBWLed
wnkye9tM2pmwoaetr6NSeOTuUg/pwknd7v6RozJrty1Tv3a6utkLZmGjPTaq9VhV1eallty/14Ce
TpWZDHopRbmtiWQi41iBowBg2zQgKgJKneKh0rO70ShnKLIN66IqxXTrTTnmzJ5lstvUynpN6ljy
OAvnQV1pEEjibHzgiDp4tREb4ZRIvTt2c/5UW2V9VaqVbUAlzh5bUKWghEdzUGotP430UvtYl5w4
XrbQe/IivpX0TbcLZL7eUqvC6wAGFNTWqNjFvbtQKeTtV7FVm306Ckljx3m2+FJLcBmwvH0GeL4A
xR5VDv9xIr4VQEBfTMpZTi4bhd/M5K6VFbW7bdG+pG2heTm0h9dWLtqHPG5MW5Hm9KVtjOJhzEgC
JGn71smQ8rIiWncQOrYHFVKpCB3gEM/J9hDN8kyJflwCJV8GsomR1rQmSw53qT5QKyn2NEEt7SaK
v9eL0ntRFr1PLaSSoiuPHcevfuvrc2cs1cXQV/1nBB8fCCqGMkzGdxG6KN0Z6bilNsyC5q2qtOKB
oUtdA5LNzlhlyxXFpL8YJOOPI4ct2rxGMEQpOjhQfgrJ1tpRdwWdxXIfI2gdliUDuEZbZbAgLMkV
E11zt6TFoGPFYfuKZmoJsKgwEDhJg2Np5byzKkNwrK4VXq0mUh1R2xK3bqPyBmK4OHFCIwHGv903
pEM+6AK5cibPA+ceTWYSKgsQbN5id1yu8rSrlQxn2CFqT3k2RqfFynuHhBbuCgDmW73yoYAHs546
R6sHctOW1420GlNgSfiiDxxPkm4Z3BGh+a66VwnEeBR9IWO3XXMxtFpxCPhcSWgtFJOoNRRHdSq6
XawO6c9iSws6xDbQsfKhCIy67HdTW65f+4bgI8ZWR/u6ChaTLrcKVNTN/GZqde5lTTUGmzaYgd5X
tb9StnktxHH1MgigiZ2Og/RhjWL1PJhND6M0Ha0rpjPiud0y8XtlDYCYk9k5A334foyUk9w4X2O3
zszFHtes8q2RCo0cMSmtZGmeKUFF72OV1acoGwanGowaSBFCYowd+vcUYoASq/lpxg0sGIeexEaz
lvptXRb1Ki90GVCXbPlqwuAkhKjm+5TiVdMI4hTkbNylg9+ffu2xLrxNfUQQrtsG2OF+0K5WYV8v
0gZzNYGP2bAJ1QmnZjsuK1Gx1Voyj3lupgcIm+m7ks9Fd992Yh3kssweh26jETMkg8bW+xT3374z
TooOf+Mwb1ba7BJd6aF26J4gD7mrNkavwKBI2XQyaTpAc25BU02Js1rcWudqyYwr1bb8KEGi/1bI
UOogIpWp3c1b50yJOb2U9MRyaTNqfe+ouT2psR4dLH0UsJEUZF+24nlfp9BuR6UCx8fg6cfY1DDj
xPSxb+PpUS6NZV9HJfUzgFq697TExnw7WpIV7ybqjQ+ZkUcXgcdGUrpaj/JSShQ4dRptQ3I+NpEY
7Ymt5SnJJcUrtXY5szwG21jj4cMiEWrq+F2RrXdYZTeV4uqDUFUvgxTdUmUjH5rEyYVdu7gG08RM
5I+yHEdHVqw3fcy8ooBO0yllfKC4WDwNkiqTBcmumBtf9LlJHdOkaCiusS9Jg2LPqqi4EqvBU1bZ
1UhkbaFJYicpZBpu49sLjLju4NwS4puZBHNt9lMdDzd6JTBt+vw4JbFMuCs2f8oqOjFJsrxvFXly
i2F9jqvxtW4tmLHa6PXV5NecRiF6iNNRkqggRlEZsMA3O5WE6NgMg+zSCKQ6GGJlBItUwFSWZ9I1
hKxuDAHVkbMhC3VdH4J16dfd2uHiIVr5vu6i4cgxia7O0qK+T0aWuSiwF9aafFHqdg5ayGTqpKSO
nCrxruk29Qcmrt1Nz3vB23KI2TM2UGQKReYocJeCOaGfioA9HMRhTfY4W2Gta4z5ca4saq+Qume7
1WCQmln2OmLH6MIeFB8zaBrHtBXupMZtVD22FOusG5R4rXR6KtNCcqXeiAAO59LGHRJGmaYUfqtH
yWUaqB6IsyG48HmPW0xG3xeUb8eR1j9Wr9fHilqSj3Mz5yiFQ3ZXM/amqDmdLtFz/tedMR2elmq9
WhWpcjrlqk3eSdbXgs7fT1ayldBbXBPpLast+2iU6ZNuVM1pzuoQrv1L08fHqRE+mgkQWEhlKEGr
kZ7EuIevBAXz3uXMicXICKCE664Ym2R/mvlu6n3HaaV6pcTTOpOoM7ugbIcrLAmnie55eyn79UL9
dxtLT8Ak+jI1ChNghhZVwYDuOU449AlsnUKYBDu3lNq0l9k8JyxuR5Wb1JuyvAxNiM3D0GPRUL9C
ftXsFa+bem1NJ1fTlz5La4/jQ2TrwEM+9NHe13K9Bd3Y6CeXdkc1q58WLWN/66jJVor+UFl5Zysd
iAEWBLPXKsbibeWS0ly18fVCpbqXNLRqj2BSyl2uPBlC/3W0KNPJNFqH32gs7JhQQZCVONlqzgio
zP6gmvOXfrVSilu16JeN+JqZSkxoyadAH62nWiflagdlOcoJVCpc/LqdpTTKvtHGq6E3oCNLMZ2Q
a8YKVQAwdqteUl+rVh8dwNuUWDctoiQCh3pHpB/dfJAjYm9jhuOSi0+kj9kutb7jWqdQv6soQIvW
E3nkS5wuZw4aNYTuOrmlY/WxgueccskQ/REf0KMqSB9GBPvGalwx3WwJ/5Gd1W5VMOMbt1fMZceO
WRDTmBKGlM679X4MgDDpF2rzMQ1lmNTyl6iNVLfOxesGN3yfxWX20JWcbC0pc2Wr+qajILe7knOP
lE5AW5AZwxwHcXuN2D6Eyqwetizbc0qK97MhNjtZkL4XUvMU5+m3KYVbETeCFOT0mQpKqwBJImE9
xEOs7RRSNfjveZdwrp6DHnmGt+qbdV4V+UMpp+KGtmQJa6FdHS1pmotioirBg6J2Y8wbHQ7v3SXG
WHFXVeNXlEJl+jDHs5smT4T0OSzKubGVYlx3MsJCRAZ1/NYsjeSOdcUUF/vMIe8KhznLuBsBhxtt
2ilVGRbz9rUcpYc+Hv1NWRa7XcZ9kcOLHpmAqRZB2i6yr2utXhjvcFFUT0PyoTDvbGVtRY+q667P
09vSR+6SAf21YxU9pgkvmsby0LX96gp9cwVpuypL549yEjaa6dK1CPJoG3kSvVTtDfL2QY0GtxqT
x9GSnoWYpd4sYZ7D79za8SMvltyNBOm9L8VQYzVMTI3dPGbHRjRDQTZvkq4UzqSW+6WP9xpdwg1V
sTcrlx+XrJZs8LWRhjqz6eqiuC9qWmpZRas/J131ikcD6W/VfG0X4VHLE0eV+pvaJqvTb1I4g0Qm
nBY9cN7mVdyyUxIttlAOLluUuxTNFzFBPkQW61e6clKkBvoFTOxwtKL1FEd1UA90daUZo+qlZRmB
zIJ1yULqzvHyvtFBYi90Zr6fBPQLwxC94seu2JpABqUXo4uWZLabMe69Yl2+lok4e8sWHWWOLdqE
20HXRsQG1lFhGSC4WCTFAAi+2Rr72EysQ9tLKSc8pTJeKIhpiGWz1K6iYT7jCn2gzwEFYI6aXqkP
qU+poXmFeTM8Loaa7YUsTY+WQKfeYjQyqql6ZxeKvqPOkoZJL2BZKhfIEgAWm2fMTOZ3tSVhp01p
4TLJq+Jbqmuc1smrIZoBG6BP8MS+a7yFVA4HqQ9dn1SnTOMEQAarlcXaYNvrPZhuKfbgeZSekkk1
PIUnoxtWhi5GYfcmNVEjyTX6ztNGKskx1Yx0Mm4pLPpgQq2ACdv4Xc1zKg+AVNQs7HFMQ56gQzZY
U1QfK7ed646goWl7eS6vUqlPQBqIfsf1WY2qfWvkgz2K4qM+brknG03hlFH7XCTj4zzJX4BCc7pG
g/8Lupq5rRR3YbV1q4tY8HsXtxIHcxEWfqbXT2M9GRCUs+uw6aEZWYo/tkrkwE5e7VHdLnKzNV7Z
TTWMRlSRxVqAx0tf8YTu4cc0maNRnO9VMb9oPFHDyHUbnimJa2zsVoBR26RAqyRW75RFlLuLGZ2Q
LVyNiqJFbyBfGJLBZvcJpqTAgDuO/HrU3npTehunpXA6MEVvatK7LGd4juvxuyUObhtZQCm65k1q
nDKPlUfkGY1fF/SdLQrxu44JcSDo6BVUA3zOyBOD1EHGGXdr3bEoDt0wufE462FtZF+FGjAiL2RS
xeHUCbOyU5NW8re+vZqRxJFbuw660Z3jxVjcLlr0h65WRzcaKG9PJbsy4VPZm5XhGHNcu2DQyX6Y
UtWHjlgjJSNtBz6nmB5xCDX0unS62HyWrKw/QSzXjsmQHnpkER48ygA68jlTmYawnk95xAGjy3IP
rpIHcgndP1c6KkAguLmcnWfRSO26F2U7M+h8Madp7o8A9l6ikijkdAJj1a1pWJgUrUVdNlyBYwFc
p+lBo93MtE26hwDtAt2JOqMhPmNZBCsublT+VydhOsnflIUyRl0eod6X3ipXxVGM1YIE1CocSeWg
YqwKp5tSMCqquBzsUHPNGXVP5XlSmqUoH+u4kZQfm9xErRu1oPfQ4rFjC5V6NPLDghpxhdzdF8oR
TBbVgaRNeRf2NDqQHtqmS4SGUkULEtXFgpD5Wm/N6K9btfuWNUlBnX7ot5eEUt1y6SklNXZKMXLe
8cNZOw6cP2sPKdSaPLK/R925E+r155YvZucBtTfU60taSwVlqaEDSqMKKwJ7ASqpnTJua9HNtE6Q
HmB/kBDqq5F8bZs5xiRGU43mKgOKkU0z7/P0YdHSerxOXWSRuMY0QndHOErVvooTa/Qt4G6K95o1
6k6jtJO4Q8zfgTXnW50Lh5ja63qal4ibi6KakpamqP3gZmbGaQHd1CSli90NtCJ6rdp5E/cWzXeQ
3mWLKg0eeY9unlPIE8zjuaTtG4Th1UUJlE62VJrWI2wK86Qa0vvSao9mB1VcnSbdKfQq3Q15P19N
BVlpmzUtFMIogjKXjvFbmc3No5ALSEQ6eg7LjiyylzpiJZkhRI/rNhnaUxnnr3Fn+HqWUACXIkcu
x8mPc+XRnEsawGNUBQMHO6a1Uy8A5/U+FszGdIiG4/aswrQ2f05dJ9+vP+kHq+q/zA1U87lNfCGO
vifqKO3KwtjhRr1rJnLgrnhYtVRyo0wa4PbXKVBIsgHCpFQdDdkHvEDhNfHDKqMthFTiXdO1FrQf
Y1ie2w25dLfUh2iQObyR9h7mcq3s0lrkQ6kliWvcB6nSKoXSd7frBKUOezjbu1lp3ivBPCUQijkj
tfu5IcfjdITWvUSBxbKkUZQQE0d1uekcMWGFzIhpvkQ9sk9hkfVjoYqqS/VyhcqQRaEwderLuoxI
wObtpRnyj5qkwx2Wbpf1WxQYDS3j48Gis82mQZBtrA95NbNwrMdTjWZiV0/zU7Kky2Gi8nVpW5MW
9rOBcDIV36qhSpw06dllFIF6dLc10MA5oFV2MmU1fYo40Frb5qsLOPmS9HTQSBavgrvGoaoFiGjX
PaCdEhgWm6C1yo2nSvO6K+JCJ0sw0DNmnJQxr7pAwtZtXStjR5ctur5JUYw41bCOCHmvamU2T4aF
RjQbN/0Cp88K5jY2XMCV9ns0F7k9p1bsWS1dh2Kll4J+guNFpynOEhlIbdIhO1K4eyRiCiZTMIdD
Vjt1V9M8pJBpPlqAA4r7Gz115nk7m/IqOlWOViHSBNmeo/xrrnP+7FO2tlrObnk2LU6Jps8Dhr1t
S1kerTwC1rVaskFjHCxXK7PluVaVkmQGjtQewBvr5rRh7G3KosiBcL3avkEPk98Lq9Dqy2BxOJSp
6kt+VSCSeDTXOuv9QUzEvZaVzfs2WdQD7YkbfVAL+sg7QqG+5KmUgjDWzReYbdoB0uOIYBeAc9y6
/XYPWfbQR8hGzaYCDqseCuiCTitSc2mspnfne3Ij9cIWkHNkz1CQMXJcknkv99GyJ4CRWJtRkTtd
wzzwqqibE6cbJbKuvpobcS/J9EC3lWFczA8OfcisplGzPHOJqofOyt1abef9EtfqVdD0fm+Opewu
iaA/WuWy+mAS2WlYk+qaNNV3Gi7KRxZx5eRlIVzoNn+RaYgVdrQLugGLoDoofmhdZrqYNMH+RcRQ
b6p6aUbI/m4qRYK76XEWwQFKtuEAy/aN5nxfQB5Hd003b2xFIcwijshyml6XHCBPXalNsQ8HZqsI
P6oWjkFtGU6/1rtMrmpnabc5JEL4mgaPyGSReCWdOEcmea66khZJ7Mx6fowN8TZZYHsi6meQr8aW
1fnQqIMcyorQO5Foyc6Uzv5m5oz9PPfpoyGqE+l8BR45JAaSpDJ2NQgCX+RmME6xXho0MULZ4NRZ
JzoG7XxCKclXu0/k7suW5c+KiRBxHtsPDkDDFQoeLId6viWEXRo/ooT/oRvqEwWi1B/BW0Dqr3Ep
Jk7UWQb59/xECpohoyROoNqffdydXjYMoinPFvM+6kUejTSAic860jjLnrtZhIqzLtaQPcSapiFe
n40vCuLYYzFrhQ+RId0tMKkzeECrVW7evZTPtalvmdlGHXzUa6+EXzs8GElbqb4sCe+jaOoedSIz
lJH4ncxxVVl1zLBIgqcyIxB04HOJdp9peqDADphtfVjp9Lnl0mmrh7dca+cjtgP5rsj61UO1qh4A
I/sTsiD1Lun5qJiPboMY6NB20Fbtsop/6EkKU6j15mHxqehj7MBKs9obim3obIAWQdlOD4ZguJI1
JUGpQOhQhk0iGUfxUStiylSXe/IfC2qGTt8NgIYe5g/Q+94apWAEkpPXoXAR0ThokE3uQLpZ8XAy
yuahlOG9Ikyb/KaMIdiioELerBqjF29W85BlnQB9J0tsDaaSS1Me0FSUCRiMRLXdpmYU9Ehdg5HC
G/cL8Su11udSGmqnMBLK+YxS3qcxtN4Me4Mluwq98CygKQffQmxgaVhsDfO6sdVrjzWyoUNR4YO9
gpjj69UfhHyufMigAVAd0nqJlLyuKVQqKCshP5hf8evPqKAI3xVpvW3NKKMbjmk2hRBnnjPBFyYN
ffO6cTzUTNReFJ/DeTN+SMhwTEfSp4GGnCmTS9q2sGKwjvSTqjiB/H9CfJzW1V/57QpM9d8Q4rtv
ICmfX/+ffHjZ/AcNC3Q4y7Koixrn1v/LhzeUf1gYUMuqZhnQ4q37j6q6G5L/+J/aP6C7a/jXmTi8
g7PfJTIg7fcfCYryD0OTJEkUYUiJqowN3f/+X3/rydV/+v5/VCPZPEByzzv/TaKiQV5S6CJqIJmX
lTv39pMMSkELn8kx6plWGwroH8kwdDvQUupdMWnN4P9lZB7/SbL//eVUDM4kLoUyAIrbJ4vpRjBo
kz2oCyBZv2ofS5FLW0FtIWUHilVoRt9/f72/q2Lut6dq4t3i0pBYBNpnqZEI8kyRnfyvRT98HQxF
f2pTPfuTq94vN8r/JynQDNjmogHWj6hB1HXps08afyVxhJMuh/DsnwPX923bPxx933X9o8P3R5f/
u65jB3zlHg9+aIe85njk273r8rPA3fMzb8+XvNoPw7Mb8NMjvxzyUscJeTd/Z/OWvP39JX7N74dP
/jkMeTebt7O9+4/90HfeeAkfwXbuf8PXfOPZthM4Adfltbzj4+7M2x9cl7d6429Cz/Y83vHVPdph
+GSHnsPveJ7neI7j3F/m8fu83/3NnAe+OHInfKLr/fK7wNk/e/v7S719aHvOyXH5mrsOdjU37/Dp
fC94cBw/PPr3D8pn2/GbV+cb7xrw0v3pFgS3+zAxUPffdo/H0r5f9ubw17+fGL/8uX/zxKxP+rwy
66iOZNLl6J/fQv+Jm/Kcb06wd25/uNIvW+TfXenTEhs4FMkDc8N3L6/v59g+297XkyPaf7jOL+v6
313nkxEaDS6axLhfh0f0Gl6vPGeH8eaRBIeje3CcP7iK/fIF/t0FP/lERdLQZhsXPLpvT8wWntPv
nxFx7u/R6fOy+twrF0MYnIJSrnA5+If7hPaPv/7lz/Obz9o4M1ePb0f/7XhubRbO8e2NZ2k/7JhY
4XUX7nY7b7d7sE/MsL1zCJjOXx8efk3HB9s5BTxvVh7LwnUuB8dmfXr7i3M4MPv2wR8ken+cCJ9s
/FRxmiKKBhf31X1i3TBif5rV2qdw/i8Ddh/Qv0ibNiI5PBXikP92jj2WJcv9fF/wDNuVf0J7x1f3
VR3b3OH+ZwAWbv90gyD4OduX25+myK8uWr+bI58CfgmbIaP0cCFKPZ1952cQpra/8++DfvSJce7t
eA+TPBgehGcTA537t+7Zf3KfwuvRfa2JbTv79fDu8wbcynln754eJ4bPJYpcwx3zztszzxvbO33L
7P2NR+26su1emBBvlv3FOxFJfNcOXO9CHNof7wHm91P1V9eq393nJydLOMmLIjFTCdhH+5WYO9l8
7q87377+MzJzewTRg+MefD6ER9z9/SdQfhnT/+4jkE787dkb67zO96F+JbwfGYXjPa4db+7ZdQ5h
SLQO3lgtBGsiPrvEzvNawqvvM+ZsPcF9F3BfeTj+mxuezwRs5s35Gtv2C7PI55mwS3h7VuErUXtv
/4pl4S48h9cfYWz/uN7f9P3p/JbaT5v9HtshwY44dL7y7Y8fzEZifuCcbsRY/rwEN+8W/HQI+cHN
fmIXWWw7tncs1ZeH0+nltA+8L+E++Lhd2CmcC9uB43k31/72wEYUXA7ujSVqe/v9AzF7HzD0LqP6
a5i5858MN5srV2RvCY7sy8eDE3gnlvqvFz7f+Ot7ULi5h8vrKxPR+fjDE/l99JLFT1uMCZCDB9R9
TvgH/mPu7o4uWx5L33bc/T83OecP80D6ZaH8X88DWfy03+STYUw1l+WaDMfxzPpnqd2vet+9W5tV
ZL/f93rCJesitHkh0cG/3ndlHjQPnq+u/EJon0gIfL66/24Y7k78GdwYNHfvXH4lNgyrf981WVEn
Vm74K10I9nsW5H2q+/c5ePbv4TSxA6YQw0+09l3i8eH+GN3g9Uim4wZnl9/5/QNQ/7Z76Artm9GN
ShQIZFSn4med54QdTyyOFaRC2gS569BMd+Xhn7qt/v0p/+dV0P8ZKmmfLH/uylJHfYPrVtnbGE5Y
XjQiq+6qpXiL6UUHO9wS/ltd0O7XQ0IjiqIpSqqpckD4+zIvJNwlAK+xuOgs1U/NefFptS3981j3
t3PCXxP1fx07JLIanXZwsdBl7bPtvTSaKVWRCNKFmsgvYtqW4dAs2x8m67+OHVexNM3gEEJ6/jlt
7lrKZYNhdfaSq/BjEnhdI+oxDQuX2lpr6jPtnDz9flb8fYv8NX6SCBvPFOlMTLr+KU2yKqVtymnt
wJIreU+jJM3FVic7ijRV/cPt/ZtLcfLjnGMhNOaI8GlTkBsstMoRcgYCqYbSYrWh0Rwbp8/K4g/2
z/9mJHXVUlXUzJpp/IshhNbgBidUJRh62lODTjM9oPY3POD7ZJ1nfPf+kMz8m/nx1+sZn2LbOtRb
reMZx1yH/B2UGH0IXjbp6R+u8++GUJMlCw4yt4dP2t9ne1TSjzmtqTMDvSeTk2VbtsJCH7c3JZ7+
ZKLw7wZRMxCii5zL8Wy7//wv2RP1Zd3s78qJeJVzd5w6+ZToOgoiFchGX0z1DwHq/3B2Zrtx48Aa
fiIBlKiNt2p1t5csduI4cW6ErNr3XU9/PuUc4LjlhhueAWYwgGdCkyKLxap/OTs5F5C18Y8Uv7Wt
HRC3cbsY0oye9bT2VIJGQodGRRgjSPPmXW+vJgkOp1nnvbq5FHRUMFOUVcCNNiLz6cHbH9pkoX+V
h82FA7amdP9///w7YCdDbQ7YsDhV0+rMivrUxyhC/wqR0PrR0eWKxU/rRyqO316f3bnd+Hx2m5g4
mHi8jynCXXok6PODGDvEbRdeOM5nR9FN27V56CNPtdmLraqiZkG2FVKP6u/Ski675hbyTUYj/7d8
bHYOs21aLzWhrQAcyQrMKFugn3LCqzoeyku+tOe2uk3nkKKUrkBCb84vFWq4qjUENa1REktKlaU3
mZ0Hf3OEvx8U8ar7DyeZpSMcKv5E09yMmGi03GJbruBsxz5mQ/9kmeZPozac/ds3A7V9Yaw3Fy5m
66l7doptS0ThaK2tqQDizZi3LvqcdBxfH2Xz+l2/E0UdZbpS2fZ6kWzS7UhzEbxcoU21bCTdGjnu
AIsn+wru/wrWRi/Lto5BkKZHmtTwIeqhgH4gwKe8/pu83JY2R8cWBroW66+1/vzZfGFS8bCkNY8O
bJfZ90Vr0i6MZJ+3F76gvh6j05PNSDa5jiFdy9K3qQcwKTfSp7KB5BelNyIzhkNdV/KhHJr3oa3R
0GordFJTwFOS8XfTDDKKbwC6Xl1jnFFfSIVeRhrF5cqJRGjEFJbcHPtxJj/SBtRTQXTBeB1DOP2e
0QED8JHbhJsfNwPQ7x6b0Qtf/+WaM7LhcrujWvIyPZoNOQGC46aYQHnumhKc7SLhYr3+Zc/O79ko
my02DxXgppqgzbNugHaXGbTeAyxwwfvO6qlEG8R/fcSz8+IDs3C2o9M0O91LCFGgDTeyonIGwa8p
1EYG6FMXVu9l8GH1bGxkEFvUqYpv7tmiNLDjczoog/DOPpXuDIA7bZOj6LPkZxdDNn19VufWkS0L
TI+xxIuIEKQlBXyLG8lORrPyh9rVbo1AhDvXzdv3xjCrzp9CssAL87w07maedh9OdU2H1svyorlN
xrK8rtDifp+g9neLTjf8EpgAF8LfucVds00h1wTelJvwN1VuXkMhYnFj3frWaf3U7w01rBhbBcYH
q5Du6+vLu/6Jp2FBrQ0JKXkCcS1uc8FehmNhtehqD0Fb+DZQbV/myQAAdnp72kkqTQZjS0sIG1DO
6f5MzWXBMNisvHnssz0QnR5zeOvtybSyTJ2EhETQWJs2p6MUM3K6pjFXnuZU41Gm8JrSxLkXNcI+
WSMu7M4zZ+5ktHUXPYvfY2jY7QQqxRNxFug7GQPWQ725WeYLO2PNTzbfyYEqL9bdYdJW2uQvnOM4
i6IF2NYg2pvI1fJjWeQCkJjl7ivkjh+g7WkpUEeUON5+FJRYu1Xk1zzI5WaSDriuJe24/aGoqs8g
WIyPaDujlmRY9XXZ2AuKxVFgXZjxmZ2pqLtwQ9DtZd9sLgjeJHYH041UVA+gnoON8yqdnm8sBu3t
sRqRiX/Ztc0z5V9l9tlXdCs02EyUMVf28XBr93V/jbS8dRObyrjqAgcxugw63IVlPfNJKXFQdyAR
cS3jX5fj2ahNVBtL1zGq7G0j9LI4dv0xLtsb5KKQYjNLOAEuIM8aSa8LQ7/Ytuula5vSgISjcwdu
vqgVoEcObxpqIjQDGEaFBG3gDBcsb158QUah+qDWNxnp1ja2AOtEen9hzy5xp6Nm3ieIQsZtdiUr
p3iTmQap0zoWqSkvQIdajr7JUKFfoHRddRXcjWKqvLrXlu+DZmTOha1ydk7mqvfgUhmwt0EsXpIK
OfC+YlemMzIqs3krsj6/BknfXogt54Zy2P9C2utFu3WA6cagKMs8ZyjQEx5lD3xUlvkpKsV8ITk8
tx3IhTgCiKspxMdPo1iNZko8GVXlNaaI941GrhuNeAe8ftWcGWW9ZrgaWTzhbFU70Q+OgNvEhDCU
0IDOtrDcytx9+wcioV7reYzhGtum+KyHlZG04EBGayC5JFDty8lN7kHJLk+vT+jMB5JUKS2TG4ce
8r++wrMD7Bh5jR4leCaz7oMDDKp2l8ph1VdVF3ox55bu+Ujrz5+NVEAxChYkm5GDHh7Rj4BlagTV
hf223ownV4wi6eBFSfwj7tLiPx1ER7IeuwA0unW7FO9gitefczmW1woJgQXd5Wk6vr5+q2jgyxGh
5SmJRgSjbjKCpc6SbKwZ0QwVC1jjLj/BHdsFCh0AL7KC6KqYhnA/Y4Z5LERt/NVgfbYWGhKRHNNP
r/865xaZD4lSoU59FkjF6fxD9JNxDGbngDRcfK3Skj0lgj9vH8SxbMNErZzqqbm51WxQxnFbWQih
x40Bf39M0IVp4TrZF87Bua/pKGCvEDaJH2rdvM+2TIA2iZAzm7NIimkH6Ay0+ohPnjVcFZ02Xxjt
3Nq5ICWU65hQCrcpQj+hiodrTQUU2ApuUyT1ryuiqP/2xcNqQJnkQOSR28K2kzmNnEMiYtLmzbsS
vwqg9jK+UI49MxeWjUcUEZEPtV05lH5R647h7c8jaLFsVOZOj63oraUi8D/IIVKLkrxt3H/t82ff
x10GpK3WvZ/GMn+PXSeqBUHhXoi5Lysd6zDggyyHXgovt3Wyz4bJ0ce0BJpWQISD+J024zGi19lN
OVrKs8XwwR2tT/Ctg30dOcEt9e4bW1XVhftlTSc2kYXzrUvaBFRbIBqd/hJLLXrVIQ6FIPdg6PsO
THRxZ06WgDPRj6OE5o2e/HUzKONSmfbMMeA1ABbLQHOQNGtzDLQyskSfg0Kc80SiySFsAPxV/E5i
87fr24B/vnmPcvkY1KAlJmdAsU/n2hvOlC+CKGJGEQj6VjYHJ0e87vVR1l/7dEURFHGokLGDLFtt
nwPUnMOpcfisIDVD2H5OeT0XiwMlXV2y/nu5ggzlStJE3h8gltefP9tBxEooFZgRo4loxZo/l1nt
egLsyBfVSut3NOZ4i7w+u3WNtrPj5K2VRsKXuTVrjVIA62GNHnRV5Mi/Aet+rPtx+Vn3TubremHA
UhfTbRXJ8grLnfaC7PfL7apLCigGLx0ySaLa6YzzohbhMOI1ILIGpR3b+Z01zneroEBVKxg5vXkp
q3wZctYRebTSTaPKugrvPl/jdoSHZMBs8grMx+CP9og42ENxIRi8eHAo3UQhmhuO/cnds0nzYLCD
giuRLWoSrVl2bhHH32oEaky/QS/jrk4HFDxSN6Jm5GRZe+mOOLNnLWGTzpIDUj3a4gehSThpQXsb
rbagPlgIS6DbEejRQ9k2MrlwDM8EPlolPJXRrqOOwpvgdElh1KcmkqccfLu9Iy6mDzpeUf5gNvDg
zTayPqcy56kMOajtDgbsHMfT2rZG1tO86Jd3ZuXpx4LRdEmvV9Do6S9jZC16ExAQvbRG4oD6efdz
tMnnCzEpTFAgIbSw1+owevNVxiLQRqdyBl4T6ebTcQXEZKuGWeFZs5mVyOwFcjnCo4gvuUie+7Y8
vMCgSp6Turn+/FmQQBcsCUCewg1t++DLMCfS2c+6Cm672OydC3njucEUZSsqkAoy/9aHukOdKgKt
XXoLlfWbSoe0MyL9guFAOT68HonOBD97HULQUHRo9snTeemBac0YFZETJk7wO+n0+YvbOcMxLbLs
ioZm9PX18c5MjRo9qGOLioALVOB0vMzU4ryfS+J66UDliGhgNg2qRiX/z4UTcmYol5YzVyJTo1q8
2RuxnVdh2yUY++FQglHQ1CNcYC2FvNYxlCr81yd2JqYiIcfEiHJiLTieTiyZCjsLew0GU54nuwDn
A/Qpaxp/uwAR+d/d3EDeq7lrLryczo1LuZEh5T8wyebk9R3avyglMO4IHdSb+tj8AIkJvmgRR1/G
0izfuQOy0K/P9tza4hNCe5jki39Zf/7sOAwOzPROQ6RhJRX4QcEpr1JUIR2ntS+Ucs7sUJc4ZwHM
pmoMKP10qAXNOWdAEscL2mWBuL0Yxxnzsyv0SxMfjWXtQqHl3NR4Vq/tE+rFPBZPx0PXOqwnV8F4
QEn32sDm0M9Dq/y0YOV4YYeuO3CTBmBvIuk1YH/LWm7uYSQ4DYRBA/x3wjj7YMJb9hMEnA6vf6uz
o3DvWgYOaqRSm1EE2pu5bRFNsFmr93Ug3NtIi8Y318J0mo5UJBC5EZbhrE/hZzsCBWQKpTOyF+h5
TajJCGjfV2ZCX82fLVfUF0LkuV1BhWp9x5BUmO52UgI70j4mbmld93nolnssUqAGkU95To2Q3utL
eG40anwrhIoyMe+608lVRZvYsuJwN3Md3hRxIw9tisaamKbqdhmX/sLsznwyIjKVaAWBiNbpJkqm
jlGN0O3R6hyqir5sJFD9wa0Mgu3rEzuz2RliLYxRozXFFsM8VaYOk5xzPA2DgzYz2AHfSUs39uI4
aD6/PtiZVWQRaU3SaceDYTtYMOn41iFj49kqstBoF6r+VTSrGlqgUcil8m9Gb4+O3NhUS8lJ6A5v
r20suvIpmjAqTQY0K1It9E0DFae2t7S9iTSpN03oG78+zXNrSlKNW4RhrnWmdRmenYQIx7sq10xy
zDa7Megm7rNcojuOq/CF0HhppPVueDaSXQELAxWEx0HfxcM1oRqxWMxRB4S904pP+frEzlw1ylkb
o2tuwp2ymViOKUAWIZnmYQbcHZfZ0u4WO1AoRLT1XoPpfOPUcfD1Pwxqr2GF48BraTNokyvUYlxZ
IGrNIsZAQb7ks/0lwqr3IOxaHsY2Mi+MeeZ5RuAnqwafCmzhnzf0s3Vt3aVsE4l4LS8l3UNM70Yh
SvB1DqLkF0Zv+XcrF41vaaK5NsYpv3AmX+bSa1eIEEpGDe9qe/iFWTqTzJBP6p1Jv++NAkfpqAl/
aEHdv19cLdi3iPq/16r2ws33Muqs25WTQh5NQWF7HRU4ZMUd9UkvMAAO0dII94lMjPvXP+jLKMCr
06EOCayMOtr2foVA2cexgRgFCXX0PVyiIcKGty2Lg4nO9XeEbMMfr4/4ckHXdy4lNcfmDrS2cSfq
ci0SDRlE3mEADH+ysO4UIiih19BWOViygJJdhAKRdNTjL6EWzo3+L4vXLRO+u7X+/NlmGrRSxHho
89hGtzzzHY2DSe0eNf+dGjNESmKk8Ucf8dQqhd2u6X9en/3LIIGsOxuZW5JaA5XS0/FtOhKkyQQJ
Y0rlNX//SCsTBfvIdQ9vHokSKZUhWjn/CuynI/F2MNSScUviSe4UfrG44+yplJ7+Ab72HF0IRy9P
qWQfucR18jQCw2Zh20RDdrTDHttGOPQ3F4iPVlXq62lABa4rymOYz/VTNTrVMZml+fj6ZF8eFkan
lA7gWTg6BbHNZHuY3z2MXw/kWHKrVzYaKAni0f9lFJdGP90eIKabRIAT4oLSRlqO0ra6SWbzw+BO
2vV/GMQ11lMP2hPh0dOptGD9NFBpLOS4VHeA0lHVj4UYLmHBzpx8itsGpUpHAR3ctpPonyJiCs3X
C/FZ8lUN1VHpeXgN3m+6cV3E/V6f15mdTx9ubXY4MElfIMLa0JjLev1EKMDIfTa42QeLuhd+XJN5
9/pQ5/YiyEvxvwVLcOmnS5gjm8F7CzUQxxnba5HU5o5iwkoBH7Prqm0Ewo04yaNfUD3Bg6suHIUz
MYY0jiWl6gQgfosNtrIUYVVB8o2YG7IVNRXFOxPBfOqYk9M8GFgJDxjXxfWDGYdzc2HyL/MCMiwo
rDR7qIDbW8RUiaCWYVF+8fSlFE98DESeC4PDuOujMGuBOqbpJzzQrP8QcBgYfAEfmbCzrf13cbzq
hvIImPW63Wn8hteoNUXfdLQkL+Sum+POycPhC1QhDwBiOJnd6QcOhqjIlTnHvhhby9dRXz/q5ZBc
iKDbot7/DeMSzwQCDjzqT4fBSDAXsUR/MqFH0Sn00vCD0valSHDethFloJ9Y3OCqdxdMwXSo6Xbe
B333xu384tfYRASzEmNHchv7MQr93mShpE1iOB5LJ5d+qpZ9aeN1xGmm8AaYcf/6Ydqc23+jA/AD
saJTSaWCc7oIDQLmMcbdMV4qYX9j1fa8R1oYhdN4uNRmOPdZnw+1nutnl7O9SGe28iH2e6XifScz
fEuntrzwWTeB79+E1FoYdsnmePisP382CtYbqRXFSeQHMS5oNwjfmMGunSsUq+ScKPHZqbrgjdnc
OihIek4jHHPUzN311D4bVM5mjS+bCv0xiEJE3GXtr5WrC8nqmanhQM7lAXyGv7apcg9ZJNAoMPlq
mt38FjsDmaLpnzvGFXT9Fg6QUxHxX98gm4Dzb2q0LlekFmPzGDmdWhk4QRTPyP7nk0BrtEhQ91h2
ztJi3okRlDMpbLSiYTyGfU23/fXBX2wZ+vnsfdAKgO2JtZsrucEmwtSCwtxZdRdeiSaYdzbA1wuj
bCK6aVNFFwZpFG1aSS94M0qfxRBYSkPfhfEcDrsZLZuPST2pvWZP2r6dua1znIcPyP2EF8L5i+PH
0C7NZ/BwBu0UcxPqVFKKIE1yudNFGel3hlUN9WOMgLBm4sXgtN2FbtS58TgX3PnkcsDVN2cwWszM
CDT8NOYUTRwkPF0f2YdshxJi47/+7c4MRe1eUcIH4MQ53EytgtHVpEBqMBhEBT2oi8WfuJcJaZgy
vT7UJiNYPyAoCFrs/O2glr/Zown6YPrUj8yqFeVtFBTVUQsW9L80rGK6gR5/gNznLskn+W6U1njh
I744l+vwtEZI6kDusFNPj4ihKUUOHBk7Nql71JbO8Ey7oTAtcI2szVLcvz7dl6dCkmGxrGwe8sV/
/N9n0aYKJ8zqAsIa/hYmvhXYnddx1F1Y1JezOhnF2JwKZIuVhqdssKOj76z+LQjeTCDv9EjdD4O0
LsSZc8NRnV3B2RApmN/pIloFtdMYJSmfICaK5FAhJRqj4GlhV92jZ2sibYj1SoZs49tXE7dYygCk
/hS+t0eCUiMYfkNDnbu0n6KUNmbZvhEOxEdC7QRQNBUdOkCc+NPZZeWcRbYrzN3MdJ6UKAvsOorq
QgXu5caAACFsKnC8l8jFN2uYICsQ4suDJrFB18dyUZDWEBe+fuuCMcpaI6IlSmFqW5pqSzlGlYsS
cGUaZGZQXjHhaS/th5fhwyYk8sSFoknHdWtnTKk+mCU+OL42zKUXRYLrDbHEqymgWf/6hF5ccSui
iZxK8niBLLS94nB05ashzenXUMV+LWmfP1hWWB/qBEGm1i0xPKWIemG/n5sfSAhJ/xZYANTX0x3R
IGZth/jQ+Ekc1bSMgbK3BgYVk4ax8evzOzcUJ4r7hfcKdZHNtrAyLF6gftHBWWT3sYoQOC0HV38y
ARi++TCt7D0wSFTU17LeZp+LpY7nqndTHyvb8qja7G8j7UvQg5ffi/1AOwLc/3ptbuNtK3WUg2C2
sgGd+UtfLou/aGb0Dt5r+15EVfa+WLTmUm/s5eE6HXUTJwIbD2szCmJf6gNquFXcHct2MK5e/1Yv
cxGamlTQuDahoNPfPN0W1oQdeq3xKMGiO77L037xZqxSdrlZGbd6lAS5F4+BvDKjLvjx+tDnJsgl
xsvWIAcCaH069LS0laZNE+8h257QjjbSdymyiP5/GIWiNt19qr3QyE5HsZIexFNgYediDMNBViUy
4bV+qa77csvzpiEQylU5i17c5lFVOiIv9C5KfNEvQX8sx6o1DkvSpPlVnRtddyEkrtv6WXORaTAc
hBQEtHhF8Zo8ndQQFmZdL0g5B0ttHsO0Xu4LK878pFlrVaof1IVtcuYIUPUDgrPWzUmPN98q6kxT
G5wx8V2HbKPrdHpWjla6VzxUOiwsKvfd4LRtvn/9451ZVuIxoBtGtbkzNx+v09bkqx6Q8+byQcA/
Wa4DVPdRBucxf4k0f2ZRSf5xDl3DP6+qzaKi1zg7KkSkt+26sIR+Ruq3A33g2rvYVm10lZolhmdv
niHPOMpYXHDIhLmbXM50UIxs+x5jHpqhO2pLwYM9dvJqkeXw6/Whzpw3GlcccwrFtHO3CKqud+gC
RLi0gqN3doM+WLtsUb//yyBUoqlzQAXbPoeFXoXg+brcBwCNnWohsLwc1XLhBn2xLyifcI3R96Nm
swJdT/f/xOON5mJS+nDL6/uMsruPVPt4jGbd/vr6hF4ESPa7tTbEyBKh82zRbUVTNCu4uvaT0pIP
Acis4DpeZkiufhk0AknYsB5ddPjHqk6/J2Ov5IUtQgv1xafj/QRUkgR5RYJApj+dL8+5FNJnWu9n
S+Cv7GmLzIzsbsiWNsRoJTfbfME2Ml8yLPvcpk1wM3dz5E/RfFUzWpgqFnqOpi1il9GPOAWLYV6P
mVtpj5GDU1P3NZjTpEiuHG1otd9FnmgB5tmxwIDBi1FtT5M9RnIiwP5tLga8e7qBdm9y7BBglg/D
VCmtxPAlGtf/Plpq+VQ7Ud791TtRjV8XvBzlhyZ3mvx3nZodvjv9HOv7RCvjGsFqHO3zm75K4hvh
JHZCcywZ5m9TVHQ0yIs+bBLnYJgxjriYyA6j8uiwuc17ka1qCYmMMveR8o5h3tpwKcVv1cJ9+pLy
IEQNu4QWhUEsK5M7/pBpCWr63VBOwQ1C6nmHP0pfjJ9xT7WhS5ZdEgR+TpM8xY+kU82XyZRN8hGz
bE1eZUoFFAiZS2k91dncYxos63FyrKumXsJF4jKUYHG3y0SmTOeqwXZgPHY5UCsE3ye61ZgtxC5k
2lzVKvfmGVcjv4wC/N7KftGL31lV2Abq2ygFfq1bnrP4ATVlpX0AL1sGH7pYYRZS93ob81DBVMrP
bZAl3/Q+FJBa5YIX3efKxk7KVyHSEfupFXW36x0rS/C9R4cm9zWp9eqrFcxO+73CgCjqdxSZiv5z
WyYUXb2hSLIm4ikbKP0qkkY3fbLjqUt5RYRLX9OvTISGMnBmNP3y1Z6cLMQ12x1q7RBw5IfsevW6
j+6dqK+GwYM24yLxjfkVvj9dFo5zgkQoeRRqpLM9lV8bB8Y+7y6EnLvHZZYjhhUxCqPavdvKMPuF
20pqhLtc03Bf9pexSQyXjr+w+s+lHQnrj7EsZphSlMZLS+yiEBMjFK7dodFbHBNqdC/xQCqxIPFQ
rM/UQxLMCDvnfWW7y3EOraJ4cq1UJKkHXiJCwbnEQGJEKNscDOF1vZkud3XvAoM8aq2a8bswkqKx
sGEMO9k3XuwuRvCnbQrDYisHdgttQZtnXXxzsaht4ayb09IMuzDBMuWpitSi34xGZS5fzKLpw89S
YaD+ALt1ynxLBdq4gxaxOJ4ruqDwhzKexfscSScI/xTjl8dMAz3S+WVvMzjWzs67Gf9i87FL3H45
uEFJBMJQoG8jDOGDUg+1q3rO6Lx6RW3O81Nh4j8f4VkxI9PgOalYgIgUiVY04lY2Rl6p3doCV8KP
Oi1qMTeJXMqA3mKk9AIwD4PJiTH3kPfLbyvS6GL5QdSCAvL0chaleQAiVLgw5nRtmXUvEUsxPoGw
1JDFh1WOfLRhrE6qHjo/wJK9uXTD9IdVNxM2W04o8Pm0owrxBFg7c6ASb+mAyPQeAdbqf+UJtnDo
phu4yPW7FQ/RtjcORqtm9yEthZU1102XRVV/bCaowahW8yhwbL+SdmC9K2Ri5z3aRbi+RNcd0ToB
I62rDksaNGysnWFqWH3s4n50K+N6Qee7Gr9gGDf3/acilXWqcPRQzqh/aYKStw/ZHSYCydqTxNl6
6pZpusW3fmmNfRUu5uiNau71fdvOyAL5ShuT5i5P6rm+qtHzwLdGz7syTVDtNUb1280Neh6HLsGm
sKvi0bnVRdqK705stOVD7sDIB/UHWAngIUTS8reBfHLgGQPZwm6c4mG4FTbKhQ8zD+T+UXRlkx2z
LLSN29ZFj2pH+BI/nQ73CBy+ZgS4gyU7johdIxKB+Lru2eEYvrcDI/qIunt+MDKVfqSvVtHvyR3V
Wg9ubOXpnnJTg6cTTe8y+mhXwwh5t5I4GX8zJLXvX8wplt86O2kpC/Sapo78WrQckLlGLh0cQiaP
wK1FdtvORWD5uPv25i5NlFF/k73hagLTmryu3mlWqrJPRhpjH6lzAwd3tRlP8zviXfVtMfU5wixN
1cEvZ4nd/D5JNde572qxqG9ggery0JZa7KByXA3zkVx17rwBQ9/Z3NdaHvwpVas3d8BW4/wwYe6k
frJlS/YcCtV1fN/YRlH8VoGZ2BALG9YBY52hkX9ic6A67WllY7Cr2SNiurdkTntKK+bO/lzMS73c
RFqC1RvgVHTWH4PQ7URxZY6t3ToHYTXhpF9NPBQQmF8Q0W7+Ysk9ij84j9UFHt9Y0PXaru0w/Ppp
NNPUSxj0xWQvPgyNocVCqivDcPKUimKMn/BoXFGpTSRrnAfsGcXzP06fC5F5pVu3sGUxnOvUj9pM
RPXoxGaOO5VdstEj/FnUYhu7tJwlJhBoruddQSB1p+boukMGB52+R/0+1qxR4skUIRnklhPxHOhB
2z8hZ25jT2hPaD4bCPDruxQcCBhLvcRE25rKGFiRSGPTfZxCGqePwajlv8OiSlyqldmQUg2u9Edd
o2K2k+xFuXPqsMl/tf3ifgLgxY2tkDef7u1inK5CzlfwLo0kfrJEn/qbq9P4Xd2N06cWUM+nDIH9
39jKdvlVhSPofTWO9j3E07D7dy08ha6OXamBJ/tNgaFE/5lMAUsuK7JUfqwXxC2OCJoEWMo5AR62
slSNdbW06Ot7wH3zx1J3+FjzoqFfP4vVciKIBKbsKB7sAOIhR2DVWZYcEnx53/G6mZHkz7PlR6xx
f19XnVGb2G23IxDsrsv3DU72B5zHdfNgiiI88vhANaSa0wrHFnBBkV9hAyR2uNzhQ033oj+OXG9P
EixmtqsD7pidlQ58lHjOUAYaQLV2u7kZ+/S6xWhoxtbDBTuGWpwKURCaRiT1cR6ZbkJkL2YvSTAN
TPOmm5CsGV3cSjWuIQTqGWrXl0YK5kPvsSRt9NLWfDkZkw7ILow+Ee6Mr60si8EzZtV+MRMn/GKF
U/A3orNzj/dZPrEimiYOUVzSRxJOIzgPZaJGT7ktySrCMZX9rgryKb0vy6Voj4bZJtX1VMLROfSy
M6YvKUzz2jdrR4u9xGoxPUtLtqbdqtzcB7Mryl3C//Nx/Q5Uwmek13ddEBh4Shvoj/nmQi4CLnHO
uUQSJ8e0qeiNH2q0cowlygVLSIeF8mDldPIYa0sNq3yJk+8lnybexWOmHSTMb4vftgBSZFlVAewv
T40dj538kJgZ/0oZlhw8THFC82Sih48NUu3BlRliYOs5ZCpAMBJXlTuFP+PHNMPC7eAYWN17qu3t
7iCx7aGlr5ZUeSW+HTNmUiB7Pc3SI7wIkUuw9hgAVp9Gp82tz3kaJjhl2hp+YPnkYOeRRvU0vbcc
nN38KpQq3BXh6Oh+yfesPmDiZ1zhp5Vb16XMkIjPJ80ku3SwfPAkzKDB65yOYNYusZkdinzQPhpA
q8qfeok1geYSM73axpUEg8iaP1amjkr3AzY02TWm81YIUrxwblWWOOaRHNfFwyxTRfonxaxt/GMj
vPItzyrukySKY6zeW6WaQ7eEgrnoWEOQLeGIXIzAPW6CqbEeDWtu3ZsigAewi+QQflqcsBBeBfL+
dhoCksthHEnyhqVShm+XZjjtEJ5Sq5fzFN/NtWF8b00VvYuzMje9TsiwIxiqJN4VwUBgHBfd/NIY
Yv6ulWmgPA05L/2T0ePV5FlAHPJvaVPjfemnbdcXHziWOLSCh+fms4NYaHcRee3D0mtIu4jSiG9L
3erVrkT5m4Q/LVPcN8PIlVd8Kms4LH2Ew3RC/vBpgG6S7IMp7gIvpEcdXcWjVtuHFKhOiqeTiz9V
0AWUgxctyKPV80H/Zo7aCoiCzZkcKEK2eyUH0KDBFAXHxRgw/hutMMyPGvl0hf+RxIvNddJ4h2Me
sYvOBqa0WD6oKr9q4LveUXszMp/+0aBf106nwxDTeLNwvuxYG44InE/JVWG6TXVLrsKrLeWzJMj7
Kf4ckfRYyrWTCR0eAkv0lbZ+/sfQl/B3VJXjb+Rfoh9jmGbvCgts3kHySr9bkj59KAINx0HBhvqG
W6xojyKVxUOTaoKYmWNhdHAmOyMpEIHSfIuEQh5tfdLTa5nl7QN9ditcdrz3eb0tXSE/NXDs5j0M
pAonxMTmLtC4tXbAeNHHCjLTjUkGCx6oA4Zwd3TlEadYIDOpAxh90Rw0p3GmL0mh8KPuzJR0uBuE
s1+ygXvIa+MC/7oKvbrYszUtekpCmPMeoDWRPyQ4Crf+kNeBPBKKy/eAKAIovnKxod30yvbMJUEr
ACCF+isaY/orOk39bU2Ll+2Agey860Vv0bR0W+4zAHZZzDskN/aBxfMc3MsqGDnpef1jHEeYLmEk
cyxB1SJ/0SzhDdQpLG+WTmu+uIFT/syxFpY3Enb6URe2i7mw7TY1WhxUgQ8wVzBgTqwA7EmEpdnj
UAYDx6Vcwu92UY0f7MUMfqhu1u57afT3SlNjir9SI4FPdrg9es7q8bGPk6Q+jGbexnul4+DmYSo4
vx/rbBLYWI7TTwdJUox4tLn7lUh0ElB6wS/UxwfUOWaiGQSFm3D50QpMo7k53QI77LSVP8fRxN5b
zXP5oyJ4LHund5P3RmKIv0afjx8GjTr4Qdat/WMIs+Qhwsgng9KYtTe9HZIiWTRTBm8G4zNcZYBw
sbgb4/zvVAvtJ5ZEiUF8m+fPcdkhy9KWSxZ9TOLapG2aD8UfPWubeTfOKk33s2ZmGcjNrL/V8qnC
SLKY67+hbQbfZ1mF9z1X+J2dRd1T1FkYyw2s2i+n7prbKa91cv2Cb+6hwTLpuyzVyAOzLFppu2YL
bEGYc4YXQRT1H1TDMxzTrrTjVTVH6zPBteI73cgnfDpEbFGR11E0OgztPPQY0saWc6RzqT/ZXWrZ
6JO02kezsTjuBrRLh0IVb3h/gtbeeKYzObxKQRK4dJu0We1HrDMdTvJU3iz0fM3DiHnzsjfqjrZn
Z3bd0UlYa091OYZbZW/gQ9W3DpssGEzzY1C70SPIi+xhNHrqQDz8eqykKlVj1ocCA25/tjt9wmfe
+oPfSvYeQxxMLnEGwo9TuSQxh2bKXXzLMTmkXB7o4bVeO1l3mCalHrjTy9gfrLi4TWB4d9dNmdnf
y0Fq76dEW6yD7kYRNqxq6W+csFGfIowrcbhsUzgG1FisYDdHdb139clJr2rdLLDKMivzNzZAOHF2
RZDdmkuDx9jYV92usf6HszNZslPJmvUThRkBQTcF9s6+T2WjCZaZkughCHqe/n67RnVUsiP777hK
h9wQzVruvtwHr8XyaBNLtPFlzhqoyOU4z/n+lmYkYF1zWrgNsbGVTbxNMC7EDmsSUyyd0dyl/Hje
zhZubzTdzrNbOdlTZRj0jYqxd4mCFtQAiV1t1q+6KJsrxv1ORzjolXc0c6H9mCma8Z5o4BnzXrwd
eAH74sU7Y1l3+Lo5a5zr3WujORBef8go291TPBS5ovPCzwwZgsALsll8P2I/qy8YvvSbpdXwqpDT
f4cm2K6yeirXeMzr8JUUr+4HSGB9bybdfJbu7lx0/EwTw5LT/q6wRLhloPlHB7eE6YXTDnXAc6eN
FSVI4jwQMDvbkSQjkzfLmQEOYrvDY425B82+jSqC09Pv78lCrpYII99SXulNuN/nbXBvfK80H3VR
qVfHh0IjKLIeP4mzIR1mrcE/46HpPOI23bK2IzMNwQcMM0XylIfZ9U7ot4k2XuINYR5WwWjVOl3r
KaNIseQkky31a9KYcSbwCDPqineBNIuAdk/xd5O+RnxoL7szpcuUmNHZrLRAjJXS/O9F15+ljVhu
iEUnGMSDiiWGMrf9LB7yLpgOVE0kKqphL9+Q6af39uQtc9TQH+3kAp6qtl7N3Xnr4UkYzdrzuzhz
GNi/DMxmPux5U8+k6CrObrG3D107Bq9u5sjtIqyy6lmPZfc1IrG+wT6i246FV4Rr1OGC8WatAKmR
zQ3M8H/Ry8d6brkC0hzrTI5Yz39YW8t/nRxNK4eKWL3kM0lp8dJtTP14plrry9Eqnat6oEmm9nW6
KXFaKd6KoMOajp4hpSENFGZOA1XLdbMT6BJpVZPryxb3PoVY6uyQ9wvmR4RncU1lVXXXOvQT4EBw
ymd1n5JQvGOUcJaKUF4EQ+X/zBrVXqJfp4qpZ0oMOQbrM8iyT+Rmm6ZLvAYiyJPA1QjoawAx7DKZ
m78pIJu+lnoMiWwdO/voejMVfTuWOynkxgzvVr+E9x7iPrT2LZYkUeU2tYlD/B+voDI7UrsNOb9Z
U4061mNr15iyztRe5Ob2TjQ6WfNEvJK/xGQRO3s8KrleqyDbQq7CsXgMcOL1o0aPhX90gkke+cZ6
p3Jj1LmxB/GOuIhxd4be7SFxa3e4rpmOW84rWKJnXywmv8Q5kssxp6zOI84icR7m1jqfWZn2/cS4
AVPqbsYhowDLLlNZ73fDWPfhYV/z6mprN+PSgLmbE4ViG0hx9LjVWhLCi6SeTHte+BBFhEy5+Zub
6v2jD1erT/iG1fW0jrZMwmVgcddV2ryOotKfYVMrYvioUL4gGbab0l/GPKFnbm/HdRP1vYUVw5g9
hhoQOFk7ZySZJ50K8y4d4sswBp7UdKtSO/OSoA367bPahTVEbTWyC0Qw8hUsSnU6w8GpnLOTAIAR
58KEX55bmPbQm2Ff3pd0kk8BxOH5Nls5G2efSbpvlvCrmbo6PwaybV8wT1evUydKEy+OaN6tgls3
sui4v+2iDDFe8sLuKI3HKg29aakPYpjC4LBOqS7ODVj3ENmtkvt1VofULGTT6ydPDcCLcrVxBnAA
sOukIOtqjbAr7dZDEJRdBczhNE/VinEC9ul7K6LV5Ov7qErKUNuXrX9oav6YpJt7Hr0GvT8k1r6t
NxTPPb3sVm993IDoFQem8xty6uGEPsQ2e0H2Ve8nSGGz+v4hKEUQHGzseig2ln5b4r1wW5ApIgat
WGwr8Vqgc0bHHZz2L3vzrf/kETeFfe6Gi/7epxNOp6k/9aegu522ZvOdCaSHtDJ9OShb1Nh0Og7o
EOZ6oMRG503c7rt7P5VLdT1bYmmTlYztIs52ZHtxvhqM5HMz6uVo29QYKGAyZMCNbgwJjQz3PZZm
si3+73N3K52Sum0rd6sh07bbVExmqPfQ1KgGonWbNIhb1fi32NI5fjRqb/rBQPw6RYAhlk48PrNO
GiNyACsdZvfzhjFOBFBSWWczqt0lcVccOsGhQ0JZe5CImzpNh0dIlYbefutaeTq+iWxe1cQxjb8a
/7ygmo5EKudne1fhnW7WcT1Drl/eD20m7cTFI+JhDDFwxNObYL649RYbukrmE5WANRBZd5xCIKOX
Ji8zNB5lNsu469piv6lURavmcg02UTBO7nrQu8C8U9T7Ul8VJpDnRutxjjT8/3POqhpR1tQBIepM
aWccxgUbqkArk0Urci8aUc/NzqbMCfYEc2INlZmWYxYFGI+nsTel64dq69E6y+lSL8BUnbvOX7xf
uROSBNks2UjiNwvIj9y63q1jtWfVThixPT8vrmhEJGWxDXhjqNqHhCn8JtaNRvC94Y21BogunH0B
5kUPW90ueKi5MTzt0lPtL8ENJJH5liKRsyD8gULws112UD85QgQUS78TYZcO6Edlwd1UE/v7KfJi
B5RUYfWcwtCTEe2LcIsF/cF9uJZUTkwXmTyyLILKI2+rq4vUsZnrHVdomcjFmaFNfCpXE09wfA1f
cu9oAFblmtgttXoKjaSvlgxdPkL5SCCMXk4UQtNURWNFZDW7YNT3U0HJS6B9X100VU6NMWdi7pN5
yedPO92smnpvIYePKEp5YY+peDYEmz+g/d2byB3TEITVao05NLB9N3vnAoDlmTt++w/JQO5uqH/a
k1nvBMnkLyLt+voQmr78SZA716me1/1z2YS5c7Y2/9l3WHjQHDjpnd5ajyMo7eyXuVZ49s6gT+e+
3dlfKUl/r/xU1hi86D4l09qa734rAOb3fcZxawrympFkrFzwayvdA/ecuoNBGx5pVQk9dzJ3e0Mk
Lb63MBNcZGG+DlE9SVHe4FgKn5SN/fyktyDf0PvvRB9o2zc/jYVnC9W691Ng5GjFNKPBrW0vJUiv
WYdvYm2orPNxsm7q8nTSrHmePrRcn2O8jHK+ghxh+hYhsy+itBikd7O6u/KgZpr6YZUb9S6PbO/s
VXhYG87cd4E/c1gZ37Me+6At+6sh9e0VgqmZ3STza2BKbLQD+3zqFVZZLg4rbjLKdvvFGzodVpSa
VayBU1/kkgOWVhPdVuQqYI8MaxL3nEtQgms3KUS4vTfdQ3VyGjiGrb1dc+w5BJHiQbRFXiC6X6lo
lIrbNe9phWeneyzXcFhi+PJiOIaqxfSF/Er5QNxxacUeKp/7gfLfcBwEOeQT4yMTk/GrZSiysxUH
+LTRc1Rx1jGeNBf+dqGYCPwZuGWpokZOqolZJNvbPJXiOZOlKaCCjfloqxS0diZMriLYcdb3Hvak
X4ab5w6kWd7j2dvZ9z1a+BTIrqmI3zgxxGvZSvOagvxZZ6WzTfeNJYfmKvXGfY96tpd3ZBgR/q8U
J9Pjk9/woRkGanknKMICNc8giLycnfyzrcBmGaI0NLTCVBU0ka7ye5tp2OlgxtkcsnSA4l+R8vF+
N5uiwtSW90BGZ9XzqjNqhQ416KdVQUwf2oGjON7KlRUbdJb/a3Ss7ZFs1nm40oHHlbMxcyNjf3bX
D3BwX8UDIuQzD+tb0sYV8vjTNYcnptadQ/nXZeB22NDYaQysu7+V6yzft6oOZDTbhGYz9N799Mi7
XmOMnjFcJdK1f51qf/aj2mrg8N3M7y+aQfBfJsW+p6RVfu3GfRW4v+A9XNgOVAQnsrhh5qpVA20W
xvHWF9gJsHjLoTbHFfShfb2ZxvpWC9XbBDzvbkFAdh2ccOQUMt7PwX8TvOS6x2pxts8VJdc7P4iU
FpqNuj34TId4sernYTxb8E+/BPCxlqhjCT1RLbV1kjmpILY22IVzRl6r8265bfGCSjX/PoHNvmPn
KfMzeOrmpS8L96fZu3yNKHosMH+4uU/d9epmDYN+MQd3DuUXwnG9R3ZaYgJAGoWqLqyqXl5b4rvc
SzsnBTgZUYOwkBns/MV+XHvQwx6euJjrjRIP5U1/8CqR68NgCnU14DYB3bS26mfqNCABsgvSJDeL
txz9YkdNWEyuJegYOjFkNxmJx/xmmAERr6zX7dhNk1PHDd/uspWdBZfMQObPSi/jg253ilqRDqkb
b8DVzsFt3bWMtVU71tWe1iYlvrp334W9wgi1GUG6x5IG9tGvhNRx6AqxXRQmt5+Rw+IMYMmc2sDv
8HDpRgk6k53qgChLU31Xt46uOdyX9kkY6DFuaRI/ol1q/8EavDk7LmJsvvua6iguWsDqqBaZy31m
1/p57Ff3BzMX4DNtNXV+ZMaW4Ys3hZOhvHG2zd6vK0NYBCmrKWjTnLn+HVpdXSUB9/AO1R70HErC
nRivm3GHOGYEuNRnad375ZXN8QHynPejPJBVWTyXVbYB97iLKA4duiQFnGcDK+vR22N7m1APy2qv
Xpjr8pqowc8i45+bPfFaex8jrkg4jomb5ueAia5KYHzkpbc0aYWHZehdelUgVgD9ZX3KeZUvet8Z
Ml7LsCCduuLsi+fczrEcbrteH4GEsvuBoOeGCQ9Pvggrn16Z92D7tVOKAGVr9DokuQoGFWdCI8VQ
aWBfDCX77wOdAAek8luILtvhsK0os9icrW10JAsgBsxNEEfimzjQxBZeP5IN1EjnrB7xfeM28NOD
WmkiIlVt4bGdR1Feu9tC+HiwWmsRZTPORHHdAqieB5vn/tRun7+2HCk5L8GfLjpJSZQEaKDU417V
0/WmrK64pjrzrhdt+e2ZO7dzEbtug6iGygG0RspZmqSZbQEAs2csntx1u/d5m/ghvVNkDw1N1+tK
T8CIj+gwONgDnX6rgkxvTFPuvh8D/EMDQPWaK60pU44NmHoV13ozE+OzjrmV09J9iVq4xRVJ8e45
09fTlzfX7sGy86m/BbqH8xoZitw4lHrvVzg3xY8NbvVnDfr6orSHdCLVOPrETpVRvY09pXlSzFrd
jcg9UIjBweKjNG8rlMOsqnizsSHHdHMxH37ZcQhOOWg5N8nom7isioFPsfgs/ZHscRW1+aBeQqRH
Hzn55i9W7wdT1Njt+tFiEi2TMp/FA/XEjkKl54/3g+abUpN5qdbOCiPOalkyA4XuBOWYMhQtW6YL
LI+8dqd324cxKjCAAWrAQR6YS/smiOS0qg9XjuqbY/nTgxI0qNEQzMOXbWUt9QhNkE5SaM2Lhh9I
SZdOzlVBSerFdTEPHZoVfKsx+3Qwpp01Igu2fqPPuAvzT18t7oi99LY7+Dz1hZco4fpFkvICZYws
12evpqyDuLCdAtkynmHw5xrBVnQ6kxla4QOryBArdd0GwJ0wcpV+wWCq/lGts+lQ4e/1XVtTeR42
QqqhtaB3myQsZ7Ue1xJau1+9po83v1L8spQp0cOecsHAjQfrd11Z1QcNAXPcRSP2Z1tuFlMrol+e
VbaVj/Y2S0AjucDCcX10OkavATNdB2N3N49pf9so2/lmWjr9B2AnR8U9yqvvG5N171m3NU+DV1Fi
owAv0YQVqfOSu1vHBP5WOLcCmjs/79qs/8jn7qRApAepogUbt/FsstpKRPMUcl+IbSqhkyATnz0P
UUuZY3MZLX07/pwZuPju0YJm1BsO+9OhSKCagOMKD523FGPcD3v2TY4SMZGG0TmlauTQFW638J6L
BvvpaJps+bA6y/rQEE6mgS5V+YGijiZkG+cfK8riJsqH0yoeBlV057uu2rcOQpgFHdZrEQuAASuC
O8jJQa+B4fD5rPKbfNStHxtlG+7hhX907HM15cR75IDjtSW2+lw1KcKhIVvHh2xIkViUJ6F9pNSS
b+jRJvFGb17fOS5QN2++FHfajNk94zSY56ayVRe2HMGAzUmixIZzXQwiq24KEh9Q7QVQUb9b2WK7
B9+qwWVnU8hbNJOtFzNXAnBFv+bBSpfS32LOWcQblF7twzYREZOI3uGD5yNUcsIWYMojQ7H3JnJH
r4mTb9b5IqDfOcOz9SPQbvrsUsXwnjwxfUpnh+XHwbMgZka6G426WPIXmRZueokl63LX9jjGHNkK
HGxI87grO5csZBjYuc+o3B0D3tRoj6ti68y1UJwtkT9mY5WMtep3ktW39I55i/lxtoPxc1ajMucS
z5CrtoaKp3LrUmhJ5X6A4y0cf77JzjuHCXuw2KI7s5YeZc+qhL7ipw5IG3w7z+ONkaufBeuHJ+Dh
fhysxvulVV57B2Hm9uN0PNClwXng5U0lceGna4OtIXzpex8sknmH3MlabigRAM+AUdzWhuEC5DFe
erv7NYl+O0AcWoR87+YkTLtMUxKp4nJ3WxBsnaJTB8BA/XHsxVbdVmHH5dn0zWKzfIxzWblwTnje
WF1ND+VVj9a4ll9Lt/vfc/TgCDJzx3od9p6myK1x3VFrjtomsy1mDLPJSinLvdl5ZRWW10jxv9Z0
qPvYaTXVnl9Qn/t7YOMI2dbWeWlr9EzrDsnJgV32+aEMKNmjWdCJRiV0HWKjcLEvEOXkwQGnO7KZ
vFY4Hy1iOE4rh2u4bGfrPB96tgTAf3g/2Nq51yDQbZIuzvLe29yaLD61fNotcUNRWZXe1Tyg/Yra
sCtelg26DExqcW+YwV5Y4Ygr88OEsM/gDaUV3bxfwWJ4RlqXfDiDVqNaxXMVrhlCtpMAsXNJHDqb
+7ngwE3bd8MQ6dviDN1taxWrc17W2jq2Yh3VGYdrX8X+2I25QjUBJEgcEHhCPV9WLfynPDGJaOqC
yGeidD5fQ7eBb2gKb+AEsgF7CUph0AGvfOjt2anYT3yE1KBjGl0P4mMObgi5J9FscIDHbxgqAz1o
18rzyZYx6HOBJUAruDfy8TBrv3aOJAUBaZeTY9660l5+Li13EI5cMM5JOW79kx9KUV8j9C2uSk6L
JvaXU1cFx8wfgVymyCKf2usNH1JxxdQiNLa/L+WHytXyE46Pp5pqqMIE3KoO7oxqAIRJONzpB/C/
hXVtA9e8Mgen3avc7YpviA7GkYJr1hOSmUKgGVkZZalio1FgnWdAasM147TDzYzQfIoD4K79nIRE
XeR3cK2r/YzCYv+k8JrRw6++SoeXMasYBTkYLLj8CwGV/4HL9/K2Zs46ncHJB10S0hWjsZgE7pD0
14Dbmb+L9xBLNGy7Ai+8zacqzFGD5QHFddc9DdD4CKuswvoUyCPaZC8qNz0gDgmRRtGaNoka0AjB
dJ82gJo2zArtNpj7OOBO8aiwfZRmMH3h89j1wcM+OYsFWbnzM5lQ7s9Q2i43+zzswG87J0MCMTI9
ZoimJ/ghWfVgmkH1UmCP4CRT1xlcf1ABUmRWzQZWPLgcOUZWNP0BwhCJZGwcR3QpIq+gGATLBv4W
G8dK73563oMtF5gUUeDGnWVDGULBtd4R2zGNNxNWasER5L7ibnJsqDmFjBzPOLPTLrdmtiGtHJE9
UTwu8yHHQfUSMxkJwmK1QtAcDyzfZbVwVejLZkujauN4h0cE8LnAFZxmGsGJj7ZrL+WHW9kV88Mt
Npq4rc7VmjTOrH7ke8sZKArSaCLhNGC0YYkGOJo4rB9N3dffECY6+kBXv77MWd7kF4LCG26j0M6D
n9k4bK1SsyJHrx0lrKGUNwvFzUdfzsETdsEh4iPSitJDHe6MdO6OPd6aoLC/553tu0lZrtbF7mad
vjNhZx6WrXUttBsBCvbuVNo3qVOZWFkTqjAqcsHkdesNr21e0+eW2IJyyCPiTBOQcfXAcQCHxIwZ
klynrYVA/Came46pfY6dskLjqEscjZb+P/eAGsM56qxuvOFohCdGR5S+MYlRn284q64JggfoQWQ+
/fvGfNyQ9Aje+ktyU6xf2doGzpklwPhiYALJVWJ5JEhyuIjgIBeH9hP38/FHk9nDQkFdZS947M4P
W25mbhjtZR/9uG2/Mh+Z3bEyYfUZckmbg8fGgonoy6DHgqb00YVulJwxKx6yW+WCfcMUA4UfrXf1
BUbffnTaL5ZIYg3/AosLRrMM43bTdUv4gfcLah4YY7eHBdhLJMuOCH7UZbN/FvRW/CpZo2mbGn9W
cVmU7nii89w5tgq//l7g7Upwj9wZt1cgdbCexWmmY5hDxKJttzeITyyLj59B210Oy2aPkeXbi8s+
UCJHZVRm5hDoENk1dwuRSkGm9iyGkO1vSR6ztsS3POvazVrCBgq51N0Z9WP12necyhRxSI8mW3P0
I3hsvpCblvfMtY7oDAu7EQcU4en9yPmUx5T5kjat6KYnG634Nw138+x68AiK2/G66Wrnsawd1T70
5TJhtRMW83ZuB/P6NOTDgA3qbhxsgHQ9pmdb55SPk3YGkKdlY2hls3bQRmoXTFN3O6iCA12S8A6F
6mgX16H3TGKP7JpDNhYr52O4mPaiVas9MY67qCAEW3U5H1xn5H/OGef50sWuRYzXWoejQSm38jPo
EE6cYZExpzczPQ6CLpLqH1d0cz8VrQGfWp7MXNoMrD1VOXKyDQUM8obRqj8Xs6bPKZX+D0yhTjDr
ti6Kg4Aa8MAojvPOPAhKj4bxoPe+WLnIzSjDs75eKlhWJoSa8xV95yO9iibYuLQH5PMuw0GL3HsZ
DzWTiFFl23WNwgSQJElTxmSoI33/HmyaatNlKuCqNMjvkoKIyQDyYOJ6QlzjvNhbX3yuAcreuK59
qlym/0wf91aQ3relQmdE5U+RC+2aV8fOabwn0dgIeSZMQ+4HIcc97oN0WiLG31Azad/qniu/2L4H
kyefPAgt6yDT3RJJHoaQE2RDZUVcmYbStBZO+yCDMXgkvbF7t8TgIljqusyOOQ+BD0mHa68ZSRMt
c83G+cBPHsEnctzmwjB4NR8kvu9jzN9jPafMPF/u+9KhEQFA/TFURfZug6ahqO3XpoCJZYlFttOI
DaXgfNJdInBDHIAE/jVtt1wlKJJ2aHg/0Gco7PmXDtq6jnsP9o3iGEl+NDn4pB0yM/q3Y+mKlaO6
li7YX1m+GV0Vz2FahffQhiAuS5ru4gRwrV0UeILRlrVQlPsbJ9sHRQOtho3KMho7hh0iBqvSTy8H
qjgOYV+qZEMLEaLzGrdLtXsNXhfW6YYprb4uDmrOgWVrFB3OQTaBf3fqO10OlWm/GLohM3E6zWB7
+DfZ18O8q29ZxSkWYXBZkEBEW3IMjKacwbzZ/FoY+Lsu+ma0k9lY8OVFwFQBb5oFGbtjn9XRvG/i
jQFEvvG6YYkeFLt8dlYfq5Ye3aUNNEaJFi1VZzN4U7Xhw1iluxvRrOcUDamUbAjLFt+Wwtm/pcU8
SQThJ5wZM7jpQ5WD08f7Ag4T7yRQpCdfwQ3CDczovtl0JpDP0lZHm+PLG8bFzG0QZgiOfdlQ2WfK
HwmLCvWyctJDz0M6Q/Xua7WkR4SiKjuv5RA+iDbHRSMMYeyvnHmBzYAOH5KUY39gxIK7/sIuVSii
YSRLeWyNoBcdod0PNKttyRhi2XUP9iaRBaAZGxiiSS34LmbkpkO/5ptOjLVKFQc7I9Dxak3Tx+ws
Yjksk5HlMczDij2Vhx6VFgLUHflclpWJBBIsfqwZwMxh2oWc46ZjAJ7CbKuQXIS9XVziPxY2N8tc
BPduUdV94sx7zZhWh8bujpEfSO2JOQVeRu80P2TVyuG45Xu6JtsKZHXMcgrjRPIWTbJziFNblLBU
vNhaCwkqZKePRe9TS/REXwiEnjNFyMZe/Vm3K4HqBXMfj9244fByigG4IRBhfEMzqyAhu8G76V14
59jZN420ONAlXowqlShvObkiAZFyK1OJ5GUFSUWJtyDLTmrmh350qd6+dbUs7xSqdOskGAQ7Bo31
aUQ7/StIZ5o/cF2wQtBDKq7ShbAZ/dr6TsW3jDEtSksJOpvgTmqnl2epCvbvmVisG0ZMZ+uKYTLn
x+JK5wTO1MgzyRLKLgCG8x1+1GrvGC5wJBp+Z8qh2Qk4iBEBsaP8tbQeckIPqrhTFh9stiz3eRoM
tHI/edC7lTWEF5vIxuVs4Xs/7dzg67kCzbgoQU8eRmcGQ8LjbLpGEMEt2aE+uaU64LqoraGbo30A
xDgLit4AYNlMEzyBSdaUIN1so5dqq+DBazrEsFw32V1foySOZt7yKwr1+e7U6CHFsWrmwYTohnvm
JNOvSoMgx7Oz0mGoNaiRiRCp8h7mG5s50/nmo8+qgSuaEmPdA2546qsGbMMZ1tb5c67akc7XCvt3
fIa8GpCtrb8y2RtUEGkFpMQ0d63RpLf6WXYoADhk0V8oF8/jqBgIJU/Yxdv3cPP2mTreQQuyANW6
qHAoG9FJq/pRFcwyxLBQ3qcbGP+BO2hwjl2awXOzdM3BGjNDiW+0o+PT6bwd7RJw51CuIzC2G+wI
I/OguTtpULckX/v1hsqlHbzzDEZ7O+RKBj3Wcr24GWZuzfOq65yLAEzEjgIM5mnhu1XLu4FhwB8m
tfY7j2nRMVoQVkzn4w7+ds/sWYq3qfA73k2u3O5AitfoX++jV+sX+gLxIkKAUWggbaHP90qq3HHR
8r1ud2VRA9IefYVZOYuI9guNYioZmjrTParxV5/U0BDKJWxdDgkHaAydbQYIjwCo2L6hLp3J2wgZ
XTo6mlmeqJs2smj/feL65CXw3+YGhAdg/Yldg4XJGSjkb8PdtdzcsEf4AyGs7O9i6tJoqvrpzK+W
9V6IGrNXkWZ8unFK6mqSZ//++N8Hvk+PJ6uVcfwAG1tYsH/OWjPDakZkK03E6BXtUI2UeTq3UAk6
THfqOziKMNpdlV2ZtUYW/O8P/z1VjIA5nm5bFqyj4538U/75dHLCPBfqro2qlCv3YGTKRmqIBTxU
dBUFsiZQtIzJbPjzgo6KGdFD1aI2oYgB8O698e0vf9Hvs+e//0W/WawgeE570/A5sk5xDkNhJmUW
2jGl0ktPKczBAxdumEY71OPi4u8VbGdtCwJgLxnS8A3IAT1J+Jc39bsFwH/+LEIMT6630vkfZ7F+
5YSeFC1x22TArczOZQg7atDIaui8Lvn3t/C7N8TpaSeHD//kboom5jebFL2olph3lCDIgYNPVfgO
8jjGpSgLV3f9JOjX/ouJzp+WIZZ70nNPa1C6v1lfIJAcumqAh2cc0L73kJlQ5kq0uKO1XqCeC890
y+x253j/t/iHU8Shh9LYO61Ani9/W4FBxwQi+hfoPozwGLkC/i30t0ZxF1yABEFt//ur/d8f+s/n
/ba+Nk8wmKI1g4ettdDRLtvNxnOv0GM4aMX7MemDvn8M3To7/vuT/3dl82TMZ1xMjX3yqE5/2X/5
mg2b28lCsbJJSLIuM7StXLy6+z96tfznfRISyLJhIgMQ559P4dGFE/bsaGeR46V7kr4FjbyElF+e
fPTWf1k3/7svcN/m+IA9hhDka/7zcYEK07ARrFQzcpuNQMMxiOMrwzXy/N9f3//uCYXPhk8aOXQP
/r6n1/tfr49RLmPWgrsh7e3+ggqGWSzGh4sYgSdTyQY49y+x6398ooMRExPwjCb87l4o6bD7ZmLP
61wsX+kG0BWO5QlJNHl1j1tj8BefkT+tEKITAgYhAuyffncXX0iEUDC3nMZmol8Jdz3oRPvD3P5/
LEUiiPCEl0rx1X57lwVicioK3uXe+z1a5zFEc7T2f3nKn94fduUS8RQpKGji//nFFh+dbpXzlBGF
gMdoYbifl7ltDisYKww+WNi/L5E/LcbQClEPUJZxmv22w7zOuNkWnJaInMOHpcUYJF6zzBeHqaao
+ctJ8rtJ0WmnhY5v8RYVrhG/x5R04VRTAzN5bGTWfBQQeuhDK6Qru74OhvYUSSzG+eXff+Ifji8u
BkzIJGclSc/2P9/pnga74yISjfAUYKJT+unZsIG3Ok157Os0AIVw1JlyEDz+5ef+4WtiAgvbjCcT
h4v6rVCZ7aLLg56dPqRT8G4zeF1yF8v5nLCy6ZgxH33495/6h91wKsiIZnEkV9LvR8uwhCMauxou
C3lo4uJseZyE87dU8j98Rd/G0c2TuBRh/fzbz8KuJivb055L7UquqN6roTxzhkFaR9laqJGL0tru
JPrf/C8H2h+fzEXACBthgfil//NTpuj+15E0sKgMJvpohmHSJB3YG4Akg/zkbEfsujDKmf7lwX/Y
JjzPorrA7Bp92+kP+6+T1DDy7jNhyout9Ho5tNZ8wAlWPIQgKH850f7wG7H/cwgwYauc4sL/+ai+
tux9cRum85n9S4RBWra6hsHb4v9xdmbNcSPZ2f4rHXOPMfbF4fEFgKoCV5HamtINglJT2Pcdv/57
wB5Ps8Bi4WPHOOxo90hZicw8efKcd6GBdF8CU35IJGtLr/jEBK1FGx7/II0KirhaUwjTaDD3HJJI
QkBHrIEjQW3xD4EIS+Hdm9QC82HhsoHtDSKYxxOMIZ1TT2KCPoJArtWCYxoqbUvv7fVRWBwXRExW
NRTf9LUkoNibuHhU+MAICAh8SIYEPF8Y9xup2IlRFm08/kP0REJ/FT47+CpZrlk0ow0woqWUa6B1
Qv3dx5osmiMno6Eoi6ifHX+xUQz7kfQdkAWgkexDjbhO4Ra10G6drxPTITBLqNmLXHLshOOB6Cip
QU791J4HlEmjTK4dAIsbisOvo+KzpSh6WVjEk/6sZiOTsAxjTpGT6SaXBM9o2kUN+I9yhPW/g2Fd
Tt/eu+UQ48WsEYi6tlirrOJGBKyb+gEZs6KUPNlCs9yX0zi650c5MTHDJC6qIpebzjvv+OsN6LcG
dVLxFLcqWoZpaFxjJtPsTaMLnXIMtsx5To/HEwAjU/K7tSp+L4udYVDXAYIgNPT/sBOlu+oHMG1i
MS7uu7FWfp6f4okNwhSxMeOWQfP/1dMbfXxYK3zIKcwjmLsF3YWind+/39HkoTCmKUvUtVZCw1aj
w3GHdGB3qejfmSOEpyZOpg33ytd5AaUojavE4K6EEr86u74eIje1yGcqWNuB1EaVBdbM8AnIvnWw
BhMObhKMtPCaNjuc/4wnVo50C71ADa9CiVrK8U7pIzGqKgxL7EJXgwcoQNoD1Dy12acFsh22ngAp
2p8f8vW1gjEFn3Lp5HB7ri/tcJBza8BF2/aVfD5ooLK+pwIdyWtB5nl+58PgleyiCqnnnh/4xJYx
kfU0OYAm52+tNYvvJQkseoN2j1rVbaypmd2U5fDuPJbpWeheyhCukPxe3V9FOcLlNwF+WamZH+A1
+oi8CbnBUUjTTNvYoKe2Dlcz1cDliwKaO16/TsESC5wq71JzjA5oe4GtSyMBVXrfiG/QI5xuNIp2
B4Xk+vP7P6fBZ8RtxGT7aMvWepGJGBG160DXQP8DZrqT0HzaFWgqbrxRT21QQ+ZNTA6p8VRd5cxo
PpUKivMgk/XEsBsAC9+VEVVP8LeVB0+k8f7GrHhKI3TLs4dQfTyrGTmVAoogu1MtysiF5V7qwLwQ
ydrYjScnxit/ST743+bqrY8yFbBQFBpQcPHhEOAMTMOkKawx9ZJME5uPM8yfrUrYiUEXkxTePXxM
rvDVxTDLwJTLGZ7NhGMbPSooXBM4+AJdmyDL3POf8nUmx+bgharxTuVWUFaxJRsSWLbI6kCJaiEX
OdE8VukD3C+jGmGIT4O89ap79kU5rgcvlim8rEy+K9nDavXGzAoDndaEbXHssl3Ut+LNMKIgZkVt
7vkmrSMpqppDCDISD0CB9pQdTAYNwQyNvI2teyLeWAifENIVndi+Ti/DAWQm7lAF2Jo62GGkC4Qv
QCn+/Fc+PecXwyzL8OIcxnqb9qKP+40/z6Nu190iroVVpKo5mWK1H7QsFC7Egf6amaJYW6a0ohEu
N3HlicUNn6pT+4sV/9NYgciwOq0FYnK+oTLlAOy4o4JWfVLqKgESJgaXfcMb7fzkT31iit/cJdyc
i6nb8dxVfcabAllG29CUCt01GETGlA0bszq1kQ2MxCXE8RXWcpn1iy8MMlhNx453AhJ61Tc/Dugj
VnLwiPH2VipwckK8uRaFcrC94uoDoo4MQEAi4agxEXf9GkQgjZpwI+E4OQqkEgIPtQ/i9/GE4DX5
pYxtKjbBQWTukSlSO5eXFgzo8+tz6sth38PVSuGd4sMqja9J7k1IrQwktOJeAJnuGkVv3Jcwhj/9
naEQfraWxBoP8OM5Zc3YtJbAIpVjW34w/Takw2kC4wVNNMRf/sZguF1RgiPFltavcORsQtShSXh7
GjD7rmsxvgQh7vZtmu3PD3VqrUjRuACRY+aGX80LDJOqNxmlG0XRsnukLMxb3ezNjVi1/C3rwIlI
srGUh7gh1lrMedrrUzSz7/IG3KTdgRW9IDgOX0MqVPuyg+1zflqndgbFPiCKoJXoYa2uP6WFNJ7p
tM7Q08qdeIYeV8eYhJHXhxuL9XpuVEtUNgUXH5WM9dwGVbLSBkz1wqauD6Ff3RdmfQlUTvfEOuo3
JnZiNBPdZewT8HxZ4GbH+3DoFAG3cdrr2iDol0FmCZ+xdoK6I3XzHRJ9/ka++Xp/UFmXMM4hj5Bh
uq7OciTqAPaFAlI7PfZvpTRP1Nzk4eP55To5Ci6HHGNKGfQ8j2clCL0+zqgzgWhDgVXtg/oWCOeW
p9KJb7fkQjRaeBxQdF7+/YtAS7kedpQJrj7vp/5OkvwFMgHr91LNBv13ufLTX++eFluQIpOMWj0d
ntW0FD2toyDkSYDCGMl6Jv8R5cY7PaopLPAeUAlLBHQuj3VKKQuITeRzz/OuUFDRbdCOobqs5g5Q
DAhqImu2cZpfrxZxXcN+kzclKea6IVj1JQyc3gLPl1bdtTHH/o3YDcrw7ugOpUI0cC43iO6yuYru
ZgbeBwBIgjJGW+yyJHuaF6hZrcdbNlivJqQrEi9wQ+SJLONevjpUKP3WQidCRJSqKfqWFUK5S9rw
3fV5RuFpSjqxmCUwoePtBxAUtLeB3HANDbeyk9xECmeYhkS56bsS2F7cWIDo4Mlz+FG6rDb7ZKfm
uYQNXuREEDqOx78g5aWzEH5BL9UpWJmoVsJrNdKy997/XCeLxxYXMzczofF4GBF5+E5dynjQwkzX
UoanHJCxd/5sLbn20ZVCxXOxC1l64dbyP8eD1FHe1G2jf+/gCJeFcK9HXiYa+0KSbRxvSHAgfeHX
sLEnX1UXllEhG1HWVRfBoNUagiVErXfUv4/dpRWa11m/kwvfSfXYneeH8xNcD0XtWKT7gEkOFVcY
0KvgEaErMQMNhRWsj8Etaie+0w1ZfyWgt74TdXhqVPbC3flB1zvkeVB6/PQ0ZVKMdWkvRnVIG4ox
tNHvSO7hB6S72ZxM9/wo69v5z1FMcl5FWYz1VueNJnSAHDBTC6E5DYBKhKUUi4qSA698CzBxYrDF
LAQeGh1vLDJWUb8uCmzKtAWNGPqMNZTmRy40bsyx9d+58ZnX0VCrja/pvm/MFUPBTRwgMWT+AXGV
96ZsyyhUfvDGoK5GJFnFxa6TQpD3qDMSZLTDQNeYZtts7M+v0eudQHcWFgRximoT9ZHj8wXjYI41
HXKiH5Ulr9gmRGExfW/kpfNzNMrqFPMgQRNg5PGIIKhvo5v1TUykb+dn8noDUI5AmhVzjqXbZKxW
ZUyFVg5mpNQwLdL/kEb0HFIIuouuhLFllfS8dV+GJRIMBqNEQLeE/tLaoW5AI0GderpYdNFRkSFn
FCBrG811LWTVLeDbYt/qXech/io7YxTLF6jkphux8dXa8UbG80QCvWUuHM7VjLMKhfUsNB6sCAZA
hcyiM+rJVjZ1chAQHnxTOja6uB4E2RdkhINvyVRl1k6pFO0yx6vOOrxr9RZEjMpDiBYKA+F/sooV
XZqOVqiPg40ZXghyuTS/oJsChVSNw4033mpGfw5FlotVKz1s7AyPt7ziG1GSk9zaegb5u2GCbpcK
0vuCxPMotH6eJ4MF5hqJMBcFMlJ5CNMmlFFggxF9rYjzVsNuDd/7cxi6C4v5Hs9VbfXd0M3p6Z8J
wOh7rfbisZquUZHrbrUu0A4hD2aYXaMGERP+1pBgogJRugsuNHRbHJZ066CvDuHzz9FpBSxHkIT4
VT3SzGUk9JCKKKYxtRs1Sa9G5Az2Edy2DUPuZ1zYizP4PBYwOZmNQ/Oe3Ph4HVU1Q/p5Yh3DuP7c
Qe5BOks5zH7iIVnsaUX9vYuG752EfY7qf8q17mGkAz2R9VVtcoEu/VadYomVqx/ERW5yoVuLV+4a
LQTFAlauiUS+KNWW8pSh/5pc5g1dzju0M/Nkn0RzJn9EEy76OUeoUW+glU58/MXGVgSqBGAC8b3j
D+LXs9wh/9nbQMPQ8NWLwgU/XLpVGKfu+eN64gwdDbX8lBdvrEqa5HBatl3Y6sJFwoa4Jhnt3n9S
GcXijIJkW+7C41FqaK1+nnKGujkI97I1CvtSRmvqb8yFZ5VEC5AmhL7aRxYuCynSa+yjIo6/w4pu
boVe0D+eH+XU5gDqwZGgPkLvdhV1AFwEZZ/Bqk4iKT5g2RoaMEKkYBeoQXstlqg6yF1ZXip93H95
/9DcUaDKwHq8PihQq3NpyKAWKhTnbkZJGx7xRRAuoHprdxmqckin6fodsX8LG/h6mwCc570FXIlk
mpBwvIDCQGtHqGP0O0y1uomTvPBCq9nqtrz+tCYdQJZONEUeeOt6fShWvS6W2WRDy/so6tpjr5qf
/Vm/7FFwQbO19Qy1fh+sheBDRVJGLYAyqwxEd3Utwj8aeHbnE8xTxAoerBJhcK+UlEh3kJgtQzQb
m4AmDBKd8dfzy7nslOMwY0rcW+AZaL8AqVkNDXgGMlnC0KYOIFsZ/XhXlGG1w+sIskNbb1Uelr/v
9XgqrRAwyYBXVzt3kmZfDWT0cJoBuQN5zOLf0yDw9+CsY8iNRumhRbzl//c6li3tQCBKwErZOetq
eYjXIMRo9BURNBKcRCwEN1Eba1+ir7URy04OxZsdEihahtzYx5sUobYZv0ZEZlAOHGQuEDERd74V
5dleimdJf1/WhsuMyV0NoIItu/TqVze2MMKdNjUYGNqIdodQo29VJhinvXOTLEh1hiB6glLkZXk8
KcsHcDajQYVQXmY2u2kI49xN9VD7A26YiRZaGW/5DL/6jqsh198xhQBo4mjgQPUsXUlNnmJDat2s
SvuNyb0KK88wfCAOZFf0rfXVvRDOUygiiYSW6FR1F2iVZA7coHxjX7wehboGXXganVypaLcff0JU
RfvYqGApW0mj7aqwn1Fs0ufD+YVany5yF04V54pdLpsokR6PAjNLwvMJpEvn++LH0eoxTQq6i0kx
ehsDovFjX2y1h14NyRfj4bLAthfU9vrNl0qGMioNRIqoqSV3RL9cc6yiFe4klJU+WGa76NVN7e78
RJflfxlGKIrJpGkL7JBBAVseTzQdh64XE4yg2n1kd86wKw7KjexulTbWnUyCxvE4qzuHbLHTq5Rx
Svf719zFe8P+4/Lu8fxknt8j52ajHM9m1JsQ5h+jyAcABTZeHjvpFpkXF/8TR9vRerOvavsS+Xx7
+v382OvH56sZLhv3RfLF8zlV68VSS/BUZ3AAwds/jRvj8r336vpLLgf+xThjmqMHkTOOeu8fKmj1
XwE0X/ob+2J9e69HWV0v0PHjVFhmM+/xBnEQDnRyp9w4y6/eSetRljPxYi5KVEtqvKzXTbX7kTif
n7TD49dPW86Zz+a+57bFKuwCZE4nKWKYagfs1EF/wP6K2OaH2TG+oN95sbETlr18brhVyLVwrCR8
MNzg/ED01f6Z25e/nE8bCYd0ImC8PLrrx3nW5I2BFOgyKxSwHIpFDp5Bjunq7uPhW+N+QStoa8E2
wsWaANWaSmmFy5i9y8OOAxbtfp/tn19uQ/uucR95E9iIbW5cLFvrtwbXK4h0yOmyfpPzY96LBxyx
ds0+vI0ufDs9dPbG+i13/Zn1k1dRJFHhUEIvXCYZOhn/UW0UPx3E2TY+5/puXm3/NWRHFbAiCulc
2gui3e59qBBF3V32ibE1p629sgoaphE3Zr4cNFN76HwvQiu5lDE7yxOkSLYazs91tnMfcBU8YlOQ
NQTH/vyA6Qd8Glxjjwec8yVyI/cXpHsCsWj/2prlc/55buBVPBmCDC+BioGVT/Jl87W4rS6VH/4d
5UZkt8vH6XN+GX1Q7rTPGztm6/OuAkzQjpFeLDtGYc+gvMD+7D2yPMe3Dafc5bvANR3T2YJsvyq2
rDfQKtJMcp6kzXIwaEDuI09yP2fObD/5dsnnLfayvXmPnwoANAQB8S9sOXDcxxG7ScwsF5ctiwnx
TuJ8KK5F5qA61lXmYOF339yhaH2oD+q1dbHxlU/F1Zdjr74yejJTSoOEXMUddvrXdB/uh/3kJvvm
Qva2amanlpR+Ak0LQHU0xVcPghih6niqy8auUX8XJdi3yFOp01OX124835+f2joQkPZT96TYoSiA
/AEtHH9VvY1kP0zV2RGUVtmjj4SqslRHeKxN80bMUVfBjaFAdtLoh4NkGuhiHQ+VmrI+yj3OWT4s
9avCynPwwEq6EUPXX28ZRaWDxWtgYcuu6yoqLtX4QSJ31MLK/YDopHFZ92njiJOcfYjLLPsClUm6
e/dXpILDs4qknSaovuyfF9lEgVBC3ZR4NWI4We7QZSWmqm12j1x9urUXlxD2MtIwQd5wFG4A4mvQ
r1bnADeeerYMYXKMvM8tB+2L5gvib2go1VqhJJ9TqW8RfM2McrCpbDeCjTZidpfGk/9Va/O2QECg
7/uLKtPle9AkFR5DdVSadinim3T+u7xKvum50hvTJUpN4MLoXR1/GBUTjbw1DEwspb7Hc0RIg4lo
iGZt6I4NPq/IQGv9GO9xOO0fazqPP4PGCkxXojs47+NS0bcY7uv8cvlJCvuD9hZSr/gYHf8kAZGm
CJf40cFiIUFoWJFtzCiybxT+ESMYyt68nEqZazfqx43U9vVhU1g04GnUg6nQK6vbCSVXYZhghzh1
a36vAG98aREf+oDi5hZK9MRIC5NGpw1PVQEsz/Ekg2axvLPkGTm9WAdKAdfJLaYYtVD6VE/nF/n1
uaaESc0L2QC4GuK6JR8Y4pgVSFk5BlI4u7YeMXiqgo32yatHDssGq1IBkkkDmStgmfGLIxbQnFDi
uesdXwh9e8RR1I6zQLHZUNll1M3Fzkj9dCeLsXpDNz990rJJ2ohgr48evwHczcJWAma2rrRNcz8E
RcXpMtFy1ndB4Quf1EQEE2i1aOFcIF+MlMu7v+4SxyD4APWRqNQfzzvTwkwpUh+ifVOggDOpyT7L
DMV7/yiAm5dmAZgDmLLHowRDT29qintkXvDzRAkJlWHMtN/9/VRRYSISlTV6lc9r/GINk0lJjBZg
iBMNZX6Tqo3kRgLqMwPqoW7Wjf7+vbNaMBsgKumAsHPU1Z6RJ7FJ8aJFH36Ogsu4EOYLH0+WjUfC
64BiyhqcTSZFy+0V6BDWLy29yWwc/GFzVxTRv0kRafdEUxN2ZqYNKMOOTX/hC82/IVn/9XP87+Cp
uPsz7Df/+z/8888CsacFNrb6x/+9iX7WrP2v9n+WP/af/9rxH/rfD/1T3Xb10283j2Xz277L/3hs
oyJf/5mjv4KR/v1L3Mf28egfdnkbtdN991RPH5+aLm2fh+M3L//N/99/+dvT89/yeSqf/vWPn0WX
t8vfFvCz/vHvf3Xxx7/+YZAn/NfLv/7f/+72MeOP7R/TJH3M//jtoln+T7P+k0+PTfuvfyCO/U+y
jiWlou303FL+x2/D0/O/0qV/Er8IW8RmCZmeJQXKi7oNlz8m/ZMy9yIvQIcG1qBCkYpj9ue/k/+J
6zTI4EUHgH3G2/D/fuXRwv21kL/lXXZXRJiX/esfqweEwO6Ens4Qq9SyjrrU77OE1sCofRjDmZpR
i2UqltrKfmxr5bvYJMIXA8vchwg1TqeI5mGflVBiJn9EGzOl9S7OZbQDri99TWqcZl58z3//0qNf
tuRlfyUcf/2yVaKBebjYN4greqkSZleyOpXX+K9WTmxa5g35v++ItUUhlAvAlvop/dQiZdYL2CbL
YlBhz+Sj0agiysWZSOU9dz0iXUUjHYzCHHcpYKStbGO5uk/90tW9KhYdZDc8M71FoMRR6kXSV0CZ
sDCS8KeYquGVro7Frp/DBAFAX4WBUzXFBp5/dUP99Z1WUUYxG9/qwzrxxApam07e5QpRgN8IBowO
WPvMQ/47dZBkRbpBGvorvaIOf36RjmPQX2Ov4naRK9FMtpF4cw5p3S71ProPgqJBBrXRHG2wxI8R
BFQLdTAUus6Puczr1NdeFSl6C7VYQSLAlehM7Qc4Lpga5+lN4Yt/nB/hufJ8aojVpWequpCJ85B4
vRSEV3OJENFIs/Bzpke4ls8+GtJq0jtWMImOAUXZw8et3SMCfoubiIvvxujimzPeUKn/kVe6ui8i
uXMkFKc3Fv257HTqF66q16hAFehqDbGHbu3o5Ch87XSzgOFI9uIps5hfDlqaXAaWhYoyXMzPJE/x
DsUw+GydGHB4A4pKdWoclGQML8VBkm/LuRuvlKqcLrhDMDvG3g2Zv6l9Fyzgr72ySnyzBkn71NRy
DxG8zIktrXLHMe4PeWl8Or9uz2zL11/lFTqzC5MgVeOh8CAPpZehAd41zE3B09JyvOqzarTlGuV0
obHQkcRk8KKrq+yyz1BAE8dOujfxmNyFdah9KBKg9ULYJ7+3eaB6SLR1noFVqdPLEoapc1DBPkyF
3TgW/UELpdCRGkR1k3RyKlUedxn+63sctfIrte+qi7EcISlpTLmGL3SlBir654jpuV3ANQHY4EYO
OnM/BLWyQaE/fUroSh1nVPGkzRAndQw50ft0YP0ZLtpvFJ/KaQuz90bkedX5rQCyyRY+ozgNxw2Y
GuxwMVHKMM/pbssg+33w629qi1b1oBgQtTJl2ljoVRn9//YSGfHx7ErB7+ihq4WXRHqHq6kW47g1
0Ob8KgZh/5T1IJ5tM04N3BoNWJVOVyLj2lhtgNagPmqiN7cST9Hz++7Nn7MKweVolgVGaXzsMlOu
hznBHRD/y8ybJs3AxVS9zM0g3VX0z225K4adgNapkzYVts84k2z9jOXwn9r+q2jcI5VgIbVceEjb
Rl4uo6qKM0ft1IH/pVIGxaWHTPVKbAUbHp+5m2vLPJjmvPX6O36n/LUqq8is8fQU+hhcoTn0hiOJ
gukGRVpd5aKZupRfgt357/3W3l6FZ2SOOFm9mXp9PGaozei43foW/p9S9fn8CMfVnL9msgqvdWpZ
s4/Ak5e0Xez6lEHcOBEsVhDHPR6C0i5GdvT384NR8Xpj4dahcYy7nIdL7gHkn/4Ar5MjZ4n4wKWu
4bK4b7Qxb5B107Ey7Oo0vUoD0YzdFpPEzi5VTJwQo9NRyNPLWr/AC/om1vGq7aPWx+2lN5ObMa15
hkvxJP7UsPx7rDJf6lwxVGKAlE33LRT7wM3CtthjwISPGzEwCW0gpzHCua2RowCTI5Z60P3IuBPN
rsZByvIltOVNoxfxGpZvmq6fbhVERzqM4zveIFNjkn9E6B3v0sw3TPxRE5w3dFK0w2LDxONLUbo7
BMGrGhHn3PgQaCaoGQVswBW6lankjDryH7C3ZOH3Sa2TX5YJDH7XYq2aXU/VGHzTyCuuIuydzdve
yqWdpo+qgsF7FiBWjbuPZeP3GeuOFRqVvsOhKdgjuhy0Bzks9M9KFxd0wxDp/iX4sfATO1BrJ2O1
oHnVlCv3lYngsF1agnpdx7r1eWpAle+wfo5KBp1QVQ/6TEY6uejqB83yB/SFQ6ZnN5WFXGZmYil9
jQWKo6AlYje4WHmYfV2mIqKneCVEcIJavTJ6RwIo9xiLyvhZibLkQ9L05QUW4+1BC2ShtVs8XbFv
6xWqZNjAoPYHrGqIvGZqIsHNZase+NC9dpiRmX3QRazsKCQh1u8Mkp580GPDEi5xaW+ewIWnvwbg
z1d1ZZQwasuGEr1lFTswILT6hahuEZzOW59Ch9ZhhCDVo/k5M2dWWUqG9GOOPhA0sFLGlAaFbv1B
wM0tsWuwlfhUKVZS2gYqKg9DFuWYOc4QCnbYfMH+COVAyDx6hMpDPOm9p5hJ/SXO4/gRxVH9Z6YK
cWPjZT3lX6pW1H9aWj8Le6RAxtaNe3kMIFsoeeVIpVCEToJDBHYviVx8VJE6/Rpg/BI4M+rjogcR
BIUQRYKd6acJNjNV38gXiRAI3R6h13mXZdiek9vgcdVoGMXaitAnNV5/qIrjzjrwZYDFdPdqm5Mz
5JB0BseMGvlTpwpy4EYtQF7Q9ljUDSUq2RC0cfSsLetKq/GWxurJ38HzGloEnjPEmWNeTzaqTvM3
a9IqZOYtLM0Ryh7bT1W5EH01dRLivdjhyA6wHk14wAkVUvYWxjoS+9rpYHl/09I2+KWFedki7DqM
moN1orar0d9HGLebKw/n6WyP0HoZfxhaSf9Ei617qEWhbHfI/7MP2ToBziwKtzWshfi+CcMIWCym
7z8Kzhp4eJQAP/ldmf8SlEb/aQY9iBmQldpTNSmLeWfV1eiBV13/JRYazGMpHVk/2r5pQ0drlPyp
ACD9hb5MGsNQnRQESlV4uDbyYZNkY1eaP1Zi0N12lEx+n3Bb2MtC3X3WKQADffYD5aI10R/e+Ro+
to4fyrdmg+TjWOqhXeIi9GsMcFaNM1PDY0IrL4MUBftWygLwpXFWPRpsJ8qNGbLpnozP3T4ZQgVd
48JUvvVNB3ElD4rLIRPDi6r1a8lpY6nCFG3EAUzEN2r0WvxiZVoE0vwjseqy9aYGG6ydHMTCtd/M
A41ETB4/+vhdEjVbVMMlyNmXYumLN1GnzBdVh9OGrZRG8VVtYhYeIyjzWqrmpN0ldbVXTQyy2ed+
dCtVHF8WsvK0aoDlPmBJ0gHvwUtIwu/InbIoJVC0U+Rhnw6hrx4t6wnjh8jHiXkQf2ZBCn2MB6WW
XOTW2P2oSFnzvVkSPFFORwXO0VUhvZmA0+CGjZ0meM+2hM2WG+HBLwOqmINQqt9Eq80e+3Qg2qaN
jH6DlVVRiVIKtWG36Xsfg4qMmOlElbV42Iahdm2NuHo656/AN270NTq9GpRO68qaBKqdmj02QsFF
6uu4tswUjs8PsSRBJ5KjV3yMLlvoskXh6clUH4Z2UjwMzibv/N/+rE976q9fZaTRDBB4NuTcoxid
7qQcJ2cV+TK7Q6PEQTyg+ZRq6bBH0reARGupzugr+mVXk7vgDxTuE0nzXVPrJDtWMXAPuQX36hxH
X8vekA6C3GbuSMfTQ2s7tllCbtkhmS8rPAVvxTpW/2YOaaxS2TEeej9q59SLuyG+FmcNv7FYwC5Z
Vvt9NE/SrgmK5bRZzUVFnnRIfTo4UtnLG8nd6bLPq1KwEWp1lphV5IFjFT9gB+ffjEMZP2DSMGPl
kDVuFCiBJ2AzeMCQd9pvLOAbKZ+xSl4nY0r7sFMjz4/j6o9YGVqMbHNcVbCkKq87zBYWsWzsHO0e
J6svKAE2jy35NAUz7BpFPAoS3ANmqzHw9JvHbDdKQxQ5oooVvI1FRfWVp2kN2ZOG07QbmzT4jJRz
wMszTAtrp4e9/k1ox/4qHYyCO1hVfAII7rsbK/vWd10lzTmmCAXBNfTCDsA/ClNLJQP54l03DjjP
jJWv8ZCSMfZFms7P/wibGPmp8x/3reO9SqfnushbXZkDz8r17JuO8/BuEurRjcu43KBhvPH2WEtn
IcRq1JXZxGRuMJwwjzpkuAI7oYCQv4JL+N+ayFpjApMmPKKqMvGiXlGvg2bs3Toj/R50kszzQ6x6
l/95e6yh3Hk+60KqoJijaHO4r4dQxbFRoTA7FZLhGlw/zqjF012eW3hYd4V1MZhzfBDxBH7a+AnL
nj8RzMxVMDOwlrZ6Siicsra4KP1pOshWHt5JSRvdVwGWWR0Vxy+5hPEzWsraDbK02v1cJfg1Iq3g
lQB6Dud/yxvHcq3XiNhTxMZsE08gbUbsRUwcdPYh9KSF4IA1i3cGhsR/r2iyZqxQrgFX1gaF15l0
iXQ9MNGXLoSdgqX4x/PzeeMorBlJ7SQhWoeLDlWwWN5XeHOQ7CS9mwySuLFJ37jp1i27crLmHh+L
grLXKGP5gdlnk7RbhLK3DtrqLJv+EM7wM3IPibXaMSzrc1Fn1lWTDhN2OsGwcQzeCFdrWHreD2Ze
SVLuhWM54zwgDrcYItwgXjhfZ4uXGJ3s2tE7lC313pc3Pp3yxnZbmj8v27z5mOHOgVSul6E7/xWD
JSakCzEvEwGUykOEbA88WzEOePQi9dzbdeoX6B8k2YzJSyUk121ag933/Sj5lZtF8bVQeQhjKtnX
wiFGWxzc6vODWpiIxXOeEvEVrSoOU5kNd2U29g/GGPmYida5eCHLFNOxhFbpOSs+6eZBTBreZoZQ
WbwgzKm+l/CWCGzkyVvNGdumv4/8LvmK+zxtETWvii0ZhreqfcaqSIE8KwtfEcQpRij7CY7AfZoY
AuVxaqOJpDeubCoYoKnlr65Ta1fHl/3T+UPzLFZwIiCtOVGUQkx8FlrhEEVhftmUguKIcF6/TchE
3JRsk50GPhMUEdkDea0cjBSD+kXcCI3wH9hL0uVtKQ8FrjJE1m2O96ri1hj9eJE2ZHt0KwJPySJM
s0eyth+JaGYPahSWBwsh3NZBxI+GUsVjsHYxZR8DihTl9KFqdav9e3FuLahqtQPdrBRPDB+DejtN
ZjQ0m3a+VlI6u3GUxA9VmG6hGk63bXR92f0vGuG6NChlYZaRl8jzk6K09/OMdnm5WH0KvXRozCH9
rgaYupxfvreutDUZfjF+i5GnSby8C68ls+vuxSITGRBLK0OOyn3XhNY+tZJHfzaEB0vDdqYjGbo7
P/4bMVdf/v8vpouPL254Y5x4MHZmR0z1zEW3JrqQszTaaMi8NcQSi18MUdNyMbELCz1acd2FH8mi
02ZRccVYWzi2N0KTvlzWL4bAgDzJSixLvFbJFDsYqn5HCE6uy1oqL8YKl8ZKUoWff++TyceD5QuN
Z7LMwONp3jgm3n0XkKosB0dFY3d+iDcuklesGSMfZ6yGEy+jnncnYfRmmzm6K22bzAegLFu7T31r
t68Cl9VW2ijUBC7J1/OruJwUp9Gh3kqFquKXqgg3ndkkl43YfZCIq3cG9l47QyrKr10uS48F9jMk
6dJTzgsORz8J/7BW/BwMce71ti74pZeGVYMgYPL7HEX6fm7TYKlB5M4gCKM9dUGyx031gCcaBb8S
ucweJhZlpT75MEnaz5jgRgEhanncCZaHobSC7hHu8l1BfjnqYXaPp2y385OabAenxKuka2qnaWTd
RfHwu9FG1d7gib+Rrb91XNcMtDYtC5AMMo8ss6SaEi/K8VNb69hcF7pbpXQNwloWPSyR/T0W9sK3
oKk6R8mw2z2/N97Y62vBk6LXMzy5pcBrMiP4Lhtz/mmWq9SRO1FyeiGh6lEXav90frRnfPuJ62WN
aTSqXsBJK8GWrDXEG0Nvip3i57NXNnV9MYxyeGj1Bkyx0siuagCqjkZKrpmMbZ4foTlJd/+LhfGk
g6ZZ7XRaLe7VYVR3TabO33E2MJcWIZ7Iciq7VDkQa52KYuMYvfWpVrm61VuNYERd4BkjromKnGNs
1+fT7Zxpv7dREt3PKfWj8x/qzZ2xhL8XMWiagiTOsMb1ZAzuPVWZmoOYttMPA2mrq6iP+steT5qr
MA3DT0OSFc4cxhhoRtHWbN/IbdeeG3FiRZGAD5VntILuTlEtOFkUiBtJ51s5ziuNqaa2ejkgGQik
gOq4LEVeMQ/1Dj/pxrHG0bgqhVHeyRlou1qrDBspPX3jBbt8w1ObcBVyRWmOyr4kS8SEDUhDNwLm
SuLIHXJ0ws+v3xshd01gp6YXqzgHhp4xTfKD4ssYdDX+z8ac896hNLVVzlsxdf7zhl2DXM0pB06k
G6GXGIA/Kmuc7pVhzq6wlmpdtIvkg6mlOJamgeTO8RjdL27xu0iPyKj1MqZLROsES0hh2vWBoVxO
mpy7jaH7f+9br7UaIJ4r7WRyXaNaHt/7MtV2aZYXS05N+nr+W7+xnM+30YujEk3m/2PvzJbrVLKt
/UI/O+ghb4HVqlnqLNm6IWTZpkt6SJqnP9/yrqrf1tmy4pzrc1ERFdqyWLASmDnnGN+ocWyO2X5I
C7EbNKSjKZK8kz3azgd11Tsvtv9mSZikPntWxiH6vD96k4EOh4jbremUYmc3mRkWiTFuGMl9hJZ4
76TePGy00mrXxh+yPV/fELqzWRxZsn1ou035QSX1jvgGX/LvzxhrHhJINoIGoKelD3S4yTwXnXkj
u64Jl0SzyOKs1T3HbQ8M2dO9SVJS6CT+uu28aoxm2yg2jjfb4Qp3OLIrGLj0aIao6+aPdqfv3Ehv
0RqjaIeJ2VvG7hRWNKnuRUgS8bKtXYZoXrZ+5Hl/7zhvar7YbTXTS3h+d8biMEwvl4u1FsY2pVsZ
puXyEUfjve/1zbNHwAapm9bJaI4TWSpRxBMxJ7RNN+Fl/vP98M6T237TN6gZtg7GijhBqSnerIOw
r4a2WjZ//uvvncCbGs9wFfxsYuL2JKq6AEd8h0BF3hA+eef/u0O8RbwXbT1Yo0S/lFcgRTFPe9d9
s55wbE8fvF7fOYm3bOlELKPfLZKTSIV/agicxAfdrTdKkTf75+v0zoL62ff45amkAaoWcN7LfdLG
wyMW72bTzIVxgC/dkAcQD4c/H+edquSt1YCP3s1jYeV7dJb3bt9cJzl59EZNgqtq4kDHOPDBGb13
0c4//+WMVpcXy7SwjbArxi1mRQg9NnmSAfVUfHCI9/QZ1pvd3QDgevCx3+/zHB3fpM3xkfB1LcxV
Ze6mqR/C9jwRM+nebLLCIIzQsM1jRxLwhpzYD+vy97486/dT9VOHtkDFNjqt22YOJqzxfQi2wniO
27ppAtLQu4MigFkg4Bhfyr42np2R7I9Qjbb1OizadBTnAGm7YM+BNE6yjfCJLfM/eCH9XKn/UMO8
BdvXWuawvUeza4FwK/JVv1/sEWlEPm/Nrug2w0w3G+khol639sPeWkTImH7cimScAls6ToR0a7nO
JF/jJO2KYbrXPo2J4e8Gx4SmV8bzBu3lGpXxlACTymvCMdOLbuovW1X20NZWRq52EugMYy/VkrhP
buqrHV6NYjsm3QXfYLtTgyYiO0vM61nvI/BIHzwj3nkjn/Xavy5G2bS52RgsFOQV5iE3CFTuRI7u
Vu/YLK7mD20lRjPpOvHBXu2dA/7c0fyy+vM4d/uRqKNd7uu4aTPj1Z5kf8Lcph/KJLbp5fAZVDGK
D17P79xubx3JBK/OVXo+oOlozW2BrOgHj3X34Mns9c+PjveK8LdWa7JxzsGujth5iiKwwqkY1WB5
t+Bl+q+D69HOHpSMmrLv9hnihWiQ9fz1g4O/85oy37xIdDQnrkbRulPG9JAAkQwXlaLdBJ4amomu
IhPQx0ZLyP81Ldx1sp30i6md/E1jF1UEx0LbFrp6+fPHeefrfWuPnFcC7hs1uTt9IgXWTJS7JYW9
vxZZWu+QQcgw1jOyzirD/eCI7zxj3sI4mEUOhWsW6AK1vHg0kcVGVjknRyKEzQPt3/l/t45+7hx+
WbhGPQE5MSdv5wx2tUmxuV/pxqiixsyK2z9fPOjl3Hb/9Dh682WiYk4LH0vRflqFjhlgrP0LgtX1
OpBsUNaIRPBk5/jSFWETa+UVqAQ1MjNktLCxnCyLaK2ghgOjwBYsowolmHuGbRRO+QpSgxiYI3N/
FXIvbBWoeTq1Fc+dUEvk9FxKoCmBqrV4NxQ+Tl0CnxAdMf75lqq4g+9FRXsD2VWdaKZb99Iy5pux
dZ1vaVulRtTrZ9/o0Gfu1YQCJsPk1cMiJKYsPuFOdOpIaWK6S1B1qChp3HrcaskrAo2qDsslNq+r
wciQnZUF409zLY/kNzV5JNahTQLHokXuLToLPUO5QE57VhCNs/ie3I/rjCBB87RVRmIxCrKpe4xb
AQ7z8rtLkzOaPUcjlh5qy5dO6dkLUbiIjLW2E4xCdUdf+Ghr/MIXOj/Wenk3uOl0dEh13/aGODWJ
6lDRLGYS2F06NqEiA5WhZu+Zl/VU6TpB3Kmtglj0SIE4v+wbPEbjkoyC2Alda4zHCH1et3XbOn0x
vY5oDCfGnBc6WSnTjUVI8GdnaM2jTKt2k6Z+3+70sqKNd8bR50ExTZ0R+k3c7i0y6KNsGmsv9Cnr
0puSN6URVvGYWyFjuvl7rTeDukNV3N7lXq5Q6fhCxmd9nXht415a4eoIuU9g29QR92E8Eui9lBoz
gqSbrsH3y29V0zmf5UKHJtBIfIlDD57Uo58TVBRMZlo8TVnqeOE8+XMcjevkfxrqYc5DBTn8az4u
PMJXIshrlLyLOhhzbo2BjpCHLEmnNbeoA0eW9Gq6KCQQAMmABTl9Xgyj5sYFZ/0JQ2n2Q0N1me1g
dJZF5JV9vJ+HKnfCvqtQBNkLCrDAnogTChrfiWXgEnBi72SxTA/sxivkkyNG9C27dWdFPV/a866Y
7AyEv7LMTZMnNgE9qZddTW62GnQxJv12StLVC2t38IPMFOmnBAtbduUbFdYhvZl166DWVTeCghz0
alOXAuFo22vV12yw3Tacx0E8T57Yxj4jN0K+quXGF8tSBIUU3k5B3rXCJLOnkNegWknXk/3lJJul
2NLxbb8sKkteen3NtpqS+bnDm+ah6fa6OCom+YSdY/ffNBNPveOUGaYKLbqAtyNsPH/P1oehu88b
T27GruELpbKxv4o8HT9pcV/OsDp175ibBqTTghcuEARPz09uDdoRj7m6QO3Q8dT2OycPGWSL+yTr
tQItOlIMVDWiy++YwtS7KtecV7IKmoi1QBzvGJckHg1Fm30aq9j7Vo9OQUGblzOXBF5dsiH4hTzk
vmVIuR2AvSVUNHFzlUxzVmx5LfW3iVPpS+jTE3TCtRAxjyu/G0ei0CfGhXW6Osi4xql40NoZHSqd
zfITdgHNDuYi9b/6Rk0XBpBiu2LjOUsDe8d2Tqt/NrjUhXJllHtDvEOn26UbDb7Xum1ptF/Lci5U
MPMEyYJCkPqBVlRpOK9kj5J1lIu2WSytMSJJWH29qVd/2Np63DxgJ8MKoXTvsrCmwt+mohy+KQUf
LVgNb90umdCZMBsT81fb7iVOYlP6gZmzGsSgmCFZw3Sl7N7PAv6eH5pznOy7uM/N4ziujb3h1FEs
N2knvxHGOI1RORnjtqch/0XYnc6jqxgWrlCrlH+wbKSZQdk7nAHLV13Ma5H4AbpA56Trvp+ADR6m
Q2nNeRb4InNuuevhw1mpaPOwZCUv0ZL4U1iv1djtEiZcXx1HXfll+5jobtZFOI3FxWxqyfeSf89K
QEcYuEaVnWwMtq9xmmAjAlXcdAHvXueQYD3xtlbKc2oj4HV26HQcUkfmvsi2tX6eCMzSswO3pdgM
0mYE3Z12AzO1vgLIK0ROzbKUBkQHOpf655isIrkfyvjUZpZ3Ki1lPGQ1QocVS3EdtGbjshRzCahR
b/suRvZZ2ZeSQT8LvZnim1mXjh2QJWV88XCh1hunR+WIjLM99bE5XM3Z8gmt9FmxJfLqQStWLUfS
nfbfJDDQJezRlBJTiCH+WQrJh6sBBxthHtvdke57uYYGSzZa4KxPwZz5uhaZQzHeIYad7tJczM8k
svfLzh8szdy4hdMRStZm08K+TAqwJ7GmMxmvE31fcQkCJWT1dc469bDWVXndWHKwUakmaxNU1dRm
xDfFmgpdFs5er/vFCuqihmGoezNB41k2Ztauwaz5mnLvfqEw6EwCvGbKez/vY8TOBEis5ykx2R86
KdQDWi8vPthjRSMcMcl4iaTGIfyxt3ZMlgAj2PllpjoSV2bH7O/+n1AsDKoGf6eqvHxCKshHS7Wq
efpzQfRO7f4WYrjKuCmI4PF367rQfRHuSc4LCmLYlB/slN87wvnnv1R1fV4aFoE4/s71tU8DiQI3
uTQqNEKL/kFj4b369M1WHLw1RCvHZgCQteZm8vvyop5rY4srtN4Zo/+R//2dBsZPMtMvZxJ3lt03
AIt3SZF+ZhN70IwJKXeZfmuzejkU7uB9IDr62a79hyr1Z9fhl0O5nex0PA/pPh5xbLa1TG480akT
kyY3WEkb2FvuiPi3z6srPGhWWHeJsTHTdI4sbpBHIcWPcup4LmdDcani2XjMy8nC42ORJ0/1t/ET
xCHAMJYoGUkQQ3LubuBKuTfWMDfbzGPW6tKXRhBYeYdJy7twWOxyozGF3LbGgjtAmPKUrEa2s7ym
uIo9lxnquEyXSmvmTerp5aGUBeNhYFXcAfa6qaa83BQ4ASJvRIlCtT0g1+yXDxbae5Oonz//5aK1
icxRKEpt17pVfzB4l27qWaYRJsY+smM7j4gQxGhbFNqxzwb9LiUqMpJ+mn7Q63hnqb/FyYyFoYkZ
EunewY9wjiMVFNXLsKXm/Wji/3NT/Q8r4212x4jXNbXStdh3ZHNEnB+pRQm9ZgG99zXuUALX+Tph
M23XTU006ZfRRducz3oemOa6HKVJHRf7XbJbpwFTYi/iK2iO2Za9CfbERNzUtpS3xVC/do7Itn9+
zLw3/XkLgk/rOKmIIs/QuK3DZkIgGJaqmLZ/O5LXwbvpLPd19lvrUi62sxcZUwoz02329L64sQwx
XyPGZRXGtri3U8cJzF4YHyBz33mCmOef/7JyAGKv9iq4qLHfeLfCHdEd0DYMTaIHCCfz7A+6ue88
QX4qxX85TpHoZZGA8tilYrkhaKPeFaIfA9JI44Avcbcm+Cf+fMXfO6U3D8XSV6PR1Wa807tZXS4o
0EJKw2kL/BILHraSDy7dz0COf1iQP1s2v56TmbRmFxMwoaZeWJFvrPLEZNzqwIzZ3Y5o4NaM/EEK
AwFz378oU5UIwdxx59eNYmewFEY05Y5zLXJmMh+c/jvb/LfAZStN+sHWpnTfydbYVRmNKeThZvTz
4v4f7OIX2AVhgL+suDNM4zfaxf1IwA3ci18pFz//yb8xF9ZfwodO67k+jBw4DHxD/8JcOP5fOrxv
YkFZ8oK4I5SV/8JcuEAuzuwLn6Ye0GzwwP+hXBh/+bgkEZFCxwA8xcD6f8C4YLf1Wx/IIc8BcrMp
IJ4DZSG88nyr/rJ8E9Ps3NxwfXxvmQFxylw9bPtmjqFBStdPt74hGzZwekwLBV38U+lW84WTxJOJ
XRuW/d7OjeSRplJFYyXrqzUobFmYocEeaosN7fx/TbetNrkzZNtcpSVWjomWYNW1RhYCY8mfc21F
vlKyZ7d2vtcz8ba9Up+jmFj6i4UYoBd7HpH9O2Ipx8BavXQMChJHvYgi0zTPW9TzYCjHHQUkamxO
+Iv0OlwaquFNXs/drhrPFqM665M8yE36PRFdU8WEXytBqku/s7/6SmGrAy4PLmMkz7M5JL3Hk1Dp
i2wxcFdrcUvtvkJuSJyl3Ph+LwVZX7mYAsBSlPnnAO7XyffTx0qbJuCUBM/PoZHO4tZO5viHTa7D
p9iZ+k+ETXA6iMmsp4785TtzNmfMYMNYbkbLLPHU+5piE1nE1SmvmIDRklBkzflDmSL5QQ3rHyAS
zy+00vMnRFvuc5ZVzRiqPJ3dUBNu00a1kWdj1AhT1VFhrVZo4DC4Eutk3lBQxXeTOXtPdTLKs6Cp
kA9lV6ZlpPfZ+MDOPe4iGD7+dZsmKEqswRefM6mrWzmYbReB5C93TaOjBqlKN9km1PxMy2pzPLPd
sjJAHK8ZUYzvcN7QznDbK1xe/hpmWFCbEKCYrQUYU7t73+jbNKDlV73EuW/2l2Z+1rEkMuEPJtiC
fuQYcNKonSvfilrOlYRlz16HiK5Iu0Rej1uL+IHOnuGdJ9WtZcTniaqCqIA02amDXE0Mv/B3eUUI
szT7rid19lnmSZLvliUrm3B1E20ITQmyhJ2tzMcgllXtBj2u0yJcLVtrA11WbrzlPurzAJvcGEdE
KHYJ1ejqeBcpLkc/gNmfpy+VMWrZEajO/KP07Vk7NJqXsGNFUlLeJrJp6Iy6UtwubTeAXwCTFI22
1n2eJSq5o2FLPT+4cRffD2qsY0q3WZ/NT75NY+srmAY3v1jMVd0bzaT8pwrCOG3LjM0Ucy9Kz33b
afE9PtVkCEetguan498jY0y2srnTXJTqOQ63ym9DtlbrtE8dM7lWMeP7ADJzgpOyl1jhKiO38svJ
nKYroza9MZp0PWUrmwzsXnHsoygQTbIONzFuSheSg4kHItd72pxoH2ZvCdw6tYsw6/O82g5tjgKg
WnIDpGniWPVe1+iBBUVZ2TNNKidJQhT66rKv4cRAFMOvGlbnuIeNYzYNDRu3t3o+oKvfGnXa3pO1
WKSbtrCdAbLK3D+4faJ5wVAO4ls1gS2LclFoL/j3ipPIdBBaNe05jYuZWy82XcvnqcHqGSRzMl17
TDDYh8fp/NCsIitDnQjEnJ6Jt2pBk5DeEoFmRY3ZmG3zpbOMtUVp3rtfUCbTPmsdZ3mhXR9/1k0r
+Y7mtP7Bfn60giZ3iKo1XTLQNvVAg5/aHCNL0AsvvQTB0XUXvhUX32BYVVw9KtcTGBd6UnPilu51
a9OBA5YA4h59++p/dSpa4qGVeP4C4UTK/JD41njbCheBqMjhlIc06dsKBViKv7oeOoCuGoPQh2Zm
r7spbeuiGCZjjZTyivW8yXacXb9mkl5QlnhnE5TXH8Qq5LhhgFpeO2bddF9RnNBAWZLUtDci8b0h
SD0vLjetXXjHqRg7j55yrbQNDzdQYr7PYHvtume2W/yub3etFi76rGWbxZmu8DaXdpD3dCFmzIDI
/31aOyG0seaZsYB6Hutq1gPYHLMKJEmAX2MlRsz5uSPmoJ7Qlm5mv1RlKCrTIkQvb5d253cdfa+u
ztsnk3Dv78qt1m/VouknxMHnZ07euTSgpGmz8udey3GcSlwFo8p68OC0oqugMBqEDDLrjR/O5DBa
GMuJAWzM13U74FR+zmS8bBD1H6VX+aFoC7qZaV4u22mZXRX0iP4e7CEj8m7sXfve5A+qvT5j10Fs
X49fs9E1cWoT6fE1mwbaHLGdmnkoMvoPAS577s3VLWMtWLLWP5gqNuxAIQl+VINHKpuFeTyJ6Fd4
V3GZJpitu3K8NzXg+EGc28m4wyNXfnZjzu+ANV/gQliGdIcHNqOtDVUxgTukcoc+jEofNFx6Twoz
xxCUFWUA0d1Mhm/tfNQDrVyau6TCWYQbx0hpCynX4R1Xl82CjIgG6t+l6v8Vk78Vk+yV30en3bx0
L8n4svxeTPJP/l1M2n+ZpH0iRzF5Zbr87z/FpGv+5SKsJIuHkg7Mz3nD/G9mmiH+IuOeDCbqgL//
43+qSbRSf5GECWLwXFDCZ0WU9z+oJ3/f+Z8DM2wostDcbMNxfbiMv1eTlGG+OblJsbESeV/BcAhc
bj4miYn399bjN8zerwy0fz4SgYzkyTBb/9k5+qVutVXhGpqdFxvklMt1M+rODZAZm44Ho69fvgNK
nSWpq48OZek/Q10JU6dm+P2kTFKTBnPgpFC836Q4jkPNcO7aLv6g2/X7VvXvi2fBBgWoeU7Sfivk
FeCf+roQ+aaYzV7SuuY2rczUIApkwGibI6b/84n9vg3/1wEd32VzQnzhf4sHV8ynMhsjDd2vTp5E
7T9DBumuNAKStkUqtMBJ+/6j7hRcYa7X/98pc1hyDHW+Mx+8JSnUbxdJXPatJnor3QAn8m40OHXf
q2aJkQmhPrWYTd6ruZmul3Obzhr6Zs/GRB5nXN/XsTc6kdPBL3CaonwSRtZvc2aKR0VC882a4k60
Swgj6TJ2B0FhsjcS17vPGakFtTFnVHQ90YlrSX8lKGu6AI2S/tGd6+KLRCO68cxUSDhfZCqEsG+H
SFds7snXnY3PMUQzBqCF9wWwX7lLQZjYQT/12olMFf811mP72earIw9yxdVcdgW2pWEclktelcOL
V8tvaaHykM3iteo9iC6mUCHWWYHi1xpyrofn0dV36BQwRLnghQY3yED5jMdUezLs1L92vHbaGCVo
NZdIyOw8IZ4fK4rSXQar8lRMvhnIxs0ONoPnvaOXL3rdAsRuz09+mB/Jo+7WxktHr+6+YR8D42EG
6BOUy/JKhGFNtTj5crs607jTbBAbgSyVijR3ZDgmMvAIoaRAOTm53g7MVWaJ/EToYQy15TKVTp3T
BNWLiDdc95lhfXFHPTs9eGljHPwldyJTo5KjGDe/uquFXCzTq6CvksyK1jjTLmcT0rCW6U7QTf74
mriLFsRpbDxoVnPuStUxmTLLUOaXbo3qS5UyPnTMQTbmipMt7kR/JHK+OOWyS24G2cYHwwOMFBj8
cD+WusYwpZQy6urFIewtt12agXMcZtJUxwZox/1SOq0L4LuajKBPS+845E76JTHIzwxIIUK/r6SL
iL+YtzicrKPwrOrFTHq2AvWQm6+8sqnfirIf91OMLpj8tc4NpNn5eyPL8jxgcLRs2AkakV3WaqfX
2SnrvZX+1Dp+O1MQj+Us0Irp7oQA0bI6427Qh+77CMf0Io8TF2UiF3cF57rN+rVNQx2khwqqltqr
MQmSy+XQfm5dlRxclVuMmdlKjkJLvcgakYlJBV9FldkaWYuawM8YzuMwqfqG8RbagKQqwrhu4id/
WHP27jlAG7vUjzT6i0cHNZAftK18XjSkfG3tNfSw/e+DATt8qDLvs1G7RuS4w/KQiTK5q5TjXrrK
Fp9iWgGkULj+jsIvOQooaFfoOfwZ8p6hf7LWVD+NVhNfG0bmA3RYq/k+jR09YuIUf8sAsZ5mp8rD
dfGKC5HNxS1Exf4zOzpvAEvTtHKj8TH6Vy21m3RjLqLM90O16PV2qtSgRx5Vy6CocM/W5a7orXbH
ALFtYZ24c3mrdBMEdjtqrf6tEnKSW0upMd5Va+tXu9jB+BpYwqrrq5Td8b6wepF/Kgoo7oSySv1b
T43qbRdSx5ZNkhl6wygdEM0VrxSu95rMhR/Gy2A/r63mDtFMp8XbYmAbh0iLC3s6ulnj9WgM/Bsd
QqWXkwS/o1plR9aBzZiiVYDE2VcAncoXJqPjQ6Zqu4gcajFvQ+6qfQW4rC8DGsjldEydKa6PFU7w
J4o4W+0M15pfSgWiOqAR6cBTMPv5ddRpvjB7663HaaTOPRZeOvwom365N5YytR7yImZSwiZfG0Ov
NNf00GlaYUelV0IQTHOYQiRLW/IOsY8faFn8Catut9PRfjFBsbUw7odLBycns1+SqLveQ88xdLik
VJyEnfBIP6ynY0KrqUViEho4UR8tlXVI1PP8h50ua0jOOfDSVsDsZDnN/GLje4GNQ2nHXvLYsX8I
0fPpF9ro8rzgehzIB/wOGERdtrbW3Aw0t3A5juzyasfcMz1lLL2o+4LlVQ+kwCQYBXSOtzNmSvAh
FQ/92J9AkezjqvQbjuXr27Ltd03iHk1vbiO/Gqugim3jBIf1cTxfozXd8QaCMtpdeMN04abaoWy8
CznLx2lqPzt1m+3meHl1WuPFImo3H+yd0alLw20++XqqPvEe2rWLu9fdRB7cDqkfw9sxGCdAN7EJ
tThJxkNd1bsVNUug3PWxWLhtACmdNwXri8y6y7oornhL7gbR/UDtuqst+2TbTVTK5r5u5W1liSog
z3E3udYuo5P2PPJsCMr03GnwUC0iAyESvbevVRX/SO3pAQDWyTNYJKK6bUw4hp7ZbepUPHWAykJB
ki5WuLjcJn1/6zesI7XuPb3F8tTu4qWlyZanr7OOoGxcgkR8HxskBa0jonSVj+xNh0A6WDULyTak
AL6EERmqUnXpOPOXzPX2lu2EqgdYX/PcLYyNzEtG7MNLp/jEq3GZFssJs/exS/s2QKhGvdms/Ea7
7bsJd6B3GvoJQJfuXie1yXvfGq8c2zfvbY8oI5x7rZofymQqQhdY1VXrx3taYawjs9xDn9kuDTgs
Ty5fQDA1yGrkcZqGjZ35iIoM1nBca2Y4MZiieajZu3FuSfWcNQh8NCJCY2L8VPuApDwHSpnowtqX
WgDPfFcjkQ4IlrjRUjathq/8sLHs7jRClLOUjUUlnq36Uq5jGpitLbd4Z442orsob9MBh718yBxK
Q72ortxOS3aFrLZnF6+++hdOn77IuvhG4nt7l9rJZvGgpNmmecxpFamz5hZz0b0o/YulTaxTTi4A
rlbclhyAk8+rjRcvePMsfesNWrfVZv+J2OTvdlNToDjuGI71WR+XjjJc+wmX0mB4t6aXN9f0W8pI
IkENdL27bhp4jrPQsDgPjTiI2vnM7ptL1i8XwsvjrSv1Q7uW+i5phuFOdWO8JZsXprIW78VqTi8m
kXxXrbd6RwasN3FW7Rcd/rrdmetVoTmH1tfqfTathw7+CFI87dniXb9n7qiC0jeu2EHfVjPw2g4b
fCDsHMaf7qNqbK4ZUvafUe9a4dRJLNa9uVviCaZbX0TDmH1GEtBvu5mBNzI2fgdB4+zPt73KHmtj
uqPBdyGmHumLWRMQL+JdM5nmteFpV4i04Jq5tNXqIb2fF/3asNTBKptbYS3HMesvSaVA/oYiCjZu
Wk27tvavGB+tG19H/9EmF67d7et5OtWtU22XkQRXhw7VYvwosmnvWe1dm8aPtOnvLMe6Toru0pPp
TSFGtVXruDGW9awbRHyZLfOrq2fRgtTILvyDGLp9P+W7tbUvNW5X3CEYdfriqk6Ta5kX+db3s+ta
GV+tuYzWMUNLlaNXg+8QGJr/bNjtXbIYZcjg4kTreOP51pZex6nrZYE4BDN5umqXrl49DKv+FQmg
HlSSBCVtzqIzpoQlO6XH3kLe03HiiS8KiIkzPUMJXyidRsxDXBfeS+slYqzLNedex3nKs5D8iiDL
HOvOawdwYbTNfXs09kNBB3fufCCHDdChoRm9QDTmJ603DhWSso3erV5Q6mo5iMk2Q60zv+k+X2Jx
lpFqBIUYhfbaSFvfgjRyj9COdB6K/SdZ2/dVOmp4mBQzZHIpwBY6Ig06Mjpune6sBmNcEzBJWcOi
Rvo0+upVkUQQVqq5Gt1JO2aTtlm5tVkq4nMvq+e5I5K8z9f7dUawBZYROYDHywm8QbttJuxMyLmf
nEERAV1PX5AoXZWS943noh4wkGfBX+iNvb0CMhnmPv9mKu+rOcjd0msXS1e/xIz6NzOyWB5TGxIa
C1IZ5LBtXNo2rWuQ45HSte98BF1tou4ZpfByadwD58+puNV1njXf5dxf+HqMxcA9ixNbCwg6ZG1E
19gLZnDOV3ouvMApSTQZTNlfxKoH7DzQ8oZ3ee6TG3W1dwmV3dWrm+tRpTc5NWvSRkaLXtOql+/l
OjZRwWgbVft4Jk82FTqMtt0NSD8qGs05fKhenx/x7M5HerzOKyjX4gES3XUPhw5ZRlferyP+/7XR
4OqmsXlZMr5nn0W++6NeeQb9NupjHdzy14qGaBKaZWpsCHHw76ESUAEk7PnO9yKrLqERTY+l/m5A
fr/Umsx5pF8tfnjIXXfDZOFed0v0TQvo99BPi0Fs/DNCIVEyvUt9030pdDnvO9u6AtSWbifdL66R
FmTf85HRWmSJ3n3WXKGF9PxhthiU1QTjxMWAdlEcKj+dcVX3+nLIRqNleDGbiJNQp/RBYpTmZRrP
+RFuRxbaU9tGFWCym9h31dadnPm6K+rhfhh652TBX7nqCvEFXlwVovawv8cSAiPu7IHtjZu4YVKw
Rmsx1JcdT8GdPdRnckLh3ndLlW90+HPXA/mCQW3KeRu3XRs1DFyQ1zvqVGW2+7goAmBhMoIbj5em
v3Jh3F70WBLIVATBftuIpIwKHE6hFWfcTkASn7IlNS8YDRm3NAcQ2YrUKq6QYmcPWlJQ/sa6PrVh
4cTFlhXrvdqGVqOk/S/2zmQ5cuTM1q9yH0CQAXAHHFheRCCCZHCekuQGlsxkYp7cMT99fyHpmlVl
qyXTXXcttKiSJTIiALj7f875Tht8W7gLfyk16ngqZveTatbq2i63bofDoztltc6Z/kKBGiP8qAZJ
KZ1rDCg8+1e4m9MjUQF10ctkuPGSoYqr3P4aTa8OKaQ/7DFZ8Fwsi7jrQ6d/mjfX2q9mZntWO5eZ
tyVgg4Ofk3aSGEcbRY5byA+9uHqf2V27Iohu46P26vNUQxVLf8RjSd3pcv6lrpjZ0rPMA5axayK1
aXPfrtd27QoZ/Gpw1QVtHHjcDveK2op1vLFlnzvzvkdULPAlD9D6h2iFwinifi3xIlVz4oNTq1SF
X3SxnBujgejf+2XgfBtkvUqqawvB6Fi26WMt12v8Ybxc69lc2hlt2pELofSIkoeAtHqCw1ZOMXEy
Q2NQfhv7/O3ZiGbi0CTaPThO1V93gZvFfh6YPVQPO27pdY3JCVD8BTn3OMKCOzihP19Mo832ZJti
LVbYV5nYt1SLHBB6FCOYQsLHFcOeOWFwTSdQEMkxue8pPaLbN6Srcw2XY8vCv+0Ilp0huPxcZTcd
+ajLFd3t3ZEj/9M6LaBV0zm4TFbCjdPQx8UwpzeFWd5lsH35OXHN1QJOMYnBigHQiqusS45Sb48B
kkXpCvsqBS9EmhDRaUnXYV9tjndYFry7E1zNKyof9E03BPNxrLbqlK2yIvGBkGitQrwlIW4dnudj
SiPUXtp5c2grf4whDa34juRz4rIJXj1zGPMi5EThIsd1S5jtsAj7p8FFPfA8a7rRtEIdEiJsl0Pr
gfSsE5e1clusW7Rgfw4cKidoVlYYuCM6pT5hTXLnIQnuYOn6h9UhbBOt7kg1YeY/eFKetLf6cUDS
i78PhQNr6O4191EftSF1811gX4KnVdc8ygsLpiKaUTp88WUm73TX3S45+LTMt4dDKpfwqg9nZ40Y
YhXfTFtD0TVdOl+CXP7sWuPv/Woowew7U2yCsj0uay9jaVJArLaoSRGY7/m6NQccuhjC8sA6ZEma
X2Zb0N/17fiIBuvvlU5fJxtfqlrnMtb9+rEMvaT8akKwIolxwfOuLtLFR3npQ1bryT60NWOIqXHE
21o3/SE5W6MW5gTRHIhbRp0runVl9pwq6z1HjPHkYbfbCYo72BIh1x1cIMUtO45d7XBjpnaZRJoS
iEilVnLioPbddstfGjhKFvBqJqhf3RbLGtzkYXJH0pvjhHandxFaxWW4ZksVtZP4RcQRGOKZ6foC
OnhkdpY+dIOdXwcWlN5yE+FhsnE1Yvuw3x1ezJddaes9SF11wyu+2Hl9YC44xlQxC8GIIKQqyH25
G69aeXQQeOfourO8bYxXY+MH6zVzcErUlnnloFM0n1aSzA+S0Tw2h9AroEE3ZdwFTnKZ8OFjgwwY
9+4gZwC7/MsRxf/KteHf2xpDYNh5RbVbtdXv0tqyX4J+ZLG0hB/ndTM+NZBhTpzFu7jVRBBTCxIY
eBhq4+cmvCQd7RCa2AoGmwW4VXzoYUdyog6SW8tfHMzN/es6ltvlmpRiNwnF3Sk0Dn/XrVH6q+8u
YYUdywX3G5bwTYpbJ+3sO3hfNu+lkF0ZFdLFEqUCU+W+XEP16sJW30MaTY9LqK0ryqJwwQORZAjR
vpQdY/YNqE3SZmqXFK1ks2hZuzmR7n5dRBA53vbG7VBcGL2d3fAFAZyCNHnkTmxBMx6PyJu4UyQb
ZeN81BJYqhgchs4CSwDP072/THBugjo4jCXz+sLJ8CIGnX8PBKa+lVrcYmauqM4lWbRHiAZG3uYv
Q+W8OOCTGX1mHORbj/3f2ntR0mjeEtwSgQ7tSEwlxgv/tYc8HEGrZAuzHaC848pvLsOxieXSvasi
uCgScS/W4IOw7SdbKY8tLi0S/RwMd5lcfspuk4dCmjpOpOLYYcxnls4YQem1gLfLIa+3h0tHz949
z5y+2dpyuNYs8Rd14Zh9hwH7IuvTJfY7EqNpriz7Hsp0ebXO+Y2Xr99Ev363in7kxDavT81mm0c5
M+DohxTUa6VrvLWDe9eNNdtMSM5BRM6AcGs+n0Z3nA+N14TfErMu32CWcY4SgXUDKuJmrHIZqQ7x
NA1ALQNOfvKn4FWF/gn/QXWoiO1UpccKp1MfFHD/3vhrv3eT+dhNy5WCtsGmYc9A93pVkoK3lXW0
zOw956mLSY1Ps87jYQn2dbk9+l3V7ZjAH7yCUUhutzcgvl32vkQYvWIgrpLnD7M2ewbgexDg+9bj
Xiyospib/FIt3q3Kw7dQ26di9nadpKc+La7SXl4EW/28SDs4YIzZEU68GFvel2H+YKzxecq6F92M
O90GF8xUDxmc1JFxSFhPV6nJ91XmH+bE+RoQCAy0y9WnVdPavA/XhdeGAbtyWGyhlu/d3orbVMem
XbdvhaovtolQfubBu1/jjo16VVlAznl6m/AklHOokwmI9xSQDFp23Bn3QSgOoVe/dhC6sly/wy4k
u8DR+Hy02dIr0mAYtjrIvNB8rHV4n2rSlyVxdmBPnXaHSNhueLWG/kuCGckL3biSI3fRtseQCyCv
Y0MLt08x+fdd1je8V+eAV5TWP2vR9bdLHZqL2W33rBpXeE+6t1mIqxqCXTbNlzJjVc+T5TJNxT5r
ibZLEOUMd6+HtjlyMOVeTcR1QwiFgQHFaWY38Tct0/a9K/Q+LbBqhPm+brp71NA3ZfEaDFIWbdu/
rr3msTEMkEIbHwvQjIjk/0G1DqqAw48x7grlXy/KHDMfbMlY3QvRkbQqsl2VoRsNwcEKy+aar/Im
9JLnYdDsMn6I2b02eX4ghHQvZ3nqi7Hcmwq7SlLdrwE2m23hD2H6zGEndCfy2Ol1CrgKen39RJbp
plqZfrGii8Hdb319pl/ZpDNm8ZBmeGS28INkHSEPIq8sHsxHrYvFLWIhNpeExXJdanNjgo73RXBj
jd2Jio195fEsW+1lk3DsH3nGwgXhL+pmappY5R+6Kr0WU/Exm/F+TZscCWG4cottlzle8MhgfWUb
UO3bZBxi3/NvgBsS47POA0yogk07LQ+idBlrYxjAqVXcs+A/VP5wo9lSbnbJAMFltManLyeCYl44
nMhQPsLXHiOtplNXGaJ1DGIheh9zOHiddE5LPTY7MwN5ZOx0D9riWoLX2vnp/Dh561NWUSxcuLQQ
EGtthJnjUegqGkLepomF0yKDt3EYcvsizwgkCu4rzraxX8gPESRUMZTjeyvHVy15dVoVjvXSqJN0
V4UXTf+055HVZfy1ZMulnotL2Yb7pcnfp0w9oBi9uF4TMHkfPyoxnbYyCC/RIp4lb60ObRCNk3BJ
9rlO61U2Ed4r/Ps1LC7SIOF1idjj5GG210l4UI5+nD2GCu4cApfPl1MvnUuvrI9J6L0Em3VHESKZ
fmtL8WLJpzFvzC4h5iPT6mae6q8C9ubSu8duse5CP/se4sjaMXe5TCQHv/NRruWjz1Z7x9lkL+zy
5FXZKQmXx9LvH0cbMS/zzFXTmVvWv482B8xNm+hLlWbLsXYH9k8K/jyq4K7emjuly2tNYOmYWNs3
FOxorpcTUa87gqYb54rEviYImz85Kedwi1qK221DlZuDNmWnMbnj05bXz2VBBWdGW0Rc2la6khvS
HLtk4lyqkBSBY5fr9ezYuIHC7bbTcOECw3PB81FdmrVXx3SRAUE70V0MvXJe1rMuSO8NE3onGNZI
uQP1GwvOH3dsGPgEGlT2zHb2jWLfYuOmC7dTbgvnBj/UsCsHU/WHFnR8THHseQsU+AeEZETkvjo3
oFTZUw2t9rMUbnFfrT1TnzJcexiYib0f89x9nNbcuxcqI6C35mEKPLW0v6YpZBJDbIaG9jDJi12a
ALXs7eyzypZEXyQ5VXkEGNLx3Zr7lRVybud7Gga6mZRjMLJYUe8A+T7/BEwCk79u9EOPenjRlq56
Enm4ffMtD1AKdT+3Vtg7mHYrTsxhnm57M0mbKqdquWd0KN5p7bQ/ZibJFziq8FV5ZKHID9vJrkCG
q+I8pT+mVkN9SFQ+P/b8MvHK9iZOOsOmymUNa0yafw97RbDGbOPeX2hyRFUX7MdBTvvFgFN4XMQB
OQEXcJuEj6Ro4fdTArlCzy+cPBosl5JjpiS82Kf5Rk4uYdjV8/mNGnd+rZpkgY4xqavJm4PvGWDE
A5615TktRxkFAfH4WVbLiz0OuBox36UYyOhVxT4VDTMLgBPa3YVxm/EqONMv5tz8LLLsQw3ecJcz
PYidueyfx1raYyRbM8HwL9vLdRvLJ+0xWO3mnKEMc9X9ph1np1qv2ZVIKTZGQ76JKkWUZIDqqe2z
QRskwh6G8+VimerYmYH3j72pgwr67tS3uuEB4tXWp/Zets5ty8z9sDB2ewztrTzlg3fEmPCANCQe
s3pjHwxO3sQ2rp79EjRNPLHb/raYBR4RUdHYNUMDqsNj/ffSioF6vk7xwAh17wpGTROtrfc9VuGb
pFXWLXBdLK1qwsgYedD6WEGn6s5dZySzRqYnqZeZtWNOzqsJjouIVOx4mxshwPc5xSnJZPFgt+qj
125/YP5jDmnpV0f2TuHOUl5NyLRlYR+BYd/ak2pz7gCD2FQCL70irxs+hUNJdNKMrfm5OQkYgXTU
9aFX83gXdHbNcc0nez5u7nic5nBj08/2jSO+ksdNGj2wLcDEF+kMKywcWyFvEr3IK0OY60qWXUVe
st/oSPCzrpwONV1qFyMC6NmuXCTs/V0tn3H4ud3eW8S2QzFkAjCkW3hX1yMp4261VnaMw3q7lMTH
V9ywb45x6otyyjNK7GZy/sPg3eQIdfyZln/bJUbtPWjIfKdrDY27aN3oL1uDY6cbHUYJobviMg1S
m/5iA32Em6xKnLcQOnr2JpQiQ039CwxJ5S9kv/8yZE7v9EiRcTphsELegEaDNjb09q3fKzMc/1LW
ZUFBGoOKrqA8M8pyrrWj/32kQblbs9c0oRTm8Dev0P+68/7kzsMh9S/ceV96/LMzj//7P5x5fvBX
ghQQYIlKSO/vtaT/iHkEzl8FjtAw9L3AZQk5p57+nzPP/iuePEXHKV3NtJbiLeM/mn/UmTrBX4WH
7wxvnnN29IE6+Q+seb+5rhBJbfrQpRPg9CKN/XsheuYlnNd1kca9vXEqb73t6Dvlv6MH/pnK4v/9
KpgPUfwDiRvi/Lf4gy1Po361PaR1Bhbdo1UExy7Mv2eLuqEYJdzn5XRvifbXH36Ff+LP+83G9rdr
0sbsEbGhP9z5PXbYBF3ToP3SG5MQ3bVJLD+mwZhce2b7vkyTuFkaMiL/+pq/2Q//ds0Aa4dPGId/
fiefzUOZrqwWFiPx/JsTZsNVZdItCj1R/f3B+x+Njv/sG2WSR7e8i28u/B0U7bRertJgYBy9mPm1
bYh8i9SubmeKiJBLEudC2PNwYAz273rt/9tn5HquRLxyKaHGsffbb0n2T3ildHvm7cGESiIH56lu
vbMjJ3GJf//rb/S/3Z88Ox5eTgeHpUB1Obsj/3DneKZHW3UkYFGE8l2XG17gDgf4/4+rcCWFmQ3b
o/2bl3M4d5pUha/jsVqSGzpSs72VuV38n13F85RLdzBPGi3UnKR/u4poOmFknui4wn90H06udXAd
+q3+9VV+/33OVyFU5ga+ZFeKhvrnb6zDlG2aKjXxOGzsGmtnfmpF4l91vZMc//Wlfv9xuJTiMo60
PUZmWDf/fKlSYDOwICLGK2d7Sl6BFLB7/ncVIv/kKvR2hy4/sBd4offbB9LrUo1B3hnwIww6LPZ0
1Cds/64i8Z9eJbRxULNDcLzzG/ePNxpJUDbLXW/imV19ZGoccvWIAvOffWO8GHjX8woMebGzyfzd
CU39JpmJYon7nnNekXSLA8Hb6uW/eT2cH4s/mGmFj303oEPbZW2RAfrvnz8NP4KeYG/asbINcWaC
DReuZZfvqQyYZgelbO7/9Qf7W4z8T1cMuQuYlrEycc+FAUbzP35/Wd2C6QbXHZPsAbHTwyIbHQsW
mWsXV9LvvqcS1urGRiZeOUlSUw1SXuGK+zef3AFd89uHVx6r6Xl1JCHJLvj3hhsj1TapqZ7iOXUl
UB0DYzGypk0xWAfK3GGO6xxCuRKjp3uYSx3Wr+c9e/CAupyuHPPn9Gu1CTxdoTkv5qZfyO29kXmR
AzlwtNkrUNIZUytRa17v4zyrfIf6qB+t5QwiJjwJDaNu5aYvqmLu7g2NgNOhmTt9bbdn+N4isiXA
HdKVz4Lnq77IfKBOxxySEO7dNQ+yPUM0d0C/Gn21twklcUCgIAna1TyvP8nhFVsMymaTb6nTG7hH
mV/nJ/q8ZcmkwMJEY8p0OY2FN4dA0od62jGnm9nfr9223jol41zr5IpyCK6VXEugqbT+Xbd5S7ip
Cs9BMOPZ7QvsFbj2uW26OGy8ZIwLvOGngk7gYl+mZfk85wpf5pyk63UyCLv72QR1rUAAnR9Zv8xV
waQx0fZuGx16lxkrmHMmcqjdaFh8eCRiHtU3ozRuNNcddEAF32IjwzgZo3jKo7x7oqN+u1PakifJ
SheQ9WSsvrchoh1ayxASalLhZvs67MnpiNz1xsjgA/TATLnbwoloUY92rQhTmeX8p9jlEujY4nPD
GdTMWGyZo/dMJjE/iqGfCSTW2ZjGnr2kH5ljwkf8pOLDymjfPJeDToB7ZFkhaMvZnqkacZ0uygtn
xgLUdfO7Sbvl1yYbVuZRpm9jL/X33LZB6df5zOQ0IV9pdiZZ/DcJYBIPdhLClO6kUdfnesQyYrZg
3dnYIH+UmLKyi4JG+u0w+FBP6Sj2VR+7dK1cpRx6ONIqn5sxabmtsX9l5iDWlmAPps42slJl3+re
16+mgS9wFJNPlRZT685GQ0rA93WZD0bfBfK1p6El8aJumfJyPw1ZfbTKQn0Mad69Efzxv82iW6r6
Ppj8ImgfQpuev5sxdNpxjAcq3Y45gj5xocwNH/nJXMmIfCbdVbItmiN698JXsLndHNfW3yBUAOOL
U2Bhajlq5SMIlrrENZAPAVk1t/R6oqKjQROdU0/dyTJhDFJpmVtAuAg7XqdZWmDj0rQtJe9lsOm7
NF1mYnIy9X9ubtU9d8OCQ91sA8GxIJyX85m2nz6sefSsuOlwpq2AIc7RTcW8k1FD85TNTHOiLEm6
u7Z1ict1g4MK6eKAxobqZNOzGgsGEToowueSzLJ3uYixvM10LekCJUvXH6oKts2NoKLy3dqmPomc
YXHsE2ZrWGWW9l0RJ9ZAE9a42byIsibzbty6dr5U3m0BuU+VXM2+61bnPtZ1PXiOHhCoQsRkdFnt
m/SmLxzHomtzG7fISRwFw6ANEkzyLi1qftNQrDxkFqMOG1fUSZW8rxBjMZ/F8PcJZRcW8xScTw1y
/NhYw69ZLgEmel4yuDwoSJ7wCmOUnSak1yuX5lNuypkuMowfOv1J5UUP7t3Rtrzxui77bFnKVhp7
cKpEq7d4X6Oc6lehkX2PenTl+0pf5wfO2vx1cwbxXm0LA7ok7cg1rGntQ47M0uUJiBISUI9+h13x
bFQlHsDews5bsGfemlpetCol36tZrJ8zfOtH3DZFwcQyGXpCgIuaMFRsxAF6MxFfFMAenm0R5hDz
LA79UK1gfEV8w/YPmEh9H49pzcNT8VTMOGY9KNV+bvxfHNAqzLsawe4ikcDiotpLVX+JJ1VcTJVi
mzPVWf+tIrKR4eJkwEmyXLZfOh+p+imrwMFLHDrv3qa2t3PqI9wV7DC6qLRc7HBjms/IHnLlaVSi
lNkl3Fx55F5WcjeF/fJ9s2fjkKtgmsMUYZzMaRT2+ki7SfArbHo4XeQUBMkLUMUWBbtV9+nxDvgJ
jtICPCUt/8HtBy+l7rsUZxciqnQ0sQbFhIsN+kY7Zfeh4xLhTBayKWeIUxFG8ySyz3EwFl6iIEdY
T6ChUcRdhLAe28QpnxLu+RQrqGtNx1yTyI5G0Y71qXMklbyM6rAZizO1ds2qsYqTTPe/nCwX096T
aYttVOUYZxawRPegB7wH4ZHrqRq7/kGrX3dfWDoo0fco+4i2VevvkA41+L+xsJ7nZVvfgEwNgISB
0W9R7XbiZ8oatF5W9kpqpEjggDKyqUlyrLKj+gqrK7qNwyjQXJXpJnWkhqy4nyBbYpcoaLO3aWai
wxP7VX8QgTvMZ8de90iKFwHLtTMPFG+zVL/CHrN9VJlWNrsssNZrM4pJHVwOfQ/uMJWI26jdGU5F
f/UufJl134Ic/0G0aAcKXm8N+WvVNi5asGoRubJVrL+YYAlvPzZjq69lg9HjwiIGnkbd5oGy8bV9
Jv23quxPhpPLY1BlPNqr9tWVg5uYEuFsbe6coRxAZjLgxkY6YiCrh0r4N30l1Nn5bhcJlVfOdKox
dQ/8LlnysLDEDbxrR/tGK0WgtC8T88I7pxQRC3t4WwAetbFtTv5Xb7vzsYJf/0U5ITy1aq2K9YiZ
cXya8MEoCJ3A+2+Yyi+IEAQpwgiblPWhZb29jbbCjgUZyjwmIsd23i+lF2+o6B+8LSqmqhPrVOM7
gL5q3nQfq7/a57GxHGACJoP85rut+2ODNXExIhw2u6503Vfqj5FRNp1bd1itMMKpXGTYkHtzxzbA
/pRoTX1U82ejHLvcDqiA0v50jHTuqZDpv9jbSSTk1BugFPZVA03QNjdu2hnwy0GQbPue9vQ66rEc
PDhDYj1btYPvK0SAvB612qrdSMLmc6uDud+P7sxDhne1vCQ0T+n4ogY2fmUgsfkMjDjZE1OJ3pAt
gertJuUjB0zyZ37RySeEJZ9WtGRrt3jWdsn2ybdWDLgCAWnfdQSaolC4/Rz5c1hcGp2BgoSqQcNs
sGBx2qkkCO4rxRtuxy7L7+JNhuVzwRCY2BpZq8/adc5268SQVZz7zTrbTpC3Mj1vDMyLIsfEKtbG
3m+zMS9DXwc3WiJhHHurT6pY1obK+HFLXMitNS7rC4t9A7ltf6XDTSIZ+1AdjCtYQ60qYyPbNUss
p5Dx75AFhBHS0uT13mtxRcbkP0ZoaqOPEcRrcBfDJdSSftDFCrDrZmZ5TcFnDS6uyqTHCVm6ZT1F
bUiINMIf470PFAvdDVuL5hXMBRsxkn08AHz71qdtd/iErGWuX5gjh6ApHLiNS08IaG/77nSv6hTD
nsfYacIsVLYHvQKKgO6WV8WhyZasPeAgpNZE9GVnceJE2IYhPiH9gzBwYYk5+kePaMk7w+1r/Lke
VSERdiTEVUtTvBIFXVj/7NU0nlMqUv5sUVr8Xd8jlEYthj3WYn8m1ucra2rxPuCSPshBYJJbNzNw
sEgZ2R7KvleP7OdGknR9k79MnA76uA2MQGiE743ldlkRs2gz/6HNpK8tzyZvQMAFidMDtPDlz0tz
N7XavNlCLy98a/UXemrvoi4jMgFUybrPzWT6EZN64lMknbEPzqsm/EC1cNvIrJrO02YV4S2nH9CP
mGAZxs95AQM0WBeADq5cYD8kYkA4hPTQvEzTWj/birkbsnmvXhPwyz8XchM+Pu2ULoqJ6H9UisGr
LlNsabw26URsopx30407amJ+MivVU0cQgnZmq8e57Vl5hVMrT5oPR8uZuBqBig6vvwekxjhV+FnZ
eFN3YXU25rTFuLzwfNkl+5xm+ZVRCe8dy3Az331RzcFOcHrjFVsCJTn0Pf29QqtztqNcVrILqH/f
u3EOJhxexfhO0ku/qUyXZbRt7vozXWz6x7OGCEHjlMSLhLs+e0U3y8j2cMCchsEqVNxMafAzKPv6
SshtM6xG7vgxeivV0W6SJteWKUHFrZ54lmE332VENzH+qqK/z9BKhp3AYsW+mnPoRSa9+hfKwkLx
/GQAXHu6Xb5lbZiQ42s2DAsQeHGGdZMRP0buBE4jOUyrSFFO9T1PS+vOaqvpJy5BQhzD2LChnWqi
ZHuT0oxeDznafTPr+XltRvU8Fecnsy6s7FfAcfVpccYquzJrCvpgTmfJ0QWiPsGBoa2xTDnojVFj
rc1DIe06wfZPMx/E3XmG7znjG2z6pPksgxWHaeD7mCULr8W4WNqrXiOH4MhEtChp1l1mqeaHVxJD
hY6hA3ZM/mAjHo4p+xCPhOT3RAH/wAGXhm/CyrHdkAVYZYzHViHUlC78mCTvMJvMik1EkefbyQ+a
CfhukgQ/5gp5KeorR3Nedyr7yuswuO1JtLRvlE5nK6VngSTvQSzFBcoXYpXRExEcunZAAEddEDgv
3Vb5D0VbrBWfw+hy32phvXdqNl8h/nU2g2053rGiQAzkRV3fZb1e3zcT1i8KbzsQnHrJfyW6111M
GcfwQwxD+jVOS2n4GrZm2AeplcNqpQ/r18pXitN+8oG5d4nPkqld+TQ7HGt2umnP/VLCyXaBWqcP
5YfZtxGuC5XyOmXKbpowI+AWDD64kABp+eCPRhGILUJxPTSSqYXPdhsFfu0BTaDphfPV0Dndgoc9
VSwPucceIaSLmHDu0MouhtPbrjHuwoyjWIvdimd3VHrvmmZRe72a6Yk5J6ic3rFYnucF3Wov+o74
/ZQYjweZm4HETUCy6qAodyasBiPe0M9W29WOuBVkkJbKkC/FCefBVvnyZVldYXa4U+acvkdnM9zz
KW4XF+fXFk05lZO7fvIlRkm9FVQ82Oq7LEwvIumPDt4VNyj8PZiaEGcOGngVtyIjIDtyguGvpYaq
3ouiT9fuOg+NuPHrLnmRRTI34nlw+sR3X1SKYrufR8jmxBHGJcAXvg1erh+YQWBmBtuKEQsY5fhN
9Zt9mZUZ4TvL1v0n+IHFwcRjm/QapggLYlBXvUe2GL+CjQuaaFJGrAA7T8Bok9YzuVzJgrR27PuD
NUQNfBWeRrUUP3xyvBULMBZPoBxFE0a0fPK/4XTGlJB+tW8sLNivlt2fyYbd2r7aQPyeClMH3m7w
zw+qvST5N9DFVDnAd8cqWujllxta7s+haFjo3LXiDCSDxWD9MRz1IZkUVXlGmRM1qRw8hDsXV1+4
q/1yvh9Edj9YjmTPXWca14PwyyglPJgdyVjJt2W0PBgJi6Lqj4hP3exSlhsijHrN4DKs5JKY2IxV
c5mqyu/fnGIM7OtwaygPaPGs8wY0qFfk1Bx+qcjVAJeAotNhyrtDunaO58yomVdLBbFEcCZMguK6
LpoEgXcDBxNcToQoyQh5QU3NQzBmZ3+v8ebKJZ+QYrWvWPV2Lf3FAwfPLLiauznUz4CZx/a2QL4P
9h5hTaaamFDMcJVsgTc+62xesA8tYiHUtpVMAKMuHORIoizcklO3EJgFOFBPOt/bIMwA+VUbN2UE
3s+HgUt2t7Ne9UDE+0GAfJk/IAf51W3azcOUHGY3EeooM1L0+5XGavuqU+i5fbQ00JUtngBgifoc
jNryBywFgX106OQLD6MSDgfLYYXcbO0H4EUskFTN2n197XTbBDQMl3BCXyKuaTyBkT8NIZMN1zDQ
qqJuBKyW7jybucKPZdRhSvKJxnC+LDuDx3sIJF3oHKDFcs74lJbODmGl7Jalpqq+SAOam6lJTQOG
e5yJ5WRuIbfjOrbsFhcst7RSz4JhpJdLxYmbD9Awocn7fCVwO7UcDV54BxYq3VmbXAfiCOWYTSDm
O16gDt936dU/g3nKFcPOFXcVGkRbf9UQ4HmLMDtrvBPe7bA62W5fkJA1aYteVBi+gx+5MuRAG3sC
oMQNnS/99RKk/fzsYbb14XvBdxL3YyNtxaDMrTySMA6QAEwCuDJGuoYpwM2fWKxM+ToQmaE4LPO3
jO4sry9eqFACXpmIPuhPpfa8/HHBHc434S8CJhyZhuC0YMMk0VaNI30DZNyZ/e9BorfuGvFmb32x
x2wFojTqe4KTF3gALHFZIq24O68Oa/ethgH2iMTTwpJfjAirnLSzLsrlcnXM4mzxgDsiDY4EhQZr
wg6Wp4JZcSkIUDJD5pSEe1zYZrApSp993rDR0nWVvp4VCCt2xBbG2JKsejaaLfZVjQr9d4nqf10D
f3QNoEr8z6aB/1szB/rxvfk/T9/rlsKRr4a7Zb38L+bObDdubM3Sr9KoeyZIbo5AV1/ErNG0JUtp
3xC2bHOeZz59fVvOg1RQcSI6D9BAo05dJJxpBsnNPfz/Wt/68d//JbuCf6kHaCP/Qa+IfRryWIgo
Dv21v9QDmq39oYKNtA3dosXtaG+5PvyRYTuqSx+TdhMllDfiAeMPPMxwXYRuWAZNEuufiAeOu0w0
/9AmSO2CyZVsgXrouOdTt27VG2ZvP+gz3xPWT2tlDlO7xXCsXvlx21y9eUYnWvpCHHV2uE8a3rrh
2roQlgEiRv75m24wG2K3yuaif7TdSfibqG8R99Qac/YMMXbjYOG8NREa7NTKEIfCNYJ9M8EQ3GhG
EF7Hfs8RuItwQQjYLFciEhOMme4LiyOSZlvTjE+1MaVfA0Uk+8DX2DXHNvgywap9NcV9/I2qPxma
+BfVjfTw4nQ18msqDDvNf7JhatsQ4GedpLAq+3L+3o/bur9vHYWGabgGvXT3tf/25tY1HZgsq0n7
iKTPWEfYrjbdJP5EfmZuzl/pWDghr2RrAqaYJhUrUohy/JDdVk1r/AXZY25HLQFTAXLLipgVn8Id
To6gLG46OmsX+3bv3q2N3czWVWhRqqASfXxZCD8FgUlj9lhXQtvpUWdvUmgFG7JTqRKYOvvsVzN+
G97m9vhCxWd8PH/jEob1pmv6+84t5BuyaYjawF30MDEbTbVBHf5RVLl+H1Q1YAYH+COni3ussPoO
XMywLTl97EJ1/qhyMsdTwUBUkwTkVGPqWwzHw95K6+RLYgBLndhjX8UAk68t94ufhPquCQc8WPWk
X5AwLMcH/XGEGfRfBThGl4/y+PFhNIS24UbKQ6xSLwvWhXJNB+XC0Fh+8PIi6DG4gKQ1vfvge9KL
FXmafCBqeW9FP9us3DML7Mf46fVV/L9YIcqf+QOcm5/t3bfyf8sLvBQlUKMgbP/P8T82v/85+FlI
XO/RP2xfp9+P3c96+vSz6VL+099KHPlv/t/+4V+T+ONU/vzv/3opuryVfxtAz/zt/C5zsv79urD6
CZnvx9GCIP+Df8nJDGhuUmiBigo4lyU1Y38tCJbxh8NqACLMYYI4kpMJ/Q8J8WWdQAqAgVKuFX+J
yfgjOuAsFgavVWUx0f/RcrCYOUxBE1KzLXTfYI8s8/X7ejNHVV1GQXps692oJdhjE0IgOjrDmIFp
OOnDZjQ/6ba16ZPpPnCIM+/bPT8KOTiU3lC7i+1kL3NVqumpn5O11sD6pGvCuY1ydnPwG2eDT+u6
BHDoih9G+9W1U+p63YHD6jOBDZ+7LseRjCY7jA90ptY5hdG42I3lDNcXPhsAxSAmXrwNnwOj2VBz
3cykw0BqpGiQkjgkQMKL2+QqFu6BHj5kXQsvaDQFKzMLyDHL40fwy9g8+09ziFQ8QpmOS8GirUrV
vMV31PH3aHTZ3wyCEwvf4rt792AX656jWr2V+U29a6viWno+B8szunjbV+aFadg4ngLfXUn++ZtX
WMIdC8eSV4hIWNG/9NoFILrx/lZQDKgW6jjbQL0mwddvL1DZCqrveKh3TnAHEAS/6sOcYB3y15ZB
Regx0Is15bCVUyX3ZXgjimyXEN8exx9afCygk7eCqHWs6deNYm6s/rkTlHW1p5GBA09/1dA04AwF
RadYy7+rraZbl3aV1eIkFR+VieoOFICYajFVny2ZKVsygWkIBliTATIpySGn1SmIQSnM6wqX+vlX
uSDCmzxhHgByRL4RV9i6Lh/QmyesyqiTcujrXU0xOyxYYl5i9hRu94z/CzBnvubQYtgj9+jTFTFW
ZBPsiE+4oEQ6+R7e/IzFKp+plrAwctW7mHYoOtMVJd6VRveUpfbCmFosTe/ueCETK0r6APR2mRaw
XeqUGHx2YL166Y7kxPh2+f7rOujRkEPack96/GTdsC7xHfNkG/0xLM2rWPWxClEtZJVSwufavQVx
sW6N61rtPs3KfSH9dvOzjqNmNnjWpboq/K3vw5VtVuffuty8/K2O+tdL//unLVZno4E508RdvVNR
MSJ83VDVXyXwVPMq2LKq7sGtbjmtfTp/2dMv+e/LLjY0rjJOftnzkuEL03spqKzRrSj7XepfIji+
nzjksP77UospinINGMCOS01UokhKw7z39fzNXLrCYuYIaQyA9+AKw/S1tiFxXZiaTj8sxNomdyFc
U/75mw/TYlNaxjaTbKd9aKeXzmZ0BObK9V/O38fJzwEYKuROYbHmLj6HyG5dGiZcp0qBJ/b7EhzJ
/HD+GoZxcsSR3owYDnCo0Bbfd2MGqqpmjDikB8xww47QLeq50INnFY8v1BXHJ1sQ9Vo27CLrBrEX
NDocS7Z4GgOc16X9SzeBEKKncWqQHJ0yygYUKDrK7jjT+FediE653x+U1LzNxs9xoh4MWFOhlgDp
Dj+QrrbJumSbluYeXVjQDjsVA3iHWau1X9TqB07LdWKX10qpXmvhfY+7xKFba3KwMjCazFtF/GiM
z9iVZkAIZoNcItnQg7/qOX/lNl833lZFcWEI5LtgpmpG3Q/gy5VP0Fyo2huoJlAOcEpr1xgXD1CP
Di0m4BJQRZPe6/lPldS/4ntU279Mo3+yzPnB8cdPrQ0E436Ixo9dav+KO5hkyoBptN76sfpAJiUd
0/Cm5cE1oU3OOIcUkF1R59IJVbeEpWyswUMYsVKGr3ViUn4Te3Mw9wUAspKqTxLcU3wjONP1sja5
p296m1Q/SIFeQYf42FYvYLt91kZ5C0Nu7nyNuELlU1d8y62XYP7aGc8wXFicvpHj6PlgBqyp28Bl
2CR0xuayBq4Rb1uXqumITbiJ7+bRuelGIpjDz0NV7aqk4ECy1zMMjh3c6zm+iycUREBf5HBRIrKb
sh3pOHvbCD/xejbUvzDG+EgMZLq6eQuv5YfTjTv0pA/DiGkvUsG0wMu7Jaz0rjAMC+XZcC/6gTbe
cOhwyI7Vgx/Sx55uMh1LbhVt6ZmvddW6yVDAGSBlHOugkgMxyOUh4m2PSDUKk0aYSW++3owq7Nn2
u5LFmwk6DhDBqPoBmmMFhgBg1LRxvhMiucX6uUUoeVW1xpUd3BC/gA8rvIrjb4JIS0xlO555DmGi
b+8M9feOAF0V9b2DHcSS77rWgTpmpdhmRbZpe/cx6z9QMN6wD3EniFNs+9ruO+CTGnusq98TKDqo
nmqEKyCO67gJP8HE2AlhbMYy2yii/xOmLqufZEvwlSXAJ7pgVQf5To9J7+xc5mP9zg37TZUSUlmk
97VtfEvU+GtkzB9yq7gv5uFTMzi3GVtZ1XiBL3eNWhrtR7hvu5fOcCF110/kGXJK/9xX7F3Cch0U
39vp54CwUC3JdMX2VCNfxMdEk7qhZkOarDqvU87YoddF9EniHxpWJNGyHmraNuLn2+2ajdPeGMgO
7su9ZrGTdqP7EVyClhBJN62tedrEmrJN4SKVuCBrvb3JqmJN9/VuDPKvJX9bp+tbp/hQ6Aq/ABhC
jPOp/VAkWPJQFmGOQnvT7yIl3EzxU2pydqiyA84rBiQ41vIrGCHP78Q2tNB7DtOmDso1xnfAlg/0
qLegh9YkcO17LOMTZ/BGoTDOZhKtAsTEj3VmXg14K6NJFlLHbVTnO3oF1LghSoJSw3O1cRj9UtuT
h9sMKD8SlVvQ7x9SBY57oZLMmJUIchiWGRh8DJ/KhI8e8GBNU1reYeK0DxQk9r3+tZdp2/kDkJmE
l4OyqSlyL6KAFObZV6dWPkZ4wMfGv9VlhF8w7EflVqGQTOsBoeLXmEKH4C2YTNdArLYYHNd8Y21Z
7DQupJXlDo7nleGnu7oxDsLvrsbI5RPud0bnbnugc0nhworz2GjSeSMd3CLvExbhBPg0UDZzMNwK
p9o6hrH3E5lRETy7TFAKdIdM/6WO7qpRvdDtbshzXisWVeLg1oyCj7be34vqq6kHn+puvOr7uxJT
JRo3AklQJOn5rpYmzvwq10sEvsleMN0NWHvxwT3Vfk7HNbyprf6DZmd3Mzn0HSFugHu3OmK/qHmo
g/5CTeQ1g/lo28Wh1uZ/KMEdDXLUYklHQtOEEcIqWhjFtaR4WBGTAXhKuqGIcNJdlnMkBNwwTihG
8OCjbN8aTniT9Ood4tR17WBNCp9o71z4ae+W58UvWyzPNsE4YJH5ZVbmbATQcBW1BF56utxPKe/S
bbJd26ab89uCd1uPxVUXWw/RxdQsmlJSG9GgGU9tF+8JB7202ZV7vXePXUN8qJu6Y7nLMO6QLgs8
84Sbs5HIdNbBVNhtd63XqUgICUQuRheH7fBBbgCgcm0nNBvu3N30lfNnwKtIxZZMDTqiydrubnTy
e02aRPKMHg6IQyTHszM+G5Xg0AgH15w2gr8VQi9cC74a62qwntpPbfTYatje3WCdNKgxtW1/EBwJ
e8JG/ZoI3mSlFsmWJmXpb4XB7kS6ZoiNKZ1hh0lh31jTPaVQD0PBzhE/CX72QqXx5Ddnaf2TGWR/
IuLYmHPgpY27Td3szu/znRsMT6GlbREcIwfXvw7ZtLbDBytATDbW4y6b5odGoYLcdweJtaUL82fa
Bp9mjiaqXu8VfGkpp7HSjn+NaJG7jmyyjLChAkhExkaDhURAyoSitT4/PrQLb+71iPVmD8wU6NcT
9V+G5b3KnBjWD4ayk2UcZ3Zue57x/NRdd02xZ+713Zfzl39XPyLy6XcxCtekYVpy+L65elM5o4nq
rIbzuW9Iay+vwvsoM5EqdL+H6D+qLz4WGf87rhG+1v3+LiDeRS819pBf7dl/a/+zuCfrq1n+S0fF
yP8/qo/SK/Pvq48PQDbx6fyvqyb9lv9o3pYt5X/4uwqJSe4PUiypU1i48t7UIDXT/APnjQBGwFmJ
MjGz7b8crSbdKlu6BWXxGIsdb/6vEqSiUZ6k2MAfMV/QzjbEP6lBLkYwnieKoJx5HFunGEp9Y3HS
rnMcfJOdRTKfXL9u8I/vrFpjjwLfdmM2fn+tNcSi05zyt6k9m1so+uMukXyMzOq6PeVN98LB8vWs
9fd8+Ps3OTKlmLo57ZVXw9KbcY3ecGwNt4+9pC3tP31M/gZK1zF9FLi+fw5T2gybPs7AD4/oCHHd
BR8tVD0qQTwDlHri6QWEaaE9ojlCwVEaEcH00xiHxTpP8+HCV6gfTwK/fy5hInyMGBEQGS87MaRz
WYk+RSAJ4aRsCjTjj3VfVNiAkJh6zhSWwN4noL15lPWfSMYtAtKHrO8m4u97ddT0z33pjI/STY+b
pEjrnymlub0yWv7HSXeTX7rfRy+mEc6fpyYpHxJ9/IRGQ3l6M3i93w/4bULHccHgX/dBJQg3mC1s
dzGdaCD22ZPXkWfpoFmcAIEQm2Ztd/4qx2vq61UYtGCVVEJY+N+iLIFG2omqdmTA1QquGUMbYHVV
1U0ds9c4fym5XVmMI5eWLmAHNmS6a8s/fzOO+iRyS8fihpSo+5X2Jtpazg2NokkWvPn5/MVO3ZeG
h44SAi1kDB7HFxsqE71iaEReWNriFtRku83zGBRx1oy35y914kXhY6ceTE8Jj7ixKNzR8Y2yea5j
L87DaDcYYtjOUzVc2PycvAozA51vC0fx67B/8/RIcFAjKEmQWYIs3vFv1MRFKeLCO3p/FTqncgJS
ady7RDgePzbMkYM/zlrsYWTF19VBYEKQ9FfE5r+1f796hY+HgslUR6WTv0aljKQfX6YdDZL9woSh
MFvUQkDXHshrQhnHAdMOMh5gpeugEx1y9pCcrATY7bvzb01uFpc/QdewnxPuY8tC1vFPiEldsK0+
ib0h1H91oLT2QqejE0qInDFHpA5K7VNbgBQ7f+ETj9gRPGXKqjoNrSVNwElTv0/R9HkA0oJNh8mE
Iw9Jkeev8v5jw21Ml4J2KpsRtA7Ht+e0DgRCPYo9tUI3aPbmN33KnxUwKjDv7s9f69SjZMGk9o1z
VdB9P74WTvpwaowy9to61bZ13+KPwOi4qpwy3KC0qm5nA4VdmlnFhY/ixNpkyuagxmzCbp03ubh0
2Dn54Dep54xfk6a/MyaxHSh/OLEKB1J5jFOseAH2kdzfuLa6zeaHcIq/YWhZjRPOn4Radvfj/ON4
/4KRIBgunUp2Cuw1Fo/e6qsQ6+Icem6qRE/YltxPsenX+/NXWViW5cwNSY4V2TYJH6L/KX/GmwkB
xbruFB1WIFa0ZBMJN1kPg9UeAG1H6yYM7YM9KvEXq+4KYNm6e4hrv9nh8RrX53/J+9dv2WAjGNJs
rhjXy6lWM2rH72OAaJROD5DKkdC06ggLSQ2hWeUG59c5ondahxeu/H6Qc2WTpgM2ahc90eJJox2m
OTIy8EbkhKgxqflEFm0RN3NNaM6xeuGZHx97Xx85B0JWL0s+dpi+x49c14hcMCHueUh3osdZDILw
pVEpSZobhImvUxdoEYFeZlcK0vyQqO75wi2feu3sRZEQ6yz2BqvB8W8oJ2Q/BllBno0L/Ea0nNws
9iyrsgNH1fdANCk2tg8x+kDKaJa1dvpogkkalhf2ha+ajOMZFJWWVHgJU86fhPYeDcCuJIUPr0Tr
RZC4ZTOwlOLnWC+6bddjzNvGCpwu6fsMbhSl3lpTT2JEVQ8FFQy0sYQDZUrvUQvKfax5GQLyvIul
dzqw9BIY2mgRbNMAACMrynduscjoX7BvhGi1AhfcJurzP+3eGD9hg3O6daPX008Ew9GvCvT+49A1
k0Wprqx/IQvFmHt+1L8fe+yJ5TfI//GxL9EekduCBAiTxiuUXl+TmqtuGg2xAFxtupFVJB7OX+/9
hoalH9GcTZIabAx98bSF3TtWjJ3fE3VVHsxQALmfUBDEhfrPuuhymHMpJi6HvGZAD8sJTOvKCjmr
1ngRS/G1kiARIrjH2p2/offTpNzLqHKRcgU73MX8VU1d5IyvBQlVMFbG8lkxAFz9BxehgkZvjzMH
e+njMRpWPWRLpNFeN+nFLiWLfTW5c7T5x1eRij5homEBvrHczkxKVerQVCm1BHq61Xr/eyLtVf/8
Io6uaezRBcV3c7HKOkRetk0ZdV6qdw2A1/5nj23swkXkern4pmVgIqdQNs6yC338vFpWd7clhsmL
3frV3lQfFFdNrzh+Btt5Ftl6HqxLC8iJkSDk4RodD+/IlbqgtysZOABT2JPgoiqyhwSP8hbPVXzh
1k58QOz5JVJJl0ye5ajOcq0mabWuvSQigcLFpL0hq0CeUjEpnn9VJ47x9GGljJXDjhAMv+M7EhnO
A4FH1IuLiT4PCvotlEhtV3a2f+frrXurw31dK7FZ0f2DRjQElXhIqyLeWpghPutDK67P/6YTD5lM
TI1zMRI7lxnr+CdZZp+MWZi3Xj7P7t4O7J8+mYjb8xfRTjxkzg9Uq5FAcqjUFqtTW0LsVGuz9bAg
B0/KVMOyheiJlCmph31IBC47gjkftkavahV622HKQCHGpk4U6xDESGKaFrOZkz9jRKdzVrlFll/4
lad+pMkenFILL8iRwuS34w3HDTUBlLMeOTjjhuZUiNaG8AoD/uZ/MBLYKfx9rcVIsO1SzygfdJ5W
h87OnETwwQgJHirCUFypoxHuSKQxb0vTBYKq+jTuKE+s08SHr6MF49qeQ/vC7S+Eoq/zu0vLHboO
9Rw52R/ff95OoT9p5uCVhVLexkRXrkCWyzRsEBIvlhaZ9NrnvAH2UElIKKEotUcFCOZG0+Pto00V
4JmE9FsG69AOaf+EaE91XKZda6+BNdLCqTBr7UJTIR6PgGd66lRISs8qVD+6sCVa6Kp/3w97QIt4
K1hB3Nfx/TjghoOgcDsvqkSzxRsU7/qJSGmSqpyVnWHPBtDwM7YpPvlN01/7LfHOdB4HfRWnYLMm
gFO7mSbvpiaVFBuuTtkoTXXqr3r/g3Ach2jFHOVLw51GpvkrbDvDc4w+2BU4SW/BeeZXQzy4eydy
HNJamuZK0V11S+zatMF0NVxY1d4PYKZLEHsYhHTWtOXhrlRtCLmhOniq0ijrEJ3xs2VhBktUEX88
/0W/nzYIo+WZuugsgR29nuTfnDKqsesNa7YHT6knsQ+b9GeV9NrhP7gI9DLx+v/28oNURNXWTE2j
R41t2BSEOq6p7ekXFgA59xyvbVS6KIAyNaECo5J7PExw4xQz+4TR6+PmJ5SW6xjsiAqDctW39GLO
39KpVySl/hzOXKCBSzWXPxjgjQt/9PQJNzPRIdMuIxZB+oHTC9/z66S6vDFWGyqe8mospcc3hsIz
BhKYTF4dmGTXBU4EAT/Rdzr9+E2fK9W1OyXNNy2ydMATSW/dOADKwag3+Nk5umRuu47iGl6DMQeZ
vm/tZPgVE+pbX3goJwaTBmZLoLCVmcDLs8vQIMBVWYQ9MQ3lWsVlt7bqILtwlRNHJGoCnI1hT8nK
zrKmWWW6gu+H5zHPcRmtzQbEykpLDGRdg1WTXlrban2Ig6IHj9s0GvHV0B13ox80DxKhpV1YBE4M
POpx2AUpNbH4LguEZhCIWoDGIcw50r7NUK4Z3nbs5bYE7495dWGgnyivuUcXXIx0hKlKlVVcsHVK
/8NE8P0eZwBZA3BirieUCuBISv/PXJ3UhzZNxa4fx3/WrJWTMr+BchBFGWYPClHHgxIDLoE72Th7
la1Xe4KuMizaSrvJRWBcuN8T3xq7LLlv5YRkMjUeXwquQ5RE2UBmFNlCnDcrHPJdP+yMobmkhJRq
8+UkwrWQAMuOiKwDHF8rjRzaQIM5U3ByxL6HkboxAkDDSUIWLon0BsWHfEKqhvVzdpH99CSqrWNC
Fh/9WosvDPX3BQkessOOi7owoFZVHP8apaydfEq62ZuYHVaN1pufi4y80cjJocVAjZYEEtKMhHip
6165sKU89dzBu+HHgm7CV73Y7GldYrYxIhxPn9M/2wDBxpgVT40gluD8ZPq6N1/McOxc/77S4qlP
cYGlZVA0L7OAziMuI0xO05sy3rha236YDSuEq++nOEwH0WheH4BvpxmeWTD7HDQhggLcY9CmZDNN
qqn3KBchL1O4d4udkuv1ixP1yOtsKCfqLV+oTnSTihM3rwrhrivgTtWFe3o/a786lQSHEWxR1FAW
oxZR15hrpiI8eEGE/USlsnfDJvOItdQUzGDl5G5cGAOY/0cdXBnNwGey6FWsyqR5JuhloN2SzmH/
IppWUVnJBuUhUXrt6fzDX07aaCBAMAodR57J6rJES0aRY01zXDQejjITFYyY94NLHvg/vYpNKQAq
sER/gjJdTFmDlUHUaOvOM6w2OtTAXHbYxPsv56+ynIkpm3HCNDCg8LkIY9lezd2yL4emHrxxIME8
4DwLtSVxPyvw864mJGsP56/32kV4O3BRrrJponHKVptGh7O4rTIFFsamSfX8StgvbcLGHrYAeUwI
V/s+WKexTekfKL+Dp5gKN0SflGAWSeMLfjQiUY113QS1v+r7MHq2q64hYRvnPPmbMLyJBTKlZUOe
67I1XCjrg5ZFKbuMyoq+NvzXkIlIdI9BqnXN97rWgrumI703HBRoWkVoqt3KmhGzr60cG/km0uqG
cIeiNo1V3MBuX5V60swcD8yelnRJqGc4GJMDnsVFd94iWCk2oSnKu0hxaogVlHFezj/CV97l8SOU
yVGOiTOI6DROlsdzXNcRlJDnTecRbw91nOPyfHAHR703KlKxhfLZTGYAFUZsXTk5hHzV6tJiQ7si
JifAiN1rtZjBOmo051bJjC5vk8WRSFfECirPU29rDUZiW70OpbboViNc6SryZfsaQUv7PQydstrb
qJ4PvF7eTDa4oafWVv0Ypg7dhSB1JAivTlRic9pS3HUQhseV32btNTHYmDJwKqgUIiey11YoPAOg
baI3nkhLx2IXNLECbd4kZrp04e6R3aEPd+FcCUSIxdQ8odtD9i+zqcy1FIsl6ybvunJFkrz5kQZg
6W5NSwuvJ7OFQaRDYdrOQ0tMReROMwkarV3PNwqUIf1a7432s57k6F37rumcdVAj27txMOfcKcHc
fywKBxpWGqhfGWFdhmdeAiggDKjqesJFiYDJDuHPJCIpur2pg81kqAVkruh98RglSQX+cxgdXPJu
mUBuDXIT07tBvl2eTeGBDGCYTzX5e0+6wREGL0soMX4z2XOWBg2Dubl29ucH0HL+YreJlsul+Mdx
CQWcXMXenGCaKYv0johnT+2sdqvlFBtLmpK7f3wVCmb0ZSVTmJaM/BVvrlKmGYDVHDBybUBuESJB
U5qYlw5+73Z23AyXsbghqQrEiHN8Gb9os85XugnFVlMeVKvFGk/1cR2LedhP9vjNLLRx1UwCjXjH
Sbtxk+bCYU2ephffo5Qjys4lPRdKnsc/AWWsPymD39E41TTM/8MLmdXwo1RY0GlgZocqJhzCnX6e
f8DvWn3y1pkJODuwiWZnubhu0fYkLDkVDYOGNAZsKErznPEY4Ckrrvsrb8seyJDFBxLbMyEGlob3
ilqXZymKsR6y9EnLh9yA/dD1ZH5MdQt8KwBP1xLzeqE3In/Lu2dEQ4p5izMg+orjZ9TkPaL0zui9
se/paOe6io02BkQGyfMwQtrg7GWX6/NP6MRAZ5Kkqcx6TTtwqVtUzXx0utTqvW4gcm5QifeKKN5e
uMpyy8lroIqIHxNgNqk8y75HrhWtXanK4A2OEh3UfkagDcezRxPEdupLm2ehA3GrCn+1Ebwv0F/+
dKnic+Lx8o3RcESMBMxiWf+IofbV6aRwkh+c+UDGJhAJ0mg/mnl/5aa1/5jBc308/3Tf1XTljbPR
pcRPr0J3lm1O1Uotvw+0yYtUF6NIu2L/ds/B8RGEEA0fdc3a9w1o5wY1tVcyq6eaFELGmwu/48Rr
5nfQZ8eu+tpjPh5bbVW3zLkBpx2Saa6cUCeBWXWN66xOCSMVk1iPOnFkOiCkLccCCJLmZNMrgpw4
SIZGluvaGpnOxdqv3MssBj1nXAaenJs47y5KnWlt4kYBUQlgtxuxPoDfgoXskSNUEFbDrFiZLWLZ
Pki+Qat3dnPhQ/XJ2bqef0InRgdfAbkU8kUxky8mCrfw8T3K43YwdHBfxrz7MPbk46nmSASkKEby
Daby6vxFX0UOi7uXO0q2ylT+5Sdy/FosM41LUU4chlAD7X0LCo5VJs1+mBVSm0JQXFAcHiot7baG
AqSrjknBmegT4L5pHSLmAeZ0eU6iZJhUt0ZsTivM6u0NwiJlVxOzfEUqZvsyudFwJciDXo0YjjZ6
rxnXvWo8TTMpvUzInBl480Q9FuCxWx/fzzxgKMnzjDJnDVNKtWmukG9KKzHdaKDx7oyozy9Iopb7
bL4VumGyjcQTgcu8ONvAMPfjngw/TwL4tg6cOohBdbYh6og4F30yLqxJy5OovJ6hckS0NNaIV+3m
29W3amnLJ53P0NO7wUsskF5pEsIfD+tif/5Fn/j82IjKZAJQD5SbF9tRJTBYf+eEsEjkZ4dhDo19
D3n1wld+6irUs2kr6wjLYJ0cj6YI0WRcmL3qNSabWT0n5bmHInzhsb2rZsjnJtM+pBhWov0Xx5N8
FuzYm1Dz/JT1FZWM3O8J9tMfSYiEtz+O/TOx8CSB+NzppyIYtWxdpaZd7ZTEUKt1WtTYVf75E6YU
LG39jCFn6bEufT1CPuqq5Bk6CEgSmE8Rc+2Fq5zYT8ieI1sY6nIQJ5YFqsJ0YhGxNHuJOcfboneD
aROoWQTcy02TJ1HE4TPFW6xpfhBUXtyLjtMZRHj23nMTfaV5aEQHs8vy75YTNveC5GowrtaguWvD
UALnwrT2fkjwe12aVvIQa9C7Oh4Sce9STptMihsq0GvfN52NNvXtheX9/ZdLvR9FHgJ2Ex7HcrfM
Ed+Zra7QPdti8ujgmnDOEu3t3KRgqIYZqsD5t33ygtSE5UqOhmT5PbHUBfPUzLpn+cQGOJHfrBAw
aduBU+V6jFL3wpf1ug06nqi5wzcXlM/5zU6d6oCWV53QvVxMq8CO4g250sSZ27cUi6Md+DHn0Cut
v43dwd9lTWTsKdXARuiK6hOVkHwT5MN0XTTVtzFx4m1Fp+Iqt2ZlN5oXXsb7aY2fiv0VrR7lCnu5
288NM0bZwk8lUzXasLwC2EMsuY78NrlwqZOv4c2lFtOay45nHmkQeK6RtRtaBdSWUkNbWcMU7vAs
XtpGnhrNfN2ANlAaqBTGj99CYEwx57JM92AqB1dBpHJXUzFcuKv3W4HXL5s3QKqMai0tGT4IwXEA
t+xZUMHWZATYXm4l8ZoQCMAaHP63KMjc5/Mj+v0ByVVNvh4VzJOkWy3m7lzVAAc7ifBIsLHWQ5v+
UkvTeaTHbd02kr1KK3X+5keKfWGGOPUObehSlitlh8gZj5+psPSJLwwE3GiW0YFZeyJot5jvDYIj
Ma7q3X9wPYcJiW9XlqGXlcGuNM0Ohq/wlDal8ArkFoZ2XRLabkyYpLLiwqnqxOfAcOHMAccHZfdS
AkW1O5rGLps9Djls4uJJh4cofsZlkFy40onRiZYRdTICJa63rBP6UQ+tExynF4tK3eehfYf29ZKA
7sTtIAAm7AjUmZQgL15XLkbDURw2SV2XVgf2ZMQx6vRm/KIOLtzPiZFBFwadNccGupJi8bW5sAdr
pVRm3pSjf2jHQtwlUFB3aTdpe6qA6YXv7uT1JCSAmC0qIu9uLQSzSjVX9eKYlG6bA9tzlXZfFWEn
93MyhhcaESfKIi6bGIYglCDG/XLVIrVMK83IUj2rVOd9AwDzowgzFcq+r+74WsNd4FTAmFOn35lt
nV83Q6JcOAGceJ38Bow7Qu5bsBIdf3251nZTxhLukVFU7qK+AB5kxWIvKLBeeLwnhic7N2KKOBRI
HM1iCQNV0VoWaluvj3T/ZhrxfQd1rV6Yx951KIh4ku07zoIu3Ty2Y8d3VFQFAFK54wCqWb4IpWNB
FkTemLmPN0klYVdtg+Fat2djLQzsvdbQKjtRWvq+sIqMPM/op1IK7TBMZb7LE5Imz8+0p9Zy6h3S
fyW1Ce+2yU4dO1OjZqo3uR32YHsIb00Ir4eoib6MWLj2CMGi6zTNnvUgz2/tCZYDmPZsA+TXfFYm
1OJt7SCh6NGGVwOoVyWv602bJ1SVLmx0To0P3hrIQ0EFi6bZ8dN0yFTB3m2qnt06uCTJjf/U24Y8
nvuXrEMnViDZo6RMJ60v7yxQOjwYi5ALzcP2Qv+btsPdCHn2viW7FCkwMUz4tVRWCL39cf6NnLpJ
VgToO6YtddKLbcQQ6U0Y97OGsQOSEdEeXxtzMImR0vrt+Su96/LL0ckyK1sDOtJzdfG9OX5LIvXU
6N7slPcFTYC9FmTtd5aG/CEVqQWjNyV6hBbMV20s9M8m+bwHYUcX5p4TWwzmOY66qg6nBBHo8Wsd
w4jMqbrXvUCv4TbNxn0+ONamo1KymWMHyVGgPZy/9dfpc7GFpavOkgE0zWQplL/pzRa2hOqYjL4p
vFKLaumzCNNbY8RataJxmSYrZrfrLLLwuTlF0uuQTmrThj2QknpuWlPi5ZX5i85iHW50+ilbd1Ld
Z/JDrO8KG01lF9oBEClS6xBCdXaS/4rjYRyAXTVlsgYvlIGwUmwRbx1bcciHrVz9T63Lpnuic4b9
PLWKdWeYTXhtV5KKwjCvYAxk2Y2fDBbN2DmuyO5wzbLZRIVvACFQhv4GS1JPp2puJjxoagjWmqza
mQxaAoInchU064Pw6ZrdaTaRzTRA8D8gf4ZnuLbMrhnX6eSPyoG8I31PrmZ+oyp5/gIW0yIRj+3W
h0a3EKmpVVnsZ2qGxZqki+JZKIOqb3K4yITnhmX/XBLeDVNKxD98QPXlVdsRskG1r3bLVRaUEsLk
FrBFfD+4JCo/NagRC4EXk5UT7KSLKRcqdOPqcSM8lDkf7LnUbpvInj/P+dj9MiYVvjnGxQ1RYNmX
XPWVERE8mebaXKSH82PsxBLDQQiFGcu3hrNn8XURuqMouj8ISqz/w96ZLdetXGn6VRy+6r6AC/MQ
Ua4LAHvivElREnWDoCQK8zzj6esDz+lqbmwG0XJXdYej23YcW6akBJCZK1eu9Q+Zf6CFCPsQaeXd
b48yb2EMOWcGrSwvDrLMqGUvEjzlLilDc+vJKPdCrH7+zUFmUU4JMJA4O41Suz3dLQP+K4PYNPpd
2PTlplR1y53CcO1MPot8jGIoFqg8Q5NhoyxKKfgiq4OIk9XdEGEJYUQ+Epxccvaloa6FvrPwTh+L
nT9zkkm7ySBPX6jvYxWVk1i4yw18HtukuMeLoEFcPhMuGhyXXBEnG9dU8zVk1TsDz7geLhiEXmip
i4xVi6ZJyntFuNPpRh+NCgf3pEzxYpoQtcZoyI7iCT/rvl1bjX+UAU5CHsh3LsHcFUV5hiIsQl4J
8HQSlDA+mjgN3s1VnWBb51Ny3WL1NLn0vwR6w1LVXdMGjPZarRWbIpzAHeNJdK36IoULPRWsWxVh
oR9pHhmfMR8rbzvET1XH8uo8/0RhJUTiKMaAdiv5PV7gpD/5psym1OPyGGCvWSnYHxl1PeQXJQ5n
JUZPAG5cwqtxG0tG09pWq+elg3iUkSLGE3T7air8ApmOabizNMsPEZBMwqMuWN0xSdmAzph32Z1U
ptYNmjrJc5RLCYG7ttBCSVLw/rGgx1+iYETdGj5G/6JXs2ua3tTyi2Rgo6KNfZnaTW9dBigX4QEE
F0va4Xgzfmm03lccC5yDv61rbRYSjOrh59Bqyk/MH8VfObRfbqVRjejJDCa1kIAN4ToHWiAfRkxm
NBeWaf0Sp8kBefCI8O97sHiUhsWwF+K4v8LhTH1otEngJcNE3+M/qPsBmk7GtGmt2N8YKfgEuw60
MXCrRml/dsGgVU7Yd4jHdbLS4VdjYcNKzTzcS0Ii++hathRTzJKWvZFRSfdy9FlEX/jWKkn8JZ1V
bpmb3BJe3yq6oLqn3lEojL6oZlmj++IFGopPXVB/bV5t0izyrTuznaItbiX+obTi+CmpWgXsZ9Eq
N4EG48UOuMZ69hBntb+SsJ8lCfPqpQpB14g5pi6w2LE1JVNSg/AoYveIpIcobKSwzt1WLZpNXczu
Tro5rCSc59VdOiAG/EMirErsW5IjRcTZM70146MQ0YjT+rL4DGNwdEosKfby2Ec7nAqTXZzTgw+i
Sd4rNHOnKZYujVoPf/cKCg+aKwuFGDq4MMDn+PkmZ4l0pteKvfTIcwQbWfUUNxp61a47WLD+iJXj
x1H//E5ILq3Rp6QJwZhwH04HbJPEUqO4zo9SFGPSYAjTLorhmcd5Wt9OnTnio6mLfP1U2oVpMt5L
Yyw/ffwQZ6eoTL1C5WrPPHCkn0kym0JgmlkkHw3fyy/NMekudcy8ViZ6jvensVGfFS3IFmbiNt2J
0zeVW7MK9SZQ7yaEvwV1wEwzkCU3ySGCYr5xY07lgAqehaXsGK5hes/PPQbnuKOkCudFXpJ/CWiy
AVZNvdPUyr82VE+ykwyhJg9NgY8/5vnpo1OGJFkARvU6qaevqQVDN4lVzGvW8EQCuiFjNka7DE2O
Td/lBpXYViFO69ZvUsVnYQ/SDipCNBXhbS+OvWwMQJeGtXpXyVbl6IJRP/sDpsdWb40Xsd73Ljo4
+caYJmFtEc+5yXJqZx0LilAEENlY7JpaHvH9KFPtzkvHz2Pc6Nh3YjaJH1RwIc0KXXk5Hog5gaur
uXUzSNHB0pNdIwTff//jU9zgYkf4Ms46enqBu4fVatodGiTtrTZxn8avqZL3YiI88fEhoEIqSckA
4unx46HfW96UNWc6IuUdIDaLebdwE0tDRQMaOE0OzrzpVWgM/iEdk/42r0xcjxLYxhGRFf/Ulcj9
ThihnApThl4cXXfAg6ejKziKWdFA9tiFOfIgWVjsO3+sb7PeML/hlYRur1rjksdjlUcAOwk+IVp1
+/EnOKunsQLfPsRiGVie0XZTFug0STqMb3EG2Po9F2ytQWwCmn24+Xi816PhdN0hnq9DNIRhTjK2
xJIMMAn6FlGUu0pMBSBnWOh8VfQofdY4KO61Asiq04hm4jtN0ShfySckTNSauAJzIo9Bg1Gph4m0
j15ysm37GolDHbzqVxIK4HJhMuq41YBgLTC5quM96asGiIIbEVyJJhS+1lGFn2JNU3efSFJfOzHo
1h9DRc7z8Zu+c0iSRdM1hu3I0AA1T+e3zHFxtipTvxsH2uN5LQgHq67wj0y9dgteGFbTOABvAvxn
c2BcWgZPWjQBOr2SjGPnx49zPtE8DZn9XKcVIdMvVlst532Hg69+B1CuOmKO9MIG7/dGkJqXvTys
Nd/OzyeGY2VTwedo5v5y+vIhGMEy1Ab9TpJC5UrL056aTRccPn6phZAdOHkZxjqwauQ26OpCWj8d
Rpvx2QQv404tBe07YHhu9mNwlELZupVzlEZ9oRG+KqNQf+qScbjGleiyiSzhJ3QxUmo59bWNL3tm
7Ipy6t1ZnuXjSqTEoZNJ3biCXZj30nLpyyA4ZgosQWeZNRmJGBatOep3veFPgCF9JBkBK9og6dak
pc9PNCryFMvQrZixKstdFutFr4eFYtzFfT7tsLiVdr0xWpf+gDOe5MXw9vPecqsOY/qPp+Q8ITU0
0tE5J4MbfVYwzxKlmSIj8I8Sfj77sRP8Q5v49aHF4MHxxSjd0PjOVmLpeSCnhkz6R2uZWA5G5nQZ
+FMm6EhZBEdEIZLLtCvLC258hRuWsmoPU48bWoU9K0h/6wDCf3I/fufzvTUPj6YfRzjVOpS6TjJQ
DCA1WcwZHktrfU8zaXZM0lu3FcA8g5Rao5m+Ox7JN9AUYgvdkNPxYizb/TExg2PUlvXO6JNqj1yU
5MSJgI4tBgwrn/d8M89oG4gwOsezBuZ8MZ7u4Z01cTHvaLNQ4gDVkHlIgH78Fc9xE9xiqHVC7pnB
KTAQT4dpQTPTjpbCo4xO8cOoQQ2wyyBN1GsfH9EWr2Gcy+FMAueN5QYnLL/L8d8KwAFCAfJx9rNV
uet7HKWQKG4mXXlJg94XXcxY09tIQQNt5ZHfOc14ZJIXAIMEIpomp49sSiP9L6WIjsFoCG4WBhyf
MWZUUxIIOzETfLdoTGlfSBVPa3rFIVZKA+C9IjxwjTY3Xhwpe92MzX0otcZmbNE5kbyiPRp1Fl40
yjhuYG3fIcAY42kXKfWFUZv1Xpf84kJODYxFZ5ewjLvvb1+qSPnpHWI8AyJJXwZWnNCQBjXj6JhS
HGgqCk9dGKpcu9XQ1tFu/HjqzyMjo4E7JJ4jPsI5dfoZKw1n8sb0o6OWIDYL1CpyZa1G/J+a8kri
+85aZijQvojOzfflxSJLKKmn0mSGR0wQ4i+5GKQOFrz1yud7dxQ+nDXzudj8c3x+cyft4lLwq6GO
jspU+jsIHFjOqeggf/zZ3okD5I3/c5Q5LL4ZRZDSatIiRgmwaXVaMQEeaFn3plhKW5g0/0CY4xo4
a8bSGKM7uPh04tB3htmJ0dEYNfWhbAtMfMfRQMNTsC6wfF6rzZ0fJUDSsSxQTGyXaMQtwmpQiaaK
QW10lAH7beGRNm5e6NiLyKSBGhL+7hiW+u/HckpqhggQnpekonD6TY0x9Vu4DtFxJsrsEVIPHHQz
9E0QhD9yJVq7BbxzcnH1A38O5F5VWAinwwW+JgRq08fHSBIy21Cyy2YQHtJS/SV3ytEaois11W6G
Mvtd0Q/OaNo7XOnl2csKzOFiYKojmpQQ070WOHvoG0jLpmO38jXfSdA4jWdhSy7WZAXyYok2OAJ6
gUh9ChkTOByQqJovGdwZjKNjwpY9JYJ2EEnGXDrPVD1bmJw+ZtmICoW4naFH16viSzvAXpumPsfQ
e6q1Dd7W0xYB8qm1kXyI1+pb7+wreB3sWijws2bnIhwNsadNHlazR6PHWhHzjHIX6nG4i6dId0ZI
miv7+J3wR1I4k+7pbGIRtIgWMAST0fQiymlV9xRSBz9EdfcCFWZN4+mdsATKHCr6jB9iyPnF3wSM
cvCstOiM9Oj7ITTpPFKdRjaGlUl/Z9/i90sLEUYcZRttkS7o6SipeaumR1R+aK+Jgu720NWcXLfi
TYZok4ujo7n5OBaeYwpmyAs4CW4Esyrd8iOmQ0Wy2frZsZcq0wFMmW6tVCsvTUAFuyrI+2M6qODr
c5TZosTSnguU3l1u/hoMKmq6XSj02xZH5puqNcsbdVotHL4zzSZJ8dz5oloLVfD06/ct5r6+PmIH
nbTxpSlO1NXFfoAoaDYrU/DORDPLFAZpUFGgXOI4mgYBJwMm/hFH2gFDZAFJ5wTp7I+/+Rl7liAC
rRLUAQfCa7pw+kZ4mUsoLcX5Ef6SCkhc0S48TOG+TmX3uqFpn9BnvZoiv9uR+eRbnKjLa9RHKXVo
WrktpgZGj1C8VEUebgFMZbjNJ8MWm6vwoHfJkxxpELvlYvrhw6pzEgHK2cfv8N6XApdARxSpOXKQ
xdVB6GcFyM7MyaVFiQBc68heBGu8klcE2endj2TdMrmrzrQdEGCnX8qH8QewzyqOWaPGLMeoC3eI
5yPtJrSpkritUoTfgxhmsFvKjfJ5Gv3CsHtV9Z5pR0jHbpCHR0/2i4ds0vXvmILX9dYyquiYa7L3
AwadnFFAnFHWVdRIhR2bXrqyxd77VHPley45v8oinr7DhIt3GeZxcVTUPMHnABNde6pT6+njGTnn
w7Cq6AbOesmQIrl6nI7jW3oxDNgpHPEmR0yh/5z3tFDing5YTVW/3qittIlKxLcnrXbaoT/UvXid
T7+nRT8XF3gOklIqVZTXIFudPoeCsgATmkVHHasmB3G54RBpSucokVXvrKn/NWbGtvWa6lEZsmQF
/fHOVyA95RJvgkfUkRxeZAZSjFU1DLzsWCmdAWVUGj4rAVYL8Ij0XYTTXWwXCmYompgH1z2qo5tC
78wdHNXI0XGS3mSqkq/ocb5znBO+ZpogHClgQNbiZIQe5yMvRD3SUAb/uarjEQovyK2nUe+E1BZK
Occ6ZcSG3h7V8DIqK2WvKpDn7NaXRG8T8ru+J4bEvWgIIyglTTn8wicFvirO1Di6k6iIa12M15zt
dPMBOKcSQlObjgJKLacTGXnpkEAm5U5Yq9W9Ugb6IyUJKoc+3Qe0ohCWzF1uHZaHL55RHpiRYof6
dCg4fYjovVNqXhtvy6xVv+eeKF03vNxWzoaKfTYIHaAcvY3g/nkCvmg1sXAu67UycP1Rju86QYWR
YxRC/SSFKT+DFmj2aLN23gYT9OjWHMPRdAul7IuNBA06dhsrGq+1lvTQpTg7wOfxTegCtZVlTucV
gr5VSiC5m97ExthpKyUp3EksDapsIJQOgt8G4oUwBfUuDgw5tckvsqMuVSoY4WqqsKjx0UoERSC4
3P2cJjJuEDGa7ooeYMakTfqPHFGY0vZUofrUNnIbOzI+189iZaixA+ITx5iijrMfntflT00y6fiV
SGa2b0zEV7AV8PCwGGgRJ44qdB7woWEQMBXqY72l+JoXlSMR3xHn9QywJmWaaccm1kqZwq4//ozh
HJXOaNV0TSNUk3Q7TlCctNu6Nn+NakEj9uOYY53FtnmrzZg2CrU6ZavFwlYEVQvhxUxHvYyBDREP
EIcs80LEtjA0EwjHk0Hu105WthOspBcfI8Ct207GZ9wFHSLFl/QBh8Ku80p5kYfB+6R1DYLq3F98
p8IThd2B9iF2K2j0fiu6yWscmHP9JTR7EX4rU3AfttznNq2vyk+h2QSpPU4VxHBVqTD6G6XhUh6a
CRJuUJUMncjKbE4nPoeZPH3OxYSNU3ZlobheIiZ3EoJadJKaMU42EHYTLLuxgyo28VCk37En6mQ3
l81Gdnt2POYR1thDy0hMbnVGVyhPYhOPB7Uc/NmQrTS7nSXlSm9XqkqhYkgaucIwAnkrox7BbuVK
Z2lbsy06yRZgSTTw1GfHMyPIxE2Wj6kLTdXCYLuUMrv0teCnV/h5CEjSDxInTSQ9uIDPJ5D7R0rw
S5wa/wtKntGDFLR4NJWVjl5gMbMTVGX2KqQpY236dAKT1ifxCKVNSSfMxVUz23BAqk/o13oEy9b3
n73Sh3PfyxBmq94IZs8oIOWOIJTedRCncX7jN7Hc44Osid3OHMGabacqzx8+XmNnNVm6fTPIhOgx
I3rERaYRhF6UhG1TH/vITBytKIwLVa6OtehXdqehSKol/fcaR/SVsvMc3U6iH0VyCGX0qum2zMLQ
p9FvjMjBommsjkWcKE7eIp2c+zKii55a7ppulWH2znvOTPW5AC1CY1vileookwZT9Rgv8S7bhPpU
6ykmAN/0sq2yHWsLa0lZ+e0LLcc170imSS0OONbi88q6L5mT3NXHYGZBz4Lwm0RHgP/jSTzL4Wlo
GDP8FIwSFZBlHldPKdtTTLujVBrHoQ2eE1G1rnq1kldWyzsDkfrM6ijApFk388/fXNW8BhEcX27b
Y44AtsulBV4mzYxtXFZrafw7QwFuR2aZAIjF37Iv0UsgFcgfh2OGwLBDTJg20CnNS3hr8cpbnTc9
qVa/HWtx1Y2UHIxSOwzHPkbHqClpAfoT4mFKLCNzwUG4w7vC+KxpnMhFEFU2Nf988/Ecnsd6XDjQ
kWSRUgFB4Oj00xpxCmbENIajjL6eq9e6dZGN05o21zniklflHjunyiwVCgqnw+hVFJdaJQzHQZby
nZDq3WWFP9amUvvxEuCD6ZR+H92bCbChZBYfBofWukKpmb9bXuBBXjW0KTFx+1g+yDBG6OCWTc99
XK3soS+1DaCO3I0xF3Y//rRnMp00CThHEVtjL86vv/i2CL4A1Emq4Vhryi5O/G+9aYZPZVnapuft
lDZwY8XfjUN5ANlwCYb6U8PqswtDEa6NahQhDuv7j5/pneXNBIBrpPNJ2WN5nQhbJTSn1hqOaHIm
O2Qi+9uoB9BYyZSSfj88zIpVXIdxoqest3h9q0y6UaXqcay0BiBaHJkPUW8gE6mgEvXxa533HigV
6TQ98b2AgwZ2ZbG+gDwJga9Kxx7ALtc+0cjErUrKldmdZUHrC/uoEBxMNcl001m/8FEUJOEqrAfE
cCM+mWxPhpbflZyXvT22nnrpk0ZHs2wqTIbGS5UNgD/9+wQn9DYJOXOdauh/DVMe/+CwaXEs7IXp
ANWXE9kYgKFdTx7GjL+/fhGFoOKMsN8sLroIhcCOOsUf9fGoKbkCMwSbq4BC1j2dhHLl1vXeWqGR
/AeqirrlYs8KXdsJYyyMR2vsRjeLu8QJUiym/DFYFXCdK6yn5zJVOLhTc6eUapmxmD8E33J50hlL
a0LDyZuygL+vI2ueoVquCME1ZBjBjSHR75mPq1628pUPO4+weAJc04lQLCF0X5ZnTGIJ2kDOPR7r
BIQ/Al8iqZmPqqkw8T8RhH9KxDyjbTqla+foeVICAARyuIaC36zRvci3adZNWtAm01HjOoM9aIoc
ld6XXIqwGRsH6ff3Jf1hyM1w0YH5LgXlsPmtOsMYxaMFkccI5fJRSZXmMPSwzj/elu+EfVhaM62J
pItbp7LIQ1osbKciSbTjBPbj0bMAIUQWvqhOWcLisjvkeg+5AHACE+sEPVJrsgbZ9YsYBFJZG58/
fpzzs24GwFP0ZX4pBy6ZjRmStVUuzYjgwXoCPqeinGuWKxH2fDIhBIEjo8I1F2yWKzmTrbAs5VI7
VmoQb/uu4pVlNTpIDX6KcddIK2WId17KpCSizVkY0n1LdAMFeMQ2/Eo9iij32H1G6avKrWb78ad7
5604LQGmWZzic6/9NL62RV1RIa/1Y1Zp2UUM7WXf+kqw4/YwAGwQxd+FYhEO5sI18Pd5opY62l5d
JtOojvqRVorkpGSzm1bsKUz7ibVvSjz/Pn6/890PzQcsFt0ZFC7579P3SzMf9QcpMI6SBQzJg38O
86URDn5JmU2aqtqZMtPYTULw8+OBX+fnNO5wGr9iD9GVVYmBpyPrQYNgSMWXxQer/6WqpNK+kFQb
rRUe+cT1fUG/3w1rE3y9mEC/KbAipaWrbpBDGG+kQEscK1K+1ySH2BoG2dFEtHjrNYZqh4aWrSzv
V2zU8nlBOaNoQcSiKb44gOoYI6+hVYxjmQjZRocY5BhtHT15OdpsYo9CpOX1ocsla7zK66zgTuyH
G6kpBLc29MIO4Ns7cQ+q6OMPeb4PgH8Ax5jrFbR0ljgQr+NzaP7g33sysPfRb2QnQpRy7ZQ4P6gg
mxOQkFthDBxdTqcLPBnOw3Sv7wXqkUerLAXu30NrITxTNP1zPnjq0SgpGjgT3RRzG/kICDlhKEk5
+n5Vj+tubOS3CacdnCu8tr9jONXKFyaWSPss8q1dEEVg30wPGrY9FCFGxaNfl5M7alZzHEsN7zA9
43pti1pU4QGraelntMSnS13PqhTxvcCC9wDkHHyyqE4bI4jifWRZXfoE6mlC1KItMf9NDD3ZUKrJ
v1gtrP2uCuJ7Tuf0p+GHarNHeyp7LCvVAt5ShPK9NxnGlstM+iyWeVAhzuENqavzMi9gC8TJJgpN
T7ISY85VNyOqEkpf4WFbtJW36aVSOgBeiX6GhRSJHGxJ7DtmqlYlOnV6cVm3VfSrJCVFxlz2py9l
Luu3UdmmMcLxsXKTyqgL7gwDhxuEv4fOt9uuhYtWeUWQ7JI+65wkSHTWVUl5FZzX0GxkLMWvBB+Q
NuhzFW/fOtJjaWU9zDnQ6W6YZfhn8R1AXpTNlNPl0IyIoRpJE95HDZrzlt7LrpIazddaFRBvUbrm
ojIEZZOXNLkmRONWUrTzsMXwr9U6+lp0MheZQzjhP6N62P5ksfI1HQJoKkGsO0Yf6pRejfaOdgn+
uh0aph/vtvkvPnlvxFTJkQCKc4VBbXnx3nqII00LauCeZk51PeRG51aBLl1EFMO2mhf51+T8wsoW
P08nNDJzTm+2HpgEbqunX1tI2JfsJ/m+adP8ytOopfapMLgpPfdDSd52qeWxty0wHKNJgHe1GcfZ
FfTccuV4ek1cFu8PLgJFX3CdiCQsSx9NJUs9z6LeT4EOom5oTU3YRLLW3w7mKN1IUUC118vFQrF1
1W8BLXXak1LjfQBZtOxQzcdT9LLjdtRvuyxTbyqrR74pSyexdwsSJZQlC2w0nM7ysm0f+TVAYPR5
bNT1Wn8DmFSNXDVXrUPMzYa0dEJi35WkrECTjJo4RsqYnVNtCkv0CX2j4QT7eAWcZQRMAqGQf+AJ
hlDO4nagN1HVV+Q59xZ1WtBnVupAkpy2RdVnG3w/Qvfj8c6W+lxBe62j0V4FrzE/z5sakI/WNo6Q
kXJf61V8jZmRAu3YM5PHUsw/xZUoP5V5rz3helivEBPOTpZ5ZBQG5z41J/Sy+VQpQl3Lwqjc99Uw
2w4LiQPoZu38emdx092iRDKnpnPlffFBUysderkolftw9POL0Eowx9Sw407jxOAom3z0/uToRmJy
v2lj/NVs1PCAMvWasNvZtY/XBacAnwMMjkKD9vRDJ4XaRqHfKvfwJcZPYp/le6ugyRc0gv/54zl9
78u+HWqRdZHbpapK5LxPTYqTQyGkDhlSv/l4lLMYDagIyA3IX2wcqFTOT/Fm5YSGJKKw1Or3wahI
21gM0wOIdwUvzjHbt0UhXfiygqeW2E7XYyxJK6HyvMwHoIlaN/gDsP58z0XKEKo9x77uqfeFOpib
yEx3YRAlttqUl6Bxn7pMvKmn7pCr1W1nhGujz9/wNFKB3CF151Kt6bTVF9+46w1BbLJAu5+mYbpu
Y0k5oqIbXHdxM7lVCE4Umm31Eiti+g1v9scsD2fh2ipaSxznI2HxIOS5M0mMaaDovzgyaqs1JqNK
hXux4iJhS0ZPJxtRlua24md3eoodrF1mQ6E4JtJ2v3q/3TcEWWikfT06U1OEEtbSVvT94+VxtvHU
uTIJs4tjRQZ3tpyfOvYBjwMNO8rt6O8GUbsy/VHZG2qu5PjlpOMF0r31nRaDnSmjVKAeEWfPta+E
a9thufVmO+u5WsaxopJlLgFiklGFgU61+ZgVchm49SgU8UYOSOKtuIwzB5IMvQoN/ZPpyioEQORF
WiLc5qtW89Xkz3rugBz7CHqtlRR3UsxkboD1aripJhSZbFGtdcImhUvkRLMpu/KMpDfsKo+FfZWo
2o8SEsEVnYW+ggga1k8mZ2lrw38pehuN8u672k7qF0sswqsyF+ktKFycLCfPoPs5aTXXziI/Hj6b
ytiAUY7SS5wCNUS1oky2yd4K2a24yghIlxTT4DRTkkXUWWj32tKQhmtuVGdAqPlCRcoARRN067n6
j+g3mdQXZfzgq3ElH4YJzI3dBD7KjmFn1rJNvI9fulhOPnmCXFO5m+LmQW5aZU/+nXwPpUgFYU2x
mLJhZPmBgwAvVQwJt51fK+twjgNvNwjPirEISAII7uCVlleLZNLyOo14Vli5CFnGZtI4XVdKu1QR
250qB/khkPJ0J0dV/DDOgpWALzpX6uPYof65pqQiLTcs3i10XYCezIwSzr9FtoWybjhWpSA/CJiH
IJK+pzi9kfRvgUlJo9a3s4ZLrj+nUnSjTXy5vNurQ/ybCTYPAYUCb1XUceCKvIp0vAneyKtorebJ
4kOSt7qj47jpiNOo7zoy74u0Fku7KIL+W48mNMqdKznHGVKJBJf6pzXz4jiViaCnR0fTNppn6Knx
MMl3YXJdS7c5XVlTaV30Kd3ZR01FkjeK7vXGwrjt6whRTVELx9euUzLSytyomWRb8pcoi3ZiWq2c
bGdHy+vzAZb88/mWDmiD2Q9CLCXGA9DYXboxD93GtIdNYB8/XpvLI3QeB3UKGhmsTup5i++g9sWA
XxDfIbZlBykUp7N7ly208r3PQvFynEWSFype0fU67yM6kl07gYsKpLuJbLAhf6yrfzlxR67/7V/5
9Y+8QGXFx7fv9Jf/dh3+IMvOfzX/Ov+x//hti991W7xkD0318tJcPxfL33nyB/n7/xzffW6eT36x
yZqwGY/tSzXev9Qcaq+D+C/5/Dv/V3/4l5fXv+XTWLz8/a8/crgr89/mh3n21z9/dPj597/OAlL/
8vav//NnN88pf8zJf+T1X/7b5ctLEmb+f//LoU6es5/18i94ea6bv//V0v8GRoiCmAVyknvm3L7u
X/78iQlOkOIC/RAYKiyILK+a4O9/FSTpbzT1+TNgXEDxzjxpNKD++JH8N9YQfwBRLZpwVPj++j8e
9O6PSPjHFPFd/vz1W+v219X9JmCChpcx+5kl50HvAnRdBCjMCCIquYq807vU1rrLyN+H1SXSa2l6
aCpXx4MAkaKM6r3qI8m7H5q9rlwiFGaPmQKb5iKb3DJB59FGMwsLo27ai72j6BeVie/HRqfEpjp1
4Zb1QxftFGEnePsK1K7haOVVKs/wMzfQEV67qLKD0l95+qEPNl7raImrN7t0uCxwOci3HlJZ46e0
Au1zHVwan+tP6U805H8Nz+Bn1JsRcHD0NKqH1FvDc8775aMvtLhTIN2Dq0WgouAnbOpv44vxJf9W
fpN1R/sivnSBbXyXCtf4nn/Lv7UvWWDHsT19HwAYPsAE8bbt+DKGIGOIeHbeulq+76PLNvqhx4DV
y100XdeKM0bbMT80McJQ6LQ+JcIvkmgMHAJ7iO76cSVEvIroffBK5uJ6YiRFrXg+k94bX4vqaCZ7
0bzUhMdChrls30y/hKP5tb1KP02f4ydlIyR2/MRlrewc3Bqs0kECE/prcd979oh2VgUByVb4g282
1Ttrc/UxF2n3/6XHVFcWyLL9/0+wQNaiwpK08v9eVHhnzhEXIpmZgQBce+ba3puUKpVQE9JTXdmF
WWnaCIgnGFtQk/d0Nx6bNS7C2miLIP2/OdoyY5vPBPREubJSnkJFYZkRVeqU+2qHmnDr6LvRwQLV
idzIZdM71oYQ70z8W3NCF3Ki67vaSngiTz8PuW8fYJmwpkk8FR7arDt112+QO8Q9qAVnatcJGlK2
9nV0miuAlI3qdJ/M5+Gnh53MI5cSxPz5p9CAGLTji+IBVlAJT3LaVdzQv4cX6eDgED13pR/TF//Y
0BXTHR8j30fhRjHs5jJ8FGF7GvRgbG40+0T88xdqYQ+GjQdTH4GastvINjZxblOWj+tN1NiN5+if
/KvmV5C6wqNwHd33+K3Trbjw7/yn6bkYENBxspve7e591fES58qz26vqs544RWJfGZWtf5U+1z+h
NdyOX/pL303vSxuWZHiPfgFdKVGzPylbBFP80pkSJ8dvNnL6YDs90RYNXMRYw18BP/1V/Mh+FD+q
yO79+T9KYes3P8UbhWN3NhPhgR2leKTOD4w0iXfgiyuUkzAbwQvjm3wZurVJB9Se654Pzc6D8wxk
4RIk9Zry6vo0L+L7/5/mf8ZpXosmS8vx/+xosuiy/BHMZulN9Cdlqs9zbH0TqctukMxgTNRdIfsv
vayinlGGdmPUeHOhkeYIirp2314bcnE4/GcMubz1/fGaMCMpTwLwBF5w+pqxJselpWTqDmi/M7i1
8+kLqMsbp12pJawOtEiH/+GB5PcOPZx7uJRQ0sOsZfEVQzkPZLMuMa3wPM9RzLy3MwOnNIAgezkc
hm1dDP7esCBYKWhibgUqY3alx5pdVaO5mbU4saMY08OoBMVFgJOJo4JaR7YzKLf6SOStbsqCJrNu
EpIjL85cL/40yGqCylvzu8z+1wl6+zqLCcrqWA8pFas7S3FSJ+ixe3Embk2TXaLUhJF25/iZm4Qu
h1mHwp0tfh3wKCvvODi8zqZ2ZgzX2XOS2gboXWft0H13m759vsW8+mkiYtvA841k9gckCouDlyCQ
5UQP1a35Vd+be/lrwd3AvO2/d9fDrroOVzqCa1O+lK/6J59ybXG+/Z+e8nnFLW6B5Hb/scGW2NI8
SDNRFkjzyucSYRvoX891awMTdD6+x60trWXX4r9iaa29q3oaHv/hd11Ce163+expIIMLnP+1iFp1
FyTRhOzp7utX0bm99e3Gfnp6fHhYqUq8Ts5y8t6OswgnvpkhUjiPM174980BNKAtXng7f98cvheH
6gC/cKM7JMiH2h7snbBTHM8ubHK7q+Ims5+fL9yNsNtc6PyfdNJvCvuLaut2Zt9gvmVbq0m9vKjM
n32YZXypBjMsIYjvcnoB98Q/D57Z0doGd1KwiZ0yd8RDNTkZSknH4qK8rUQHS1EDytijcVhZkCvP
8loSfpMToKTxX/Ysawvm9bx98yz/6IJ599x+s2Be1cXejKMFPqXIlAXTbZFj0y/qbwcOmXynWggS
bP6dve/akRzJsvyVxryzQC0W2AXWzChcq5D54ghJ5dSaX7/HPHumIpnZQdR09VTVdsIzIjLcPZxG
E/eeK08/14dibr2vkZEP1+uiohIRpVTdmvUvSc+s3eUGDRs0JPcELAgZ9B0SO2qDRJ4SUku5iVs4
D2nBUKJ3gbk0l2sxd2KuC/FhQH/4iZldsUnA4J9dsWl/uekJneY0V3pjtXGIHZImNHNFmMX07Kkq
k94VGsTgPmXCP71LJuLyX75LZidhIld/j0n4kQMRicFo6McL+azvCnuUKJbGDvl1LmNfMvIldzp3
8wV9ktmDEzHy5tukYhUzd4/0UNkK8U6nLeL7ZGDeaqAPHvNuI+J9LiKRZP0DdPBhUOrER3xpahNd
qzEo0UVwm0HRUP2gkd4JbnS3GUjLgha/VctsVS1xkB/0DeLdB0SKXvDOnAregKNfOwq5E5zXwlMe
NdZQyzvTwgPBom3enmGcHM724Q61/3vdBlEVUbwF6iipyfQFHGm090wWujUxKL7smrh7RE2dfhU4
b2gVZI+0Yrn9Vq5UsAXe7OGaEmxg57dsc2bqviZvAnUXsWvYLSZQJ9R+rEmMj4+p+Wqytwu0nU1L
skQ/SCd4hqp+9t3KARUt3oxOu/Rlr21Ist6bzLA1e2FBQxk0xzh0diF25dREXLTUwNMq3oH2CTR0
z+v0PsQldaYdjS13l0muuLiP3utl49yDuG6J+3mJ6YvO1o8du9+a5B7uLXq/PybUBTXpOiXZAn1a
oYzde7yEtvpEWy4Rk8TbleWF+95EB0TGZLk9HQ5IViXIFiS6vaps/nhAI3Gyeu13YD5wGlqyyq7Z
qqGvdzJEf0LQ95tF9FXD36HPuF2ydJ2Q1nlYNWRzWSD9mUFBsI4+bFbRomSFDe/QLliv0jX/sJyV
TrDolu1DAVoGkmeko8MyWkeLBvmsFJEf0iwjCoaxvQz3YbQelsqOX5aP8EzP+LoD6TAeMXndPmru
eWeSJ++9IXd34gEpzz0RCSnWaK6JOc7tiokP9mO8qG2dtHa2eKxYwzo2LjvH2GCaBdqThU/cgQzE
S6nX4f5mTgKHht8hrV9P57Rncd4gPREVjaqrkcq+4E5xAxtnkbkh2W16NjrpurPZ3nBR2b18rBa2
tMQQncGxKZtBfXOSYloN9z8iKebmZ5KTVNZFUaNxAZ8fvqnOG2PX2Ru0REWI+4vERmaRhC6fhjW1
FRdnICWi4+/Xy+XpMDM980JrAvN/Cq2fQuvfU2hNsOO/8lDOyYeJA/ZfKT/R/PEHwhxhLXBa8faq
3yX7C2p9HgN034FuKlnJRJfrx8pundZp7MYenRE/k7ve6R3Enih/bVgW0JL19X08IsVfQyqlkz2l
C8mRHHM5MplKTHNkO6CJHduhHTHBbj3j2HqtJ1CdAdAwCz9DIGoNfQyI3FCjdNK7hvVUJ+uG2a2t
LVv7yWcWM22uSdGUZ9HZwmmAFkWGmtPhWTAWMsRpYLMDMVyAaiBNtxEJyO2TQp9yPM9NfIAG9y2h
5j6DdjzG7v6oshrAqCXHjK7lhsRra1u8KO5I19C0KVnv1/ePOpwCAfEugA93GbHIeNXaUNOvqzsN
WAH+DIMAAaLVLzk05JXPzTsf0Okd6huvd3idg4rX11dEQ5c0smPHdy5uAvCqksFpnNzm04KkzNuC
DY7uJCx3OShA+RO7uJ/rbaznzFpPoHyITmKpX2bw/GP1GsxeQ0188ZVXoMr5Sq5axiOcfBnVZWfn
i3RhuvmiZ4OtOCJCjzKcKDlQeGiDGszx7cCJ8FsK/3pio/QcC64wwwmw/Py5wgUDKZwZkRPaFb3g
dbzbyWhoj17ixni19+INbF4wI4m7JAOkEZ0REBS9gNbDA/iJ8U/dSW5pd061GO2BAemfbZnITm+j
QgBoOgcGw83gIWFUoX3Gbej4GmygN2YAcRd2Q5NVYSs73ZUcEY6gy6J1cgZmGCBwDdvexMpkTk1l
L6c0RT6NHXikuBEX41Y5ZOtiIa9rlwa2z5AvS1EHguFIy9QLCQE8tws3dRLb6Rb1tt6KjsjSJT5p
c2AouaLBEpx1FBQS2MIceoLjh14AJAEMaXjX4veLnbEen9gimgxyLQpmDVbbNaZiBb8TAChI+WzT
1vFl4IYA2vnhgWPAM9bWOnQ8C6lz+s2waxwSLvwFRXMkN5jbPrOiYuKw+ikq/rKiAsVmn4uKqbF7
blQhRvk8d45VEBSVjeRYCPzeOR/6vyuGM86SDBnBX9Ee0HoC8kFioj3gBJ5dkQ7IkkhZ5CSuQF9a
GKzYtPYiRIOchwrmQMNGO2Eh9rOBQ3ihF3fJ0k296Rb6Q4/9rJIz/LDjctgh7YDhVPh26iD9nNsX
OL0DRfAfH6nuRLKVH4JjTS9La1G7tYvD5ygusq8WwTZbIKhPzevJgbSzPxepaG4xM0+TiEbZRiiM
7UrVVeAS4Ce6obDkNx3l6rGxtZfRaVkOtTg62sNlMUIqgXCTKYzLSf7QkZOq08a9MKRBQ2Kq9oVV
buQEmDcf/0cXIc+3zwxJ+Pjp25nrL0P74lRu4UrPXPbGkKwp5GvEMjc48b9LkJ3C3xseQihfpNSx
YoO/g+yVnvknSF7kFPj7gGFt7ISemYAJb1eJy9/19Z3VG39Hhkfg8O/+8uKES8krXPzEFUO7oJWb
YNwh1uXigE8e32OMLLYTO3cwJtxjCi0AEgmMgEv9MwtwH4mLr03i8vvhngt/GbHRy/h4HP4T48Sd
ZHgXv/L1a8f1BP87CNtt6yUQuVzsGgAQBhwKId3HiwSYYQ0aQOCHC7EO2rJaXI7RUX3IFhDf0K31
trqRlh3rHfTwc5sryOlh2XMwg2ICJrHGTbEKKg1oDC3X2NAYkN/ocuRmVxmdsXo72pDulGsXGevl
e3w/9lgDEafkbOe0piUVGZqqHTUqIaAQs8AW9qETO4Ed2AydpAFOBCZAvXPVVUAhlM7ZHryL60Ol
Dc7AErxWO/AkcEChYqytw1V14HI/BXraQAmgfvY4MImuTSd/1wAszjTYoLceG4i2R2x36bNThqwf
F1yaNHXNY+SGDGr+DL12pgAlA86Wjf4pVMNMIiRjwQuUUXSIcTVqucWiWldrwz1tCqjKEmps00GH
yhh4SWP2IDkabrrCBFV2jm3PzxdaDyL5KXYU6iMRauWtrEVH7vgdmpgYDBnDZ17jIZ4LldvggGC0
rLQblsG1ldvGARUfuLZlE6i+lhADXoOR3npn6HngMg+u8EW1UJbVWnLlB/VFf6nY8OJjZ1YsXpvr
1lvArs7oyA1tZJQDfiVkBVcO24zOg9PawgZLC+Tpu8hS2wvL3r3Y9B2d4ej7+4UeXhFOp6fb7VNE
bm878grUd8aC0caLbvUtW3G0J5GRHLmLpSI3/CoF/pPhWhbgIZqJ4oKvr3eWVzK4QRjfZoXdedbe
xwqbmKkCeHrA1uJLqjETby8d+JvczstWGRaGy0I+W2csTYF9MCAZHnEhoJ41Eq/g3uscZRl4S6wk
h+Po8oVdxzcTouXYQmcaUYBlbAewh0O4jnYBnEkNN1sYroSJU5b6gwDXUOrituhWZhodMDFrGnjc
vUdsy7UVO9n5u/cMyfGRe8beT/FAXhtugQtqBc9aWEKDoWM3PkaYcVlo1/SXqXvpg0UydemoOchL
275CnOTqrSts+WqT8APLESo/FIigXO2T/oHbHvxAZ1soH8f3wHDsoALtRnMkplJpLUHANlt/ZeD3
eiHaSkh8T6X87Op0w2Gqts6dZ4k0t5BiLN1dkSqkGpdjQKxO6sTLxi0g74BeD8Nt45YnNJPdVK5E
IO3wPkhCV1qBl9TjkjmCBM6gq7isA/KFbzPmWYJ4wMyw0BFyh65YJ/kUrptHaatt4rW/0Lbtfeb2
RMBfWTZ3kcKzurdgG3BZyOUwiLnYVcpCM8RujHOrQxZ+/WwBv/lrlZSwmFRgWGwbz3dMHDK+StzB
CGy9kuyeBnedg3fBndvib7p9S/VFv4Jkdi8n3+ZjrD04bBkcd7UNBJve+uwCjA2/9H13X7oNK4A7
Q8i3GJ+PXWCDhg7iJcIhHqC0R+ymp5JSwOoS2xPrhBUM3Or5AqMmZ/IBdhzOPzeBIldawBuKXQh3
KUe3+Nk6fKVLuFq56uSimXvX+f/gZoTKL5DIU8IZC+sUGxGYwQ13A3ycAj4xdVEZjU+5Pmz0Z4Vs
4m5VyC5MRoBdLcE/3gBWi5CwltvB3Mrft8iFdIw1d9IaVzHmA7vjJVShZPgOc8PhSBw8I9Aq3NFa
2709wlawYHMohB9hflwtCGwLZqqPGblgztGEcZ/cQ8wtzjSBOYO1wk5IINq4wQvDExmjPIBR4/O5
udMsREIhwXGcjKsqus6MJ+AjjcduJSwCHObrw7ksW7em1iLdikiWTO/apbbBcnGnOwmehAMUuX0+
6QgOYCttz8xc4Ou6FU2kq35VqOiHfR9jCNyI0LYmU/DFlWt8e14IRyjmVXLbev2KK2aAB4d/Arpc
4RM5qAAocVIWetwYHHGInmF5V4sK5Q8hgR7Cg69GBKEtO2vZMewXvpFDgILODWACAnRgCpI1ykZ3
ueuFTkrp5a2Bo9rE6jYIhBRYP4uF2Mq1C+qNgtBX7GNMEJ9t9Ri4fFdzC7m457MNrQhjB3v9hqsh
4Ya/lz9r0srj/9cWkSsfuebk1mDgwoyCNYh3U2y7GUA4a2NPexj8tLF/2thNskcf2Lr63/8hzZkT
E3c9ak1RvNrBGxcB/HLFUQHkPXExKW/mkjLnjRc+mg8JAD+Nl5/Gy0/j5afx8tN46f/Xj4tHuQf0
M9NlEtmRhCTxLS6+kWoAn/TCNYCJZ4oA564xSRD6b11j3gibhAp+GmE/jbCfRhhw108j7I83wmZR
9CRQ9U+haGNGHk9LNESxiBOrR6Sko+o17pEveOA8XSs7HljlmWOIPxI4KxDd1a4xxBy2qQG/8chU
W0YcQ4OvaYQfhvu3v3qNkKdnspc37peN6VtmEfH1flzCvY16SVtzO7gNQHxBeyQ9ZsxH+ht3yHCf
x1c/64rbx3N5X7N3Ool1/HXvdDb8dY2kf7CM/k3DX+i5+SPAg9aJvJMVGjdOU8i7skWbn7bmmx/e
OvjruM/t7u71bqDPcKqiLTu5wxM5gzd9hTTBDt8V7lrn/j74oRYjez6OZFfgrRWFU/1GIDukEizT
XbqrXHNf38t7Zats+oN6k9s5HNoFMkcMhKsquJbIfr9/QdMzsodX80L2cEWNy3EpLpCTuhzdgmlw
9TdOBu9o4Eg0WwxIZi3Q/wX9bGBcBw7BX7dkXD5eiHF4fz8F5IQwAMYqsNeQHd4RA1BwDzECe+CK
oXc8bVNwVncrOL7X4CCmr68RRe4HIn/w/t+V7A6hDfgFNX7DSOFEVkjDf/JX+N0f7jAX1znCJ4Nq
4voOnlRweP08MvljL/qHlZnY9pcwtmIzblTkKvPHCiEf+qWze5aRB4M4NyjEuW+JT449ubnWsrtI
Xib2miD/ZY0MmlvUyNjgimFgFiI8bNciuOKkCF5FdojABO4lgs/17hWpNsN11t6R+xLZ73PcUtd0
0u9A9Yc7mYDqHtziWi8jHqB/yR/Ob0izdrulcQqf9AO6qx36PZifUtIHjLPO61S0CJqbCyMxNuYJ
xYEqaD0iXk3TP2cvOoJ8TEAudkSrMyq8KAoH5YNutx1pHz9fAWXS6epaPYCEqv86GxOgDio1NOw9
42ygn3KIOO0bD4Em9AU9iAjzSbgBr9Rt4iTOxUYT+lN8CjagWkbkLkREiPu0eX7w52O6Fth9NpcT
WA8uIFWJcx5bQYRKpYhEIRSiOPXaRB4Xj+chIYZU3jXXhNYo45fsDJlA0n3nLJG7hIopRDYRBayu
QRl0BqcRhoqcGMSIOoQwLxvEjICaUld7RInqTOYxegHNyBv++ge5HKEJtREKGD+PFpgYLw/SIm6w
4Sk/A0K2PDrA40MpEpc62z/y9KUWkbjzHWI/yEerdzwbrbq94CcPb/Mg8xnhZx5O5+lMPPzNk+z5
fg9pgui7W+a2rzLl4N+U1qpQWYG+8nA8D16E9OsKEcyKheseXronfTfaHk/5MWkOdY/AL1bRROC0
Qtyvda7hNDih+Ygvi/6almSxGPlr6o7nK7S2shQBEVIEit9zt1u9vp7t9/fb9VviHvdpTNKU4PxB
RoUM3wKcwdO7xSpkqHHvOPd5c73Pv3fwfCNujUBB4/HfeRSI+8oRXoRzvbzGkxGy/Se3lzwpkWjU
NDwPCrZ8QsRrDgLqdT0+vd2t4hWER89CEtAQogSCd7mExDjldCA5vRXJbcJub08ZS5zrHUImHl5f
U9TecSn6+Tn4MUL89WxeCzQ/7COxT8NWaTDQ4njZqSCkZMg0c1s341lgbolFGtfy/cxF57TltULs
w1V/asv/KW05ux8mKfu/y36YE8byxNn/x52WObF7zQz8sHF/it0/l9idIKQ/mVafA0ryHwCU5kCn
PAFKfxbQOQf7p81+/7yw3+DehO+gKnqk8o5iGnD0RDpqWeGj6Qignnn40iJzZ5f13mKXnqqN5CHJ
m70hk8K+kLd44wPJIfeANbdIo6fhEvDCS5bI7SFI9oF599JTza2QS4aeVa7ujJsMnpiIIFGv3cTX
vIqU8iqD4NYC8g5jGhxyF6xM0aEsyOECSw/FmjNQdvb2JvbZX+z2roQt360eOtxLElpPgzyNlyJ8
0BhmUiUhGt2iWHag6U2DFBn13mAPHJrzXNieAYzT8gbmBwyQ2ItX+jVXtKDNhueBRg4vE2nRvQbs
MwR0qBeet8eLB1i0Q5KVk2wsmPw85ahBhJwnXCKVhypYU7R8d8EHSzKJdLqrSY7V2J8Dudmbm6CF
v9TNKT/M/P6wcpNzN4ixn8poQOzCTaCR1eEOfo27B9jRyL0T4QVx3b0Kj0tLr97Jvbs/5CiXkSjs
kRlzgqutz/bQ5IgUZ3QyumgYyc5ZLE+fr+HsbU505r/wNjU+o5/d50T/gXMv1JsSrprC5rmk8XaE
k8YJIb2eufPlebGVydPj2vVRPxouF1u4bNCdBq/snpHsiLdlFD407lYY7C+KWy1UJ9nLa93TV6aX
nHywEHifzx4f0WcjnmjH8WwZmdljxOht66zg0Pv846+EkZ99/sTMr8FRl8kGpEcJimgUAw00vnvm
xWTSWqUifqbIwNQ8nqHJM9EvTPIcacXTxrkFHzgBO1boLv5eoiofHoturVAJwuFMFHo5jnZJkJxG
2s4+Hz8f+My8WFP7t9dFIRgxL8nhEaVjhzkD+8da49fDOeVdyIs+qJUCF1jVqCIekRWKblk0g28P
LlSB3PCdMcL2foZf1VkQF5VsKZ7QnGfQyZA3/Hvbo9fNbUkeQZpFSoJRoqCNewgDWOHLkhyhC1Hg
dIIf7x3UW0jLe59ZXYXPwierOyUnE/JRiMQANwGpMmDwDxZ5KOAA5t7iLxv+TMtA4QT5zoug1o98
8QS3JOzzxZo7d9ZEjP/5z92UdOS3nru57TsRuM3vvn0nQvevuX0n4vpftX1ntOOUzPA3acc5AXz1
ZH2Ab38aASz/eFYQiDJANcQJciB7Pgw8jQWp0vROdZ8DlCdVbobGPXA23kPW0RMgyi3kHUMtBQ9S
zVQuSCIXGN8Ltl8vPgmQXsZazgSlR31tQotthIqiEbWwg725dvbaJbbipUi25+n8FoqpejSbQp7n
SUMh1POqPPng4i4IuA4rGDMFarq4hEdPDcVr2fkRKenOdiviPmT2HuEuWtdciQj/RiRBVU7GFHoS
8d9h0bu81CiCwz50RA/8LMRHFQmCNNzRGtmyF8P+SZzITpBijRdR/SEDQMtMZDJ74ji6wAufC1v0
3ZyZnIlFMBQhulCesTLMQCX1gGIaLvFXGVTPAFjJfxUh+jdfxGs1Da+tQbUxnjHIw39GsXgVdo/a
csXhOiIjvDbgi4W/LPA0R028EofXI/JP+1IQvPb1Eez5e9A/GEbhDUrAkMTP0/xzBDMQMrRlBAdN
gmpD2qO8i0fZ0XKL/450f1QkoSzcQMVAey2wAJMaXrFTYrlfs/elpQQF1aMfzedT9g/006/baaKf
El9KmizGdhJhJRXk2SeLgh5vwBPDoWFFUubwJ/geSex08eXL/cDuFYrOdTlAz9PTKzrYQIdH5PXw
vgyx63MaYDMkbG5tZzc+R7gfTt2/08b/Ydso0/x1FSdKtSjPaZsnWMUrnOeeCv7gi8bhW+TcLG5Q
Q4RaIhSQX0F/iPW9eX4GUzM5vN/dofXA25uJ3k8x7OHzgiM81NOul+/v76glPHn0XUA4li/uUib8
PNMTSvRClOjkqMNLXRS48XhttDwF9kBmZN7s3U00+l/r7uaF1kTX/xRas0JrYhr+YUJrFilMbMzf
FSn8EGhbkiiB0EaSlatz4oO8PJ/18DL00IXQUmCCxpHOIODR6m4kyyfdAfnvckZG/7DlrPnhkpPb
DWWh1iMZlwwM6bUXTXSlMEsQsNTPaoDy01Zq3SSSShbHSeKkI3qkqhJajaoxAYXWQ9eh0X6RpBUV
xHyftPJzHoCvKR1KVzPiilhdK86N+IeA4dcRqxMol0RxrJ0rCE50ImlRh4uUnIDmC4UMG/gHaxT2
ejnagNw+8aSE5dZHf/4ZDXz18n8H6D4MYQLoktIAW7iKIcCw5iL66Nu8UI63s7sQ3haG1w36yBM6
AF2d3i/IhfgcA8gcFX02gglqSvqmioMCI9hw6/j1sOENEXcOevrVvKvN7TIih5lLzs37FHb8/vN+
7WT+2V1P8ESVN3UnCLhrySmA5JAXVlD4vuDqKJBWULgjzgtvjIBOPpwzbIs6Pg4NE3JIkU0QMiRI
DB6WhKNfDW5/eDmQpPR+9/lM/VjWfdgeE9Xem60gyCmGeQdt/cwRJlAZYCdcGhzSPjC3pehHlJM9
b7L4oqKxEG/b6G5Lbofwwm7Pu+FIgA+94/4YikL0u7v30/vnI53dyHzNPwic338jzy7pRJP+QUs6
JyY57dnHifrjxeTcaZ3I9cSPlS7OsQcTstmvZ/y8Mx8+zW3+bR9+JZr45JRf8yM+bMqoVzTx3EEl
4bRUOMAS2pSgMQmNN9F9Tda8Cj6kl22GlKoGLcfQXwPtvnKyRXMGnvH0yiMOj/bnJ2XuTE8zf/+4
My3NgIhpE/nfA0TMaKPr5H1Ysd9BG81ukomMTcZQN8D+jU0iUrQS85HIC7QEDVBR3vqW6wSBfOkZ
bH5XQxLdAAdI7Jy3yEV0kct4Qm0+nUEms2OaStM/w5gm8vX3PEx/p6Pcfz3LE/7Lya//5/82VV0+
XcKn9G+kKd+emr9l73871U91WNXhS/UXoL7kIuAfU19uOUHlW5n+bfNU4iaffsR9yT/hK/elpOq/
gK8bmME0Td2QTOiXr9yXkqr+gqdAWANqTPADa9hUfye/lMVfNA2s6aIogeJSB2Pmf5FfSuovkiTL
YCZTQEisq6b6W7gvJxIFn69rYBI3JQlMbmDBnOgSCQzUWX/W+n0slAoTBemLERdggklFAxza6UiD
EmG1D7P19y3ykW+TQ7kPSgDXNGQd7NSmrEmaLk3lbV6ZRqqATnk/tk3rhCLYM4MCVJufX2XKacsv
o6gmFIoJFmwLX9/qdSmPLl0iS+2+lIJ0HUSJNwZRzy6jKrNI6FsSVLK/ibt40afmSb/kvjszgu8m
V9ZMifMwSwonBb9GxT7Izsxsm2Ech3JvZjU4jfPYcrpc0xzRatHastLiZZKI8MMGPvKOi1ZeCDEI
1ZTMunixVKKVsF4OqyZQ4o1US/7Kb3P/WdHbYGamplBRFGXOGC0rhsFJUEHl9+1MiWOgRrqkpvtI
SQNHTyNA6NQX3C5NNG+UxxbW3lipICgotqGAtHtxzB+lIIhooo6vNShzX1K5VraRWBbL5HzpN8E5
sryLbDQOmNcVN/fNyAE1dO6pYrPv9KF7kBRwrJmaNWAZpJbGtZh+0aP+NLMEk8Ajbs2UMP1XYnbw
oOsTizJNBmFoFfWy16xYXRap1FNj1MK12PkVtcqLSBu17LYqaK/tIB1EJ7VAvPD5IDiA/Ga/o8kq
OtqrYOKWZQuMtt9Ob1bpnWZqUbzv0lpeXS7afQSyc1vp9MYZjJ01+ohU6+Vc98bvD4BmWpAelgjO
XVU2phnPtWhVrZ4m/r4zhoCOpnR/CRq0BIo0gZ2jyvLCOjgZZw3RBD+umFC2Avn8zqe2LAqELMg+
TsgFOWeZ6uQMppKVpZGeWjuQVlWu4QvIpS9G4+inYWebII13peGk+tGukgfEK8CsWoXl2ZEaGa59
UKWsYqUIHLO9DIe4NL0gBGt5KqDBXC091BeZ1uiBZIzWTL31dwJKA6ElwkmyytnTNXGiWONazcGH
LVu7MrSM06B1rV0PxXkGd0r8WH2zL/DppoL5MVVNAhf2ZHLkPsv8zDDHXRgli95vBLeXsEmRa0Sa
WIscqS77JyVXn8MGDYZGfSBJYxozwnhq/oiiLuHSpsHXR+G0ad/uTiEug7TNRnmXKmdxq+XtWhz7
y2NbWyjFOudgnCyUWFrLoMXSSSS2z5pW6AFrcsPExini7FHTNkFldRmtYxGZV6ZWyotUKytyNiIV
rW7rgusStfwyNqXy9vkOm0JiPnzTAOO9LJlQZKIxAWZ+pupaGVviLki0dSmE/mOlYG9FoKNH6yhp
aJEO2FjRBlQs2cYIVeNM+r49L4xWExVHDWKZqEMgfdE6vdogDeOMXk3K4G/SszjO6YOJbYWxyoom
GaKGCiHw0E/bnMlWHydV2tY7JUqKo6xptdsVZwOwNpYcQfDR+LZNjVU65P1tkuWYwETK4NxoTYja
ImorGqtpHpE8ieqdYCiFE6Sp1X49tL8Jwv3/yWjOCQH/MayjWRb/EMrhr75COUHSjF8UWQK7oG5q
mqr/iuUEyLhfTBVYzYQWRehH/BXMCSbYz0VUUipYclkXDb7w/0llLku/WGjELVqqKksKAKL8W+Ac
VyW/ihTNgO7WNaANTRGhaLDbvj3MhtZrjV6elWMlyPBfxn5J1SAz3FojZ+RJYnuToeuJNI4zivZb
kXm9sGFgesCYqwDvSBMpksBnqlV+qR5BQ5ixzAgQyDbGOaTCP+Wb2wNSBvYF97uCWD9O0be3p6Vt
1CRNLR5GQdkIRvF2lgTUFgn9Mu5efTVKl4Ykzojpbw8t7mxyzYmUzqpLmfeRKB6q4EySwEdbxSpB
JznR35t5OXOxbxHj14up4LMXZZTWQjVMpjETkjMELy4WpJ3ILBRzgvg3HliIitVTInaB82GH779O
3UcoPtFB1wtqEJ0A4YoK4vspSG6bSinPtSEfSj8+yme1WpfnYpHG8cIXuptSHYRFKMMVo3rnZqvV
YzCDECZlONcBGJomSQbISS2oXT79HzGykg+lVWfyAZdS1o0qb0Mry91C6AyvyxoEtvUKrRHbTGZ6
kNan2GnlBg7WPI3uwzBdCIu6auvN59Py3Zqjab4K7K6ZIowiYJhvB+VDS0r5JTT2o9qgbLMaBoK8
dPT7zI3RM/tibo99Pwu4oGaaBsCGCbNouu5lq1e6WYz6PtUsnw5meColYSUleeHk0YCGn7U83lzS
vidBIVCtQ9fArgPVTz7kCxm6lolJdvIbYw4dfCdPMC70TlAstIsxDLDHfjsRotzHXWKNxj4TUcJ4
0RbgDviSRE1hA3hKbqCL66YcI2+4SOVMnPmHc2KpuqjrCqSiOW2rV158o2paXNvwq3ViRO8WkPyt
5PcORtvfG1azC2r0NR21UrVVRfUXFiJamaHAhGqHYW31Z5n99n1hGUgygp1kWOY1KeLDZhVkyFe/
kLFMeRnvRdMqaO03b7GgPqaVKc/swunkcwJF01S4rIOJjun/dvK78HxWYT1pR9NqnqxCXpS54LRC
cdP38pdgrG/7EK3k03EWmE6FuQX1pkhQYxZsQvAFT1a9C4McVcyjdFStU2hkJDZ9piYK8Zc++pai
NgLNepuaaOhafFZJFIZMmSulviqMj6L+OgZZhbaVoFax9b69+cwvFXXsZOnYorp2Y4B9TXlWZafR
t1pJsRfeDd3pQ08XwBhL84wGi/NIIvW3iqfpMCbi6VKGw8UXMAz/XVed8kVqPDCNly0VjKWe0nND
IrTBftJLZkhLdS4WOEG32GN8JT7MwmQL1JmfnMUBl+/Qt07yfNlrQzaGIAHedYLn36oSCUpajrcX
9Od8SC/7CsXCb59v+okd+f0gJtuhiZIUlp0oHRs9oVrx2MpodGACq/YvqXjIsUFKC+78QZ0zTaba
8Hr3CnePwYLXVWOieluxDP0hvMhHFYwiAVVFThbc+FTv3XY8nn10vlY8qAYSd5uo6knZfRmzbaou
h87pLjcG6FxVZNIpp6BhSb4M1UUSU1/fyLL3+RRdcdV3uxXnRYHmhhpTp9tEE5oyixXpGJdOj+Sx
luz0npk9zdBAFgFAkD2AeyK20xNAfPHSvlcLLUWr8B647OLkqVs020IiskVS9FlgoqPdVRlrAtoY
RJWo1XjyOLO1J4bf12VVJRFCBmjRtKZgKg/McyIorXyMUcgfe8NTKa/9lgjpo4GO9AkNfWJ4oYrB
20Vko43C6B/G7rYHfUnK4OKZkXbX4P50Dj+OZ7LavZQFaSY0GA/YXhI6+NTYmu3GR6Oc0NENu4fz
P95U/kKpWNA7SXEbKZ40oLFIs/O/JBBEl0MirjTRE0MioMGOeB92pMxsuVga4L8rVZTyu3no6vAf
PMTm4XL29JKIR5A6fr4d+IH47E4msssS67oRasxsOH6pLc8ynAtyCMynZrhTlP3n1/oOwVkqBKQO
NQn7At6KqYtFFQLNslJVOlo1yAkVJ0E//bNnbawvBhhkP7/YJFSGPTO52OTOOrAGGYGBfd4gJ1LB
P1KXdqgjmG3YRrbUEmKlyzhw1XjVtlQ5UwH4qR+PIfJNwIIX7dpmiwYTYg76nQItjjOiHcT1GIN7
lVRoEHMhDZIwT+EJRKgFsgAeVAdFXbG+iYIQRHsCUbqbSvHGdhNEdqSyZFgrPsMfhy96xgLhKKfL
z2/5Oxjy9ZYtjbuyYPJNdT7Qpiqo6SAdB9dCvmpBEzQaf1EeOp1WsnMOXfjHW4OFwbqIaVnMnNJr
vPWbvcRnHEoYP6ANAJC/1YNCd1GtKMeMW74boRM7OkGPjEtgLUWnFkOyh//H3nc0SY5jTf6XvXOM
BAnBw14oQqaOqoiqutCyFCVALX/9OnP6s8lg5CZtbK9r1tZ96O5CAIR4z5+7v+RB0W0OyGMz0F2U
ucNvADW98BrDUfl9D5Ag2PRx4pDkPNugZE4A9ox8Vp1n4axld1N9FrljncgOOkgz9as/JYy75Tc7
fwk118g3EUhB4stkHPUC3mgi99RqC9RrKOyffYWIChkwgXjwjUn8LrCqi9rmU4hFzuAdPrkpGL+v
Om7PM0P1r3Bb474MN2Q4KNSDH9rOaZhjgrlbbxLm6fUWMODnX51f48a3P2jx8AZNZ8h6GIwXMbox
6o3knFh3PTo7PMJHpsvuy+axix87dmiTo8EOKGG0mkNOtHIi6LKYkyaOhfsz9OrAUwqpizfgoygn
fBSRG+Vu+7M+81+FN75Ez/SVBQ4/YXcF037DwFLOnFw41YvYBN8YccyzkTohc6y/eFoEdfqzfEAM
YD/aTwm0QHLTdy7RXBP/F/GKg/b787VY8Dj+WQvgt8jQOApON7CVzlCl0nrjRTvZj/RX8ts2XfpT
kmNj7XVjw7RNi+v6rjrQP9XkhIlTPmLu8hWBuP0N3Pb8VTM8+dC8mH5xll/KPf1bPWDL6dJR31rh
Nnh0fsUv6i44AgDWntGIYp+vZRPLlO7tGNu6QRDXCkvoCxCe8CxvBhuTwOJW6HwCaVjlyAcNvvXV
tqCOke7w2fifBn1ZFbIKeJB/voxvOuzlSZ6TPAsIBnLuty33bo/3ta1JFkXkJfqtQPj/GsHFf5u2
ng0Pud4BKpP1m8ze4NKkiat/I4441l/UCz5ou5eFpywns5DZ3Ddf+8gRkBlo289/4aLv778/NGVv
5SokXMiiru8aW/KqYAJrhCa24BdnzvAF7z999pPYrZ8aaKX/HwdcXG5VJluNzTtLVUglHPZHobOX
7oxoCTA6070FK3hEdWolrlyd52IvqFQFQs57Ifg6/WqI0z+0f8QX4zl57V7tc7YSP9+kcbi6363q
sgSlMfnPaOE5gJUYuha/kt80mht9x6v0xbXBFqW8cGpYVFOkbiM65A57s3XD8THPoRwYIZjIv0Vc
guaZOYincnDQ9Y2luYXYxHiBgy8t3+XkyZ52RfCg09Ch1dlS9xa2W4fMiz4G5Skf1jzJPwxg3q8P
ud51UaJprRnjqi3RkCHyxq8q3+VoCRE7JrDvXyhPqWRt481xys1Z/M9OZwsgUfVNxsIIYwb4DoYz
jr5mb1R9QoypBb75VeOeeklCB1OnT0GxdtA+eu6Aq+gE1X1kTkvLBi3sldVOkrwEf/XXcDwE323D
Vz+Lo2E5WvMYy5XY+g3Gu5nvfwZcVqJJ2KnazkvywmyfCG9IXWpv5PhFYe60dDoc9xhdtMiRI85K
dbYh+cqSz3fHZ79gsTG7yq4tk2PK3ZcK3Z1bL0IP3NgZ0y+f3yk3sfccPuAq07mYEc0lfy0Kq34Y
g0A/9QNyxsrJ2sNYbjoZOEVEnNj+/vlwtzjFYrzlvNJW8SrGeOnoZ2LXSr/pthlaOzJ3QtM/6TXS
I+Vzxr0UyfPX7rlGV2s/Tle+8Nq0F4eoR4kx6Dv8DGEcBBqUoC9RfTDC77Fypfjvb5nFpBfHhyb5
JIIIo2mo4cNeERaD9Qat0HXqhOjEZfkde5T3AvQ94YfDXv+uMscM75mJaoSXBg7+CtGUJfa03K2Y
WxqANAHjuwXZfP553kDCq223+KXW9eVC06ATRY5fmqF5TOOGxV2EpkrdNgFS+BDV+zA/gvcxorHZ
5JjVVuFADB1x6PirtB6sAjF2ECMDlp5ZAEyo7nt0Oi0fUiiV0f9GI+6ARo7ZHQTgqKFvWz1yKR4u
5g5a5rISHWvQlUnb5Ubu6khUS36S3e/PZ2jMa30zQ2aYlgmwGmWfBfRAtShpY4IZdurxR2HDkhYO
bGxfoa2M+d1M9zZS++kpG9yGrb2jN0HyvLjvhl7GCyK29UjH0JHlc3ub9FgEt4VMHUJMHAX4fKyp
4W8fi8WQi4hBgTfwz/fM7nJ9r7tDd+jsjc5+c1Ac9HvT9nm9cl2zm+sagxJwsWYeFtVBDLjeRJGm
x0xPRuMEFK4p95a+LUFbMQHObGjk2OCqZs541nBz2h6JD0m64dHWABLXbwhsMxq8mnuJhkhoKVR4
Cew0NTfgPkk8q3foS//dvtfRtMf6pf0Yv4fYiyH+6MaLMgf5Mbwsu5cKlWr0V5SufS9iBzBjbSBg
nQPVGPac4s4uWqexLqLcNuFBVG4vkUCsHKW3N3G50YjJUN8jJtgkS5ZQZictCRtNP8WTg/EqlK3v
ur8wcZk2PHi04dKgPOwCy+2iny3omrGH41NdhgO6+9qO+KK9gNyUCSzAPQI8K/J1sTPrTSt28ffw
S3ovcS6dgfqx8LJuG4H5VG8G4bDCCdFSavhqa35r/W21A0g7Zu727WZKnFg4ZAuoaMJiXiIGOP5P
AANI5GhAhZOVEP4muHrbB/9ZgcUl29i1XbcJ9ntNnpsCacQ21nZs/1pKKEm1/ecHe9F7FU/YYrTF
JRtpYtQUw3oDZNlXvzg+tUBHpRLxYw7FbuEKdBX8k2VOCRGg2hIEzQfkmMirflU/ktTBQxP8TNcQ
oA9uG+DRsx8Fyh9QMl0fBXDd9DidEuMEtqBZO13oIi/5fOK3wco8caozjj8eAy0RF1WmmSGrwThx
yCPQgBB63txpfmc/Q+Ikgdv03gSvn8JR4S68fD72grD0z6K/G3vxXpiDaUeWxNhx7VhnftH/iGLe
gvTSXXrwXZLZnIgjHf8OtKc23PASAFPZpVjr0NFXeEgfPervF2KBtoW2nvfx0BunRroT+hw+S+rq
sB8N0Rro83nfpkSLNV+8IsqeRk1Wk3GqR7UTKcA8nEZPR/9U447jVdeQuGw0/X5sV66V1ZEXj0gq
x0iHSBw7qvQAcJVQu6KxMxrCIUMBNwcdFIVD0TlyNQucP+XNffbuUy+eEpkmlglul3FiP9pz9R17
jL1OwkmUo521P5HulqWXDQ4ik5W1/ujFfv9Z52vmHRBAa5kInmKtqfliomdh54XlVn9AAGk+jq/W
n3bYFia+9LSynRY8z//Z3HO5HWwzFHUXsaqd8cbset1APcRN0LvWdLVxUwVbajfe+IOJzmmjL1X+
TfHJsZJfcXgav07FoTK/l4bhSOOpT1GBQS0WpcAAJtnEZWR0zLhyTVKjwuJ/vlAfb////NzFXRMF
hdE1GPkUAASw3ALvTL0PjDPKj225BvN++MbP4BY4cKBqLvWZTabNTbgK46Qav2QwEisG14AB9Uw1
uIsKzQniTREdVqFPc97fN9vw3cCL3VBquShammOWCNszB28gykZl6mXEF7C2tpy282TnTRcUQlKy
aTSXtZBsehBm2vD9Mf0WPYRbkFe9KN2Pw5GgGN5srWRjsjvGnzvrFMKKutt3/YG299OwDeqVC/vD
Z/E/M1iqNoWKDa2WJbaV5TZApivsD6ChY/K9GcC5RryTep/vjFtIcr6uGDgjUNNyYi0JGpkxWXnf
ICKL+N6cqFMld7XRIv9QnpXtSevVaPKIHp66W1m7sZabATmgYboM1tvVJlNnKu+z7B6gG4GJffw4
TPeCuJ3mmcSpin3Z33NkTTy/VPr3GJ0/O3/KvmXWvlJ7InYZPDvS6a6QmVNkpa8S4OUEmIrxEgV3
cX1amezNOUABwAQVhQEeB414SXEcYxpHbEAgYBf3OUI7S6A7ZQOYWWzlubL3vHlOikecVimPodzz
ZDNlKMs+09opmBOkrircPvbsP40Ngyxj9CPppcRrEashCEPw8KBpfgWgXSFvOzbbIoMbSDb6Q7Wp
+b7/RuA5gqcXC9LAk089fz69tyru1QFYTG/xAGh0GpuuxvQsOG+0yBDdGv5Wr8LV0Ny7gwU5fFHg
blI9A0XmBAvvh/xoUQBSGwt9lKlTYG6WK9DOmfiwXbH7vwmaFhO/xTKZ25y5ieHW2rYoQDb2pYQ/
taVOle5YmdvXu4Y7tnD1yKMPkrtG4mJpKuHR0JXThqWvsvUbcg+IvY69lnio2FbSaSFJLp14cEAf
bX4MpVP8QPpakU1WTA4LXEtsKnop7LvP1+o2NJrXCmISS9cFcKOldKIyYgNMmxChkeWPZKNHqTM1
TyosnAaUIIjLLbdun8LyMM2x93BgzQqYeXNbLX7AIiitOtI3rET8J5KdKL8WzQNnLifHPlg54rd5
7WKkZSRWUBOcKATbeuA3SC3H8ZvBngnfl4XT5gc72KXVkcdennv1mtmdcXOlLQZfRF66NMshmPdk
CR+60WWZZ2MzDAd9FkXc1d2eRhs6+EFwiKutkTyE1ZZVro2eBHgW16CzWwLG4tcsgrOpspQRJJFx
kurY8J1AdaL1rVP+G7y9EvSBei0mu4lQFgMujiQYPVY1EUwfBEc1/i67vRShw8yLLl/U6JX1cyu/
YdURugRDvf98k98mPuB9EB3EJpszMGZviF81yQY1WelJgo2O4Fsox2pk7Df29D3gOQzwoOFBctn+
CEs7OqZz+lVTs/dqjmxIUUq3YxU89JVUrjWOfwUBidowtD9Vw34g5hu3phx/ReGmm3p+jxfry1RX
1UqwdRNdYhIm0mXovSikVUvHu7lUz83YSE+VmkkVrBz8Ac/W9vO1usVDkI4bDMgp+Bsoz739+3ex
ZMMHU0tCHp1Kwb4PuZzQ7roBwTdvUGJKA8MHVfnOxq0Gehoqpy2K6ma3Ntfba+ntV4A+CvstaGzE
AiAZKpGHYTBGJzaglJnWoSdKlriqrdneqrxcgDZlWyYkNsyV+U7T7uqEnHhpfG37eFrZvfNpePee
CGh+wJoiIESANQTxyyKuL4ehbKIgCE8DBvHKODtFQ80dvQn/9lW1KnFZnJV5OGrZQMFmYj/Ioovh
UqGoPtk55t6Zd4zExsYwm8gtG/I1yEInK6x41xCz8gslX8sUmZSp59qx1qdveYdXvOi45lisKP0w
k79QAA3blu7KzkS2OVimG+NiMShUahGj2UrUu+QAzT9+rkJAJQfikqkv9djjmEMSBubDCxlQ+phK
wIeVoayNHaT7oMnuqcaNvQqHxik1GXkilNomrFBDKsq0dDjLz2Nepk6skz0pRLg1xZFFo+YlHA1Y
aIvmHNRc+74LGxcEQvobzYqA16ID6qeLiLkfgzYgPNRPAzMeIqk7fWklXi/i+jglwRctTrVnIqcQ
VfeB77KoUL6qib5NRP9Ak6I5DgPAQtBL78ZYjvvWNNwioPcxeN3OqOvRU4B5um07IQpgtHuI9LaH
7k1P3Fwmk/v5CV7edpgNAwHLZuAUo38M/rrOBhvWJnZM9frUJTZab0dY/VCrYwQXivu0ikHESr5x
ZrQbNMSJ3CAEkYbLFCy4HDFbpdrhoGk90ChUllVaBw9JDAgunNgG/S5cSFnL54bwHEHQCPO3rkD7
MK0KPKiPyEoesKyFgCoNsigEXzh/Np/ZzNdT0fvB7mxZ2C9JUeVHLe6/EoSakvEHio3k5qyo3Sxu
d3QCVmoOtH+QEQgtpiHSQ2akfttrycHMEgeJau6B7pR4xMRz/7bi/1/f8r847p7/u75lEycxlCyq
iZtx//t/v/3X/6Nr4eJfOP4QtMw823/Uydz6FwPxErc6BytHzMDNP+pkzSD/gjQO0kLEoBArgLd/
JWhBiIpHAIypOTMj5n8jaLmBhxDmQueBB26mTczqyes9VYosbih2/nk0y/EAUUL9rYss7aeqK/oY
mWp6TJkcvQD52oOGHb9Ph2hw+5JkT2PTo5r5bsme/v2MfC6YsDAtaLZ1kD0ZRCiL44rHNgr1XuNn
iyTmvrHyxqmzJD9aE7edzhaNo2m5AjRNhJ/FWQgqYkHcoEnlChK7DDCwMLNUgOPjoOrD397kdy9/
MBEzUHZrnANVZX4URrWXjlO9+3y+b50Y3r2mHHQVTBjqaXxKJJ/LeuqYMS1oSBecNbxmrkVNNC+S
OhwUIw6WU9CI7cCaIy6GySX11P8ZigqtwwLK9yxJE/DJqmwjjbLdDjIED0pN4V70QbBTnU22TR1n
XiC74cgybdikRWltDD2qv8qmkMoBUGb7lqrwNJpkTZ29vHjfZjYLX2YxF7FuQic6NkR2KCGfNaWO
RasBB6geciO+KxVyPK52UEQ7bKRekcOqK4pdcwRlrkWlfCh3UYgIXA82uJ8cojiE3PkmSfhuyLtT
Q5GTasFWI8gctBWk9vazw0jAgCWAgF8AeLsLDI/g/jf7phHniLByp4nUdsaiXCt5fTgKKEAQT3KO
WGqR/8ghyJmIlTiPtKUuT8A+Hms+rERqN9zKNy4UIn2EyYD6IRG7PtyhWeYRyUh0gcA3fm4NkDLQ
e2sAdTQNs/q5qq1S35giic9jVbR4Ekhf3UdCr7jLIIUs/aYi/QSJVBm2TjExmfvSHqdk5Xd+sBrE
AlMDInnoqMWSwZNmVVaDuxCck6LQfFsDo5uMNV25Wj46atiHFhZctxBYLE90X1R6GDVacIYoxNh1
eVwcS6IXqKvRBs83RZhSJ7WfJEW9ndQg3LEpyckuU/Wdknj0NESibl9F8WbM1e8Ymtxdj0TqKWlY
6rCoa9yxZSaKhTUYe1M3eUnBjM3YSuXlKUR1cpyGA0lI/t+iFvNntpAHEQMsvDnivP7MSsaEgO6C
hmxB1h+qETOBs8FPMPXSrWBKuW2edZt2AJ04KdPqXvG8dPI8s160BOTKVgcPlcbp2l0+Px1XVxuI
ItBaERR1EQEjqrz+WXQIgaQlTXgJiRUeh9hAUKjp5lEEEJ6PFWqMuNaq+1rWrff5rbpIUbiYRwZh
G9AlID0o/a5HbsypZXGUhBcp5B1E8uzEtQSOIwHUbAmrV0LM+UlazhMZKCr1BLRDjHc9Gu2hTADP
P7rYWQqQIucgq/YmOvvlsvaKsgAIGpfmysOxRFAwxVmZPXtKzLHDm6HOu+cphC5b2LktzgEUqw9R
XHBXmZZyiaXyb5CHcn+01MVsp2lLu75bObHzlBZThpTQgmgEWbaNV/J6yokxpfCiKXB/hR2FuUL2
I9Jz5WZjulbNuYGi54lCqcUgjiM2zF4WQ5VwfqEZje2z1lUt+maWNduGcDf52ZVttCvN/o73gu+M
vvwpUGV7DlpjN1UD9eyQ/+10ieamJsufzJj8aIdg2mml9R1xFd9MGmmdkaQd+MBK22RW+je17PjB
tCA7M1RK3QTeLrBJCKojbc3LpI+6X9hJA6gMRQCj1fgxrvPYH0VVHCcDOBqZmG/x9qnM7GqfSw1a
kzyWr2NObbfRabPPqz7cDHWheXaV1CiATCY45qO+ctV9sCP5LDqxTASRBP4c15+n5nQwu2LgZ0gX
7Q3pAKJLGaBfaSnRzJWBG9xJuUY0/GBHghYm5vQR6BKEndeDJjTUC7NgNjQYObsbOmZ6BlfaTuIu
3efjSN1wAvMdZE4OpmPfrhyID7akwFWDEAqZEZCJxSlsqD6aTZZin0Sm7rSSNE+FGT4bMs9XIsMb
vBB/viBzgDBTgvCQzBffu7NXxWnC7DGyzyye1JNo9dYzY1P3albDLzui/SblVe/2YjTdtAM5lDX9
uAIt3CBT848wYcCDUBnEQ76EFgZZ971Gc+2c5dLyqobnd7Iwym1ayQHOEGZ1IFNm3pExHncAGOxN
G+XRrtbLaAWJ++CyxUcH8xoPOLxglkhcnHbWQPOCn4fayLYWQlPHTvL8IRnpSzPphv/53f7B3gbH
GwaviCxRYl1iYVDrWp1SpjhXMSj/BfTwm0Tk+p1mjmybJSN56G32+/MxbwIUTMtCFobHDLQJSJev
P3if9dVkGb0413rE/DFWr9WQipVH6waRR0IPnRgeEZg26bPNwPUoDUdynzZ9fMk14LL5VMIWJTXH
fd8z9hLwqt4Zpj0cQlniPavqeBsZRDsUsd08SDQw8TvAFGtbfVm2xW+CFhcv5Cxen/2Lrn9Tpit4
6uQ1QotWKYjUxu4u6frJM9Ig2zV01LeRaY5+EJcxoEDRH+re6LcACMeVz/7BfoedFR6B2QQCsdsy
ZM5zI5NhnscXmFuBxZxFzQ5C9u4RaWvwg1PS+fHA1TYHmLijkUwPqgPzuFRRs/18M9yGNUCeIawH
PIbfgiT9eklgC6eTISjjC9WSMvfGJjW+lEaIVLjOogGNYxDwNShihdGlEW1urkQbNzoH2LEgIbXm
gA/cZuSO1+NbA9q4dXbXXYK0nNy8IKbfw+nGFRbqeohO+12vBd0FwCwK3ukE7WNgl+CtKnFJAmu4
a4eu/kGZXTymFglP7aijJN5k1aGe8BaCyCyf4lrUnmKR5rQs4E43DtWuzAiEQ5Ia28SGQYCCF42X
ZFXnwVSHrbxft1cKiAK4URCroxAHnPl6ikaeRWNu6PJS5sHgFVVGtiIhzMtLu9vWAxlW1vT2fCOx
RqAK8ws+G0ktdjmtsqkuQM2+UNnFwPymemtqkbXyQt2mY5D3AFKwcb7nzJIvhmFlprLJNvPLyEbh
hCU9EGlDHpFPg28mo+mV09CiYqy0R0n7cFvG9e8+JvqvJM3ivWhktlGijs+EmsHKb5tvsOuADhk6
ZHC4xJH93ERZucy0RhKVXkgcmp4K89TLq9x81gto2v7b84MaK+JkxAkYDaK7649bmW0xkJyoyzQq
9dRXefGzHZMS5Lui30a1iJ8N0rSbGLYIazfs7W0GxjqACTDXIamC8cL10D34DvVE6uwCB0xyCiku
CJNDcKs3bERP8z7/mQRgMSByzH83cAP1uNBg61KDnfP5Gtxu8DlZg+oQLAsTfiPzhnwXQZQ9jdAP
jqqLBodA1+gC6TAILLmyC6fWizUu1i0WgwuQMkB9M7cQpL9FhkiJzBJFpLrE5jRcGjolkFXqzbEx
a3jRCd49l0aPgy4rtAIjCbCVQZaOnpTkjg8ZWpIFcAWwI2THKpLaIS4GRDZJbzo0i8N71L5a1FEY
3VIpRi+Bpt6xx3Y4mqyonosSThqfL99tDIBbHEuHZjQzEL7M5MM80wPoB6NLPfTZlzrhEFRZofC6
srK3Hakrb6KJWIu45kW6PiNADSjsMrCO+PuSFCNzIeIoyJILHsv0KcgMfsiDDnUP+kOwn5WuKl9q
yXhMJtk9JIqvKdxubylIxwASCjyAuPffMqV3m6ZuiN7bicwueB8bzxphYNVHRbeytrc3AUYBlw2b
E6UgvDXXW3OUOp9YydOLpdcgqkRDd0yTgm9h5rbmxvPhUIhcdXsmPKNQdj1UFTE+9G2WXbI8l07N
g9IzE/NrQqGe+nzDfBBbMeTmFozgcP/ORP7roewYOjg6pvLShyHfGMAGNlpb1jvem70jUo1t27r9
pnFotcZmbJ7adEBNu+0jv2JW7NvK7ldS6NuvCbcyAAazKBfB1VJ4HKeDVlmJxC8KansrgeG5k62t
Jeq3JwWSdQ5mE4PcEI/qYom5ERhjYfTyAplGfNfxjkGONqhNnUdyZ1st9eAJ36/cbjffFdapqFvY
MLaBLgYNZ68XGxb/ZjZFYrzAQ+1PS6to09UpgcFA3bysfNebM4mhYEGKoBk1VtT8F6mYroei0dN8
urQyi/2B2Z0PNBXwd1iqQwjnR0ebQOmLzKG9Uy1qlm1vrTmh3nxJeMjgJsehhMcfqBWL30DmuFQE
Frn0HJoDxTvQluDKuHIub77kTEia54nmEAZBeeR6UQEDlUrXzOLSkSrea7VB7/Rh7D0wIaZNmIhg
15RFsnJurt8pRJgoNGFddTAfgB/DvfB60NSw+qoVdv01pOzOaJPnup9VKJFxjpX8+/m3JNfr+O/B
YLCGDh4cHxS/+3qw0RobaRRh+1XCcihzeEMLEDuqdAvFAHeb3B63mWgYCMu4H+zKsB5D2P35Kdfo
Ho9Md5wYmBF6EjCnVc3oGlFXb1PZVJBoQYBZtWP3YvDMdpE7JVuhRrEtaU3dsq6HlbdiYbaBuQiY
0eFT6UBEQCZbNkKMceS0KZja81ho8iC1FD7b2CP3QVZKtCSLiW+P4LyZWin9PARKAq5LDfMZlEQs
mvFzw0ns65ZV+EokHZiqeENTqdKzzjO1bcu+esCWFodsoMJv6j49aQhgfVFC5DlZkF4nPNaOqGH8
HRJ72JYqMC8k4RA36GAeC5DwwbQfyhxAF08PFmynjiJEvXuKqOHHmV6A0dlzjxnAFT//zDdfGSsD
Gsu8teYoeKl2z5reGEvB23NfJ2ipxhrTKXoM9fkoi1h7/gCI8rBpkU/rKOTcKDKDSNqNFejnsRME
8x/hLjYoy2u7vPs2jWnnwAedbspKo7sgFhlSoDFG2JPFDkH+cVfLSm6qloG5bfJi5dfdroEFmBhx
BDYuvKeWnqAi0KpRsh4/zlaQvRmD4aLgZa8c3mV/uLc1mP0SwdTBs4c60/WBUgmsf+OW6mfRh5DT
4Q4DGb6tIKeyskeUqjFXI4iEb5pN4WJdyh86geJw0kaI+aiO3jlwO3SDQhjwDaHpA8oM/cpKXIOG
82cCfDZDDLCqBoy9FApbUdzpsdCMc5pQ6iEzAy017qFLMGgHgosadkFJo22rhb9FjWPy+S65fqj+
PTqCKRTGUPiea0/XC1QEeaTlLCTnTAzJoeXg4cQhMEoJ96+Vj3FzkwKvQswKHxlgo+iluLi+g6aY
qiJT5hnJhNxYrRF4CGOVaxYwyZYIy1cWdlHYf5sbUmgEcbBTswHgLAY0UfUd8NKbgOgD6/soLXOv
V2bxaM80HAoUwUtGOPOgsG/uNW2yXFLJYDO1afqUptWwEhJ8NH1gCuDRwBuC46G8XulIT7UYi2Oe
474YPQDg1BmQADlm2liearlaGe+DL4sdD/ibo6aIZGE+ge9iZaIaGC6W3Dzjgg+OiAuxh/LBeLC4
LtdWen4E/5MX/Hul5xKc/qZrAPR8PRYNWiG7Fnu4rXP+OAEY9rpee2Z9yPzJ6jkIToV+0XnCN2aW
GbvSroiLLHUEUFN9ISAVeslPNJmGn7mvUUNCjGesPUgf/kacMfjQg+4B2sn1b2SZjIopsIxz3xHr
xTLVcN/XeeaPRRtuBGq9G5nk3Mu7KXn6/IzNK32zOuDvcUgJKOo4iy+hIWMKLWUbuOsI2fQp6TeV
mKr9fz0KAAwQ10Bmwj/EvB/efW/KwWedYs06iyYynEQAQK2jbFUXcTsXbN+ZrIE6MgxbFmeKD1Fi
R2EG8zBglb6Vqy+V1a3hwB9sXQvxOroZgIY34+rXUzG0KjdEP9KzwSK2D3Ut3Fltro4MTQOe//tV
g7UcGh0YuJhg53891JiCEmROGKpRUQACJUqVypTtyov/wd4DZjuboBoGipXLSgVSr4i11WCdYwQ6
2ynkfCvzhD73Y58ex7wYoDRGpdqsbH3taL7dK4vdx2AAjqgcgCKYHYt9n+SsSTow/s9GO9hQYwTa
GPiJbMLXLMOuhzm+gmOIhmYGxzjukq9Vo4kXIFflgclY/EJIXN4XGbMvBpwPlDt1RvCqqVp7Dk1a
PDZFJmo4uvFNY+moqScljwNXZcn0E7K7BBozqqevUzMqw2cgQwqXpAy4AKq1xZ09kXBjll2CR6A3
UjROLUT1CuthQJBaTMVRdYL6cK2CLlVQpKNjGxSR10zFUDl21dBfQRzwn3bZoelcPZlwAgppM5p3
URSjn6sClOlltC1y3+A1K49VBgjdjUWlv1pmx39rVlNQf5iGfgeDdK1xUyMvMy+M0vo0Wk18Mq22
sFDDy4OnwKzvozzNM7cxR6Xvq8biv2a3WYhDirr3ETD28TaZQkDGiVGnBVwI8uRo07S3ncCO4cXC
lNHcpWUA4UQJsLxyB13x72OPbYkuJ0TAazs2QP4ZTcTKQdbVk19nA7zoytzMHkpEYtu5aQ0HO96a
GqfltLo0qQAGVaICHm36ssdzSodAvU4S7KAG5bFwr3qC9QvM0fzdDQ3ALoR1uHxrxR5KlPBiCEpa
Vbmt7GG8kttJMhOCcyhQ6BTp8Y7obXDqsPxQH6WqO4edxv7aLTwHYjPJH+cUBcJyvOj7LlTVbzOY
efymLPIUFgUd0Z2aBe1XkiWD8pCXNF+LcurTbWP8H9LObDluLLvar9Lhe3RgHiJsXyCRE6ckKTIp
6QahkijM84yn9wdW/zYTmZGw/HdXtbpCKm4A55x99rDW2nXz1exNbRfKvSYhs1gavyI/Hu+UvkL9
Ns+NmtgsC1uG6dZpRNgeDD4KhiBxoH5pRbzKVcSs1HbMaUcjn/ZYJvXWGHpV3g0hybatNq6SgHAu
h69tIcjGSmSO5E3sKVmPTo0Ghl0OPYZ0xLJbfJPZj+TIUo2qdCJpxcoQyjKAjZtXv7usp54mIRNZ
26I4Km8m2qzouoyjBS0sUO9qTxQZnTyERuSoem8e5Dp3V0wP8b9KSaLUNgOg9I1Xp2Gzonxdafts
HLPf1z3ZaXb8cQdz0wMFoHsmTo2DU08mjK3QUsYERsfd8tpnA/A2q+gF1OjZ/NCIXG/dpGqwuW72
QogNQFqhlk+HbOqVzW6E2Kjy3nc194iuk3ZfBG7xZqUCJL1WK38XpeaCAmnCtUcjz8m7pnDaWHV3
XiKrT6YWpIjFQPUfCnI/jqR5E2VKsHAzzr8MvUS8uEHnUtW5fee5RlO6spKlUX2MtDZ4iLwqXptt
aKzUsYLLFU3ChqW8VHC+ZFTjQqZ8QB2R6t7pciDWDgirSVqiXSNchbLBHGpPHtciA3OtjdGmv66v
wzy8nF6SqiA9ymkRtDnUqM3lZuiFoj26Y7EtTTL7PkS1oMmkcgcUaOFCk0+rTgDJp0iDq4z+H2VP
Counr1eoqT4ordYeu7HtNqo+1k4MmvXgZ0G7C7kZVhUs5LViBSX6NKG788nxEERT5FWYh4VT07pe
GX5srXlwCI60GlcC4Pe1H4TVveUagzM2w7BwG15YFEALU/Ty0VSbwxbUuKosXwu6YyQPOpI9qvko
+bLEYU+lnVw07trvlCVs34WVUaZIhqorbWQw0KefispLF9dF2h2toix2gykIuxaEnw3qtHPCuk0W
Av8L9iYMoTlNGFGgjMyipzaK60rxq/7oefpzEMoFPVBPW0W5deOpQ7lgbXr6z+EFGwEdN5MC1JTF
k+LN3g7B9o4KVX+sSgGOsO9DG7DKpQzjwjvxPhSTiN4p/s0JwK0CLDvqi/6Y1kW3arUhuak7/Znr
oL4lRV86vBfNGawVgpwSsLbZ7iZcEw0vkPvjGJYJOkcoPWmAoPeDkP+i8JQtnKYL35AiGXgaojQK
f3P0Yta3XeeO6XDsTNXfAFHONpnhSa9/7CG4HQxrkv2Qpgb66Uoh9GG6jFsajmKt/dDi5tGS23dv
6N+Nvk3X12199J9m2wJor4I7oqvM8IlZNuL5ptHnYEaOiTE0jhyFTNY1hHHdhpW6HYzc33VEXLZg
tsG+bQP0QlOldww/9VZVHCirXNR8JyVGuP5c88yCghs8GBJUyvPs1Q+39ilJsoJYKFFabY6C17ab
3AwVB70ZcydmXPnXTZ2VHyZbSItMUEwYOGDpT783LTktCFyzOTaE4DZQbeGlYGrVXZfr+VqpMqAK
Sg8C1ELiRLSk4aZXq3zrjnm8r4nEt/+Xx8EvUKmnDUQP9PRxYsSPxUz1W+oBQrEfZa5eABoTQUbt
7WGk9lS1mQL0HqSe7PYo3zZj4TRSWu2CJu0WIFNnpe6Pr8MEumnHT8HD7OvkbZZ4Ri1QHgZffSu2
MCy0nlDWAobg6DLqo6qfpFtxiE2m0QTtQx+41rYwEc9whw7WPcRRY6yTrUUHd2UKkXyoxthca7km
PDRVGt+MsQwXH2raCuBfj9Q1VOY6zroFgND0oKc7nUF51BUUVluj1TPLrxoraVsBEOhRjkf4W5ml
PEQqKZbv16Jt+pa7imkh3Kqhery+ojNJ8OkOVgD48u2g1QHE+SgAf9rMYquU3NBZe8R1oP0tDOML
oFTC495A0geyl1OVsNg7rRi2FXMWtkNifQtCV35qxjx/y7TQWAuEhCvVEwPUlDTBtiJJW5cdrW5T
EQS4CBY7V1Mrpyl9daMXrQvHCg3m0fKzVzNuTDQ7FPpaelDakl82txKIQ1sx/HGd62q3qsshfhRk
udoWjLhYiOvO3aYKIEumoU//S1HmYJLIr4HLdsFw1MwBRQIl60g8A21hfc9dxjQ2hwLpRFQgxppB
VoYyE7sk0Mejp2XNihFmhg34KN0XdScsuIwLLwThHkQEbbwphJ+Crs8LqoMv0GpRPDbgOFEpbhFJ
MJMl3vulF0IaUp7A2rjnaSbkZyseTVky8Ug6AnhB+AbWkz3m1qOZSM36+g49v0bBR4O+ZYokcQix
6amlSDFK+h8F1fdW2omRVKx0KXnKB+0G4Y0lLf/zc0hrWwIQBgyTAt+Za6eyK5VupRwjPTJswRvE
FTODyntRor7n1qG4GzIxe4vFcanGcuE1geOBoQYeSWN9/kFHoWzI4X3laHWe8VJ56g/JF8VfQmAh
vWsY3YInv7B+BCUAjem0Urg3Z8FJpaZmnXuDchQTUXKYYGBsAxOJcFnQm9frC8iOOPNuKmEXHDuV
XUGVbLaEkt575RC6xtE3vduqyFNzHZS1d1dnFKvgg6jGSx/WVbRSI8H8ktWgRpxOaiNzNXZ6emPJ
LpjybCAIbWqVoJccSFOoD5hIrFl9lvrk9WL4jXKt91oaEDR2lSqVkqOo5K+r0MqRJW4SRLGK0mzR
oEh7VPG8IEMbPdDTLlyrAmEFlyise9ssG/XG6CLjGfgjd5ecW3ZFp/FY1wEwxcHLqPYSqgJJF3Z5
ZWTPhpvUDeQEX4OqUrTPeRej5uF1fHhbpi5VOfroy1/1TFL6vdEP0ldfLZ47rY9KW5PrMAYwJMTf
QjUKm60J1aC2Pa7SGLXKAQx9HvBsXl8J+4lGjnJ3XAcOI35IhxuxftJCoPjUXIZW3qlcYS8Ngfov
2tHCY9cnI9JYRu6+DkNkWeTvYgvnG8DWjVhkhFO+36LBCbzfQEW3BJNfAu63Vj41LYkrJ65Vu8gs
dKf7QGsopUSUXFeR3vVPQyFSmNPGIJ9qOF502zDsEDhjFn2TmkH4C+9AAQ4aWI4/jfWdFI34fTnX
u8rWssjvbUsOk+/gg6jFTHVPbZUNo/AtBQL6UhYqUmW6HsipHXNzgggqx+qV8m0H8h3o1BdR7L3b
WvDibTl49ZdKNMfvkiF05bbyUynnI6klRTe1G/WtCdQzRFZzqPu1XkHLfE3HoHAPWmcxqIPyjf8g
hK2+JMN3wZfAnQFPQZ+WW3bez5CoPecwaMZjGlSr2tDzHfOqzE3tK8Jm4JzZNK6QihHDhaN9fgFo
VO8nVC0sJpFM/tRhFoGWxb0vWEckBsrdIEY6MeIiN+LcX010VwqvU0cUaNvsTOfq6AptVgtHwrP6
BuWBait3mYC+zTQwQVOXIuFzh4U94l9onlMCNx9d0mWubwRmKxxzE9yymyFq01bKQwXJcLPkr87c
FaZod0F4sqarYHr1Tzeo5EIO7UtDOAaV4d/6ljSuJSqajmjUtHYKRXC80PKeQxjMh1qt099e7iWO
pXWKE+q5sERLO0VbThHa9DiMawEuR3913vmh09cQJsjCsWS2plP7RfBYle5wAyeAgZWKW2w4+r49
qp52UyLQsDLZ3at6DJZqApc2FsBPbmGyTPo2syBGSoUo8GTPe+sEIXIadaRQicbBQi3gwkJzB5P0
gACCCTGngVGlLoPOqPWj7Pvwe5TYX1eDLG/1HJmu6yt94YUQMmAGIuonIAHnKbOr6YOQuY11DONG
3cteGjk5w9sWXmjGc/lYQH0qozC5lIF51HBO9xMS7pHZRjB6VJnZfGKDAESfJNUGFzysZYvGhZ76
8nr0OsmuslFDEGIQFtqHM9z/x0NMiBGGChDt0hebZW5hUUaR4pX+m+u3YPkrI3XvyHIQW0gCNfMA
L0zXpMysHboiTf46QqRFU88QzFfZEqCIXP/0kxM6TXgmogu0Ewj6TICch93Icoie62eQGg0kfFbw
q7xiI4+5No1HcQNGMMRNLd5UhWd5f2yaJh13uUkpkcxnTo33ZLPvU/zmkWGZDeOq8nAFVN1aVVHy
LaqU9z5ThfX1t52qIqdvi9CANckDACDmKpild6HQiPo4sdOLflDeY6DAE7OhKo6+GgsgGFx0VGgh
MGBwpWuBHK2yFJTYHycG0JfBLoJ8BcAIYPJ0G+pZYwVBLUMPFpG3VuuwYhIY7IPrr3qhaHNqZlYh
GnWAJ2GCmcLK6VTpRm4buI5bo5ClR0NI4kPUm+VrEoODlVGWcVDIMew4CvyHvNQh/jVDcRiK0FxI
wWbY1ekE4Em5Gmk6y9xX80VoKlcam0BENVPWsw1/LL5XkcQBhufnd7E+WusISpITBEm5Sr0mpqA7
9t8FuejhIoehI3mdt5B8XvpYlL0nPwfKE0Gi2cYoC8sdvbafKC5Kt42gpKzdKc4V4gEtpKGl5ZIy
LbA2u3cQxNYhVzvdIU7E5/eI7qhmFdu1ZXZ/7BjJ3z66QNy5Fs7rdKtkrifrdJhoA7VKZ1MuTZwc
Kt7Cqfio78+OBZnjFKyQGAAymV0ofgK7sQ9yeARCEr4IxSj8lgM5H9ZBIcUiGHkEoXxayY7XKGOK
qG7abBUxZFZT7iuhZctqZT1atHufBNAihlPlARNSwl5EhMvtjYVq06XHRWiADwO/hWq1NvPjku8a
ehqZ4ZsyRObDONKeE4bIe8C7o6QwApBRDKF6ZgBrcKMNBAz+0CY3qogOb6Sr1SYrxHwr6nCYtaYM
kcUMGBrYA1RYOOiXdhU1Z1Q/6KYhxziXwB4MSl2+3JvHfECCWIgTZkDFcoFQfCX85fVu+8vvS/Vb
5sU1Et01sbtWMYaAslQ5aWVA1tUy6jjUi/4Mqj6dQRwuQCraVpS7jDPS1Rg2ghr21rGOoFJqaZc6
niowLSmz/IU9PCNr/G2LIO6jUovs5zyQCARmslvN6B5z0Uz2kYweca5W3Qoehb4uGsSKw4x5C6U/
jNvK05JtE7veAdxAB2NZN7eKgYpqLyHFJbawBKvU928SqhHPRYOcbEwE89oWZo0sbSeCiBD5yZ4Z
ri2jYdijl8TH6471PFihVaaYoLsAutOdnfnVvPUzEfmU6C0CPLHrDN+8kbLsx3Uj0xY+PZET0ItY
0wB3DrR0tsVV1ZV6oROjN79nyJ/vJZpD3bNxSskclsLs80sR8A9tEbYBTgAQ7qmTkcMgHQTPjd5y
ydftohFlRwjT8q5MsnotcjZ2AjHVXZaXpSMovXhjuH1LSbFhmCTua+2NiX6AaimtzUSvHMMLvXWl
WOgE0x774onjIod+CvxnX4d6P/A0xqyhGTAXNaF0G3t5OoZvhI06gGc3iL8m6LjJttW1XTTBTYoD
2Ir8TWu4im3RiuJ9W1Y9ABl1aCD3qPkm7zP/rnMH90XrDJfRQVqYPONHeiqg2hgdW9+1nrokj+6F
Hj9kjwNFi3Uq5/4zvAoR6n5UoEslN4p7F1pukTD7rEbzxquq4Af1zcQHfBmwTWqK7hLfWHesJOhX
Bj/ixozSpCbdbpMvpWoWDLFDnbZc6XXPbACrkuFNcXglAcQD899TKW6+iYXHkKkgRpNrwU9d+pyE
YPh/QKNTIH66ASrUtmKuxfBNSyWfablJ6eRUpf7qosxfY/tPUfgTeA5QPGpQVF4mWPmpPWFSY5NU
IYT4o+uOUiDIaqKMtFLV0lrLQ98vJOIXAn9amlMDEGYFHmiOXs96wRhzKaxR7qhkCjeDab35jTG8
tF3rF2uDhv89hH6Iv0kcC0B+xADtnjaN3SX5v5lS6OQMLYrbiJrQ1qfDYM0ONj8R9exCaN8orJT7
VBXVl8zsrE3e5Tc65KEb4g/tEdqAaGem97PwwW4zNiPfiE1Z7kdJ89biwFGzeqkjZs6qLWVRZht2
43eynqVBQGduCIAj1wNoBHIzSZsPCzEBlvdxWKOBkBA9Mtwri0a7S/4VEf+RxNohf0+/1OX7e33/
I//36V/9mTHLO0DC5j///eSf7oOfZVZlv+v5nzr5l6r//Pht7z1zftQ/Tv5h/aFp9tS8l8Pze0U9
7MPAv/7k//Y3/6WM9jLk7//xbz8zGBjTT6NYmX4WTZvo/Fck1t5/vZc/6vdf//hS80v1j+z3Pz7e
Ln3HR8x/zt/ia5Ku/JOiIYQMAsIJcM+a/UuBTTH+yc00KbbQR+FokVr+S4FNEv85Zbx0mChq83+m
9maVNbX/H/8m8TsojyLEB3L/A+DyJ/prs3SSH0CUyqYFowM3WP+IBT6VbCYUWWLlaXQvVsFKMuu1
Fwl2K1I9TGTbs14+fa3Hvz3+Z3W12VX8tzUUkCZtOe4DcXJsn6yNwSAJQ9hG95nQ7spGQWJroehz
ZoH2jcRJ1Q3ImeTJM1fVt0UBoC5R7xVXlFd+0jFTJYiXxtScfTVuXtocE54Zr4gWxOl7JKYhtJoZ
1/e5FjPqtNHUdVEmzbZrcn9djJRuzUJSl8LoKar/dItSlaLSgkHKhlPHcw5qqoM0yDPIUPcVkdKd
5Ka/c2OInQgVHoTLu4FggyHpMHtDZxg5qgT7SM2nrb44H2p6v7MnYfspVNZolFmzr8xY8U6g81ve
12lgbrKRGa6uUkpfhcjwdm5Xe2srltWNGiiuA6mQnl3CxJzObDOnEFtp3/dRtB5iJbo1tInfHxCV
MMAuRyik/ZqlKqORsw4FgKIxt1ICbswOdLW91WkxPbsMRPJpT2c1cYSp34lImT1d36Zzp//3lyae
m7i2HIw5mi82QwIsWPj3BMLlRtG6twxgk80Jpo7p1d4mRMvqqclg0Seu4T9AOwbg2FIad0FfORJq
XWtDHl5A5mdfqckPjy7KGg7quTQRUIXdX3/eWTzA45KxkHWy7SdBkrlgapIOaD7gYe7Rr9C3ncHc
op5rjep1ZyExSovxur3zQwYdj7QT18Q1TWP2dPtrMayhMVKDezEIVmMa2Oi7ONdNzLRGSb0myt8n
G7MjptR6NyARHtxXa6ahtra2QVvU8dbCin1hSytlLTORNHOQ2ll4u/OvOYnIABykecJf8+gqFwXd
60ctuA/qjTH6d0FKj8ccbgd1Cb310ck4PUeYorOHOye0IuM8/ZBy7UdlNMjBfb3Rt8Fz+GId0jv9
hv0ufQ3vElvcpnf9Qd4am3wDB/LdureeHvKHbC8fGFOjNivtd9fa7iFY+PrT+b32XLPzHQEwDAr4
DPdKdzsg3Jqn+looa+aYjpswMGwfJDljnq4v+dmuQhgAUhpC1/gVRLxn/Xd1FArZbYL+HrjebzUa
thr0qD9d2w8bZCCA2TgzyuRiP11AUlPlYqrE/T0a97bEJC2NAeyt+thH79dfZl42pgw6vc3/WOIC
/2wpDH3w1iWWFHt0mJy9C52f2qpcVYelbOBssbBEgArLkJscHvusFObBmI91F0shvSPF7UCiwz0d
frTjW8Bgi3gaumMs1ATPLoAPm/CapqIo/PlZVKzGo+K20DXurZjyEnBjaFxrw783rS9VzLS/YuFa
X7I3DxyEWrFaCXsIfzO4Nrtvx3TjSb/12t17jM2QowWDlzYjgZlK+kG4xS+nyyfKrdEXetbfS53f
7ztWe2XE5riwHc+WzqJNy1acgI4UWqyZI/XirIk7rSoejLagpQzXgOFoFoQQ2PHohKOpk/l75HIW
8sezr/lhlsjvAzwszvnxIzRAtQ+L4kGwgidRiDa1ix83qnUhZ98REbQ9huZePw8X3hTUL4JZUzsH
QN7sOBSGIKHMxZsWUFGoHu1p3W0qDRU8sVy5cvLUaOlNZe2vWz1z5WTBYG2gfoEDpP44869JUFo1
gL/hIVBdB3732i23BtNCwjz9ed3SHIjP+Zv4PSgqSFyy/He2lGYWl6qvjMq9ei8c1JvuIbqh0iG/
uFxW/kraQqReq4bdMNtOW1jOeTT6t+nJqKRaMC6nb//JqfWZMshWpSkM/9FXXJuORol3IPmrEhVc
gvh/MTdVctBIphs0D0OttguU3hOUe88UV2H3iOLQNu6GW3pPkVyQJf13fvW/yBg+3u2TsdkK6gFi
e0H+YezWFL5L7vOf/vyJSzf9h0MOmme2bLKR10ogouJbdG6zbrJRR10RDvJ1K7O0nM1BN5yAnb/R
uD7j7U2YmkBOMu8hRUBqkxbV9yyO4l04BMrmuqW538ISVgjASR7xK8bsEs1AAiSjPwYPcI2Cex+0
ktP6ylJBb36u8PrgihV0Q+SJYfFR8P+04zxpmPCKQ3rwBQXRO99UXsY2l/4KfCbYF2L8/fpLzf0V
5iYRTgT32N1IZE0v/cmcWrahPyJpeaAADorFP3SJYlNVcYZK/tLlEiO0Fo7zhRckTf1YLvJyIrRT
i3nhj0VYtNVBUWJmE0rdXvNGkfGnxm3RGgt78Gx38HrEmXRzFWSfqK+dGquyjAkMblkdatyxqnSD
HaooTlva7fXPeLY3uGyAcmmAAvmLq/vUjhvlADSVqjo0cXYbNLeJaG3//yzMThNSdGHEXJ3qUBhA
0MSDmUYLzufCt5q4DmxjmfIWX+v0HfKsNeTWq6uDQfAmiDdytReCJXmEecdzKrB8tjIXb0ikanSt
CCvqa34wRHt8i7KVUNnWU4AWmh2/Mw4pW2ozn7nxmdFZbIrO1ZBRwa8OoHlh3wnS2qUTBtJt6b64
cJw4u0grgT/lf+a3YmUJRWVO+y1jXK3eZ4+qK3QMcfPtDgkpoZYKu2t/Xd8Z8/t/+qK0wSzcNVGH
/NF5+3SEfU+KkRkay4M5rGQmizwo4a5CecNjJOGqWhw6eckcEAnENyYdZpQVTreJPrrA9jStZAG1
Xf7ojba1UW7H2+je247baK/cWDfjd+FXB7z9PXu7/q6Xztln4zPnoZYJ1IsW4yJUTyV7RIzVuW7h
0gqCjwOIMUkSW2f1Jzfr2jbBAveJ42to0CDBqnhagOcYH9wh/Z6lwYITvnAotMlFQRdAWoby12x/
UtAz5VYRukMvSU48to+ArpjKVzkSU8lauaN0qG7K6HsvRms9s+yu0+CV7K+/+fn516jGU5VB6ghV
qTmdC/5IOzCPfTxIUroymHNS93vNWtisl16VGwfqIKAxhC7PotXS7AM+/XCQZJuZjZa0UhVb/ml+
7R86u/irPZav6VKn4fzK4c0+2ZztmkqKEMnpPN4MFk6JHkICfTal8KEtIZqmzf85u6fUDAGF8gqR
Kptn3j8sxoCKZi6NhwRHwwCuwk5MR/5lfG+ZrpU41Z3yOi4JoJ2fiVOb07p+Ov8uAiheJA4jIz1A
Tfdveb0k//yR5157rdn1pkj07mOAKQeFUpFyW9z3trBuV+SLt8JecIJ9bwfbobODzA725Tb57W+t
FzNdOJpLLzq7Aqsq90gS+vFg+cGN3O+Ary6kph8B9tmLTiWSCZAGK2J2EEfZiBp42uNhuBHhhW+z
o/+rLfd+BgTb7rbxF/PLg7QWnsSfbmMLT8JT+FAeo5fCsdaMi7xtFsKKs1LHx36CiAoSEEjrmfL1
SBXWKLREPERHqg6U5vL1JNjzRRFs49tSSnfxbDJu7b+tzZY5ylHWRkQFa7/bX5qy14qtVQH/s1WP
O8wGfjHssmDjLiQic0EnYgJ28Ce7s4VVfFNtlA67ye/gWdv4G9WJ9vqjcet/Ce7827Gwxbd+4aie
+/nJpgWHg9AXXvks2gFd7g+egE3xt2rcRe0u2cfKFy5rZcHQHKLz8XZgxcF0sqsmDsfp+WwKLePW
0odD/7XeBD+Ml/GndZs9R54d3IqvQ+lAcUATTQcV/3VJOf3SkZlIXLRsKIMg/npqWxNcywoGdziM
sm73wkoel6LGs4L+tHifTcwWz1Dj3ACyNhzEG81BMngz/M7v0jt5W92k+3CvbqNdoa6VhzTcB4yf
XAhal15wFuAPnZ/ISemPh3iMBTvvhU3RxEv6fBeNoJ87BcdUPeYjEcwYndKUCQUHQeU4MMm5Khbi
mkt376Q3/f8szF5DSBByyGP8TlUexyC6jQdjVyTi7voNf+EepFKEFg/RDVXGueJ3EDTolUxuvLEe
rGHTdG9luoaYcN3KtOAzHzoBmLkGSYfAq8/2+2gWYRYO7vjgeerD4G2a8BWl7qdhvLMEdX3d1nkw
OkVLILfoFaI/Nc+7zDEcpNBKtQc5tNDa9V97ay8Gt5br0qBk9HWdOmO7VHK44CfBCIFfmDSVFVpZ
s9Uqhqguw6JpkC6Rdvk47gdmTrim8LsR9oNRr5NaX8dpumnLv1rZdNCwIdNZkv88X0xaaEB3mQIB
GvWMJKn7CiDDSOwfoOIOt/JgbKj9F6ugqF4qU1hqW0xd8dNVnWYS0EiZJhNM7bDZzZgjHSN0vewd
XFJRu6/VdYYGSx2nezN2tz71qsENEZnz96b33JYN4zSWQNJnh4SODrhM4I5ch9CPZ5mH24a0Qz3V
eggKkzOo5nROtMLbqJEXLDSEL5oCJWOCjgesNxdqUtKi7wKC9QdXG7V1HKOMKVYuE+6zKvrTLUym
/UHyNGiqo5M3Oy5xX4tB44nDoRuZSU4nqPffg/4VleM7MWmZKXnw64UWw9mpmUxOef6EAaJDNnPZ
aqHIJUCC4VAVqO1o6a63JCdQlUcqKKtBrvdDNW7Hbml0z3QsThzDVPWfuIxTZQuy/mz9GMpkxL3V
lYdWLuTVILTtrRW747r3fdkOQ/EB6Qxp3+pDtrnuJS5sXixTdoBiMA2imoMj6HgBg4yLCsvRNguM
ncacMkEiLfc0/y8aO2svFDctCqOavG1dU7J1YM7XH+LC2/NNuT4s9g1CD/N1rsp+8I2iPESjICLO
k6jROq6sHDinVf1i0CUTKetcemylcqkqMZtVyh5mmNDEfkVGFzVissxZGND6YhPFTXkoNSHwbUsX
4m1mRNZBM7L0XgI7emtY/sjkpiFZ5QCB7a4e4SpaEkULw2Io4OADMAQ+PJYMPmEGgcroScRpgyz0
ViMEvX1U6r1t5Emxvf7Zzu7e6dEnF4e+uTyVxU8fHfWI0S9jtzwEndWswVsFTi/o1sKJmMPiPr4Q
hTvSXpoMWJl9IbXIxz61qBCFoUWYVEv5Wtear1EUSretyQh4dRyfvDQuV12omOvQLIs/7NFOa4TO
MDBasEz8MgvVxiBF19QVq4Pe5s1+LON003dmvPA5z48+BdHpEEAtnwqV8/e0gCyYSH4dqkpX1zAU
kx+dm1orfRi6L1EcNWjXNMHObOPuISvU+Pn6al46BJxDII+4nakpcLqapdoVdQMy9tCFqrrV0wJ6
WtYq25xmnJR34UZvwZEKqjCsrhuefvDM9+DOJ5YJplnt2TYyBRctp6jTH6KaDk5jKcVWrrpm5bLv
V0IoKrsysn7+oU24EyifgE3lwtQ5f6cvm9DVknzDUzh1fwnCfdC5K8iRjhQfO+/PdLk54TNbs/fr
uzQRmtyVDxZTbyNTvbXG6jYzlpr8Z5/xw8zUaUQmCd3y2SbNRs+UGmaLHFTN1t89qo2DLd03b9c/
3NntO7My2yUofde1GBI1tUW/yzJjFbQ3vjcuJNdnexErFh4RfAiyKZRQT5eH3ChyxRF5ja7c6ONu
UG76kpO/lrLHemkKyVmwRtESjDwpJ4Qfldvv1JZQD7EYGz1v9BXigxavETFS9te/2tnRnmygVU5D
FgQjkMhTGxJ6fFXNhzv4qjXYbhW9RszINsGUjGq1cqUMybpB3qel51w3fH69nlqew0soDjXSaBUi
+RE8mCYLdsRJK2H8WSbBcyYaKD5UjqwL6xpkbiM68FAWRLmn73dyvKcnACIN4mcSa51HNNzuZuT1
uXSwjHhjCN7at94GSPRN8lR7ysJNfh7/T9YmLz2Jo0DKna1mSXDKRJlCOsS95HSGvs3DeF35stPV
4VHtv7qx/NXPvmgQwzshsscGgaUsXghqLm0pAjgENWg7SR9zhD+X/dJEyqIQja8DI6GdqvquJIFt
VL/Eakm849K+AqdBBIXDgqw5C9vGyDLDsiylg/IlZNRk+b0IbrNfsftcqAcgPtf30qW3Aiorkc9w
C9OaPN3EgSgNVRRJygGFzGdjFG8Rb7yvy+RrGRkL5+WCl0Hg7X9MzVaxD4M+sHpZoVcjPyMesmnq
nvnmSzLYl7bmlLQAUiaS4RuevlGRoN3AUEU8M2IKK1jaX90W2YJabY5K1O0KBs0tfMPzkgy5KVGe
yOebKOPz/JT5vw0yKEV9ENEl/RoPUm23JeMBFdkfVl6SlHvc4XssRsbaiNRs3aVMm/fbOySGMtsV
uarcIHHGLCjuB6Y93OdR9ROB0WAbaFX7dn3Bz4t/iKsB7hC5VD5gibMVR0ZUltw6rrklGbqumum3
wqrzdVYzfdIrcckqoehtC+HX9sVaXMdG3q6HYmxQq0Flo0HYzk4aJLey2JI31x/ufO0mHUCuCWSq
iBr0Wcu/5Hro8iQmWmpN6Bh1eBciF+S0Wj+uFV1g3GmYL6SDHwDYU1dGNW2acwhQE0j7nGdg+TJz
4ia8K3wc47tnNv6vLqrjL0OHUrpNJb773ieKla3GMUm+ZU2g6HYdChFlYfo3X/rCDB5MQU0rOwNN
WtoD0lyvURwK3/NClBLSHgNcsDBYwXclkMbc7tgklu25svwU+rUINNKXx5surLUnNZeFalUyUNhE
GiP2Q/S8IvfFRBOFH9zLI6qsulY9pEJOOVOSgugb1fMhtCNTML6rodw9RdIQIU+VN91fQ6XT2W2T
MHkRKWuD14319gh4JPmr65qytdMi8Q59Rztj4UTMvQotWQAVXMDTQG74ArPoSMy9CuSIXhxw3Y7X
rwcZLSe/XjHP7vqGmfuUuaHZYe8EsauUAkONKSLABjUsPlhuv/A60+N+3iJzK7Mjk1LnydoUK5oI
hhZtCygiC3f6/ItRIKB2xx0HQQmJ0XmpENEWqU6lsD3ESfjg+YjgBlaINDGzT5KI6tr1zzZ/IVqt
IB05ZUwmQMRtrkYQpkDY8rhtD4FPZWcQ82pVmeD9r1s5u8gor1JgIb+CR4h4y+yztbret5IQANLw
23VZdb7d1sZzXXSIEir20I60I810hYTUH+4K8iwMI4GPVutEf50lAman93VWJCSXqm5nZWobRWC3
5sLrzffehxXAAJQ3+Jxcn6cXDfkcIDYlpcghtI7cHEwpsDMQPNc/4vlS8S6frMx2eBi4sPP0jDQ1
jBHas9w3eg9LA5TmbGHaw1iZUkQskULNa8iNNnaib4bkibXrxKFxKLLRrut3+riraMyZLaLucqvD
d40+N9ZgK0rf8zvdLheWjsL5tiH2oXtM+43nol10+l2HJGa8gOr6j70Qr1JLR8k3d8YIiJRcr1zt
v5i7siU5YSz7K/MDdIDYX4FcasulFrvsF8JbgYQEiE3A18+h3NOuJLOTcPfLPDhsR4UttF3d5dxz
rLVsjuhSXLgSZ08Pml8glwuKbCD1wedITke1IOkxoHREDxAgt/017W9tMC5ZN+Lz3+4nnjakHiZU
+JTgne2nJaraILlGD9xotLUOIfhA2GQp9XeWX0GEhfBn0qtCDncCOJ5OJ3G4SzlaDvfohu0DKyMG
UD5qWHdTS6oChzDeLQvpnfpbPSBioUW5BKybH1x8wXvhAx6fjgzYXOg1V1RC59Ro9h2g1+B1Egr8
26JYcCqXRpnZGEj+Ad9c6M2+99G3LQDwd9GRs3A2Lg1iWxPZJ4gS4ZDPzkav0JrZI4e7NxMHz2am
5+WLBpXq9fWjMX8DphXDYwkKQpAKo2V/NowLp8crwFqMS+jma7SoV1BP0aoIXfx0LWspFwzY2bTg
YoEkDS4PCDGmqs7pGTFLi9m5ach94nQwzW/Sfrk+oeksz95NDAC0Mg7CRDczu8nwzZ1C79APzd0k
8Cn8GJSI0k//3SCzk95XOU4AiNb3FK36TH5W45N0l+gULi/Vn5nMtgYK5hWoLeEBGMVXMLsFdByC
69OYWz34GCdrNXuzhEwd0J+bcg861/5G1IGFi8pQpQ7iZvWXovNIxMxGm+b7AcMCKViPA2Ql98J8
nvQSCnWHBMbCtZmb1PkgM1NnlNA3YNP2lz8wn/FGWmCQR4S+MMzS3sxMwCQY06AlCYQx3XcTgEO6
FCIsHeNpnh8Wy6ToX4W0n9xDszLQxMG1nw3v7fr2L40xu4to/RaUcYyRDMADe99M8cluFzLeS2NM
R/DDPGjhjO7Y4YgxgVYzA9AsyEUulqMXtmMOOFVjzerSx0w6j6KtPg2ktUQaf2YoT0/vHL7Ha0yi
lETuXYNtpavQlrBXBFzI5ffru3LxBOP1nGRe0R86h3rqDYiy7ArXHqHFykOtxlZf3cFcuf5j/Jf0
sL+v5IexZrfFo2i/zIsplKn8sHXvje7FEWl0fUIXj8CHQWZ3pdJ0yhWZ7Bg4MLm51T0tNP6T8A+9
AX+WbXZhGpX5Vf0+CknDEoTYtUYCDB22+d8faQAoUd5AIhLFcnM2H0cjlV9rOoy/U4YW9B8QLwcQ
ZLq+ahdsM5JJQBMhoJ2YgmfvmGxrFpdVLfemj4oxgmsQSUPaLlAmqqqhtxRuXtgkDAePHJg4JCXO
SnDg80M9XuF4yy9gqwoyM4NGy/r6nM6Squ9B7YdR5uettzlHMkjuIZs4RS678pAd2RDokE3uAvlj
fEiPZCnwvDg1cAZNnhQqGvNu5KyhRCNpi/3yeRTH6pfTdpHF84X09MVhPuQfZs+16yFDjkoEHA/2
rQfWi2u7rP15fQEvGKGTHMfswSaWkTW2hjFYzCGZfKyMl7oB+7XgC57B5Z36MJvZdYKutOqaGuZO
gdiAoJwXjF7/UCnyWvAkMgsPVbx2g4L0ow3tGe6z2841Nx1JFh7apRnP3ii3yJBWVZOFYg2UQ0lk
Nuhe18nGW1TZPgtI30/nhznP3irDywoDLSpyX6cgBozyOGie60d3m73EPDRFhDpYIcJiHf8lweVk
hj9u61yZOjM0noF9GRaS8ajhcdANx+sH5zw2mw0x91hbiJQgbyH3IDvwX9sxML5nMsga9JxFfrIW
9sIBWti3uUp8YhjF4AMKsTd7O8qGB0IzwEvzdaP9R5brz67NoZfUzmA9KUaiRK4seiuzbm1kn66v
38Ll9icH5IMbI0SbVPX7DkHS0m7vIFFyoy9prVx4+U+Owcw6xlpNrMLEHulCbYyuCkYnWZFWBVq2
q4xkc31KFx+YD+s27eCHKRllRTV7WrcO1OZ9FgMDvCnHIvKtF6hXQUUhBmxoKaZZOhYzs9KN/zco
cOwwK/tUvXj957FeaLaYl31/XyjUzCbmoakeezo3yOPmedvAPW/yYp3ZeoBUdOAA5Oz6UMZtil07
fr6+mpdHhOAf4mj8mp/3AnU6KfiI97P0o5ix+zIfwjwHy6TtPYICO5TNEtjoDDj+e5Z/xpy9Bk1C
feWkiKVzSwuV+Qru4MgzO5CX03VRgHiB3Bg+xDpuzcUm1rN9RLcnkImgykXlCaml2WOXFq7Da6LZ
u6b8YnIoIqErF+R9EbD1q79c2NlIs0n6PvMsJRJnV+mHWOo3Zo0JMoSqDX1poLaB8sL6+ohz2njY
4tPJzS67OTjKMWIMaW0iclt/ImOImlkPFpU6AJAkcLfJSoSoyHyybwfn0UPb0B2NluoZZxW+988A
gActNBAOAnvY6SGWWj7ybsRn0E/1N/VWRdVN/Vg9JUf3sVzxb+1N+1QcMDhKaNFi+fviBn8YfPZe
DL0aY4dgcOdBIWUO/hAjMFkItZLuro7Eod/wlyIP+l9L9CHnp3pa/Ql7O8mAEiCYTqedmcL0IHTl
7Poq6rrAT6OhiSptRZtV3AR2RB6chSN2ZndnI87efZ0PEC0sMKIc/CPJn40RUvRJF1XxpxGyK9dP
19lLcjrYvNyo+3kq03o6z+gCA8+l58qo9/UF4740ymz7uDbmcZVhSkUNcXlwcaJ0Vxg/rk/lzObN
pjIzAgrIZFM40wFNxYaAQ7jN/a1Z9SuIGUaOrAJo+S1g+C4eSyDOcTBA+oLa6enh8ORYoS4W2zvu
xYHgfWhnkcZv06Umr8vr92ecmQmgnJNuHD17RxO0PZm7Ut8QuRAwLM1l+oYPD7Aq+GjUhQ8bWjxz
0UYgcQ08NFjl9oJBO3ds3zfqz2ymL/kw0hjrZlGjXraD8IN+9H80T7ke0Htyw7+3PxQEJgNPBO2S
V7u0hrO3HjoTvV6hDr7L61VaqQBCDJD5eLl+BpcGmVkLUxoJA524vbM0f+VRumbiV83I6voo/8Yo
/VnBmYnQdMBwIAdi7+p81Vl7rQz9b95PRD7OZ02PWrp2yoUbfP10EH1m/YsaCG6EAvZOFhvTv+PQ
ZkHDAegIr89saZiZoRiH0kp5gk2ykzIETyVQwK95HxF/iYH3zN08OYNntS4dbVjMHLBRYL+kSQB7
NDWGb8BZomthWoT/3bRmdqLRNb3IPKxeY/2IHeu2lN8R/YeqMqPrA50HykAxefD3wFqLvqGzzmxh
5W5e172969G/x7pQPPbgKAvoT7+LnOCJb5Y66SbTc1LgmAac+vfRD4JC97zdyxoAI69QG975JgRh
QBKMu3t9ThfuFEaY6oR4gUG5ODvsPrDi0M/CCHoqY2TseL0eCpDyuZm99PQuDDX3cTThdFaKJqOd
cFiYyxUjVWjSt/9qPnOcgwe5HiqBYdnppAgyqOE6dRkKd+mEL81l9hwSBlyT2WEurqtCC4UHnX4r
uqUGmcsHDkAXlHSnRsN5OsvxRwFidN3eGU9iNzH7gykC0bwV2VBfLoNKBlD6BVXOf7KGf0ad2dli
HPQCXMj2rpigSc+N/eos0fBd8rtx7v6MMTt3UwPU6EKHYgek2r0NDeRV/uTu0qh64msvqqPujX2z
N2Yo1uS73gT+l+J7sf2vpjlHuVox4BWGHOzdYLSIT/0IoSkvXq4PcvkG/2uec1G2wpBxlseYp9I+
DSn0xb/83f9v4+p6iEEBeZ7o/edk2pC4iBuayPZQs5FHaBb8pfX6Up/hWb/JZBwm3CG44ABDPIOi
eAAMGrw2ukOm5XofeX2sffW8qnvNhrH9YpFcMuhJt9VnxgXSoW1qUQQOseiirE36T1QZgJYPnKiv
hlPafQgIRsKDEt2sn82SQjipR7J6CAQItvJAaHWjodteNgs+7Nz3n2YBpC9xcZ0A/JiTefitWTYJ
9KYOKRQQn7tcdgGrpEAm003DHMLgE43nwl2a+83vY4I4BO/FpKszf9pN3opC+mZzgC3vfhmKqRAI
WBrkCqSTNrSbvmR699Kb9s31c3FhrhMR9aSvAKEbEHOeuoHMNxpU+3V1ACHQUaU0X6eCAdzcoqYA
CrN0Q4T76++HxMriFIKdERHdzL0YODCVarTVIfbAOprG3S8Nlwr6Ts+NOT7ELe/+8uHH2k5b+a8B
Z0aY2SDilaarDqifpCvFtWdfOCogA9qx6jr+y3AEo2FS4DidtJJ0EB6drqjhlQ5L9F4d/DglYTZU
7NGJ1aeCu/HPuuqWeEvmzto0HDiOgNDGeEBRzIwwHhji8CRXB9sFM5A5tE2UgAguFEUWR1ohvQUf
9MztRRsdoHRAqgLVhvLQHG6W2HZdpppnHrj7Rs3k0QaHZ1Za20yH7xaTqLe9O6LEA5PlvQU9oeuH
5+yeAEWHwhdYRIBRAffz9OB+CFv8yrM1hk67gzmwr71VJzeDnjShyptPfmlCKrRM3YCVSyxMZ60O
mPXJuNM2fBhXxY7iQ29i1sz43A/WOrXNO6UR9KSWwVg0QQ04blXHN0wZgMH2Jppx8gUbMX8joP8F
2gfgWCCeBA7VOU6m4p6u0dF1Dname1Fh2nmg6mGpNHZxFBwapCwtuK/vK/FhpgZ2t5ra1A5QA5Kb
XJgQn8nQw3F9H8/I/SZiXVT90A0K3m0bWpqnC+p6hdkWrUaPfQ+VRyI8j4WxivU9dPDyIpAid77l
rEZzA6cFFPo4byD3V7p5+ZyAJfMImch+w4bmJqmLbD0murwdmcZ+PwV/xcr+b7nWTxjZr3K3/39k
ZYcV/Bdr4EQP/08y9903ATL3dfUr/5H+zwFBxjkPO/7lbx52Deof/4CK10QHNcnCvdvy30TsCAWs
f0yVBIRBOrT/3lG3/2Ri19x/gCELRIdoWXKR1oMI1b+o2DXi/mNSRUcvE6IM/I5c3/9R009fkxQ5
WO2x8qCq/+ffP7KjvzcA/YmMJrQvwiHAYt/PM+AaM/+xYb3RUAAOHxRt47WEg3LXKAaQbIfrmVWq
e2j7Rq0MA8qxINsab9u8yFdEz3ikKk8GzC77CNEOKG+sVF9rjkWDduTiVjq6DPqUts9UOFrE8vFT
1bcvcqDfFOvbZyiVWBvdRtinaWhX+LAZF6Y1K91hWrADeK/RSOlMEl7zfkoFKbICd6F/4OXo3YAB
Uf9aImUDkixt8/6hOuKNpKbpwXLogFC3WOpsmxEt4xPwBRYUWmCKEOeCLvv0AjvU8ZlZGvrDmHbr
V08O+QHd86zYdpm2yr2qXxt9rKfQ1CHJqxGztAw7L24+66NRHJnKC6C9nMFSQVP441ZkgFEHoBzN
X1voOP8ASY/YMzNrb5VZuxDz1G1205sK+I10ZDdoPrDuq0oWRcALaIUETcv6OpA1Bwcx4T6klxqN
uTDCS8mRWeLsfd6wwmizA9vxRL82c18qmbaDIav+Qdi++ciTRo4QFfO1NiisWr4ZNAXlSse5WsP0
AXbUq9i67W208xPpBwZwScCgDYJ9gdqm2S08EbNIcPo63CdcRzA7QuoA3Panu8IyynyuDPLAwN7y
Lecp5+gOyyBEIwfrCxqP7GGVVWayZ0nZ3/IOxHWhRVCARfwL7XYNgTGMr8riBejK6asyfZcLuTec
EnQqwsmdB1E1rX0nq2r1UFH2tZmKX523jI+dEmAntx32BJ1xmP9vKVBYqo+vdBfbCTrd5figI/wI
q0rBGYKkU6Db6VMmZXMLt2L8ZaREW6WjDrSp4Fq1FmUjngUvEho6kK9xsBYdC0Z9iLsIPHhgYham
tjGbsYOHmku0kPgu2zlgA41MY2hA0px7RwHtrDwEweK3wS5AgdGnA2CTtUGtJ6v3xFdXVF+pjdrN
KqUgrkef5qR7l1eRgsJ3FgBez0hUuwoDZ478iYOXRXiG+ZIDdeH8wmzA9KIFDm4/akina1SNihQs
7fUHvL/NK8kGa9LMzu0KH2tqoVbQeh2jgGbVrHRCd2zdJyeVAsQbkPLyI/Wch2bF+M8FizYdzNOt
A+s9Tgd6/hGeoi/s9LPqum4yVfrDQ16CnFmLR/KQDY6IYmK2N0LpY6hpSt2MRac+jWMB0Tlmu9uB
Z+J14UsmwzX7kqlJBPxGQCQDZjVzMQ2Il7K81HRoHhWoYsbcTsACYGKTWG1BABue3polBYO4R6EP
XxHNVSQoaixg1ttFucoc3KWgHXonuv5lp64+Cm842nD/wCgFoCfw0jOL25i8gUpa3B3dLP9WEiyT
Z6dZCBZzeJs9WYgM5zd2YpdB7hLpJH/qBZp72lpvQ5dNOfqx7k35xep5uhasyrfX53T2kiFgh4sA
ggcEFPAC5yAzTSN21srEOA46yCu7mmurWgqQf8XwcYcOVV1dmF9LN86CGpxWX5lQ+VJIM+3oxx3H
N0zOCKBSno2+3nkMNfrwO+q8HY5t7/cbt87LtbL0euUSnMLU9Xad7z54tcO2Lrrl0JbRxQ+ul+0E
/t+giH0ACXSzG8PYipdIlWaBx7TpcPXfRY2xHaCKmsV3KGvbLeExP/q5oSCOZcHoiKnoPAAsNzKp
h04mi1WZNvYjrSsRJkZrrzIO0poO7vHCEZzcpdOVwtfgPHhw20D2OW9qtZK874Vu8qMhDL6xE5Dl
ofHPiLxoh5SJ82QLC/U3CMUsbdHcPLwvw4eBZ/EXUketSZjOj2iCqAKzrPVVr5tQURe5fIklCH5p
jp6nwZX6qi1pFVIzX3uQRl46r2eXEHSdOKcguoJzCkKbmXXoM8Pq815Lj25ZoQUJXnFU9nmzjVuz
OOYsL6IkBYI91+I8zNsvhd18qVG96yuneVH16B4YOjcfnLEf1yrlS9mA8+s0sYlOhxlFANCKvEfv
H6K3VkMOKXYZPZpJm0Z97FZHZY5bu3eSO4MpGPlKb3eMNf4dwHqo4EMveuGMTCfy5IzgE9CNhqSE
Cy8enjd+/uETPJqz1CwUaPCtGOVzW3+0kqFYIb6Ob+rGMIKijdOdJ93ycN2WXNoaAFCQfZnosRB0
nA6M7nw7EWOMgaVdr80WxyMVGQ2hlpOukSThC2eBzF8KMs0U7Nl470GJC8zL6YADZ6KxKsaOts8B
goiZupFObAeJFM4NbeQQlHVFVqLlSTD1AobV6NGN0vMxaDWp3fa6+ioZa9dDJfOV3ak8tJABjXRW
WJEq4+FrnQonsvvmk1OVxjpxzGSB8OrimsFdRA5p0uG15x4TRStwRVt6JG1LV1pmjhHl7JVBJTcw
hGWF17doWpGzs+GAmBsJq+k9m62Y1+txq42cHWXqPqPTo9uUwkvRfpZ+L5h/X/jmEhRw1mcOAwpe
S10H7zgCJR8NrbMI0M7oyFMdNODMrpBGiMmrPuVpFHooAKgGSwN1G3DsFo++t/PtYkcVbe6Lpt1U
SPGtSFBrWPnrq3C+6OjVREygA4k2dW1OP/9wQ/LE7VKtgA0x6t4LrcL9REh3HJvUiMa4WJLEmaVa
fq+Ah6w/+kARroA5/3Q40MhnTTs09Jhro83DChw84HKyE6IHVT9WP63cOCBJvB61CZDJCRpVKTJ8
dajX6bjpqIbCCrG3XTLYL6if8m9YbnuJqOf9K06PxsRDj6bHiT0QPMcz7waOt5BUjQxgb2Huu94Y
X5pOpTepz1sZ5kiBi8DiBTeDFsU7hriKZqvCxV2LDIeZT8ru2p3hc/7DQ50DqTEDmj9Z7bRWROrc
fMiB/btPHG045twmr9d39J39evb1QP572EzkNVBemW2p68UFfP08OfJ8GINYenLFUT3Y5v5IQtoa
ZgRXnoSipSRKsmwTD8q8G+pheHViw98OilggUMm2lexRrGtZGulGg6YFVFGc1HUD4mXqlmgKsEyt
CevaGEMKe+r3cRxZleMHRWdbIULfX8gFa7d29ehBH/gJJMFlZFlZH0muPfVZQ3ZpXvWhmfXlVknh
rWXu8HBofHJDoHK48VpEIAtrc3bn0UQA1R7QIaGvV7cnR/PDaYecqJ64/agdhjJpAyLqMsrtkS4g
Z96flfkOIKBB1QkN5fCQZ5Gvn9RGYfQiOdauHCLLLt0bkhfQcsNbFFVoMwrKTDarWjPGJ/A+mSDz
pO0e/abPaZyPD2gdLG65z4GCtspvxBUvbQYZZ7yzz87Qf4mVSFdjIlZ6LdVGkibexATJHavDlkCo
Ti48otOizGYDszXFyhAkdc15PdDT26HCidIOZg31wLEi/OCP6T/Tm/82PXbBXYAdmlLpaPpHzWtu
HGOtRJZJd8SBUlysuHPh1CY9omMz31t1g56C1F2DKKyMPKE/2JUtFt6fGUvuZJzwBZgghJYAlYCH
e3o69AZgx36wxQEiEM+03KBWrsVD4H5nFnT/GndVu9mdMa58NA1XQ39vSn+j+vahTN8SQsOe+QuZ
ihnG8p9fhPofSMMm8Zc5aeAoIVCKAo44jEljbk2UfwNjoGQ9MgtoEYjW3qE7Vn/upBQwOnW+yRtn
DPUYSny61wwrs8+6SBUj+6mhunQ7CA3CQ4kNZkzgkuBwZd5fn5XpMUHwgm4W4IznlhPQAksamSUO
HaCTq0FBV5r6gHVdv8ZnQRI2Cqlc5L0wDOgUJrfvwzXmOlhYoA8rDl7a1ZusVUnIDbOO4qH1FoY6
fx+hgTe512g/MPHH2ZlIO+rohfLZYaQiicgAmHQSg7uduoSFmakv7fiFqf0ZD9jp2QNJLMaqzqHZ
gXHvhnodbIDZ3NWZv00tY1Wa6UPulbfcLEOAUwKqbWWXb5Q5BF4nb5N+fX2hz2IsgkT69IognQ69
s3n7dSKaBpSRFT+UGSSZSxtZJYtB6rHo0i1xMviI1GsCuPl2yLQ+Xl0f/cLxBw8izDSCfmTrEA2f
7rNdQfNX2j07UMsaN45bVU/xIN0H11S3KRjzQNNHzAdlaS3QGEYLdOegdiLXkvu8q4FF0yDzfDtk
lbFN9NoP8hiM7Vo5JA9+w+h9Y8TP1z/4PNwA4RG4IkAkgt441AxOv7condg0kUQ71CNaVrGDgGF3
zI5y0LGFCc/Hde1q+8IrltqKLxhPpC6gajKx9SB3YE42/MONcHmucD5AEIEE3rBW4DzrPGt86Try
U/eS8XNjQMLarHQzZD6NoXpgiwV3+vzg4gumkzJJ2fsoiJ5+AZE9Wh26MT34df2YlxU5oN8RzD55
ni+s8lliGWQweFgR1WG2U/fE7E4OjClZtgWG6ostc0HToHmZ+dBqRX3ninpXgiFjl3ZtVILIEYyE
UVIBXIeE/a4dwOT313tu6CAmQCRhIPZ6Rw19WHmiXGdszYEeTEihojE9q3eek9lH4o2vtKq3lZOL
J11wttBDMu3o6asMJ+Y3EB0uHiDpp+sN/gIpXVKzgxHb9kZz0OHgk86Prs/u3PxhN6f0ArJiwO28
RzQfZgeYZzxmZp4eWNV3Nz5LVIg8X7kaHeupNoYF7YMLZwiW3UIxHflOJJimn38YzZJOptASww6a
9J95XmXrYUT+EokEdXN9XufBH8JkDzVsIAjBUzOvAVREqr4GI9WhU8bPokH/shGT6hMYen/wodF/
Alm0pJFxaXIYFPSaBiiGwJ1xOrlCUkEUA8uJwUzt3jHrTwlIcLfc0X9dn9uFPUNGHQVN0EsggJl3
F6VF34013ua9pKRbl7xxtg5FJwRR5d0AuNLCBbgQLU3JaZwNuCgTKmB2HY2Sx8g1EWM/prn7YBOj
WnspHXeoLiHhYVP0RbJum2bueI8qmXcrUSt69dsyqqh0b6o0JtsqsUfUMio3+dE2Tb9py/7NTPvs
EciNOhRjRheQMRf2H6ZqOmRwIXzsyulmkBQMtA662fZV5VpR2ZXsqBXWfePC2cwrrUbPA+gjr+/L
xYUC1ABFaqQrkT6dXdkhpmXetJLs7SzfACty29TPWftmauQXHKptk4KSeYgDSwioDftNwBLQKRa3
VrypcxFkdvfijZoPG+OEVmxsmWoXbMr5qiBqREZkQvC46CGfrYqIwYcEIqzkQAr90Lb+Y610cyeJ
d2/plXhUuUwX3KtzKzbFqbgOU3CBnOrs7JRlDV1YGScHJNJYUPi5B6Zzo91cX/kZUGjyo0+Gmacd
cnj8qnDc5ODINamaKPP5bWf7LES18NXh4+voNRuRaPeV1X+HXMdSuWTxA2Yraw80MWnnJwecjrWm
ANCxqa8HCArXbUnWnZ89aNx/FfFtjKZK4Y9LIhXnRgFuCU47WBtgu0AFdnrgVSwzqzMLWB9pgrMK
FJBiaN+MBGLcov58fbnfk42nbxNWHCkeZPJQszkroPHGZJQSPTmYkj3qBpwwXoJbfMgFQY+FWayt
gVVviFySuykZ/cXQpXfXWE6+tWqY4gwigOD6s/z7ekj0N9aUDqSLuOawoPTkr7KOkWNvR/kJ+QVV
g0cw2WhuBkZBy+rFneanaRbF4GiMwDLIVjQhIIzr+fDAvNRfE3vIdsTj5TruhPPd1CQPm3KIX8Ep
Ft972KQFU3Np73GjINWAQh4IxOfuSmzK1s9KSg8t4Ee3jhh/ATgmb2Oirc2OtLe22yEBP1Jkttyk
WKFwbLyUZrmQIT73TVHNRFiNEBuKM5ATPT0AjW4h4VsZ6cHGMQSDePbmj5Juukpl94hyZGQ07U/B
G/3t+mG4MC4cCGBv3ElREk/f6bgEPJVJXnfJIYFSa8Dg6B+LFvoM8UAOOpy4mx5c3NucNe4Ct/KF
bCvKeJaOE+jApUAN9XTkQmtbKVFTOOgEpTugCN+aWLBImISXoUzQjFNyFd/6pfZJ7xv/OJCBbAB+
BiChSdOVXVPgcEprzzz3eH1NLniwyCvCviIVCoZZcEGdfhrVwICMHJG/Zz75ViIXEpafCcrwQK1D
3Tnrsyenye5bB9GmIuK2dbNfNdhUH4YsWWrTvWCBp4wLUp0QDAMme9q/Dz5Xgb7xyoGkLHQJs/6b
X4xZoLtjtnAKzp0f1A3xtMD5Qe7bmNeCCk6R9IWU1F4U7b7jaX9fM7/aqK5y6MKTcuERg3QkolWk
cGHo5qBXko8mdYiK9wLptlXmd2ydyCQPpOt0kTSLLuQlWaIkvJA7wgXH6k0ib5B3mO9oLgl1KjRh
oTke3HyBVVl2WBcgziss+gXIWzcQnZNueDvA/LKcxBE6WI/m6KVb35IS9KSV64d1U2q3hu5Ch6n0
9Le6tT4tnLzJzs9MMyByyM3gJoIGT589uKPSZDfqwtsnyhHbgkgHuOCRhU1F2s8wIN9ywyzv+2bQ
b/FV3o0noeDM2vTHwndM45x+xyRAYaEYAt8RpYDpvfpw7PwMHTyNjMtDO+blZwfEKzcIIBlcsUpF
A2q7kYNgbUuc+EWzBrXq4MdH3dCHpdbnkSiHFemZfa80ML02I6frvoRCWj702h3n6RKf1vQ1J1+L
7AO8ReBDQaHsgR/09GsNG1nzAsbkoMu+DfW+Qua/YS/+OPphP/p/fYQxHJjtYafhjMGxni1OhlAB
+FMzQQjdMsAFR7HuNU9GXpXztZPmdYRHly/YyzNDMA0KGDOMALD/7txDqHCEXdAzJgeFTEyI3DSH
GIgYFp6h97L8bCmnWzklCkB7DzmW06VE3AoCPL3091nNNkiTIK2dB6AnCNr2xqdgCEjMSCQb1f7i
3V2h3fSZvu+6F1IUqLOUd1qfRQmoeHqqNoVka7t8gZZrYNEOv1sLH3sGUILrgjsNrxfGywEWaJbQ
qXLIiklRaPsGhYOVKzrwgVdsM8VBz8CrZVtOWy0aKv/RHWr7thOgQM55jNqV3us5Uv26u6UAkN8s
3J4zGwdZIGwXdgvxMgi9Z9+FiDxT/TAkhxbV9HVSxXSbIEi6AaYf1MlOtrVKVIMRMiQ7T2dsAxEV
FVkqbTcN8EpJ0HheCyZdLFoz0F8JqpFHwK7GzfXPPLs1Ft63if8BidopYTOduA933ErKqjFSgzwO
KM2vRf49AUupOeaAUSsRXR/r/Emdmq4xDDYL3jwSRLPBsjGDt4g4rtQ8Z18V1t6lPeQ8WQe3MSnd
29Spyd3k71qFx+5ATKGjrVj/brYUhNSoN66vf9B5tAfeSjx0UG4yCKCpcwiAN7Y+XBDiH1qr9jd9
W4+gCtATJCmBHXpswYLxUHX+F+irk41CZ9LKLSTRInQ9Yg9lLzZgXo1B7irrZw+IoB+l1JANRu9U
JVdmm8TB4HtvQAeDWf36l59tGz4cKUTUYODFG2dhqpVBTszQY+swpmo19tQNNVIcUaDDc4EC0N8P
BogkcllwQqYBT7cNcCy0N1W2dRBZNtw7dp6HcY5qYwMBiy14FsjCeGdWDpND8sWCfBhuKc7K6XhN
jgMoVIvJQRAuKAk4t9xOX7JyF0fBKYS2OE4i8HGnowjhlNKrHOsANrM+7EoJAI5vyoWEwnuW6sSW
wgKAigLPqA59RWSWTocBLpmBJbF3D8Ig3b2uNe1LkSUqamtlP3pmrk+8UIgwmDtqaC/KVNgA2+iu
lAZkzKo1WgOk65bTHQo4J0kwpkP85jaD++oNdfyk2gpMa0muO00wOawhT5G+QRSnqzzo+spbERei
924mshcAq4HxoX1dV0GPkH47JL2NVCGBrLY+FBl0aH1b3DBI7waJhr+HgEyW3/y025Y60rihH1fo
rR0TkpaBdMCRHbKOkwgFkhgPILCOGaTW3MLQmlWZ9cY6tjhA5mVC+yToXI7+IjxbycIdPrsJeKnQ
dQdAIMJyaJ/OfGNELWPalr5+sGhOVzUAtyC6qy18Fc8AfVsUCX5vXT7ZUADYoRCGLs4pDwOC2NMN
bYSddQ2HvKzR6bee+8XozK9N693TlAMPXAUJu5Xe1yIdHhXPAgOAasn41gT3S+yHSJiuiNlsCTSF
NPdX3b5x6xeKwqgVE9SFaVBKvm5QVaaxFnFyNFGjAG/AXYlCUo6kndBevG5oQKdvHEG4uC6MfKVz
LWrUQn38LBiYZjlRpwATjsThvBGihfOudFVCA3LoEOmTqr7vE8l/0rF7vm5dLo6EnoTfhRGUdk/X
UyVm2nmpNe475g6fUeS+w8nOb8am4avrI51Hm5gUEsqTqBR6Ec56lYAINGLHl+O+sHugH60fNedH
zwEQsOjqLe0KM7CG5o1WUCq064AzflB4lLNURaWHBL4uFyzdOdZm+iI8ivAjwYOEkOh08hkhVB90
6JKmtduEWUusm4L8L2fntRu31a7hKyLAXk45fTQSR7JcTwjbccjF3tvV74faJx6OICI/kCAHTrKG
q37lLV3oWo3uBy5wuWJXqYN5SBPFvkRdSq/GPNcp9ABtkLKtpVAt6czCfrK0Qt3mfVKtNNzvbknY
iQqsREJrfiP38u0PzGWSPyu3FE+anOhk2CURYFxfVxZm/szbMwUKj4PMytAngYN4O0rXOw1sBxVH
YfK+vaL2fczTmRinnljUbULf/t7mzlXLHfVoJmLY+JMMRg4myMEUIbTQpmitxy70/+nDGRElRMhS
xkrsdpKermyjNwTK4tfSOYRqxJMIHNlehDFxpBeKHkqtZ5m8gp0TiYOlC2OfojNYknnUydkxpPFR
YIjhFnotH8jg0YXPEJH2A626Jig1HVKtMrmlwNIpQ4aWRVXhwqFU7bgJCyQtJqVNNx0NdhcjwuDQ
tZZkuVqQ8Um5TtlMThDD1fP04GjT3snS+nes1hgwAwXxT6XhB9usGZtD5iQZfdce3s1oiT1lBPXE
Pu93YRNV22FUxZnm4590FO2hK7Tmkxh7e4/737M9Kg4bsVDEj36QHa8p8nxPQ3/Y+Z3xxKt9qbXI
ObQSCukfb4c3FvFigmF/IKfwlnwSod1uhyKuhBxrzeCZucrz5hhN8BxgJ9oH/gTCvpS3uId8qZXI
f6L7bnlC17E2lU1xrabS9rSCrLNNLXEow6E+TLigPDRtCHeiDoanAnzJw+jH1h8cRbQtBX/ZxVW3
PjpUX1c29l0GjS/MHPzzF8gfyh23H9KZQ2yMYdhjWtMruxBrli3btztUmSL/YXf9LhuBFGQzds0+
HiplDakwn5vlRALKR4sVa7lZnPV2/LSkx1FjD+qpUWR9UaQa3LM12OehJyIlABkPSiTKz60R1D9q
iSylRTGrVvzeDVp7zRv2rbW++DUwoIBcIUg+A28Xl90YaGrXFo3lQZeLTrJZgnO1J8O6mMP4Mtmt
3PHrGmTQok6j1B7VP1M4n7+VNhlfaDjUr1rnm25KcPgYVbLzXIJkfxi1zHqS6jSd/cziPVSs1LUL
OYUhbkb7Zoq6nTkEpDbOCDm0qEO66qleGSdVNOYPAODhp6woCmdlD9+FJTNaExQ60Tm1tLvWb64F
lDwru/U0VBJRFKojD8xNdAABrGyqsq9WKgP3abCDWDiPtQPGGNzN0gqjB1tf4NBgewoikHuryKYf
JBDBo3AKnEziSt5GldLu2f3dQR+mEhVtvfunDa38Jyi8aseNqm5UDJNWJuLuAaGAoCDwx2tLTfEu
Uxk7LdIz7Ky8AvlCyH65eSrUfk3SZH6GbrYWXZM52aZXTJqiLzFNmpJFsiomx3PU5rHLVelLo/Zn
SIPKr4/vpvcHIlOkgAiSYtlIjdLQSLoQY1Hk27NHNCHzjeWH9aGo1WglNb/PTmdzHaovdNvfiuTz
1P6Vm2Pfoo22mtie1I3pP1kWac/koPJ3s8Ijxomm8JKM4psmIZ44lPkcIKbOp0AeDReBl/qHJEkR
yNzCPI7pmPK0SNE3M5e6Y08S3rkaJUVEMQznz8czdPeWvzFxaW2rDhufC/D2V49tYuPV2dgedhOo
+8lK7ZoCSzEQuF1/ie3ReZSMbPw8lfGac89dyYWhZ8j2TGGCxbuUdutyIyTRw6/WbqdoJ/cv1mDJ
2x6dt6oxQzce/bXq03sfa3HU5yIP2P7llVYZgdDiWLI9Tme8nTrJ3HZFFjyxrFgcQoMLLza9pcY1
w2GtwnSfWvK51NCh3oOykfkVtzM9VJETxnlte40YlU9yhkCaFiLoMFV2/hh3rbIXte/sR7tC+juw
7WlrJEq+ybQ6wCimJGwIyu7SGxWtunKUf0AegiYjzAlRlalNSSPLkKmboB62cSNfJgM7LyMKO7xJ
ebVCf8TlwwhRdJpgTB6bJrTeGAnBjk3QuH04JvuurkZPwigzoJiDXVMkNR12QxjKd6mkuwUmBZML
SlIcK1mIczhNxcaYoOnqtn/ys7I4RUHXPEb4iW3ystc1lwKH2KT2MG7MVtZeP968yv2CQj6fkUJk
/fBRlp6N+LYpImlj3P4kzcA3qIM0iCXTo0gnzJ+MRo03DVP7QEz/uWwSZRM1ptgiPtOdiBU/iUaN
dqGSdRBGW3ACftrXj5avi52sqGtghfu7iN8KRgHsI4U1ZSnjpHRmK9UiofuFiM5P38522gR5OpjE
y8ezcv+Y0YRAoWe2dyHkXSrcDJMowP00mqdMV4JVQKq9ZR0btXgdTWUlZLp/LxhgBo7yZgJWW16w
Vj7koZYYODv2Yfek1I2xSbtB2v7nL+JxZpEopQPBWQJ9zEHV6SJImleOKvFX12IYmIa/Qh1/AcsH
efDxcO98FFh2Wvtc5SBwltK+pZK2+BbRp5yknj6n1fq01Py+XVmne4ghRVq+C0kv/AhBhyzizTGv
+tYkP/DkIPhhtCEA+tGH+FfLTeTKZvEgxiHaT0NS7dDK0J/VMP708Ze+xRm3LzE9vRkmQgQPrmlp
YYtP/dQr5aR5zRTHOy1N+uOUCfvaGP4zcIrxO4w8ngSjypMvSmGWG5Oq/eBAsW6jUXus1PCrMMb+
EQZD+1CO/bCXGtk+aCir753Cr6+BkgduOOndyU96Cndd/TAmutsEFYToWi02dpc+RDHUnATAdr6z
wNG4FVThbRWI8BxlSr4We80X7eKbET+hD8E7Tba8TJKrcCwrx2l1T6QtKveWNVySnBBLixPVCyy7
/FpJzpWKFDcenQJgDYrVff944u9SDaIB+HuEWiTRkFMX5UwjRManSjXNsyEnnVrDwLQaeuVDntrt
Frm3n43RZHvQyp5ZjtpKqPLOTYRr19x3I48HuLKI7HNFjURvFZqXhMZF7Ro1cfMMw2e9ApL88Xe+
c5TIvB0TjBb9L8Cct4+eYokRh/nc9vJ+FL8CJ/tRYlu/sovfO0gsI3HkrBzEJp5vxL9CL8ksZEnC
osBDyRmCTdJLIBx5/WZNQ1pIdXSxpC5HDyqzDkbq/yljeDsff+g7LxFFIfgUiEMRahqL3C2OJM1u
tdTxkPW/qPr4pI5p+mxStd6MZZ5enIgnMcXk9ONh35lfSAxzvYd4elZiuf3yqamFTrXR8fI0VvaF
Eyi7oMBR9H8YBSsL7no2Kxjh21FSJe3CqvUdT4J4ek2EfNGUIXn+eJB3ciLoYZzvmQc/90sWU2i0
gVO3g2l7RaJd6RLiPQqB56yFRXEpTL180XJ9fNSt7ksUDPKzEabG3q+tep/oWX+KraA5t0az8sDd
H1SVkups+4JrGt4s81n6a2uVykjPCFwWBnPjD6mrm4eohD7oO3kXbSK5QZXL7GGHR1xBZ8nX7ZW3
6H5f8bo6DK/Bnmf+F1u7suVAiRWyCh2LxnOf9fm2bkrhavFzWaOSnWVbipZr0Kb70ByOAIHV3G9B
jWD5MiWhkO2xVCzPmvJvSdwBN0M4Iu+jF1q3PzWp61aupHsmPFX6mW+r8olzX2Cx+HEXK0FdSZNH
bNYexsoQh8KZ0Ica/epRMYO9ZVfKgx6JfAtXId3ZWK9se3AMGxr3ax5W99iTGZhApA5FZRZEXWZF
slT0JKhcz22RGTtc66nl2iJKf8R0Vh7qbCy8JrOVf2QnwIEXcMk4xVtnGIAaQSDXvugyWjaqP6W7
UpfDa6FplJI03vX/fDBVyOr8PgIVLr4lwTcSaSWXKjGlogvzajrZY9K24coReCvg3T6YKoEkF/j8
aIF/XqwNoOM2UuiWeUGeYqcahtilRKIZ9unYPIRxmm2NZhp3WSure0drP9UTHkmF7jv/rtwQ72xL
nkucm9mYczio3R5GX0IATy0kxetHJT4F0ZSfCt0gAaKEFKEcLxX6Dz8c0eHN2viQ1NZ4FVp5aqEP
fq+Dwn50ChRjyPkq0poRY+JToKbp2WnXsur7W4PQAjl7CjtA4e8lW2n41lKkmN6kStOfoEaoKO8U
DGZ0d9SsYzhEnxOlnn7kaEytbIm34sntajH2rOSLqgcN5yWyRmonLeqdwfRwUnCpiVyaUivc2EG6
SjpP0+8q/afsht95ZLsA1E6Z2Z5tChJuNhHnQWfBL2aIHq2mdjv7ITIRFcCApzYQcnTW9CnvAxH2
LmILQGgRu6JucrueYZiDDQxC/Sm09X+zThRPaRIUW0fvwtPHW+c+J5qzBxjwc7gD73IRh8hBVEtp
0aPrriDvV2I5sO8TK9/VAC52c+K+Eg7cN68YCwkpsDdEmQ7MgdtPM+SGhkiTaE9Vj1iHLaf6QUoE
nF6RmL/VzDHOZpmFbj/H+0Y8mzr44Y6SiP6amKGEQ3hk7auuFJs8MteChjt1L2o9EMWpRbBBZsjQ
4lGTuN3zUWtML/CfAAUUFc7sY/g71L9JqbIVCBx1sfnQZdkFt/Fhg/CNG6u/GmN6NoP6oZaOpo22
0KskfQqkYnAd+alSH4X9bHYgbsOERFzbVg69ceSWBlC4Q31s8kMnWWub/Z3Ijy8hisbrViVkWCqc
ktxPmclfFNjCL2E1mwNMFeZpUVs8B74db2u0Or61plJvUIAqDnUhrTBs7u8kMgn8R2kYvOWKi52F
2pbqBJGpemYvlEuRSM/4uO/aXn9UuhK0n+g/f7yV33KD5QFnVwF8BuyHvsAiJAiUxqzCISAbNtKz
blS7jkZFiBdLXNe7uH2xQfvrEpB0WeynMdu0IdBIMz+lZf4lkM1NOb0MdrGRjXPoX3LddyOp8MZh
18Thxm7UY6LhDoSNeta8fPzL33lImCt4U1wjKljJpe1VKedWFsaa6pFWD08hKqYvQTdEWOjUyoa3
jAfe6oKdoUvyoa51Y+cLVWzrCSD6x79Ef+eCpsDDMeCAkvsun7RBFRn2bamObtsE7kB/iPAoLFL1
Got+58QvSvScttHWlsJjiQwlhwikwLiTjHJHzejqhHs1lK5d8WWQziAnjepLJB0qA204+7eQnwz0
64orHiOvZlAeSyc79pb6RWQnU5b4VwLPiupdJD+1FdW5jMZKEAKEaOLfvmocSnV6hlP/Kclw1DAa
+iCTZH3JWudxVg4gdVnj8L+J8i52FHnwm6YLFRbIxreXlZnPyWrRyV6FNpMuce1PvmvGX6Wh37SE
PsK6jtErBb+aZiNOEprAQ+oSDv9O2tcBX6eg86imDX24LwJY8zCp80w+tbb2Ay0807Wy5Bk9B2/C
Daz5nCMrJBvHjxf0neQBcQmYEaSYXG3a0j0R3RjU26p28vTQmC6hpCJ5QLZ4TQs/3YtJTQ5RnfeP
be5HB1mqfMDocTq68KnbrWTIyYPVJe0pDDp7jaxwn6IBYCCS5KZFuM5cKt73XayNBYhgb2jEOcK9
zxVmbxwVO7HdSbMkirtp84NAdNwTxHW/m2wSe2OKZNdx8tfcT4dvXVWvXCLvXZw0feHWgmKgcfF2
QP7Ka/pB9fUogdJGLKSca139TngbInCbO89dGoqDaWLBo1UqGDUqzWcr1NbkDO9ff0ofSAfOTGSm
xly8/p3kREauge8ItPioIBMARgDG1sMUhmuBxj3veS6zUNQjp0Ha+I4xYvjI9nWNP3q1PXZn1LYu
k14mZwPa2mMQo0RX9tBkcHkOvweAaRtQQCkbtgunB17hdJtFCa9ioYn20elU5acjBdZRrQLzWR4n
61ETvrzyrty31SklsKXBLnHNq4jm3R7KVomFXZbO4LVyeoZWMXiiofHthrJKPVAYbsIN7ZqDpT/X
8hg+yILGue/gKd90cXBGiFC4qh2OT3WVDp6SRvZTb1joZ1nNBaegckcGdQiCGv2CrIyvbSP9CkyE
WVau2vciLx04InJiBHkARm4/I20nHRBbqz1FVbpFJMHfAuPxuklrN06hrwx2f9aIusiT6WMBebKW
gQ3QPTs0ylJ7GqRW2ZSSZm3Luvrz8V1zv29h/dAu5k4h6+FBu/2iOBqjAihq4vl6mHmlXb+MwjEe
p7j4z7n/PBAtUupaKO/LizodzHe/09U68axAyo5O2f1TJc456kW06ZX4khH7u1Wc/mcZJ+DqBs1A
yCtAZdl9t9/X5X7sRHKae8Jygi/aZHxXx/BVL2LALI7dHuMw9/cfT+n9us1DwgPQZleVOy6dDyvb
Sqcm96TANi/I/qiXxlgDR91HajMCkPyVbAO+qKXefpfca12KygexDtCPXdSMNjXXPNpZZqq6g6oO
rpR08coxvg80Zhl8FHKgq5EMLgGPlp0FPrLehZeNRn/gCZZe6kJvn6rI/ulU+oX2uEINWhsvuU+J
Y+U83HMDWMu/h59/3l/XvLAiaYriuvAmuXK79NlPHiVQWX2HTWCPA5VsvGLQcNSBu+ftr9zuKKah
HVRln0rsVwvjc0nsHjeHqbx0uFVRVv9hF9XVCQTmX8pL6KzJNb63E8i3UHOjaQ+Bav7zv36wI2dZ
YY8Ch/oeqebGd9Sd7eRrnmzvbQU6LuQ/PIFcrouTJctQpI1QLpDBiYNTIkImJ86+jHaauWPUVldr
0tfigHfGRLoI9jjXuc3HLZZCLUeznkwj9eb2vgn6VTfqF0NKt0Ibd1HpbypElNvuF+IST1HxKXXs
l7yTNjzeZxT3r7oWHrJ+7Uzc387gEma0EVsTIN+ysjtM+dgWsZJ5Ud5/bUwrpyIim6dJT1HVKIvV
tPh+EkDgcTsTDtGD4WK7Xd5CrUrBN7de0unZ1zhJgn1V2tMXMapArlQBNz3Ro/4prlX/1OjOS8aB
/pyJkmjIQmew8sGYuY4ZaC9pk4lTVFjTz9QxwtePL6R3UpUZQM/FS3yEeJK5uCxyYQAEqwq0xAle
jrWl+pem18x6o5vxt8Fprn5W76ucEp+rSGb2uZxwIM/JN1begPsFIrHl5SSiBZNGLfJ2wiJbCfqk
Br0oV4iTalIv7dvaKQ95YdAtVPI1pbb7ejPjEXTMVyU96mVjCsRhGeVQsjzR4diupmWxMxo7ekwr
fd/Yg3LJe3QFWjFE25UZn+OZ2yQEDAoNUTB4cwdFX5xJ1Zo0ye6s1ouFbOxEVquHbjSks1/D8Eib
XnoOgwHKUNEgkQal97vgT8FICMOb/KLe9qmzJpfzzm4lPwQIBSiKTbA0M4mxNpRTmjZe2qjmkUjW
PxtGmW3p0uXfAds6uy4Zvn88D/cXIG8FmJi58GwgmbV4fZsx6MtcDB2FcFJSW4mtzaSgefbxKPcx
DEilN5IIcqf0H+c//+uajUqMNqqkKj3EMmrwg2l9sJVCfp5CR6z0W9/7oJk/BDsXgABrfDtU0STl
aNt+4Q2CuMEH00JNqJpW3tm3lsTt9pmpv8AruFyZt6WCFXxQ0plM9p+imi60OSbZiQDqkqWGuVGx
iNkVufGrGPXhoUNH7o/TQGnXLDLspIphbtBF2ElJWm9MY/o5EBnte9UXLhR6DS2BBDnowkx3o9Tp
v//rSrCvSEsgDIP9pGZ4Oz2V2VgjAAr/CTd56jQxvL3czOpDX1G+/Xiod5I+gpA5oJRZe678xVLU
KWq+wGFKD6rHz4Ys70VUnb/r4wBDcGE7bsLNfdRkiea9Pc1ajE29svHmIf5eJg0HO0Ivk6qdQ1Fh
+bnN0FpVZjTNE/VOad/bItgJZ7S/dHYijn2ci2Nn1LXXhdol7/ApXJuC5ZHWUHKabxj0jTlb+hKF
JUZhicLuracWyeeH3lbLkyiD/eDPUm9ytMsiTnWo6RO5efxdtKZ/kjrofw35xkshdZj+JGW4H0P1
2+Bn/TEXSrv7eJnufiJTQ+JHOZxtzKM8H6i/zqYTBHBGRl1cO6f8J+x7g5qLXZ1kI849rQIwq4ms
/fbxmHf9t9k5jEIqMSoBJ/9YDBpkiJ7DKY+uqaYHn/rAgV9kRCjIJLQ87QHuNXKq4VHS1GYz1FJ2
Qas83cTmVBhuaBRrCcHy2Xv7OXhg/n90QrZ1OwctUAIgeba49pLzK1Kbb6lmHLCAxTOrzLuVPTl/
282enL/9r8EWR5CcWVCut8RVb4X94McN1ugZWrkfT/H9J0FcnFu5BLcE5Xcvq9IF6jh04qo2Tvpq
Jz45CKu8qfDIOSpklCtbfXnFU+ZQAC4SxnDSUOZZXPEq9RzhZ3xVHxi/JkOPT0bcFJtwlNaeyXdH
mvs3pKi8XMsbPtcl8rd2EFdcOmzDzdDucpOh0yaX5DHafDyNdxf923cR9YLqnZ8UefFdfQyTkyse
9oDSbAot2mv23L0SSAj2wzBtJr99KWJQR5TDYeJYOyMYj3I67Ys0fhynEX4FRXF8hzYENi6yKvtA
Cy6oyZxFEK8E/ctoav6tM+FcnwF5vOeL34qMnuVHpiOuYTGqEEAy+2Vq1GxXdOhQ5LLot/lo+Du9
GNbyzvfWhEaXgZQj2Sx9wNsDlMV2VWEvJ64iNXRXaSPtQSS+7waynv1H0tH8kXSG5+8EicITfzuU
NJmjUQlkuEJhpdjJDuZGcvp+Zd3vD+l8SoHksc2IEpdtTT+MpSbqguhawGukWRAThsEk3H+8u947
pDwNpGdsLQRM5j//6+41ETmEotiLq+/4T0ngd15FTfZcSv3wJNBRO/0vw808XZQucFBZPMgAd3AX
KTij0DwQIjX/JcQsd45k/1ITddh9PNj9u8IMUh+nT2aAll3WP5BbVYtokLnmhs5whyj8U8olUl1t
1B+S1L5Gav374xHvN6GG1AIT+VZhBvV6O5vdpBZhq/e0wXUTXHEyVHukP1u308p+5Xa9q3QQoGGP
o1Ps4IKdYda3Y8WdAaEqUw0gG9perf39QBV0O9g1dOS+OUt9I23t0P5l5J/UQD0O4jHRr/nwOUyv
dQXkUD8rYJjVkHJoMu2FNKibyso+KzMvXOmbvZ1oKEnlKz/7Ls/kZ1Pfo1Y5y/QB8Jm3/V8bri+E
OTikl16MI40bpVq/Raec2DWM7G1cGsXXCMVA12wa80mRu+7cKai8RJbTrOz8d9aKJAdaLqmHQSiw
WCujaiozihHnbkSjPMyt+eMgCTitgLdXPnr+ptv31podBIApcDmRhizaTcj4G6WTSoOXhQGKTagG
7ge5yr5+vPnuj/LtKIsPyoOiMCs/GClj2mDTNRUDB1s5xBpNLT9Yc+9+6xguP2r2O4OajnsfqPTb
hVQkhHfsqh69IFP2Uu2/Frbqb+IaUmGIJ8C57L9LUXBplUsWXc3+HJUvIvoyRp7hX9Thd2B7RnRV
Z+fTcdOW3aYwr8DkvKT4Wce/6uqc9v8ETYD1LwI8e1X9x55+TS1S9ngM4INu227rf++RFx+ds2Oj
59Ig/v2tKa7BcBHOr97RMCmoYFwf8dHbOMonzXiWpldZ3pHZSv1z46AXFh2M8l+nO/XKF2TzO8qR
mG+4Vviv5GxyI8Vz5GjOOkO/suBrL8VuFv2mnx6HUFjqn5b4k2X/pjDkbV8nzDiP9VlRvxbOk92C
gFK3GVLCEvhtKzlhe7IS7dzlNrNhJUBTVIypy1M+WM6/bYghJJcCPdjSomwd5Qsy/MbvxhmCh1IN
A+ThU+UEXUK/5MD6XHR3rTVDl7cwebELSCtmtCCROwrf8yn76zin8WBD5vJ7r6lwjhTyOSqOo9H8
xEKCQlGY/KEJmGynxPitYIkoKz+jkUpf5rYAcUo867RzJ6ZLUn+zh38m5Y+jHBMbPof01Oo/JZAV
+VQ8xvnD0Oyj3Pqq5+qzkf60BrrHKGNsKNut3Ar3AQwQYXJTmh08uXdUX0MOQ6s3E81TBfxrLXyV
qJxuBCSdvZ4Z2QOa/a7mlMbKsHftXO2tTQcedHZhA+SwCMmVMkPizBhGr9VZpMiqy8MwIX6ZGH5z
0CMQeWgPd8o3ofmHJs2ST3GrGY8iT4prnHf6Y9O2/sYEGvufH2zKMvjyoTcKpvkOGJnHsREmOMB6
NYK0OeLVe73L7A01M7ecgWgfX2H3FyUmL9wllP00Z0aA3u4mjN4DeRQ5oyF5ux+LNoMAO6yBIe6a
o0w2rzRX/yyhieDx4uhY0HNVpVChtafSyedGbk5AmTHl/NSlKXuwC2mlGXgPScEmCkBnTsqvyM9+
m3mhuVlVf0Jr9FDFyaYb4Nxr06rR+v1VPjPreNWpW5A4LbNBEfHHzYi8QVEYPRJfmvRqOJLY+HgZ
faLFov378bzfv4X8D5l6pExBIgPrvp13hDdKk9K47KkSzOzGCet9F+TDTjPXYud3zhcsfR4qg0bi
TG+5HWlK9SmUAmALFnJn20AAa4T227p+OF2C8EBRzf/dG+3nj7/vDt86rzgxBygiwNYAwOYJ/+ua
0tIcbFGYTF4PO/xLCkjxgdZXjuC+MnoZBW0vzMoe0xtyfF2SfueNhHaVGItNowVAKcjzDh2M1JMJ
A96Vk6rDLqqPf3z8M+8DVpv3lJuAWsiM61/ECQJ3j2isTbQ7ND+H2FUrz1lZm0+FPolNL4xop3Xt
WvfznbWnCAICGdw12cxSWzJDyq3ye4UVIWOeBsWm2o0fBFCAbmWX3WEEWQWY5iAgod6QPi2FHEdp
BKZlO2BW1MjcKp2MLW81fU6KeAJx6TT6n7FGo8spkmc6AK6JL+X3wjGGg46u4vdqiF+1oKv2XaNp
/zlCg5diksvx86hWLClkKgbuYT0UlUdrI0AbyZDcYijSlevtvW04d/re3pZ5nRfbMCkLgDNGWXmi
nkAVJeH4YCPg5ypQBx8bTdL30VDuZLURewIRcyusHinwrPLQitB2gLKyfd7K36GdTZtkdmAZ42FY
+5H3l/CsgEUbAI4FJ3SJBbcaFWluoyq8EBrYZ93oi6fJjr6lg3C+GVUYP0am9VNx0uZFsjr9qbZE
C8Cz7p4Rp/4aiYoeRSkna0/DnToX5vWgKSB94GQ4uygs3ga7aYGGm23uNe03gQ7ZWfWr6qwnRv8t
y0DyZIEDN9MfjcuER9C1wRRmJ6dF+K2V+3OfrjlPvjdLbBe4eeD74JQtfk7bYH7T1nRUkyAsXkWd
h/sui6fdxzfCe6OQu1L3gYoBd1i9vbdaMNxNCczes+w0vLSTQPXXHNcsN+ZtdxvEgQybuVk0ameZ
l8W9kySgHOQyLyHikw9Bpix3pW1MW1MKAdkP0X9skMwryVjUogkcNYCstx/VG3YxDYWae7iLNQ9y
KxMA9tZKH/H+WuOeoclL3DJbsSyPmtrIAZm3WSDSEQQQy+vnfFCS3w4KjB8v0Xsbk7LT3MLivMyy
Z7efoypTaCWSU3s8ZIh4tIp/VK3oYEb1eMjRhPinqNSjaJrxRzeMYgPMtd20qhajFK29Rla2pk92
h5dlfuc7FpIw8wyPYRHeFA0YjAgDV68O+2OrG64dFch0YerrQ2ZOY3mTp732KeTEbHNH3slN72wn
uW2/4rs4Mz91J6dZn/euE6Jb46C+e+G/td04bbpd1COIy9todD/sNGpdpCXH165x5FOd41QoJ001
uaEmgM8lqfbr48mew4ObnUo3h/BkhnPTM2Vxb+e6aIcJtc9R9uQa+IoeTgIpwNw5two6IWlqi1MH
GvM1VwpxErI0rdTk7teaexG5NBrl+kx8Wxbl7CSsnClKFC8Z0vjVt51jEU3D0U+0PUhL0O5d7R+Q
+/qRFVG8MfLO3FrYOagTdnnj1GcrTcC7Tc7PmRlLtNmxIrhzsQkUs6G5lCoezfvknKhBeBmh//0s
U38t37y7ieah6DdCumN/IX9zO/N+Gzaj4eQK1YV8ukqGVW8GlR75x+t7Fx4yio1LKzUZmBIwSW5H
gVqQhMjby95MDt4kapMetVzp0RsbB4+jVX0qDaPblQiurzx7dxwBnjyKumSw1NWgCSxL14DFy852
mtrDOhlbuTSuv0m4hGyHtFcfykYZj1ZofM1kgIhRHoCdxOrPG9vQ/jRaWMrSTO6wDgn8Twli48ei
w1c3r8ofYNavZOmyq8ROcx6dIfWksOYdpyzzr57MfBMEEtVjgWzWXhtwZe0LaV+AkNgmmSF9p22i
7kcsW1e28l2syedShYWsyt80SxaBeJILp8Ndms5jWSGLSv1qa034fUajglGA5rToWlnxYWV556v9
9vwy6tyiAUqIK9Cdm6Y12XHa6bWHyt8BVIdVfzGoAEpFB0R61xJbl3q8UfNDWr2ii+P2/bmBjCFl
34IIbHj6HNT1dr5mC12n1vns9whGqMWsf3aUIrysnJ9Fr+7jJtom+VMTSjgg7JFvDlu6H0p6LHwN
K0uEdkSzsfV4F6hMf4ju4SOc8yA2NlKTb8Ou30dWtIeJd7SSfgcPd4saXgo8IayQ/MzC46BnuzpK
tnOgmCCKmPCf+RjVDsdGDwB8AlcBX2zvNKPaZzbG0/wz6GXslu29noitL51Abx8SS9nEwS+ZXzPo
h1ZVD7U/HlJqJAhIVV0Y8TBCjf94Ee7TXwoc9Mcs8sq5brxsSWdmLdOrqmTPbye3kKbOjTEZRLvN
uUjaGHgjs3UYQDNtVTOp4L7UEwKUcXkeTetfSSvzU2Jk1tanRbHBGDrYSTAOtnVla4+kb2uiwnea
F6DJkf2i1MWe4epfGm04se0rUqJSYjKa/JgVoryg0qpQNOylB30KlKdQToQbAulWelvfyVXj7+pE
Ux7wmP4OxMHLLFrks5hMuZniqN/7mpNdtXRae3nv70gwBrT4KfPSdaAPeXt7mZPeaPUIVqqgWrAd
0yHYj6pVPn+8fu+NMpMWaNYQeNK6vh3FKWSjgxjYQvWzsRLLEcI1ZRTaPh7lnaeOaAbEGtJIc0ls
GRRWbRb6sla3V2yQrDOdsO8qXghulap/Bhk+n6an+D52B+pym7iqEbCxoslx0yAWD8yvsl35PfPk
3V4dwMFok5OkgdJFuuH2s/O0MqpAiovr/3F2Xs11I1me/yoV9Y4eeLMxPREL4Dp6ivIvCEpiAUh4
bz79/sDu3dHFZRBbE4p+ULPEBBKZJ0+e8ze1k2ueViTDvZ2j2p3HobGPq+gZj+J+NwDw8/KC1AsD
e8uLk/bp/ee4nP0FxsF8IHIN/Xw9LUYcjgLfl/xhdqxnRxc4qoVysXEMXgyiA4XH/QIZJ3rMF02S
3GlCzD6EdD8junkDH5HqXzMWG9H4IplaRkHWkMUPQYkLwPmMiphlqimTdC/pxbxr077cdWbRH50S
HIRtR2LfxYN5kibbOoAPlDYy9FcthLMvimcZwNBFnpzyDHXP8/E1dc41YQzGnTHEiLFjz+oqI241
VRGFPlc8HYYWdULXiang2xPqaXH2a3J6zY2T9EFrkCpr1GTyEMT5IvoeIFEo9dgr1pb6MDrCOtq0
na+Tph/cCcP33fsL4eIA5fYHpwthLzxnFh3g86cvxixr29ZI7pOsUnyqTzl8KkHBaGgPtRKfzLiT
t/bkxfGJ4Axn9aIlyyfjy52PWetjzTTS4slwUfJa7EweBoF0iDUW+k8r1uLTWFCbVubZuMUPA5/L
wCxPzRzbhwl5R+/9GbjIPqlNsgkWzVLUxqjtnD+Ng8Z+UMZzCdfCxm3FiLUvFYLCf0mTpG/s/ssN
QeNMxUaXRh1YyfWui0ZDDxIJuEIl5cmesgNwJWQUN0a5yD6ZNVC6sFCWr0pb5fyFOvgNE7ULcR9Y
Xb4XET6oCfJle2TOw89VNsRfkiKI9jVtr42RL9uiCIJhHIrrFjzH5RZ5PnQyDoHemW153w2t4Y+R
3N3iwCDwHxT7Qh+TfQiv063TqDhZeBz0iDV6Itf7H+9/0suQsIgbceACoKEIv0aLBdag06tpsnvD
ACeCpEh7aA3LU8Q0PJZimpBBp8FT6AMSy0GjbszC5ZbiUoVEPuDJV5GPVU46qLhEzPKQ3UOtidwc
wtRB74zeZwd+EH1i73JFbHmqXdbkAD8Qf2yZWw01lnVFGjnUGZEvW73j4NJ3JKjljkyvzPw20cNv
oSRnx0ieIfgXSJ66lH0itxg75NhDM7nNy0T1inYuaT5q8nej7Nj0SZlo11oqO393vy3MaiQxYFfT
cAVWfr5GxJz3djmO8p0uqZ/okvdUnHS0e4J+4/i5+A7gM7gEAW+hTAune9mNv1XLpQy8RFkw0Czd
W1n2zcJ2Mi+Qnqjr5HOQBVu95OX3nR0Ey3h0HpYC1Gvt8Xy8udbzmla/fAf1tHUja4w9M0zTjbe6
CFfLKEhGc9eh/Ez19XyUPEkDxOIG+U6SMnSw8YY7qURslzL7vFHhukyeGEuHyvLKZSOQrEJjOcZK
ls2NfBeZ6pO2AGsxd0k8HUTUi96N/aFv5NugVJ9is3FVcPaVm9ShcwgzuqX5aP96f1u/qlSvZ1gH
50BKQXOB1PH83bXOruPRqeQ7OywnPzejYIcUiLhSCq1zUzlwDkKOkuMcyOKv0sQZ04WTHH131FlD
ub3NnB2GWs2hDq3WxXo83we0Kg6mnVZHlCZ/jWYaHYFPSgc5MV6CJCn9qlYnwpSkXRtDkt3FcxE9
V2Ywfa3Rbj+mhWpcd7Fu3ld5q3jEc+xX9b664SBzPip5t+mus8Tu8xmgiQk4h3wDBhv+8eczYFmF
EJ1awi5UOtM3B6jjQ688JkL1nGIwYCXzfzdDjW6fZodeVUvVRsJw2SunrIBXE1kXyKCl3Hr+CIFp
CTXM4YKouXSlGdJNp4XNrqqt8TpDq++qidLnYe7FdS6jIYjBZAnvQGh4bSRZfJOmTKgWzsoBZ9r+
L7NNdT9oagyaU+j3ogyPNUnOQXBk7yqyn92gjPJNY2flVRVrrSdLSO978wSjcp408zYPYt21i0y6
UTSlwm8xJ9ZbaDbF+cP7q++NEIswCHXyRc8H0fZ1PKlGqRRdlcCwmTRpr6NEH5hag9BGrFSEy7jt
bjLJqf06mY/pMD+1VeqnGta3ct8Yp0zQgyUJbIMn+p+OT1HjvrMHbSO6XgY9HhIOCNcqcgwOgvOv
Y4fgqGq7kcCK69VVM0VIJqYwl4QNRiWuxeg2vSZvnHiXkY9KLU0nSl4OB99aeU9gRVQufIz7Kgzn
JzTD6ls5ElstvmVtn639hXykgclc9EAQQFudq+g3V7wEAgoy61+d9GFXjEOyawdRASjd9CC4jH4U
FWgekUZR3wfSsLz1b+eHbRJpjXRS7kVSou9dNiY1kW5svhaDLu2qoMaZQIvvpkZRT0KLDC8p0I1X
pbHxVZGOT8DetlK7i6+7PBJiXuQWBDYaKuePlDdogFgTSjrIz33lf5mXZmX2MyuAqYS6HH+agi0h
9otv+zokiHbEe7jnvOrn/jYLGESP5lQEyv0UG6HXInvqi7EY/m4JGBUkepaLyCtNIori5y8my8hW
JzRE7/VaCff2nNpfO6Tbj5lUaE/v7+OL5JDMjGHoRDGBMMVWO0SUg0B2GBk9uU66uzi57pwaI0DH
kVIPcSFN9mix71TU3q8gCW8MfomQweTrVTySahDtljUmYk7wM4vNNrsfkL87IL0YHBPDqilIKArE
Teyt5N1QyR9lOyp3fZMquBQU/S6jKO6WgxF4YWhOGyH9Mm1fHgrYMfOyUArXnHU76SUO9ii7jzW9
OVHUlv2iKJxDEtaGm9A0OvWy+iEyRi+RBapNcXIM1HSrrHqJBeMxqI4s8jZcI7hInC8CDUglBj9D
ep9Xyu0kx+EtWpvajiwbIJNSFX4Kp8N3Ojnxxxxz7zTJN5Kry/1FVsHVgcsD1YQLm4xsDhOOlh6O
eKc/6boUnlqBapYUla2Pltcu1aqtLf3GW4PTAiANR0fGJEdfEr7fNliKXGfbZEV6P5V5jQxr6Xyv
Iwk3ujahdDnYMvAOKgeCihmLtKl2zehQJHh/U1zu8vOHWOUVGTWipK679F5KYmlfmZLYpYUIP/3t
USD30+OhQQsJfw0Py1pHkZJMRPfqEIGxkxXJH3JITO+P8spGPT8oKMPQMoS2jQggNdfzGY0nWa/a
KY/uQ2fwOczdLPmcarEPV2k/Gl8d9UEYV632WR9yzxK6C4jWddLOnySshrs7K5jQY47xKZTdNn5W
5+ROy68M/aULdQzjn9ToUzDiKpEAvewGz26AmlTpkcx8b+fDJ4hQN3bYfy7r7wUeabu6/IHa8d//
XhAAOQMBEXAQrFnJkH66sIvV8B5PlWs7k1S8IprNjOeiWAlIwQZEiJTgQhJY59tozI5kKFV0nyBc
fyyNyfICGHrHySn2kWSFOyw6am+wheNZYOmOeaoqLgCHZuOLvrE6F9YX+Gaws1zmVqdDg6iH06Ev
cj/0QqO5gdmgvFRI3183l5sfbhnrZokAyNWuo2DZOX0YW3l4n8/1x0GenaeqsdqPEoEKF5TY4orD
Av7wtwclnQYOQl4PeGud0EcNIKrIRlpolpv0NGMUcQ2wHP+VYNynidT7ZKJbTqeXL8qVmInkqoqd
NuT28/3R6GNEV7jNUVUBH2iYwvgs23Pr2/mo+Cyj8DqusvTw/ou+2nCc70pGBZwE0AQ8DioV56M6
GX20aqrz+9a5n4vAUyL8DY0UxbHMLWAYzMO+g6OdfxzB4MrDx1TiNqfvguFUBseSWpWZ3LXdCeEW
17If+/i7XjmeOU3HZDoqGu400L/gZmXFXhsiV2hPSnarRXeWQxk4NJpHc1b2kwxmvUnReGzcmGPV
ibN90GaHBqnMXmn9FrlMq0meM4DPuykFM2vXABajFregoR6O70/JclP6fUYoSVChw23WWpA3ACTP
Z8Sa2dvyEA8fcg6HYyXji1ZhBnmUClmjN4eGQmv11i7r9K0Q+Zq1nQ2N1i1CKyTti58DpYTzoW0n
i2YOpfQDQpmq2yJA+9SlxkOttuEJ/xZaaCFzHdhZsNME29vsBv0oWpDkmTkhl9VnKq68ZnyF/o/u
EYSmfUXItDBvfZozbLfG4PP7k3XR70Nagpu/vcgOsoourB7HMUwivTalR67eR0RUyqvCkuL7Mkqb
nVQa9VHqGj815NKXBhKYaZTtXaBLyoOwY+c4tjgcd5TUzUnFbrxXtKfJ7mu/LcLkIVOFurHcLxK9
BbEDIR9zEiIozY/VJiskp+qsvtYeAyXkoqDqzR4iQfEVhPl3KehQIUPEwJPVoLgNZ9twK9PpvCTu
O99urGSPpVLv4R4u/uYRDGyPzt5yjV0YHFSKzz98UsxS4RSj+hgUYbQTptT4XRgFG5WjdcB+HQWK
DPZmcPDp0p6PMpZplA/zYqUxxeUe+z22XVW1p/eXxKsKy++rGIAfwCug3SD8SOnX50KfKanSppLx
KBSn2pu1PnklSq/woeVnlAGuhkRLdomdfjQXjY6p6XZ5L8rdNCL669htvSuyMTk6uaNcIbbypcbF
x+2ipyiKI6SS7U/CkEe/1/Liijq7SXTgBoSySuWpoRLtct2qbpwgM45RVOaeMkvJnuKs4elyZqHc
2aL6hk+1l1e6/tFOzNTTE6tCP85ON06ui+3MRDALdBQIruShr4vxtxwyLofZabEJfCTX2Rl79N69
yetP8Y4y//XoFbeRD8XvvvzevsRPwcYRtiyZ1VdY0PUAd5ZyJLfE84+N0HKrRnWrPgL4PMLi1GvL
N/WDwnXh/e99QRZ7fU1QFwhSQUQH6X0+EtaLdsbuVx/LG/tgHpK7cV+elD1MazfcKa68zzztUH7u
d9ajcbCuZD8/hH7kSvv3n2N9fq4fQz1/jNHsuriXK/URlWDXQAouNb5r5aFWTeCbG2t8vZPIlcG1
LLkXmQlSIqtX1rWlmhKhtjYquXFr2eHnJnecjdv324OAnaasx8G89rggoarqIM0AT8e4KRaxiHcY
yMUbr7Ic8GfrBF0SIBD0+hfpOo6f82kzhggp17nM780uxL0ZrjVy0EW4MPMDH7GM77QGsocKzJwn
JfPW4rl8xwVL+K9qDmXtNWOP4vAED5XRKzkxYU9OxXLD2nJxXY0C2GtBGeC/u7TXKeFp5++YpVR+
MoQn7qngZp07Azs+plyoH99fgWtw5L/GoQaOBgi1MPb8+ThojATsBj27H2UxnqJ8HOjUFl5RJBbH
udJiLtqWtVcHRu3bCZqugOHnj40hBwelx5OuzfrCZSUUO0Wr++spmiJ3TqB+V3VnHsJyPHXRMenj
HwNef16r1Nd2mTxBCxeHQi1/TmaQbPTRV8nQv96IvhA9rAUBvZZPmGCNB22uZfeVEz5OOuXemu9k
QAR1UfGJXT1Eo7JUZPvvbebXcXU6RERwMiras+czOQGEtNAwpyDTKManNEvjq7LjStfqWeimlfWl
KbfsoN9YJCBSQChTUON114iFROcgGao4vW8tPToG02x7qQY16nWN/MfP8X+FL8XDv3ZW81//yd9/
FuVE8zZqV3/9r/vyJX9q65eX9va5/M/ln/6///S/zv/Kv/z3b/af2+ezv+xyuKPTY/dSTx9eGkyF
XsfkGZb/8v/3h3+8vP6Wj1P58s8/fxZd3i6/Db2x/M9//+j0659/LqYe//H7r//3z+6eM/7Zvn7J
f0Z/PBVdG73U+R/P+a8//jemGvXPNv75xw1/bda/7OW5af/5p2X9g64RqS75IzMPqOnPP4aX5Sea
84+lBrhE14XI/dokzIu6jf75J/e6f1CrYBvz7wi8r4YyzTI2P9Odf4AZgEtGJ59W3J//95nPPst/
f6Y/8i57KOK8bXgYFth/h8VFV4xDc2GlQeIiPq0RQQK3mLaYw8jTjKj5mGhWgquLYj73sh7sU60H
2ofp+u63ifv3Q/w+6Cs67mxUGjeUuTiyGZ4ossoDKVIHKVcM4aVJ51fdnWLcpNaP2rmZxQdd5F5f
Pzbqh6oVu2yx23VSXxEfq/xJjxO/H751xuAWlnzK6h90ePbYFLtJf0T8K7XGU0bTweweIVPs+wDR
Qz30YnGjOh8rheZ3k7gkwq4Dy0BvRm/q8kMfKW4pkxqVBxX/3pZ66Puvu0LfMcmr112dPVqNdRsK
GMKznuzb+K5yOzdzZ1/aF159X+60x/RznbqKp7rOxql3HtcuR17dtAZMoOUAHA/Noq5zgcveB/XX
UBG7Ko//6kbjpDd/bbzs8u3e+7bLQfxbNlgYJqgejSEBzez21W7f+jRm3XRvHIJjccLdcf/0/pAX
a/h8etdUxKkoBtoIjBiRc6b3s6fvh40rxZtDkLQvfAsKCOv7lNL1s9KqFEJH6+dsk6AYD2GFdlvx
ORPf3n+bFaTr39/st7FWqyU1aqvql6JreJfT+PllH6pP9XG8Lg6wdO7Cl/BKvdc5kq7zx+gQtq72
cRTu8OX9p1hV5V+fYjEdgy5EZWTJzc4/o542XS1EmngNir6Kj9gSZ7Tl9tOuNN0odGPFVbfwkm8s
nbMxV6s1U2pTxn6NMbk59djV5i3+AuFIp6lI5v3GG16ORopBzcugSEtmtnalpvwkZRJ6uJ5VSLoX
qun4GDpwlJMpMv280LQjl7Z2n89ldqtjsekDv7Cf8YHqjk2lVRh2N90913D1Xort5GVKTP3vrTrC
I6kIrT+CJVq+KNSefwPFkBTiX4yEphEtzWyZ/oMTB9eaNAHmCyQw0PRINkLGeX6AnOPicghIGE4R
f4CwnA8qK5mTKmpmIgFvNG5mh/WevCc+vj/7SxT4LUqAW+edKKlSpVhOxnUlIJ0opsZ2M4GMxpYD
tLrZUf42c+NjLUMIG4vJuqYrBeY/qU0rpuJqbt0cVy1Wzr0lSaZPTe4F4hjjlvM3VUpgkKqALq/S
FtsZSupQCiRl1pF2wsQrK7BsL79HZp17ceXU1yKinJDEyuQ5Uhtc9R01wfdnZRVmXhGkCGmQB9Jh
BaC7mvu5cNo8xHRk32rmDG5trq5FWVUnvbZfNIiMR1CsYuMwXql4LfULxpOXaxGUJ/6spqHQCtFK
ecSg05g9lVkn7+POST5ZqkiOkabVGf4M0+zreCOQE2PhNrox0IPJsyEJ6i6i01sM51Vbankm8Mms
Ra6EANmUtcRor8pRMVRztY+QSEK4Z0quA6vXqFDWwV4O7F/JQBGl4NKhhFi3tE5lblxyLqcFQBt9
fhsiK4bGVCnPV4cxBxX8rwpZQJZI5NGuUVgVaS8XoKuK6ENuCnUA8qGn04EUT/4aRHX1bKGBbGLW
PcxEybEKfry/QFb0XybmlY0HAQSRLv6sr7F6ODRSX6k9/t0akoUUcecPAgj3MQdx+MEy2rhyZb0v
KaWH0/gTIwDD9lNLmxAMrmvxYGdZpriDaknY5lXz/ClWtTD2N55yFVqXYxL1RnvRsKJ2gBTB+dyh
VNdag5WbR2JAcIMXYfZVGZLARUQRnad+UvaJhkOgbYWUMKDZnWhF46tit46HqGvn6XhieXNroA5V
JqAE227jvnfxdZcnpHYHfYMkGuT06qqcTFpjdXQMjnkwWamr56ayUypIGkpdqi6tp+GqUAINqT5o
6ljyZjsR2ooX6VD4AEEMG4fRsrF/C4evE8bHhWtIaRzJqtViKyutbcHAm0dBWY/jL8p2SVAO7C1l
S83wjaEWXCrBnSsg5dFVTUdujS7OWpTo4SS+yDWdl0GrqfNTXNjKe5dJPH8r+LbUHOFQIrByIa+p
NFU1VkYSHKda/JycWCC7oUQ0lbC4j9Nc/0gJt3rutKZwzTapcQWvaw8tWdsbRnxFLERNN3b1qla5
iGbR8ID3uCAwsOkxVxF20AhicNCCY9C24teYavqj0xknOUwlT+C9cSDIF9dp1Dr7XKrVT8qE9NQg
5nY/DjFa9IHUXTdmb8LU6O12Vw9tfpXMTXZowcZ9qDiOd0o/16f3N9TlN+OpQQFx2ePeJK+bgynH
l40eaXDsemu+iWPEX8auko9pIE9be3f5/quPRg0EWcfF7hFEwJIf/Ja/G0nomGNsOMei1LuPdi1C
qF+LW9yC0TfczmnxHbWz5iVCKnWvCiU5FhOFtX2dC2NL+3mdDC/fawmeGHgtosrEvfOnGRC0daxe
DY5tV1eAu4LkUR/pp5XRqCV+CtocR3kDiy+vhdHzK2drwUzTS3032zIu6bjD4x5ilIZ96gcJRRhR
RSOChlqKk3zf9tpN19fiOTOEURytjAYOtDmFK2ANKXXjdL841ZaXgXsAPo764sI7On+ZFn0MBJJ5
mQBe4D7rlo72ELRHgH3dzsjSfJ+Vltg19OZ2MIBTP1St7vC3lxIXbmB6EIHAKKw3gNkI4NkNG8AZ
rX4fl+l8CPrUvM7UZAsNuKSnq5W0yP9Q3FoCLVo0568r5N5El1yWjlEaGH6n9ZFPqQEPm2m0/REt
EdQW8e9oC6v03n/JJVxejIyEHAMDmgREfD5yChJiEkklHfMpb46SHD8X+PR4+IYQ5ZMy96Usl3dZ
BVcAo+piI+69sVuX7A2VCsqjeJSs1mxcl2lizyI8lUVo3ATdJD/krD1Xggay8aLrhJEVdTbUKpyN
bZTJNkq8J7asTRMXE5RONtP9RFbn90bQ+YWSJhsh4s33g2axsPNePazOZzfTeo6PDg38NrT7XdtI
Xyy2PqZgQ7kx0puvB7gTZw7UubiGno/UR6ra2oXC63Er8eGvuEDr4m/W3AdXWhboT4Y8f39/6Vy+
HKEPwBGGRqAOtbWUCzry6RQypackdcq9lTr1vpG7cD/ImbNxB7rcH8tQ7EH8BOBNr+ngkkZTX2tZ
J40QRebKZsF1P56R/RgMLd/ZNRZWmQ0fsABG/v5bXk4sso6Lx+6CozYY+3xixzkVDuE8PGmRnZ8k
G4hQqvbjXW0tmWNcBr48ztlW0nV5tLAhEKda0nrguhfFRmGnijLZ4amI4GAwogr2aa7xe3KrechO
UL8pbNhlWPcnhPCUq3RypIraXx5+K8ZoqwKwoqsvyQBFV7zQyPPB3AHtOZ8FQvSYz4njHCsbkcZB
b6Cp1KSfZlSh2U8E8Zq8NnyVJu/JacR0lUTczcxQwsvVkiuACGnwmCWIQbSRUkA6b7qrSgzT18wS
yOblcrPLRs28jgNRPmB3352sPElOaT6NUKtFe0K4PXtQxkC7bSctvZK1GAzJ0FcAG2jTxnZrbSQS
l9+dcAjzZ7lS0QIwVqFp0OOiBnoBIqGL/Fq9m2saNsbXvLqL+y0m7xtjLckKSS33ANqHq/A/Qmqt
s5qeZBxb0W3VOV9pdcjXaKIjilGmH5t5k0/4xgkLPgvANBZRJrnSumISo3YwhwBK8PlEM0TRwqPZ
RiPO4Zhio87RHNHWRbHccRLfbjXrJiimYGOKL+8+PAKRn4sa9B9yqPNFVcSYoMwq4M3Exj1aMZ1n
qatC35xmdWcOyZa08WW8QrqCyaUHDkAaLM/5cHkOAbTED/Nk51N3pUhxdTuPan+TTlO7IUx8eaou
3QKTlh+5s2OtpbXQF++mIcqj02ibV2ER1GjsZZav63D1G2aT/D0IngAVmX6lD2LjirSuSLJbl7IU
YQsADnc2YzWxEJ80qZ+lmGMVEkY+xfapCrVoVzha7bHe52MzZdKPpk+VnY3Jxn1eSF8Q4rWcjfP9
cmGDXSFwc1+DTI2s3/mU26kwshHPg1OO8oGZVqOvZNL8rUsH7baONLn3xLTle7ZszPOMZhkTPQ8T
GCLliOXb/JaVB7UYMIKxoMRqabwLFBHdkrIOG2v3cjEh86vQPwaXRXdwDbfv0DCS8goFmCFHSiJV
K/Wo1Wj6wyhsN2qbbyymZQYXpgg25ESI8xdyam3QBysVp7RoEKgNjI+pbCbXCMDIR4VrlKf3RXoj
ShnN6xwL7/fPv8tNyouSG6pcBal3vl47fpvOUim6JLBLcYISnu7GoCr2VWBU7lhop7m3mo2ds+qY
LycN47FCYU3pjLmOS3rbDqg8IAUtZC3yB9Mad70+hbspiMKjyG3pLuji5koOa7HntEo8xW6jY9Ri
OVx1NRaIcofQbxfHP+SuniAzFdZxao3AJ6UNQCka4lqZe93rIAnxH4vwQIt+vA1mCb8q6q/PRt8+
ambTfnp/Ht8IuLwYcZY+5atM1GovhIkSNV3eiBNtT+F2Nn4XNq5FbhTkIYrD9XUVNfLVMLYgy0Z+
OIKP3kgS35xcvCE417gpImy2yvYbaegUoF7JaQyUajdS3fZLddRst2iUz8BQxb1UwUmmHlfoRxAz
7Y2aG/ZXRemng9zb0VEtqm/dkM27JkK6qTHNAe6kYRxtSQOLqOMubJFfX+UKl82+MmhASpKek6gM
zxq/N7O0/IDk4Jab31txBgw0OT7RhnR7FdqrrIxFhO0z0rq62Lelku/maoqwHAk1H7VqfEjKfHp+
/4u+FQKAxxDV4DjCj19+/tvO0BUh9VhtiFNldoYrF2NBmXfQfKc2io3LyxubkOr7QsilymsBVzwf
Kg6bThFtzdqRCgV5Ijm87kIwsqo2jgc0RraAam/EUKQv2Hwcujrbfl2VLOpFTYe1qjSK6Wt6jeAJ
QoIby/Eyq9cZgjMKERMqyOvQIs2YDUnhLE7BYPZHSiKRB7B38JqU+3Yr586dpA6Fz74JNvLrN99v
IcGxZEx6+qv5bEPRl0K1xalRbKjvilR8xpmzfnh/gbz11ehFvWrMLrFsldZNCJ1S3JAIZaOj7IpQ
Dm6nqZeOkiUlj2bQbMkjvz0eMAFuK5RPjFWEQcUkq4eO+exjsQORU+xVIFwejTGol+1WC/Ktr0eS
QcOTlGox4DtfkwmQz9CxGM1qlOwahYDEh6o7H8dk9mplujWr8WsohcXufzCpdMHY5fSlLrCkDv2e
OsgNcYpKFf6psKp9qKSdGwaTdGvFsvH4PxgPDtgyHEZV6/ZbW+W6k/UR9h6lAiB9TvObQPDpBodS
Zl8MW7T7N057YGkL6nc5dMmPz6dVy9PCjivuPtQ5JW/AWuI4NqSNLfSSkySDBHPwJaPG6kTHQZai
jWTjjaBGPr4w8ZeS74XGG0pCJsevmZxK3s0NOmO8G0X9fUQt4vj+xL49EktnURkhKV/tjojOtZNU
UXoC6Bbswtipj3VMrxxNjy3M2ltn76sBwKLlgSzv+nwAUTgqDXXnUyS30Q/wc9VpmioLLLzAoMjs
ylM45vbtUMyBRzLUfDX6ZkvB5Y1GCsglxLbJGqnEwk4+/7IlfIs8UCZxkiX4gbKJahB5OsD9zJmp
G/fQ1qxMObL20YHOo8ILTS1iGQTlETn//vD+9KNlwnjniTIMS/q6SNHBoQPceP48ugQTWK1m6RiL
SlHc1oqKv7JWV+6twormA7CmST+2ZaL/Sus0qA6mHgw3YzUY35q2HCkum8qTmY/1bTvWkD2UblS/
CERar4yh1z7D+01kd8Kf7GG2xzh05WQBL6p9SMUi+da3+QeKGh1+EnNn72lwZi9BnA/jDta88Q3/
9cYmjAifiyPK7uX8Qe2U9C5vYRGAypc+ZLpePkhaJISbD1k7uYkhTymCbiSmfhWYSeTGIT6uCGbn
rd/jCClu9CjEbWGQ4M7sa9qzqRtgIHDoRFWS8xhQ3txENDaDGm36s0Ar93OWxZy42dgNP+xySm9t
JAO/6JiyROjvRDSdzUEL3K6zaM0jZJapPna/5o1cK+XtWKkow2lizL6qDdGwrsMR0OZExwaJoLBL
3EmPmh3GGM5zNRXN52xG6dBXjAwDkbhppaeWx0arOAkzxZ/jTPmWyXn41I1FjNZ/ayaWW8lt/CQZ
RYkYgjXZozt34C9TRRg3g12+YGb7ObQky9iNaa58rdo4H4/qRM/1jgL78KMC5L5LZAjyLsVhofih
sLTjMt/WPRK8zeQOSCNe29R1ci/ryMG8eNStZqchV/0FQmryw4rUvt2ZnDTf9MIaQrwRzOmbo7Sm
dUXDW0e2ro+tu3KeomcjiQPnVEuWcpLqWstx5Oi7O5xpG3SXsiHPXAws6+CQGwVG7wvqH9niAoCP
ZHbBrTOa9VOQDPRWamAPym6Ugtl24y63OOoktAR9KXbmp0yPaZl2QWHDKoCag3px1OefMq1E1Aq8
Z3vUo6L4MABcPc2wZX10EeVbPILLD3jEUuQOuoqGg9X3/WOZz5Xw6sZJWjedO+WjHBBNjnXaiZtZ
ruUHNIIz3U2CEd6+KUnJ6E7mIEeHMpbDY2dW2uQF2dTZvtKYt8Vkjj/zCoEnr9WtoHfDoWorv1Dl
FBlEI5N/RXOQgFiaZ9n2VQR5v6pD2f8Im0Q4QO9g77lNLZffNCMuXhw9bZ80Y+6eZzlWRhbzqPk6
Su48STiIe9GGk+E1k2H8MNqhlr1grOQSuz5bGliGEdC/0aif0EqwqSUGoBC9vDPM56aJpgyOdVQ8
JyIZxE4CjP5VTZCZjSk+aq5mx2XmhfHye1KR4owAOEg/yUOh/DAoliaHYBjtB5pLoermSaELL+FK
40O10D/HKK5d5dUk0DGMFXwEpDDvcW1X9fy7M1BbRSYixsCijKcw3mkqxjARx0dBh7eaNBZIohk7
nVP5qzVlUeRGTslO0mNaVF4nR3W47/JumnZpFHe4ckxzSt9LmCnWa3nzAFl2yl1ttEKfMFD/LJox
+yJpQj9lhaMKV47AdC7mB83JGUbt85zk/S9UrwAZx3HYh54SJ0HjNYlix3hhSRKAsijtvtWD7CQe
OrTN91Agtuiqw2xXe0QLUJgXXft5mFJz8iCXVbobainmJTx3lPkRYFOdQrI+VSenEy28gSi7S4cq
yFy7qkdAnVlrfBDyrHHpLqGPuFVejw8RqkgIQZcDH7Rj6e67RSsvqmfjlxxw+UGxKpweagFHGRyB
aHMkE3uDpR6X8QMBPOy92dBQY9TnKXweKLfNHksPXlPRt8lNL5LxRx/k0Q9rUgbVlXswJi5aCg4C
ScnsfJgaTE/8pqCBdL0Ivn1MO5R03GkIqZAPZiMrO3beCB9v6hKPZn36mMlV+9MoxXU7x1/k2dC7
/f9h7zx65EbWNf1XGndPgd4sh0xXWSqjzJRU0oaQJYPeu18/D0vd51QyNZXQuZs7g2lAjW4JqmCQ
YT7zmgKhCCh+PpTdm9iqCnlVSKigpqBO+5UPyq13k24oqhVrIQ8fi1CHPKKUVrbL1akL9rUUWtaK
jpX0rp00M1qLaKoOtWjDg2N3GLPwMk/Yb75NDecjqWMUrcyWywahfU6OuMvat0hYTDgEs4A/FW1X
CKRTWVtyEqDnawboV3hplvrT2o5bVazbWIhTlGjBp1gpww/8eNyNqEbxnaZ49PdTgHiqKyQ2i0tJ
J/+Z677aukojpe9T8JDv2zopayaVDKarjGiVrBxJygLXz4hF3LA2RlwBJ8042CO6mAnK1W+TMoZk
1g4SHjFZ20jV2u6dKsASw/dZTGGMHiXCNhhaOjRHeqw34zUEzqKB9EJ8NaV1Z7lDGTYhVY8UtR2I
BsgUyPbg3DR1rnzqugBHzKDvbNdUilTx8kDqb1nM0DUtrbA6zGX6oliZeTNYbqLlDQxPB4DwmJn5
p7Qs64eCALH1VM0ZcDYMKTh7KhRy2e0LbAbXatkpT1Jo2HeIcTt/uzz9P42gRwXsRbw2I/TPIPS7
H1+q73/d1MmMnZ9/3X1b5dmX5J/fq18C6J9/1t8Ieu0NbRryIjSTAYahA/IPgt5S32CFQUODEhtF
YbAC//XXPwh6Q31DYEy2YRGDgqWb9Ur+QdAb2hs6fBCBKMcRtyIF+Ccg+oukca4bYNdOcko7DTT/
ecxpgsrycT2RbiSjTTdOGplrM/c/ldi3Ixjho2ttjO/7vH3/4uU9/gpqz2D0F/20WckV5sCsS4O5
5cxfeFmrcRqE1nLHj/ZdXFePhVw7eBr2fv6ReD39kmShdEDFO193FmgXnLGHsfNohxHU4U66DrO8
Q6O8UG4jQqDAo4Sp3IowS5RNlcj5E9ZpQbiyNAIurW11OIzFEN2NsM9+hgQDp3EKy59S1G71ZBpa
z1fa+cCJ2zuzUIJvWZW+r3SlaD0OCMnG10iVnkYpE4+JI7ZZ1iI6bmqwlDq1R7DMkEvUgULJlx8s
HEV/vak/2kt34luV1/nP5px6ck5h+b+OswJ16MWiudhxt6ISX7804mxjzX/l18aSgOaxEWYqkAJI
a95a/+wsamRvqJXNlDn+zfYjpf97Z+lvYJ7wN19uun82FrQVSmvzXkTNgAaqYf7JxlpklwwBax8Z
RVCElNSQKliUQA0RgzAMmu6RxEtdB7kZc72N37tE9N/LMrZulBKpR7yPwQnLer2KlBqqaQsSWy1b
Zf3i1f1mvy1dRGdQ49xeJC6jIDv7FJzvN2UQSRr6U/zYJ8XkVpK2h2eXfBiMUHW57qpdqmTZqkW3
blM4U7MuQkWshOLspCn7rEW96Ta1na7K1K5Pg5ZU267SyxtyLZls0x/eZp3zNAjpWkVyqR32/NyU
s2YYDoV6rCrPnxux3aa1Oil6lIua7rPM9mvg3ii1vOLIjd/lVRfc2JPd7Bu1cx4z/OM3vhon2x7r
pFv4aNW3Nu3qD0Xi3xvDPlWUH1fe7PwE/87a5+9szk6ns6bgDH9cttRo9egIdPKEkKrlg459+k98
aHGEq0xjTSvSuEUjAnM0uaQ10tbSqpygqZtK6AJySFZhXeNPner9uyzI63u0FvNt7AgCZanHZ0FO
s80gumSX27hwlU0bvHUGeaQdOwOaB+caAf3Zo/LldDgan4VI4QmryFwsIdWipfMRS1jhxJrZY4En
V5rujq2hb2xEDbBsCvETNMLpUBuSr9x2jfy1JPPF0kYpGk90IwFbg2eSlRTRKpBqnK8b+KKun7eV
V06F9C2NJBudOc55r0erQhoM1JStsP2RjTUBf0j2eCqMo9Y5Ljm4/bYsRbOd8HqT3bKpMMH1sar2
pCLBF27UwDLYhZZ8NK3SJt6SunstmtSPUzToJwI7ZHlzTSJXq4sw++zTW10pavOD71UqbtJQB4O4
bjv3s1d5Rj4kiie9Gfq1H3R+uycfqq6sl/NKNy0esLvAZsgr2P70vxfHAgKJZR3UIj9OCsDmjORm
09iFfg2vN/+YF5/xYphFMU/XyFHsPMyPhPbFVoqmcJtMlUPtIsfgE77GXaGEgCGd0CMDSz9kvpyd
HK09paP09PoOeUa8nz0LGh3I9lK/hBOCYNMcC7zsy1j9EGmjWRymFBBbi1zVfT5RVzHt3MYgUkk9
DvFq2w9kRkbXKz+RyZHeUu1IbuNqmtwMkNVeLx3TM8h9cGHsu5UYreYhIYuqPanUvg/IHm5Vvd+l
Qc9eqcz6VkljZWfqDfwYzc6xaa5QF4QR+DGUu+EuGMbiobKpz1ghAjxGUcuPTtIrB35BGiij8gMJ
jn2lxLoAAvD16fLRBAW2BFCVRsQi3BpGUwNAOfgHdFJcsKd3Ee8BJwF8LsGP9+beLDovaKKN6PNj
CZPl9U+xFNdgfL4DHqxUPJGwuNCXKFTRmI0e6wd/QuXQ8CWLt9vvzcQEx4REERVsXxyFNEupC9N2
9XhA5gmk14rfR7FIiZO3cTz2V5rMF5tifixQGdDcad7TVD9fIaIxVKDUg0bMN340G1W5N0So37w+
+cVB/WvuXMQzgec5Fj8fZAxj3xdkcgfqJNrWVHt3MPPqpq2aK5vvvO0zf2QDlRAIWkBpZqDhHHO/
WO8qbo21DiD7MEVp4El5HtbQw+NwVYOe+oAX3TWD2fMgfh6Qg3q2xHmmfABcPR8QmYOuTRStOQR6
vZa78WGoFa9Jze8dpNMK7DfYjHT1+tv8zVKmbk+rlVAJZBwtg/NBgTfEtLy64jA41Bem6hiOEB+q
dpsO9VeLyiUK+eu21FZyFP5U1fRKufxyzkgTz7JWdEOBOy5dLISZ6jUll+HQS8jFd5k5vospPFIk
bPqHulG/8kjqHuBad20PLxYrStHgBSBfoNBP8gZF4HzietbWFLi06gFezXQvF8JLJSXf95ZqRC6N
eZwkazGtCz/PN1Oc+h+pcncbY4zLXdna7Reuo/wx8suryjnnnarZtAbjCdYeUQieDfjYnD8YqgPs
bCLiB7OZxnet3Rn7tOxVL01r/zj1tWsOiY/cU6xtksK5tWrsc1Ee/07VmNqFlYldS9CyCXPa5ROQ
2FUqs45Kw+R6KIprEMZFD4jHhcZBJMrTagh50d86f1xJTaDPxGhMk8zBG8lcqWvfKsado40rNcs3
QaNueklCOW668gkXawe0Gdk4xu1gBUg+cZQ4H9kPsiyC/jA+jFlDI3Y0dyotUzfppcEtEsXY5PSh
dk55TUpjcQI9j4tYOd11Uk/wuYsZKwktbj0MpwetF2JV1zkCTKhmeRaaOpvXt+c8hRd3Lupk6L6B
X4SmSDuJxXA+RdBuSmOhOf04JrJ0b/XS22ySoMMCdvdy3KHCUR8+vT7kkuBFIIwMhTETOrheYAss
1l9KnUNgmjMdZMuZXC3NbSqT9ZS6klYpWOlM6ZqCbXqjla11g9HlN1+mOJxbmbKXp0pxh17qNn4a
2VtU18U1pcZn9OK/X8kMYHKI0FWZawbst37BDhnCKOP+Gg9pBq9CgUYftJWAITU6MCk0A3GiUbgy
JesntAX6t34g6nvRtpB7RNLfktvDqhz0CG+Kwlzb5ph4JnCFyg2zOvykdzWC4lPm2ZGAGyHM4h51
rOmuivXSbQb9qbXRUYu1dthrdRddO43PD6VfkwPXB5ISlSoW2uJQEjVSOHLQTQfK/6bnaKK91agh
r4sJyzS3DHXEdlKl3kf21zaFNAaKGVHMNn3HInqvjn6teWE6td9eXxLnG42nmvNfKOez2orGslhs
NBBGXdz6I/L9Tax9N+w220EksbwyrbN1iOn8JxswxEbx5WuRzsX7YOT5WrShioHZXp6FsjXouZHl
ykH4VrKh5h54w+goV2768w09z8/i4EJKEro5ofxyfn4TmL1S2tWBI67bVprxsaxLa4VYxTV9nPP9
/Guk+WXizDBTCpYqL2AsZtBOXh0MUPdPBmYEayNzblWFRm4/ULEPHcpSr3+9RbQ4DwqxbwZCEzIS
uy9ZxnZZDB23QXsACpRvsINUH80yQ84xl5pjxOGzDsex/9Cqs4tg3eGpFc5OrvCPgSgNwY72cQSy
1qqvnTTnN90/DzbvYeDvWBzOX/9FhDX1Q6bVBZJZkFgIQISqfKZd1d76vjbd5GPh3/oxTt3caSBE
5CLbc7VElA5iXNkpVoRkYZtEN4KtMUXqPqmbr3lg/9AzKfaabLzmp/DsxX528swxEu8Q2SH0jViR
54+rZhAnJa2oDpXaG5up7AeUG0052Fplt7GrAtD81KZb3cJQDxzrcOg6G6XaXp3Cz2YIDpKfWd8o
OE2+9bU6uCfLar4aJfqLxsypT4Mi/6FmIt3DPtC8uAzELaK3IzjNRvXiwnDehqqdrfVWFPdVLn+W
47j8wMEADAkxF+seJ1quu6mv7sPedw5dU9ibMEK/oFWMel+UeklXLDM90WK0emWN/eZTcjxwX81n
M0tscWkEg6SlsRWWB0uOTg6C2ej6lPq+z22ECfOieQiSUNp1ffto5NP00U9t5xO+U08xxNYNB2+z
jqkAu6oBqXt04vEe95lwj0mBc7CL4Q8RXfOO4BaBdEICD2B9CTGMWvT7cbAuDsmoNztnTApajGqB
JUhirJrJuGYAe7ntGY8OOC+I6B4Q0vnKiZrEAM7p0wdXVfkJOpYLZDz2KuFQihkb88YxoEG8/kku
DzVSMc5qmoQA8jBGPh8ztWwKNlVQHnBMNd1KFeoqbFAIZEtfw7+eZ0rP+xhEOLr3aAawCC6qe1LX
mXrNUHZqY/OH0v99ToPbE2Gc7ZPWv0b/uhzPQSrb4bimnkgTcHFLWqkZhsQh+cGuHenUF4DFAj8c
3VEuurUiRcUVrPbF/TeDegEPoEULFZTs9vxV1nXTVKITVD56NNknCNquLcIOJ6vadAvTBxhdpPlN
JXftlUx/SRDi8qPSoCPf85wWkrGcD43WnllEJlMVjtR/GkoxfC2UYvrQZMa9WhraltKtjCSErN5L
pTA2MUTTG/xN+3WhYL4tZWq+smnHPsUqUi6DWWsu7t0DRgxbkx+7GobPksLF49t1tct0TfJKva0+
tkkXfGyt0U0yVG3Yz2KjlU0GnKAbe9wdmvY2n/IrMnwXK3aeq0XBf442Zkvh87kWlT+mfccyCtA0
pUnvi03KEUqQm4y71zfHxYZcDLUI4WFEZhN+hAWHizx4UlI/AUgRpA7OxyYsn9SxueZ891z8OLs9
yJToelGQJXO4NJPROyXKMX1ODixVeT/otoQ1auLkuBrjPNa3Ajs8K8wgdKuPZTV1mPpq+T1iDqFX
VWm4blObu1CyJ/kGwYe1lBbJVpKaauNEk9gUuM8c8loAd9eGzB0NmHuT1PyYU4u12SGp6w7VVOTu
lE/RbWlPq3Kw832TXrf4mysG5xOl58INMGt5ID5+UcaQxpke08YHPCnXDafhW/rxyHEC69lkqTSs
nEE/hp3WAD1JaK7rw4fXP+7F8TA7xOh0iHgMbqNlTSHpO+rzcRUfwDGFVKIlU/+R9nq/IWBv3o94
J29fH3BRROEAZEQb7zSaMjSLSIfPV66c0QQCKJ8cNFGae7vzNxrZrjEDhLNeqXaBlOv3WVcFq0JH
lkOUOJ8Z4XCtNHYZ6fEcc0t5NnRDwdtZHFRtBXC4UoPkUEWj2LaOE25jHc8cUEiYRrf1DxW7z50a
DEgD43G8EhRU66LjM/mx8a7zK/tLGF37HJfbmk4eaSwNK6oswH3PX05bYyuP0HZ2UFAC+QgdMllN
vSnWRiwp717/EIv+2POHoCJPcjhz/mxO6/OxUIGgnkXOcCjwFHRzO8RRE7deeVbAxu23E2mwbzU9
2ygox6zKXFI3cAPaPawywFNKEXk4JmlUE7Io3iroIs44OXCItUolDkL8jTUHfF4bw83wfScPr1za
F/kOXUagu/N9jYcclbnz59cVyS/0kJqjbqfApYZMbKh12qvXX9NSd2her89w9lmDgyNpSYPlNDBs
te/yQycFP0Rn7Xphf8xnTJ2Bxu8OP9zGzUPhv9Ng87nINStbQM3j+5hCj5fIkM6uPNAcHi7ODHsG
L8w0DADayzMDuGEgoymRH2jPW14K83kdj2q0F4V5wllnusvGhzqqpVsUY05q2re77loysji2KOSw
TE3KOXP9lSRwEVQEktKq+Ab37xRqB+u2mdqVHss/UwM9hNTC6DgAxb7Rsq5dp5Sz0rS7Uj1fhNA8
AIg0DZ046voAu5Z+O1oUxAA85OpQNJ3pFVOfrPM6+pBF8pegLiSvjkJ9FZkl5VlN6a4EGouF92vw
mW+DGCJcuGXRB793IzLNoj4Eg/iuSqP+loJ4enr9MxsX73iOfed3zCRnA7dFsdk0qm4qerM9UF61
t5reB5uJzrTL50BlcUQrnkjKzG8VNcg3jQCFqIu+X0th6J/MYooPcW5PX8woj+8zOxq2mhL7T6NT
4PBXy2KrK1q4UcOh3WTa2G7spjHwjFanjUgxCJqLNrumJyFJMTnw/Z7aaYt9xDA7ZFtK+NSZSboF
wuis5TGs7s14rMkze2k9RqNzO00DOtJDiR5rYEWnbrA0V67VZBOqoGz9stPdMMw/l+UmH2+7UdTb
ztLLt1el6xehC/sWbg20ED4VlRFum/MjIu2UuNYGbTqUjvimjXbvqY4k75PUwdM8n+2QyettIMBC
7bd+MBafg7D+FLfUjKskFl+LPG3uuqIq3tkhFssBjnAbqQhzt4ts87bIgNQaad5jRj86ntMZGVBx
HCXdNh/VO63zVQCPQbKbyknevL48LtYgGtrUcikGQFqmtbNYHVoqWWlvh/KB3KFx62iQ3gHT9h9f
H0X9zQt89rSC7kWGfaF0ZAq5dwa/Ug5tMqzyQayD0VoD9YZ0X21spTmGtrmTcPIWHHtxn7ldlj0q
6TYLPgS4UGepcLXxzu6x+nCyddDskqo5xaJ37V54o9W6bDa30PoPBjf+lYPyNw9PZRbfJA2HILbR
0t+sBweK4lZjH1orT1dWjr56ZeeE9ro6AEnUGsFXHtHvVbrcgBZAq9Ctgii/08taB1BJdacbIYQV
UT95Zdfvp9D+BrSy2Bqt4exLWtrvOpkmgy3JyffYqcINtxBIXwgGKyMwaHWqar/LIye5cnc/99Ne
3AEs7DleI4eEMmHjCrEIXpRI75MwVKTDEGsj7t55Q3s4eEymbnicpq64q6TQ+VCbY7PS+hZPEms0
7vsSGHoOmDQQutiUsjyWKDmogeZypER0kAZzBQw7uXKDLmIanhXFDC7quVND8fDZrOFF5cqC/QpO
t1UPuSQpFJtz0PfFJLxYUqUrqcpvh6JmCLMUj2X2xvl+DyAVJAHk04OaRj75V5lsHQAR65jldXh9
ayzjx1/TYl7gSfnngjs0GI3ST02hHQBftDucU5VVOgYdZSP5lvzXDatc3CRok2xHxfnQOKO6A4hd
4gwQTCtVYXfIUf5n0fzzM8GPtqnMghPjXDifv547NPCmSjuIsP9JLF1k6rYz/XeJ1ltXvuoicfg1
FJcwH5TCEG2t86FguoCwBYdwGJT0veTIkF8ygc2kJAeulQfdFbbkb1Y8JxDASbAEFv2dZb880HNW
/JQ5B6fV8q+m5DiICdrxKhN6l7g2yIenAaG8egUmEldPW/puG509uZBNphjBsgjkNhRuHTjXR0m2
/JtJCAwBKIDSesuj8coOvTw4qX3QWaIKOjeql/XPvhtSaopTdJy0EAGjSe2/aUqh7cAJaTTc1Pam
yoRxJSpa5lZ8FG45EGPUXInq6RWff5Su6CZH6dLyWLcYDEQ57ac0M4sNSgvjQ9WABMnaQfvCsVys
YsimDxPshbUO+u3X5/r/EM7/Qoz9xUFxAeEE4wYrKv1S/w2cPody8ld/QTlpGr4BBzeT8AE9A0vh
pPqlMj7/CfUcNB3ot5ObvsRIK/IbRDUIe9EfQgqInt6/MdL82fyzENxAAZNlwE/8A6HxZ3GzFxcM
e41VxPNxy6AJCG7nfCU5GvZ2eOgou7KotT0GflXvllJqhauiAMIpnBKQkp8KOlmRVm50ABFKJeOG
1Gn927TinnWVWv4aWVFxE5rBI2Q6hFg79eAkOlyqromq+zJE57sL/OlbVw6KB7mVZiTqEdmN7td3
edf/Ldj6R6vyf7V1U31JxJfsL7etfnxp/8p//nVsQN3WKMPXS7jx/LP/pYP/P0P4XpldU/7Pyvf3
P/q/vC/Jj+95Jr6cLb/57/29/EDiz4gAkI8mSS3acv9afob9Zl5hAPfpqc7qd/8CEkuK/YYCKeEU
3YAZ4juX5v9BEqvqGxbfjI3h1kWlg8bZHyy/eXW9WH3YG4IS1cl+WIOUOZetv9y2mgAhB/+QFl/p
p5nyx/BaAXV5QD8PwTx5YupeCDacL3AJA8Mx1IGlaUJGTP6pcQQH4RclODVkJy8+wOOvB38J/b84
l+fBAKiAwwJ5QRNlsZt84fSzbq106NHa8MZ7B+GLcmsrLlrJqb7Ltqp1ZcjfTU+dWdSU/MlTl1UL
OWqUQs916dD+zD/n7yki0jC6NsgyBpinNQu9weDFohFR5vN3CI2qt7XMANoX2W5nBW4aVJ5uRJsp
EH8+HxBs9DYR1qBWuYRe+QizBbSK/QOaDJ6kvy+SJ7MoXJqErimuWWcvkyvmRaEHsAptZ45aeVFZ
smB2Fjk8VbKbbm1WD1p1TUxjucCfMdTw6zmpqWMAEz1/c30T48MSjsGx8OW3tnovB8ZKavv16+tu
fs6X22g5yiIc0EvV7sZgCo5+t/Yl19Q++g/mpgO/YWV/WBOZh0ImDh1odu5cTT6fkFIHrW87QXik
RFp5cbwpDTW+MsbzW1nOhxtpBvODa8Hl5XyQode0jO5ReKwAcOHa5o0FOqY3w9f8Rv0awlzLvXBw
1Y94+iFX2Tub11/ncrk/z5HOBAx+DT9za142LxIZFePorFHz8Ngl70e9PIZ9vgNU860viysfbgEU
Q5Fjfp0vhlocGFxVOM30ZXh0Ohd8gXWAcvhQbtS3w116RW1hudiXQy2+3MzItFLBUIrZ3VThBBb3
Wnt1eRgxBMEOlC4akIDQnnkjL16cbOJA7yQVsyE5sEfjFqjrOsLtvFEU0DHXjqXLzTV/nxmNxQEI
FGZR9alrQyuojwXHIVTXscPh2qzgib6+GH43yCxPgSA1bRvQDOeLoQ0n8KEVZ0Qexj8ldYff0Xvq
b1eW/OXHoYyJ6LXNi5vJIItRIjujRxaq4bGk5njSlRCGv+VLf1hKZ7kxDPqKRAS0pS8uQ3kYK62w
jfBoU7AZJ8qmipX/GRRwXtMz5w4KAHItjLKUsq6dJKL3HXCq9tW6Te7DRDx2YbR9/bv85o3BfKNW
BcISJSZ5cSel5WROhtGLo5J4ShcrXqVL19xfl9HxPJWzQRafpUHsaXAoYR1Xdw8nbafqrvOxe4D4
7gW7r4fHyRtX2GKvir1+Ww1uflRvR/fdfzBPIi3yPBN4zXPI8WJP4bOQh6FUi6OGwM0sMXYfZM2V
Y+i37/LFGIvzNqwTQBdyyRfTk509DvRbr6T110ZYVBEoFktN2BTi2Dd2tQ6NdtWge7/6T14VhQNw
JWAEloTPvkZGxk5bccziahdBmadC8N8bYXHRNqhnptA1GYEDrqbpFWZXXtTCz/B598yCiv+axDIm
sVon6sUgjtVG3WJzsJ1Wwj2lnr0SP/yCG0K8f/xmbfvVPdiOr73s+gfbu8ax+e3nwueEAttMX1ii
44yw75pKnsSxjdubYIphO12TY74yxFKhJhA0GkMxiqPzYNtiW2fXHBmXoNhfm5fCuTLjRWZq5PnJ
rZeodvu9xub9ii7INt0Vm3qb38V3xr1/stbfPu131orvaB6Su3ij7vJNtQ3Xo/v9P1gzLx5jce+G
aVQHIlbE0TaP4OsJY6/ZxS87vBczXSxL5HunPostcUT/Y+vvxx91vC5NrBqwwLQ80x1X2TpZF1v8
zFEOSZHgewg21yRPf/tBKU1QBH6O3BbznJpIEkNviGNgltu+LdMvklr6P15/mZehGQcyovsIKwGQ
vNARapCxII434fHk974GW1K6HVvNy4drimO/nc2LgRaLR8kkp887XikShh5ka2R5rg3x2wUKjxcx
f36BsF0cigOk7gn59eh49zXdJxvlVvkYDG63s9blavI0L11lXuLZ6/Y2WCVeiz/Zu34X7uXb3X9w
xxDQ022m/8PTLCbbZoKYYEqjow5NU4vS+0G5JqX2jHc7j+lpICv46vFSwdEvBXjNvBW4Ksb1EQUW
60c9Sd1RiYamcrF0QofPgO/yqSuN6Wcx9MnTOBnNlzrWkveF3kV3pjaoBxHEYl9pYwB3dJQgVeRR
53+zh7LkdJxmZZw0asq71o/kn0OgjN86M5WFa2I8fNfLqK4T8SgagnE25wJl+06CF6HWM5dSzbFC
S6TsHVZH8p1q+vy/gcSq49XpkEMlSQo7Rv8IZgHQ8hpsmCOU7N6vBrR0kPfQD1OZhnd2LZk4ugz2
oK2Hxohz104qq3GBFaCwIoDICvrnIe1Spx0M+Cq6D4UA9Gj+NNrykPOf1JrdiCou8JShtn++vnsu
040Zb4nqKQQ5munoL5wficBbEiS+I+cU0zHaYARSr8tWplItlY5011aW/sCelW5TILJ3dFRx16xT
5+PrTzGfRmcrgU4dBSmQmGxi2uqLgyLN9CITIuqOuNDcj8Uh142fTjKrP91zI12BsV/sY8TwZ+LG
3JYiIlhSmCn+x2E/BDKDya6lNK50lfU6R0dn84F3xN5hdZMf6Lzd85cqF7oapLkuTnaisUrGJik+
mXavfUfFuqk9W8/kAzQRqXONAbYI2sSGta+iMPqZijh4bJ2SwE5tYhAkNCmS6n0bdHX0rH31wW98
8l0MUvPvvq2mj9IwFD+b1pS/q/XUfh5TtafP7ncazGRjwDoxbe2iXMtTmxWwSY34YJYOYqhKrimj
WytDcBsYavoO/9fhvR3aGn4uUSkykFeoAa6Rp1Uzt8KL4S6o0D9zIVbExnZAgikE8JMI+Uq5ZyEl
QLjD+Ucni6UITGyuK56/PEsqwTmXnThJSJ7dydCFXVmBTo0dcJ67ok+az6ZVS3vbz9Fz9wMojlnw
DSmrfh06Zr59fWk+O/qcf0syCkzQSI8M4LsXj4NwR1uWeXyK5bjYlKkSrAbft3cSMNp13ijBLbrJ
kN3hmR+rorDcdtTy95o8U64Hva3XdWl395XhD3s0N2VvyhPpCBYjBPweZxQDe+vo+8lG6sf8TkOt
ZyMPpbJJRmPccy7mqxpRzbsusZxV2OsIJkWNtn59jheAEyoaWIsRYtI8pHm01HjuG/SMnUaRT46V
zEdRrjc/OxsLFLfIFfVW4Lv3Car/dKMplYSlZ9Lo73rtWYlMbrKHgJT7lNlj9aU1p/ER0arwA7eb
cqrHQkvdMVDQnhrzvnhs0pS7eSQw0ToPjUflhBBX+Q75CKJJK23jOxPtOuFOJfLSXuvAUwAuNzyF
VV1ZLkUY8aPL0fb3TDtsZS+UyjJ5kMy4Kz0hSwP8hxqzJMiIzkcJzbJHNI9RopCjTm3cLrXiJ7UT
5Td0j/zeVYpC/gA2WD72UtTcqTHaKW5nOtLKT2ILf4PXX/JFJZgFPfflYJvzpvVL62LLFKXf9c6p
rZ3AWTXgc+q72vGREKiTtju1YzyKVRnWRYSMHlVCry1rW9+Cpo5RbRn99sPrT3RxENJjgpxDM4mK
Ex4zixhxinVIJXoXn+o2ckCqpID6M8t6fH2Ui265MbtKqc9oQ0oZFzmYHChCMkSanXy/UNwS0Q8k
TKVuhY3WLuaq8VJnTfvc3Prwtbm2m+GhT32s/OoRQ+ewNx5r9uDm9af6zdxBsM36u9Ba56LB+SGT
N0FopFqfnbLetjdVkxvrCcL+lW9+Gc/RNUFmhZOM0grXzqJakMa1EqJplZ+StKpvQ1P2720pMHf2
nLQXY3xs8jJ9qwSWvkYdgu+OW9w6DYzUa5HZWGOXNLglEpLegMa72/tyulNkSVtNaQyqH/2IFnbN
zjR9Y9ei3LbrpK64bQwcT+0orr2J1sSaSEN4ta9dU2meI4Ozg3GeGzc2/Ui6Rhd97sAOjNKqy/zU
l0Gwqk30YmtdpsAcG+GVQ3iJ+WMT0hSl0G+ps62rvbgSABnqnV5O+cmmm3+LkJK5tgrZcVFaoKid
ZGAhuyQ+OQq2wAUm2Dd/uFjm4QEMw2mGuUNT5XyxmCbg1tFsihOBqeQN5uDfy8j7XcH1qxdRA8PQ
3pgjE8iNdOfOhynQbKxR2CtPxdSGHkJqOGTFUzOt49IMt2oqmo1O4ncIUt/khlfuKi1SvE7RpZ2a
JOMen6rULYYYO5ZmUBGEE9ZPIUFMiKdycDOi6JDbOxWeLQfqZiiya8z8izCOzJqFTo2PhAwJkcWB
gk1rBjC1K0/O0GLQZ1QIP8tO4Bm1cWyKGWeFpPvrn+aiz/E8JLoD87A2YiPn7yzU/JB7eypPsWQA
ZhKKv7ObSVtjDMg7ksA/cb6S7saJ4r0+8u8mazEkUYE8s9wWX6tRaWkH5VSdnBijRttvbN+tpylZ
62jfrRA5ao+5rV4zzLo4t5gv2G96U0CAiTAX4bpcpTo0da06RXXeeOMgfE8fQ+PKuXW5tUmnST/B
sIC3AcZy/lYV9BCBN0XKKRiQLLSG8GuDJ5rXYg25+tO3CKOUOYFkY3/BTj8fqQ3qrjBDQzsFGVvL
cdBi5q6ftqOEHAjqMurKkLTgyqJZAruZFUsUBindb0CCgGzPR1UDu5XNPpdOkRhQVsM1qO5Q33X8
emU2/b5x7FslbE+zZ3nj2whfdsah8fXC9eNrusyXH5TsepbhmrcOUeZ8KLwo5lZarQs0YqRT2NDY
UiLr5yDavyUKASj83jx+XovnR/UM1mbNIJgOZH7Zvko0Oa2bMAreV1bprE01b91cxU1Uy+10jf51
sH39q17G8MQ6z5AA8joY2kuQtj3C25GNxjrVwvwMYn4b+FXsRnr4bvCPRh8jKpzB+WjBaMUK2sfq
BpLmlQ16OWmDnoNtgVMDFYfW2fmbpSxFyqmZ1kmDkepl6jjtR8ITugL5uMXzSL5yS/w2wAMbP2d8
gCDUpVZ7mnF9cVvap1DIiAGHk6p+ysBSPNbqFHX/m73z7I0bW/P8V7mY10uDObxZYElWUilLVQ5v
CMuBOWd++v2x2j2tojyq9QIDzC4GfWG0fd065OEJT/gHu6Kl86iOk9WiYTlokyPIeR+svTBRvzfc
+39cTp3RQieg0V9QvcUiT8tk6AytsJ6xxLBs0ReEWSj35/tfeqGgRbYGSRt88Fx+owPM3Xw+y2Ml
Vknoqekh9IqOjL1LWVdm1GyLapImR0u6ZgdOXFI3jdqqPXxdY4xtGPE5vVSEce0qNbsXsQDI66AW
MfiuqfZW4hTIEJJgmsWdmOTammw5/jSlhpHbWltQ4w4kzRdsX/fMe5Kz7GMBmW+YPagry+3loXZH
bYjvI5KSO3QKKtFtkrElARbCbie3ESI1SewJR1JoOXOisLY+h1BaMLySjAIVLU0vUlfAmfBRxYfr
kFsTEryVlYmCXWOZwpN5Reu7ADm1el1HoTLaBQZldyNiSoPDHhR0Jyjyx0Qsxe/vT/lv1pmBPhyL
CWs/IMBL9kugdHrdlU1x8C2tXZcWosrWpAiJPVPbHRW1YEfzElwyo+hK6yB4+1ERH0qvudTWe3t2
oesEKmjuU6KCMYOMXp9deVmkBjTL6CAaib8fdb+wQXFUlw6T+cecn16zfBRwFmKKmRq8uGlFrRal
KvaiQw+jYFuGorn3DSScDAnjN7wG461nhvUqbIXgUWp7w2ah1e77k/72MJlxdaBpgCaBtFty8HMv
0dUp18ODaFXWDc3s4dAPlXiLbPOzMg7VJQT7b8ajZg4ZGrA/F8My5CxAVMf5NIQH0K2Ci+hPt53k
+SbSxGGt+cGlbtxbgAX38EyJI9ClG0xqdP4tSfGFoQ75lgPEh+1Yz3LWteqv2P867nplSam0Z/NZ
uQ4/1krWuWcqruB1sq0iveYMRpg9YR9U7wJMztyIpOFCH+xtqDc/Iec4mRR523JKMhXVPCpj0cGU
+AQa8m7OyPDIdA0YBcTT4AxdWx6y8GJZ/jfrfIZXgnQiWQY5t1yAJVbH0MuiAyUrbC8IMtdUFi81
/H9zaULrnfmRZADEXcvulB6Ig9qZOmACgzKWLjbSmi7puNYoFWx8mK/rojMUO4716nrU2vhKQy7f
zQJRcXuQGxdW/PzBF7uOagXgDcr/YG6MxcFeSkNZCYhIHMLUuhvi8ScCds+653/2jOi2zruX9zfY
25CTOBAjCPhOlLTfNO9Nys9GmOfxoZ+0Yq8LvvYIifcTJUzpwou9TSaBP5K6ziqqZOVLZZzG9zQ0
ouTsoE3Wl9gXm3sLf7PbqIf1X0l1v8JOvN+ljQSg3Az11R+/JxkDtQAovxh76ou1ZLbIy8d0Og/G
ZIhXaUUJsBD1coWl8SXsIb4tb74hLDWFkvrsnT4rtJ1var0A3j5ZXnUo2KLFVuxCBMpMJOAhfdTp
qlCFuHDyTOm/TBrikhtPoCRpl22Uf83yJGr3hpdA9urxnMRSeyrSGKpMrj1JZunfj5Iw+StdmeS1
oueQruWwr557PKJWndgGygrrreQWHpGKl0Cli1+lrld/RlgMbzupqNQrHYeir0PsNYUdAsvXKQDS
g0Cir8089jIRgetXZvjZytux3aDqpB56suIXU25VmiFtqN4P7ai+ZD4Sos7IBl2luoIzeZMY/bVS
ZFY/BxrjowfXbbQ7UvxHK4vQiifNaG0LV5FD7UNfyNiOSJOCY7tCPgVSJwIm6IGUqta1tqIVje50
fWI81blW3hgwgGbBkBqPsaGVsQRFJSYVbGwzku1Y8BmQUOYT2wF9k53RtvKVT6XzOS8F7ycJ8Cz4
MLSiYRNcdJ8mqaXnNGlxsmrzVpzAzxlD6oRZzp+IQGZ6fBdmaIGIEoe4iaUCxX0/b4LWEXE8R2m1
GQMCzLw3NpZAs4mvQHsAeedxuqv8WPhcmo3YOJkqoboQGKVi2TSaRtPt80im06IppebSb0MZl4hR
FV1KUPFKz7zi46R5urwaOxJMZ+C76fdCmdMvKWrITXZmiS1mCRYa+m6tBLrnxoGeYAPRVdlHTuom
d1vIVoZtdpLQrHJqUabd9OW4x3HOegkp6L54nZpiSuUHIj+oyvWVhhtDaYtYvGFqkcle6LaqFu5C
q0WZusNZ48AdISPUmpjQtS2jU24tgsvMNpKc3JSFkX3GJwMTtpxqtTgM9YojQEMqRgifIUg0jq+F
gytPyOE4AxLBMED64fbkJ36n13Gl2FBQ1AzKtxFXzpRW4aNFS+9JFoOocTN98q+goqQ3QJ3GrxEl
VN2RpyE1t5HWTqJdC4YS2X47SutaytIfppZ6kT1QX3+uLM/iM5p+8NCw8T7ja2gg+W+W90IzJj/a
NkmuK1UPgQnDeNkPYilbrqDX/kvZ1P5HWpaC7ppFJt5PgJpzu67Dg9qr8K+TMk/cSgHK55B3pUcj
Rxyo1Mdgg6ZR0NqqDG2b2oQYpk5ZF+MxH8nmmaJ40p0qUFHS9+VMvxotHC3QJRuqj1FdoIgSy+KX
sq4sOKdTWD2WVWXUdlUTpNuT12k3CMhWjROZU7AuVF3IVlGjrqqxiQ+jrHa3hRT2AtoaPu7doTRh
O6gBLWMEvQ+/ZIKp3/lT5r/AHWrZ+wKGmVcwL+cPbd11mal/8uiGV4Q8AkY8hjANX+iikrNj6IMB
lu4rkVsliW5RypLy0vWEuNNtH2uW76VpNftuiOStWfdMw1gGToyPjdt3oXgd96L+PahM6IBB3iof
RWXq7/gcrDyfohtmNQL+S3bu58oRWnlfu5aY4wgeJnr7PA2E+c9xP0k4xTXW9H2QYumuRdz4uy+j
5IpYelE8WX5i4NVSTy+GNqh03CB0ILbUJZvRN/yVryoZJdqymH52mm7XqXDbRdbOEtMROplXf9fp
W7hqCi1fBg3w0VdjvXRY2HJuK2hF3Ag+mQ34ca+8SmO1EUnvEBi3G1Mac3vwUY1wZHMUf8pd6d0T
rfVPvieMR7wrxisrI1q3hd7TCSepz1FGCsrxR2RaaC74ZYt596Bx6hdIdwrOLNzPJ/OSEK+HvCxF
m/gl8l11Yu1xxoWyb3NORg+ZGYfXYh/lksu3yzDGMRv1YyVp3nihfPM2EIRzR6hgUXY7MRLOb7Um
agSpjMfy4Ok1KlC1Jju5aSIubdFAjxLBctu+G7etr12Kyk/VmPOgaJZoIGenQ6ljSbTIeKpBV2J/
TNpDTHIdOR7X7jZQM3+FO4fWu2JumCml2SaJ7WEcudKKPhp7B9Wnwkmyur6rPTG+kdVIRkUUV5wr
MTamr9x19W40anwH0cHwVZvaaoX7Rqo1dxbHtOEyIS2wgr4KD4mPaJcjy8SftWTgdkLROwk2Aa6d
Auu7TmJHHqgiI30p+Q8tYreXSPBvAWnMOuVpMiIAvSSgi1xBVeNItlqpOshygepDNOoPfaN+TfH3
vdWsUlzlVZ45SpmFm0jpG7dK08HpUyNZEY+wD3SjobfVKNdq33F9JijxFjXuv/AI5Fs4MN2mADi/
QcVMXvXqZO6awS8eqdv4Vyr15Qvx4NvIc67VAILl06KwutQAj7jlEMvTqkM3MZvxmKNNHKA606a6
dqEk9TaReD3UmyDXknNE8gWjOoxt4K+UsMd2Ypou2R7/5oVgv8OYkKn30U6Yn+JVSXEQ1WDEFjg7
eELxte+s9s43zdJRBEH7+X4w+5v3ASAEi4Ee3+x4vFgIBbD41g/1/FDNziwD5V1bw3Jr88ejEMHO
CRHB7Kwofv4+mLKbpd75xSEYuOKaBM2eWJf+lMYAN1iHWY2wxMyiZYefjzKKgke3uiuPMTeFk7dq
6BQNAIz33+WUxL0+QRiByYLGOusoznqN58NMeaM1o+x1x9z+4pZ2bU927hhOYf8MVplzEUyxXAvL
4RZzh1ZF6A06w4mOZmOw5dZOuBJWnOWMFa2uRDtcv/+GcwKzfEEK+oAm8GDgnF70DggEwNVgtHLU
C+uuUYjMlSJ6SeL2h1DnF0quy/U3v93rsRb5jQe9vpZVoTt26bWqfQuj5/ff5cQ2e+9l5gTr1VaS
pZ4q4sD07S27tC27cdtV5+5eVAfisS05j4Gz4Whz5XVgx65oXyBoLEsCZG8IPpImzup7s7LoYrVA
BcEyQ1aGQ1xmooRDVj5S5htxz3SKWK6vpLgAUlZkUSOu4hxtPsBko4HZwiAm6oqcQbtLxHrKLiSx
S0r26bk4X4iFaVQi77vIYsUKwQkhL8cDPNDhUys1Lf5xpLKGEEy7tlQ9J8sV79HIkeuCbYWnTS57
NgYJPSrEhb5uraq6K8vuoZfq5LoZq8YdS9F30XSOH9//hos1cnrU2XaHDpM0q4otpnAivySq04eD
NRmC244l6JKB1PL9URarnq0sUZic0ZKzHDXqOOcLpVY7RUi71kA3KzAfwlQQkaKsWyem7Lb19P6X
NOMf8Vn/PzXKmdkh73Bcw/bHObWVv/63SQ5WOBSQTLQjZxr0yWTqL2q1AB7vAzf8rKwFAkViU52R
W62TNRVRDYIhXAT/kFsl6wPFOGArsykudGhahX9Abl3AsglZyQspO8H9Jnaa0crny2TSEsNPLKE4
iMJcTOkCsQpWg6JcJRPZgO1NRnnbYKhCMi6PlGLaTsdgtJKlDb2AqbfHcIiAOqWTf91Xlt+RHqT9
9xH1Mt0OIm5Isewr4KxFfYPHQ/ACpiX+S+Xxv1fev3E4vLfynr6GWfOv7Y/kR/b1f/zrf9XffmTI
vGQnf7TnmfoPr/z71385bRZ8fb1CTz/21wpVPyA9p0GW5ArkeqSl8Df7WpDUDyBSiQooMkO0PlEc
/3ZIMz7oVLxZvgg8gNOT56rh3/RrFfb/7GKO6u4MGtH+ZH0u0MBEJkRyMw0M/27iOQzfF+tzwIcE
KUXSkqBL1rWRi3LiogFZZtsqQ17igK1akb/4sToQ+Qd05boXBUWwfEWWEgSK/WqC7/+6aM/Y0/Ox
+c/9S4o1A+W0+aWBoAOqncOb1/evzi4wLXTrk8AAwmKWbeU5HUTQintFQW/zG6m62QTrnPJbq1Dk
0Kwax+q5HeaGRu5lwmrQJxksSGUZF/LQRSMOoQTa9nQFaNvTvacntHg630qTuQRFM72J5GHCkrct
5asYK2Py/Aav9dbOgkoNSBQxjVEnp9ES6j1RlgzWGlNzwXiQfN8ULz3XeYKMWziLC9QLsDuTQAwt
icWsKaWSCTrI+ExL8nE1iYDJroXYanXA3eDMTMOudHkSVbsV46w8wq5Vu10sWaEB/Q88gI4Icy+M
k4G9aYbspqqPdfSM5ZPxEWIdqa8bVxGeJU7VafBXCnylwfGdvv1/wjnznKf8bynf8Fq94X/+h1fl
/Dj/xUQeUE9/tUveyIw85/GP5Gt7dsLM/8Xfd6AhfZBOuoWzrujsI/bPCTObMNLgQ1iE++B0Vvzt
FCeYKI+QXLH1oaYjLzjv/L9PGOsDbUgOJuR1Z3UZ1Pb/4Ao8dUr/2dI0eGTOMvB0vCanGcXUxeJE
UGic9AL4vfSglHeZ73rrKHsY5X0u73t/p4iPhX89ZortgV3Xb4t0VSMrcKVadvURk1tkwRPrqs02
eXHls6C9wfZ/5m5aO9pzte5ztwQTF90bw61fO23i+updSv1a2jf6fdfeWLP3MFfudWlRZ1F3+gR4
C4jcaLNbI+8QVJ9FlBkKp9xAg20681nQC7cpQ0eim57dhyFKwJ/17G4Qb6xpi51ZIt9lwAlAh9um
fiPFR19NEK6ebPzLR/868Z86DBP5p7yrcSGSLoG1FknCrxnllgEXCcEWEdHzGe1FuUHCMxWf6lD7
pHXgLwZfNfbKZHwxBgLzxnJpPqz7jwIMlBtDGTs3mlsHr1bh787q80B7fgwk6kG60p1FYRThwvPH
yJAvLUAzTU9xIB+lVjIfNdQq97kC5zv61Jv5V71QD6lIUVE2q40sFrKjKcn4lEeCO3XS4f3nOT8E
eRwFvR5KE0AT5udRFykK2ro4XChm/1TJlbhui9Ba15P6qVHGDb6fV8DThR1Vpl/eg/8Jx9Zd8SN7
aqofP5qbr8Xy9PoveS69Gx4955l/HvfM0jL/firhDIvdCsE5588czLw6lThfCM1n0j5orDNnWAlB
JP42BxnEdO61Gaj396kkqx8kVGKgjwHK+OvE+oNjaYFS55zENmM2c+EYpOP9RkHciMNIC8JBO6D3
bF2reMLvLFhXbhbp/qPGlbeVY0zjAOuhGpjHVr5VM3nYjZWA0Z/YVS5SqJIPLKm6pIp/nlryZODU
KHxR7EZMjBrYYnunQyH6fig0Bw97cddr6EmWeindUxOL15WgJuv3N85yH5/Gmy8PxDbQ7lvqSwYd
VVlMubuDX2ftKumLDhZdfUloZRFq/vVa0rw5eSMClaVEY+AVsQSQqjsUBobRkCtz3NUDU9h4gdU/
mu1kOkFkNtcpSZvbGHWH9V3V3r//rvPcvb6MKJTAAINxNuvmgWBanFlhHKm1Z5n5UdCEcVvLs/Vt
OSYuCv3tR7Bt9C2hj9/LZS4+VKp3SUni7SSgbIOkCLfrfCmD/T4/MwVVqycpl4Yj/tm94+UpwH8Z
73oF8MdtrmF93WqRvFfKeriNZlsd4q4L5/abz00BH+wp6gzw78hzF/dx1sT0umkqHCt5doVP5dpt
KtLJ9yd6fpHziWYU9i+CTgY7jDTlLJCHYdiXUjA0x5IO/U4O4x6dllbbVNFFRYsFupeVRfICrZRO
O5bLyskq93XSMBVdL+XqOB5HqdZcf6AdTDgkPc0WbledrKGXm+P4+slqhE96X+mbhJ7/FhvA8KPn
ezLddyXRL4CX5irT+fuf6uQ0L1AXmsVJzt9fNdIyStuKqqgifGkpR6wqL9tGg/YwJIIdhIVyodXw
dsJnYXmiCcwYQPAsy16yOakdPFeavUPUrFpsg11fBhsXpOElPcg3Q83IKIBL9DYonFPcPn+3ptTG
mkSjOyZtCis6VA3c8DrqGmotX3ir5aXOJcFHpf/GeISyS+murCijIvD69tgKWboeDEu48lq9crxK
0x7zURdXkgFRTMjTixy55QecR6YrQHOAYiy2ROcvGTVtUKhxhaMh7p9bCp6Cq9d5sla18RIk/M2B
z1BIHAHyJL1EJ3Axn4MfZKE1ycPRU71rHNM+SZ2f0F3BJjeolZf3N+abhclg3J/Q/9CVxctRPn8v
o5CNpMP99RgPBXwT4qrMmU2MtsWYFtdTKKT7NjMvAdJ/Myp+oFAqOXtnfdh5Cl7l9ficxmNmBOJx
tgx8QT34m0L/eoO7jLAV2lpxDejcP99/0zcHHQEG3QL6R7PXPJjo8zF5CrXr6E4eO9/HXr33yCXY
w9s/HoUCDQEJlFEDpsaijZRB8DO1xpuOeh3gGKXVqOQrg3fhjl7ANTnjqCRqsyMj0YrGFBJqvZ5A
b8yVrtA6/RgV5k3aRjZsOkdsivsEXlJXrSTlc2NothVtA3yvRX8VieN2aEYb0JVd/pl3wd9PQwGK
8Amd2VO74NXnLJWgEJI81Y8mAJo6jLHPmEE22f/NWyPwy1UpKyAyl3Q6eKP91GEEdAwCVw53fWIr
+/DGfOrVlfLAJMi78ts02v53K7Ohgr3/ZX9zzFG8/WfwxU7JJSOxYPHpx8y6Udtrw7j1gwv9nrdD
UNubBRapDMNROTHEXs1jB8FVhAbYfFTo38wWxukau6gOUIMW//E6ZZGy8YkrJSgSS3aE0KcqDgqt
dSx7vV/FMuU1vcwv0ZVOznNn9x7I0dmfc14ZRPBLkxHJiKoQyJZ1NM0OBYUgyZsfmBYD8PMQCM1d
L5frytbzqbzqZ6hhAdHoZ5klIkIl0hAZTl6q6mfAD7PKqKcHsQsXOfueahm02ayREEvw1KAEzAX8
pNkEFNg92MNx0jum0ox7tSi7+6rVs5HkfFbKBkWAiwzWDlv0Zlgrtdp4oo3mhvUTZGZ66aB7e+jw
/vBMqBXSkBeXvXhNwp9sUnrjmNVJvipST3GqAozp+0vzTRjLLHN2kydgiaFCvTk/DTKEOSsZl6fj
bG3oxp6EFLnX5IZ8JVthvwtKdWyu216ccGKFaLOi6ZZeUFWYT+zzDw0y/lSd5jHQtllkKRNFxXoI
Bf+o9bK1G4a2dmWc17ZCn2erOIj/OEuBxjR3ROcGKTWtN+m9Cl9Zqpr4iKtm7BqTKjp6Gl+y0Ho7
sYwyl8yoiCFhNneGXh+z8iB5oMjq+BhwU/u2rxTaOhpLbxv3nXaf+V21x17V2yklhEtkSIoLB8Jv
x5/TUugepMBL5Hk1amoyGVl8hNoV3uJ48Vkos5mQT5CjpyCd+mGg3avkwqcykPwLJ96iwD2f67z+
LDwlQh4D77N4/SHpTUwl9OiYBKrdi8KG67XaG76IiKkyFs9RgNqnPnrRdasQN+jllGzLUfoz7anT
Y8wOv7NmJlcrbraLr4DZi1YIfAUkRCakJxpMGdu83ry/id5uVcqbuJVDv4V6QQ5xPko/+VZZGqwo
9D+pOSbDcFWIkXyhOP/bUThv0clUoHcsEWQJMKhMM+P4qINis/s+KNwI35QLX24BXPhrymiYIOoC
YXluUZy/TOt1jdd1YnQcBbwD7RipAUFDaaQGLue0YXo/BUUv29aoWh9z1CZvMMZID3rai99Eqw5x
zfWGlZJ5Pw1j6H4aYisAFuwNq7AxIhl/Sij4b1TsNRDFaapxlYSx9qX20NzzOolG5vtf5je7gMAU
2Mz8NnO6fv4y8uBDP/La6JhOyPq3sPqdAXAbaFsJdwmwpo7g5S9pJj8U3di67w/+przKJjBp2REw
4t5MtKWcj56niJwU5N3HLKm0FXMX2Y1QSLtKlJp1XEjRZlQGvIGQzUH6tNdu884bHwdPDNd+7AUX
ztnfrR9EcGcLHjpjiOWcP41O5cfq0yw6Wolo7LBzydc9CMQLe+Htac47ExucxpkVms5HweliqBrw
cMfJ7GNgJ0OwDi3MjMM0nXZTrg0XxvvNJOMtezJ8Q7yRPb4Im8GYVCzXqj5affe5MEBu5oGs2T3K
IbtpUPRPUtN96nBPdFH0i3ZSK+LUJmJLg0BvfOE2fVOVmRXYicAIM+Gk0JlbvH0QAlWMxqyhki9L
pS2i2XNFooShs1UHG1Z9/ZGJy9a6r8IKLAL/GIQAYy+su+WXnp+Cu5yeLNUZ8t3Fly6RG0tjxWjm
koFJJ6NsPhKe+rtezNtVL7aljUGPsFGrNFuPEAhemlYZnz1B/pFZ6T0Y78dRq6wLBTNjXu2v7nnu
grm+QndxdoAi3ljsBgk9xSw1ve6TwW1/7bdF9Emv66a3PQ3DDLsCANvZdQX63R77UbvxzaT8pJcY
iNpSNOmBPSZKcltmrfclkBqxJuNMtBvdCJTa7voO95UUyCq8Br+TnlN1gBAijEF+1+gTFBNCcPGT
7KOVBfEB9Y7SyiURx20tua/7Wnqg3Jaik6SE6rNcF8oAe6MUBafK/fKLHybBt5wbFTGOPFLwP6kz
sPmkaaMt4teAKJfmlY9dL2RfsrSSjqNpDRp0Uyy+bBWhgciR9Cj4KovNFGH+G1v7fNCzmyqv/G9d
qsxWwZqcvyjTCNtDCpTvjSEoih3FqfyidGZYObI+qC+S5ZcP6iQidFZktEjsohAJZifW0nXYKMG3
wjLSdGZHW0cFVkFnl5ZVPYOeGwcqsYUFqzaYhMCB0hN9FrPU+ys1+O8Wxr9xs+vUm9lWqFhCDqfh
+WpTvmm1whVsfnw/WQT8qP91A+mm+tddC1E4zPxfJg/16z7sb3/8rw6IoX3g8sJ3cN7JND9n2tkv
2wdd/zArW4NnJ4pTThLxv4AfMor8FNbocIB1Rw1wrg//3f8QP2D9xBFBWWqGbbAl/wiatGiAqADX
gEUR51ELpwXLqXd+5MttnfpdqPufy67AzKkKtEepjm6LetqjsvSjpw+LJfGTh0nlJjZVJ1JTbCvL
yg4jqV9VmfL91VTf/3WkvMZ+zIfsPwfNr+cBtAdeao7wlx6FfdWg3jt2/uc0Lso1ojmJffolloIQ
ZrZh2mkrfnx/zMXJPwNsaGFSqQUixqyDpzmfhFqR0VuDi/886sJek6pVmvbV0YcgYTdVkKyqclCd
rKRMX6JxpdeXREXOIx0Q6DNug3R4ruqAYlsG3GmAr1hZDeYjfDwEBTs7KDF5UmGT6cJOVEXNzkLl
FhmDaff+m78dmHiUFBUJGuqb/HP+4lXtBzRrFOVR1gXJVYy4s3vAT7bidU9WjSeoqj9pUrEtc/Xz
+yPjTnT2pVnBfGCatXxneiHENYuxo07VOG+D9CG2Yxt+q31z82W3S0FF+xvy2Gvt1lppt83WdPWd
vsORd1ft9Z1xK6wC13RxX1sJzvzn898rtvjzbhv7vto2/Ku1knfyfWM3ts5f/NY53+51N9uKn6u9
tVJdg/87euk/j/fJnsTiYXjkwtoVK+l2uvWvrcPw0N/DMxvv5V1nC05jG05nG6tq9e2eH/rtW8O/
Dk7rMk9O6D5obos2p7CmuOFQf1ghorjVV5UrbsRNvhI33bpapz+jXblq3N6xttZWc6NNvqWjaGT2
9F28lXZEjnfDHXqLezSOruUbYStuxqveKVetk/PTiDtPP99caTthrdgId92rt8pu/kmt7Tk/t3sM
Y23TMdz5MSy33Jb7eps4T6nNreUou2DjOdpOvw021nO97e1LQPpT0+yfnfvre8oiQSqEXpgyi+8J
Wa/xSk1IHtbu3XNoS/vSyTf+Q/cSDo7S2HDRrGKFNuewn7b+Cp+mlWRLdrKetuEq3/BXV6UTrX9s
bq/gwtmV84SsxBatBQd5Yxv1+BUGADx1wpSjEuZmN6Pk9PZDgKW23cMfPVj3mWqH/N7tt4LrrzNn
/m+3lypoc1Vl8Z7KrL45CwJwBi87Z4Wa9iRZSkoLB5EjRevNq6Ero52VZ1Bmg9rNoW/bALxeYGCW
13/9kgZXwWwsf/pdPfafKSLUmxJxJ7swCOzCbOwcaShUh4IZ6ZYuleLOg2xWyUN+dfpFippvgVz4
jtGyQ6lbIKIBjxsaVqbusSa78zDDvPL4UFeWX//6JcvnoMrz4RL9+5+d/l45tKbz/pY+wVgXMwNo
D9Ix99qMxJ1D21d1TG/KBpx1q+iBxtSVoArXahY8Rk1wbaY/hKZ5kjzNNcL4VhGkG1mbAK6Y66nc
db61muoSRuVVJH73A+U6U/tnI8q+5rn1UBoheHdr36bNxxZsjldT/81eQrX/jC3TFmahq43VOqza
W0QKNqF0NKXJpBJu3auwicpimADYBhtdCV2vHa6HJl5HagjDyFvlwZ0Wt6umKVaer65yQ4el1G0T
z1qRXbuq2uwjLbxTksCWyuSROu1T3+RXvZJcivrnRGcxdaSZYKRONQhIL+dTl0ZmC6ksDR5mg16n
iaj+UhOh+PJTpAm+p8YpafeUwNckxd2FweeiwKux+WJ8MG5AOiGEIgBNz8c2vV4bh0byVpqWDU5p
YdQYTUDX1UqZVnQymkdcd1dKTVn2/QVzfvucwibuPjS8CM1mXabFetH6yqyHXpvuolr+EacQToOu
TPGSke88ChY2kpeaPVlEyRZIhM37g59cCP95bWo+qBxLsI/ZxiCFiA/PX7tQW8/PWk18LqVY3o6q
/xilZryX2hpepScka/Lkzm60/AZvmF04he1NrOXrTkr3AXn6ja5mX1V1yly/mRIIqMW3Iirq59So
ogtd5PN5+vtJqSVTlJylUBZVncwk3UcqVnxupfAzzUrNSUUxs0PF2INVhlKMtWlYZm4yJZdQZicw
66tZgm/J1KgYvBAFwJRammZLfVqZctPmD0nWuknfe6tZEHQNyrZIN0GlcevIvrpL46m+TcOARrCR
HcYsQao6g3NBecS6NnJO/CqAm6tKn8wx6x+aXq42VYVW4em3OBuUK03tRydDDmLTiCPSt2lyq2ji
HboF0YPRFN5BbW6ntB+vI//KMoLuiWSrQm0HpexIHUU3GLTIqfusu5rop7hTVjePho9mn94BBxiV
w2n9/FG69H8AQf1/D+5F8Psf8zCe2+5r0r7OfijQvsJ7QbcAfYpbhgJ0+wTq+pXtGPoHSHYEuBSW
Fy5jGjB34MoW+RHrbD6K/kl3MLlDNWOumcLgoKap/AkI9QQ3+WcxzwVe4hKqTPiRgMXgFjrf8rWh
Fo1WaM0Bv18ESMdW3w+KNzxpaatuw7Y2d1k9pBvdr/J7uVNw8yi8Yp2M+nSPBna3b+M4cZIg26B1
EzhmXsbX1qzcKElDdm1k1Md1hJW3KlJ2e6jvYuIWWu1dl8E2lhvNqy6cn6SBrw7uuR1K8sYOBURE
+sY5cf46olppusex+sQl5rt+mpl47JjfYGMLu1cf+f6vKXqdlZ1fEb9GmlHlZJygE5Y2o21a40VR
tNqTnCbaCr0uk/JcF24yrUj3pRXoN0VbULOxEumSmOpvXpIR6THRiOCishaHX2AW+WCmIvpxodWt
sqn294mnqte+po+r99/yzVAsMi6Fk0fE3BNYzGfEuukszDSfhV5v1sGof01R53GEARb/+yO9YZRz
zQKYRf0e5CxH7LLKB8NC95E9QcDSwOjJr3dgbNaI4F5n8KjLIV0jKmxryg6RE6dTP1LNepBy2Ymi
ve99TY0f4BCcSqi3Qd9cjek9fCK36ziGVVrHyZPWBocBNVklNbZJUe+jNNxXnX/fQNznvJYuVAfn
9PifbcXqgGjHdFGk57IggV7cpOYwRnqAY+SzFPfC2hDrnEL9TGYam9xBX+0SIODNalQMLkGYDpoC
soyVcb7ui34w4oiW7jNECGxRvGHaWqhA72f94B16p9ZDLBiaI1cXV8gckZy/qWHOeFF23slmfLFC
kFYbdAsz5efWoH3uF5nn1rKXXthtb9jCp44Xk8qdi+wV1kPnLyghbBEhzCU/t56Ub8HKxVsVvN4m
Tg1nlNA8kLW4tj2E4Gy/0sNV7QUkAyoxdIR0yW3RZsjwjBu5Lb++v27fzLxKCIDNMHxKCQ3UZZha
YPDe5ghHIvvn546XNO2dIQmqgwhgZUvKIK86KXgUDCgu7w+86GyxxubmGSxtuNp4FtBpXkxJM+li
oEPXR2tkqrLaBc+HTVqfPZT1+LFSuucoGUfH8C1xrjWTeyH7oVSu8b+5O48lyZErXb/L3aMNwuEA
FnMXQARCpM5S2bWBZSlorfH086G6SVZEFjMmubp3aDRaG9uqPAA4HOf85xe4Zbhh1d9HI1DzPGvP
ZVft8G34Hmp0pRTEX0q5bMQ6YcQvn+GC//ovPwOX+OWrrguPWrwToDQD8pz+cqWCDBvCX/lAQN5N
sMjdmFWb0nZuW2e8SgrhmR21nCI+af1f++hNJcq/lcD8qoD5v/+/VSkmmCUsK95F+geIbHzaf3kq
LxBdj1Fd9R077+I3Ib2//bv+QWBXEYJSk2j/FNr9A75VGIKQm4qcj6YJjcxPbvvf+C1Fy5rGDSsD
wiD8j/U1+Ru/5V/BJISjSlLDSvgR9lsKGt66kwPpxU8/B11o6uM+xhfr0NOVYI9lad/zIXcFxBcl
Klxtvk0tvI6QWeOU9aEOfbXYOs0mMbfE3JvBkeFKVLrC8nitynRvfU2lK9SDIx/r+l4Gt4uzQ/FH
GJi1fLL768T6Fg8lVbrmxt3XWjxo4joI3w8B9n+b0PI0EhHM55hYufRW6W+t6ljrV628L+1rkdwz
t0v53ysluFriu3ba2TZ4TnClacxI4ttmDQOYF9KKbi2xC2EIq+kXq9gHwePofKQPL5XvaYM6Vtw2
K4WHfrEY/Cq7yZN7hGxS84fgyixxsXrPACc1PL3eKMlebw7R+IwljtuU9PFB6yX9Yz6/i4z3i3pQ
0k/a8nlID1Z0E7T7vDvI+Socdw1/z+jLap9kO9O5lhr8ouyjY24IucSdvUzvAMRlDBH0LnKugcKT
7Kqt9lN0NMabebifcYUKNlF0XCBvlH7WAtkMvoFCSXEDY28N+2Z52pjhXpmO639LfxGfoumhT99X
I7Ot5CrPbwrzthHv6vZdkN0k0V4xvSTdRjZokYtrUbpsOqbQ8tgoe4tk1PSm0ny92tXRXynjbzpH
ft/qrH/F/2M6unVi8O/7l913xnKnKcnrH/jrdRfyD2YgDH5Xmw60lKuI7a/2BbUtprq/iE74N3+/
7MJAiAuGQhYtg/lV5v3Pl11of1BL0tXAhUP1zRnylpedn3LyslPpCNxfyblc+U+rEc/673/B1+CS
Oxa602a72F2d7rI5YUuNViU/xiaENj/qA7X16nDAHl+KZvqgY5j2zC+eDgHGabo7MInFsSLqheLq
6GP7I63aunFTw3kiFwkjnK7LUdvZsUPaC8Xn2LjmMgx3k47nP6CmzpCIctX+3GUSBWzrqLPpL04d
3BS203Zug1Pf4kZWqZQeHMYKXF8dp+uu04zAtZEMe6GFlvSOdIJkHw+qc91hBHQbIrV4Jke4/lFW
xbih4lGfl2WGewWPMP2zdAqiiaw5G1fLt0i9xWlv+rOrB+uDU+RjvIsY05bukERO7so5jGM3GAWu
ZWO2WspNYd4+y7TWvkVFrgm4LHH+Se8A4zDVCA2G2N2SF+6kYZu1saMWOzStw3jYjORyVcSplAcF
RgDYYnaniwZTnX50mqMeYdW1w2pQuW0yE5dUTJuSb1GSKvBthZiPDV4oYElDZ8ltNM5t5nFXMTw2
9W7MPEEQ0LCBWdvi4BUUBPcIBZo9B4lhBNug6CuoBoVRAT/FSP4rpdc/i7bAT62UWfPABzJUQOXU
8inp6Io2KhY8plvrnX3XpIZUvCy0CXet83bCTU3kqr5VFNF8MkrT+YKyKVXdGlsrzql81J4HSDWN
F0YM+XH0o6sYsEqT+wC7QXiSVYKYUtMLDD+yWtT2Gtqy3MuWyScT63ms9nYiktYNrbQQZNoU+n6Y
ylHfSHXMbK8Ekf2QFyNOdAoE0NBz8JJKXbsj/31TWEWs7PrJwadDCMWqjzVudSxkqgzA6oKoDI8k
EFw14KtX+r6rs9qfhFNO7srdH4j/ibqUjdLYIUBho7+zx856LKYuOhQsDCdnYvgQ6wWB9NJgj6Gr
mlvPatvhw5Q2y+BZVjLzzB28n45kRSa9l1CUP2fhjCg0sKR1Vdt90GxnzFBzT7eDNnMZ5Vn51swr
I/aYy9s3FkbBqSdGy55dDLLgKAWZIm03tdpl2Sf1HGCZFqNY2Jd2I0MPrSt2aVGeRvF2Ftr0uegm
589K0ZXaE52Nl5jdihYJuzMP/HM2zr46N86XZiH9yK0xxXWjuWpuFqOgP421RN13ax7GFjM2Xlvc
5Veml4ysaEt3NP9IJ9BDq19A5ayh62AoJI05HyLpxKbnqJwQ7qLWzQ8N7obhJRBuMaY3U4KPhpKG
APdypSR8Lg7MT1ZeFqlnCGIC3M4RNTdTiOZjW8TZjwwmxWd852vDHZsq+N5VlSxd3sDx1hxwRN9k
FWQrXIbLXPPgV9W5mzpNxhAr1qJPxFHpozcatdQ8AggI1oQZ3GOoEmvhAryQZGSOLAI7sUyzF5Vu
qCgXN103j1eYSWsdC9HVmBN3kYg8Ix0IB6oEjBo+4spyT6sKul2bUZ7jiNrlKor4qie8xFZo5dDz
Yg8vW3tMdngcJoFXZdD9/XIp9dGfMakcNxI2i7GfnTRGDzh3HIdGKBpGxDQlgma3QkO8VKPS+BEp
d4Mf1IyJfHVIxVNpNjXzHXuKP9pd6XwrA7V/Kjoa5M2oxu2A969JQkfZdx1RGrMEhs+GVO77qtOL
rTH3reYHSmKNPvVXWHHyqEbylZ8z9YdY4sjjq7IVnydH9KPLhfePkZWG0TavlGHcN2W/YMifLVr3
KBoSeV1FmU15308UkAduo/KM15BI/XFsx2rjpFn9TY1HLNuqDql2LvNNXcUPAn95DmHMYjUvKi3c
TGyMo9HcOq4ZgEw3S8xjhZnM4zOdyA1NIvakme+IXBDXS1ncJCODjToPDiaP3o6LK7uc74Gctk44
u3WsEdGU97dpaBDKYD2SP3UnavVry9qqyXyafIpj2vQ7o4cQEBDoFEl+wJCOG8MurjC+4gyAq2c4
yx1ultRKsHPbxnwiru3b3BbvJgpDMVbg+PqzFt4PXX2Tp9grxfMeO9RD2yWHioHUTBW9kDyvhdnd
FM/bvI6emsFWNh0xO3urGd9jV0tkFVESe0NmvVcUj0OucLTVppsF9k0RGbqX1eZWrTlg+q92Hhfe
MEBDd1gtU8Nd0mBUOwb20TGST+ZsRH6XqbD+E/r7IPcVfBnH1BCbJc2wWp2P8VKlR9EaZKDl/XvM
OHLXxPG8KkklH9O9Xua8qaTgYFWIIrWw902Y+5k9PLZ0liRcHR0m+aWdhJ6YvizDag87WvOBP/8p
aMJPbSLAFArxDjfO42BFV3ZqXKcYyeNeilmdqs67oZ4oTVX+2ioUD1E2fTWVpNjmQ9Q63mhqA5gV
ZL7VuLbIeVGbbqsITLIGbF2n5Sqp1GNWaFejpmheXmhuZYq7PhrZNZw4eFIcwqBlXolt3RPNwCZP
0u+ldLa1mu37RN/jgPWxalfJwgLyPzOt+biowlNlddfqjJNjaFeLnd9wFhmuxDVuG5HTu40WyIxR
oeGQSqeNwTOFTNZ9jUv9salzOHa8jB42rhuLoU9d1u8HPXniOPUAs6ODAr90GAk46rqSMyA2+U7X
CCx8Sp93tVVekUX2rGfRp4ksmK9NqWnvLX3NRNJ7Fy8Yx80jrXcVe7ppYe9tEvzLe7OcHlYTIGa/
ebot+3qMeRt1cYVW8KstlMQrrUG7GTWi+rrpSVRZwa6W31luk9BaRXFTWJtuMJ1NDqzsmrl2k2io
YaKg3tmUGxu9Ur4tirkpqnG7ZEtw1KumetcKi9JEX7xhUo5Kei8SsoEK4zFRK8LInD4mH0RiJaoO
4s++GZbrBfPUtIbUkNU4ChTzgy5GP0+ijVbgkVfYPEMQjPu8qJjm3DbhEB7Abm6LJfUqpTs0WeFw
5+MvSxzdLHnHJJrPxhTeKtI8dLO8t7rEo8CIPdTOmyI3CGfE5TIasVaT4TYSVr+NMKBG50QyIp4w
tIQ1lueiDHQSsPN912NMqqQ3cxNeYZB+r2v5Y4EUpLVSJpfDLlSde53vjEmvmGoazhDEBjg1m82p
MYTYRMQ0GtnnKNV9pWk/UGQ8QQJznehrUdGyZg/xTB/bsJ3Ld/1sHEncQiw3PFMEKl7stPzheG+E
y3jfhx+zLPYsDZ5G0/m9800pu+tZJltoEcENHOIrtUt8hSQmZl7YZ+rfR83AHVRo2zpKsQSMsLfl
G1Pt2kVfcH/q91rYbpNiUDfDulQbF58Dp7wXaL60XWAsoQsvfxOmWOEOY3pnDnyjHUmrGXAy68vX
tCaxtkrNZaPpgszThmJEXbpvRYtxDvruTbLg4jIWYu/I/HY026tiaopNSobE2MZP+YjunEsr3XJM
HYze6mdK62HvlM+TrlS1J9UZ6aDs8ugz8zklJB9atb4ZWXenjUEd0RZ0nb2NFFVv4VvaauGXad/M
+wbFxmdHTfHWTWRmJ35TOtM2bjs12kSlHEfiHXsFCRQMM7et+vhWDGObe0McC2zKZS6+NmaSP2si
n4cts4Og2kqMxBtCn1bL0cA0cboVpAY2m6HPtL0pB1V6ziT5Inb4WbiMddqrys7xUyb+wDjSwPTf
ubcpISEysOKNjIMxYVPa8iEJ8/xHZmo4ewRqUz2i/F+oPO16DN1pCouPasYw8po8Ti2+k0Hc3Vuo
YCOUBIN4V+mhRshy5Qh8aqdc6G4yT9U3Xi11cacmw6IiH6wF+XdBDqA72VzYprI6plMan4aHcdTb
1tO6br7LlGrotohfwCCmLp9Ggs0n1d7MUwgneCT/Y4EZTIGEmbkUfBZtfS0snUyXxxJ/5U/jUiq3
FCZzfZXOMt3m7Wx90yDYYldb9V3uTkqyfPnZXL8JOfjfiUCC6r2GMzz2GHEDrn+nfuvmw7f/+j8/
/8A/YEVp/+GADv46Df17Tur8sRqEIRYFOkR1uHJs/gYabO0PdNbAimucog1oDAbxN6oI0IDSDhoF
9BsGBjBF3gI0mKdzsBXSXD0JBENSHUImLPRTnCEwykid2U8cu1h6+n2hxtIL+6TpnyYSwjJwBKJl
Or+s0SreqxCj5WNg20myp/1y5vsGIpOB6o+prp2Dwqf5sGcw0ZVuNneIiqugUR/S0ik/IiSyhdvk
8O7pI9PYhJIjA/kgIjMIfPTcCowCrSjsBv6lqZQTqTtYQEe5pyZo+Ld1rfePABQqnY6uqPd20bRf
HbVT5vuKCDy+ehNpRANNMq1CGUuxg4U9ql4gevNJ641VUpSgcNioIywIihTQRHMM+ByncQxrfRQd
pUTRw6wirt2KWj+JidJVUAi0/IShynxVHzR5UGG5Z8KX7cytwou65svYOU1IH/vLNvrNJPZ3zwZp
1iqJ4kFDlD19NrVSDDr3zEpQu4cJFu1j00ChXyrnisyYJt68vtyZFmzdC6ueiFH5z/8iwD1dL4gh
4gitA1pOOB7wThpCrCJwRxHjF1XPqQKWLq6jq7LAo/Tr4rTa+6Ea26d5bNkCcwzB58IdOEXB+EWc
tasoj2kQ/yCNs1/UhsqShGFB7d0msBE3Qin1TV8uCr5C+E4vO4uqpt3amdNSB9UFUW9FboWXfoa+
Tpz+NQsU2L+tpCmgf2S7GJqc5zFJWfSLkgUABxHO33JTxqha79IiJXYrjbpR9UWgBDXG6ZqaXk2h
NL6rmPZvtEnRJXEulb48G7AAnY9seUZEOzCZqC7c1O6rhYPZCKxH0Rlj9G4ksCD4ag5TW5meCnhk
XiJvcnScXQsvOkDlqi8HrPw5w/oFWVQTO5pjqBGRG8d2+XlBH5NvZWRkyYX9dDoqXm8a4nXuGVYK
Fnymn9vtl4XMwgjYHQEIW2RNBGwog51pNyKfUroRXAhn2oicbur1XXz+0rAqrwyWwUS+MnY/D0TJ
7bGuChkBm+AORW+UVrNPeEmwaRKn2b++1osrNPFLQznGNaJSZVZ5+sKEaGQzPc36yA1kNlUbzUj1
YN/NxWAf57oz9auuR755yf17Zdee7EZ4M8yLiX3RsE56QWGHkWobeRtKCp+QfIdJa9N7Qigo2wvy
DT9qc9P6XS4rvln/RM//B8eRzbJSohQFkoYgdh7EuegQskoMyVlWXZaa6c843fS2XZHxhxvL19dX
A0o/u0hS/SBNEOuHixyDv9N7i0pTH5bFSgiiUNJ+3zSVtQt6w9gpQebct/jcrFEwyzHiBl/YQvpP
0e3pHYbsC86vWWhyGQWcLR4Eaa3HtcH+aQNSVEMvdYBjH9uGbuc5w562dbBZ4HfvbHOxIDynYdog
Xx+UDCfLtMKmgkla20kNDU8KNwGzumSAxjwYrfTUosdRrp4UAirJqNO7ZHKdfimXh7Fsp3JHtLud
P5Rk2nW+HLUZHL8Pxnp+rDpVLq4eED33QDxHvPww4royx73aypQ53TBaKpO/mIzg7yh4l/DDiNMT
fWkyExZ8I8ZYF7cx0E/9gIBMTl6oh6VMvDEzQusqVa15XsO2RjugU8NX8rYNSzQgk01Q1OyHS6wv
mOZrRax/Smh55HBwRJgTmtknlpN9iJYMZDuawkWbqGwj0biEak3LU2/rMTZ9g1lAYU6rUNLIW32k
2Icqy8bkqgtVI7oFcimSHT1pLvb8HaGz+JEylcFAum2sYzBeRF1wDQOxyTa4wzscHa0qFbu8jazE
TvIDO9eaxk01mRPh28uQk0c7RoqCf3Zv6YG5zWo9n4z7nOCrWfwoDFmMzZ6Iu0yJNyUZkrOOS5Wo
I8vrjWCmgg/nYQapwOzZ/u4oudN/0JuRoKxUmpVFT1BGVvVFMSt87uKIBDV0aVMbdVtHG5X2O5WN
1W0Yc0bJd8fJsuKoGAE1CYBJUuu0Efhk124cLlG5sTR1wqRBdEmaumJs+9LTSZPMPgl9oTVqJLK8
o97L3NmP4ZgDWIRoxQ9RMSjKLd1ZyNdHKZyofUcPPhf31C7VD6RktvNIMs4YSbA9rAqegAXW7DYJ
+pS5Mp1m9YaqMNYf5wJaKIkqc1v6Rq/PIPmpjM2j3ZmUR5sYHdv0AQx62oeOFaR+hf8Sv0tLM8uL
qzwZzWNkFc37WM01Z1si3aNtzpSQvPgvdqEgsncrHlmJ04Vdkmkzaq1RdNdtrUea3FUFAxeQyDGN
FnwcQlPbLkrX0ry3xXI1SnswdlObp9lhrPiuTF5mdXFvh0c7VEyLbK3EEcl7HAPz/iOo/jL3Xt0k
anSYjFaJ2Lq2lk9+qhtZJdxWVWOMTzsT7JnZUC/UYzmEA3mDgxPIBWx8ysxydIkaYn5IAHcn6b2F
ko9k8MwM4OEHVmhFQLvB9iclVfV7W87cWdq/ehFf9IZE9AMPN6q2ItA6dZOHTYpVQ2pSkKrjOCWf
Jx0Omm+CQfW3hHhVxfUy29p8I/Me2Bp8SyHxPtXHGt1xoA7T9VxaGkE3o6WFN2SPhfFHK4vDtL8Z
kryy2y1C87KbPTaHmA4ETRNr+yVrQNk+0KimMWnRTZJNyCuskZga154CJ/rQDiKO91K01dgfczz4
5GFIrdQIfXsquka/a+ZMAXVS884qH8hgmVplk7UGJwUAjyayP2f6Vtj6Sm7HbrxApfiYW71Krpia
l9NBaYwuuFGCCCB6GoX4OneoQS99EE+/w3RQaOs4bOlf4HtSJ67fkl8qjaAwo1SxA8uvZwYqzCva
Q5uTFzRZaHaryboUj/JyPR3DD4QPfB2ov89JcMlqYNUPs+OnwRjti6hs94TNltgAcUgvi3GJQnj6
LVyvT19L8jWBfVVQnfsaKYEchm60HZ8oABvZgpz8KRoWRkdBe233tuaWeWATJWVcMjc56wl+Li1X
BxksMrCyfmHC0ZfUFZm+0KD1URsdU46KiVBqmByqGtWfIFzPhwyur+lVTWN6YZKPuZ/USZtuZFlo
F9jxL2pXikr4+w4CSwwrYIidPmgtNJSYiU3wI2KWe0x6TT+Yq2nW66XH6eOlcLX4u4lnxJ4Lv8AX
PHgyxRegm6z5kfLBJYeqUtR2V2bUlbsa2KbwnVoo6YVFz1sdmEKwEHDHXE1W6cPOJFUS1WVVggb9
qHnLBi8D00p3ja4mk0+PPg6HNE67wOuabqE/DebuYAc4Pj299dJXpR6uvcgEKS+Ns18xmbIm9JN8
TzBKhqHGrprCJmfikdlGc1PTH4a5i/m0cSnK+XyLE5WC+bBjcXLhtI2t6+mT1Y1w1vVaiL2BQjVx
yfObux0xgNpjwekY7coW+QFg6YBsB1ze2L9+3addw7rNVdLW+Q/+E/A65Fmjqeih7PFfsfwZDto+
M/T6GJKpdhsUFEoXnvRv1gLYgU+24jgQRc7ucaaTXp/QpvrU2M51SKVFGpeZ3lcymbZvvSx4uut2
Yi8buqWe3dWsV4dxNldn4Ci0kFKS8XcVlgpjYdXoqgu+J6dtyc+jgg8spFFAq9UFVj99hDNBYaiK
wnDXJo19SJqUeYAoGgbkfeAxsFOlC9X1Umbsb1aFHkxbYsGx1ulPTlcN7Zbi1xCKn5lZ91Dq+niQ
EosQfVL1dxihw1JTBswmXr+xZ0xPLnZ1CUTtzYgDpQ4+lKfL2jAZjADrpV1pLamK3/AwUtjrc5m5
DCYkE6NQCUJPWxjFbrOsykuvnUmUdR21ScLuws95saWARjAK4Tcx2lzVvae/JuyHIAQJTneMapXR
q/qsyT4OfT24Jmko3YVT+MUt/3lQ0fCSDUPQxbluO2mwddD7lvGT3QzI8dKcpDsbAaOY03xjW3n7
rZex/bddPLSy/0nEPbcc7vzqEYy3H1gPX9/TixRDjQCwDtrdmE7qu8TQx0e1aMfS6/teccFu5KUV
T8/knyuuHrkAJTTbHIZnO1olmNnoKf924aht9SYP7wpm8rtC76pPbOonUt6Kx7wLp+uQcu7h9S12
fiLyGAG9eJ2A5Diczo0w0YeqWS2DbjeXNJ1pht1GGpft+0zoKLcLCAKjUlmbKUmnC8/3zChgvW4d
sQJ9N6apawO+brdf66mwUMJomIbd0IfLjpQ/6BhT7nxtlgE/5Fjk3jJ2qceMOd5mQz/uJbypXQpB
Ds2nDd+sh+3UB3p1yfToxT5nG2Gly6PEHpSj5myfl5Xk49A1806pJwwezb7aKe3yPOTDpZPzxd1n
JXKasQQCvEfocPZ+m3Gd4z+1zLssbnRvKnQVtlDbHdLEVP7slKi91iQWuooVdu1bD22Wxlx9heZZ
nLne6d0vRVg0YnHmHagaNZ45wHgysvDZ4d5+e32PnaU88aRtm5AapFirykHHtuJ0LaHg6MboTdtx
B9otAzTGXR3BhBjApIc6k61HqlMGDaoObydn1nZdm0jPVhv1XbXM0l+y+pPIdQJradSgvGk5DIs0
+k44xaVT5/SJUG2jNacExT0B9Ivv5hka3uV5zUJ2sjFjLDaOmTKJ5bOiZLAP+zBI76zKah9zpn8l
FCcGzReeyvnyHK14dyBPWj+nOPye3al0tKchs8yF/AFrOBRKVTyY9fCMVwVZhnmWeW00OsdCiTv/
9Wd0etryjVkXxhhEwCDH9+rny/rLy2jC6Usl9CjfElrxLVPSMd9EVqMSnWBYFcQ+IYePMeOiD6+v
e1oFr+uuDdXqiIUqha2xHo6/rKuRTh9azYyxfmzrO0B3fVOUk77LIpIfMYzIDv/BejxjXmyaK1C/
0/Wq2ZgAe4DSzQAVtIUt1Y2SMMVpluRLpE3qheP1d5enryi4ozH6okw6XU4xKohodq3Cni2du8Js
6Nqgn5lM68sK2A213YWP9G9XBK7ViN9h+xrrDvvlhpYdSXka1bs/CgQrsBJ0omLTZosBR+LmE4nA
r9/QdUf+C8T86wHy3IhFg62sUyOdrpeRmtdOlc4NFRDYwmgeHkf+n80gZ/s/WAp+i85ilEJQpE+X
Wp1Be6EHi7/g975t51lBpoyWb5sGU6B4b78uTkdUNhxfq870dDHsD8JZ2LHmJ+NkXrdmZF/Luqnc
ArTu8a1LrUY+vHrUtXwIrbM9mY9SLmNiqj5iQWvrRE7qqjhIfUjb+lLU0MvXHCrkagmL5RYt2Hmt
0TnQSxOse/xUttXWFL3YNEQAQ5Ch21fNCG7T6KT+269vNR/iyfGISB44vZW9jEZ1sDvVxxiVdNYu
EOX7SeB5cKAuyi992F4eoRIFPnKZdSjEgXT2yhEomw7REOt+bCl9faeVVj27cdHZGHNNTWvUmyzS
CXsBBbXn90lYTcal6Mrf3GWOUxBNrne1wz+7YDPVyTwaerQTi9IynoNCUlRZ5dcAAV6VQN4WS5K9
qTFaX0Ss9n6O3BCxY8N+9uWyliwnOphFa2nF0Fc06xDytbuaYwtCkDGbm7yfmze/kuAYvPgAVHw1
USycPlpubo8nxmT4cSKfBjUbfW1eBWi53f4lGfm3dfnv7ulaKLF9mZfghXu6ktISdg9f2PBVg2Jc
xw/gQN9EjZily25QVuaUUpmbN+9c9LukIGGBz1tx3tnG8AcSc2kNvk5ztOkkXO2+XtJ9u9IwX1/q
5bnNI8MCBjX7OtA83zOxAZCrSPLesUbUvShWjNvRisfrYFKix0yH1ff6euv5dXpusx6AJp37yg05
d6PMZTkoZEqzR0uIsdrSTfciyr+l9dTtX19pbf/PV+L1x2eSd1IiXDl9csyOxjTt58XHF757UvsC
2p6aFcmFL/vLZUAeQO2YpGGkgwHX6TLO0uaQzULNJ69QzExNgJg8vdSNT69fzsvzBVwFRs3PKFBg
nLMtb0N9V2C2ar6a2ewJDiJ/AQb+pkYQtYcAz3TwrcFPoO1e+CS93CIrVcc0NWK74fqcm3rZoovz
cJk0n75E2xKvovhFbfyYq2i6iTJ5CSv83XJAk0woJd03Jo2nN7SgcdAQA9MBwqDY8JZX2XZcvV91
J+wPdTxb7eb1W3u+4gqvC1ItQHWA6KgIT1cMlJrkknDp1hSXyBsc7XuvW8dJIhhkDj1euJ3nbwCr
8V0HGYP1Ai/q3Kiu0PLBKYmt3/bKoB5qisKdkpdB5uZQCIs3lmU/F6PUxZmMYCt26OmlmfSqZdSx
WNXr0U5HxrNJ875GzBdOnlqV8sJLdwoqrNAyF8fBvDLCgJn1s6+gHavMdwfRbSetMxH9V/ND72TY
Jc19nlyxXotyuAkOeivNJ/6pfuPxsq6Pvo2QVJArklLPQI02pXbCNaLbdmE2eQCqiT8z4CVErFku
7JoXzxEOBtYgK/kDQga8jNNbOzlDAAHCqLZjK+c/hySrovuq7tvkKPHbvX99i/5uMZz1+OIBgfEq
nr39BpQ1Q4sFdRJhyVeBTVaxUzIi7Zy2evt1gTeuWITJ5sTV7uy6cCoWtRTVdtGiuoGJGw5w5YMS
lzeclovPb74wvtS8fHx8WI1wvpO+Ie1lABOMdy9kpu7TJtkf09pJNl0Egf/1pc4/5aAqfA5gz7Av
6LbP2YCEgmBCG1hwT4OuO8pWwpHVxXZNFcGF2Ui8qlrKC/vxLMyHFwI4Z4XDQRNXJ5nzsyW2DSbU
Wdlurcop7hWTbYLQo+n2y8iAF8dp7crS+8CHAqcGHljdvI0nEddutCg5XkWCaV9WIkV8873AhATk
nEaYb+ML/M1Ju0KzGObrAiPgYlqczKsFYZsh7iV7ifmC31SC2JY3LstfR0AE9TEeTDpIxunT7hIR
GlBFcJwYMIgkpqt3RYOICtLWclC7BtRB6y58oF+8OuuaK8+QJ0EroJ6f7uGkTFFajlsxZ+mP2OgJ
0qNgOJSV2r51M69LIaDHT2KdoJ6XHEaC1645xyOebKbiZvkqPxuy+oAZVHqhLl3Lil+rGzYThRT4
LbFU2NmcDwvjZamXWuLd0QpF3CZWU3mqGoxvfWXWVRgWEvdMjwi/7/R5xdmCM7RpjVtyGYLdpKcI
FmMr8+kDaElhqF01nb74b98kqz84MAnkYT7Ip4saZtcbNW5YW73WjY1jLrVbQ9t5iKo4cHFmQRnQ
98VbT731HF95det10jCu5dcv+EWMR7imJT2LIqjeqKVYbjmH5q2m5/Xbr49xDmcCLwFT3vMCR8df
CJtUQN1Rn41v2KBNuZfgVQ9NP+7el0KddgEN6pfX7+pvXoOfhEhJ5UEN+WIGGZG+ZzTo+2Nz+GH0
pUagRmEDs4n54T9ZafUptn7mEZ5tGpEXANymwQsXq+F+kQpHi9Oi8GGSfuE8OS+KeQu4qH8tdXae
WEGkBFhEjFvbTitMHdKicgc0EZ5MjQ5iWBDdK0OYeEpTjhcqnTMaHSf7ujYkdTiSoPZsm9Md0yQ2
1nH9Mm47su9WpdF4cLDTus+saYJenKdDidttS66XlEgapD079+oQTHcq9uJXta581LM23A8xQVUI
PhiF09OqyoU79Jtzgpk73zs+5ERynT/2gC7SEcCNW7QXP7QimxGFWfaFY+JFAc2t4LMKhwPmJp35
WSm0yAyltcMTbwcrPVacwr7dBMa1PUTGVptm7QLm8KLKXNcjN8r+2SQY57ZCcKsqDteB9WpUeW3H
aNvoRewzAtA2tt23yPqm0GtHmP9ZNV1KF3hRSPxcnjZ29Trmwa/3/JezohdL2gcxjLZaTtmNVmuD
umslwjirbBbbtcusv+vMzhR/Rdf/Wyzit7eZDhMOxTo3O7cwXLRsnAaVHYcFfb+htbWvWmRAG5ln
CIRS+9JU4DdbHLsyzH7WzzXmMOd5VUMLtXGR2rCt0AaSl97K5DuQp/keWcTUuUPWCH+GjPttSMZh
UzVxiFGJKurv5azh66RGVYfGAnel7aBOcelClC43oT3Zz289cdgMNIsqhyVI33lv3P43Zee1GznO
tesrIqAcTivbLtttu/OJ0FE5U1S4+v+Rv33QpfK2MINGz8EAw5JELq7whlLlNKUVHCpFYVpNaaXv
qRhLfYuynxms5OLXn2HOJxgi0hHCWWdpuslhM50KnNveTGG5gl+ZvkHUIMgEMuJphf6f4ylJBcNK
vBc5wuTll9tNr5DDVBP6AEzyjGZb0JIb/mRymsTW4wuV/325WUB9Xor8EETW5XLSYqreaUm3h6mc
HicmbF+0ELx1YIRJsn3/w11HJ083aCxQL/KA7LLLtQDRjR7W6yNKfF37x1CWCWTY7b+8v8p1Ek7q
8u8yizfYWn3TO/E07iGa2rvWldFXvdGSmuLGMP7WZuuKe90skcZhrNB9ASFq7gowuCgJteZRs+Li
pY7bYM2a5epKJrlCx3F+17TFaY1ePj1cPDBtZAkHtHyiXQ766VRGuHmNFJwrdcjVnqW974GyI9Xn
yrpSNA5x8cI5q7EPZay6D2DLrH2YA//SxhoBnjHthpXr8Y0FdQ0fHyo6H+Pk5dAk6tNORgjjH7zW
Ls4aH/+z6cHt8fzIvo86VwwrF93VnUD+NjvBkXUz0uDNXr5MCrhMFmNiHHCuKR+NOHSeNTM1/4YW
bJRNDj6U5pzGGOU27HwtP7WxWCuqrrKRefVZJ42B1DzIXWwzUj3fzFJlHMIiqr8VDDMf8F7pvmqt
LMdtOiQwyTuYrk1i1Ctb/Hor8S5hiL4y7jhIi5zLjfrOCpzRODBamblNtt/ubdPubsJ8tPyVzXR1
//Gc+A2jHE37g7HYYt9WJpYn1lQZB9jXxS4GhPzMG/2bo1eDEFSXnLJe/+9nhckB8RYVIu5cQJuL
z+srQcXAu7XtPr1PR9H2uzprXdhvkzEmKy5Fb2wm4KAYYb5OUK8a8IPpC1R8pXmgiI13ljGi9V57
qN3pZvViVn1z0MI0u1cz6S/TjPLP+wHrKiyyUcCkQsVitkHSNn/tfxKMMJmCqasy/TA5aY5DrBvc
TD42uO+vsoB58RpJIdisfEbmRQDbFnmMRqmTN4VC52bQgi/1UPQ3bWwFX9s8C52d7NCOhgDWZtE+
m+yh2pajob7TfXatlV/yxvOixjjLUhEIqRkWPwRzELutmJEdhjS0P9egzm5U1tYrJfN1SJoBR0QH
KCzkCst722kGTxbUZYesif9aBiSjjebzZUGO5+fAAyH//vt946m4QykXZ4VuMs/FMTFTJ1TUJtaB
ZOFXhL7ezhbe2vxm3goXfQA+HCkByt8EP3LRRdhrBTfGJFvrYI12iNtkidx5XrQn35Dp8f3nuXp/
NBpg5vIsQB3JB+ew8M+ulEVDYQdf8RD3YLbR0AIi5CCd8EFvy6cgSdXu/fWuHo312JR4Q+JbSpW1
XM81YulOkrnDEAWftFkgH/g/iplW0yDC9f5iVzGNxbAqRt5y7q4Cw758OOHmVtkmiX4YjWJ8gfHf
fsqzCXiyOUW3FGcM5LGPWUl/3lh0biGj+kh+p0GEvVw070QDo4EnBORZnSvla3dO6dpHwquzd/x2
RKQFauz7T7rgezJamUtXjj0DYoYdfM3LVY0khaZjVvKuQIzAvIdEEcB3UEndHArbjIMPVQp0akPK
hsRDkE3Or6rvu/4cyih6QHxojH8XfaZHh45upnarDX4mjojbtggsRPnY31Vmpr4nBudqH48CP5Ex
NYuVCL3A7v/vKejMzkLHULwpbS+fIk0yQDvCQ4u9z9L2o/Rr/THJnBqJBqifySYNkim+pRRXj6is
dsWTKXuUTECoJ9FnuwyLFVzh8sqY8fQMpOb5B2AzuJmXv8cKmR2B4UzPKe+2STdxMKUTWjAwgXaO
i5kxZI3QLT8bMcSsHWRDXcBEnnJzJcpdf1779XZGuPzVYPTVLuCfY9rajT8xCkzOSWANNej2Eh0k
NJtKw98W1OfmsB9d3IlOcWs5xqZolYPheaEj8mGFnbzrvUba0c7hCwf6lqawp2Fd1Pl6o29LM9e8
PyBuhtOEJH15dis4NJvEDoFNOYEam9/vb9blCWGCQ1XHASGOAi7SFm816rS0l5jan/2Wsv6LVkI9
MirR67C8VIW+WVSNAcJ9aIkVn95f+pVY829ondcmbANpms8LP+Dyi2qKeWPRtdZdnAprwIRlHOAO
apjdgzjCJ67PPyYMLSJ+Sw4jbWO2aaZidED7pm03NdRHRmx6EuBbIp3wa4MTSkiHJEQgOzajxNwp
W6Yo5Wj4JRnT0GzhITlCwzQwy8UdSnr1N8Prymch81pnbOfL5iyCWEPqNDDGnGIFebwX7ETzdhN1
wwBp1S/MRwmjURyzLhnDc0jT79aLAr/eZxbI7K2poPHuwTnEzte87cYClW0aF70B7f0oU4Wwaqjr
FYqLoYg/SxWkJAJp1v4SLpoo57K1In2btKX3y4vp893meaN+58FoInZkm4i8MZcz82MJ0HA4Oq6o
7rLSnrxHmRvWsYVTXp+sPs2MnRvAEpiZ7+RQ58pxW/EytiTVByezR/9OzED+I/ww/Sat/BLiZWep
NZn05YXmMtVGxtihm0LJzvG9/MA5XXrT6KboXJTkdDvq6u5kMcV3juSf00nSEv7y/p66PpwsyYLM
sHE+v97P+EQx4yMCnesytrrfvuqN73kKJ+ZIKRpWWNczddvKGtVxF807lGitQZQwS7UqsfvN5BSo
X0Y2wQVLFV0Lb1ME5cbjFOJpubMSVI++9IEfY5ta9fGDHXqle+pqq1kjJix03wm/pBoYXtKVgA5B
prq8upDLRPhdRGejqVAa62VSVPpG06uy2TCTTG4iow/iW/RoSj/ZeAl2mPm2adwBtoYr47tWpcGZ
Yac09iUicgk4GtRCvgBN9h/tREX5bWQZGSzw3sjC9AEJzfFjXbmpvW/QoDn4JlH+FmB2+gJ/Vi+O
HBkNWSbbaaZ0N7RwP2cZGDmNsA0DA5Z+O4tKBvroenCYDT9x12Zby+pv7vsg64+uwzzOJHRe7qaO
PmcdSt+/c/u8/1PBLTg6UHu/TroVfNAEX2ujTORtNkNU+CuXz2v5cxmrmHAhwM9lyDQI+vzl4r47
winOHW+Wjg+4iCWU1XZLv6746UZlEn6iP5C5v2F16z9CV9rxp1Yayvlpez0qD7Hl4drkoA36Y9Qj
ibMjw8Hx0exD1Ltu9SQdk08A7ACUbjIPTPywjTA0/swhnVArtYM8fEAnSYt3fg1lpd9NjeoPsVWn
/udQj/xHL5jMll1NkMMsPUi8BwHmsHwImxCtZmQ965+DPpSls5Jfvb7zxWuhPOW4YS84o/MWr2UC
RmXQq7Pvhg6SChKdyG/6D7pdd/sBM972YLq1Otp5Ah0tskX+1RLEynJDjVJP1WZI28T/UzeRE99q
UYQaa0GjT3zzG8S7NpgRED9HBqxxtg0Rr7a2lqsC52VAWVWKfZlAKLwFXU9CvtHzjMvWRl20PlrN
rNQS9IPvfLdzyMEvOtS78h4L+LDduW3S8gVtD9XY7ZDE1k1jiqJ+YWZZmB9S1zYUWrN0ZTd2NEzV
ttfj0d5bHc+HDF9l6Duj86bi2BTzPNAKFK+V3+U+NXmfygcfy4HnonDroNsMzsjc0ENeMPhSJloy
Y0LGuqcd56VW8tUJTAVXjpMjPsnamu5MiTGW2nBL+CeUZ/ixEKuh1W9AjDd/0bL1eoTaZhf198Pm
a/ti+R3BiuHfw+mClLOo/uNMs+XQdfodJhBorzpp4/0gSQ0RamnB5P3SQc5EG6yfpn2QWiNyUZHB
zEO5HIBdB7U4bDZNMLYGAmsq1R8beq3RU9JI81NoViVqsEHeCPG9ZDjmvoQRcJGzrfW1ya0+Repr
1aKN9auOQFkVU2PPtlp1a2HdJxNufw901Itf53q8bcsETcGI1HOlGHojuvCbqPDAO84yNou7atIr
L/Nyf7xzROC1t8Bvug+msMzunjNnaHdWo/Tg0Vdd3N4nUpvifuUHXGdiWLi7ZLczRwWSwOIo9RNt
e9NR+l3naG14n+JLcN9YncTtLQu0aD9C1M7vJEe9Obz/9Zd1INc0ZMEZ70l3C8e6RaYfZSXDYtwa
zigv9Ol+kqJ4GgxUXLeaXbkrkfSVTXa51QApYwqhQZFhvy0BKdLWGpPWh3enh7lqKIC80AxPAW1p
mvtmX5RfuxrQJNKufZWi9m4Jm0AohH7INWl47S7rxra/q8cEWXi/o0GkTWGinoqqyIwbtmufo/AA
MDhceU3XH4hdAblJo29F73GJwNf01EuiWIm7bIjxizPLTss37oQ63HNpI4kM4kp91jvi5crCb3wf
Br28qtlSmRHMMk+GlDIImcRnL2KA/nFiFGd80rrQ9sDsycFWaxTm67PADJueOVnU3IJ8bff/U+GE
g+rqKImTs0z8ks6HFvXWDkneIfhANu3Fj54W6AhByjb6iRJy0j69vyHns7bYIqC8kRWjla4b5rJs
p8Jyk8Fu/bsaPa3bASsMcjU31Z6gbNv3Rhbgefz+igvS2pxugfMgqDPApZKmar+83/HjgGWpoWOi
et1FiwCuq3qKVc4kWWhlU3/NQhm39JibON9EvdfKLXokkfdBD8f8mxPqYeBR/bUqe8nVmCHsrI25
szaOfyO9ZRYObhlYOCcHZMrlz9QEIu6+04Tn2g/IHZGBVOn0S/WyexCjAwi/yeMJQl1hups0i6pH
+j5+jCOtDPTHqKhkER6ADQt5diTz7I2Dk6B4QDQdDeFmLL0WlwHT/ikCXaAQ1vENikPo5ipc6S5c
nyVgGUQVQwPMiELZIuQUXV1NrUijcwkq5DYBnMUcU4sjcYqjTEdsTZjcirM0V1GVK9/6te16ub1o
zgD1nalYSORbi2+dmzYyKUPi3vVZX31AcUF9tb2iJYmonVmt1K36kBAySSQ2kOEJAvAqRm/F/I3d
zg7NAO+s8H8fX0az0dD8pPuR/5isLG8+Jczhps8dPmHjvhWxX36r69E82U6qwmAjUcqknJdh3KBi
7NG22Q4Iyqe70nXrdt/2gJDPNarGxa+mFlXcPEYolLUN2pgqQW50RMJBIKCrnMI9D6Zb2R/VVMub
otEr64AcvW9sCNw8w5Si47RBQbj4wVHtqGZsH7WnMB3E997UwiE7WMjnBGt42KsuDWdHM/DNJnZg
NbYMkm7iVijs1rOg6aT125SBqtw1hsi/4HMqim2N6r8uDsxcGRTFpVv8SErdEv/P0Ob/O8l/Y3/Z
tBq5Z5jpQimaI9w/ESxNtXHuCYRnj4iZ76ARUB0gcq/pm5Rp5XECTrBjXGevgavfWJgeOHsaVJdP
a2UObf8s3Pg95UhYjHdAGzrEhKm3Do1Cokf4ohGo4efJGfzQWm30Rn0CV4P6hC4/5pw0Uy7XdaOc
TFYF050XD7XrbptEOc1hdIm7mxJp5z/aUKGvjdqL7t8GmBjdN7IoJLiz3hIbp7Mq7EjixLtLUHva
KzI9d27r6cGBwUgcbyfNz9H311Kt+sKgs55IW/OxvSd51b1TQDtixOwSe687NcI5/ZGNqiwfhNsN
5vNUW+kPNSBZBfO2Dx3sZMRo9PvOi+Le2bVWGhRqNzn9Glj69aK6POn4lM+AQe4xwHVLP0xp5MI1
C83HqrtM9Bt4sG6zMyX6xM/YBRSfObGkCXkS+h+pDcpvqFYob2DulUytS8vWxsGvKBLxG4x8vjoe
muPM5a8jBJnMScDZUM9qy9GCaoQdBV52RoF9CgAzJVUf3Vh6TJ3hT6nnHkO9bO/7CAzvJ6MakAHa
xFocAxoe9C766Od0oneuFcTWD4W4UrzGObzezPR/SXdwUIKuzzm63FRyBloNZl6dld0nt5qXBPWu
aeixhDdITSXjMXTyvD1afZcUzUqeeJ0DzCUlYhCzmgnGcYsboh/llCoVlmddtN5fHCv6Te828alB
9bDd6Mi3W4eVHGBuqVx+D5ACgHAgzjDnhcV++biGm1RGEhj52R6chDw8C2Ln5Ae9d2ziAle9bvqb
uhDpKzMZPzpNj8h03fvlk5ZVZnWz8mOuAimvnF4eiTKqBUygFpsjDQevAr8mz8mkBPLMhqo0TEA0
f0bbj/agWx9srXIeO1OGiIhXuZ09dVOtrHAT56OYxKYH6x0hNKXhnvxSl72yHETPAyk+tZmwgiei
kEDGHtFv3IjSOIk+oBlXO2tps3P1JQnCjM5mU0h0JshiL19rNvpRbgLvOIeFlybfE9OMimcnQoZw
rxLfuLXcMS7/2iPx8tbMgMvuUEuN+8+MbtJDjFpdy2lw9DrdwpcPENp3aQBtianut0B38+IFelrx
rMUjgT5Dwfx7kCrEtHCir7JdWeXep9ilugHjOhLuE9MK3CNAvSxBUaSqYwSXRWJZ/a2N+LG5FVEw
mCiHJZ4u5E4CEM5PQRfkGFD3hh1+d2BwKaRE0SvYp6VeKgS2IsrbyWjhPyFh0uUPoZ2ZaMiVvvUd
dWhd3MrBcNpnkQ1Av9PCkRsjatBiGkDVxCdp40hyjFPb0W469mW90XtLYvethbG/h8HVGzcOel7B
KRr0OtnYs2pktK2Ui16e9KcJxxrAW3ITWEEVAnVsGgNpWSf18Fxoey8TXxwfj5OdiMymtVdOzVWM
ABcxl3Fkzgy6EaS5/LpM2B27CYvwLJxC735GtvK2gDJ68zbuO7HzO8TjQpgQ5v4/HxAEW16Hzfi+
UiMsFpZRxTzEc8IzCnm9uwWGiXsQL2U2kEe05rvfiLi9jWu9ck9NFxvldiSg/LT7wvmG8EDawFYb
Un/8psWapuSO4YAxGynEZdHdpI7ozNvQ0rN42shszH5GXCTRCstSnyPKRcRx9RlWR6YAIoxp4SKd
N4Z0MnOjSM6+oA1y1JPR3cHotB5cswnOzG0MA9cMJ6CZlfXZMaeVEm2tRMfiKMWurc0CR1tpQ1zP
/fhN5HBAmAk7M97m8oOGVHiyQXz+zM5HEQ5KgQVzQy8b99zihyO2uYc+x1Qyjji0Yd38REbf/zZ2
aZaTtZd99/n9D30dPsjj4E7OWFBqUW9xEYQSm2wFx+JMKoF4Vd2N+U7WsukxiEIdtmuDlQHfwlST
WhBFbYogGJRQrZhfLEJvRtqQpWiXnUXqVZHcyNoW07nttXRPO84yt7Qw45S8ysqaSG3Hruc17Dzc
f8El56Go1Qc9tp3ijpQ7tLSdjv+mdzQtGhc94NVwyqOVw3BVsKO28Kp+RV+CBvmSIzl6KTO7rrfP
7mAVt11aui9eJsdmYzhl95K3jE03DMPFY6Eid+V1XZdTDPHguTCtIMUCN7t4XSMSNlKffPPMpvGK
9Ea0evVZWlqJDTwcHM89SNeMUCIuqjHOjb0dtwkCp8PYeMGdm+jKwx3Ms/FxYvambaLa939GcLjL
+yrr0+bJ0pJ2PJbGmOkb5oWFsW00Tzz1tRpoOCO0auKwLJBATfdo2cbji6YJy/uFxnX6x0rRs9yl
RqxQcsrNMdoazNQ/xtWIOcg4xra7Dyy3S3Zl5En/rtAGFEsOCB1AO0Ufl6njtrSMGq19Yo3QdyN2
6uE3oyubc59EddhvUFFMzG4byoammanjYfX+9r/qlxEdiAxAoe0ZAn6l5MMUkNZsrRW3Q6NKe1Mh
AKZt9MnVjvZYdM9eHE/3id1oHAcMfEe7yw994JYnrSrFjqCNBJDV6LeWHnnPCdLpGyQBQm3j5/5a
EbK8CmhR8c9cgJCvkdAuIjLWalGizLy5rSfNPnm4XPwuaXafxlqIPVIS5WOWipXo8Maa6N4B/KNn
O6+/WJMWQtkHrehvs1ppp3io1DbQjGIL/bU/IV/tbmLTVStbfg45/4ZtYoMJpJZO7cxYp8i8DJFV
UtmgrOruVFhT/tF2AxcNe4YHcoPRkgpXdsAyAL6uRiwCfUhXGOGwy9Vc6Qsmelp3qioKAB8TNG3T
1a1b7UZ9iNigvjK9lR7J1WudNdHokKDWzK4DKne5Zmiovq7LQp26zLe/wISE3Vl5YVo8YOUlUQEW
TfYxl2RbKwu/9Wq5DSnVQJwA61rk4JA+/SCw9e5UyhZP3t4up4OXtnG7AVHhrnUrrl4tzVhGq6i4
oBaNTs383/+t1uEoxgV1701uAX5CKSfZ+6QBh6B1fzYVqf77Z/m17XCxcVhvRpLNUH/4BVcY2tzv
O7+YnFOjY97kHrt6DPEss4oYZ9I60a0eA6jJmR6deKxum1RUzhnl36T6UOcNNXc96eF3wPhGvGty
IQravybgkcQntmOEk9jfPD3TftRENIhWo0W3CpXo5GMB8CpFOwLK9Cn28Cnqxwh0XloYQ3kuGt/p
T36c5dEnH86DHR0KGYy1sWfDWcGvOMxt/UfEWJjgEfWlnPptrXUy+9XQghrzTR3auFXliV1HeLaV
tPJwVAnktu7y7pcRIIZ9pwkIkIeI1Dv8klLydjdtmVa7ukDM5kbmErVaeFJAQdH91Y1zTy68LzxA
kdumNlFtNHpXlTXgB1OnCCoiw7otxrDowIko1XxEwDddw4i+sTdoD8Jx5kZFj9BaXGtCtyiHkiy6
GctQnz4aUaJj5pprf/qhmbqHbEyNlYN+tfcZa9PTnZ07yGfsJZfcjxHuduwsvkkbPXtwUWYFBgvj
9TuyUPEacXaZMoAE/d8YA0bHzCpanPC8LCU9hBG0jwCdQV+B1iFg/WHnBbiIibCp9kXradReAvrU
yjngWC2OAWCj2RUBSB519mKgYcdohOdJh7+hHAJQGMijhXpl3luToX69v9T8v1osNcvRAXn1yE9w
mbw84TDjJ+q1xjlRSfSb2ihRSx+QCfuvRItZKUmfQ+Zr6gjQ8XId3QfbCOTEO4VhhUO30hSS1nlj
ad1ahLwKzai7wVFCVMQkQOpLl/AYCd2O8ap36tACeGQWi5Bh6OlA8ItqQsUd18St36tsZSaz2C/o
JpKBcxyAU8It9JbjSZ2yvWvUYD5V2KDsszR3to5Za96mMc3qlOPFUGwoZty/oois0/sfcZmRvy4+
K5EilwyW+opdYdmZn7ZtYDzpfhi3e7ANaVBvW29SzQ2S2pn50sKQOg7YyGr3nbCLe1wJUUZNwSfd
hdHkwbu2ccOgjy7s/D5pVf+YpoVnrBRPi5jx+jt9xkgUpAD46VstdkFoT0FVSP2pGV3ts1EEEHrS
dui2BOus2DVeE7+8/2quPwsdbkZB8yUN595frEgrTgP50BhPELOn8LErxvZTZIhs3A2u0uVtGmj6
Nz0fo/DGdFvr8/urzzHwn9PF8/6P0svfc5N92TEbpTJRvDCMpw6ayr4ddPuXG9hqKwrNOgks83bT
MNPBM4b2rXCmlX1x/brp6dJfpksG/5/e9+Xr5imtEDCm+RRC7N2rssJj0s6NTz7GhPq28iw57d9/
4EWIfn1g/kL8hSoRgcXFMc8So/MDUVpP2N2gI5+6lvokyoT+A5ICxof3F1uc9P8txhTWQDVlzhvm
x/8nOxnHCUO0qrCf5Eib+GFwpfiLeGjATQ+n+X7U0ogcDJGK95d96xlpOPLHhb6AasTlsrzSRMBa
dp4YWaQ/hQAVsaWf495aPYXxylXw1jOC7AWCDnMKMsgi3zOQeuwlMLgnxkZkt8kgxJOjAu3RSEfg
epEmrV3ZdsPK/HFJzXh9tyAEWZCKitR6cf3heOY0RhlYT1U4+dN2tCKMgbvOrbbIQw+7okCGttVA
3miJiMGk2OHe7Xzj2/uv+u2fAV0cOj738JXsiChbKQfhWk/KFPpZG8z04Igev06JiuqdLiPn1knG
6tcYxd4DqKXgVHaxuRK1li2f+WWAxZgFHDim4OQXL8Oxa1nW3HB8hLarb8DwlcOxUibupsTbnEsF
hNaHKR2cYk+XNGI80ffTHFCi7JRGVr3GcH/jYEMB5r5mSGwBTl78IKuxiixtUuupzrEY1ZoYx1NM
ovcYhaRnGVTNyhu43vKz9jFCpqBgYLcu4U8RtpYgH7vgw1RjwbRpm7z6ggxUgrmih5vz+x/9OmiS
iXC+0DoEX28tb1I/SCNRGVX6hPJSAZG5SbDbHVoIvnhxR/m+9mLlYjFc198QEMy++pqyVfyfzx2z
IaqRWY+BYceyyyfpMorSHnFl6Nr8J78HJ+u+N5ttWubehIlMaNzhTzCupLhXH5Y4zW7HQoraeVZF
vowtOpeSCvvWfAZIMSCF3+rYifY3ti4rOOXMvVce83o9m30NnIrtDb512WAttRzFvtgInsoUjsuN
NLvio1WBNjv0fthKLFOG6b8NrkCzsyQvdO6BEEGXiXUxlRhXJZ7/1Nqy6m5K346Pdeb6xa6yi6E/
ahNS2yuvddlIfl3Un0meBFF9FjO/fK+Rw9wkQ2PrOdMRowfHrBXN11RO3vRxaAcr2TUtKeqtUfvZ
PQ0EfdyPmCgX21zT8uGmljVCUap3IrFysK72ukUlQ1vQNQHNAjVZpCd+NNpVjCf7U+7K7lPa9PlX
14q8bsNQqrUeVZ1SrTLgzJ4KlSO5lLvxSo/9jR3gUMExXkXhnAnF4hcoPa9LcxzDZ5XQJTLC2PgW
lHG59WQTpttUz8K1qen8f7xIinhmn34CfTtwsYgxX34LnFFEhrSV/6SCehJ3pZnlN1nleZzmwccc
15sqaxfFeYQGNnmVubIXrmIZOsPk52w+ZsuU9IvYmekoPg9xHT9HgH6SQ5+62bGtsPc+2syQVs7X
9bOi9zM/54zjgWW1eFZlyrjAXCp9TgQuvjhXaR8nuza/h5b9FcuV5JD5JYD1mGZjvbL09d05f1Nk
KsjDgBBZy7XNsnVDFxLwc9JG9uegmKyjPpbajcS69JsT2eUL1n8xFrGQwJA8j/8OVmisHPY3Dp4D
z4tuGdIAJBNLpYzCUaLsYf08me0QgrupTClf4gFfoUcGAmpilleSvaCK1DO17wcRnCxRpMNGr/uk
2I5GZJyb3pimlW3/WkNf7kKonuALZmHBuTu/2AaFLA2M5FKfLI6rfS91Yde7sqlctcFMdox3scBd
+FhFIXY7ntPG9VYi+btHOysMT14lpuY4JH2QIJTuJc4BQd78izYyzLqF0iMsuuOj9YTzruYfOtcf
/tKIVh8kXrbTc18TArfMpuoKPTWZ/Hz/Ar3OVxATdOdbhPg6i5Muol2SpJPuSsUJczzRYNxuulvk
B+ZOkiuxXIGbfmRAXm1ncd67bDQgcLhNenY1la+ctqv8lZ/CDwE5CA+VP4sSpOPacR1kip/ActlM
ivFC+xw6euPuW60P1Sb3PHBbodMkL++/hDcW5lKjQwUVjlpk2XBwnIAJFSHoyUeIA4VDWBxfGQWk
6ohS2rA100l9jMJolYN/HV7IyNAYnkUlkGxdNqkIBGZSZUP4LKWt5+gb6DXCHF6tb2x9SFYa7W99
afips6QCTQ+20uL1ehUoJaWn4XOXZeEf4DltepQqMeVjL3rf3o9OqzNYShwQjTlw1PJFVomodqae
1uau1Wqxcq7eijqUK/N19opmWJ4rEYbSqpUTPcd94X6quM0fuhJzEkQMIzRisDhFZzIdbvLcCuDL
CDUAvYvk8f2v/2pMsjjeDhca9wPnYNa/u7xkwOcOqpWh/9SLrqhuLMQWsI8OUiNFgtz1p30el3i0
+XHatFsw9/bX0G6LaldZWdKdhlIUwafAHGWwEVY2/hlAW2MP5tfuo9FF+QdIUlG+yWhj1Vu8hYqX
sadft/Xo0coH4TljjL9ZHt5PYZT9cTsSD5rdhXlu/G5QhzA1k/jF0+Iu2gLf8OQ2tMXI4l5azjwk
lBRudb3J9nYHEvIQVQI7z6AGcnG0SymOXea1GbQXy3dPI7J9/i5usjL+lSCYSOu8s1B5TmZBwVax
7zdG3LbegR3bRpsZVAl0x+8TbUN+W3wAJ67Gs4Q11+P9KqL6VtMnzfxh2pk13rYS7YH9gOO3vlOR
VwISjOvp0Sq5w9AT1KHupEn86f2Pt5T9IVubBWfoYcPsmgkH5uXHU12Z2QbuHE8Sba3fY9HX0zHy
BD5xIONja1uWeQ95ZIQvuMlbL+9+GlxlIUaJfp4d0lY2atOoWj5YhY7ZkvLK7leDxVS8TZGRrFZC
3OvMZbHXZhyATs1PvcBPvvy5cTFA6Qh98RRNRa52kDYhG5VhMGqsbUfRnTIQ4XsMZat5RwG6qsG3
rqeSafNAWZsKL3iKqqY3FS6DQ6chCWk4HaOldvbn7E395xRo7AMz06ofep+kL26uJda+iidt2OnS
wQQHLnL+aFe9M+4FaBcWbnM4baUajJpdrlKLf6HIfZPVvK9NFamx3ksQDGvnf85oli8DAjA1ImjL
+e6/fBkaDRmtiv3giVG2qf3gouv7ZAO/MQoZUY2V9bVgOIabWz8W2gM8YP/WjzVR3sKH0np7GyhZ
3ZZ0fdZq2OtEF9jGrL5A4Qz10V4MJR3pWqUzmsVzygS9eTQbZJMSWCvxA5BjGzmWvF25h69XpBtL
221WaJuHWfOr+qc/FQ2mrMrUz59hVRnahkEPCU3uqmYTtiMjpnINXPvWgsQ8wh3TSXrR83//Z0FA
U0wTgrZ6zp3eO3EDzsbRHWNmfMIb/ai1QdWe3j+r19csrXTwtNzjb3WesxDfzknvqmcV9y3+o7n7
rc3MSd92eZFszS5P603DcGtl2eu6ifxmHjvR9UM7ZJlWoNuEkkXsFs+9j6LqAy4yqtwm/lD/ti26
3UwwvMnfx/08+Z1sgQzvxja6Zs1D/I0XzomnemMEg42uv9hTykVvvyGDec6NKd22LZg34mH0zQFp
tpm1MFbS6TfWg/PKqAY81KzbtEha5RD2wuqK5rnM/eiIaPN3vwDhBTmpPWKRGj2//3HfuMx5NEax
bBucQ5DTvNxQ6OIW/Tia9XOQJqhEJGMEpcaTehGQJJvjoSHfiPbkOLpxp+gncympMouf4UnJdKVU
fuvZ4fcQHl/xTktZYC0y08qrVfMcBkF/DI2pOpupbiJsGJSPObjfVV/yN1ZkW5NDcopRT1k+PRMr
CyWDDjBmbLXlLog0+ycNssE/TZVLLz1puub/ODuvHbeRrl1fEQHmcEpJVLfU0S2P2z4huh1YzKkY
r/5/6O9gW5TRgjcwmBlgBi6RrFq1whtcf2ojlsaPEzY5NXP5qKIRUiBpZQwSl9natTa2WiiGb5ea
AzF91D1fkWZKiV0bZrVto0ItNmo3A4/oCCMCxldnfDX6Mu0D0ajwCgekGydQmNj0PXmjY165wP5y
hhfkBAN3YMQcpyWl/SNs4O2qGKMts09102UnFUn1ADYzrIDEGA5oEqe33Hu3V7bW5T3BOGShmJAq
IneybinmcKuLJpxxZs/V4hOfEzSDPhrf6qHR9zZK81+YKMtAeB1vOkL/7VBrGs70IUimHL8Vbfrn
s8WUSPeWyYULonhtzjh5qDi2YI4/RbGWFn4z2dYur+NwBGLq6ndV2uEJ+vFLuNxgSzsZqg0DDKDV
a6INQg5DmuAI+ymDvaL4XRl1G17C9DlO0O2A3NmMV1Kry+qEFdFa4iDBfkNS8fxTD4ggAnxjxTSc
568iluYmm+fY9pu66HcfPx28Cv60s1zAoldO/cf9R9jiOc9XC620JskTHlHambs3YUq0PuDigy1+
pw3Tji3ewQK0ZF1KjEvQf0qRZYtEF5mfOdmZ9yoNQ2lVnxNVT8cBrmPzXIRtkt1YJSbLPzlvrf0U
90nvbssUMN2b1BECIjWeQaYlc2k3N7Ddo8OoJk0CYFSSb+GENN6ieTuYp0gakfmg2Gqf+pUFhY0X
gQiv8UaDCkrEYUQrlzy/p32XbQFYKdNB6Ur9Xo/y1uo2iFaqhl+ZVodtqzF5+meFGo2LAGeCEzVu
P+ObaGr5xsqNMCgNMPE+9M4u9ZUkdL44vdE/LAl9etOATQmsYRRyWyd0frcD5zHbjBCdXT9S1FFM
m8EzC/Uz5E+p+ikpZ7hBB2x+dpUa95zM8vp3YSoJFoFWqT7mclBftNHSJtu3CrMPb5OkrMI7W0Qu
mNlYs55zN2wL39Ez7YuFqe8EIlwLn5ISJ+FtDl++wbVb6j/JRy3jv4JjWB7LyDJjH0pd/T6Lqnlr
Otpn+07V2iPnWUFQBg2J2U/TcopPTcnA1Ri67LXBXew5NqN62jBHCj/lKQ0px6rSdJP3tOm2JUpq
xyKDvLyJ69H5ZHeR8V8YDf0Ju+Twe596WubTfS/y216PotcKdN5PWpNauHOkrKMXePWzsclT6gA/
Q8wB3etsltlDYfTh8JCoQ/mOBA5V1KQltH9rwxONr2Rt5iLsoU/RfqJfWG1jr1Xlvk6L9n2GMOIe
hSZQaUQ2S499e4w9EVAkRua9O4fSewaHEAtfUXP76OrT8Jl2Z5kE8LKLI2ma620a261rbgV8eTZT
PNXP9lxIuYOmFKEOnNhVRXG2BADHUyDUqKjcfEOSunzrKn1IH3gosZ2n3u12Myj6AyDnXPfNQe2G
l8mFMred53Yad02Y1j+rMDRb0j11mDdl6HTZ547pof65jkpj3Jh9qzmnEFXc98GkvH2BnDv2R1dN
8XRGRjgUe5FHMSYQKDE027Aupxk9+hyBDNgFlmSbM217ayTjELDkmprvEoWMiuOFx4IfxxJX+o5x
exkko9CoxbwK2f6YFpy6SdRaCLiUvfbaFzIfvmpVbeqP0Tgl3YvB63+lg1P276ZwvAESltfq5a2I
suFO7bWm/BYNwHSfGcXOI+aMTTXslKhvne9dGyXDr1bEpv3QejSOgxypg8mvbFceSjX2Rn9hbxh8
onp8s9LWe6zMsLGOadSoIwSWHsbd1AicGoZpoGrahnocPswAZvID/2O2k+NQj1jyzRntyYxcSfGn
gVzhxg2pOP/LrVRsZqZj8jab64FcU8ppRpEPSVvfivLZ2U6zWTufujaNSr5v2mIknattv5FNPTw2
8zxrt5Q/yt7uE8vbQ0EFkyYj28j8uJviPig8meZHvc6mITAQt4hubdwL51NvVl7zwPOG5eckSUaq
SdRw5aNW6/aTKWWk7cxc5j+l4mniylV5kTAs6mtEbkANjN0Zgp/HdYN2SZWqwwSwRreew9SNU6gi
YbiFYSeHgznD0dqHWZheAzRcXF+LGDC6j7hQgPdFtPV8YUBokdtT4H2ys0L5gYXeSdKyiLe6FqJB
9PH1dXE5Wyi2UiYy/VvqN3NdyJrduPBUXLQq+jIoqzl/R4rQqP1wsqxPumymKwnuZbbNQAJD7OXJ
YM8Dojh/upnOEvphungprMHd4SWhPsRjWfyAIqI9aE07HlQbOVhttvppgxxVWPtjb75+/Njryooh
Nyr0iyDj8hdUzfMfETPlzKEO5S/6ZJS6b1RMwbSujN+VMksCRGsppebMasZ7KAYd8Ka8++eRFGQG
1P3oXUMy8y5odXkJ+BNruuwFYm4dBmqijz+VrGNKkTZcvAfBUOBKPXnZSLUQEiUh5YkpaKl3zh9b
UyqEtogSn1oDnejMCott4tQRptw1uYFXadXDUFSpu53arH2vSojB9LAmUGUmzd5/zQs5X5AUXGod
klHYduc/Bt00OoZ6MX7Cjd3aTIkmNwgcSJQcLOk8e1K5Rjf/y7liBkh9B1YIVMEa5wtiGhu1zpg+
WWg9+0MtrJvcSIf/JlmG1zj66+CxbDAG/LRDUPxEhWpVw9qJi3WzG5UvndXo0dYzpLdxtDpKHz0n
kXeia5onBpD5z4/39XJc/8xFWRbvP6aOi/0HU5HlZ/1R5IihQhyu0asXF75Y+Ij1OPuJg9h+mXFk
31dRX0bbvKDeujfcLv/y8errF7ysvkjycrCBvzHzPV+d7C7sqyqTLzSBcHzNi9J5RoWsv7VbnICv
BJJ15ML/jRYX0FEycpOqYpXkY5mdGDb8pxd9kBiZ0psSPrhFDCOZo+nvZlQJcWXJi3Eao3zKcmz4
oGUiobrugYKyHEog0PUpVwydw5Gjz2X4OTz8hLSszqMb0JGD9l+pjuTq5POztwUwY7yXkc7os3Ej
bdogm+UgoCPgm/nRmLhJANZWv7OM0OaCNSKl3YgctTgq7N4LkMGqqw3SXVn0woWk4ucSVnnkZ0jR
2S8ff7/LTcvjoXtD6bQgj9eMhi4J44FqRp6wo84/LWjFu4YK4ZTKcdooY2sfxzgVvz5e9ALWyYLM
kBbaOv0e1ClWV1DeRW41u0V5ylUPnaS8Qehq0zlxdIyszrFuhZWBR4azDkd7aizn4GpVf1O1SmPs
jUHpK3jA3VTtKWjHG28iz7nRJ0WOnz7+nct1f360Fr92QhX5LSqJ63Z9bAGJSetWf5maosJik26J
3KOG/Y/4b4jOrOPxWqnCaTaufUs0iWUuWrf6S1+3yRQUs/PDAnMWb7ReZczx7w9FOOR5KGI5vusT
m6eV2SKy9qLgOrxlxFaIW2c26unKzXMZGZY1/t86qxoZEHuSDWqov1AN1C5kFZAIPkIpU7hl7gOU
7OPH+tty2AAvqs4LN2c9nqvGxqlGdzZeYubfJG1VfLSsOPuuirS41h293Be0vsGWL5GXJdcAhDgp
pCNinVojTIevg1KFtt/T1/z8r49EX3+h4SznEzbC6kKpaxWlV6bIp2istZJkRc5cnEzbNnHS6O8f
L3ZxjSyKLIvsD6Nd9KKdVWy1USjV3DqNT0aZds1W5IX3TumXv1puZ0534MTikxUn1a8ZOtY1576L
KLQsDgQROrGJLMsaeQpcwMBaYhIn6qa4gI6AfC4MP9fzkzDKwr2s0uJWC+359t8fGo0BcmDgcAvn
9fz2ghEDJxGa6UnIJmSY49XmrnC66DQnc3UqkfOlO9GpduybVm3/83UGhIFGCpgxVO9A3a5Wd2ZA
LEZVw6dKaJcaQwp7bSyUN7Otq9tOtNe6chdHZFmP5JpNC7wXwaPzpwXdGYocYOEJR3BXOYhBy6tg
7MIM/AzKGN6Vq/PilKAttoCvFgkrHUGYVaDR7cbRSb7609xEMqd3kps/vLm6Zk/wuz9+FqVRh1wQ
y6SWsCQx8jx/LNMUGTdtPp3cmAbJtxwwLbK7tRsl26Tpu3s7o5d2o3e2F+4MRld0WQe7rut9YXnT
IXNiK/Mze2jnmzC2JKqsVoUSStqjkCKoe6dmPtR2nTUn1xXVTamqOGaCyO7yTdrPWewjckNd78uC
ml7uoegjJpBUhf257JrkTcQtMg0fb9uLD4moKjcG+vVMiZiFrwJDQy7nSMQHTlhAOeAxRudVm1yx
r+3umhrH5VIw+2moYg8Axx8B5vOXO8x6BBVPNCfbE/IkROrpmyFuP3UjsNng48e6zLWQA1gm4+xQ
8F00q88XA3EbUzzqzalbyGj7cGyzG2dA0n+D1IlsfnmqTNoF4TJbe2F01QuY/5nO+Yxbwgarjxyx
h2KeRbFVW0d5ntS81jdO3Y7ABvoI40Vc8ubvSeQyi2jtTv9lka/dMD2YqkCR6AOhGy3a+rGGYZNf
QbRcxFeD5hdqOAtxgkR5LanCEW/S2M67k+a0PdJ+TRXt+Und06g35ZdJd6qdaeTjPqHvfGW7LK/t
/IDw9eARcxLpkV/k6JqX11FYT92pEnTzUBWsGJ2bY252myZW63afi2iOryx6EdKX08j4EOoQeBmg
UuffsqtdLkk4yydcnLpxrzDTBJVSJdLYkq4ND0WCFXvWpv98lbAuA0SUFcgGoOOsNmzTWFEcG01/
0o02QcIhbdWDMOZbF4bO154KOSZ31K/1VC6OyZIdwlVnYKs6ZHCrZKcXY5NI1I1ORUdXEwM/gBy+
1ytZHoSDk1W7j0/KRVXP1NIBPoJSHpcHYX31lKCNwLUVk/iMx497jGuG0ZoYkjt6ffdxU+5tM9Ye
F7nTB1p11k3HIz/UzdBe+cjrzg7MheW0LuHIWUrsdSYklYoBSIG4v0YH40nTlQY+jNFsUb+I/UQo
6q7M59HvNbMMOrW0Dg3kzn/L/H7/hkVNnAIYOgU5xPlOU4sBkUi7ws0gF9auVvv+rrVmYroIr3ls
r66030uBAYPmtTQJ4XmdL1V1ig7gAEtqPfTS+2GcouOcIMby8dddHZ3/rQJ0HXLGAuNdbyZl9Apw
mZiU1KUwAxEDxUyTRgSKGptHlJfMY0jeciX4rnbw70Uh99ElAdYJN2GVHNidM8eOy5dkDAvIISuy
g86wybem/Jrg6Soe/W8pMDTgHDgznJbztwgFVPVaXHdxZ0rUba2gN6o5SbuNEeW5U+i8bv/9fZJk
EQuWLskFj95gIgiYTtWCpkz1R12CS84KJixDOnobIyxHv7PT5P/nfYLBpVnGucCu5Pwhc32yk3ry
MNt2VSSIZNr40PO8ncpg8MpSf3mfoC9JoWnmLqolq0RrquNRh6iDg0+mTKVfZZj4+GArva+zA4sq
spzmymX2lx3KiixHAQT+ed31QflzXqC+ejBE0biFNzbvye6dfW6J5k6fxLcJfbF/qyeXXcO2ZC3s
xBdc/+qYC6ee7d8aq8qYRRu7N4G4Oyhx2QlKZB9vmNVd/XspoHr0WYiwC7/y/NtV6mjqqReqgTFi
3ZEivrMtxqjcGlXWbOIqnwMYqNUOuMY/W0TzkMRR0nNgC4vV7fnKZuNORdzlS68B7Z9mQnm9NUss
xTxmQB8/5N92DTw42EAkeBRfqwsaAV1pGym+AEkVqYFbj/Mm6fr8UScD8nVFXrP1/EuAgappIwtO
SoCLx+pApHYoo46WbxAtG8dGPWbRrcpvhDn9+PjJ/roSYwbuYy4mbsfzl5godeqoacFDianQfwxT
3tnPmiJUzZ/0aH79eLXL98gNvJhZEMwIMmvN2nludCP1CNQV1XWgmF66izFJ27dTnB1UhrVX7v7L
pwMoRSwjDyS2UDGfP50c7WpW9MIMOmA7N2Zma4HQ5/qb7Yb/CpPiICxr/QYmcdLpvJ6v1dl2QVLZ
mYENw9qSG5tcJmv9KHaaet+PwDgDS8qheIBTSX23Ea0ky6sao8TgGqpUGF0p2C8DD5Mr+uueA5DF
gDZ6/oOqfpZ1CQ40cAFLWbXPjZhG76ONHMvWmvoo3+Edu5iI9HF6Ddnzlw+9VF0UzkDgVZA052tb
mlNpY9hboJxRPuIKcfUDghRuMLUlo2Z7FFeyq8sw9DvC0teHYLO4Cp0viALZQApSQLNAMyMgsYxf
Q7cvbnHDVHdJrbT3oC9Cf0CI/kp8v9DPBPiIjinQ9QX8Sw6/elbhgKAtulENdFGpIRNfPn5f5+Mm
ybvqbe6N8ZgXGSBpq7Bhr47qc91X5b6cx+FkOvW4Azypf/rXg0ZeDyWUhhthC/WW89fRz6I0YrBm
Ac454mjpbbdD67Y4irKcHyrLff735dAfA/cGzActxuUc/jFXoWPONYfgdqC4bvdS6xmyH4nbp/Se
wb/s6sz0siv3zuXR9rhVgfIiR00uvc7q+ZhupU2RERipKFoQ4OVc+q2wy6BH/2C+khb97vT+URdy
uj1Q6MAAmQAQktXVZTPDsbfMCNXyto2brenSmrHbTv80yrnYMr+RW2tOnU2cZxBFhfrqoY6zyUf8
wwEplVeefUn61j+GiKYStklBaeGev26sWrSx0xodg+Fc7jPpTekGXx1RXjlUl6cY+DC7GlM32qpw
Nc/XUVu97zOBn2NM+cT8Ad4hhkz5MS97BYVF9/3jXfSXx8K7hOJwMXylT7U6SG1qF5FASzWAmkdX
FXDvgytK9enjVf6ycXgargTw34gGrG0NK1eCTsK+NmCUbZ7kKJDk89JhOHZF3en+x4tdxuBFvoVG
O9MK+Ia/3Z3+OBhTnU6WqoU4YrZCvAnFs95orUbzLQaoSrvjnkDvN27M9Bof4S9PuTAbCUqEX9hP
q9tIQv1asrWlJJq7oyXMJvYVeOubdlLUzx8/5F+2CWshPUg6tmS6q+3oapjijSYOjhY4uYMgWG4T
ozJ9cCNiJ5z0miLkX9dbAIV8Rg7/+lZvXXt0O8fmpk3n8CZL3OzgkKzc0pI3t/ThrxlD/nU96vZF
CYFydk0DJ6VtbFgLZmDkib3z9EkLyjR0ELagEJsYS167UZaPc3a+fwsdQPwGAkE7eK2qZKSTMNza
NYO6oXURIJbivChIVtd+HTbtTnVbR/MTp0HGVqnaTmydrPX2uBMNO7XAZAFniGsh52I/8ZOY7BJw
2VWQCdfxr6iNxlIqKygo/4786mlXjHkdZM70jxhvwiwKuJBVmXVyRKlDz6OOSJo5XrQ3A6zGq4eo
oiMm5lHs6GdWu55p6RW2ykXYYT00BhZbTkC4oE3O18PGCrEStDwCqTeu4jNOKTBLm6DUXAkGF++Q
KECNBDMDPu4yxDxfKDVzMsM+1fcczSSQMM73k9foOyL5l49P5MUjQfYl7vChENixCN3nK42u0uKL
xSYwtCF6YdNYByvVryHALlfhj6ZvuAQYmoHrBJO2ml7AJ7T2WqkY+UJ60PXID8dsbK9J7V2+OsIi
VbjNhURneO08MRuZKcdSuvtwitLvOCrbN2EBWU4DgfaPcggE68W/BBADKwHYWJ++zNEaqzRqF7Vh
E8NkFW3+0FaMu9CQx0xVwisqK5dvcXGyIVBT65G5rndFn3ZpajeVuzdtUJxYvs3HsDaVm493xG8S
6J8xhXqSXIH5PEk5TMjf3ck/bqLedibMmWS5hROq2b4Bs7BobluI1/bWSyodGm7fWc5wzwnhlera
VIR7nMEFGsWYHuPH4GFYxh3S4lk2NEUmNxlsXgOMRjs1gVZE2rcaS4efAgHGlwHIwiMDGePJwgop
Ix/Ops9VkXRHvPz0l2HspOrDkXO1Derm4GqHJLK+J6Osug1+aur96Krjmxh0N9/CmJqOMqGXBzlg
SkFbNbo3H+hhEf9Ss8IEq3CmEG6F06jPES6C+cbTM6V8UMte9ndh5eA2WWap/cMzWjPf6MIUJ4Cd
wxsjEYGnhkNz5C5qTbB0BJ9a3oSWjB5KBLBk0OWO0geov8TzFnpIXgaOGeW1H6Vq4uzsQY+0J7ep
2h9DV+bFvqMHtAvnUEMPxhrn4YcR5YzYAIzY5W4wDfSeAZtazPc2TSYQkcMRccyrQ1cMLkmcjf26
b6YdKhN7zQKEbvjSjRqAaLqXdvlj0WaR2OFYZoU/DXPskh2JR2NuYL4Y+a2sxtnduCKvtXaz4ORr
XiEwMtC7Idz1IDcGMNO+6mLXq6ArIpLxtizkOP7Mq9qqab8ZXk846qbpSx86DI9wmPQab99iSG9u
r+xIYtDZhqS/wUlzQTu6y1B3lTVg5IudlOgjmOlJuU8qU25zrQTiLSJzDjocXnyc3eLbAum9XYOl
05X117c6CT0JIMeCkEKHZe2u0s9tCaFGS3ahPZYH6bRvYd8VAWT5OnD0Up6uPO56PYp/IheXGvpj
y8hl9byWHopsFk5yiDALQD7X0/MmwItOt3ZYKxrmdhZ5PNyaeqVbt05bu3LXQjM4jrPaeXtnBKm6
d8wkngMkM9RwV9cNwnJ5bU4TVMLYTb+VrcAeCubwqN7ju5SGLzbwg3JjoAdcP0wI2h4GuBRwrzWP
vyucheecNLz/IiNHK3d6Pehyazs4bfqWkY6O37S2VCEuDLh65XhVtNseSCLquE5EJsQYo2i+4ubT
OAHupAIX8rQXJ1DrMn1Mw87ElqDCx265dN/VPu7NXVMnSfHgNUIz9uDShHajJ3r6SzNxqSt8tabE
8okaifc0OHr1CWPO6CtfCh09rZ+R8NXauL93UJreDUMt4xe8g1P1yG8d4/fUgmfxX5Qo0XyH5SIg
2dConXIfDblT4DuUanqKsnxr345a2w5P8VgU7n5SvDLbeKDQ7r1Sw1XYmL1iTz0bdtuUKYxn7iws
oGE1QBGgbWFbqd3Sr0kasL9p3OT6ay2jeqxuhlgw83brbI73TpJE2mmsIg+pdfw7ZuugU5sq2x54
XPRkTIk6vtjGrP1AtrjWjjTNNPCHY+VhB+7qWb5DPhvnPRPyQP/68U6kdFsdPSYlzKGWtoBJVcsx
OE8PwMoPOiGvPEQ4ndTtpqaX4wSlXA68UMoSXoLFsW8C18ntUzaG4y8vIiw8VfBuXD8tZWeg/6QD
kpW0dzpseIv4XXUL8RCVXOS7vMfxb8N4ujJ3MQciMpj8qyE+C8k46X4eC714ZI8PyabIQe5Af57B
A4SGWpZPvRIN1fOMLEweWC7Q9p0KJ3jxZypwEtpEg6rGd33jaKkvJ3UuO9xwi2QMyhHt1XsFF1y0
yJDVQw6qHZGs/mJOrTl/tSH/W686HPl3txWIYXSm1rW3bhxlC2lcNSZ3QzzQswdvQsf6ZzyFXkUg
soGZPUg7K7UD+u3dLi9mPQk8kXlNw2syjHjjZEbWfmO252ymrArhConKk4dkxqASI6zImkJ/Cusa
PZG5L5E7EUkUBuCS0gdTxwwSqeCiCJG+yWFGofY61bdx55RTkESc7vswi2A78G5oLIWxkRzCtlE6
7s/caqEQA8jrfF0dZyewYugWgA1M/bkZhuJm8sSYbpA/6dTbqVCQEldI8Z+Rd8Rb0XebkSkneqbN
pGxE48jkcwoG8XVu8rADzIOkfFRuWqUWzTbPZK5uVSNWJmT2q9TaOojbKxsmGwJrx1bnrvMLozRd
WN3GlM/VtuyrfvBtUcbqIwTG0PkOdE6ZbxAlKPOdFPCG0OjWvCR7JnGx/hvrok1PdJ7nrVJoiXuw
8DT83mSZ9qnqol675fWr07Z2xuRVcn6iG6A7fOQEn7Za2SJiqu8NNUkcICulYW2qMTJeQ6Dcli/C
LsYIIDLqfdwW8/RWxL3H0FdJnOmt8lqDz6TpY/YwpgKUSlaH4ynqXGCruipxk4xbBrOyz4qbqNRL
sZ2GKmIfh7HALEN1Q+xws8Eqss+FMoXfTKWSxiNkGPwXgdKrIrDbKr+xBgx9Ts6cTDE6+S5aV3bV
l/EpNGDp6/sBdI1ziyFDhKxBE0ujqbf0f9J8N5tDMZ1miFw/Tf6jkvnm7DCYM2KNC9f3klS2+yLi
mruJavyy7d1kNq25SZJqTt4ciBgmfrwhTpV+aOfteERGITEPYhbIzhdaiiKF4rTDzVSBOLsX6FsY
xzlUcm2byaTqGUuLNPIRCB29nV52evaDAVrvHfmzLJLVEHTJTnVqOGD2FGXVNophve96vJshIYFP
9nwjbdvqW6/VRrZrW1v/roZMAr73IA9b4HOzjJ6xkmj+M7XamvzCHo1pPw26WW68SsTHDgTNdA/H
WhtpQHG77DKpKbf0NBSSv74nh0bs2/O6xJ/UogvAyEXjSAc+F68qJ7q8T4a8+1wXnq78IgczCt+o
Q4jZhhIPmj8mqoYprUiuYY8urnz48ARa5t8L2xK44HmcTcxO75UaUIWSjlkGZyOEFwS62e5GP7Fa
TdvIDsPPl2vxfR3eWXbBKS/aM9Di15MIJMvQABkr6wCFLSue3WZuvGlDY6T5buhC2A9W06NJvrjZ
KDula0DSVCInmpmjYs2QiyVHxk2H+ZeFvKaFnWjRS9xbLE+0+1kJ2/dhwDl58OUwLNrxhebegbyq
9W3ed12fXmkur6FOSwuSNs/iukk0BTSyqptNKrJ0ZMAOsrmN5K7DVDK71TvNa7ZF08IfhBMdv2VF
6X42C6tGHDB3KucJHRaDSmBk+nGnFFGsLqWNhgRGyQQ6/ESRlYgZVrFu+GTuubED0F1qX9pUJgez
rDTrpTBT84trSU36Wuyhx21XXe7ef/y5fgMh/kyEGbvB/6VPrwKeXiZ+57vEk5hMhpHRHzCiG6sg
K1TkeW0q6Qq7hMcEBVNvJ80uiX0vGkMcatT2azOhR43vrZAHFKq+msx2fqo66ib+lE/9Z7Prf7jh
oF/zCrtIHPipaPbq6tLk52JYdYFMJq6N007DAYmRqRr8sWqxXo6SimE0PsUxiDMX2vKDow5jGSwu
ktmVodblkVrIQMtkGxjNpdyr2SGPniOadZD0PD8zxJK7Gq13gxucK2eMcnLXK99nOaXn3wfUMnUO
vWIGzhe9Bx5VVrjy2QeAHokK/KIqSwD3FBdHB5cr90EnjVI3fRS7B0WnFTL5DRi1GRAyvFXYU13j
QfTo2xlgZ5tl/QnSJ7SGqLCKRe4M2x1welw+Nv9WPTQZM6orz7DUFmePQHNrqfv/1/KmC3C+xTos
3VLLGN1D1LrDbUVC9Egf3rtr4Nn+7JpBwRcjRa/g4zd3uSpNWHrCv20goAaszq1nQNzSO9q/VeYk
1r5JMP67KRGpd58i3ILEKYX3494BM9OvDZp/78TzJ+aLsU15DEpLkLXnT1ykSMViw5cf21T17ly8
SMtAptiAPceMRZ+Uuh4qP6kN2LJaW1n6o4C8YAXotcFbSZtQ7W/4ePHDlCR9g5BD3VjZfkSw4BUF
u6zbou+lJBvqm+JXyzMaQZWGlfft4xd4sfMWthBNKKTuKeO1NYQqalt4ychGHBy7CyYvjt4GS6JD
lWXWE3dhtMMnvXtEEML6OQHZu0Lw/A2zPH+Hi8EsUEi0d7lM1sx9vY+rYh7n9NjPRq1thRcNd5ms
QXgPpB75FrZLWvqjIcz6xaFdWnPzW+2T3i+WBGGVIgNjRFYZ7XSHBDfc9HMe5u8oD8X3wKvdMkhn
Ss5NOZZOO/oCcJqyy4jRzeSbnavLp8ET1t2EuzFy9OhhKbterdDR9AtRmT9M9PWoREcMhYJIarbc
4XIjoiMTK08/dpMOE3dq00r5WklK5eTWNAbb3dCy8lSBDpvMKl8VYavuP/5oFzi/RWGI0GbQ6YUW
yz9WW2+YPRpjanIc7GicfcOb5EFr5+GBDnq5pw+QHD1m476qRT+gYWgHI+vk28c/Yr1zFtsViniU
PKF3AF9a/QavrJDetrv+iOmpA20qJBfxOeNacmCmR2/TMBJcsUytGYxAQSsgPppxqWbBP/8MJuIm
wjEEAjDKqwHiOM+D5mZCHlNnwsx1sJ1x0yGACR9NF0gmCxdJcitKlft+RDV76rPyyiZeI95x2mF6
CdAUvAlmEReg7MYTtORiUR+HcI7cvZCexJazdxv3dpYdCFfEPfr6jhKreTdriUJ7bpvlA5yurpl9
HOWcQ51F0bCpeqm0QdfEMOMbrbZTPK9UfZI3bq92SZD0WXtXIik7voV8Y+/QD6V7LMwwHH0FVOuh
9aJmoDhq6soOrG5W9qGSdsXu4ze+bpTzuEzhlwddJC155vPNN2AvOEeKUx7Rn/s+YgHVbxORfkHm
tLqmGHMxE1/Won8AwIDvy9xvtVaSSDeLqe+wg1a+j1oKJjzM8tja9fUU76uO3qiPh69TBg2E/8+I
FyBkEOfdVzpy/S2guKtnb50dEOiR6Vkg1KBOSFFWN85EQ3NopqQ5KkBfUTWVfYTNSlrLjYr+U7fR
23i+RmX9zcj+M0wuiy6MYUTqluCxTrcJJ7Y61rI7xgt04Ig5SWXc9KXe4nqYSr33EcrL+/jYqji0
v0x2nlWPtanO23TKZPY6CxpUrx6NjsdYeEq0K7ysOVLZ6Q6tUYT8fpiFPowBlsmwe9DnJRud7cjB
BiZNE/trj6sEd5ZRQE58aOimDc8QB7h0qWvlq2KWsZIEdZ7j7df3hGoaN+boPqgWzOYrm++iscSr
AGgFdx280oLjXO2IaggVs4BEe2TGJx8mYakRuJO2ym40JpSuL0M08raN1WLTU3Sy+g71ZESVMEkQ
0XZbNulhsTPcxgA+4k2V2OK/rIrK6WacNSXZVpNu3PZW2DVXMpU1Rnzx44L3TZkBNWYZzennx0YW
AABw7WmOjsMOfmxLbvb7WNAd1pDLzY51qlkP6txY4SIiaolHpTfTdtNBsR2RrElj58vH5/gvhwtM
C91iYDxMnmkYn/8iHflZF9X4kdBpVMfR7sFQYu73pGnlY1e74v8oO6/duJEsDD8RAeZwS3ZUslpy
kH1D2LLNWMysIvn0+9F7Y3UbaswCuxh4Z4bNYoVT//nDo1JB/EiNbx47xyHxUm8mCyeRwJ6+JB2k
yStD9I+ltYbXrZyTlYp8TvGZUhErbFysW7xGEvAekohDcl6Xvd3S71902tBXnnhxkEK3XHmz9ErZ
XdY8ibdDUI+yNGJNH24tJZMuUo1X4bAzYPO14WOKBn8mW5n9k5HzN239GpgVuyp/5dwUpeVc+SKX
A8Dr8yOwosSY4OLXKCKEE71xu1un99wMqw+aYBs9saX7w0tUhodXLWzt+P40WBfMX3sLZQKEI1jD
64oi5PdPovXfXTvTm9gxMaHCtbBGCTOPy0dtbgeHsiLrrrlF/+NptGK8VXDMAr2Qx5eOUbE1eKsw
wFiqLbYpOqkPZjDeWKLMf7//amd9T17NQBABw5yeLovuzwL469WK2ZUYiCz2dhkWLJEqeiO0JTXr
Ctp9+U5MHUgwXETwjYNY/XYSNYEzeTH0+m0m6kXdS6N30y9qpKl9mG0/jq+AL+e3+bXHw80Dx7j1
Ko+u5uw2P+syHWMnd0+EYDpGHtVL0BdcEUdsd8KJnU/tFcY1yVEYFGJdVJnzKEmAjcsf2kp52dLp
IWYjVswsuRX20i/kSVfJQhPVbhJ345Kh1OShj6e2aVyrXdcl9dd849fT0MenmcYY3qu0v9+O1izB
sD17cU994IpH2lJBDphoByIELLnHSkt808YFQ9IYc45DU9Xlk2ga9dLYZt5fKd3WL3P2W/gJ1PNI
LEBFztln46w7xI/b6VOVeEQgJDah6MihjG+qS73ndJo8UMegvMIGOVvmjMCq6eA/rDi6I+e9kSrH
4HtUUp58VcU/Y3x+P8aavyw/tKrF/w/rbjXfvb8Szk+f/z8Txw2oyiwECBtvR70SsGuA6PXTzLcJ
jg1GX9VtY9eVL8IqLk0f9F8U7j7uE1H3W4x4y+arxkm/bOZAJd0WdF6X12zrz+4Q66+CPxasmx26
DGIB3v6qZrHjEv/k6aQXy3bwSG6NmBxHZea2E00NGarxZLMTgYJX1iGFCNVFVwZmvR/8NQXY/TDR
5lz2VyeU9S719icU3pANxRwbp6o1kiw0G5m5+w7bde3FUrH+uAyVqrZZJzsZ9encp59iCCHipkKS
oBOUnRI+HUIud8SG9C8u2Vd6yH+a1G9/IBsF8C4dZO7p/NC3P7CrO2It9cGFdtAaS36D6iIgM1C0
KX5YKiVZ487uZjkdwdqDtAqNcfGMKO/I2znp6NPlDhFeQeMJMpXNEVdZZfVsVlbS38Zqqo7kZCj1
u4MVguVaqwH/Q+BTot+JPMEkizCe3ADzq2KToCXscodnMYl0oJU/N5m/KZtG84eNmWjGgXwrR+0m
Yw7EhzjAxmanBQk2eWPjy/nkt50LIqIN6bDtJLXQFkcNR7up0fl20Tgu6qMjh8zalnKIRxMLjpmI
S7r0JulAhZnQhC61XLmPVT/NzqaaWwAwN42b8WBOGdbrS6FrT/yq8gXgid6+4oOWkVOqjDJZL2Zx
M7bTA2x9WzzGdeX21zCw81XGZMKDgHsRxd7qW3V+XWm0GnKcPRgn1Sp5VwWxAHSYcTYiOhJ7voqI
NHNTkIqldrgPEiA1qZbWerq21fRgvsIHOINS+TVo4+i8UNmhhDTOhV0k9eAiUNvt07DEH1Q/pQcS
MepIlT1oRxUXv327ig+GjOsru80/Hww4CTDGEmc/eTtlCU5qzKJquqcpsNMD/TIRehXMOv5YPOb+
rL303BhE2LmFOFxZz+uW8Xa5wI/nlVdRoIdPw9lySfHEz/RpTp8a5aXBpm/JtgdEhiZL1IhbRO5A
NsDHTBpetGAg/USglvWlDPJrgQSXYwDDkC9gwmgEYTun7Gt0S7u81san0WOm27FhhkYp5juBPdBe
t9vsO9LiNCoH9z9G8fLZVxX6SmIDQIfkfLajISemuypq7eQb8UTyhyPT+Q6LitzewB2cEYMO0sCS
ow6ubqZ/3urt6POu7qreo5IHGjo7ZvQMYl4X9OUTMnGvBbG22nK9vcy6UYLNrLRHjEE565dg0psw
xWpyeZ4mh+vWMAdWnhKHQdrFndIknQUuQyo+mWx30+8JLtOc/5oRK6r7GX4K7cxcYJY/JGZQRxOG
fuXd1IxpG/ppYc6h20xTSkuxM+hUF1V3W6ukFpuyZxVuB0mvRvg5+muidyYUj3T5oaRlRtJsTC+W
3X28pHaxA7Kt5Q5cRctznLWLsf9IYVY/uta8fIvZAeOTU7ctORcwPqotlOslQBFBVPa+9zK7jZbB
HdZU4lH3XpcBFUOUQEqKbzDILdkcMDfjn7XS3H2M/UTcVTnd1/0sAgdrdxPnQ4aKARtuuqHtvU0D
YjpuMPT0of73eDqE+FB77TNM9rx/rGJ/ELdqcnIrwmrGp6VaOzImmSGtREZLeBJTsfO6yX9CJOLV
oZfG3ZcCZgOXUOTZ01fHFc639T7vwzsb+0d4N5W7HzMpcnqdXYqmSEnVwWPV1cEXlaY+K3vuDkWG
jRLxGlan3SlFiRf6Ddm2W5e8W5oVJLPA5YgCo7fzn52itUpEQ23Cgknm1m6/+Srx3MdVtLQ8wnjW
jCOsQKdPoznwEgwHJWHvVHHW0h5aVen3OTtw3u4WtXQ2Cbwjx9vizSzpqSb45WvnkvZyhwy0BOSA
DfgLzZn/WCmhPpv1PPmhCYuh2iRV3QQbU8B80CWmFZulTIIDpCQuSZGO8zXMhTSFuIBszL9J8eid
947y6281QcxmqPwl/8K1sgw2s7ZyedzSqtrIXBLYDntoe3r+UqN6D/bN0jRzRJ8WYl1X+32AcsVJ
46ib8awft47dBeVxtqZSP/pGJX+0pUiKDakFdTOzaUr/U8/F07obEzF6yMtSrQ3rdJCeOLREIeYR
G4K8NTzh2c/DbODGrs8Ad9nGFoE7f2AilOJ7T5Jf/BBPZq2OmoPXJnajWt7svVEbBLxDhf0jKMPg
fESFksi7pdWdPpRTar4uy1ywuFQT6LdkD/oO1rN11qZhnEpRbqfabvYCZwjjowalZkl2bpb2R1hP
FRnOa1FDRSU8/dOkNT7NRcNtYoQ0sYOHpw+tQzxgaq0abeukQLj4XBb9SZKZXD6ayzg74VgILb5C
gD+r/NkkUbfQOKcIB8QD0nt7REH0hQriZsMTzBdzAwvO3+ZNqt/Nep3iFDIWNw2Ni/96ILPo1ns9
EtYVQj23egShhsKBgOupKOm2CFFmH/3cr18DrweprlnPxi1wdvyhGoLuGhnx8kByHLSs3DhoMoL2
nNXaggxha0kt58RkXgwjHP1ptEToskBRfmauvU/jWcgHqIMIujZ9VmTpfz+csRgzIETiu7HqQc8O
Z7cXS469bfZUTdjChl2JG19Pc+poizZ+tiRppY41Zwd3WLzThFftVhsy7coN9Oz6tX56VF0cUDDX
OZuDMwRxwve4DIxaPJWOwG8rwr0BY17WF8Z1CVxW/egYnetduWj866n4jFARARLQWz579RIfnNbG
JPbJ0/X0hEV7+msgK+sAwb78oPc0W65hW2cX7T/vCfd1ZedzmCCQezvFZYNurLWq+ol8rqo6aNVU
TFs4X3bYtXXtbYid9v2HuVWfq0TL9zSXCXtJqebuO8Q8j+/XZZezDx8QF5oF/HMTUGZdj39BMQ2e
H5hbGs2TIiDlWz807Z2YYydS9NRvC7o4UyQSdgWSucYrq+4fS52aBO0/sAKyr4t6yOOULqe2frLG
Pn+Qo6VvJuWM3yfA5ZBIDu62+ZA/vf++l58bK3LgJxwOmOr2eWO6NFrCR+Ymf5IjZMwmyzkFNVWL
IpyyZke/CJrh+0/88x5ntZdF8jDeIWvE9sUCV25HtdDXhIERwWWElYYReJS6fioPCSergQTaKXeL
1dCPG1q70ti/4zQYvrAbaM0doQfreTwkdXszEm6RP4BRcCjHsbk888th0LO5iAUj6nq2gp+zR0xk
ERYzXu+4/YjZ6sMx66jlNu+/2MXUwWIAdgSb9BouDKH07dRBZ1JDZpD5s/Aw294EvdMeNHiPewPn
5wPW2GQZeUBEcAcrr70yqmcIBZN1xfTYtagoaPJZ63f+a94SR6GwAWrKZ9tJ1a7XdKYMlRIi27KN
qk4WB5LvrA8WtMQbLcuN5/ff/RyjX5+/QmX8L/1xBDdnz/eQhENZ7vQnVouyIi0nyI8SWjq/pkBm
J3ArO2wX3ev3eetWH8cmLcsQHzDvEywD4mt14Xx+/yddLCf2Lo+zDzRiVVHZZyU+ieNQIUvkxHmR
lU8kjWsHUheWGG637RxyjLru5NJdc2K4WE/EErN0yR9bw4nBP99+hwU2eQwSbj+1MSlnt7O0xF3c
ChjldRsUBwVb9fX99zxDdRl5/NLW4aX/CAvovM2ZYsDvY808P42TJj72rVY/eZmR79OS6vr9R10O
KVg//HtMLjiY6Z+8fbkkSWESqyB5bjC7/1Ir86vKfPe24novwjEei62rNfl/vaRTxaJS5ZKKnhz7
nLPv2NHkg+rWxk9ZbyW33Nn8SDfamjIvdh7c1vNu24qyL2RlyysA6OXQ8mQU+3R3AcSY3W/fdzGn
eirKMX2uwWYO6K0gxBqySz7EHUK1K+cgDR3+dW82RlzEma5QrOghr3P37eNqJjN3qMx7ovxoCXZQ
uKVQbS2FUEgthd3/0j1U+x8X5LVkxyWGAHakBM+JUiFGjSwyDtk07AcCaXau2Wg/cdsvsl2fZeJR
+YGIdxZkkI6UuTyD5QvKlN60ftFjrk6oz+CH/TikPe36NG43g0eKML5MaDOOShn1+Eg1boyvBv6K
5UPh+K3OLauwjenDsLa/wwFXQvswqr7KaMl47edGZOJTm5dpCRUuc1eoXCbLNhn19tVgQyg2tZt3
CYbOvSVDl136oe9G1C0U1jqMorTqfvm9PQtc/PtmuHeGXvuaQ3QeH2BB9p/TrtZe/GrsX8vFsPIt
8qvl0XVEbEeJTJ3hTrdG5wnHsuUV1jCXT9ERh1DIOXAjlD41lvKmGY9hOSfpvbKwug+VXs75zSDy
+mmMcc48VlW/OJuazkTUBBm0toTmUxWOA+lckR34Smx1d1qSgzfPeqT5SFM/t5OhBfsx6ZvfBPsW
rIoSreq+9HWFlzk3d+1XZ8q2foTFnW8oK+tpR/Zprd/GwCx3SW6VWgiwO/zmv/DXKTLVa+BKZW1t
8t6qENBGftLU3JpfSOisbrqec+EGpZblk/EUj/lmTo2RyJyxrbfIuDAFAMDrJZxnCN5hA+2awpk/
dzdEFjhwhc2irt2HuUwWuqc6fa5Hn9vStPP1eu7ubLCL7JPT56LdxNz2pqg3Eqs8TBO1Wpim5Jni
qlw7h66uhAHJHu0C6S1jbu+dTIjxvp3BTiJ3GQxJzkVbxDdYRklTbhczJoMy4r4VNN+ECSEndNqk
+jyiYis2BMGNe4lFofU81SunwjLLDn4JpWgaUp/OVpiaARdU/LWWaZPVtf8CeB+4r20HTXaDxcjw
qU3sII8GM/fyW8dwq3ozD8Zs3wlcresjZPzsO+kaGomlSaZxlZfWKOuNJJP5NeGY+pLA3fsmykoQ
kKE31Q4mVuA85Fni4/iO2mPbxir2XoC/62YDdDd74WI2yNQ85n8aZiirMiRko/OTzX/oTyOxJg+j
BkN0A9WYpsHI5jZiDT3QFctqy3gp0b7pj6Qxu/EcepnrPvkxoD+EMwHi1MlAP3AZZBcBEyhUO4b5
kLbzti9I8f1gd+S57IIhTbxPpN3ZwRCSQotvLj911vONK2ghRU6qVdZukqqswxhPQ1ySMyYb66YQ
09bzen4RBBHLuc/TbnjpKjW+rsy3n6XB5I4Un3a662XQf6swwsruqljm9XGaSYx0ltl1QzvLJ+9Y
9MIRZMvEmqQaq7IXZ6x68TPu/MEGEhhNNzLH3HxtkbTGh6IZgyosBZX3RjUztA4jpS94hIpdOoAb
StgnKPmNGxVWp4bXuJ9lcSPJO1me89EpjQOpODhX0c/SClJLJuGE5tAgp2A+IoLwOS0OmFxNtBfr
rsApI5UFPkZZ1kQ6NHm5gT9FNgjGmEm60aUf20ctHfPkxvPiymYEzXwmrkeYMQhemRmbIe7sB2+Z
vBnT0NrJsh3lqgtQaJfNC3JhgrBGJ0ZYGiIKsBaMtWyLQMLcTHcVBYTzabDicbyXMXBaJAy/IkNX
kF5GWK7pflZxixIstrvufmRUR2eDG+NU3JIdaCw7UwJShLZm5GI3OQ4ulb1JG6GwESJHEN1zl4xN
6BHYJ+ap7UZTW+A7ZdSF1ocVer8t/wKz3bsIYX8V+JX/WnAf/WQZRj8eZMAHeoiH2ZvQUehLj2NO
TRRR5Tn990bCcn1A/+JJaqmuNKPZaqz0Zh50DQ+ddCgnb4MKrDb3Gioy/5Tisvy7VkGuhV5Za780
1PoSJUPgtNvWir1rBjjGZTHsex5ccgrAVcbuWG8PUq9pSHV1ZfvsJ2k6HXtV+ce0xWNgU+BMMpDK
1vTu76QIsg+AXZqGDpHVaFR6R/tphAO4RdlfOFGZMZO2TmuLX4bXdeDAKm6GyAlIrtznWafuvJmo
6v9cZaHeWMtHih2oDufeqYnrwRIy0u5ZYDTWcF6NwXYqDT9cc5m0re2mcpOVSXfN4fty1ChYoZQD
ytNkvGgKBZ2uMXBD82whLeRoD7pa7IfRh0m/TEPKjjsMyowyOasXVYytCtVSJNd8eS8LaEpncyXS
IfSjQ3D27VqA2FLVRv28IAr50fJc2E+pQqOW1lqEtko//teiFlU1t32Qi5VjfE6tsS1lM5qz9QQb
ILkjGjxvNrrtV4+TM/dPEmYiCud6vGY8fvmePBb6jAvUhvb3PJty6Xph9omynlQaULotabrjSPEf
inIRD65bP//3t+QuBCSMEdXlpRuO61xZZm89QYbsvxE05IR6TrzaBHlojkan6g9tq5f/FU2hh0+6
QwCQtpqdnfvS1Q20pVym5bNDlEseJhhl71C8yQ+IdAcU9HOjhQPdNcSDvX/NsudyPsNigzkGRwuo
4YJ+kpGjB3Im/adRNUipoLLC0zaDLOosJ+03Y2Fnh548QytqkCN9USo2r2Fb//gJUCGxheBSuFpq
nEN4dBMmORbV8zAVa1JSgc+iMirLC5M2aGiRL1WY6Mp7qQItkLgIOPKKpcLlNGMrpK2H2YG+Wnif
3Z5Acslya73+mWuOtaepqAbcmgz7xk7y6qk3u+rT+xPt4oHBSjz1+OjkTwErncG3rd7nGpxu89kY
7ey+VcgUyalzbujstDdIRK65oZ9T4yjnVqoiXmcrZAdafnbj9mq8XRFhxs9OXXUtHSR34KAKII6E
o6aRv6XqzP2kFt/7aLsjfHfTUvUHDULhNfeUSxBk/Sm8N5sI6xqdwtm54yB2bHMZP9vVSDoVLtEP
vk8mR8ZMRFxRVtnONCptoxI9/lquwSeZ0Vnf0nk0nhp/wVPi/W/xjx+EbTNnCYfhSuXxzm6Us0Ub
yGd/+2hgk3Cn0wr5OpaYDkYZUdcpRll9RtagC9pXmMt8kyQGF5IiYDU4ZqP/GGRzzavsYkXgjeSs
BrV/vhUd2LdDVMRB0HZGWtKB0bspxG/b/z70pfpmp4tzx2bxMju9dUCzrx+LrHaaK0NyPj1xI4Qw
S+t9nSqI6M4+UTCbsVOOZXfS2qxJb9C1dOWj11R+f0DshXEthoXIAt//Due4CQ9lVaDbQ/9IX+Xc
JLdKqkzkpe8/Frhs/BwGbs37nj8196bOGbB1J9GNO0uJtruy7Z9jkux/eFvBGYPTC0J/vgHpYwdl
TQPIh8YS/IgH4d439WLY29wMVLB1llz7WuLzYEe928/p8f33vuCZrERNuA244vAXK7nj7deGsdd1
yKyTU10RODeZGnrcahFNZPVl8RUp1rAP7EQ7BTVmtxNmH5+aUS6hTwF+Dbu62Cf4LavxJU6b8KZX
qPvtb9Fa4gDhOpQnQ2TzzeqYt+UWlR9inKVuLSPp3HAMgiTGk6QX+9hfis+yW2LrcGVM1uf8jfLw
eEDaAJsljiXEdGdnAv7l1qgAi0+z1KtjN8/iwe4mj3sgFKXXDkO775499c8WYQu/ACgTRMfOlU36
clq44FowidkzAefO+WxEA+I0UkrnNEpanJFbjXmNOMLWP3X6YM+blFDlMbLRKrkhWTyjuX1/EC4X
BIchCk+8FNAEQOp9+y1G7E3zqdWnEx4c4lSQw75bvDGISEqq9yVRPUeG6FpdvQ7s24GHQYk3pU7s
FTq4c3w+1hxLkoc0nvphGQNikqugCVXpaEeQnXz//hte7DM8hrGl+IHgwhI42+cyWANdKwzj5Ovl
mIS4SoBViD7+nU16vEss279yazjfWNf3sqF0wBizaD+YZw/sxdQTjgaly15IF59Iqr530ymbH6Bd
yCPzuPhMJ9vZguF6rLClTP0rH/Vfr8yuTqEDWx3FzdkCs+vZqDu91U/kReLpAOYl54dkxPY8rjIC
k0taeOWV9vjFROatIfAzeph4mFz53k6kDH6J6ItZPzkJ4QuRMyz9AWhltCPdl551B4pEFI2IYxHZ
dZz+fP8j/2PM17OELR2whcL67I3doWXNVJ114kyrhxDNXfelWe18iwGnoQOnV76vUlAqJANeFKN0
O77/Ay6mNCE/a+MOG05WMVzrt69Ps4GYL800Twv9n2FjZ41mHwsD67YuiJNr2Qzn8p61muNOxsZl
8tqrpu7t4/q0wn8KleapyrH+27StdNAZDLWt7qAiDPWeWE8sP0ScEtcwZS60zNopJu0HZBLLArGW
0jqMFTyzJAsyvGkDWZZWKO0U8lLU2k0vbod+1hsPq1An3dErI++vzh1uSY1HuGJj9ukWWTeWNuHi
wmgtI66qsHFlnwKJZ00jMeCY/MzZTM5a9A8BEaCZnPLhSmvAWO+hb3YTxoKaGpPdtaDhenM2FjIb
arpJ7qmcJyAnWZ9yXKhsdD2Yc9VjTDmfZqV3O2ZNve2nQe3txq2+j346v+AgI/dwR/VrP+ribEEn
szI31tlIRtB5zyu1TemQC7+cjAqwe59pSRfckT4gRiMq/UrbM+ANKCP2E8G2GUyhESaCp89TbjTV
NcuHi02eH4MVHnxgLgRkV57tSHDf0m6Z6uVkmlVaYpKSEog6T7OMPKNxtmidVZgXsbV5f03867HI
ndeEAGoe/7zmQCTlYfpSGycPtxXnqLmdC1e9TkGt27aR2l0PLWrXt8NwpVH1j8XIecYusJ5o3DjX
//+vFuzUIeSE16efIKMVv93OXzZpp5kS8lCgt1fe8lzMua5F2Is8kPstlf35aQZuVAXLIvVTjGbk
awJHaIxG7mUVQF+ZbmAKLPkt9H21ScfGM7dtomhYGFXeHQ04xnd+582SqHDdfZFmYZlhqy2uF05J
p286d8jnrSKf0X0eIWinERY1mbfB0Kg9ZEiaZVgXTRVsbJWViEc6uXLfjXnIQuw6A3FN/nR2skDI
MJHMk7aF4pl7/B+876+R1XM/BeDkWPMEtIKdNzM6u8Bs5WPZg7rDlR26+kqddvY1/zyTbj7jyP7u
8YXefs0hD0Qd5LHGtcDPh/tZb+NwsNsufcAX/oq4/fJZzloNEua14iUX+h8Pw7kS4D844gPWv6pJ
xNtx6RYqBm/WH99fHpfPAtpjINmmETJwHXn7XiIpNT/xVHrjI82pQznhpGRp+dBtBtjv1zDFyy8H
ggmXyPtzSOLj//ZpZbxIF9JofGzKwD6Uwdw/6vncbijAfJRror+yBv/xPPRaiAWpPxjS8wMRzyGd
yKTUPXLqSFx34ZJLvU6acGjx7svphP5HvHIlC/FEgBU4NCa0j7M3NOjLTsu4OMeqdT5nfms86p3R
39TDpCJowfJKXXlWcvz/cYwn/XeHYK1znkWBxVjMSzrHotPgmCyuHWqOXm+tsTDCWNfmQyaGZZOM
uIzHgSV278+e8xvdn+dzjWR4YSQSUXKGJwn8WTxtKP0jzYn0a4rF220CSe4rEaTiK0Ks4eDUgVng
LVD5dwL/rn1Mb/9GLLZ+5aeclX7//yXsfRx4QGyceW+nlmMJAkyAPI/V1PkbVOTzax9g/NU5YvyQ
GwNGSA0+Twe6HsWv90fhH2to9SjlPo/zy8qaf/vohf2/J/7NPWpeHtwM4LvbDMfCZ69u5ev7j/rX
hAZGY5LpFp/93K5EBDEcccWjmspudhik1BsisugFqFHt3Rm7s/efd3Z6/hnVwA8YVxAaju/11f/e
av0cEc5sMJ3pkVqhavP+1gfHjYxeR+w/x3kRMarXVMeXr4m0c5VZsjlxmP2ptv567EjOsF6hoTp6
OAe+SKOD8LmMMPKtXo/8qjeuHJ+Xr4nj3x+UEpoF0Kf99jWDJbNd3MWQUJc2DT+VmRskILBs4yp2
sJZOykdtRLZ+5ZJ2OXF4LIUJkDRvitnc28cmVayvu67NdiizvZG0ztHv6WsDBbmn//ohMblZVZ4Q
eGEOny8PAjFjrPiFfcSvRf/dI7n8QmyS7dH9d3Fw4xRa7oFk6+m/jixXTxNFBYUoi/LC5h2DR+zE
APePblql962JdDuqMHu/G8Rs3BFSNUWd72ZXTuuL+bM+dTXzBdhbkZWzzcCDmN2LUfpHSDTeI7gS
lbhJC/87lJoaa9DC9q888eJT4suPgsXmuavbgXe2UCZ6NbE/4U+Kb54ZASaI9JDNhF6kZaNfK0ao
d5gZf103WJdvP+d6HflrgZABDx8e57gbroPqSZCfIY9N58okMkSrUA51QRGEdjx0zkNdC8BbT8Bt
b9mchqNeySm+tfAywz1GmmrhqgoJpkMDgDhpx82a3LO+ysWMuLoQ+tayJvcxyT1LbSx91j9yeE89
Uo2EhCjfSZRxzHCzGR91Cxub7SJj0X4xexc5qBJa5z9KNCzlFl1TQ9TM3FbdZsb9w3xZRU8yslF/
2DeLWXvlDo6KDtuiaxb5uUccbT1zuBl92IrMwAW1wyMirIoy/lTb1YqXVvTgtzUOoZ8rjAkSGBDZ
+NBYmEZGBi/7AC1JpLetUu2Tlk8TFJ/MLXGPkBjzYJ7mfvdM4T0Pdgx9h/pBg5GXWL9R7NY/dEf2
WrRkZlWHmg1JkkisnIb/QHf7yM+0hx31fdFu89rIxptk7HEeWITpPviuyPxDh6zwg5fpydPqV/C1
olj8ihhk1kMP4cRNDj8njSxQrzpKKt8XnwyjKmSoCmW/WPRz07AyjKXd4rs0WHt/rKbbUUzaawcf
29wqrXWMDYyMQYX8c+Nt4+O/prjm4Sko67K5zbw5iGFGF5a892TQ4uDci8G99+OmziOClbX4sXFT
E19D1InodSqteR7bLon3QhbpfUd7qgt1BDGvReIAxlcwrbaVn2ivOZ64WeibVvk1WUMGVtvrDqRH
w/4yvXNKUZaPmP7a2o/CapebXiR+8EMFhch36DJasZFSkyj62mYKbvDp1+/gkYIO9PPcijCBjJVv
A2c22g8V5ltFKMymtHeGW3O6drqBVVAKUf5DgpDTwUBbtlm04Jdc7LGq6Kco87G0e20MmTf36KDb
ftuSBO/+7vGJSiNnkTnWUGKw4J5ZwvndAIaXe/aM7g6vRyjPIdbthvMhdqYGK1B3ITbHK1WxsZcq
Hj/rZTfNRmQjirobwLr7ETGT0appY8+T9ku0wXKy/W5Yvo9wo+Zqi2Wo+NHgvzl8NedY+96ogdXT
Oh3cwbCJMdGIcjBIGvj0IEidTupurIeotlI9eW7xY602hTbL8tbD2o4Ge+Hqc8GOnRV6NCxLDxsj
LQrtmdUou6fSrPHL8wx9+rikfee9YrSiYWa5SPISCmtCrxZyeKdfCuyAU3jQcINCJrPzqtPybA/l
oLo7wurF6iGRmM+DKxfrQKxE/5h3o+HduL3WtFGdzeWvrs1aG8O3ptW24NOt5Lf15fBlKgI14KiW
CazChlSguXWw/EnqWrWHajGCBVKYjagWl4Nhvi3H1u5/kqCb9T+lZjfNY1o0hLdH0oglvsED6E9k
i7E7Vvjrkrg7SzWHNZJWEWqBgsUUD5rT3BHPYJcfCjWVRdhb1vxzdONg2pQZW3bYqznTQtnnRKQy
smb/GBNJ5W+MzDG+dJ2qHjNHc/1d0kF1I+EL+g4X6AK5Jz4D43PlAk/jeYT6MEybfkzuwZUmfEO9
ocrvDAvfz19M/9S/LRLdu/eTOm5CFxPT4AgRJ/lUpYvhhrhD8zcEloJz7rnJ6uPNVNnZrJibzgaO
CIHQzFuhlaQZimooRdQTV4+rJw4n0PiGVv8ciEXrNgoDaInn7TQSUell4uhbHZjakJc1qazL4nkR
8Jlp79ul8e27tk3cb5WY/A+2Djd009vjSAe6tGW+9XAw9390Kp/Q3a1+stEkIXFFSEELvIXdCQP5
zmv7ZNc43ZgAwHWZihJ/lqAExIX+0iDe/FaI0H5Mrp5+dDurdaL1fkuKoBFMP+WYs/sQbzbf5kOS
Pi1u7TqhDBQbR5mmwWdNkxa+lamet3uRO8sRu/uZhKS4jr9MSdnC0PHH7NtEINu910KZ3GhLM96n
ZuEnUQoVSm79UZuOQdDXL6WGvDVUs9l4oT9ow+cEQsJvkBdih2q3b9ttjFQIdGTysp+FrUFP7Wqv
DlbgsWQTCqpSS/eNxGp9aYwh2NMkKufN0EnNiKZR5yMtPTbeUIn8LKLSmk8mUHYKK9UZyw//o+y8
euNGsij8iwgwh1eyc0uWbFmS7RfCQWYmq1jMv34/el+slqHGeHewwM5gqpkq3HvOd4K0mJ46Kyk/
5hliRqzkrmzu7ByL+kfL1oJ5FWklsTpOeZ387mZ7mLetVcjiYzktznnuRurxmjbX30TcTV/1VDrF
Tq/bwNzRfm1v0rXRTJ8CQZaaC9cIx96VIPVxyyd7nPbujVcbmhl6U1N/LlWivcReY8gjEORxpOSF
LSG0lVZw8AZAFqHwdasIMlZT7mSTcEqOOwFMZoxnTxysgZsLDjUj/AAqKCR2nKC3gzPSQY+FDrZD
OsHJLVggiHqy8+rYxnJUR4uTX7el6NTrOAcDjXJQTphDVOZK3lgZXHSyDDDbodGkqBQ5ikiQEFub
M946TV7djRyy5SbXa4U7QlU2mH7LzW7KIAkQoeKBt27svol/5W28YvH9NHNDmLZdjpXDUp/8yvYG
DkZZmW85+PcvPbKWr50la3tLy7U7cKLVCYivaNBiBnSKj1WGHz+cC70cQgP4WI4EhYe1z8ah/1TQ
HgErg2Tobm6Exx6Lrs1XQh+85a4ubX8MnXzwCkTTNbipSbGFYcWpmyZagyU0UguMzmMaCoyfnp3V
YzQtY3fbaX77XUPuUdxY+qhejIp6UoidV1UPOlCZhGda+88WYBQVGWM1vOSaMRXHPpBGfTAx40L0
a2sriAQ6VS9UJsRDH/JgfvZTNf7yUISjf3Cl0z0ZTVeIbaJanbDmsrKMg5sB2Ef6Pc/NbWYbnbnP
Fr/75KBvzLhAzoQbZcXQCMiAaWPqJ/A351644pS2sPLCjj2w9TIRwJPtkSqgzkWIOWyDRiF1Zdc4
vAysJ92u8afVHpVMiX3rFKOrA/32ki+BrcY2lK40c9RVbE8iJwG1EZoDlJjj1MBQ2Gu6j3i2RR4O
55jQDTtEABfXh7IY060WoKTcl56ynkDYLc0Wk3xLYbKf2ZcFwTI/yExNQK0ntpFbSs4uRSf2aeiT
tcnxDlUQFJ+0TMNUlCCX9yOxeP49aHpjBqduGLciIH7wpDBETaE1G3Zx6IvEf0kDtK9hoLWDu6um
Om+iKkUez/rqm+0GySpPPWjSujuBW6iGDS24On2WkIXasIl7Y6/XC3G14KBbwonQm3M9M6k+eP1d
o7qNwU/HeymAOyH+jbP8WMSJyYc4GtMYUnVswPXPmYtEu9LS5pMLSWc8pbz00M1rGQPRTrWW4M3E
6DfYhJtfTeYUnwBksxV0MNH5p9GcXGT5JR9Agd7hrJcuTwgcK+Vedqc9HOog0aDYQ0BdQqde2NKV
MgfIatM+I8nU63npN26GxWB9qUEQGGAAt7Xtp/pDBrLSuA8WmHchavhMhnrQjQAMQfeshrnJ30yL
Ku5caOHtGfZat1EzEweohabj+1UCceFnp+sDtfFTwS/wFqd6rFE2W591YcQj8tK64wNAKRzs0FA3
tJgslRpHTvY95Hu81N10Z44wMI+mgyU9xPRbpUzgqQCHObQjQQKm3ooodvASImI10S+HGPHVcwP4
vaXK4Q/JxhjKvNmVdJqCrZK99rEgjtv65qf8m0ORmW2MjUG62ka0RqnddwJkJIpQNJobUk8Ylsy0
qrlVzaTYplSl9kmCWfrsY5rOzo7sO8gOWunttbZj/sZdnU1RoXV1c2PSMS2Otj3oVmgEDU+uMcYZ
lwMVITzYdSfGW1tVbGcoMuYaMNCCrZeTyNp7QOWiffVw7cTfsIu0HzpIZN1eU1L3r3SX/lUzob9M
DYoCMqffi+IFbJZa9V1iH5NBnZah7B5MQ5pR3Gv2Tq/m32rQzCvVzj8Fkctjr8sZm+YmHXuQy6+P
vSNaRqnRhDvSgfXyGwtFu7XBCJ96GwXgMFv7EPQeUMtK8xSnTEOhGAfzUDgamYB9Bw89IuM7eCyS
dE2LYQr3Qmq5Gfk31GpxFSfpjd6mfQsZJnM/kx9g1zcT6pCfFNfqHaHEc0rKRsHD6zAiaJt+6MFz
kgTQWZ+El2fm2ZzGarqBj1CstPly4GaoIo9KvanvfCgEKO60Fl71t0II2wmbxbd/A1xCXG6QPfCo
Z3o83zRycp7dDvRbWLOE/AYkxCEwcGMt23X2AuieSo/Iznyjkk5z1vqKZWbsyp3dlC04wcklwUP2
fAunDIvFcpzTTO92lIaW8+yOZr0zQOQa23R2i8c58Pv0UWgYqTccCacYymxh5awOXXyl3/CmcEGi
09otJqSGmjURxa+fIPU0NXqrPFwLavvTiLf7pqgys0I8XE6UqBPv50y09j6d+s/vV8DeVmiwttIh
oxqF7pU25OuRE072qKua/BR07gmdQPziVaSiWgaEuit1vTflJwjcARJLhkHT8sZrqMXGBKGrIE4l
A6OKEN4/Y6uaIwFO4HMcX5PV/qMKz3hULmmLeQGJYxfVIBTcgj5A7BxdpCsHM1vye22B87ApW3d+
MltErh4vytnM+ngJyS9iD4jUxz7pmba8vH+b3zxgQqABy/KQPSBpdEFe32a2hWbQYQw4dnIZDq3o
zV0++atXJ0A5Dmuz/aZ680eexrF3pdb4r6FdvHJgjFbFyWVukQEPk4ah7h5hK7Ov4/iyY6vQ7kDI
sSZOcd1/8bhNZ68gt+r9q/7XI6AFgLRyVbly8RePwLIlGBRvdo+0QwAk4WD3QqaGWGwgpGMWK9K8
xycjWyM0uozDdaEmcFgdq+aHMoCpcmV2/scriFOM/4CzwSn5B8/1V4EQeYwgkMij3rsMai/GOpAb
bdL0Uz+VIqOSlk/D9v178I/bz5DQEXCCrkXtizYIQARcNM3oHJ2+MjdZnyb70dG0TZrZ6ck05mmv
WlRcALuqT++P/I+liP4+Uie+bVQOfx7OXxerjMkriokuRdB1PkqjJP9O1XWg+xwgHZPUt+PFJNv5
/VH/db2o5/Gu8+nx0a1//69RLbOKk7V+dlQgzLTvZRlY6W4gjSwaTW8kTm6MiSnqx6LcpfMStFcg
gP8cnq4Tf1Z+8+Xw+JaWDggKF435cVcjwjr70zzey7HzaphvbfwzwWN+gK7jV1cW4rdtR8QGoMLI
KdIxqf5Zp/+69HqilEqBg74q1DYPWjyTUsRBnUirAHtNHua46aIJvcydmw3uLfEA5ZU59s10vgYe
oqqgZa2vqsGLDw4EqkVMm+8clWrMXTXL5Nik7U3h1csVUdnbb5tkQIwwq6DcX8lYF7sO5Y0Cqivz
Sk9Nd9hZtanVrJA+hbMqtUt5A00mK8JWbxNvF8gilx9RGnfpbily/2YcjOFaW+6PnOPVRogGB8hZ
Y4VMY76+pPJCSq6NJcnxMQnp7EHilnjs2PXv3TJYzpMft/kJRC5YolJ25bnXcQOe7dq153O1mDD/
UKRT/DOydqshQ7z2cN58kDT4eSmZ/pkP0ZlfqCUCYli5p31+KsVAPdbNhx0NUbnB5mu+LHazHQDu
XMN4vfkgGJSWIXAUFBoACNY35q+XclG2ov9QFCf4KEAiWjcxPyC9kec0ScrlqHDo9dRQ5jw9JMDd
3P86HTA8rR/kpEjhHOMSEuPo0mTNtfOTPpKP2hHgKIAFKWKYWrAahxxfIpIRJx62WuIOD/9xLkJU
gfKMzbjrI3O4FFbw5EdzoQt9jJNWnQjLMKoQvhitBQTlJx0owBEVzygjqff67/fHvgS74k2nO8x0
wJyA00G/nA1w8FizqObsqM/1/Agcp633utFNnLxyWtUKS5O4mWqJvkRhcY2fRpOcug3abtJJOrcX
1cbusFEn0VL3svxu+JMwz3iCEn1fVK11cPti+vL+j36zPq6rBQDltWf3xw7z+mURJCpQ+7MFW6b4
xqVI8WUWabcznfbXMAX2NcTim9lqHQ6uL9IQis0kBb8ezhgmWrPSFccykebWprD6uzOXYtfVAMz+
a89+HYtOEq8izkEGfD2WjlsunxopjomdqU9F32VLqP8/qNQAYrQdwfJ/zrKreIS38yR3FCURTVcL
6RJ1yNcD9zjmmBmJI2uDaphOVFXNbWfVw23G1usr4M/xtp0dDOuwaas4BDOoXtoGGWiEriG5Iv15
c8eRkKIQs1dRE0WQy7sgZo1CSyetowEg+lnRLr2zrcQKjlVgD/WVtfjNfIfIeg1TwaEJVIF36vWV
274k46xBhkNxCzYfcPvWOGS8eP5RM5ErwCdqC6wEknCXK2aSNy8yZCaOVOxrySxfa5Cvh5ZdI7Oa
Q+5xcafSDE2+nVurpjfVmMOdK7wrmUxvbyvDIVeA+eFzhLvc5yYaSn1qasOxzd1xI7o5vydBJN9P
Y3ltf/X2ptqr0MXlsI/iBd386ytzbHCQ2VIPRzPT831lm/E2L9ASVQmlzrCvzQ+VkXT/+UlSzKC6
zFPEePpm34wMxOtArw/HYM2d3WAfK4doINw4CWlc2uUhWaR8yWU1XctverN8gclZVZzr/hk7invx
2QqqNZ6P2eqIfCx+tsHxfaRcSwaqFQ+6Os2Z50lcCpWG5zaIM3P3/oT49m7/0XBxPMaAusLtXt/t
vqpajdOJfSTZMJBhp3tpWNqkjnRjYW5x7r9II+6uTFVv3yZ0jh7zBbtnh23cxXeTYYPMZ9bSY5OJ
4lQazgBHj91zG2nUl+LD+5f45lPBQo3zynWx/qCqfFM9ClBg54bXnoUUYxX6maCDBcWG/qFbjy9U
drnD/3nI1fSEOg+ENa6A9a7/tSfJ6tSHhTJ2Z+R5Bp3OsaT3VuZsEJDRTslJJLK7cpXrPXu1NYRN
jUibDRDuXhbli/coD4o65kXqzzpkToNYF6/rj6KjYfjy/rVdat4RVXPaXic8tOUMeLnLa2n9g1zX
p3Mu0YQdwWW4dZRRus1+JWpyH3wH4nEQLRTmIC/Wmf9V5/2tbumn5Pd0acfsZ1N7oxvqbuONV84H
bx82oEy2oNht2Z6geHp95zXlDRNsef0sKoqToUmSRmiiI/jo9/N4qNT8XwtbgQc0GFWuze1n13sx
DxcYaHRrIl+pKqfJOynCJT900vk9GUa6J3HI6D8SqqUf8mG8Zi568xWtJn1Q25xFARTigHl9qUY6
OoTNEk2JDWNwYYdg7waPM8VudSPK8RpP4e0Ltl4qgloKXIi6Lk/bC2G4PkATokz8prWfiNQhHQnO
uiOuvMnrlPP6TeZkbRmId0GcU7Fb//5fH49fO/RlQUidS3Y02bztRENs6qL3xXPlzP501BBdtR9B
eVXDTze2m6/vv+CX468mTWzqMNYRk7mAN1+PP2SJ3rIUpucp0aqvVmHa0Vw4JmbJXlVR3Db59xHS
zN7WhjLZvD/25XT8Z+y1usD6Z8MdvNgwFpPUVGwyNlbInKygVJ5ogdBR9MTypRur+mlK2+n5/UEv
v5l1UN5gDpVIiTlGXKy4fOxQrss2O2cxn32YoWn6ZI+SSJpuwhSc019PrkyQlz5M1lmKpCw6HOVt
Ft7gYoZE7oi1CM7QOSYhe6tEGpN/VHT3lpeRuA3P/9CiWIr6Iq6NqO0Qq3m9G1y52/940mstASE8
eXK82ReTRY6uRSq6VWdi0qzngD7dndZM1dkfbARqTpxPp8DTxo0TIH19/57/WVj/fsvXG8BBBCEo
mx2yFC/ma4WCx1isLj8T1dyUh4IOMCFgCc2ssE4S8diW6LnovbUT3WGxLEcxp1ocFYlG47wbh59E
IZnzrp9RV6HYx2lVjQRQINY+00rIv+OFupZ/wNHl4tPkR2Np56Pg1WS3cjnl9DUHTretl1MLx+WD
O43cHG1EthrCH/bNMOtq6+QQLwDkVyLzuyf1O/mtesvPwzovau+xZUH5XJtSvSDrGh+tibTpAygc
VwtNl8XiJkCxmH2FsAuJOw6aLL6prASs0UCz+Qa9TZU8pdJOX6ZsjQGF9zw+WV03DLt4NtvDTDsX
xbdItN+piCfjVtLOhgFAsLGQdzQo+hsMtTCvQqp3db5RqoeRPdOjL3bkjguHkFFCXsw95gIbKmWi
O9X3qpHGlllVS7/JRc7qAyzoXvJWIoWJVvDMfT/VQ/PYdE6iwFkYPaGslaUc/WBDNH1JyXS4M9Kl
/1ZPoKdCmZjDY0L7CTjlkk2/u9EQGmrOtpDHwrU4KQZMecRk2V12xrHs2Nu+9MZdEztUmhbfSHem
lfrxKSBx27uBChMXKcKaofzcIHrJ71qjA3ht9U77YcT2iyzB61PnMDpLl+79hk4PiQuTpxEUIYvq
ti2L+Gg7qH+ABLmy/zi7cjIiA4cUvJcSOdwuQW+WbEiaFjkZXNQDNplejY8jPrf6zoZD3kRNvSQ6
wsHBPc+2I+PI6XuKwgHxksdCKJyRczMN5y5JMoxD8+J/q72+8PB/yKnY5HQ8+01SmfVXM21tPcxH
PID0rtPpR681NN8zpGMv/oit98MA+QlkSGman4J+bpMPZMaU861gnqjDZiDtNiqWCZ1KNXfW2c2h
tEHF81u1zegRfHODWGGFXwisi21vJsI3ycAP0cNPrZDY5WDnjdAt90Zs84oguwcZPvmKfIh2GJBp
86aZUUH5Xd+Bc2qrA5Z9cr3Y2eDxNWrZ/RrmRP7UdeHkW8LbjfLe9oh/vFlgSRl7bXCkcRvE0qIu
07v+0wLXSRyDAakLLsOxJ5GztIwbqojlT29Ke7gwi0nnZJ8PQvGucSCEaTSJ4QV2XyLOggg/NIHw
kb8h7/CT36ge0uKjM1be9Nuh01cQoRZ48YYQcjc+WIkU5NkDJEGgQHVqP3Ly4JRKxvR9b+VVtrUt
mXTHmaTgapsnCypRCP1SbApbKrUhwK9BJwDW0z5O9kCZHdWBbnziw9WsB1iEyDe8Ic2yCA+3/ZN2
7FhukmFVPBVZbZvh0pdd94gQynz2U6a9ezzL3VY1pW58ztIerVmMedXdzB4zy5cclChH6Zm0m+Bk
Jov9C9gM7wNqH72NvGKpPi4LbI+qTNJig/POeaQUNxWPJuc3Ashtb1JhSeVTHWG7WfOOHO6y1SLf
bkYDtwxauGFDckxQf2e6Vt/pEy7fiFvXf+lQnbKI+KJAfutU0Tb0T5S/D9ao9E1hxXLYxwagPaQJ
/VLgNUV9jWFh4B8EuJa0hFxSiwFJqfRPZTGt5cGpc25GvcK4pqbekeD3qrg+y3aylsgm02vjL8oi
D8XTMysCE9bfTUpS2pZ6u1RfNTopCEFtnQ8tdwZS/PgeWnFDDzXut7r0QBTrk0vtzYSYdAo0KGKh
xcLwHee5IPkPVVoXtpz0znBZpna7ED7rYMwWToPseIS43ORLTN4F0dgRhU0yR5DCNV8GexYygvrZ
fpkDwUcbc559trIk+Jr3g23femYSbHRgKv1Jg8G7Dxp4EyQAq746UDFqwP6UFHFPYjGzYo/ClN1N
JTRhTlEOqA3JJ6yuT7AeZ/vUCNjmRxNG/VE6S998FLSwhRm2iOuNDVLK7Dawi34+9SzsJ3JUcmNT
t3Htblc9/FNQosfcsFUbfaB2xghEcW6sr6RrymQvAtTQe05subfxEafoEe54ZRP+q7Q4CWc0HXoR
BkPdPAQVy9szVCizvhe98tSp9VtkQrkwRXUnmXe0Q5OK5CVWjrGQWCzNwd52lWFPG2vskB/PSCG1
Df4T6WP2NYNnIGMkwOtzVXkhee+GsUGG65LykCCgPyJn98dDlgKf2yDT7tBP5T21n7u56+Lmg4Jl
Np4pfS1oqCuUGcixmqxW3ddRT0V2HANT3ZR+UBSkdrTTqdLTUv80BJNNeoMN8jKTptZvZrcTBrvp
QR4t2J/phvO9WR3FMHT5GrczBhuHc8sDFtDg0a5G24bnOHvpc8yWdLxfxWRfmUCaH52VardLllnl
KZ0Ns/3iUOUYtylUBxCYsVYZG19Iu/iMessA0uzH6R6IXJJtsXMnxneODtqWGwfEdXXEHLW+MoZN
VboNeaKuEqaDBihbPIX/MVvEfurFIviSAYR0N4s5J96HNe2ofend1HtJy6ZpdlTB7O6gL133a1YJ
euBGCBeVQWzntIINGsDNZtVRIGriZLFfHELef1ApBYnn+qX9EjT8lIjU8dQA3EN5cTO5iWP8FKlr
1DfBEkB5DA1E2eVzLHlPj/ZiGunvuI9NOyxoNT9PJZa3Q5ItEE39shoOBs/QP1pa5jyVpAMSoFDN
OjUBKsDp2XPmydm2datZh1nzpB1BSTLLs9Mm4/fMy4Zukzuarp1T6ZbJ2e69MomCJLO9m3jw9T0Q
Vg5h4DYz/VGf9GA/09ZpQkQnerWDud3UPxLmiSSqG/B1oecRMxxNaErcPUGltrFbHydQQBUHWQgx
VtuD+3Q8vBZUvT4wQyXZRk+SZpsOHRW5SpuXgkyUVHXuRhiAMDGO+9WTZuWoMoXW2/Guqi0WfEnS
ww5VjTluzKw20z14xDnfsUcktjHJOt7dAQTqfFvPaKUjjcyufmskZUIuRdc5zwSkzEkEXRHJAtmy
Xr4dm6D8IWeZGbsyGBAudvjqd76dAsPL/CZmhxZIVLuWFjySvuSpH15OMkjBnlrvf3uNh1Ss6XKs
iYOeUT8cUtPPb1t7MUxYWJD+b8kAKp3j7PnZpozX1FZtmSxwn1btzqExesqJaiGseMsWeEb95hWu
jfJU87JvK0eFvW46TncFJVTImsgi+01W+4P/gXqMSu8qr877h3nQ6n1FngVbOjpawR4WqFcjnWyS
GemcVD6+6lAE8Cm7ECWnd4+XpxC3bUbF5BMVpPxJUEepD1PQduy2hGPKzWiJ+YvWDGjcQ+GWlRkN
tMzFQVP64G3aDLjJFi8a6n3pIFMbaqzb0Uimx4Q3FlkZtE2ZauNPM2sSMixFY9lbXm5Ear5ZzRQm
qWVHTDiV+60o7KLdxjIfC2YqSnubyfSUe5CZW58T8oCTSI6Wus0sV7kfPIH/LAjJEnDEucn4OEFD
owuOUvZlfQTHH4LlUtoWnYrRD+pblOaC5DJwe5KgQDbH1c3oka3BO1tqiCyQWq87bor8HyVSIYfN
oy01OJNI8piZ3aqCW6+16vPU1k6xMRq/TrYZgYuUU6e6v3MhHc0/x0WDLYotZTxKvWhR2xF3ENwm
MRGWCiiRFpv3IhjVx0VP+uIGe0XQYi1QQZvUOIkaXb9ZKiP95mpO2h7jPpiZt6iMmGD1umIJsVuw
98SFqkiD8W1e0TDxS80Lg0aiGwCvm1o7VtS+2vg5PZEN6Ks62dTJWB7cGN7EbaoPzg+E+IL2ehd4
6V4ryuGQWcFERntbFEXYIcPRb8Zl1KwIrX/WblY8SLWrMvZr0YTM5jNDVyCO5bw0p0y27rjnJZIO
9qV80qNYBVZxN5eK3GVHGRUVQ5GSBzNMQ0DsQMZ2yYbpazxVy6oZLSGFFScCeOb0cSJXSG0R2IqD
Cwxb38Jh5oAHPKKzo6ZAfLlxmgbMcUgrSIuz0JGBhCzE/9TRoOVexVakK8YfvsaGJCw735m2SRCU
xJgaCbAvB9PafGQ/YnaHZTVTLzJw29ClSh+jgKWXSEaP1UEK4shoblWG8cApjMK/rYPEXrbcZbzJ
qd5y0ujE4n6uXJPd5+pDSc5qrhQsx87F29R3E7afspoyJity2cfSX9LP9qDiXcAuP6k3/Ri0T15s
DvlJkjT02chmD2TUjC+WuOscy3toij5vtlNWl1M0tH1bHtQg+f/XurAPbNjQKjY7LbJ+xLW9k4KA
KVC/V5nrfI2XGZ0nmQVEGKENZecMkk1MVTh0S+dwiNQyA7w2c0QTZpZTFjcAVTx1q7lmc+sTRmMe
EuX7JKRhWGKfi8Kwg8iZTjrPrZqLaBja+IvrI/8JXfxnhAZxKgxd1CUyEgTqeackRVm1LaZh+Db3
EHhBH5uTAsyhxdx9BNfuU6oSeCGjOwLaZUn3t5o1LfXG6JrgpWUGKQje092u/dkVTf5VVro9PVVl
gyVPXzMQ6zGzfuIDkfOtp1Cz7oEfJt/I2Bjmk175/gyKvCm6jypuu1Nlt0azScfKGg9FZ5o7Q/gB
Os+ZRKNT1XhJoyPYX2oiQJYgdTaJMzcsZFbWo4WgGqj5n3XLHdrTyPnruyRb4rfIXLwkpW+39p5U
jXg3sZBVpEY6ZE7XvaUNbiisTBIRJBaFDYj9OTJIU+HzCxPk3h8Ncyr0HYLQcjnVVJi7nbc0Ytpw
qHHGCC1I8zhXEtEo2go3mLeVLJhJdWexn708L6ctGBRDbA2E58ZGWpkZ9TTkq+em4CJ2VQoS7cFE
u6wepdZJd5MtFfyYZCHZZAcB2fcgKTuLH5lY0AjyUu40fWARBvbDzF05x4HiNCdfR0dhJgttmpgw
c89Ej7OUxcnu+Pl4RZjFkijJqRXvi4JAwTDP0XYDNA7MlFyGqqjqD2OdGCObRCjdWw46erOyQOzx
ti9a9RGfiMr3rlubzn71GZxGcjf1P0lxfLT5Ysj9YtSZjuqj1sVtwcfzvc2YKDZWQD7qLifebsZE
IEnr2cZWWk0fAld23hMLreE9JpnBdj9EUNR+N2JA4/cSo7Bx4ytqrlHr6XK5xfhkoP+Gl4Y/1ZPB
D2ZW1rG6mVIRSmoJHNLkjFS7VbhitmUP4W835Yn+rJBs6lHbpwio46ojHdSex+TFTfJO5xznal0S
2kYWa/WVKuPbmq7lgIKhmE2GkE379HU9uTWWgndMJ8Kc1K7hLncNWP2YcND046cU+9ajHvGJqGTo
g+8XGd+OjMpBp2iPLBr90qWf3rVy5ecFad0WSY+7VtZMRJqGBxSeeN7tVSPL4ZTbLVSy9wd+owmg
3YYF2fORBNDkI3z+9TV3BcaixGRkVCFs4ThpA7OXiTDpiSeJjiPLq34kU4GBw4TgELqt6UY9RZZf
xpBUV5rX//w1NAFRaqKMpI170SlR3uSMtqMV58pHfsFyvywnSoZQz51eiEeJ/rg7z0VL0wrnx7fc
SykJIF/BRmfgwnj/3rwpOjN58F925uy5HPADr2+NNs1lGphdcpMNTvlklkt+hMRqhcxiJeafQkwH
syNHrm6sbvv+0G8K/RYaKVSadCbhpfr6xdCSD7S3UaGcvKKpvph9G+8028L5YVvDGfNlfqXI/eZS
efEJK0aPoq/oXfeim2GkMNlray5OYyobsvhG586RjXG78Bt5BdZa1Ng98zGm1574pVIRKRaCUNZW
Y61T0xB8fZMnl4NxawflSU0o2rfF7Lf5R8vp5wkH5h8ZQ594kTujiYn8dKoJ0iD4NN15NcSUWW/x
B7lzDx69LYY6eM61SV/2BbOTvXPcMk/3PbBo+1j6RlFvYnxG/7VBQuOYh+SxR6Atg7zkTwPlry4Y
8bcVspMif1SJWrY2blYip1PFNI8zi/VeYPO9oSojUNSIYnJxrlGeCAdXBVfemotZ5M8voX++ukfQ
u7xBY6+nY1+TU/5o9bpbAJKKy/2YLeneEEv7JRhma5vZ6prO9c8U8VeDhGGRY9jYpVaBHdK2iylE
EaswZJNXPhZ1Ju5AVBRY8fXKOrZjQz5FvJrzSZ0YpAht1sx966N68b2+opIrsHvWM9rDa/PaxRe0
/igK5uB9mU/Bvlz25/I4MEY9Yc4QVZ12Ia5h8i2V1ePDU+BgwlT2HvtCDD7JRtRzKykc5yZGXoj3
n/1J5r8k8/zPCsNPHVopGsrILNN+r8ZyvKIQuuzT81s9xIHrDaSCZrp/9Ht/vUFsQRyi0tP5gY9E
1mwKQWuFpJfQFvfaTo0hnc4G61VcGqR3ch4k0QFJ+m970KovPBs1n2fRNE8kKpvzFb3N2/tIm94g
exinPHote202v/pt2CisPpgIgPRIdgZ6/MlUpAqHshbV0eGOXpPH/XNEa12DmY1c/rwesbYDNdRa
Pz2UWYxLq+jT+IYAapxjFVW0LBSTRcLpf5pv/zwBLs9eVWKI0fR1fvzrKvtiqMzBm6aHjBroJ/DM
85cCF9ezMQNY5qO3f78/3sV8+2c8BIU8b5rnLuv+6/Eg8Pkdz3F6sBcHH36tGkS45fxoCk+Tm8DS
2PLFgbrnMCiuqKX/NTRKh7U7CFEMHN3roWEXZz5bxPmBHG116H3NWbFUzs9G6GpX9I591IfEf6xq
u3t8/6LXi3o9TxBNCYYKOQpGOPQ9FyNXBkp3xcgs68VH8AKyDduZ2qqWmNaV1/YfY9Gax26mI7xF
YnmxgCZCBnNlz8tD0RvqizH53XkFYfUwIshzurJ6/uONZTDUtbQd4CJd8u7o5A0FouP5oRA+1MuO
bbBxJEenR2Cs95A6CglN7f2b+c8xsRUEqKU8/rr4SsZuANvO2fOByeMnRK1RRL6yA23XFK0NHakj
genK9vhf99SB/oWs3QKG5F7cU4PKEbkbLZeZde2DMJu7WhXWUznPP96/trfrGF/FXwNdfI04MFdN
8DI/MD2vDv48j4IWak/bV95jPPrJAVul8/P9Qd/cUJQi7PxRTeLXWBV2r99OR5JfSpjX9NlpMw7e
QTpSTImLwJG7rEGlAzMI0+aVp/iH8Pn3NwFFC2HdOvUbqxzqUtigpFiM0vPEI4pgC+zd0nvZdgpK
dg+ZyKv7RhaleYR7bR5kSutj5y/S0I+1afbBPkktJU+L8ey5on1O0sW7t4mfBVovlhtJ9ofsCEXx
SA0iScpL+6ia3Fnfz9Ii3WDRHC2jg4BBOOpt4J8PiR1Phy5OZBu5qQIlnYgcHgvqG+vegkM8Hpok
bp+GDBpGyKIzfsmD1Ip/UcRIlu+kPYtfzTD7N5OJ9SMigjhVOKVNv7hy0y5PCRzNOKjgJELKxQyK
eOz1o7LF4MUzYu3HlqPC/zg7j+W2kXYNXxGqkMOWUSIly7YkcjwblO3xj5waGVd/ntbKBFlE6VTN
ZuypaaLjF94AeQcHLmelN+Pg7zUBqQtYgUUDJaZu8YtmHmXv1OodlHYsylQCY43kk88H1xqlF6T7
aeqAH5+7CKplGdaO6zfvWt57JuCKwt1pfo6dsk8Gk2yyWvQLh/Eq6pJjAgWS+ZvEeszxcwGF96ov
iu69z7W2x7cKnct1jERGTrlo6s2toyXdf15cYsBXubX6HHh9PyCZ0Zntw6BNhQCrlNFkW5iL+S0h
f5cFrp1DxFUP8PBycYYSdoXh9+W703TZczC1/gPAomCSDxolhc8dWgaDo/rhUUCgh/Xx5WDUCOza
R17hHRtN45fvt+5vMzD6YEOLpEdKwHH7bGH3zS8nhgTGJ6FA5IQIGuiXQ9ZGA0DBqdp3JaMVLLy8
OgHHU3c1rgi/BTdicUzRlekX+ILyzru4KADYyYSY0dGj5wBcDpshYEi/zVTeDJRO673e2M6L0br1
D82JEU/LuPS5rnKnOCIkWywt6kfifTk8GxvUJBU8YNfOx5H8K0ASPmIHVM+dN9SVaH9Yg5sOP6Y4
GK2NJWynea8NLz+6WW+x5Qr/3dUMxXoYxxANJN1skp8Znk3evseq2N3Tzq1f3TFGtSXRa63eTman
5xC2ezPf0GzRsZ6hL2CT5LeueDD9alB6cgeoa8M+JFkAdO2j8aPQKNT6djOU1DeQPVC9d3eUWPTJ
zwW0nkCLt4rZhck+KdgJgPzbqt32ga/7ezpWSvM8DKHXv9BV8P6Qxrnlnz4eR/N1rBOn/GYhfMC4
nRghCK/UIgnEs+1j3vLfJzcx+xeclg0GFnAfAcTl0kZq61TuFHhvKFGgS+EgP/Mmhjw7lnpU2ltP
sFEWzs3VJvaQ4CTjAMuOrZnmzJ5yAAMF4hUUQ4c8qkA7oIv+0ox5Ss8zsAOp7ENn5LsWYHO/u/+x
N0fmrFLfoMylzznAiIJM1Ku7/J1Xr+ekUJVUG719cXJN/ZLHI56/qb+MYpQXwd/7F6F74noLqRLg
3vgMzS4KJ6l5iHn9ZEsESWJRa9YZEQzHO1RdPTo7ynJ9t3arSacGqahHt6TSvW6RQQkPOAXZ0cFz
8V1eqeiI/8zoTi8FV/N5oeD1QcfmcjEMfu3sfPthrBbGUCjvbWILcwWgpvyJKKQotv5o4sVhjf5r
hQ6Asrm/HvPr+mNcSPeS2UD2PqenhKIDvDLkwUmx/BI8ToFeg+jcb1EXFtv7Q82hpPjE840SlM6j
BQF97qE19ho4A01R3sVQ1sembsqfna9mWyXStXWpVZGxzdzMs9Z12qkxXhua/dhYTr3kLDG/S+Xv
kPxnvABQqbgq7CUmHfwY06P3sRtc42HC/vmftM5yeqk9qjemBAOt86Cd9Kcs4qlcOHzzSBMqns73
Q0kGxeviNXN53ifNTUoHAuhp8FV8U6ce0Z+u8PtzTOsagi6duIWZv/5gOaI0amNrMfuz4x7o3D0K
wlcnxJ/ag5lY5abP+v5LlsJ9XwmD11kNbMyuGpoN+/urLr/m4uTxtSAwNR3WI4zkeYEZP1EH2Ysm
OVVBqu7VulefirT1AQQ00tRM9N22iQ3rxXEKsaU2ni8kZ9cb/IMnZBJikwwCwr+c7SQcfRf8Z3IK
MMI7Klrh7C2A69ukNZWlZ/LWPLO3ZXJEFIjaw+VYtUO7xNei9DRMOI/iaZv9qB2zXyFqn+wh3k0/
KL1iKNmkyVIOen1/eNCS8C5RpXIHXJ3LoduqV2hDe8nJnWzQ/sKLX9WwlYaNmXWYaq86+wr9mPtr
e2MnU74FXeNgZS5pk5eDDkNG26amOI6CFmxaEEwIAUcaWgvrKIqTYQXESluiN9z4UpnY0yRHz4Eo
c0bkUDQ0pkRUZCcwf/ahaafmjZ01Ec0mkU3KY9j/NJMSfH4bIabjMbFUaxze6ctPjRvPn1pjyk8g
LQ40+jA86qmubPXeR+3q/rTeODKUZ5CsprQmhQvmW3bisKIvm50K3+/+zfzB22omWjZ9EpePaHjr
x5K61I8A2ZtnCNxLq3p7eEBHH2xt6siXn8rkB8jl2KxqO2TDcWiFm6+gklDFzdrC+V6N8OVDzadb
GJKwbiq1ie2FO/LWIlPWQNQaf3oeDbnz/oo3m2igWu0n+cmHS3jiv6g3iYN0aoM3bAT4eQxWg1LU
n6yNcTMbiBYR5GLzSP1xtsgYAHuiL6P8NI128GB7g2pvkbqu90VZ28F6KJpqreYejJ2KBOv+ot86
S6ROkpMPGodI8PKLyVjjhMOan5wRvNa6B24L0qQe/vhIT6XbYkKXd2FPXyXS1CHp+zgcXYoQZJGz
7w07IOZOZMTnUpGO2UUvYIpGfRNuGwtBHFCLKUDCQFO+DB2Rwp4A2jo4AlYZKCM1ThdynOsAQf4e
2NGkjYiiwEa+nAPdCsdONGF0Hv3AAOpY9J2/jzgq3C0mjsdrLJmiYeslZeRs1aHB+lMEA788ohq2
5I90dQy4RdFUl4EKLpwUpC9/zKhGvtvpRkCcGDe/RxANT2FfAplt4wGtlKZWq3qfA4Oy1q2tx/Fj
jjnewqa4+RuoBqskPTa7YvYbjDHtYi3NorOorWnTs3celDJKfyZJ97NXJ+c9MjIUUHM/nNZBlYQL
9/vVKWQKpCcM79mHbM7sPSv6si8slA7PuRo4W85LFdMb9sWmaxrvh0bL/gkJtWghJL0qbUDqopck
YwYkYmlLzi6gouqSqY6FckKDD9P5kUbPGve/ZJ9iB/qemYODzHGF/2GoNk8mkIOHZkyG78gR9C89
G3OhlnxrEWiPy1I9v4gX53IjDCQkMGmc4GwMSIWswhxSxTAWk4rSSKyujGx0ngI/EQ/F6BYbzu20
sAuuwgrmQ/YmZJuI/HCefGuWpOHaE5LAdhS8geLxTlKd6yl1zPTdVkwbNZ+oSn8PU9KfPnkrMbRH
qsaxJAWiy3n57aB3p7S32AHaUBcPqCHVrERFManClM/qSnd/f7wbO450lJ4VNVGXxvfs3jemSOtA
eERnIqz+tVXThlRMV9d2ZKmbyfLNr2HAbrg/6NXVC4kQNhMQRLJDahty/v96bBI3QdG61+Ozh+jv
C8xvrpVKs5E2r1/EpCyxs25944eXINGExzMj//6v4UZSAxtWWUKzOnDRFlWmtU7VAV5oiM6mHYAI
NvTUW7hcZdBwEYfzkbzlstPuce/PX3Wl7GGlD25yzo2sRLA2RFqtnVS4Mwn1lvsTeusLPUcGoiAY
MHyTv+WvLzTbmisV1sCpc6J0NVCsfi21ESnwKXbA3FkJSS0ml/cHvXFKdB1dDXoDqBHQBL8cdApt
xVC7TDkprYJTYODFydnoc2cTpFa3IVo3unUO9vPoxLazcEJvvKTEolRhET2iE8QMXw6OwIOqx5bt
n4KiT/KVDuVGwHsSeojMs+aDQLXFJkyRXkcp18+bdVlkLmVY+NerpEn7/f25kMNdLDYVQnry5Lcs
gozQL39OSOA4luD+T4iBq4/2aIH6jOpOdTdpA/BgYbmvzo8cjX1FAiL3tT07PwL/wKTGqvfkKpG3
9btM3Vd+cmhz1GIQ4x691/tftzTe7FX09WpoBmiTpzZIoj+T49eYnVddn6Hna//CHbzR/x9fiGYa
mSQZO5HJbHkxKSrR7THDU1SVPwOlhZvUOMlbDVyND8yjfz7/gbK3Z4EHo7w/77TRFI5jyo3xSW3q
6Dto0OyQOYHYKdjxumsCQjd+vD/i9YYhfdQojOmSTY1gyeWGiWzsxhq9jE+22mI34XUamESV0kdX
ZurSbF5dD7DFwf0wnXB5NXVeA3SRddSoucYnN+auU4D6+4e8c5pyMwjMAjeu4xuPWgjYenf/K683
DgPL5js1Ca6KuTiKNuqJVdtWdAoHUGXrsfRSZaOYUaJtweTX79DM4PfdH/PqWpIfSzsRm00OCHDd
y5mFwoCCqN8mp6Zpinc/ghwDdNjzvjjK4L75Uzr+5xsiw7AgDZMl+6nriJoqFx1bCq3wj4gdZuta
NFFkKomRnAhu/H8z4SKlnYVGsFcy3/qFHmCEuEY16NC5Q3L3eqyHLSSC6tP3ET/DRrRbBvbgJWaB
pO+HbQYzKz7RmJq6rYitJNiqST/SpFOct/szfhWvyW8mXpURJDpj8+0F2XqsvVJJYLuoaA97+VD/
EiN1W5crdBd5lAxWQPbKf/M8APMOayM53f8FN/YZufNHwC71TOfogywKJzeZqDmhRNDq38qpDPdJ
QGtojTNCsFOnNNU+G6TKciZPEI1xztVV202jqTEohpWcpqoV9aYKPOrXtlsWrwoEtQcotd5vyDZN
u49bI2h4DfxwAcd041jTzKaWCFQIFdl5mJriKqFYWCOcgGliaVpqTvrcCaX7rVJW9rY0I3r3DMe0
WDjVsnZ/+diRtXMn8/YCJKSLcnnCoHsSwAk/PWVmHNfbOO/08QH8ZLawqje+j5YrmQnlCCq3831l
tyDssyzIT15UG/9YjQsTEI76uoY79MZ0BC8DDOSFl+c6GQJZxz4m/cNOh9LT7LGrtAEDHz/OTjbk
0eBn4ptlukc6tKUApRjBK6GkMDcqz3r7S21N9Bc09N0EzNyufURhvZm2StXHS0nRjQcDwRxYE7IF
C1x39iIiD64FqIJlJ82ownBbwi5a0RZxuyPy32JYiNBvjIYgMPJ5TD8kiXnTtTCBOrQlKwqjra2+
ATxH1ZKap5P8Z8Hoixbu7FvDkfwTyYAGhw05u7PpiYlCFSDqoLh1sMkNcqw19a76f4pj2T/uXxY3
ti/zx94Fx4Pow9yZSqtb3GPwoICIYRnTPvRxEjr4cZ683x/n5kcZ0kQNVQiitNlGQrqhiLkaitNY
JuUPzYPmhCw9XfJC6xZu4BtvHmIK1G9cAnF5Ki9PJAqjaPggP3Gy3anFQEqruiMUMe0hnTB3ymtb
e0PhOt6lk9EuyMrduHp5Z5DPJXGlvzPvZ+WA1I3QGPOTWmWYGZi2YP8nvrOvIbS+ttisLmzNG7cC
t53cJUS/NOdnofYwAg41Uqc4OWqgf/cCO93UZGHokKXJc+iXVbClH/VZp04eN0rAdO0kvI3Mbu5e
qzVVE41GVZ5QVKjWOCRE29JIio0x1oD0UZfe3989V/PKeoJF12kvgNPmXy6XNB1hL1Vjqp1MWsNH
zAFqwC0mnXd4vhBTa5iiS/3Cqw3LKPKsU4KiaEPf8HJIxXQps+NAcQpQUt2F6Vi/JGGDEwHe6YCp
73/fdaTEjNK0ARWJNj0SgbNXJDWaApi3pp9ibaxfnbzqv7o9PLZdlgFBQjKwtKqHTtNgy6ZKiiFW
5TyCFliSxbraTrIvyVVABYz4gdDt8qMN2o7IJWjGCXMz9QH66XDG9gjSgdvlmA9ae8zK4iU7xysE
stxOTDaFNLwcCR5mH5+nfTEGiamf8JFKz3HYIRiIRuzXdqx1mFXDUP1SBwM3OrWZznkp4s0QOFiV
YY+49qcKrYJRhMOf+0tyveV4+ohpgDnJetC87lYkSa2qrWWclDyNfnV1lPq4WvSeDv/YD7IHEQnA
H/fHvN5zjInmHXpSoMtQNrqc/oZkPS4G2ziVuev8jLHm+1KhtgB/LNS394e6uveZcyp69IFBHiKs
JH/KX0USiIqTfEDNUzf0ZrNGbiVPN6JXltTHbu0oWd/iSiQ4NOfV1MBtVbMaAwtjtLR8oq1v/ht0
uIXUgVb/Z2H7ka5aw1h6Am4tHlKjYKEANADSmk2krYxDkfCLTk2rJvaqtTq4h1GNLgv9deefofWQ
9rk/obfWTirJEZ1x91/BcEVT0cYIhHGChmA+KYFjVvu0H9DHKDp3SYfyevXomPBhRAlcTox2uXoF
nrpKlsTGSUSGrnxxUMowto2oVfv3/a+6ekvJmgBnsIK0ahD1nB1NmKkAZiYLs2JDRaDYbGQ+7iW+
+j3kLtvlLgrnm96A5YGErZMubNLrzcPo3IuI9stIaO4fTNWwzMPWtk5lpKEPr5TIffVV9YCGkNgE
UDCVlWeP1e7+N19vnstRZ1lrmlRRmuoKo6pj9xqi+PJYwIeCl6Fb/4vhSS88brfmmCiW65Yw3UOj
73IxBSoHPe6F9gnN9nSbunq4pZQYrSo7qJ8RJqnWsY9gMxYw7f/jS/lWigMotvLYyW321yUQdwF+
Ou1kn9CvwoEzNdVoHeZTLbaFh7hbOAa44Xx+cmVni1od4e1Vib0bHGwWRWqfqjQxH2Ch+Vuzxcpy
A6TQBh+b2NWv+yPe2kQ0GVUiQrp7nJvLj1RGIIoJFl2nprTdcycGPdsNEfY76zjQIU9rWUFTt6lR
Gl7iAd0emmFBTWrsf/n3f83vwBdVFipXJ9D4IWZJvsC7UNA9FEKrH3FoYubB6C+5zcrb7SIlheBA
uUUWm9A4xn77cthkHN08xljxjKSH+mAh9TMAcyv+uLTUmlWawgQGKuxsECsJUGSzP7ufARFSh5Z0
Phdy5/yr265RIR4r5bmNAh1Bpro5a5HWbvkzf12i6v2uidE4OpkIF0a+mm/Jf3DA5NLaYMLn0AWj
GKwaIb7qHAdxjkKDZm6rviv2Rh9FaLCUwSHKUrHwaN+YbZBNYIOQYgRqO283VGXpQrqrxTkUcHZE
EVRPSAKKPfJP7hY3J22LqX25xRa0+m72jbJwhq9DR7rnsjsobZRNueyXq13mgeXlKJ2dbRQ4WhQf
FO+PDSp3elGNcTL3DsEStqm2pdSELlGePyj4nduPCW6jC/f11RvIT2HF4TFJCIE1Vzkth8RkAZL6
DGMK49NgMjCbHKOfsdZbCxUn/eoJlGPRXABWRl0P2OLlZwciRqqsNsUZmmXprQPC2texd1pti+ld
/STGVgm2BLM+WktxmGPeJHXnKkx+KD+FEdRIc1DiGqfBlNI9dx/UEpyTApxrY8X5aoSW4u+QVbQR
ky7jZlp7bTFFK/RZW/S0YO4767BIpte0hjL6yRuLT6PkwmsLxkj6Y19+2pQiQNFgDnDWkU3dTIU0
YLM9sYkwb3ts2vILcV25QIW9evQY04W5iewMh4i743JMIJEAMZ2gOeM26vCt0k59oJc0TcjhqW75
+dqwHFAi9SVnAUz57JICW+QJ3+qaM1ot5rmsaT5y+Su7wFGVAwVDwC5dW8VbLZ7ybB26Rou6CHbJ
n55qvpg2qGwGeHSaLz+7Q8KjGNSyPYNrCl/4pT/aNAr2nTlkW7UV+oPf6Etgrqv3HsFyC1AH9zPS
1tYc5zMEMdyxwWzPaYVS97rgTIMhsRCYaUfVPPRO5u4NHWe/FTWnf+5/7wfN7fJtkNUeci3+wb7M
mq+zXtZQzrv0THU6fO8TNXtwB9E66yoPcujCVT3usBFGE6vJwv5p0Dzxb9ggXqUItL8e21pr4c11
SvFfj9L7S4xf1a5FxuUBCeNgZZRfw2KnKrr3EMPr20ctUO+FCOL6vuULSFgAj3PFc+ldLlkyqp3A
USU9W8kY/2jgZj01SLnpKxOZjK2SaulGa2kswAkOV9Vk6I/3p/DGSYH5Qk+FkgRA8jnrw2v8ugjU
IjuXrhF+rVBV+xIqWKhiVoiGUVA6CzWluZs7aEPks4HNsmDIDOvzJWvTJMWsXsvPNNHFU607yQN2
GB1Kl9PU4RZnFi+eF4Rvle5k7crvRlVZ58g2fUugrX5JEV56HScxtOjEmdCNJ6c6UaqfNmDvvU1q
2c0GwKLyjR5m0q6KOm2T9WBN/oPAw+jVgCG2dsYJPdLM4H2Lssp8SpKQTOr+tOoyzJ3tTNn+I/2F
jUyPbHYUB8VDtrXUs7MHDhm/GixmsRCwRZGvGqvu/wUr5aG7nyCoQ5/OCLaYaCflo+TwGztsW9xm
nXVl9KueSuUfbwpNsYOYZlqroaTmIYEyY7RKOWYH4DroRjl6aD+Xepor6/tfMnc8+Vgwlok6isTL
0Nm83KEVPR5RYAlO2BMJsTX1GJHGErGTtU7R+GF0vGLcQB63vtDLiOX7ojmPyNf6bwGW4N/q3ux/
GirNsw0O1Smip9lk73RVSdeouPzv/o+dnSYpsGyCTsaUC04bkJdZCgAEHHBpZfoHQBPVjsa9tqFa
UKCAakDRqitn06G4tUeZBDHYrom294efHaaP4al1QEPGigTm82yqYj+tAf17KHYaSb4vcqxwEi2j
4uG6IbF6+EmRAqqkNLU5t8gHUdgjRrxcmnLyHZErU3oYkRmywXD1uv0d82VXlcLJTv07QykZ1mEa
L1KfZ8Hpx9CSu8UzSx+ShGs+9Jj4RROkqPpn6hdkLbJobQDBeFcQHovXudn9L1DDcWGC59iQj2FJ
e0juQCpqIMMvh81816bxOtLDV9XRWBl9UuzdMY+/h0WfowEFk3FvC4fNZjW6+yXJOnhyJS2H37ZA
bfv+ct/8NRwMoCGgi211Xq+2dIylJEb80NRKiBXKkPnbrk2NN1NBCHyF96AuNba86UR/NuZO78s6
XuMuPcUvlLqbhbt19hR/TA4N8g8aH9JBHwTZvxI0u+zbTs3U7NBk/Z/IrrvtlAtUuArfoGpEi2nl
6GhzqqGOXNb9qZDX2V/XnRwaQrrkTlKBk1Hs5bqk+PupAtG6gxJS2rVDrRhX3A6/TF6X9/tDfUjR
z8eiSYBCBrVloN2zU4YsVd52bVLgOxBmj4aRQrvP0zr6BkOuKN7qQRQ/AtVRwh2EVdCt67LRgn+U
hgLw0aQgoW+AABbWCoBy9ae3O+e9NcJE26moXIyv93/srXkh+KXwTnzEGysvrL+WJK2mpouSujz0
oza+1VVwikfRPhu+7S/c0zdHIuQlhHDJ3eYhL4rHlavkQXkIFFXfTXbgIIhLErfNyqBPdvc/68ZO
48rhqzj4EIDmKCUPgubgG1p5wIQeQDHidv3wiNNH8KVXhIaKdmdkr8gRmMiUTJnbL2z0G9+KIQOF
fQrarn1d2FfjiUJaUh6aKotf2jCzv9ZT3f/Q1N54+OyXMpBGfMsLBhBiDjBUCtGZ9Zh3ByJ59I8b
nEWVXLEeCSfSZ0Wxw2fK+O+tHiyVmmcZIZhNYKIcKg8GDM3hOYmtyjvV8RENRVrYjZ6ylv28kin7
wlRe3ePUd2HyUTfjOpVqEpcbtHEjO9JV0R4mJ9W2Q6Po6L+Laa8qo7JuhKgfhqA635/Tq1dasn7p
gLnQ4TBym3dIbJJqp7St8iB0gOFrt0mrbYEy65s64PSIrFnhfC1KYaEi7QfIhiUibf67/xNufDbw
M5hcZInSEm32jtTIbIY6HJ9HWi8OEtl9iaW9Pk3H2O0xcCkoRa3SNu8WdtP1otoUkhzYKBpx8BUx
Qc2T2OrRAjsUuNuHK61Tkm9Gg8j8/a+7fpjYOwRs1JkpOJNfyAP017WjRCXQKIy9D6GHac17DzUB
mS/AK8VJTJ42rMYojlDp9iJNeUxcPW92Peplwcp107xoHsoWN9/v93/U9apLiymJRgeO7KE2cPmb
BNjFTu+V7pC2VPCoVVZYi5vJ8Mgtkxsr3xuSP37s91ucbMpHo8F85P4PuJ58foCEtkjqpOfMc3Sl
RZO3tdL+oKmB8Z8xKka7UlJz+vSJohQMEE+WjiTYWwaJf819avdirEunO3SIX/5IjfREMcfdArQs
n2DP9Q9S3HUxEpEb9uJRpOMKsJwYBGwLFYjZikdlgxysrQ+HkV37FXu/slyzGGq70iqpSQnOsn+L
nMZAlrAZbAJEza92OWZk4wYxDkqbA9s1+mJFSgiAkHyFTCMdrLVh9TGhXVLXzibToFmu0URFmxEm
t48/AY7eJmFXjT+o4wiIckkMWGrIGu3YaGruY8E5uF22Cic/fYENG5aviQtkj37ACFjb6Zr2LfDs
nP8VKmTlK6LCAj1VSpzmm2kXSvvCgXIf8mhMtH81nB+8P1On1SR1igFvqI263n6SRDNtRXVL2KtO
oxZPNhlChkWNs2GTKUVzRoujPPll65WHyiqMnzBVakiaWV6N+or7Qcs3aAXY1rqssCqkr9um+3Io
m/xMzKn8yVGx9h6k1yZymUxLsYIJibxilw3/C4vBezJzLNRW7L3GRWPdmbx9B4LIXSOk3T15Q6SL
FQ4l4t2Mx+Qt6aji42Hue1gSdDWQah+ZymFfYO37psDiYr6wVzBXE4L5GMXgNRWeJ33wdRBnZjz8
SeIorChBU/pA2xJTgEcTn6mfaW31aPwLx1CekfbuXmMUY6sf9Hm7rz626v6GDLLUV50zBdNLCRug
Whm6cPqvOpQQZUWFJ3r1kaZL1oHtp8nWrMrKfdSqBn/LKs5wwaujPsSsxYoy8T8mCenhiq5Wvm5j
l8Ie5gvuv36atsVCdDPPQnkOuTUkGp14A9agNauTTEj02sSW4uAavXoKXSztV5GPSuoqzkCQ6UjY
j2slzszmGQTJoPtrFHbkBitb9SW1vADrEr9pBwxKqcLusoavf4zDCRWelU0Kg6C0Z5TT0kUs497Z
sZS/FsIwLTFwlLPnNXGjgApGVB8cBMU2Nvaz3SrT4wIR/bYFweoM35HpK3DKEtmXGttMOEm6dmgS
4f4L/m9agsBdRU5Mo+fy1PMAQYDxZu9ehxhO1ui2QJkeJ/jYN5GhHJUe3apAGxceu3ktX64ZxDMe
OmlBB+5glhTAII6JrvP6wPFmoXh/hh7FR9CTdNi7r5mG7LxwSZKdtMi+h0MV7vwUMNTC3rnxzUhC
AMbg4idHmaeqHoli2/k1toL1aO9xgOieM1FH29QotIWhrgoANC8YyaFvQhwOdeLy7tdBQhNy9OYh
E3r1LU1yPA+6YORmSIuw0tZdGZb/3H/VriIZqCjkFUwy4HbqAfPnpsydpq/06mBqofWtiLPiETi4
8qwX2fRHUQKk8wHlLu3rWXlLpfsoPf4kSlZi3OeotLjL9dxrRvOIIw+lXUTg7X+hFHVo4dow/PCE
r4OdFVm1WBPcjr/6GH2ZzTg1SiS9TdSFN/dq3m2EyRww98D+SArmxPgpbWqiKsc61nRpHicSll2T
mspG01tlrQ/dEupeHtuLYw260AUgC1iMlj5BxeU6T50NSEGE5lF0lrXlPeh/x6kutN2Eq2NBh6GO
vwUhqlPPeZYg4PTJJZej49OGzgmPH/yjy9HNsQ4HDVedo29xiFuE1BAbEP1RWBbi60jsZl9Nr1DU
3f1hb0yyKzUg0c0hyYdaezmsVQ2G27WufsQZw1tnmhuJU0qg+DsNg1w9xTZ6hvdHvAoZpbwFwDx4
DbIlOYdzjiGGuorna0cnGvWTW1r5Tps0fY/KiPEbG0sPAx9sfxB2NvW9SWmvXIBh31hnuFc0nWFu
cn/PuT9BX4Ob0g3tKKAe/JMNrfGqCHgOuPMpD0k2qI+pHVTPpSrZzPe//erWAkDG+qI9Ck2GGtvs
XOttk/GHnnZMxmasV1ikTm+68BACD1B0Xeg/Xl/VjAacCcUDxgNoOtvQNCT7Am66duSwSmleBVEH
uOj6KiTG3eTcaw8QwfI/Fbr4r9hr6v3joA/xp6f78lfMvtnsQNIj4aEdK+EHZ6uwuTJLZzLwqPGH
6QeyxOa6zIJAwEjLg2Lhvbo148g9gHoHDwp6eDYHY4b0fj4w40Pr00FC3h/LGR3kIG0MJ1pY3uud
hTQmUEHg/TIJnqOwg8zOVLuy9WOo9olxbFUXB5MiCx6xO7QjDCbM5revJFP0nPpFmy+s9/VRpkZn
6UB0WGxasvLg/ZWjGHE4FviQ2kdl8nGFCpBKHzdjG40vTulEGxoX1oIcwM0RJW4FZoEkV8wuD9fq
W6+gVno08qzcphig1ytVzbVvpSfsbafo+udXk/yeEhMvspQhl+/mX59otogqoC/rHCsN/qcx9Ua2
zUAvqxgmNdXCYDdWE0I5XAZCPIo2c7VzW1Et3O4d/ZjAanwZjMR+RYV+OujdVK0SNe+RI7SSaFOU
vrOQ+l3tWtlcAtdLXINH4VUBp+8QuhfZhFZZEZj1Tk0Glcg4mcoCniYKhgv79modqXSzY7kQENcF
qTErvqp4UBHaqBVfmpTSRil6RBgoOUZAxR9T1I8+O7PgGrkGafLCGKeZPxvPFjF6d9iQHS0rVnZl
xcksvahZh/Qyt1qRaOdECaN3Le2Mb5+8gBmZSMKAKSE9m83ZBvI6xeosfRTHJm70b6o9GS8JMMV1
jM1Fubo/1lUQx1igiyxuXpBGYLQvN2uYcbN7kSmOrYlvkhU0yUHwmuOo0wFa0MgFV3pcLVVxb6wl
OHv2DwVjcEbGbNQggoKTB4N+rLPGCtZ1HylvorK81w57hS3CTu3C5rl+ZkDToPdCr4SrAA787Iqd
wsi1FQA7R8U30+94Qvjit63GjsaWtXPKfCs7MuOTb0m1nwzc0SMCQX7oUZeKikXFw+ujY5ACIU9C
lkLrff5r8JziaIXueBR64ezUTDqhBuNvwral+/a6IAehmYYMtWTuXQlGv1zgosnaUDjadAyoIWSP
+mSTnHeqX+31Pqeyi/K5228GA2mICska8aZOhDOYyBTmOAI9isv4/f6Wu7qy+EWog8BSldqXcBov
f1FppuCwsew6lkMToDFka3W69iNSpCMOYUgIotPtRusgzKNmn5N5u2/3f8D1nuei5NaibQlq5gqz
PWbuGNAsG44mDh2A5YHErOlipPbDVEW6uYtwme7/hRpmLBYTZlk5jx4EORrsZGof3Tvj8tu5sBqL
fCF4aZGknY6pwxI4x6StAeqvFNwakYfJ+iJIfg5tnrTbIJiKGAm/NPFetRj5c29TWlaDoQWf5mgL
N/p8s7AkUp9CylOCy0AXc/Y6D3IIVGT7l6AZPbN+GnKFxBGcV1M7D26hoLKoGlloUpofAlvbTj4F
3nQ1VU5VPCpN2ICb486Ylo7vbMswW2wZAiRuDIKGKySmP+Ueml8eJp0U8sZVTwm7fgiBc4iNsFEg
7EZrfLY0PF13ZTfq2SeTTjk+xc2PLJ5w/Ep6raabqjEv+lPlGuU+YxlsHgNwxr+73An2etkN6c4b
0yTJVqnW5+Uj0l3qiICzP6wRvvHThftMnpG/0sCPH0R2gjwAz6HOsb7cR3maKH6oxMZTihndQwPR
ZVyF+IwtPQ9ywS/HgZpEpwRDAG6Rq0c3bbzRrlOwOE6q4GyII96QrJB+cJx1muNhve2yvLDXeTQ1
2Qp0CzisaqjBSd4/sbP7ks/lZ8jeBRWHG2boLY3syigU9ymxsLtaZQo/eiUqxBAgBsOsXBjuersx
HL0L4Je0GKGJXs6ul1owUQfbfWpNfdi5yagVj6biYxpbhMm6SqNh4yiavVFrxJcWVvbW2NBu6W9S
zEGNTT6df0WPUVtl5dCl7pNCpo8cEaUr+lB+rz8CeQ6Uh5i8z1uF0Zi/wupEw+n+TM/uRjnT4ApQ
XKeNQFA3bxvDBYu7kYT0SamRnDPhmGy4sazdpOBaIMZReajDaCkcuPHNkGiQQJe6ksQEs3BA48K3
ErXxnkjH42qTGjFunDSSxo1tRvExqHvMkMB/fzNEr+kLh/vWF5Pt4lQDkpLK5GzwANclsNd8Mce0
3Dqdlz6MsW8826p2rvOw21JBd3f3Z/mDgXRxrqBV6nQ+CSKkXOecm4orUDBM0zg+q0lgxJsxNmv3
F1BC7a2wTIS5A6vzpAhf19lvuZqMwT+DKOlQ0oeJvmZuar3i15qm30GumcM6tYLRclbj4OTBubFb
X5SrSZ20du2p5bjHMGVa0p6dn0jZmeZGkOI3H/Q+eUH9tU1F5yqF22jGE8Z6xXb0Yi1eG57wnls1
GpWF8zhfIgoxtFpIbyBAMVnzpqKqZ5OeUxI7/h9n57UjOZJs2y8iQC1eGSJ1ZmlG1QtRfbqbWkvn
15/leXAvMhiBIKoxg8ZMVQMW7nQ3N7Ft7wj1x4PWpciza9X0aKfjgpxyqn0ZRmurDHLh+lgYERNQ
DxM1HaBt5yuc4yWvTQVs2+CkWuTrtdY53+jdaoO6c1KIcb71BegymlLhTLMrn2Jo7XadnMLawBSv
rweLlmPMsq/KieGCnv+SyptRRqTO/yKQIUS121OWZV9X2jTaR0UR013dOFN3L0o0zn7BNuwhaHf7
vL43xj+eVzl4BgE2URuZAjWK1SWB4KREFrpRnz24RaM9H7mOoFwF7OynQ+Mo+zBasqdUqGr0QN1W
+95OjPvR7TU6ZtamCnU4YwcN/5S+tiEuoKH/VTnLDvo1Lwzh6U/m4b4MG718Q9jNnncYtLtvdRTH
9iHXDDR4qR/FxucinBbrbp7H+WTV2jA/OOGgqru0a4fxLrKKajxEZmzEu15Xo7eOED8+gpzu+YPc
gxvDNRaQ5nCtjbra0KAr3D0igmXvkz8oJiq0sCXyc7r5W03G2dc+DcUs2yvg8RHuHAEcdwdzmnLt
MyDq+aGNvGh+04xOh/aUkWVzP6Hl6PxMp2X5psYg1XwtLpjQuf09Li4EM3n46fcUimqss3okUAt1
Yqha42fIsVXtaOlj8xY1hvLaIaO4t4qiqe4JJreqoqu0jduHr5JH0GSMjEl+eVA/XHpjiaais2rv
2TWaZVcpWffQlRJWX4rZ/pwhmPiHHRQsEvBRuZAOWNKfrI5+6cEsArOV9zyUlrsP4Zf+PPTWtCfi
RJz49qZeRL8Yg8MbmRwWB4Hk2s1kM+2xrq3jF3Bui3afWQnoNUDbquEvtDYFNTm1cvdNKnqpjumg
su30Qs32iRXHT/IW5xs3/3LD+UUgnWgjyz1YjwB1oUv7m+Gxl9Jtrb8E0vbfSdFptXdS4Uvrna32
woVbl1uA22NWm6Yho5/nX5hob04YJIxeKsvon3TMHmlpJo/2NFsb7+6FKSjaGCZjHlGS7ZKtnJsa
4jEkz7L15xYM4+ugJ/Or0rQJCqqMvNz+smtXDnsZpTj6BqTBNOPW0fIo2mgA0GQ/5V7SKIe+a7zD
2IeW7Qub6+0rde89QL0Li7IZzz+9Ujifbv8CuW9n/pOQSjIKU3Hl6tjr+Yh5aoe6afPhRY0du9rn
EO3nz1EjCvH7tiFdxqZrSzC2efDuyZqgtfqCTcTkX4ZMPekQ6PZdtxjO8zyh8LGvi9D4JCrIa/xG
aHVMEgf9xy6a9EI58u5SA/cZz7aVb9oA4vsFMSWN3CIfJnQczQqBcDe16NEjJmt7P3rydTS1ALT8
CCPPGJ2NQPTi6LNjMLjC6EbRD2Tzah1a2w6UZpncpDrSPw6do73Bc6Q9hhCg/ju0yhZG54o9Hjc5
vIKnoYm6Oo7a2GmthmLKyzAu1S43w+I3L5Uu/MwoPhV1ZW+48IvjTyWasQcJSWJunMD3/Ph3SmqN
hKP9i7tAgtkldshbY2fLb1LR4dvtQ3HxXEhbPBcg+rjbdE7PbYGD8VLoxvoXtWn1Fy2dlaPnpuGT
FjX6sRus+V89nsXGB7wwSjuaMQSgPrhtbK6SqMmJ3AkFZlgmnUVOfcEXaOtTdqcNNfg6ID7Obsyq
7NftpV5cNGmVqA12FEpLNKfPlxqKSkfvu1dfam0BUahYifgJyjB+uG3m4uuBnCIm4rRIESMc9LmZ
mh6ZiTaG9uK0Lgq2emkWT8Sv9md9crTDbVsXJxNb8kBym1kVNbxzW4zezWqCMPHLnJjlI3dAP6IH
szxaCUxNaAKV9Y/bBq8tTtYMkQoBRUZidm6wVhPqYOmILjYUXKrP6YVZfgFo9QD9yrR1Tt7xwWce
i5Sel4Anng0CEbm66QzZMgQorOx1CSPT3act5eH97KUD7V6Ned+laQwPtmir/VHVdnYCAASrcQRh
heVXHkIhsAZ7CJREc//FAKlU7wqbkSqV8fPJp87mKL8QInA6RmGQgPqfbi44iqJ18vEXgVtYlMd8
qNFnHvOh+DFlk/ulnQ1iRLUQ4P2R4k7qAFCsgqrE7X1+55o6X7luSQy/nBtht9eBfQjbBniGSHux
M1vtPHKI1l3QqCJdE4fIiN3kyUKK6I1aW4Q2ZhSZn1KjRoI+NYn96ZB2xfDIIHatP2TJ7FJqSi1n
9osi6xhDhxvMQwxD17Mf1QRfXHlo6aJPz0UOV0W3E1ANt0xTJ3o1fKk6tu8nkbCW7MOun5UNb7dy
Bu+jPIQvRBRcGjyefn6kRrjDYCht68DONeUkqmJ8hTYV9XeASIc47LL72gqLjf1dF/3/zyo+gIom
U180PM+tznoGE2BsVQEtm/xhJkC+H1GufpI8Ac+qUS4/Mgqh6JCp1uMc5cUuEQhq3/7IV1YuHxXG
VUAdkTmtfG8/F2qlMgIZtCDqfGgp4Uec3PynMdTzq2GIfs9zFG70PGUg/uFgyYWTLPNfynbUt9eA
Cc3MSWobowvGym4PEz1sRqAq8RDH+vdYDMuDhUCmXxZi3HD60jWcG8Yg45DMQjEsw7rPd9xDE3vQ
umoK2Nzpoe+M6AHvpRzmWv1d1G634YYv1ymrc7KLotNI8dZ9FLDveKVyHgNvAt7q2Ey6NMKd95UT
G/vIyNPPHYLHnydv2CrTrZMFtpjYBONcXyoElCXPV8oggJbPSS+COvTGxwEFcWqCpkeTLte+q6Ga
Hes8K5i8aQgzU8UV+44hqftZ0bfylpW7/r9fQpAEFQTVGKr+578knpemqKZ+DsJZ6P/0BBz3ltGm
Qdc01sbnXUeX77YkKwFJJzSjhBLntrIxUezc6kTgjbNHTp4sC7OOI6yIu2xx3NjPa1CONM3KxPMT
q17+GkYNUYl+pMHxEFde/J0oyyt2Q5g2b0YN7+I+qWdDecyKqfhlWXAq+qmulabPJ+2j3TSE1vfb
N/LafsHaQ4deFrYBxZ+vwXVFQ0HAmgP2lM6eqMGcIMsq6jtYsdqNeOTyQjiSBJ/EQzZ+KOyeG4vH
plp6xjQDx0lCyF7aMDssxYKG5ej0SOU0ujttDXDIS3Z+CUlzeFAIUd5RCKtLaEVjDiZ00IICNcGd
bijjnlQxEr4qVPcpbmPtrmzgzOwzfYmoi2TzRrZzZdEALahgyx2GrG71oufQ1tmw2+rBRHJxSHW7
ei4KofpTrdr/Jkk1frn9RS99LO1N8gRYX/igFxNIetg2Swx3SKD0bniwnazYdRg92FrrHZWojvZu
DN37baNXF/mODgD4Z9MwOP+ypAoQJQOBCGqGU+/CUssfiqHoX62lrw8lx2nj7l0eWwAQsmXJyUVM
4OIh6T0lXxjYDSL6TCemjvrON6JB+yzm0dL+LGPmnnNgZYtUHluJb1wtblmMtsw6I3DKVouZyvAo
hU1QDbQ+fp86edWTRkbmlDYHpA2cT0WiOH+sEeNRjSA6glIRnAC36PxH0KusYQ0y7ADch5b4Jizu
dwI45s6KKlX4Q1dA4WBtUjhcPCqYdZmpojwvCUHWKUShQHFqMSMSlAtzBjZ5MR1QRBL3aapYgQP5
1ZPT6eLORXfx/g/PlCetUloH5Ug4vM6ZuNGKEhuLFcBGnf5C3C599ETofDZrvTxMCXJE/8Ee6B34
+aiwUy8432FXzK7gEbcCMzVL3LZD+we8R5q8umMV37XIqW6s8OKqskKCEgJy6ocgG1fhEHQ6jH9w
V4NZUabvZV0xj4pWwFHRWho/cTl+b4GhbY2SX7EKy4Gcg0SVhOqLvMsfCpdZsUw5MGAlEInz3Yuj
cFdp2rAvZIIvxYb+KdS+24IqX1xYXDB5G11rVCfwx/LvPxilTJ8jW6grAfMQxe+6t3kHjab+Po6O
8/32d7w8stIUNVJZssMRrnyRm6kmWdOkBKGdqE/1FNd3xhybp9ZAQWoyTZKbfiSJg+pvC9d/1TSt
YZBukrVnPaRfjfWgzUkcnQy4B8WXPOnML55VoCWbM4TTQCijWEfNKxh5KScmfzYc1YUXllXwd9wo
zkq+NuebLJpUztW28clM6+pftxTD4zw7zWeGXlWL4Mvd0jW5ahC8KkOEsgS+Zpg0Z0+ZvFqPT3Mc
FbE/6rB/MK3zEzLL0lfU3Nq4MFdOkaSyxBIFZKY5VtFK3rdGsUSGF4g6iTriJoKJnTKg/uYXJi5o
Yz+vmUOeBP7Id1DhulA52sg2CsMJaX0a2cFq6F/6qh6q93o75c2fPqGIJVJro77H7bxEMeS1i0Zn
uNDchH9Yux/m0Tz2PSSiOwvuE2tvd3XzcPumXFkfJkmMCMUkDlY/Py91ZtcEsEl0qq2BmXkjHpWv
bV7NMwik5u/btq4cFVgoGVdAs45a1Hr8I6bhbTjQIZzazKv3NBGzN5Bm2V0v+vQIxvqf/2COfaRs
apJwrnslCsP9lsBtn5phSWGGTHvzUU/b/hhp1qIwB8cMzH+xKOVkgWZQJ1pdPogTh1ZL8/iU61XW
79qoSMbHLi0dfd8uZZqh9ZKhrXPb6LUvSJ1WpjvsLq/l+RccY1NZMlqOgZLmivrSoK5Z7tD7Ev2R
yV9r60m+8nTg3N5RRzAcXGATgHx2ceEV8QnxXLqI9EeU8th6g3K3pHNTv8C49JKhSLIxV3K5Sp1b
wbPM3X8XMztfpVa0CdlzkZzcVkdrAIyrtavamZdaE1vX8KotfDc4Xsp+F6VvvdIyNIea5BSVsf4A
SNk4AkcfXiCvqDZu/HVTzDOoGIOYYOXN2t41hVG3LAs27Wo/V6p+QFbB/uypYffnvow9xFX/P2Py
6frwAKtT7SqN6sanOp2mxq+cUfR+pNupcu+m5VZB//KgYI3uodRGILhZz7O3ijZ4isHSam80xW6I
XAh/CpS8kSx3q9cF8pCnEnfx7U+vwzuMEi8jATsXc3VaE8WyZZucqNgm91o+eCcQjUwCxUq1pZB+
5etR8CDTYnKe6s76cahtBvimWE9OA8v67tUG0JPQkTQMVW7+abrDm0AtGOeJZ5G1/POP1+hiLtpp
iU+iMMxnhKSUl7yf9N0kuq1M7tqyQP84pBlSZmfNig2DTQ5zkBKflnguuGtdZyKOPUxdtONhcOIN
B3b5LEjGLeYvIJyFmm59UFLO5aDbWXpq4V/4ZE/V9ym2FWY9Bu1bMg3Dl9sH5DJAOze3ivGFXcUW
XAbxqZwWEEQgCgsen2nyfrmd3bx5ETNE37qpZpYr4wcdblvfWOw6o1ESVPW8LkpP9piM1AP00Q+J
nj4pU7ugbmAWG8fmmj3cJi88N5/irfz7D3e+DEOGIHn/Tl7rTk+ZlypfI9cZURsU1u+W0v9W9e2q
QcZ2GMiTDZP1AGDV61XJ85GcRuGFX9VZL18qO6p3vbvkD4Cthz+bVILTi2Fw5tLoO8FAAor8fIGe
ORjNCCTvZFJQNvyOOXT1ZRBxMx3KQS+Xe29oVOdpSuYl3dGf26JMvrZeuHYkQTNgcoCh5/ZHxemj
kD79ya3NieZlTfwknCYoSrX6m93Y6hxcu5wwTElMsobZ9cBjniuJEXdhcsrrdvySTwO1DgNU4IMd
LeUW0exVY+hDscdUsRn5Pl8cfdKR4Ss1PlVK2A1vbT82D3pVi/p1BpS4UaS/LCEDaWYCijE7Hg1K
YquzisaBNgFtTU8FfamQnjN8fLt5TizASN7S+/Cf5L9cwDw7PZ46/rSYEn/Qtex5JhHbCIyvPF9y
LIvxM3DWl4xSZVnm45jXXBytsq03I/Jmmmxx6B2nkJMNY8gQJ/eU1oBB3XYRl+Io7IOckgbapkvG
U/lVPtzZsC8SIx/67JSWepjum7AX3007bHd2l3mmb+L3+acmKC93SVUH5dSUxA695b2KZRhfer3e
AurLD31WQuUngZ7l4hJByAbD+U8y6sJhYipMT2VhFWI3ppTBfJOLfXd77VduE6KgDi0ecm9KBSs7
0QxDggXS8KSb9UyCrkIcvyxdDh+KYIp6aDrn822LV54DvCKJB10hE/q2VcyuZzzv8MUXpzwqwich
aJUiyLpA/BDqy99J4ylfulDrGORynQ3xwiuLlSBCnDN3WTbpzzc1s+Mymxe4OI2xPDWd2oudZicN
0n5KCYWWvembr3xFqAMpQ0v+K3p8qy79qI40SAH0nvS0GKZD1TBI6kPCYfcbR/jKyqAgoyQACSoJ
3zpJn3MtAp1YF6c6M9XIz0Aj7s02kTBHq0FN1O625v2vOQ8GsCkxgSEBC7ge/BtSw2oh+SpObRLq
x9ahHyy6Rf+H6mL02Jtlck/xrd/RSTatnezLAb9c0mOqKeL77RN1xXO41PiJn8iqAQysru/Y6NEi
+LanuNU9hVJpmu4SePlADnTOKVEdNBONTD3ctrrecuCwjBziOcl1VaZZVzcHrvHBoVoqgmbU6oep
MtvHNBnwnfU0/uNkXvSnjOvSIEwS9NjwUQRCK4NLO/IWsVL6aob7NKdR/1BNSzv79FuGZ232kj+M
7KVBMnnZP5F54JrBA2BaVKD3owcGZNvlfQwJwz/QCCndvsuWrc6e/EgfHZ40Rl+P6I8CNFhXud0f
fHBOZbBF4E4NwiXL0z2F1KL7onhOFO+NpsyXDS907etJVSaZ5tExXofcYVlJZRxtCeK8c7UjQolF
/gxBhvHDGTx3H2XG3O9vHxj5fdYr5K2l6AOFFk/76vs1Y6x5c4nyCQN9ix/btDVa1SqfppEUcVct
pPDw8BU/Kdssd0PiwW99+wes74ncYkgMKD/LwIn44nyLG6uu67FOtYDpD6vw9UE3vhQWzTgl8sy/
RmVIP42ml3+9bXXtA//PKnkp4ySymbK6ndEyWOPSCy1Qm0Yr/bok1/JRTjE3tvfKFzXhDJBZKPHM
xUSSKJhgSOpEDRZnMrs7q+/acT9An57cJamufhv1yf5ThQnWJpsXkgOTsgW8GOc7qvQFatFepQeF
jtDCERlE2vA+Ij9J+jiEVPh8ynKV8vP2jl7ASjDLfoI48N4n6Y1VXcFYIC83hskI0m6pPsWqWexV
CJ5KaGWbif8ZgxA3mdobhRkf2nlizk9v7Y3o8cqFpTn+Xu6Xozrr05QanTZkzWBSF3bydte5dvig
xjS0fCu3t2av10GDXDHwa5dGIDhaVHzONxr9orlBqNYIslAs3qOqKc2+Zny397IW7j7Lo3bTGU71
3HjOVpHxygHGQXBjgHeAzl4TByV14dU0qs1gFMZQ7EHgp+bB66MtJrMrB5i3mzHDd7Z4VAjO11jm
ekP2YpiAhazWQ+Egje/QpA3N0ySW9Cf9sca7v32Srm6rHG2jdY2nX+Pp20yhF56ELG2aInHXRTUo
zJ6xGtMPDUN57hcv1/bjbIanfFq2ICxXHCKcVhKTTCWO9sLKHzGAVNJ1mHlfIAX9XQPbau/mstCz
I7z+0+OsTKV46EZv+mL1EclAakG88+evOIyhZBxUHXGJ64SL0Zl6BBmqBUxTpNmTUBiz8WGDq723
gnF/7bnUXbgSb2/71YVTq4ObAV415rjOv3QSMS8DNake1G2sZ69KOBf7TkXG9mDk4+TsoiRZZABc
Vtbe4l+WcyKxdrr9I64dNxof//9H6Oc/QtGhM1u0Wg8aVevfQFQVPwvKIwe7tDp0EQpjY9FXXh+8
BPGLJG0gZFy9A40DD16E7FagKyAxeJXzEd45oX9Le5qEB5FH4u9i9uxw4124ZpfnhOiYmj0o/1XQ
34u8d7UxM4K4arvfMeTI4UtcqIpyTMBhFsdQpO4vXc5w/fn+8siTyxsg/4gQV/s7dUDVa9MIKDF3
B0ZlvWMIujH3dXtJDos1b8kPXVuowymWGf27IMG5QSjT6dC1nRm4ldY9Z940vlROlTK10mQuAsll
GQO2p2y1pft21TAsDgAMJZvqOnTLUCAunbYyAmWqtGOC8qQ/TVn74qkTU8F1ElboiAo9zv/DlwWk
ABEUtQvIR1bXqDDnUTOj1gjsyuheZzHMX8ZipN+jNw1MIDRlZ4hj4ebdGue49vQBg5EZJN4LQOn5
TmtNXCVTogJOMYB07lG3c/s7dTa7CZhyW0//ZZ2SOQKsHxmOuro5Vp9HE2gfM7CHOA+yWlk+Mbnp
hn6pLzV3tY2NQxXThrq7fYKvLhPHTImYzvYFScSiZ3EFTpPXwY2ZetXEQv8pSbwSuoacMs7utrlr
xwhWBMIoXnLwm9JrfswASlPMVluYgZqYr4riom0NXPjIFnfH3FiWt8pQxM/bNq8tkSyWwhOUdYTl
K5tapLThMBJJeercfjeUZlGP4NPyI4W4bmuK/7ox4EkeGaOcEjhfIJyAqO6ODsemUZx/UI3S890y
jSBFTaH28/H20uRPX6UbMr8BGkbpAfzf6nZEISLhmt3ZAYOr4ZNeD1Wxr+bqpWnbk1Kn+Z2GV3Qf
of7V/SIM6w3zV74mnghkPS8cZfA10zH4IQSMnMoOOjHP9p0yhnYED6I5BW05L+09TB8MrplFIrbk
2a8snDOL2jFAPAiX1k2iMJ0cm/l1LFvmJKl/jX2Y6knv93X4L0GGnfpRpFPhmuYKTYq5Skz1z2+s
5KOligkAkmxkdaxSuO4rs1CdoGL+824sNFQKlZneRuxZC3SxuIojbdQtUoYrTzqdKkk8SWRBb2dl
VnNp9MHu6QTNZKjJobGMbPS1xvtXSaNB92t7Mja+8rW9lugt6fjRJVjP0AljUfnMiRMMyhQNwy6f
0/ivekiLeK+OQ6gcjVJ0yp1nLhVKy62jf2v5ky2SiGvrppItgYISmLh+CGZdF6qALilI26L1l36y
faWZ49a30vALesjx1jjytcP90eAqdkImp1dyEdqBOihVeujBjHxJZk8d70PQJnsXStPS19JIaQ63
L/UVF0ICT6MQlCHoWm9VUGz1bp7zsuELl3FdI5XdwVs3AHXYmVE/bAx/yghl5UEAz9JSBu8pB0RW
/srQZ/iqzdAKoqw1Qx956cT0S3ecN+oS1xZFggVwDEJM4CMrTwX5MbQvTHIHKH02C8QLcB9+juca
FaBkNkQb/PkeSuwGjFqSwH99Wkw1Z+ZmMaygEjDRPiax63S7sLZpfKZN6W7wzV1JsWSphWEInjUA
VKtNdMwoVXH1VmCXzArxfIJq0qde/VoWhfPd8gb1rRBt+QVewXnDC101DdqesS0KPhekMXaZUx+Y
bDOYeXNBshtq92BmZpk+6ACO2kcdii1GymOR/K3w//+QoeFdKhGYOySt/AN9aXmJPrznaEyMXdb3
TmDE0FLH45j+UsfG3InGaTfw3pf3ETAV4hscH54bQsJzUzoiHJOZaHoQqlE77ZSqq/+GjcYWxzw3
rOHgqgmz0mpT0o29fZguXY9O7YcdZhCPx3b9eV1lHvqJRCIoSzvaQwoXFXvIxUz9q5SHuF+sPh7/
vW3y8rpgEj4ibqVkLFmXLjWjaKLJGsHoNsXwHClmUuwactidqiTxVnf50geAwEZ9HcpXUCUXAZLq
LYzF54kd6GOV/I/mCK07RrnXbBEsXdtHaC5gP5F4NQLd8y84671mR9C4B5a7tOUxy5xk2afCUaw7
26icfWaH8xYJypVTA9yFYigQTskJLe/PhwPqDo7dWVnrBXRcjebYNRVNqbRJbYnU6cKn2h3df5j7
bbZKlZevJlkw5RbSYSkfs2a5YhMFPV0wo2FVWd4OLvPomNDdTI5uFxm/i85d9mLSlmSnqPFg7mFf
zbZqEFc2/ONvWLemGr2DEDuKklNpqdlb1PVJeshqJFT37gCHuUmwH/6xK5TJP9h2WXhHe2L1jd3J
7YcR9rETT84SPyEDNBq7JvEyw7fRJYeLL61bPxVF/yNM+2HD7V96Q2kdqg0TOgcKEHJDPnztRJA5
V1Q4Tnpoad8EhYBwRzhhf2t7E8zNXKafCFEraPgLY8MRX7mx3FYiJIr/pFL2yj0ZTWfnuWkrwUw1
5slUmLcuMkf52oMHurvtHK59VimKRYTAvP8FaUzO4OVSzll0gp2l9eE9iT55aSj2w5J/1WfP+nbb
3JUrZMuGgqTlYIZ2LSsNDkZFZypTgryMUWqF8WcWh4LNTw4mGuhz5LcCLFrkzPZGL/eKY5JT65iF
TJHceBWCdUMES6Mdxifq7MI+ZuMUOXe9k1j/YUMp/kJRSRZMeUX+jg/HZjTqtGpiKzlpKN7e8cjM
sFIyqpW7y9jdJZZCif32nl77hDwp9MLorkrCm3OLbTEmXjobyalnaHE6JgAEyjtPtFZ8zxSB0z4U
sAN/vm3z2nekN0QATz+XtGV1OYoshJHeBCms99A1TIs67woFwQur6r3P9mC1h84stvSFr10Lar9U
x9hd+vIro8rCeIneuNEpZgp29lO84YOeGMXnrmVk8fYCr9pC0p1kH4AddfbzTU2pzymgikDN51Pz
Sc3UehfCJePtq2FSy40zc+1sEnbx9Zj5ADW/qg+VDnyJDpRCp0zvi9+qllXRXZ8nTbn/80WBEiFG
Z/eYPlg9YF28tJ2RFV6QJ854RAHMCXdG30fGgyWWzvn259Y4GrQKELMlbF6dS8OCNkFTVI9y0KRC
1tlJNV6zV8vk0KVG/Pdta9f2kGSWBjtLAxAi//7DvZvD2olzIo3Aor3/Ci8TECBAUW12uG3n2rPA
Q/wOuMJtrmk35PiWmw15GND1sIp7L3KSFxol7suiAWOFAs0tR5BQUA3+jsjw2g3z10IBqiOkrVRt
oXlfbaqqji6DMY0SZIvnFr5iIF3HgH31VHUjg+mz1xzZ4uQOuZOsOxRlV36/vf5rN1+S7XFOJe/I
Rc0girM6TPHg8VCHLyFzbS8ZOctzaS05zQebrlBbGBu38UoHEzEIYJKQSjDqAbXQ+dc1Sw3l1TDx
Ai0SbfZSVW3odwh5GncIuZjoB5ZhEbk+9Gq6/kS/rHgNLUSiTyU0EP/c3gBN3sbzNJcSGahi8gfS
QcqA578louw61l4VBkWOfIrfst33DM3XIYQMWv+ojl50F2lZj8SqsO4UMMHFjrRUO4R0zcQud5ps
31jl1tzNtWcAsSZuGypvYLNWTiTqdGuhBxgyUlUV5n7u8mZ6qDM1YcRbRMO9giDsw+2tuGqSK450
NCeBluD5TsDPO0R6ZTrB3C8QqylG07/w8yb3YJizQWgWF9aP2ybfZ1BWuw9s5x16B3yVXOrcZg1J
RllMg43qee1qQax6CBdzMhTtSJG57XxmLHTDr1KlaHdxPEYwgRrqz2yZw8+hp8LQm1Vx+eA14Vye
DGVA0OX2L7ziIPhZcrCNHJ4YYPVKJU7lhYYVhfRx6rTxPVEM3k6QRwf9qCvp5Ne6VRwsI3etT1bd
GVtZ/JWPIsm3KMFAMkBAuDoH8yIyt0PP/CTmznqh/D7s7dYtd2ZK6qDZltiCQ64WzPAn1X4Zq3IA
4LpdewRIczoQDDApiixuvpqp3ah+pqjafeOBeD3mDTn2fehIomRmROzleHu/pcf7cCCkedrtUOxC
6wjZzBpAjTaVGxHThS8QQVVI0elDOO1GqexBwxjBldvWLheLy5Mdd4lElL3Q8+PXaI7U4qn0l7pK
yp0Y8vjgmHFx9JQ0ubfcrHrw8Ap7pqbajWxo7QNZ6HtxhNDHwDRsPuem7UF00RAv+ovdR+lTOzcJ
dZnY3vWpZzg+SI5iX9e9/tI3qnFvC7f3UZ/otqo0q+PFr5B1Kf4DeIZ5prX3K2M1NYd0NJ9DBDbe
ugHKijAh3guzSux0RMO2JrtXDw5zolRpJdZUAqF0ZhDOlz16JNeV6Hlli2z5p2nTn5NU7c1m8rEi
781duqTu/e2vfHGm5AUC50qsBFAP5vdzm0nvKhEY7vRlqpTkKRpm+y9vsH8lnlds1EwvtlMCOOTC
GJ5ia9cNJWGEptpOavayZFWK8LIW1s3eKCdhQ3QTDb8YCu23Luy11RlyboToVj5i8u8/hEpDPXYt
7Z7sJU/78mGJBgUJoAmMGfJt0bc/30k5F8ZkOtMNwALPbY2x23VxamcvcwjtlBtp2m8DnMZfRpmM
W6HZtXUx7gPZL0Uavt3qblZYLyJTy7ibNexDrUUjx1WHByCk6UY2ee2zEavDWYf3kWjH82WZ8cgb
EBY5TqeWx35QX5IpTe+sFLGVQxpp/Zae8+U1wNvgcbBJ9VBbywYbRkqk2fHREsq0P6wkdX+4oduF
aOWlPbe/WqA3AFq1xXZ16XY4oVxBAP+UvwHeyK34cFqEmlMTdR2+oDfGv0srMw9j3gFLRk2vP9ZC
OL9sxdOSXZGayy96DfMPHcXrw+1ztIp78QL8CjA3tOioCAEkO/8VQ25Zo1gSNnxQ508qO2/Fzd9Z
NI/qQ+tWrU/qtBh7BHCiHUSpW4TPF98b1mPK8rLqh1z6RR9lcZiidvNJvJl9Xo1PMKya/QEwW9pY
UMaqeYTHH63Q3Ygl1lp+MrmmNwkbHVYBpLyDqj9sft8njdmC0nhzsqRxbb9slOyrYTQQJO2ath6r
kSArRq+lp0j4RZM6bU9VaDGWYSuFre1E6KZ/IzRZ9f44VpNn+cAunenRKaxcPDthops+9ZLhr9tf
ax0j87vfEyQmbUGyAJNaVbAmp4YmemyG1wQF0X0lxIBsQjxWPrGX4e6qDt1Ep1PCp9jTlK9JVnl3
qafX/W5CMEXdqWYVf+vDPto4RevokZltjdotbRwCNFCB7uowU173wkoZx9cxEQO6nWWex7u8V+y3
qE76/jCaffsdIrO4E747I/vZ17bZEUy3broD5VXPnzOLGc2dmuhe+qbNqaJteMyLky6rjsy0ALUC
o84w7flJT6rBrNQ+zV5VMdfuLjZ0yC4HK30tOoSk91U6debRCwcX+XY3bLs7G8KwLcTKhbexiXGQ
kIT6Asw+afX5j3CtaoKooO1f7QJIzsAI5V9W2qjdwfVKiqFVNu5L01mC28fmcukUzmACpdEGBuFC
zaG3hrYdFbt/BXk1HOcmHB9skc6230Pi7yT6rrKKdK+I2v1c28644dOvWKdFwugMaGaCm/UAZxXa
0zyo3vAaeSq0tf2kDkfLsSb9jpKaGv1mUr3/RGJY0xob81kyZ8Gru1FYu3A079BR0LESkeBc9OCq
iCI8L0D/qit2eHSVmAxCc8XfbqeFu0ZX2p+3t/yKPaluBfoARiDgbqsL0ToUeql+pW8dqXzkz6I1
k51XZvUnrcirf2xogbK72yYvnQMvNJ0v7iARJKtcxR/CTSvY5IfyLSLMdX1RhSJSfIJKxYDjbQiR
07aNuOXa1YWpHopZsYcjoW9bV/4AruuHpTOW+Wxkg5Egqmo2sTpvOAr5E86SCtrlVDnAAYIgBtcv
z8oHvyuqKfb0Zkre9E4UxevciQj4VDuEPzJIy7Zg4ZcnD+oidpmHhfNHufHcGuZTa56a+s1zSoHS
tDLF/JM+OlNcX5ve/QnBseFD/WA/iiZRtwgK3jXoV6ultUTmxrVjom3dlGzTok2ZPo1BTCXpWzbO
hrFj6LxKPs122AB/nE0x/IgBdJR7Z8jS+jUeMzP3G5z7z67NRAiVneX+wKG10W74X9LOs7dtJFzb
v4gAe/lKSZbtOJGdquQLkcre+/z69xqfFzgRRYjIHmCRBTYLjIbTnnIXEXghFmmkY3eZmpOBtPNs
AQt2K1pl1ZRgq2s5pT4d3VQvaTdYBVGoAFXgt2ppmO8K9vlbFDaTl9yDpe73cVy8QE/VvWNtjX2z
d6ZYTPu2RsbgEJRGlodgAFpcM6FF0zhvA+VDUsZ68hKFTvcjwP9CfLSNBJRyGHrsHIG+BPdIneof
M8UJPmOm5RmPtpjm5OBkTpD9BpvSVm9SCvfGpyJWIX55RtYYeysyw2APbWmoH/POzEY6jzLxAetQ
V3cwwK3psYL36TwaeVu8m4y2infW5Ij2QcEJ2HgYkmRuTmwhkI/TICgYjqWXAfFRwtaBLapWkXJ3
+7yt7C7SVVQsaaoDLr0Ki1UcL6MiiU9W142Pc1NOH3Uc/J4C6picPrOtfytpbc0ImWpxzjbLtirB
178Aygw4G1I4fgFovcv9TfW853QTxaBT2r9vlCz6GEV5t28cFRppm2G9Fiuq+c6Mq+AOaO4WvOp6
fE4xmApUDthF3pLTnTWOQPxcDygKAnu8S0oPDJuHaFa2091UUqK8RtjmOXH7+m2PIFO29+ipphsv
+2vF+/KckXBxx/I7JC1h2UPNLHsWpafHp7gQwvHxJY3VD25jtE/jOLSur+l5/sS77JwL7F8fEenI
ztB7Q/e94PG3v2RJVSUftYCGzlcrQ0z9TZK1irXlXnH9Jrgka1LpmaiTBuTiOmprdFkQZ6hPGs5K
j7OewGyNcp4mX6GepiCoppY/b+/RJTuQwMyl5UlLgpI2DLLlmHGOL5HnDcVpaIU2HhR1LD7Gbls0
h3KQDN4ssjAW91OtjZNPIvKMfKcXyvh21JIa00vFCFPr6+3f9PrgXyyXDBP5BpSdJUN/WeuxRIGI
w5hrz03ZZN67Koj67nkmidefQjVpx/3QRp7tZ4XpRS+zNVnKWyetZiyl1HKQeOIkyj4iuFeOO7Ub
8BvRa6VLD0MzF+lnTC/G6tjl8+h9nKp+Dg8l4urvGmSgpvconubTXRUYoboR5LzqNy4mRdsApTje
Nf5YPvhG3aduX5jGM/bo4kGdQ/HT7cvC+ODoQXg0utpLvsR1zbn0ojH2Hj0UCLIHs+u7L4Zdl9k+
wsjwyTYz0/zSZFH95IyUK44Y0vXKk1akQ/7Js+J4fp87lDt3TeHkX7JAj4eNEs2ShC1xXzAwOFCU
hnghl6SIyB6LxMmz/qS2qNtBFjVKRGPVsgzfD2PrxH4uFC+6z2NrxKI962u/A4L3QYRmaBxSWhj8
35PdVRsp29Vdw29B9hoDRpA20nni8q6Lo2Toi3yYTkVeOto96njhOxHX5WMAtWKXFln+tQ6MGKKt
M0wfxejGG6HL1enlBzA2AGzKsteXzBAkpT463nQyeywZfRxYzF+53cTWbtSAK6hdtIU3vy4R0HWT
xTIQecA0EAC6nLMR0W02MUQ6qRDjf6jj8DiLMLmTfiR+Qlru+ZObIq2mOUH53JLovqV0sgXjvc6V
5a+g5C1LhTSnvMWXnya9NjqSkhPkK3R1+7o2u71STPqjAi0p3A1KoU0P6oAcdYnuVPHGmNwkFv5Q
58YkpUTgHE6KMJK3lt0N5l4ZW7jempdRsx+tFp6YNWtbZq/XFx+/mjoqXFgyZi7ARTCswfoA5TJT
Sm0rbEIzffjB+5GLQ9nr4l3QiZ8OPzIFHts4B6VVEP5KxuJFKW3lH+HAnCjQx2gcEXUDiUOJ9XIZ
zdgM+yqVH7AynbsocX+Z6GN8VDEQfpdmbeX9ay2d8V7VxCG8wN9c1nRELMlcnTufuM4bFP1b8Vy1
rnl0Yz38EPXC8sXkcT6cvrHOt+/2q/xWgvgluxUUMlW11x39V3xPyb6hjD3YJ9EO3echSNsYffFQ
cw4BPetno83+xDA0P98e9fpokmlR56V1wOjQyC4/MOadk1e1lnNy4UsNPvC79G5wbPE179rkbV/H
f26Pd5XFUD4gopd8PanGvwTKts7QtKMSWSchAIPktT597Lum30lP+n++9i6HWkxN2GmjuGVinewi
x1PPjRr8XlTgIPuojsY7RADjY+rl2WEypuSEFsAW4/M6uMJ6ljIhdXsAegQwi5JFWKJendDhO02I
KKYPZl5V7X0TNCL1e69u7lF4BnpjJ27+s+jG0iJmwCfgIetq891A5+iHIYbkpcaLqt9hvBrfFWk0
b3VPrvedIRF8qKaTAONYI3fIX/tOgfo/EYTqp0oZEVJXp36v2s34EckS9Mt0RWTHgE5u+a9dBhys
pMyeFI2iHrfsodieMTUJEfoJx2N1F7hOtWsj03kpqbTeU2gIH25vvFeS9kWUgeQAirSgyrBml33I
y3l6bTyZFdyV08y9qh1TwgrDD9LM1vxKBezyGHUqktKuak8PWj8CvO3C1lN4kaGB7AYY/Mouia1g
OGITrZ3IoqbxyRC9gpnVbKq/Kz1256PTFd19r6lzAGKsrFO/dienzHeBrib7Ujcy7wBmaLSOfafh
v6XH6aBRRzLd1NfzYpY8FkeE+1ZXrPTF6i3ziKZAj/CUqowfKAg2xTfwq/pn0xAKN4PkIvlDXI0P
UTfMwWMD4Oyco+3yEvdtHzyNpMml32AUjnR1MXbW79tf9fo4ozsA5IryII0HADyXH9Vq27IvG805
dfTLon2QW4FyKKCb0/Xs+2CLX/WqmbxcRGIZyiBUoaXH0uV44IIUCAOqddJ6XF13RmkS/aW0JvxG
tdSjUzutOGpz3Oc+6f9QHoyB6/oBAJxyH8WO3n0bS7DqiK0J6A2y97vvAeZofuxhVocESKpR1mtz
4rbbH2rtlxPcSngG1mw8LIsvlVdwhsIx7U5BCMrPqXM92uuiNU8OFVPrY2j2yg4QuKL/ydM+PaS0
r9xnre6K2rcLlLcPMSiTY1NRLABS25dD6qvAJ/rvileWO+h7RfaBLx6KrfbydfQoydy4OyISguXv
Un09TOPervH1OHEkkBuLy8hXC8d4bMuy8htP8fbFVH/zBtT6eUP+udVKVsrmckBVQ16/up2wXnKL
dOy708zL+aJ5QfStBAaLkHNsHsXcN5+bdhi2+PJyGy22GYgmIARgQgmClm+x0mWKQGG4PLUTpht7
5N6CvVO5xn01tcF+cpu2e+B6zO/zsMTf7PZWuX6SSSFoCfA4UnB2l4OXZmnFrpU1pxw+/b1aw+7a
qW5A3EoZ8lyEavr99oArLwB0Wx4pCw1SILeLrYmMU2nnczKcSniKw34KykmTOuwhtgLRuIuGKiRV
yNNPt4dd+cjUPSRtEXcROHbyZ/318HRpLYQb9ePJJVHKzvwATDsdB++//Ri2Vfuroe5ivS2EVZQf
nGDuNu6u1fHh6+hMkAbHMsztG6UgDCv7k4ufRAoQBMvl3piB385eE2TsOBuWtzKjyXEsFUvd6vys
fXYJUWGFaWXy+l7O3xjxv8y0dDgleKzUwBCT2L0z3SF4MQok/tAZVah+T0q8UdhY2V8yyKSKwGUE
XWGx3DS6vKGaPeYtgGPpYwyrMcJg5YcexNymY+BthRgrlx+8ISAFsmfKM7wUUCns1KjZveNpcp14
eiwmo/jDHZ8Z+9Sx0/YNmv/pr1S2EI9a5gU/x8YZlH1TT0Ow05XBNt8Yo54qR6VoFJxSQzutqI85
du4jr9qDTDXdBNHzIbYPt/foa1RweRNIxhOFICrhJLDLOt2oJ3pZzoU4JVo8vugQHo19hbYYvXwj
qJ6mME2eo5Dy9E6gJB0dFJsAdy+GoWvetFEUlzRDEYPzSxxcwNhhb1r7s0dPeIeyVeXdV/AVWn90
msp4U2ilnp6r3k7HXZlNzh9VdNoXaPacv5g6tHc0yhFB0lGE+EXfnuj1poAig0CI9ImUmKVFojVl
jlYZjoKKgqEm9w2P0qeQ7PNtDu10z6kYNsKx67YnZSwOn7QJkARXe9E97zTstz21GU6aW6eZ8Pti
SmgF23U7+Ibb5/0D16CZ4m/mCvNb1MfjG85S5B0sFHaTvV5YOJxacW18QXu3j180W9g//vWbSGcp
7kOKfxLruTigSo6K/9Sa4qR7kWb4Paao+F958eNAfnyHKjOmfrdHvL4SGFFqOZHpguVYVsKaqfLE
qIzi1JlN4o9mpj+Gk/IxcCsuqFLt1Z8FN9Hx9qDXS0+hRKq28LpSil6yrEt3yN0G+uep1Mt5XxSp
6acTzB43U+/HyWk+3h7uOmS8HG5x/eBIgydgMKqnYUb7HZ5N9w1h5nOezPrGA3MduUg4LHUXEluy
+mVwmrrmpGVNpZ6qfG7vnGEMnDtqT1b2o22llUuqt6grAG1DF7IUqZvu4imdvH/khpLlUEhAZUlq
H2AJukyx+zj3nDkKrJOjzY3w6dXr4ABD9dDitrZxrFbWUkbiXO1A87hy5cf/6001I7cuCyQsTu2Q
iSOQihnVRyvDm7dp7Qdynly7u72cayPygDoAA9hAJAGXI0ZBY+KZPGknrVaggDppdPQmc8p2Yd6H
ezG2W9HKyv6RpSmptQYECCTA5YBN2GotcC39VAxiEgcztwb3Wc1MD28eXQ/MjTxVXnyXDwBhoOS5
Sb0Xqc53ORz2bro3NJ52KmMumFxB6OWIc2Kjb1TBr6MRiSaku0EgIjOcBTxFiSoBaCjVT2NX9jut
NWkEZdZ4l2MTvSOrUh+QP0r2eK1SR/7nJeSEkFBJyyO0vhdLOISGMdWUZk9pVqePEWpKD0YA8qSH
nLlHzGgTNirnsvymMDBg1hLEsFkXSxjXFBdxLNTxWy7M3RQl07H02v6pyMLoSQsSb+fhWPyCz4n+
Fkl+bxc3/XxAAGzTqmHlwpVKPlRpALdAdJFXyF/nhSS7Lgys7E48ydkH0Wjpr4Lo/97k2h39QstN
sdcU3VU2zunaJqY6jdajrLtd1Rn7sZpjKSZ3outrHL3RHWJfkTeQbQTOxjO2OpYFNQMxZ+q0y5yZ
ApSZwtFUT1ZZD9/qRGk+4HEIIHrQrHDjAVsdS+IoyHXBpi0L3iUqDZE+Ma/KyKdfQxBin0tOO5jf
y97FfP72xl1bPSkVil2eKkl0i32kJaYnGiqpJwRyvHtU8VGNS4r2zmtV8ZVmP5zIRsSfbg+6NkUQ
IuCBXrfwsnBVVmbf943QTjGK8S8YUqiPuV5jfEjjhQ7qfxhMdjHQLqBgutyfXetWc0Cj41SmIqne
qOhOHgxXQVU4VjJr43OuXOVUZsDH4S0Ezuoq8RzdHtGjhKvcthJvnyL+pJJoe/q3uh6VfY/6+D/a
U8m30SLe5Aog/GAJF1ePiPLILJXMODmKW+8hKhgFzGU32UvlCV9rDOeOLa1t4NZXlhAYGZUrHkha
C8uG2Ow0/dgLk/snrvSvPNuZ9p1aSnvPI2ea/wqfAliEpSAtIICyQB3kj/nrinHJDjwx29RX4yZ7
GIvhd9XC8OgyKuTsz9TYchNaORUMKGX/ORIEsItT4bhFNcXUtE62Uan9z0HKz91Tg7T6I3s6oPyt
Y1W671C0FxvC6mtDE3s4+PkC8OfLXs41zqwEuY3EOCmOUj2D3srTo2PMuXsEtJZ+I0MaYdjm43+J
e2zUcpBmpGhCxX3xke0w7YqIO/wkFDvdN62T9wctFsFbEbr1Se2zstko6K3tIWnuJrVspZzJYqoh
Vk6q0Rr6ibKx8hxj9+Ps63JI0rvUFnm68WFXenK2I4+kRGuA1Fg2wiatgjYGU/kZca7w0Y283N47
eUfZoFDEIwFafDdoKaplXd49KoYTxu+iSgkfqado72/fSddgOdyxCLzI4yUPATLC5Sq7RhamMKOz
5zi0Wety6AzTj4spfl82YnrDq9I9tMlcIalvjzDUrQmZvGpqfoGbpGaN5Uy5g2C/pQV/HUFRY6aw
IeWaOHPL1pLWAIZzrK55DuCCpH4cVIQVgLWeQABRD9ZH5UMKtsqPZzzjN96917vxMqRh85HNSsoP
p27pqAOKLY2w7erY9NVv9KFB4EeW9YTGjXOMtDR/XzTFcOj02PTtPmweRysZNi6a68Pn6pDY6TlJ
VvmV/DClcWyMC3d6JqBJ+t0Ug4GbKI+8oEuReL6rw4Fsa1Xfsoi5fjbYjxRngTPR4oJ9cLkdiqrL
hsSrxuc5MIbfwvW6BzhBrfIJ+D5PsGWGTvjPLxUIU6pXBOUYOFxVLM05xyepi9xTHmrHqEl13W+7
pITClrvvc1EH329v+evDLtNI3MpQy+MNeD2df93hkYjHDmFnBzeDrvw9DINFfdQOvoz4in+4PdT1
6cJWGIAP8ZO0h2UrX35OMw95bIu0eYe5lnjozal46OvSSQ/emAePZhaMpyHq1UPUpUazq9G7/GQZ
XVQik67F58iYy59xqpXdxg6/yoNgXIA9NejagnEBuHb5s/QmqDsgL827vNfr39CIJ7hO9DLK+9vz
v9pN0h+KPBIlFamivyQzd15cmFrQz+9gdbjj0SwiTozZkaJbbVj8DoVt3/3fRlx88CCxO3NGNfZd
D1Oj3Smumd0HYdc+xeBhjnGsH2+Pt9xM0qeCDhAAA0Dl7OLFW1XbrQKpKc7fVoWZPvAsG29LIzhp
UfrP1MDXoVAcRqSFPyhjXi5aVudzEVZ5/jZ2AnpcJh7HQPyy8gyIFttyt7O/awjIzbtUQ7Tl9jSX
15Ecm9YJRHsK3GA9tcux+9aa9LF3s7fTRE8qzmobGmDu+qHdaxWqWK7xu0B8+uvtUeXb89c9LNmt
rxQF7nRa2kAGL0d1Wq1T9UkNvvQ4RuQ/zKIazqDdgvt6rlXvbYJtXP4e10HLftbQq/J2tQi3NA0W
M3/9DbKsT7gn9Uuuqt30soZACOULWtpBtK8LTyUTqQGI/xqpZlZAruw6ALoTNtXh9vSX79D/jA3F
lvNDl5sW1uX8NdrM+oDq/TmZhuHg9mGyq9TAuiujQPHuHSt1/tQEb+9as2iOatFFyUHYjbLxM1a/
wF+/YrHvhrYd26HFAXE2yna8z4xqAt0aG6J5seN4+j0KM0GeI2nMLS9LOb/l+tPIYqvL5tkVKyoL
cny1UkP5AuEL5/BqNo2XtiKb4NnHNvD2115EHK8fG1gdqRk8BVhR8jP89SxYsaXWTThGZ4DEjfpe
1Qtd8ScNu9k9EUj4xmw7N/1NzDoei6poty6SxVX5P8MTc0jpWPQ/l/w7R1gVcW0dnoMGM0SvypOT
KIr6a+qB0SfKKuyNmHftcEHL4BWgWWhy0C7nayizF46lE+KXMbrjXlDcP4BoS4x9x5VGP9ZUnGk/
JO6c7LoSwtWOarJSb8TCa0uMrxA9O4kg4im6/BWirnqtFFV4dnDgvh8NL9gbc2vtaxvQ9u0FXh9K
ApbIsUlr5N//tcCKlTG+sMKzNo3p50aXSjm6B/tH6wZnK29bG4y3j9gach0Fx8WFaWiw4+0Og118
PKe3FBrN7K7K6gp3dy229H/LgV83D8btQKp5y0lfFl+Rt3wUrVsHX6K60UC5pEY0341KG4oDVNzR
+bdH9nU4UOrk268EsqU4mt52U1hKlSWrRt9ydPR0n1aV+zxHY+iHwfzvwr+U/gmipPEHioVLth/F
tTAb1Er5YhKn+ZXnIJ6XDWHx0TOjbMtIZuVcuGTcnpQbYHrLRpHZIN6pYJT4BeRItGOe4lEDbPbQ
i+q+nQfvY2HEzp2RKmPquyVW4xvncmXnECpyEcn8h38t1rKiAwaAqg3PnTYn920/d2/6CCgGPCSe
+dtHYpmJypVkMGrhtBeA8S2dpixqMuSYvcILWzbFOydUnF9RVTTxnv+/PuRj0sQ7kapUNHsh1HJX
uxJkV4DNGfZ1W/2zXZ38QaBEIafJthlwkctDGoRTPmWZxtaqtPEIs4IaUh4h1lpNXf+o8Q224CFr
681aU96EAOBcfe88jZWmjaz8bOrDn9DJRb6nyOoZu5a7794RSnwKoOwcgsBw7xtja/i15Zaye7J2
RkngNYP461YK9dzUsjjAkslKjG+ZOyKmHQnze8HF/+v2aq8ORXUVZr4q9S/l3/81lO2EfWt4TXLu
40gJdioaPoWPTOtY+ZOa1Rtp3cp7SshPD1rj8aaPtcgkTX1Kpg6KwjkTvdG8LysrV5/txK7GT9Rx
HW8nvGHIfwaa1h4bixLMy+3ZrjyoLu84D6ostdKZvpxtBfA5CDM3OVehOQOKQOj4D7mm+dExWmu4
y+0p2gI4r35gCWSTvRCK2It4FQU8FjhVkrNZ2PO0syfLyYjY6N6dgmTSvt2e4NposkhmU+aVgPTF
aEE3NcYU1ynOYVOQU5qvQ+Gc8tzN9R/xOJr//sYg+0PqrILfknIsl98z63PwQ6qTnEsTuzJ/5JYs
9l1bivvaKaMtlMn65P53tEXQGejwqLUwTs5GhyzHy1yLJngDZNr65XbRlvbB2mCvnlmSkkmpbzE1
CwC8OSh4CxdVGnTvpyRL3J3oMad90SF0Wxu37trJkDBiqMDcOVeYMAp9pTI3c3zWFWPIfatCMkcv
QC/5uUER7hiOrlcaQEiH9hfiwGP3H04GrUG2jMTg4aRxuZIVXfsyrJz03LaN8711ZueoJWN6KJXW
eIkBp249M6vfF5lLqeiHZcBSzaIz7T7WAU2fR61Rxd5L0Q7wdcSTxl2u1pst0NXhqO2jQQIenif0
cn5DFQ1dhS712Y4MmK5to4l016pOvuvcsdmwHZIfa5Gj0HmQmT8MW4pKi0BvDrq26LIkO3v96NZv
1DkWxpsRasdG9LpynXkwxehsQkdi8RbXqeF44dDURn4O8snO7rTYtJLJj8dmvrNqRYjH0snMLcWT
1UERhkX2UUdkYRl4jUbk1IM0ouynoED+bAKz4yv9NLb7rkwN+05DHHfLanJl+XBypcOJDBpF+WVi
EiJkaOm1mp4Vq4lQjdEogJoNOXdQxRBkC7g3ty/S1VnyVkFWA9kPru1yv8x6M4WiLdOzVc/jV6+Y
7udQN6pdVWt5R4l77LaSPfn2LDcN7TKomqwoQJ3F26QBRk9mBGrOIi+L96bgtqXEK+x+Z9Xcsm/p
mINqV9Xeyf/9VUZdGEVWxNp5Gpc9XQEjzcVcITtT2s7rO6tCSMZJ29x4mwlc5HfRpBtx74dVoLq7
RskH9/Ptj722uuATZPrgSY1++fd/BSGIxg3Imdj5Wc/T8pc7eMpbezDsYAdBfTr++1hIA5EwyAgE
hOTlWJ6CbG8cNHhrhrX1FGtF8YnUKAj8RO2+3x5q7RqQkha06uh2EE5eDqWYHaEIwvfnIgi1aZ/P
nRMe4HRtWQusfT4AXiCpCI4NrpzLccrG1kezc4pzGLnWD3rXLqaSfYFsR4EX7u05rY4lUeLURKQ8
zuKdQPzKxpjby89ua2X3qO+Uzzg7Ow6KEcYWu251LG5PMNo0XK7y5bBHcw/aaHauU9yvHtJ0bI9d
wRVx1CCXf7w9sbXjpxOnEQt7bMNlJRUtgMgrLdxJ0yGxcf5QLd+FNXJKR0RH/H6afjemMT3cHnR1
hsBSwFwS76OLdblysBFE2Wds/CZtzaesy/pfs9UM897qwCPvbw+2dqVRq0WoijwNWs5y6SRoS1PZ
+UlWZM6xKYx89mOtAcGhCj3E/ruAM393e9C1GZKk07dCalbSQi5n6KG5rMQmDqyu2pSxP3nAW0tj
dt9UobMFb1gdS/K5EZWgJmAuxqL8Z+uBCPKzZ420oW24YYfSGrGV0oxoqyG49jVfVQCZGkjX5eGO
TSd27cxGz5FCeH6H8FCWAwVumoOWN5H7SE78j304mZhDUwc8+v+HXOwWF4B1hSVbcc5b1Eme4swY
vuFY1dQ7t1b792NN0+j26q1OUupAcSnTrVkCRpK6G9ox68qzreLLBfN8ehcosZb4A37uD7OWFB/+
w4AkSlxiUjTJXDShLNGKSvPy8hw5UX4cWU7ftmN11+dN+4bnSWxcZ6sT/Gu8xZYZrTDPzLAoz2PN
s8cMWURKj+ZvYu/ie6ZV7kZtUx6y5StP2Z5qI8gYEI6Lu3pu2S5h25RnR82bfN/Ykw4vrnTrjdBw
7SwQIUjRcWR2+Pfluaum3utDCjj4Dff110wzlPs2zMuXbvb+DT/5uisl+pYAApMd3rvLkUQnWS7F
UJ7xBUz0QwZO43udRZsh4NpSSf1AKbWH3ddVFzoskgT/mvKcOE34kpd18CERbX8Py+59UTfGRlC0
NdxioUZQvEBGk/LcuNKBb8gLzy8LTSmp/+thtbed9j+knDChgBjI3c/aLUIT4mZP9LpZnBuACObe
SRzjzg7ypv5gNXq6pfO2thOpSaCaBnVduq9crlukFHUaRmOJOL3lPCdKHyNoV1fWxhO3ktgSmhNc
0iDkJlnmeeM0pEE7W8W5RwI/eOPqkdofs8qujxWZy1Nn4WKxa4KoVCECVVsizmur+PfoizdPdVoZ
rriERsJQX8IyDdu7PNdKz0+RK1D3XoUD0+0rbO27yg8qwaayObi4worGRoAo0Yrz1OfJeNQVbazv
ikHdQg6uj0PmB3cPtdJlI7Ducgr6pApnxGGV6qcXa2P17FH++UdpltcDLpVZUD6WwqhLX9vEmeZS
xD0noY5z5RjlzaM5IbOUFc67qCyD4j88Omx+GcqSBtFivdyYTSUChSywPJtTMNR+Ngblfg4zcd/U
XW/vIsvbgnqt7lHAD/AIwAzSrrscsaiNtKpbpTwrytg8uqVodwU4rT+CtuCR09q+YBeWPUw6L9/t
zbIWdVp/jbw48k1XjMaYpdVZtIl7UKZxvs+UNvfTtoiOAsPKL14VKPv/MCgQUAl7p7a9vGcQ1alC
LMXLMxpo6BBhL+j61QhBOSGU2atc4/3OHc2tJ2l1wzoYi+OsAvLFWiS4VTpWdMpDLhyX3slR6VPH
PUjM28bTt/pN/xpnsZqeUKlIJDZBy1gfYLbGP7EP1KTqFE35Q4xG+ds07Lqn2x917cFFlpz3ySb8
BMJ3uYdi1MpA8Mn8QeTKdEzQmlPvamOqjCfUUq1541pdHc5AJlNW7klZFoELWUPbT42XntFA0ZUf
uFj16Vu1typ78GW3OPl6e3pri4eil0r/BUYGMKnL6XXmxNsbdQWkoYZCnaZlBIR149lbDrFrNzb9
AcnIouiKQuDlQLZWWyXm1dnZScv4R1fqobgvoRAWdxUkKWh5ltHf357b6pAy8zORKqA8uJib0GdD
nb0uP2PJlUcnzwLb/mcota59DDuMJHYZKmrNRnyxhIG9XqvMECwGJNlrK1F66LWjxo6CIaAIre+t
ALV7RzSVa781cyjFPjezTD/2A3Knp2zMNAc10KYzLDTwzDHqfaeEu3Vs6jaKn2aCvU+3v8raDiMv
BXwtDYkpgl8uRNvZYV8j/ns2q1B8KOA0Dv6cZPNDmHveh9tjrR1Z+kJAiVgF6iWL3Uz22xWxoWTn
Hi5ms1ejqBo/6J2ZBL5KJX7npck31xW5vTHu2q4Gi8YRYoLXAAskFTqiEA7t0PSZ9xkSc6fEOw2f
1S3U39oekyEQUsKSaroscRVT0ylJNefnFuWrYK/HwfwHo2UVWd+g+Ga12ny8/UnXpiY1X6hpIJB0
VfB2shL08ByzqZW8m16iTjTZsSndYtzdHmhtn8jDY9gSIHuFGeEFs0RakJV2aWZE/qA1cX/vqnPf
3rXRPLobL+bqh0Q2kqMKSgUM5eW2zKsBO3gbhFvRTdMxRqrrjSuwZfPjLnacXRJNU/BfPiW+4LL5
TilraTzUpADLVF0pzlqC99lBlAHdEBPI+e/bX3J1arh5yYCOPbmsraV5hTZwR/JrK11M+6ePcF+N
EUcdd3o3RfY+AU+3ZZ4nI4xlQio/phTZl6yQxdHLU6NMZ+TUzpODfYilJkXvB7Zo945wZ9i59P+e
gNsF93mSVs/UVasft2e9dvZJQyjGkqySqS4WFFclbnc6BmcVM/nYDzpVq+DediFMpgq4ldraNcKZ
sWN/vj3w2ucGYczEAeRyzS1ir2ROeCZJ/s9uqagHgnV0qe2h8+w9zeD2UwuCTWwECatzJeDCa1Iq
4yxjdrWqjMHplPzcFc6Y3KUebNVHRan65ruSiAjJw6bDYcpHYi7dCnLXx+YmkFg2boTFd66zyhol
FvQsDCoCoZXkzhscSSQ6x82Kr5MbtYY/GCDpNrphaxcETQV6/hDBrzkjqj239qy0VNwTJCdxAU/b
6Y1rc/G9hzeTRFsl6jUAC4guOFUAnzi2S05V1SK37KYJdfdm1D5bU/RgjjpVd7WfwqfIadJvTTJE
j4nqNJ/1tMCtxdLzD1o/Wy+3d9j1J+f9pHrGR6fzzwNzeVdp8VQ6AtDgWQnaGn9wxXnjdnkSwQpC
39KvwJSA2Pem9vn2uNc7m3FfRZ15bmArLAKaAfRFPDhudDacoTrqmRkkBw6u1e2yuBdyqat0Ix5d
waXKMeGw0BiUnJHFPaKKCaEphBzJtLvU8QdHZPc6RdHxk6cYTePTWrKdxyn22uxuDtJfpAmtF/p6
MlVbrMHrK42fQgKAszdNgys+pOPAdbd6Jz4nNZmNgLjyuxpjET/mNS41h2Cyp+6oYFdPhqDk7s7q
UtM53l6ClU3Ij0D6ALYGJdtrSXVKA4WV09B3EiJYRLTL7mdh9JZfpa19cGJsBXDXBLTGJp7PsT3y
H7MQqXGylHZT4+c6GpC6m1KFBd1KQMPyjP7VYat00SEoOkVnMbk2AhVmpeV31PKQGbw979WBJPxd
tk0pCy4u1XJWwS1pYXSuI2i2CA2n8XiXOVmzhavZGGj5bDR6Y1t1UjOQ4dX3MUUKdJRRlKg2FnLt
LIHaQclOQt25UC6/nNuoapq6U3xuUzTefCpdqno00eYa72ob4j0qhWq95foqk8XLR5ldAycUAg0c
O5Q1LwetadUqRajH5xA9kOgNFOLph6dl4bupLKbsCKoimnxjFMOxmGs73VjD1b3LRAgIJKnRXorQ
6rHVa0Zd4+449OVnx4jGpyHqQutuCqkP+VkboZgdloktDgnVWtPXpmG0C5gHrva7qNSu3t/eVddP
CN+DiMiQnUf+kRftX9u3M9UkCLwqOSejVXzOVNHQa8GT7mDnnKPbY61tLETYUTGlyMSVtjgqUVtp
rSaS9NxBCZreos6iIxXeNJO3VfxZH0maVUh30mugZYwGZBe1zCo07XlfgZzt/mAMUW11VdY+H7Ey
9TugBfy5qE0kmd7WjpIC7tGzd+oUlV+Vofs5i9kJN7bO2pSkbDExLAeBSsjlQmUBQnQ5Ps9nfsaY
HVBp7dEZpy/QbiDP1u74/8fZmSzHjTPt+ooYwXnYksVSSbQkz1b3huGv7SbBEZyHq/8f+iyOi6oQ
w93bdggFAkgkMt8BkT9MWbhwgIXsrpvSBgdfocn+ItLUWT569VSI7+hJiczHlFGKp9xNxxhOoNoM
d6PSJ8/9ZMdHojq3Lvjff8XugleNEWuGssle+r5TL6NbIBBYkjif+qk1H6zC0iOQFcN48OS6NewW
HDbDIXCFe8BGRhPXGmSavTjpVOWnJEnMe+Ry1M/grHCjWwfkJN5BXl2PZN1vbSQk1cEcbXo5r3oG
YphwiW/07EWAj48AU5K/6A7GUZvevH0EKb85GnX0XyUI4Li7jNVLF2jq05y9oBtWhM0ye588IRdK
eLP49Pahv7WdiO5gtjZ8Pv2l631bj1VjWjLP4E2lCDtiFCB7HxJolgVJl1h60DkGIFyZ54XwE2io
gaqlpvvx7V9xa8KIhGwPEp4k4Pavf0WrDcM6Qoh7cWNEkAJ1Fpr8UJdicnxjrDG9fXu4W1cbks30
rn9Ryfe3jA5FrJ8KrlBJoefnaKlfpwEXhAzRxC9gurOD4W7P7v8Pt8WO34J40piLtpYl9ra2kbch
XnKO90GuK/AKHrfi6Ba7dUh+lZQ21PiW81wPV3a9q7danbzYmNsU70pdjTukH/G5EXdt5il/O3Ez
WWGqtLY8v/1hb86UEgWADu6PV6UzrsFlhhYFXN+yp4+YIG2OKoosTm6F5uPbY91cRFjJ8P82dsKr
wuwygb1tGStttCnA7MyKGjmoPjD99JQ6s/PHDeyNbqGC3Yabi7rJLsIrplhQe1OSl9U0q/mUlnbi
nZR1SA4C/K1vSPJOOZ3CBPfJLsA7Uw/eXhmyl65vxHPWtuVWdFHysgl6XR/0g2nd+oyUXkAWgsAF
sLU7el45lvHQkK7P9J8waVpN67uy1EboulP2dZ2Nw7vj5gR/ARpdrmQy8+v9aeQUQ21AIi9VmYzn
Ykw9GSh53SMPijjP6e1dcnMwGstbV40Lc09kw0YgqRFeTF9S3WjLEN3DevF1JEZ6hOsQj3p7tJsf
EwgVxm2br9EerWl3+Na3wklfJloUj1gqyEcNxOYJFE5mBUIV5Ip/PiLlR5BNmwY9r97rj6nBzlmy
gfcNkrwVmjv9v1Yb5x+qZphCbRrTg895a4K/Dbe/mVrbVoYaaeeXGtOqU7XOPOOQqAh5H4t/V6oJ
P//L9DYunAVE+1WDcpjh2WNUxPIhp/gDINyjtdjY31WDvfixtMb/EKppD1I1JlnczCivP2djx6LR
aCy8jHalLYFUmuVzl/exd0emb9y/Pblbjx2OgLWR4hH22FcOdJShpomKxUuhNWqoU/O7SGD2kZ2q
nuK7RlcjrK16/opFz/e3h761jhQ/IRJDeSdv3W0bzOkKFfev/GXpjb8KZVYz3066PDK1GU/TRC2+
vT3erTuJWicflghDrXU3Xp6XnVUpM/QMx25+Ulrtq1NZ51U42rVxIZ31Ll7c6mv49rC3Tj8lL/7b
pHZfcaYRS4HZ5gwAKYdZv58nClFBa0NiqjKplAdn4+ZgPDM2j2Y48Hv5tt6pRZeoaQFKbexeYEBz
QixnHMLWMYf5/B9mBhaVlwCgGSDE1xu1UEXVZ1aBZU0CVQLh0/KDqxQ0jDor/S8JxS/8HZAZ0P17
hmM5J+U6IiD2MitDs14cXHy+2zKt3qMxZPn9gouBr4+JfsR4vrlJEdwBfLHpbu07ovPsOBlPYh6k
WdP+Zdau+0Qiu96tAs3US0lh3TnYL7sRN/AkZ546HqeCx9UeapWTDHtSSalQ9asa6bX7TTO7FDOL
9d1Uyvwg994div83mkNOsSm0AcreXb15poA8sfry0VYnfGcTFJl1f8GBJw6llrRBB1nrYW1sYzjY
qa8Hhl3HpqE4y1GDxnS9eZo0LkRuzuVjFqfLQ5LVXwYWtoNkE2sXkc+kHbKY/6zZzGypTNJHBzbC
gqLHdD1oCWc1tqqkekxcdwFsWBhedy6EOXOPWLGB+9/U1Qe3462JAtBDmgq5DaC/u4mOTRLrGUfl
kWivnY2i8y6qge1WgvXa+26xiwDx+aNBd3Hg10TRioFNzqOKdHE3aJKOC7QhWT02i9GFo1g1M0yS
YX3MwJsc8bhNvtpvBTPqvDRUDJMeMkcTs4NdHOgaEQNmsbww0UDUbMLpMXTgUp2PXvz7o8FAHkht
WgvUojiLu1k1hhYXY9l5YRqj2BIvpvkRL/LR30y+nnu3rw9u4pvjkR9uQs4W79LdeFOma8okHS/M
aumcu4qdWfESDIENzQEU8oPh9ov2a3pbnrHVFqhJ7XanRgR1U0X3wsKVzd9C6ZtQ9ra4o1B9xPK/
sWTg45gXbiikifsCrtZZ0DFbE7uEsrZOdaL3QaX3f8htYWPQmqWtuZUxQTrue6pWM2WxUc1eOGNg
7idmbYdmiqWCrlXl2VZQ86rhyd8hwqMfBNHX82Pk7WZCrILbfi+6iVthqcf26IVjZnhnW5sGPPyS
I57S0Si7ja8nHiiNofdC4pgW0eGzz6mN08Db1+zrXbjNZdt/vDEBMWzb5renez5phqyM1gtRgt3M
FieTGglyAq7VD6HoO89/e7xbs9pQTdRBtgbeXloGTl3Tmljmhd3qZGex8n6mnKif3x7l1qw2RLFF
wwrzgf0oaqzKti8TN2xX177kUPlSv9Urhw6/sZDLg37503lhAQSIH/Sbtrnd7XEuqrPGw9xr+Xkd
3fqxt5fmEdZ1dnp7Xq8OMbkJZhjo3xCq2PK71Upyze6NHDOsZtWbQLW5Q+e2ykIQR0dKOK8c0TbH
L8IttxkKJSij7fafYktF6XQ8hbqkyb4U9GXvLG9Q1qDUdOdvsxz698R/ERqdm6Z+X1vxc2939s+k
7AbciJBeNQ/26v6y234RfAywY3xjRN13s5drgd1APOVnL+3K+9LoqoeZLO1EwwVNeXvVHhY0vg/K
B7c++e+Dblvt9wMikrqVKNKcUbNtz73WxqdYgVAwZnh2//nq0ivgDY9oyaZefj2U1fJ1lZShzLQW
qN5gfIovd79U1J+z6khv6NbELC68zQOGdupea3KI80ExhgLrj05A6OZt4trUPt3OPgPTb45kEF8d
SRZvewhuUvV0YPb66COWI0tfVvkZOrR4UlEKg5uE6kuG3sO5zJw/BC9p22YBRsTMkF3kit0C0W/r
BgoiHk2dW2AxGx150mkOUfKoTk1CVvb2uu2eudtQUBeg0pCCbXCp3UnRU1NPKm+MQ7NyEvfLCFu3
vFh5Wrf3ZkEjOSiwHtEHzNItjH/GZsKL7O1fcGMteZJtAFX2D63MXaKtar2RONmghHo8WT/i1s60
01wa8n1sibo+CEI3VpLSHdNUgcMCeduVENRkhY/Uq2QSeT0DqakElju9s+Hts2GaPMTK2lUegCpf
f2MOBi9PEhigzdDcrpezKnJUidwNYTCVTqCXa3+Skz6cV8g479mzw6lP2hTxEpkcTHc/8ibN8uuU
bH1KOPy7PK2PbZyiQNZEJeYO693mKvG38IzuCZYYfD58LzsvsPWyjbI8RTTxz1Z2a7jz5tteh3Al
QV9cz7vNnMSJsQqN1NJ12wATyuYfXE2McKSRexBft7/1e6r9ayxgx7i00y7hVXo9lgDBQRkjHaOk
G/U0bEfESpASXpr7whB6f/KaPMs+unYy3fdZlTjvSBm85O7tCe+DPD8C/BQoOQIgT9V9nmqkSpHn
XjZF8CrqS+zpyQcvW9yPmey8D0BR+rNV6t7Htwfdb2lGgmfP+23bXBtP53rmPb9mdSTgpbQBIfoT
djjlo7MHuaoPlUxb++8VYST9swI/NbjrUbdf9VuIcvPU0FFqnqKpzdb8q7Y6hXWagFda30wbNnHA
s3r6/PZM95FiGxPQCkoJW1+ah+r1mKpSW6PeFUtUKd3qhqgbjeMJb7Rc813RTUcGCjc+LGAZsr1f
RmO89q+HGyVV1GrylggPNvtutPrkS25yb4+LnspgWDJxlCK93j+ArmleIJxok43tg7GiqV7jpmKN
tJVI4VtaDz6s6XrtXk1Uxb6MXAdPPWIEB12NPbRiW00SMvCdPHpAZu3RBXgmtFYslinqE0354rbx
MPiiFI52atfqve42DoQ2oIjv4y62s3NrptqXWEEz5h6oYn9kSfk6apG5ETk0pNUpvO5JC95o9nU1
pnPUZEPyF3Tk5CGv1Z/DVCufOFTOM6rH2Ueuq6Oa1usgsqWMW48T5ZjNIuZ6xddsKLtGaaYonqv5
rAsjOSUgp7+CUdPeVWmafZjopj+a8do9K5qNotjbG/zmxAH0Iq5HKEPN4nr8eASmbDksA3Wt8RMa
816LdO6IegaKGvYapIkovjZGU/wEvVh/fXvwG5uPxiBNCjJ0kPV7ga0Uucwhnpl8ka5KiAFN/th6
sw7LfBn702T1HUaAanvwtL85Ko+4TR5ow9jv7ogZVSQEJpwpSutUhIvpLJGDIcFJV3PZUmbvqzti
5pEH2B4XuG149Lo3bWtzu6Jelbw1NbV6nBQBQqDZv2ykO3Bbog40O/Xel/EswrGek7OVW8/Klvlp
WNHd/YcPDlqBK4t3LA+j69Wm+UbURPs+UtJ4/O6hqZWmakqtn6bixzgVzcdeSb3z24NuqeP1PcnE
gXFv75DNeWc3KKIv/ar17syF39p3CtIf0keOM/7x9jC3lpW0ksYvwgd83t2ywoTfhKcLVLm7uSV6
OQsSdKqiymDWhZMERpdrzwsew/IgD7hxR2zlRHeLZygG74+wuRRznIuSXexIeY7LPn4/Ne3nqiur
g51767Ayjo16D+VacIzXy8cTUR30bpwjiYPK565Zli96nbsXJSn06ew4y/Cc6K3H2wuS8kHAvjFL
7npIcijhESr3qxiveFxSs10iHUl2nwM0RfqY1e2DsWrakb/4jahIdZaAAJeCmpWzu+qNtHDXRHRL
pLWjzhtEGqfU7PV7ntiAmET5Q1dd4197zj6bRib/+eON9KsIjrA4wndonl5/ZZtH/DpqzhqZY7zE
Z3JKGGy+kE2cBPMyeOm7ahSDenKA0h4pmNxYYbR8gd7QG9vssXaZ1WBk0B/zmesYlxrFx0ouXd+Z
6yLAS7vUFtoM42m1V9TGz8RYHTFcf7km7c4qYRHqJ69qXE73H34w83gqWoVV9tyRkSrPUk6JATf5
sdLFWgWTshR1GjT0YaoASbVEva9WLZMnChC2jtBtljahuanP/61WhWiiXBT1adAnRx0Prq4bccXV
OXT0ZmGBv8og1k1tURj6HKnttLy4ZmwGjtpkf9hR3+I2HWCYSgbnjjxwtx1Gq+gtLS2XiNJC5oTa
qpahaaAqADukzKq72RrUg9fbje0PBWWzj6d9yMN82yW/ZbqIGsss05c18igLYczYjuPTmjnqU4Wu
9XPfa0mFG4JjNPd5ak/fRaviI/L2Ibhx3OmRIlUCDIQKxL6PYMLyV3orU/kJI/wlNR/E5xhTwAat
wLEo/rBqtH1jIid5L6gv3PJ2V0QG6RB8calGhV0vj9IY8I1eNinM+yopyyO4142bgvfapovya7S9
dRimDKKIkXKLXCOZ7jLXnD8KVIy/qsagXmZ3Hv3By5eD18utNUWKkBQbnCLN4F1I48aca61M1SjD
MyPoWs986OSS+prUyxCwHRKFQJ0/KK6Qz7HRJAeX8K05I+qzeV/9Kl7vhk8nJwU6rGkRRUjnn3JY
nXd0htKHQmpaHZBhp/XJXjavjbf30fZ39wGFVIPDQzHidaHXVfQ0ydtRi2xpTLFAOWIthqeWmxr9
gdhVejPQpSPif98e9lYcRUWL24PAwE25O7SzoVZCVziYqZIbJ1RvjE/uoraBpsAeQ9A8C9uZ7qJR
zMUByedWnkfrjUNLg5GC/b6La6l0O7KpW6OR8pUIhu3odNQFWs35XHj5kPnZCBn9rx5Vp/Qd3Xog
lDmMevQNY+2PDci2M0wjkJYPHlVoHu2qT2ZlcoBGuUZp1eKnmeNCBtUp9RdVTqdlant/Usf2DkVM
737IEGKJa1P1OyM9QgrdevABBNyEFbd6NJC566CG9n6SuRa/pFLG5vsy2PL7nM9K0HWJuIhlNk6O
YtfgXIaWKvoqlvrB6ymjaFPCiXx7e9w4DeAEeWgDY0DicY9yTbkBM3fSWSO0yC4WlbmQaLNOJzQn
5ZOeq7DyqyptDg7hjV0J6IUo9ws1+BoUntp1RXd9iRZP6VRIzPUyBjmVnSSsbbeyUBHvMDR041me
MlOjangw7xtRnRokPR6a0cgK7V/7hkLlbkCEMUoX1TzLeG381oWx6paO9ue56uZcQrsbQTYMIXcn
0KzndqT1xx2GuW+0dBlUN06k9CcC3qPeYWXqd0uWl0hKGEZz9/YC3zyFYAo4hiRxtLV2V6hS1Wan
qBorrI0iGM3FetK0PK99F2v5h1mpmxPUB/lslSZP7Jnaum81NVy0t3/HrQ++Oavy3gNFBqbretMX
at1oVrdtelPDZa9axCmRi45BvVAOpnwjHaKUQzFlEx4nK9KvhzJwohngYakRjy39Q2MXXagLTfvw
9oRuXGNXo+ziSdK0wDJ6RuntQvvWz0X8Ujm6e9ZaFzVIbXA/OVVc3IPqak8Gphzf3h5+f3DhHbNF
+YO/ZKMI1NeTJBMU1uyuS5S3sffoOkXzkjdz9k1dSpFxk+he5aPjbB7kJ/tZY3CF4Q+dEZ4V2G3s
mz8lPZ9WR+8zAri5goQHqeP5hmiWu7zs5XBabCEptMrmU9O7Y3sqcqpfB3Sc/VbafsOWfkLx4DX9
KmZ52tR5S6450eJmI8QKeqbmSWszUB5F3jl/CPIi96Sb6SJTBGqASv7+rVl4SFTDGnSihIz/S1lm
TVB2cRnZqzd9WHB2hbrnHsnL77OFX4NS5eVbs8z2Pi4n7pBJs6rcKAd/FHjSXcCT9b3zqTbz9gkl
UKcL/3RDQbZGZxgMN8tLsn+9oRrZsXSpdKMlhuStDv3wIZ3VNrIGpROnVunqT/gHVOvBTfB6HzPs
L3ooJTfcQXfD5oNVW2aRulGS6da9ZgzYapODeh+GdNBPZbU4wRI781E42scIvu8Gttrawpsfwh5E
UxuFjVq9xx6S9oDMjZN63qm0Tcxy3v6sNzYrA9EeAIyPL8H+HWu2Q9wnCIxHpUMBBrn24dzEln5f
QnQ+CAk3hwIcQVDAHuSVzFRXN6bwpsyNrHVIH7vW0mHENTKY9KQ+2Cy3huI+42FM99CF2Hm9WTpo
ZQ5MSy+Sg9U8amoxnYFBWd+m0TmyeLtxEpjL1v/d8BE0eK6H4lHoIa5fetGgJONzuzocP2S/oylO
0vednL37txfs1s5AdQSsOtXlDQVyPd6s1ajKOa0WZSLvoRqs+T+xno4HH/DWtgdGSdOXAtSGwL0e
BaYQMBOyush1aizFl7LrQJo4vXUvoQ/Hd4YVV3ejIdwjeMa2Mr8/Q7aNv4n/bXiTX2W664GduAOP
OuRGJPVeW30MFJcHE6+zS2cpWhwAQNTvSltd3g1YdStBbJWHqNl98vfrJ2CUBFMN7aBXkJe6Yu94
ia1H09CYcNNMpz61RV2c23Ie0ZmyC0mWkInCX/WC/tLb63vryzub2CIFUmDXezryRDhoTDMxIift
8AmcZXsZKw6IUNL20yIU1+9wAj54/N3aVFtk3SYN/39/XsDeKJSzUi0yEKo/Cdp2/xN93fz19tRe
5Xp8WTy/KC1bG2qWpO96cdWqdlOA+npUVV72UNGkCe2+w1FN6fWQHrsDtE2RT02CC3vRL2t96oR3
JN184wPjhmjyidlj6FFtseO3mo1uIZS2lp4WzZY5mkmIf3ZnBkimlFpQzsac9+FI/yrRAzh2nJHg
7Y9wY3dhEU5dmOa3Zb8ieQljHEa7U81omJLkUZSu9jmpe+ecIpDVB8s6lz8Np1JOrjscVaVvhCpq
Cltxn6i4LcT1zLlP6m7JGzMSAorCBYG8wQo6WD0vRjdbMg2bflL15CCU3IjFCNCw5mBjGNbdoX/i
pPHUCWWkaEYYLIyttfsIs8KFem3Yl7e/7Y3gwTuGt8xGNd2K79cTRMAhkZOUeqQYWVWf+1af7NPY
JtK0ANgiiBmkPCis58lUKvGpwQn6vpqkJ//8NKFYwuLyqVno/XfGuqIlO/J0vJG9wvN7YRah60hz
PdhKN9YTiQ5WEttTpO33x8ldJt3tTGFEvfCSf2sKUq2/Wk0XJp07+UM6HlGYbxydjU5AyZN2HBPY
baDVRZGp1isjGid1/V5MOW3Abv0gRunegS6e3q2ZVx6U425NkvOico1vA+/xTqY+DrgCp0ZUdBhq
u9NogjcCE6tZgxnyMD4Cgd8cjwYvO4gHOPWP6z2EjhvZ64g4q8hMcXJic4b+1VYB0p/FHQnMcP/2
nr0RDyhuQFBmOCrJ3vZ7fgtHOTdBNqzSjop41BHSoWbszX+l6eIOIa7T2pxc4s6j2YvcfarM5wmt
ziOQ543ATNUffJUHj3eTTtsW/rcfgfxJLdO+sCO3MV0pA63UUvllKgeHFKMVjfrOyrJx1MPey6rs
M8ARtAODTq+XwS/iOT9Kf19/FJ5NmI7xuKHy+0pQc/bw9Vjqxo4qKuxFmNTd8JBn1hgkhpl/yNF9
+uB2uffVNar/cP0zNvBuGkpURF6TV4YVUhKbK5qKdZwD7hJ0JpOhzp1AUWs5vpvcXowB5Tct8Tuw
7j/f3hCv4yWbHfkdbib63uiGXa/Fqve1JpTYjPA2r01/rcrpbixXO/Mb1SgOQtXriLkNtqlbAoQF
T7H9mN8XPtO5Cc3KipxKLKGbpdU5b1LnYkzdJxKQ+KuHn9NzZaTV3TqMWXUQwW4Ozzem3AnnB4Lu
9fBiENLCzsmMGG95ByKNTlppxR+nVENdYonlUzoAhz1NTiFn3+x4AR+kWze/NrLI21cgUu/RLR5a
ZY6zOlzHVll+XtTiY6dP9b2Y56ODfmsk6KxkPkBXyN53B71d66yxU9eMlCa94B0R/5MIUz2b45z+
YUUPfMiGmEDyErsTVnYXwrhumwoFIwuoitfJ9+g8od11BjVQzu/LdMAd8oQ/sfcCnlNNohXV369/
voU3VyAuP0wgX5mRCSPPCquxrShfJyNqi27+qKbN4KcNTlJvD/U6c90afiC66ZlsRnfb//9tA+dL
bgz16FmRkqC6FsAsB7qd2Eb17e1xXl8LSG1S0aEuzq3+6k5fscaQpmyciPdyetbc+QMq0GPq57Fq
+HW8HhWybu0WamfIHBD+qPDsDmYiuQubgfFic1xmv+sMXkP9VFUXe6zkwYZ5fa8zOWjIWxGAS2jf
OVUa6TQ8c5yodgv7K/T4qY08fFzKH4s7m+13fUIp3W/jvjYPbr9bn5UAg+Tj1kin1H+9fG4/TJaa
x3bUqrTMfddS3EDWlhUoZZHlvlbn//vzdSRVIr7SKuWMbDfPb/ulNRrdrRPXjpBGkv3FLYyi9c2+
SJ7HtvSmELrUUa3s1tcFWMP2Ie0GzrRbyrEZXWNcFJuMXzbvm7EaL6nT2M+WHIrLKhK1CwpXVEd1
wVt3KPGMfNggq3hlUUPczBFfZAc5rSmDHlQkD9Y2L95lQmYnzeqXJZxQv/k0D+ofWk1wbVMRARuJ
TwipG5fp9VfWazzBRCrcqIqVIUjXQglFmYrz1Kg49uGGeLCNbpwW6BMuOgibDu+rxH/Q1brTVMaj
qGvdA9Bz36EDVf49Ga52UN29sWPZPZsm4fZlX1V3nZlHrNksVOZsaYS44iHEGEMJWQtthF3kHBGL
bo5H5ZH0DHUzWlLXnzIbi9h2YgqQVT82MKEV72m1S/m/VV26pzIfj2Dhtz4ltWS00AwYOVDdrscT
zogvt7LYACyr6tTNPbdxBvBzNhblCN7/qtVIercJLG65PXQ6VLavB8uqUnaFl3gRsunWuS+F8rl0
M+xeq2Y5Z1bbBqZi5ERZZxlPGkqjie/ElvaNoqxxAJt6fVz4KVvHb9OCov2yCwy2IMemD+JxXSGo
C/ko/VYtljaGq+iLe1tbjK+m2ST1GZWG6vvbQWmvrLyluZC6QOFjSQHG1NjdYnrrJjpGt15UrLoK
xbaqOn9yvO57p4qx8GezHO9NrxxCJa6VwbdqB+9Cy+vN4rSYo/utwl3o2VHco3NMmNrtPzTdSIZ5
mmxni57V/j2UNFLmdauggqnpAIRqK8+NgPJY3wdpnpSGb5exWpzGZXE+tBYPfb9vl5nu4YARHzpW
U1udLMUbvmBlbBnhkIIDCDxj4F1lFLXVnmwN4akYBRErXBHDMoJ5NrEARgBrPsE7WdavW5/noslC
UYLJijNjCdBB1ec+yDIPqZygNPVCG4IZ2apk8Ke11LI1GLtRxE/Zqlb5N7pd7fg9UfVGnCubHOEC
fyVLO19mthV/VQa97XU/Lg1nRpCmUJYE3x+3baefY7195Iu9jJNio/RaTtNn02wT8TjjNz2cUwyn
1b8oLdTLsxR1Je4NaSreizWljnuJ1YUmot9xBWij7zVj3N3VcAOxu9LXxCsfZFuMyGJniZ3c26o0
cawZ3Vh7b7kNiNdcDqMMUpHM9upb8LIkGoUqX2jN8/XnINSlGHzNXDN5v7Q63C1vcVtx1yVTU75b
XDmaz2mChUCEi7Mp7nSzK1yEqXX0vnyozuWlkZ5a3FcwTucvQDPmMqi0oo1D3VtsE/nAdskvwqXU
GxpYbiw++hKWdVbaLnZDzBy0MqD9kzR4wiR692EaNH39gWSRbjwqk4VhNDTgAj8vz1rK9kmZodb5
o0s/8v1g2+n6w1LaXJxdTFLSx37AqeE854raf3CSqljvchtF6BNU/o1NpZWQCCLQbWMy3wN/Xb2g
LYrZfcEDsp5/0taeNTTebV6GD4WN5vA/WDJUtTxN/bQIK5zgW5tB3WBH2/masTZF4btplaSlDzrL
GPRgpse2aTLXcLa+6ANCenhCx0pfP3rFIuMTTmW96P3CqBMlQxsJLa13q13RXlPquZ8uOqQh/tla
iFqKgI6QnYrHeO2d9lEoUNCwULUXo9BOoqm09TLTz8L0uQUPqjwlxtZwD4w+t5M0kFNpN9+WetaK
h2y2zfhcGQWAv3AdlCy5WDPyG01ILt2ip0KZ1e0nX1uaKZ3gCK8g605lyyEt/aqLpf1QeQ5k4pUm
SX2P5H7nvdekMDI70AYse5/GOEm6H0m85iJATSTrtDC1y6HrAsy4Af2YXmPn6DvHCoHJmyY+cUBf
IkXiWatT+nWnwVq1KrSydV7DSgGR6s+D4jnfFfSPNnyiVj+245LVfqzlvedvdKPya94p8xD2UqK0
4/HOpcBdtjL/Sk3GVRBsj3t5Xhuae3pg6KmtPzm0ONdTPHam/m6w7Ma6X1yHp9SpqAGQ3OlLXDZ/
xyVNgoeqtN3101SMzZwGytINmp9Na578kKIdgPWoWiw88tmsUVc10BXV7u6g31egnhSnxi9nXVc1
Jla5QyIvmdo4wz3UsKx4nNVOX9531tJ1E2jXJPaiuU2s1S/rzDF/5LWOWbmvZtOY+cLwlA2OOjpq
/CM2S2X5bshatl/RGp3lQ4uQYv4xEQkKMlBxEtS9qDqZ1N0RHPMbbzW993GrDupDCqNyjTLF7nT9
Pq0XJ5Z+V9M8OOlJj6bHubRs8BLIJZf236nRKMk/YhhbC4QQrcsw1YdsuMulVJuzPox68sDitvIf
idRE+4i7r7Kovm3mKmcB1aV0+t+QVPl6hhrmZoWvDdY4XpIJQQquGbfX/qG+ryaJj7ykunxU4pZ/
ZLgizi+tvqCol1OtS55l1wzjk5Y2ynivyq6cv7JBHDswprkZArs1O3k32trcXFJ9VNPL0sttu1ft
PP5vqdEPWaO2T2g92WOhZfd9X0845y5CjgQpqdAQ0pNWaN9HAAzdfeY21XCeezWev1eSCyVwASOh
5mrX7ia6aSTtJo09Sbfrvq5ebSIsHDcmzA01SU31b2ih0nqo0mVZ+nMxI2/1guoU8g+Ty6Wgnbl2
yuHOk7YnO+y9gHSGKYSL3gnkmmV1kMXTJC/cgU3zGWGMunsBKacudWgP6Cj/PS9sHy6LuascHjng
l+SzrgksNnIXCNqTY6fUNqHfI1pO33euvADxUru+L9VBKPeM7dif1mmZxJc04VTfq7xQ54tUdAHE
3LLqRfiF6Yl3Y2/HPS/Tzi2+W7ZiT9FAH2ST6O3zxfpKByAvXpZCTraOfy1n5lJaQBVqLs280+7y
xlqGyV+oadt3A5Cf/iM1ZrM+kbHX1CZbaUlb+sDUeK14DUDB9wt17SqsMhfggV9aZe3idFoL7Jkk
WfRjk+FEHuajqxi9D2I5EacSyrUSVIprd4Pfz6Sh/oCwSH1Jl6HlsmiA7wasrY4ERylM+5LgXbL6
m/eKF3mVWqdhjs5Z+pdl197yYNhza07hbJTO9ADw3fX+GrpRER+T0dMH5Fa7oTUubevEnj93PYwi
v2hsqTcnlXOKWTzOFF8GFcTwu2E1Y+VuXCsh0hDEsHAkypS2WL/n3SSLf7u2UfmFNZVu7z1GNM36
tc5SM88CyYt5DRazxGsumM2eNcU1zZuf194zljPOJ3SX/mco69iYAffkHH+KkS04Y7zS9MDLujm9
q+Al6k+JWNI6oncGwfUE5yNGGUjbvkgBgvIHUamaw74uixO6BpAyF31Fqbpa16J5nzUKS7VMeCUG
wGtUy1ekZ/1bpLn45LRtOnJzY8D0MAxjR36WzEOUz0v8TyM6uvAKPn1NuKSOIgPcj62/rMx1xZOU
lZvfFZ3bVndDlZOAq2hgwHNGNegMsRMjwUHGOvVQLF89fuugVU9TG1sOowF3vlvqLtZ8OfbjD+EO
qEm7biL+bo3/4+jMlqNmliD8RIrQvtxqmfGOwWAMNwrgh9bWklpqSa1++vPNuSGIMDbjGXVXVWZW
Zi3el+B0kTWKZPcurdyGtyAQdfTJDPboKkQgG646vXan7MqyS9hftjNR25Pp5SLuPGdDualayuiD
HMbjzQRBbV6VSp3sRz32XpuzMxx/CQGQnS8O7pXHHyWJ4/Ambw8K2r769bQRH6cJ9sh7dF25/dez
ANcXQziHb6ueglcil22YZ6OfqUdcC/vyvC0C3buTizPHnBjdldLTMZ0wXpy0dkRSmuIUpzdduW1F
dDf7qwmJoQ3WtxkWoKUo8Db9XaZQLUXi4WdbpnG9iXIK5+at3nkgCy9x5Fs7qfm/Pk11ffWzbTp/
WpkEw3+nxVe0OJM+5mluZs81JYajZAQ1B8zlTxrMLfvs9Go63rWPpx3KXWHkncU2B3NO6XTyiT5p
Bslee5qZhWKu6NdrlXymvLXuwwE5GZZZeoZbjoFw6l5aHlcr80B0yb8a7RbDWcZ4eBVoV+ar6uiW
i+Oc6h5NwB5ur/4Chfi0efNxfIQOtFU+T9sxVgReiOyunyANaKKsENdui0UQlUr6MY9PFJik0mGT
ENV1EgmUeVyDT/u+ue3VC4UTt7R3WTzl2x65X4Z+MH87d5R7GfFKvvaBk+mKEhb6eZzu+/nJ1qeX
MUWFtAnkvNsza0uLucFcRINSfdmfO4760MuyKTvlkXTtpCKZ7yb2y7MflE8ZVR1VyrlCphlb59Z1
F6c8JhbC4KpTOV77IF3rl2bpA/G9T5ZkrI7ZXYNrd4TuVJxNFC0XXGva43k9lw1GaR7X6ReoyTZU
TtJT4kTAdfZDdXby728awJYlhcNkdyI4gul7EO7xlbzoBemPDM5N5rI3fVNlR9wer0wWyVHSM6Yd
Uk3l2Xt/ZnGUaRGT5r5+dKe0ExzroEseuEGQuubRki5x0fVquwik/HsZH5mceUd9DfftG1mXJPgc
ScGqXaOulkUtnYep6OX3aXGD/SLdYLZlspntLPt0qsnXIejGvTdk1cWVPyw4hnZzzzpi0Efi/GqP
JXHJ0RumsxgnvMddjhAtlrhjrjqN/mpBURFSoNDODqS9q6flljtdLIb2MapN4qlXZw8otUdBPqPn
A8zH8BHDnroPiR68sKyVWlPDSNyIhAaWtfMnZXcPPy6uIvwGQzP/bXUfKBYG/fN8jiUG+C/MzmP4
u+ETleVGugDP2+5pZjgR8l+t2YjM1DNb/HbWqE/LbtsYggz2Wx8pInnO3uIEH2cYtObeU/UAWeM3
R3DviU0vD7MfCFLf0rMf89Zdszc8FqNvBI2fPyN6WTc3asfGctzOOWU3xTuHilMcLEUfnyL9RUqd
2xXOBufCRupgcS+f++A+sEP4WTJvAZSsXqbuz9EhlEx5YxDnGIecaTkv06rz1jgYnNZpZmTpmNOk
xTRP+6et95AJeY1B2TB0ta8f+yk8uQ9YEcs78MmuPL1gafLpFiV8Z9peBEUzzeEHiEfWXqY21UEh
5DyqQmGtM1edndFwBWmThMTk9s2Yj6mMTwIEJWXOSvZk13V04zz0dfov21fxY2wwMM+TsIn/uUsm
fsc2sbI4OqyogmyZPb5Un8+Rc1MmuEO0J/QcWedUcxaKIfdnEX0cEML/GrPLvWjIBTmLONvlz57c
eEanlmugRDQ+Mf3M3Vjf287dSJudUBD7wdBGKD5BVEodtnT7pNGHXh7gtfA7Ms6h8h6S2eQKh4uv
8cJwkre+ibvK9EPioJBLhr442B5l5/bY+rl0HL063KXJ9nk85JIVNSjGk7Njt5fvcvPWSoWnwIud
JtPJg/W8WYuHZ70Vk7/INpd2G72iZThpimNasiTH0bH5NBr3XPIY60N73ZlBPsV9c5Oc15HZLyzX
E5RNX6CfyNdi+9aEm/1gEZi576iVBR1QBkttgU3I183vpqk4krD/w3g2sSXsLOdyZ25n72kn08Mr
PNW2BLDtGZvE2bl6r2lge+wR3Gx/dcKw38r2PIl0H5FLPR240TyzNjHMRcYFiU2iWOd//trFblUT
SDVjreRMVy25o0vUUt1aJKQNUCwNfq75IBiLc8dkMKc2G3FxXePF/+e0BDsX3oqNSsFTNizFjqvs
l5BX5lVovURTafc0tmzaE0u9HtAiyft2k1/n0TdHnpqZ6tCsNPSliFvvjwxcs5fb5Hld2QE88lpE
F1OaEVK9boEhn2uMnebX5OuxZ623d52cgRa1e7QNR0lHqcXFMpw8I7UCBcVQN2KgM2w8VJhXxTu+
sD0rI2mi4+/HxJCtU2EEc2+s3+HJxygPIhv43M42MHjluegrjw5pYG1WrMqyVfMBd2tKg5PahpnA
C7qt5j2+dXA+mQVNOen4v8S5rahK/2wLv08UmSAn58b13vtmTW+TbfR7bjvvp+nTo8yWE1sdtx67
l20HbOE2qdOvSpxLe1mCmILboPhRuUJ3AwYy2eADe1RvYJUimhnLwQ7uOGZjwEWpPJmvx2qCvAtU
mJSjb0/Bzz5khTnTzJZ/gFNdjnCpOUrPimng3aFM5KvxvJo9OBmy0zueMT1oQsbFTVAfH3mt+p09
VOHtKk/mzhcYCE5Slt6Yui9xu2qX4uxiR4lkOvMLEXfZf2EwteyycfF9tH4TtXlcJ3guJss+fab/
0RhkB+SJ5mdMCnLu0w0cnxEv1ggETl6W4uQqkJVgwLdUnw5Nzzyro0jawYSf4hpFL++I51/Y7gfh
8qQb1WXUju1vOgafzRu1Of8d09pHlRmW+G2kKMti2pqZ+dpNm39upyddAT+dP6U/bVMpN6a2XDds
phWWtJX1DeGykJ+aRJv1ZXID9ZDscfvWdku65VPjdc8bRXq82BSZ78OgFS9y3BJvgl3Y6rkSo6wJ
9jx0V3RmHiKa+wDmMaSPv+sBE5MCi3f28FgIj+ucZ8tOhQSQaC7I2YbpEoI7nRfwQ4aWiajXnORQ
S12f9ropQgyqdSEidngrmoulexzAmdvKhVHJvrq7rcE142NgUMT4+TycNq0UfpfM/LOWfeVvbvc5
bp3Qvfc5MUfBYuy4/RkcF2X0NCzh9uQpIP77emMH4a5uLbGkGb3AXBKyu7zNge2AXXBpQmQx+gpU
mClZF+pcE2b02Q+fT9h0LzcjHg9orePIvwqzkj5x7lvDP9FJKO7pRYxbpNKxJncDHDIKCFO4Jm8k
ruluNjjEFWkbsaejm5CvDtuxz+QbHad8dhw76nIPQ06wT6iWe+d2iADbZY77K+brXQcNguaoYOXR
zQom8r3NIdib9SrVNjJ+ZcsRfSRRl+yXZAUPKga9dTIHDtX6z9yaCELBYfYsOpEmshzTCA/N3KZj
m/IAuJN3g4P/3zRt9qtlpuk/p9Y/3pGvtXMxzzH/1agJ3nhuOtD16yg2502D8Pq5WuTSwkDtUzIV
u3U8lrGmOv4X+jMFbsT9ReaqzRiBR7K1OfdIe5zqYCoyhfVX/37OtFLXEdnFu0BzKYtdsM6t/Giy
lzralvelz3qdnzxpXTkw70m8RyB0Kio9kGEwrU1ShYlMPkkSZjjAzaHdSx8P3HZc93OVZK3TF1AL
5xdfOemHK5y0e0iF3bxXXylJf+PTvFVsJ69LTlVRwfMNtVVEDp7W3icIsr607Gys5bE2SEZ7yaG8
eHbH4JwjvR1F1jD73rOEUr8qVwtVbXPkfaHmZqKspTt+rMcWqdzebFseWzJHw2oMFaNPdgTBlwG0
tM1nMol/9wkZHSTmcAmwQL3NwBGt4Itibvyg2OJQ3ZPwaLdChHL7x2fv/N22bJzznn7gH36XDDfj
1Nkhd5fQwEUo0d58o+AQLlk3iK7S/Z6JqhuPKS2GZB3+TIGd12rG8YT6a8/9ZdJR8Du8DT75ahkf
rgwDUkAUD9PDmDJrl2fa+HV5zPv2o5VT/CuGD/xXe+30S2QOjoB17Sxe7trQNxXFha6qWyVg2Cox
ZHnqyXiqCCVcp7IHD+B3ZqrL56g/Pw37ushCd2f0mc82OTnM4fgeqmTqcTxpbs62zR69S4Ydr0hn
u4W0r3GyFbw2OV1EP+7ghmtK+aox6RjzKbSNqTZu6OfbqfyGAVa9FCnbZrKqoTLsJQboeVMmubkk
RMe3hdwiU7a9tOru9M32ho5lbMpw0fZVrVS4Kh2nzT62gMJnxZjFx9Vi4JAVcneggnwS+QRv+x52
RYwTwlLoWgVHMQORjNVCepDOsw0lWR6ZoWFUwxKZ97kZ47awOrQvcrvJvSS9r+FD7TIFVLC2SZks
Ki27Ycd0J8aA8QKW4ItL6K7mj0dNjytxSnG/YxPWl6OBHIGYW/HEOeoG9KMLp+ayhSPv4Ihv7ZRP
qm3etikGU+fZHT8mzxh6pSM++kJi8jjnepvGV6tapUpcxLtvUO1uW8By27/1zmBUimFYomLu2/TN
TEolV2VV/TObnOHhcBa9PYk4bO7bqFlj2nvv+NZFh/aLDmWFgVrS41myV0Tet26b7r63KskuaY0l
dBHBHDlMdrp5AGs5dB5B3T6oEI147i92OYrdXZtHVEj9UgyxX89lT6F5YBpWOA4kS6BLuZIyUywn
gpNCLXNzQ92yyWWHAFwTCHWfoHJ7cYslUVZ8WzFqUlUE70Q/RifWlb1w9Bv99LTne0CCZn40vc/C
Nyvn/4I6ZUW49yf7zC9um+cocprjoT13Rn1fRuJXig+Tky87IHRxCwJ+JiK74+4mpPvHfKYg6Glr
iFrr1LB92OV06vyUqaqLDWzivAiW595dw46nCyv3o25i51so3PoXSQVrSt/Tg1WfNmNRF/i1z9kQ
ntyHJRATwZdeEz0G9KR7EYTn+M0uov5nuIHPnCG6/xSyRxrk4P7TlhuMVr1CuJ7zozMOrup9xghY
IKO2XeWQxwa/F0zGz2U9pkMhN+cm0Ot94Kd+zvA42mMexPLY2SKsQm1bWr1zjuI83mbceaZMJG3J
Cvm2lmmQQiYyGnM+TLccMCNONMqclSe1l8cSMQu4S3MGD9GmHK/YtxWEaA738TUht4uNW6NJE8NG
TP7XmWxEk1RL85Hs8yEuZ5Q5ewletNf3jlhG/8VBPDpcRAzYS7lukyeMsQ8fCEe2H96GhyGNrz9J
0ALmRBId1LlfvHDwWO2KXSrlvHucjUSdir7zNO33YObxuyRNo1U+2bH5m6rUYl/u6ZYfK5ImLB3o
Ur5f+kd61zLRpJctakDQjNcG1yxshubqDJAL12Ue5/1Fs02a5P54AALCe+zMyQudbMXmkEoLutmu
ZX7jjr6g+6qPu9rTm6IP8b2vnUkaewW7ppFdZXP0ZYJ3jfnUshDMyRkksO3tQf/CptOCV/5wLB5F
ggzzgQNP0BxIYGaPIxdxfMzXVq9+JZtQ6cs0b8SYn1s69zkIQubexeEQfedO5eEklqLn6RsOceZB
vEUOBZ6mhLX05Xyc+0WDUB6OPnMHxKrNNSwfOL3oTIeLoE6z4nDjVhV+19A/ZgzLQ16PGaZ7E8j0
d5/TWpdm8cm6mMxGeBiPHn8q4fUPsluzNzs5HGckb6CP+2hvC1yh6X6dUDh0NSOyhaoRp+/ddd5y
Wrq6qP4VyAxT2sAMmy3dxGkeEtx3vuumQcXspQtzAuqSbKi6+NAzbT2SC3RuLgbc/b63TgGzEL2z
nNvtBfYFvS23zQ8/RiUM5jYqSJ8xaKRxd71jeYK/mMQV0tCTD2kS1f2zI89VfGXLTDl3iE0o+Z4N
d4j/2Tt/ZO2m4MQklguPkWo7/Z0nYvXzJdIYZ3R0DmDztX90xZjGO4RfIIOuaps54bpP2j29iKOG
5HKi4Eu21I1fGTM6/Os+bl2socVEg+6yjfp8E9idLwcAjHznGDayz+vs8M/nYfQ6+XZQ899r4cvz
DftA3nIssVJZBXg9/A6XYJUXXhahoIQi1MGnVbPR96M3nlbPNbLu7Xr4zVqlO9393TRKSuJssUrJ
wyWMf5op0NhISw7d3YTjenDnHvPovoXIF2x5njJcqzWNFy5lfGNOrkFtP7utlCcRhTu8UW69pYmu
I8CVl6sRQufpnEEe8pCWVRP2ZPizB/m2DOXYPkX3Pox68jEkCFLYWMp28zobzQdqVOpr8NIumt66
tXFkYfdAdY+ErWXBZSbjIXu1e7w7Fx1P+1zhoiinxyYlPC8PfCjUu8iO7g7VHLS6mMbwmJ6admDr
9fYmHY9jZqP464FVvXnxeMIEvQxkXvRmo5W4jgrp46K6KmwZjGkmSXZ67s18/hlPSd3aKTt3S+rX
7we4E6tHu4ELg3lPk1xty7KXdS+W39sO7VfBjfU/LQKhpiLBbcjKPT5H9o11M7zsUXzKe+FsWwEc
tBfKbT4zUC/caf0n6s17Had1kcXL8ns4tuWeGy36ICw4ZKIk9fOnZefOefGOkGF3ZQOAE5P+Ihx2
fk+O6HuPSwfWY8P8Texpm/OIqDyQGxdXGfbTeG0XMbx72oTxxZ0HDVTQmJ9JaLKMWjXU239D4PUv
sUsuO+qNKd7yUCnrPGxZm04Fuhyw0G5ZMK7Re5T9tZuGqmCbvL0TKsrIUDQAV3Utkj8qCEV4ofpn
4ZcpOWf/0tCtmVJ2osd60e3jPNrb2L8jjcxeIc2DR/AucL1wkl98pKgX8I10zJ222f+EPu7mK9II
7puw09WSzt1+OcZJm0vQZr791El8g5oIi5AKxn+s3KjBko31sahMmUogcpIu+tWNDTBAut2uFyHO
+jc09vwr7c5PCM2zsewTgiLybclGiqfPel2+OiMKM0f5SbUIDTi6knS+lfbQ+5VE5XApYu1KTSgt
NSpvSGl1Sx6dbMq5XZeBRpLRQhu7uxzbkGGBwInt814f6/3asuHL0JT1P2kQ5AtKV5cRLF6iu4Vn
MmAa2wK0mbPo08swtM0/3LpioG6muR8Bfkoe41l6/pkE2wrFUc/t36ThQ4ki2+jP7JsmOfK5voF8
28aXLjLJcCG7awk+1JmOf4/Z9IDNrgaZTnRzfsc5VzAe2BsAFHmu89TLbMk+ThRAwUsXjPtHY5dt
BGmUxrmrh23oEOYs2cG1gnolt5FzJKVUDqc/1T584YKa+BrUNqkvyk3a5Vk5wxFD9zXR3yad3P+Q
xIo1Zxvfdb+cdEWs7wTt0b2dg8vqpEz39C8BjJyc2nR9NY5mba7RkcC8LjRhT0iq+gc0Vh5+JwI1
R8hn5cBjmLXSUT/NX3gEGQBnaXrv4mp3PYo2JnSkOmh+VclS0qT/6rnZdrQ4PsXG4f737jz2mIA0
FSBbGcCW7E/nYpTHf6cy5OMUaHFtu5RweKYW3dCjj9F6abxIHAUCoTEbiwEJSF/WiUemwpAZWvjF
xryquGb6GxJkZ5ctO0NmbWaO+bZUva6lbfrZKbzOm7/HAyKa/GjDDX8RZbs03zdRI27IAtDRAKOL
jOYmpBikTpOs+YLWHzHYEfftg1i8zORmnqO/jt7H9eV0dpq70OISiRSF5KEeW9I/hJHpqVjDxWjy
zgTymSNFtFqeox6cvD67eXsYrD39y20yAPxyeYriA8Q9p+qGdaVPqleemYSoOzFbVUE7oPzIdJch
OQq3lsbRAUi5pTqheOlQFzFInwoqYyZydXmIp8bGdwk7f7rU0SLO+0H0YVO1/DLRZTdhukP6RGOT
x2MXPTemGz7PjVm+M9DUDNyOO34RtRfdU2u0W2Z2U0yidrxB9dvg3C/SCpmzaT11Vd0u45cTGvd3
Z87sJZyD+aCPWdp/mpYSwBkGdirEBqEP0G13/y45A3ov5G2fOvfc/7pO2++5QTwX5FJl8rGbOn2v
ABpxYIHrunWmHrHQcvD/MrRLhIeBL79Oiey7clEe1Fu/isHLUXG5SeGl2vwYGmnuqff2kUhRF24z
bMRQcjt9Ftblb1AnByvVjpeWQzqc2DAfDW98UrvI2WJvOqIc+uPMKp2Gy4PfDcd7iEt8VEx1PZmq
Pc7hwcDMTQ84jg4hjtzOFrHUqLpXXxz9/rgT0PivHZFR5mzl403rQ4AFxCl7y/vpT/FlZcsHNQFp
PellpKO+GV21HaOJo9YEyKSvh1zbjGbcN+38LUo7+Zf7EAFIL4bm1U3dprqVelumW5DWf1MkgZc0
rSFaOy8aUIuoenmvccGAjKUxTnHbr6Oh7OXIXUAlx6TQbxAQcWiGkIJmTmqECZdjI7aB7VjEGOK4
7Gj2nzJrqC+g1cNa4HZs2wqJB7SxM+16+NJ33vgjlCAUxRF6Mrjv3UEPT8kkJKyWv83zWbaN30Ci
oa+s4H70cF35PZGc6iiSOWjTOMLf8xhX0dK0cznEKoRfCDqGBmNxwb4qxojxRWebe9zXgEWQpMS1
KnV2X1bo8r7SjeiGt6Hu2WfqeLn0DpJfkXAiCBBiT93wTre17vkgcLt8IItm0kVk+xB80UGl8LQK
RqWS+ie8q8V2jmk7OhwkC3L0wftiZ3DvekT3zP4njjWF9rHLyXU3jFs5JFr/Z/pe1LzolAhSYH7k
uhvDz+84mRq/hCKOmiIbnMAtBrdOfkWRwYzBQFyXRiiW7ac+ay4J0edPQ3gsf3hXnb/ufM5zpRhC
3btgTBKoMySUsFO1oAkl7GnZUBh20/obiTUTOwJy/5kkeft15ThNRVs7++NJL24qb+zc3/iaH08n
flvN9XDc9MvBskmY+8OwLXfxZulmI6l7v+CgdANLu7gVFoHcMcbSqEhBslQ90ShM2DQxINTJu41O
YBvt70F2F871XL+uQyja+xNBR1wk4X5IXKuSYCOwsI38S+vMLgVgI7+0VBZfXVjzIXOvZxzD8S3e
sL5Y7IJU0Xv1OvGEos6P8tpNDuiCJcv2a1gbU98d/oLiSXdEXkdzSkPSd2kX3DMEscq2cdqjgrvy
cFhkB/672KELXvANRSDi+XPrle5qAVcBY7ckF5FxZ3rx0TTfm7ZNnZ+WAUpcJ0CxoeAJnXaPsLd5
PO4pkNFeolEFzzNIj5KSmFsU2SHeVMllS8A8i+OI4uPuwO9HFnHvW0o2KjnBMz1TTqZYur8yRK1/
u0j7Ay+hXqOrxxCS3L6T2tydHMc3uNRuKxanTvlOJbipEdq4X1oRHwiUWYHq8tCBWzHJKj+6Gm3Z
M7a5orkEx2i+971e2uJouzi4hMxm0DSkIG/XbVsMV0CW9N796lCvr32L4+4TqXmzc2H+Ssiyhc5K
rvRYoJgdIJ57xw6L45Tq2JfHQG+EOow190Ca9ry9jqP+24c43q5pq+uQDqTtLReOEy5PseHDK6Rq
989aouYEF4qWIM+Wm8zegdYdL1FtO/HJDoHOyngLwu0SUyOSf34yJ++sxNbmYuAwk4cuS9ffAeca
/EP6IHJzTDhW7gLY4pMnBWoVu4yyoHlanr3Z7R47bw0vvbMfz9nceJgLUBJeJpIMviGRXOPKDqw0
IApM1+AZgS80mbMEwec5Ca0oFoV36QOxr+HXaFHZJxmqsy/h+iUpkXs0vrEEGMhHgfxjB1tuXPix
tHbutkwBq8Rm8t0qgXJkpgm793MT2n6T3RT3d5bf+IWV0B4jtxhBzNXp/fmJfSCkLmpnQ+KmE+kU
ZZtNXYp6LOISlech8vDQIb2ujRiMk2Bl3dwJseZAmRhKmKSs1qBoWKEWmKKKfzhEZuc1YefoLLvM
Ln9QxaIFbsC2NdRGaC8Hu9iV1zb1A3a4eq72wLTfzjXmWbuxmV/OUzC3Q6re5OOi0W6h97b9YRxg
3zymDiN0rX8Ock2eIKrNZ6Qo53/sRCXsGQBzg9AgcsW9pOnl9LS3IbqX8djDamuj7n2bPWCYg0pY
uohuz3yG2fmCTmb7Y3aUkwwGXfIaxLdo7rHBouyG6c+PmzDpw9pM2dcJyviFZJjh75ptTFNrE+qH
TvXRa+vv+6dp8bYPdw4ymo5sPz4pXhxA/xwN3ztFU291tJlcz0v4V1pOKrItvN56EclHqaxL38Ua
XhlmrnlW0oVKpJbIKCHHdrEytn+8DeB93m/ifB3JD50y/ZzdQF8zQHn5InYLlYamugHHVbvF6tKb
cb5aLxn/zmYI7nUdxffr5o7fVm/1HkW4OtCoISNRNM5NmU1QfdHqPyOg3Crm6OMz0tP/mnEXvB+8
mLHDmcgZPDoLnJlQssja3g1N9ov9Oyw+uhv/NKurm8z6Ezq4+NvtQF97H0rPMbzsw4bt3RgIfU3H
9EnMAOB+eIY5Vr4QzJEafiDkzV7gfi9ZNnweh9SH3qTWFlMWXrr9XB8FXg+ju/1EofBXbgdShPF8
nJAo5nyVoNMgNk/rvE5f6wXjzKKdUeIc39rZYbzC7XMrdDrvU4lSLv6W3jKwqihZg2Jk1nyOmjhB
Iz7r5b84tn586b0hebbroO6PNV4F0O+iUMKnE+KRdn9hb52nG8wAtXc6buvFTvu0VU3Xn5jZzF5S
xGkffWjfOp8tC6DvS8pSSDOJ5dPkjOK/A704rRUuDr9iGbrfNwaKn87ihF9HR3qfYLOnV3cd5IMS
zrGWbtMHF0GtePKmXVYZQPQjrD5d8nb68t+EzBKhzWSaPA3nuNpQDsG/+9nLqaOb0mjXFTjr8NPr
0UblQ+Z1DwN88TVFIw1hhtv6ezye6S9N1X/woUv/ZRLFUfLiwZMotPwbmDV9jrqglDDPuFaO34Sn
6eJTpR6Bylhbl8LOb36t3V8RmycVbQDk7a7A6zLr/3CWEKmo7f1qW5fwW8pZueuPvYXO2AEy2/5N
ULdfvSTgRzlL4v9us9vShYkEer/ofODOHWAP/XFF6p613gVyLXnPhJVPtMiEBnN3Ja9eHw7fKc4J
1F3tP7gOpp+IIM56IpOuda/mSIdHd0SZjXDIGaFXPGl+B6HTfDYxezlD2zkvydibL7ZbfJMHq/Iv
++y3P529Dn60x6IMCxfLeU+z5uysjoT1G94B8ofBzgfRsBe2f5emDvj5om6BRtTu/wQQ0F9YSJpR
q5wxz5yZBn5OB0H+igKcEAF6bJHdezJ0wCIzFpi4RjCtOVPB2sB+cN7ExH7MPMq2OiYVPCOmnB81
8shHHwFHrpPRfjL4hjUF8jzPKaNjRAiZNlx1A3NkBVQ4vWZzf8LogyB+q8Xafu4hvZGWuo4BbhaT
+Lmd9bixb4WESFtn+q/ZVlGuSOPSPNZRxtAQtaRSeF1zKhSDYfSc0Ua+zI5mLSlm/+sPvAoKxCBM
7bdpzNjpz9jwYnEsvm1i/Y+jM+uOk1ei6C/SWszDazc9enbsxPYLK07yMYMEQiB+/d19n7OS2N0g
VdXZ59S1EML7przq2LAFLaovmwzym7CyeaU6U5S4wYuvncq70o0xKdpSIeZ/Q6cWZ8eMzfnpl2qK
wMZxtH/mBhj+3Khi6f6YOYjnk8Z/2Hw1re0cGr4kHw/0LVu4T2bRvEFChi1wStO73QHOhLXPamrl
RjPVRy5JRJscseWsW9+EA7/c0nhX7B6NvdBraEC+21ZOPD8MG0hQUtiyJE5b1tQmr6OyrX4XUQlv
t0fBr7ZjFas8ftZsXPceig44+hCGRXLBE7P9JR676val7ebyXNILDM99R9FwhAtaV+dYjm6XbI+D
iFQsjxN9Rl2cpphZXbVLlJEGM14qbfVDKbhcw72nt+SzR3qIDmFVDfpt9rsb7tH60lpcCyHc8nTy
R6iOChfdxibRwaI9HABlEzAGveUK17AApXDu2wGKkc1zSDJ0t4NTe5OE8UZcUvsV1G4tMn+JSvex
R2lKzl436ZzPEzFH/eGQ8ximLptyjb54OSs7fnXTZsQJFK3S8y4xsLw+BXw+szbLSabETqwio2d2
jnFSLcXbLGIu5mQmdvIRLGacmWlMvtOwHBQLwXvktnN/MTjtYkQR6u5rADKQ0tKuy7IPCi8n/7wF
zDxUUH/NfRnEOs/4vavJQUXzkvWDb6QEw4+W9feM4dZ5syMn5dcUO91Kf8C2bvqeYio655OAbI/k
mY3KtXmJZu2OjxJF17tgpR68EwkaI6R8MCLO8CQ0EmPU2nbVYyTR9IAiJ8c/BEg38akd8l7/F0V9
M6HUQCD/wNWQ978Gf3bRoRfPY0Lir4p61VTSrR7XDhcsg3N2zHj7CiNSftrWaEVlo0nj6vAdoSl8
O+jTrEiIO7pzIDfyDb9H4ldH4fmV/1HqKhYPKJ6Wr3ecxGQfcySu5A1nCwYDpy8H8m63Ia2fW9Dh
GA6y9/Mzbso435Eub7dLZzHoPU1pNeWo/bFPf7EJ/tNyx6eVFGeRzHa1+4pZWdAfmeYO1QtpPWH9
xDYPDuQtcUAq+kiGzIDYYDaOT6I0jEJ2hVBNke41ukUYnvgF0/jsOnEDqYwzeW4vWNln1ON4RErf
RctQFAQ70UGHH06bzO7voI5yTCKLxrNywFkscyRPzFC36KB8TOfTUFAEHSQ/oedmrZ4CffItOzb9
C2d7QpU9VyOzot6Tvv8lHcEjEk+N8AQ7qGN6753Au6UM2Vk59Ss+m3C9zw2T2x0nnRiynK8znqH/
bsOQvS96CY/BSD53f9bO4KvnEGKofsrdBF1cMaQY/4P57IprkPDP4FYqQbd3PjOU4ip1tJgTDOOS
/yaRexn/G9UQTpfeY2B7gPItc57ZwqrTHM9Ld0/SgkhPccLg4lzEw8YKkT7P88yNAUL36RL4wReu
06A+EKO/LM81PJM4TkwE8bT22LB3Nk4YkeFGRsEue5pypoGF2g6i8GTEQ+qRupM5Tbl4mVu3PPvH
hIl38YuaUase/VusvnMNU1XNy5HrxUNAGKu4EndWdDCuunLEiLDdkLLO9RH18O0UPevS0tv183gX
BCaViK6TroNMxYGwmmmJtu4PsSI/oDLRlP+INnwiwLeubx5EY/v4FLZoQu/L2rGxDWMDf36Th+EK
1hHf190CJmRuWLKt9ywJVOoTt3G9XIrB9UNOOVytA8l0YY25IZW6Plg+lNme85Ac2x+DGpAXPH8I
6rshlw6csF84KACHhKmwetJxXddf0q0LXlV6fW9rsyHGKpsfKYA6Tx/n2h2kvPTYjLrx1PKRWPkz
0szrPx28K55lSMtr/zwk4dRG717u42/elSxniDK3mpOKjqpQbXLtZdH/ZzhJ0r1oTZ0ew0IbDMyw
+c52yle/We6JKMcKu9FRmecYLynOVnJpXuLFuDREftOt+6Ul1oc3Y/K96Xsged3FrRgiMkTHamCH
yNOcDmPT7ZmIivo+DhsRfMbbwC5QlhzN/bGXIQsddpKjuHSwq2PBu6goSPP7Lo5cZhItK/WCq8B7
3R58zksOWrjG9M4iAAwX0IUZAVt5/fCgPNk015h7FjFnQewYdmAES8rDtC3uMeqZzJ5bf2XTIv4Y
fyx++aIphjMzylR4Z+Na6bvvIzvp7Z8y9ofyV9+Q5OXDo+Kg1Tt0x22CZmJ3Vb8zUxNBB9UaRmhl
Q0N5CA3zBY82cpn0dfJTBlWHhW1O8r7XLoYbMpKaeNpPZKRWL32CUN3v2mQdgI6RBNudFWOV/h4J
DZwKhvOirErCA8nMPgZjHSzegcD+yDdPSTj32wWHtey/8UcgePBb+OJFSqae924CTF1mUhT0a92y
zvkrxm3NwoGFqUW+wysM4Dx47Ma+4/nyGySjrQgLzKK5WE8jFezfcIuUvgY6J4xCmGhGMYlVKn9s
TpmOH6UAKwg415pUXhGEtGAkiUA2jLg/gpw+p+FzKrMyWZA7KXhUtF+LpGlONOsSG0Qbdu2fliCx
8jki9KL7D2pSlf/5y22nJ8vsiSeHcAdms9RplaMwbqkQDyceQj8TXtGFjGMrU/zE49DWlxlMdXiK
4BHKl9bFd3Xc6iDuL4utNYXQRgJUe/GrIaRljnEVYvFMttBBQga1+216zZ1E1J6m8DHLJDtzbKUW
Nd5xnVpzKkPHLYasNmgFZ2yciPL5bWvbnTM3UX9Q3ej+s33bNi9g+uFkYFR5964dPNe19hiUUqpj
B/4Y5jTJ/0Cpz4vYtTNEdaagwuIki3IZy29nbfLNnm1RxPPPsCfPot+VHsFOu4LUEjJe0HQY5Cem
aEKifMOEfmv11ijOVFcYc5RIr+qzGxm244503PUXyIXpMVtw/7hvPogNN5MIqmHM+gD87FF6NkH1
sq5TnBzCwaBhArkIZklukx+5/DlYDcNz1KpECSRGo1E/j61X38AxJFIfQd1ZvYvrrWN9yqmX5vMQ
U+7XVIB1Iz43Rh2QrVXlpL+CeSDAYc94Mtfrbo6Duv1LiV8A7hI/S9cSosfm99bXsSKlg2HrKxLQ
7O9r2G0KLjTU/rkAwLI/CxgwMisE13U2JCIK/nC/KOe04DEjajWvGGibkkCAauerMFfHKq089Yjt
UlSHRFsZ/M1jJzbTPnC6YDnWpHfVlCTwyys/YBGNvxlesTQ4IPmq3rsiYCK0w3mHF9eGrQfnXVSC
PIE5QdEQjtEEy029kSyhzvspvNXMhXwXsVmB7sO5qrujHnVc/qdzjjOI0WJtlzfs14k9ccaTa04D
tBYEjlMfujcPGcZGYEH6Es+Vfv9ttz5fnEy2hlpiHg0vSNQbG7+Re7/U98A2uLprc+MDxniuunM1
zA4MCrs2SGvQU+Pbt0CnJrhJFZG8w1ZMSyXi2tYrNSQ+ri+yRcbxpEJ8aGedru2geZKlWH8QMYGC
d5R2YjBjQ4PL6NRT9ZQZW1U91x7FAmF8apKChpeveglPXThH0JSATJ6Pr2xacwD5wRYY7Zbca8N7
PvfNPs5r6ctjoI1Jv/GkcmJlTqI1u1GKyrNvku23n9BgwacM3JVbTAIXVff1HDIMPICZkswQerNb
3rleLzCA8ZzXI/yIZgaVsbio3e51OXrTL6rPSf3yFuzY7AzmqlruW8qH4kwhFo+ZnTGPtxee935K
MktVhavWxFyggj7K6OTNafBaJCclmrmAHs3rjcVUbU9meCLTdTqqZrL6h+d3elmAS5eyDxAfJPQm
O3tgjabzhEus1sQWbfPw5Ma82T1j/mnjEZZjXa4/YPBF+bzRPtuvBkJF/A5Jmlu/m4KFjZeBg7Xa
IE0dN/3NxzrYkx0jeCjMk2tdZE4n9QpupxJaaocFCNsf8suwOlGsmcDjTY1TGHHEsLIS/i7UmgEA
z6EyQu3IwAhEivoIpc3tzYUbqfuNCONpPDBujIcevmEykZ8F5EZ09Tkwvqzf2a0wQJZDO4Tr33Qr
RvuHkYCj/yDcRd7rjIM1/q+cm8X756xqMs0OUTRovYcWknqZDrnTm/6knGri/Z6W1MQJl1Sx6DBz
14FEiX2sRom7pXV01Z5a5v3EMnh42s+o7VVwWk3RJy9DQS7KHRGnSr82vUzCx1GJvH8dkVjrDzWA
dh3LZUvlo4MaF+18EdTs4KG/r36HDP/zSwg+zT3CLepmhiXa1d4pA1YzukhAwfvG/D96dSw1K+kn
fn/7F9C471djE3+8IZSWhV0jVwiC5+CboLvLC2drf4VhG6aveNrw79MmN16fuZIT+ZzmdeSeFROu
4BAPnEB3mudCnQh/8iF9pEOIcFKynyKzK57zq62Us9xCBjZ6kJBYhpVDyarAf4bL2YJz5BL5VPGh
+POsT2OSws0gey8bTp7QxtXV8IBFUYaJIO4uyFLK28ihDpjszMVWiUOHeBNq7lxoMpWxvaME/xrC
RIzf5MV07bxfME+Szm+VWIM7ubj9KrINHev/ndqKHRnet8aHiRt4C2u7g9b0xb/FpxyR7JaM8vUE
RrlUj6HCesOa680vj0U7FeFZB4yuSmIo6C2u07ph8sKnPsw3PDXCiP3At+ZYmmK3kyABS6G8C07s
Pjj2m+g0xUe3EQIw4GBLHqjBevfZ4Jqz4wE7PuESHifr/KBrFfXHUq1zKCFJUif6TalekiuGC5iW
bOqinj4TRga9GupKfNJAhCtPNPDSug8C0PYpA70sSO+uMHKY+j5dy6qnN+8b7X8KZlXBi2o4sC7l
isRx18MCYxLkzjIklTSum019lJTMEuuir68zSmlNZtHGYUYwi2LGTVyMKo8bfzF9MWVkx9NE5NX0
NgKQ3M63wY+jn52le/9HcEIi3+eobzFz5d4aY7/rkVB/YqhxSDKJYGl/miH1x6OifR4+QQZsDodH
Wkn1Z5GOkS+Aj4JCDosirzH0hWdehCXJGB3NLbcM3LLtXpJuviEsrnIp/8dkxjFponYR8S4dVK6i
+3JogevHAqzjuOnazCdLzEt1CAi9CMloGOEv7psixgWcBuva/RiCQKZPstlQHxc987suCdWbm7HU
bV4+lpKPV1L7hJy9p65mzHRtmY03h5DPPk33zVqkwamIk/FzuoUB4PFMLSiJ8d3ldzJr0hyvzPoQ
nOjlSHWhnmaJ4H0scQJ+5UlQMZunx5PU/B66Q/1zI51goWIDnm0o7COITri1HCMhrIQUny3ZpvoN
aUr372jG6KO7YZ7K5QESYdlu/zEj1GFJcZ54vWaiXblpb8cntxyLJj7YdHAZQufaZ1UIOCueFtM7
Pp525Wn7yL05IEoJjb8D3HJoJlMitpcBPUHdhFMHP+yDEdTMtarHPA2U2GMI1ePv1U6bPMNtD9W+
qCICEBLKHUijqlgIBGX3zByGyY6hQIvQotJkHR+C0m/T91UOKVRvIBMn2HF8lYr+wyOrZ8dobA3x
wiSKHznBZZpVeOCS963HaY/Vsso51g6VW7NJaQwHjZ18ULHAYBYWbr9lg5O3SfBYuB6Vx6UJFLub
IzV4Vj7D4Mxl+Epj5bO7mq2scfBWp46/XNaxJYCaiS1D6KKzacycqa78IyF5jvfSdn2lX0LLBPxd
k53gfjgJIugxJ6ikvcNLTJ6rccyQ5LuoDPOIaIVYJo/LrJvu2lTTgEW0qAK2upxKGywsUxx9kvdr
EF1bQtoOt42laONe3dHah31b668hnSUfRum61yVJRfWEI07SCo4DpUzWYwrpT8JIBOIdcCImv4zQ
JUAAlLuSnIIOCqPE5NGMMW0rtoJ83A4owMxQExh++jBRRcF4INPJpE9MdrvqzGmDIsW8T3jJ5yCp
ej/sqDymhnx6cP8YEZmI4QJ2g/dZWMrlHTZ20C7iGBkuIwnFDj8yrVd9MZhPg6zmnlL1vip65pkx
S5i81zaHVNL7uK+L7VMThUEwHDuiBngFoO+cR8sP+tkcUgVjChhY1q53ICwIaq5zTDI9b6hSzP+B
VlIQNDGTexnbAticZIq2OnuV1l35cIu9GQ/tuFlIpok2rH9qGAo41WW+1WUVhQSmwD6bjR5glGA3
ozkprgyp6P0e5ZJiV4C4D/X8H50wbsk9qs+NvOqjul1/jItLJNiRjexuf0fXb51/26RS5bPKbyw9
cfSCtZlZGDQPfKLbhgaR4dfN7UsrS6d7JeAliZZLvPmBbK+4TnT9iEGnPg40380/pugmYUDUAOFp
bKiEiXju/OYu0Uz7KvXyZ8Ugxn1ZbMsrc4kkPjnDUP0tC3jU3baGsx8zdXUm0e02ji//KOZ0+xXw
UvzNDZFNbBAiXmxHS+nfNcE6Lv9R3rvPRdBXCJpzmbpZOGNXwgClvKd1YkZ1bEVeNheReP2xa23p
49Rcpxfj3rAOwGUTf7mMVAeSRhYiZSCHACsXDMv1j5HEwf6x5BZuvg2+TselK09Lw9DJm/zlnXM2
TvydEw2R/TkaS4Wxo1Vy2+PAaO6GpXrz9jhJ/Ik4FrfR7N3RnWh8AnPrCIIhZHszfiBo2lIBL3kr
HnO4a7D548QVTzRGXEzxCxeP8922JQQ4ph//uoRxOZygnWnMDdFgHs/oQEe7nxsPB3yJByxn2FMh
rfud3bwMza7/Z7yeDPwYTOoNcMcHdCAG1fuYuoQ1G+0Ad3YOZ6maa530vkv6edp5h36a6vm+gmRU
LyEr0fxfALg6+FV0wew95QnDjDvBjtPxrgI6ICWmjTpv/MUIMwgv5GO1VzmplXF71Kcp7A0xr6c0
LwnS5ZcVzaVu81wDpRZD5H9D6vWjsx9rguEuMDlxfSz9De9W5DqpeJyq1jDs7iwdzw7JN9l+lk3Y
LQ+ARIRCLP9Piydnu3wOQEVJnGh1ul3TTkT6U3BbJppykaEmU5W+5P9g/407g7yRt2VAUJDqkBSM
KngCeVdeGodZ60btoKuqZwibdvF64Itb0w6LBNQE8t7QdmmzD4OtAf8ijo0JKZhu3ptfPgPTAPos
YXzvNpMI7iijIueugMWb7wR2qABOtBma+VcQhkpcnRRKn/F7uHpQcOlkxrPHDD/8LVJFHBwLFMLl
opsG16lMh+YJ6HTtqbj8uDm44UjBQF2zcKokyxaR8UKITAPzHqWcU5XLv0xXA6Bcd2sgD0nbr9Gx
rVOydjxCEDER1hhcZQYnon/TNK9LltCFYyitF/tjFXXNBNVbfMKWClDJR08t23AzaUTPrCI35tB2
RbEcJiTI+nnJl9TPHG708tG29mZGWOqvCr/OYwGaiCPPBX8+RG1oX1UNY33vCwK57laOSDStZvSu
LV4mSmSKDkblW4xl6oUhHW5OEpsc/6Q8nNOA50zMn0e/yS8tRx7WpBlK/om7p5p2CQdZcr7hL8GO
uAnp8iQkGMeCOYowOMXVop+AZxv/z0K+RIFzNGDdj4BstSOmLqMmoGOi0kpFUHHQApeM+5QeO2Qm
Jql6WVAy1aNdDmzvZUFB4dDuczIuAaG0+3p0tCHJQoiU+npw/+M8bYGTFCa6rr8WFTBrcMJIVs6Z
yzRsO0yrLQLGml73nazWk9N+TdTwSaYnRuIqnrvktutQi5SHlAkGbjGMrhKwUZbmyhLGli8994hO
OW1hH0ckuQ+lGM7b6rT2hRAP3FT01pN9tyWIMck0fR3Yp2Fo/P+U7w//8IQ64SkNk+LRzykxD3U1
U1U5PT0KrTItIXj4xIZlXGGV/gjBWM2xoNi6xEVFgrTORUsAxVb5/GykKtxm1l2km2MOw/IKFl9j
3sJFfE+E4IB7HGbbPfJ7+K9Yvfrfrus11bnmy+mO7TiGzBRIaLS7mCJFXPnH12Mt4q36IcP1/5Yu
yrFr7rAQNiPyACKIppUXl7lShFixlH/8NjJvMSfcH+EFib2vlI7HRz046p3faAo+i66Z5u+wZATE
UFs3/dmtzDhcynZEGFWDLPIDIjL5KEU64UtwLWZ4VJGhOUjSJkDQy6qbXzyQdnsWjKaJMnHbprjn
0eq/WYfcRsdtrPLXmVGgn8mA6vrQAUYZngKsl4wLwjLJiEMFrS7YMALNMk6O0/+2jQ6LPQ83VVFF
a6gOHusYmu+mbwmVYrCVTy0G6T70ai9zBDLhLknhKnGcqdZEZ6KJCwI4kpqyEDeB5EWyBzaNDXKP
EqO6bDXMyL9EFcj14ikiQ54dp8jtLSWKBaug3LKNCW1QLgXmpgBad7UzocDtUnx39WFuKgGBRixc
+Fg4k/7HvE6Ef2eSTT/Gya3qH8jAkCAxavMj+iDBscm2eBe0Mm75QjlWnJlyJn8ZPbXXVJDYhSsj
KOUhiOP4BUZc18doWghnwf/pkr1MPHBHgADLpPftSIwdQS2YqeFo8Ws8+bhcGQPmqiJ8oNkELr5Q
S29vkPrVO97R8ZQz9LaUWA3xGoQUSucxJzenvgxpCGCc+8UWXlXK648M7yZPhWP6Ya9X9JUrE0PT
UlFJYvrM4II5Si6aDJunloQR2OXRg840+4EIMBdsKol/LLRj8jjywPwnCFO9JREMlh4VNtU5pk3e
5adySpxLJ1sV3DOyxF85NbfYF1qr8q1h5EPmH92CtyeENTlZBEbG+2Hr4gAXrDB8UH2snhwWJLd7
1oH1fxceHDRZwxLxiCkeiyPQ1wVLSzqE251b9W7ERAQYJGv6uGGPsUmn+EwlgDBqlsYBOUM+YrfV
so2vnAbAvFtVTmtGltEGa4nw7Kcnq9X22MehfNb5ErSn6CaIR4g28Sla5URia4o3oLobWNkV+Mee
L6o5I4MUNMn0Wu5BiSmMx2siGbu4P10pQq0OmAtLUACcJt3XMkdufd9M2HdPVG2dZgFrlP+1KGx3
+ewm8qSXmrQ7H+PBRwkXjlBKz/wzIteD1o/yiR0ZEfeEOK+ECuvfpsVKc6LS3PqsqEOOQsbyWMKL
JvJ4xaidg7uCHEPnsDHosr+JQkHT/7Zq6LFSO3lXtgQOytxhLSq23KSAkVDJncPfjLs3lDfJTRMr
jgz4EE7w6sWdbYec6ZaVW8ASDWW+WgvHXBTdz3ZKt/MwuXPx0TpbTqyiR0CSOVaj7UecFpC62bxE
BFJMnuv6O8836SMJuzNqkoISOYLhohkJIYgVSlzeNyjskW1KOE4bzNJcXxt4/arnj4r42pWUoGFt
Mp/AsPSA7k9q77h4xOfwhFwd7Jjj2bC78jGxVbxmcWcNC2VKM1fuK6tITPN3VUqhIOSJJMSHsBnX
/wVExQqEg0drNFy8MSZqSvdD+qlQXtIDIzmm4FUrvfksO41NPMmL+YoRLUz+JJbYhw/OeFveEzox
ZmsKN46aMq+Xio+SwUiXkBcNnlH99ZqIxdPcoqFFf1DLEz382r+1ZM79N834//Aly5b4AS/cOCan
fmq6TFULTDEOIVvcB6CgjHPqhcgPrwPSuXiEypN7UnW2PS1NuoZHO4yt/VF5LAxFSE0TeVXkmpZQ
Ql6uTsnYhThtJWPdXb2B1DILJv+1YSSJonGWS7nCYyWESxSg9PURXoduM17W9iVCEpdZpb1GHtfS
mwlEaRvuziJJl/lhlbW8Sp51vGbxJk6dvC3Tm3vlvOSqFsmh9sP5flObCwe+8WbftZClOKYHNV9q
Hyt+VnhzgwHAVmChee4ige7Y/SUBDXU83a+Y0OmgNjHe94XCQ9cbCra3UXAznjxDI7OLbViHX53G
cbVrGPj/5YotnpMJB/4J61j9IhYRkINwE4uYO4/rCNGEBi925HigTS3uGn7F0c2xwrNC547LkLQV
hdM0s64qn0cCCvj7xhS/JpbJLRm+Crf9Ys4++zvAwO2RVCNd7JkexfCmTO7I5WpDEPI09gKgXo3F
6OhiyJb7xBrxFU1CrxgZXVq4uSbSDdu9/l6twbB1i2sASIrY4cYGOfNIlj29ssuWwPd1iDUhIK4P
akWK8fIVMVmtntraKWYsy4JwQ47MbtTPwzh6mN7xHdWn0omoY2dhsCOw2KtHR9hYNTKuEzaCNSVI
GrtdV53GwZfzg6LSnc+qWYpvU3MIM1l11rfCmsU/zHYjzqlCvVMZAyFqGtK0HbVv2QhzJjjcMK0v
6/ktLaowOnb+sszHpV7UnzKl0L41xfq1r0VIQPUMnEfiTuSTrANGu+Al3oJfLZB/e2ga6ze7tax5
iIOWi39HJ798pIWM+6zte7/OCH0waF3SS079NlQYAmV13xW2fddETgBJ9n3zBWhYtHeSLNyfrkeO
zh3xRf4LOn/7k4idDTXPK6ZrkpgZhzkgDvDbZhfMlPm6+e0jeFryD0W1iC8BsW/LFchuUI9pFPaX
eZIwpQRGpO8YrwlVNy22asCrWtrHoCuw2FcNElxpTO0fEBXmA1yhxR+m5paRDkug5C22KwfuJcgo
/RcZ09nlGNDPm2MtQ5SH3COP+yhZWJDvCaFIr00OyJLhU2yWc2P86EJAoj4RYagxHyxlCrm9UJw8
4q3snEM1WIGrW7LLAjMcULoHbnuq/JLNORrUjs5vsw1nTxM70ZFgsu3dzWtPPJQDYtUtAn3Ek0hS
AC9wTlz2oqtP9FeHR9ZKk8aPbVTn4hVpCvUoWcNRX51I+dNlVUU7HitAcLGrRZp+rSoniqKl4iN8
d/WwY0XTWjhn3JF0v2mPIPKmmiREdBdrHH5gNq8Tbo8JYMJpSG3Opjl28wGE3NYMiHwboxtucd93
mcxJ1iZ0vNDzp+ultBu7fCr1u2EnGLNfV4/ZrEVcvbY3WHin+1Sop2Zkh9RJtywrvGAJFfakaycm
JswowJ1NNfSz08TsYr/B2dE4su9qvJ9N0vd/JhIPnhZN132fj0TGgqDC6TOICYgJ3+mpjvp7JvwE
i5FzZxTUhMPhv1gckNmwbfVLE8Ttn5zf8cdU0+zg8eeDZGhpzBvxoHpk4Nhu6L+xJXSfzHPkARnC
g/uyjxmFF7LpsyreEnmOLMwWx1qTutcxTuPrOln/Z5hU3SPriwnWcUHafpaORyJXEHsklTLEXH9Y
yifyXzCYTw9Ak2jmxQrAiSl9dofMLUUf/94WtmVc2T6YlKdqoieny2Q2nEny6zARC1IRiUXhuKk1
1oy9F5DtuouJw3lHu+ULrm2fcy6UZtVHqss2yZrQ+AQbD6L+mMJoeSfGnBmiJPLtJ6xE3tyz2k5M
n1ERsyzPMeV4ZGbROo8EMIcPvY/cgFJZ1X+sU/T35diO9b/J852RHS2MpSn0E9JOWfKAaEU9THil
MVajcC3Bpj4WrHFYWTq+tzPofv2uWZrQvGu9qYcE9bf7nYRBqJ7hoZb/NKl99b51N/eLakr2VzKq
xw4WYmm+ZSia525yGgC9yCNZzjZOCrjuars8eKGDl4iOhsmJTp1xfEnLELEx5tu+t6au/sx+7ohv
B6sshsV4tPGRxyKnl6H9ajPXi/EFIREG53ViFHAh7cYEL+hwsfPabVQiHL7dEK53rVN6yUuMb97P
IPrX5uoOnf5r3NSRp3lJ2+GOhZEtUk4VIk/2C9zZTiVqNQzv7ORkixcxXdrpUGzqRyuDLn2Gv/VW
/sve+Tc0VRpcvTDxnA/8rPProNt8uU5VZ2IsEa47kfcKm/tMb9LmbxJ/Qr43cOvrYSQe9nUFBxyQ
HObpktbM3H8MBPSya8Ofw1PTT+SBU9+TuIQ9oYaM+ARTi8KHhOTdamcSeE+2irF04dykkJc47+q0
OU5OAhSWIs/sA3KiD4SOs5JzrgLhP48LWwbvc+tp0CvVzOseFYyxYrek60tpC5Z6Ubprs7d+FX42
6+gOxX4o3G7ZdTLv4LNDcu9gVFSJ04eigEjEMff/BQMjgwcH8uoXiXu1c8oRJmJShDz9Gi5cUllU
Dt7GchFZ678h4WhIfSmTGbJp+bAPHd8zcM1UuYxWtmkIs6pGZr4vFYM9L+zm4CPWava/E6rPy8SC
BMaAbKlp/viB9ac9hc6AzYA3Ahwi1+mVUYNLW7918r7SrJzMsMXl5KwOdFX70kHP2pGaN372gVui
1w9jGOIkjtV32vSERIxbMFYoUhr4nzjf7a/IfToIYqGDv1uHW+OhWGaLyJU0ORrAQEujptmjVaMV
HnZs9KBcI4kXasCMraBr7Q3pdMRwxjxLbdBOT+xaYWCDcPs/js5rSVJci6JfRAQIkOA1vSnvu1+I
aod3AgHi62flvN3ouD1dlQnSMXuvnaptWM4WkulAzqNGfK4hJZXkjNBmtTfoIGKoE3KIhKGYQTHh
5fD3WD11ctiSXdv0THA88U7FLiHx+w1ksbKEzOJnodkIrqV/nkVUDh1Xt78JDEgJraCl4ChOmNNt
3CkZn3B9Gm5vLsgMcGQ0v83ITH6DfIfWEOfTbGkdXPhg+J5ROoc2XE4exfGyYQ6D27OH2/Q8IF9F
K1jBUNn0KIb8HUxI8yMrV5iiJZMrolaCWhb3+apAZyicCsh6w6n9WgcW7jd5kQIuNdcv1WrNkScG
IA/MA+e5RzOTULAV/cWPYxdbZegIaMGlCf75sctYw/H96pDb0vmFvB6VV6jj4tEsHYdcAsqrY/pb
6Q+UFgBiVUEWGbNQMWzL7jYz9jA73Owi8EN3sb+Ij05k7utQT22zZyGN/ro0teCbmKblD4OS+j3E
CBiC5GJVsxG1b0jgYXKCdwLyXg0GTobYVOv1R1v21a9VigyaKEsawvLqAFdbMo4Jk7tSSibozFY3
nh/VL9msUCFVM4JbfrVJ/rYwVU98adJuMygePT64PHcObiY78sHtTWxbl1n31NedSDF45gwckLqN
2da3MSBeEmPXauvRnr2ZRvZPXJ0VgMKQEx0/Y0OwvUR1/VG7M5r5JWvXT1NLRIC8mXW2VZOMHnNv
olCg0zYYI4Vjq43xBCJRSJstvJ0Ek90hwfkSbcl0rj06hIIJONr/7mMaxPoNQ6BQGDZRT6csDIHL
h1P279Yfg6xf3eVVqTIE54bYijKOz5uaLWX2aRtiPoLWOPjcLD5ll0SNx16oBdYuvN5oc5NbHomd
aWI8thpze8E0JN8WvM9n+HZRf7EV6+BNBtcCv2wWoW+d8b38mEU5I4IHAfs8lYK9UtUk0e8KMy0M
E4nx96A6GX14tmZwXlHDvjDj5H+iZL0F2OQDL6Yzmk7t11bB+hig7q17ESXVc5562XdnbuRBHHfO
oeHayba6G3i6oOEkD9Kr8RNTPbAs5IPgNrZJTDGt0nhpt0t+a0XqpqFKqoRs0307+QNDvyLvEVOQ
HfaOupRtO0aYmxXbxvo8eUhDdiNCg7/O6qR/SQLSgk1+JM6JrNfPiXPQbOOhUl/L4uiMpVOev2MO
nr+qOhQRNrDAPEbAktxt68+w9yaXW2uT08q+xoOXMMCVBnYQK2yafr9Ass4gAhkivqoyvBRqaD9j
y1TrkvDh/UZGCEcEmBwt/lpm6qKQseaHqoWOgAhgNPvGJOpRhtYx+yGssztRLxzJ/pIUGayOsHuc
hib6bXNelwOGjNjZkKEk6j3wSBaME2sK5tBsf4kjkPSha7ewdDLhMvu7MNRAVllGeX+8THko+oIl
HE65GZLnsvbBYkwI/LPdAru43bbtOEOl0rkbVJvZF4KHxZ2DC44z5ztm/BRTgy/lA58le+uBSMgz
qy9+A1xAqTk0pDnRYw1Ld20L5t27KPYtf8Ko/9VPWKb1G1Y8HjUjoH7M7hip8acwAKq9Oz9zEkAK
HcytzwJ1lDpEA7B+rEDMTPRTpZHGbkhU4u1t1h7oBFvmNLqmYR79coVG9O23uv83TygPiAhp55Hg
zxGw5+/Vg4wSbGqv09HDjQ6AGo3HqkX0xojaR8mPoqMRxxm2t/mq8ABozMgkLCyQiVAukS+T5Ce0
1R2zBEQM00gSrEup+6VCy4z+YOkiwxO4VFaabNTgD7PJ5srps2g5sW/GdNVO2p4KghGoDVWZEd4V
48kOM7//zrXU0T7KvArIci+zXx0H0zeWCSK72rGNMzrsjLHd0ow4VjXzyT9x3Mk12dZZr8b2smrf
j84Mgjv8tjGyWj5+HWoT3E1cRPVf4nksXe04iOYWCaVvrQwYt5qWootN/FN5CMZ2DGXTEJMZK5mj
6Jrszq+RHW9vxRzE/mrBjmYxAeDorPRQbNecmYOpMg/Pv5/M3+ykA6QHXtcsdxbAeQw6XpAtz4fb
1jOyIZitU/8S4rLoJc4eRdZHTumOkTllRnM2q9bvpVvw94ijsN1jvjAQ2ajKib7jBKoVVRkeg02D
5rp8mtNyIJGlTMpfipFrfDJqjN4dHc0WvaHETuPXrfnX2wCPWA09ki/GAc1LSjRd/R5OX6SP8dC3
b8gWdbgxlL1gKxpVk5WT6kW9jyQcvs2wuxET+PFgT97iw7VOCdWxxxhjdbcP28atd6Ma/Qd2Pmbk
KGDuGm3wa5X9dfZ0Pv5KWbO6fx306oJbYqjg7WD8Ps7+Ip/SmYnrZ5fPrJ0L3+3mc1tGNYZw0Glt
tWWYlVffhn3nOOyaDL8xNYVNseNuPFx/zh3NDS8XKmn1ZzIjCEB+Fae6y5vVjwGzDCHr5KTow+sQ
IcEkVClPis0YhB3RUlCdBvEYJbcysCMAYAXImUmUcH5ZFkhA5tluWbtlwLmQhtTLvnOrREPtFqU/
P3K0ZPXfkEW3PgUMbgn+MEz1N1CE0uYVf3trX7xC2heLhJVR1TJFvOCthF7Is5rPUOHXQryuTN8z
rvF4yt5hO8fLZzYUU3vneqMQ9xlR4Bx3RREAU8AvkFwNWj7ijWrscHslsSfhPi7/X0AV+pFJQgHx
qCtKveuI8qZUDdmwbJi1J8NjZLS1p75q9ZXrnasGv908/WEkRrxRiP4I0YFNEJiZRuj31BaNup/L
MA53ruEn/qxM0QZfuEo99axgu/JpI0lm7AopC/EQyVjmkUO8pbTuYNPt2RUl7mE2Jj1SjedqW82C
RTuPn2k3NUre4RtNOINQOEdoHhM7M7wD2gNEMq2WqX/HLQUII410Yh5YCbThvjXM2H+YlXek4juD
43tA01Dlz/DG2JAE0lQfiCZ7uRl7Oz9mwwzhqFmnFYkoPFd18quwW64sdXvx0Q7dOu2cUBMDuWHv
jad7Tlyv+MeyYPHPGs/F+DQQgNd9tL7kMWGWwtgjRJHNQ/9nZq+LnkjVyDFWb1DQRA1ae2IyZ+Q6
NCUN8QrA6AOsM6yPuisdKW1XjdIneCadQkfvPrAunK9IMZIfkZCZ+wLbcAL/RZd7AUqj1YNBgTLc
Vaxrj8w+mgYVPuKFM9YSID6rx1TyFzDOkG0OwmfhnPPJkcUbBSNCecD8lXanbV1gZHmLlG6CN0xg
PjhB5nBY+BBCOtsBgAWGQSzJLqxzGAJvOVoIeaTcd09II6rojeUfmVweusp810krnuY6z+wpBH5w
N8+p95bEJQZEB7fAvjRNfgkbl9kbO4sUvEpeUyzFI4/+dvGn6m7pb44SadidPdcOu/TLiP8GVy92
EbwGk4XOg6xwdM4rmsgMF6MLm/DRH1KSI/11mO0DaySkmiR85/7P0mNr+4N3qgj3CD2RfNCphFzh
pkLD+ZPkeISXipECWW6V0lNNaL1lYkGRq3BFbFTA3XwRDLn6+6Zle48zLBnv+9iJUQS6QPgUjrQY
e6pmfY8DAax0FrMPHhFL3ft+3L8hcmq+6WFV8h3za34bNTDRLIUo2aTka/MPn5uOmJdVgh3SsixZ
dl7aNHtGhb2muxH8wbA1YF6hl7A+uGfaq1nM8S3l1bYXxe04CnFzbXunFruwCPr6JbHd4B2CtaZP
HRe0q+BT5tWS/+WqxzCqw+hQxg2DgjDK2EQ00wLOI6n7eBewVOKpy/O53U3cx85HyEhXfo2j857i
uMFM0TrHQHFVBA2f8IZgCBHdk/CyToxu/JZrXWMwEpSscecUD22wrJiMxzJnPal7NmqRVcvdKIip
pkwDZU4IR1ybbsW+ELX3beXqd9vr7oZzWz33qWBa7NxrEOnBE+T8Mjga3nZ9jCxv3EcrKK82owdv
DuhcPJXHYgzjH1kWqb8REmIKgjWe/pS1rAl7GEwHkgCg+6seZU34Jtk7DXKcZvmgr0XTYfPJuwsa
pFIkfM0ZxUiPVeuUMMHEeU1cSXb2uhC4EAoJbKRrTvrCMceC8a0QLtjXG+PAPsaITkGd9ix197XN
03wrURYWx8rtc6I+6/53FVduS5/tdAgnnXj2TynFWrsPEfnf9TFr/R2TdXdmqNiJGcQqbm90zmX1
ONk+ZIMEKcX9gIgDlQ5aNS3gpGqx3i1rAazX8+POnGo5dP3BugzdEef0otqS+uo5pxLvNg26X8Do
EhKF55ZoRpeJoMLltEtYgz2H1JEQRWEfDwPiVZPzHFqnsZ/B/2kzRb/kWG0FsW/3SOyXM5VQkN0L
0XZfdKb1cBSeDIEiDAZAeyqyYYdNq8OVA0Ht4MtmPjiKkJANWbp2OdRDrPNznaN5h4TixUw8eWmY
8slZLceE/VL94FEhrNcwlFO4HxMlbjkf+VS0JxFmwVNipqD7EebESBMeYgdzZJurPhJCxKCxVew7
cWVHQNkAyxNXkAtnnGmXhIBxoKioAtlLyu04S2X3HFivOgeyyh0wt/6wHjyGY92TnNbhb4zulRWG
tZFXX4c2tTsjbixspkvrbnIY1l+Z1rLecFoMDk8TeH6CbzBcPFUi6vKDR8FxSzJpi+CrRzSP+XzJ
nW/Pd/G3sekJ6j1qPOPn2wn4RHVi/bC+rCLt4+UosCMFFNhY9AVfx+yzmfdXx7kiaUIfUtcJpWYq
HfawMPWwfeqyOHCcOE8oGDtv245YrWPS/UpZ7yMZqGnbZKwUUFdrn87UNOanHaLyGi4ItbYxs/f4
KI0ve+hJsH0kpaSiwt3aWmpucOwA6kwz7S1o+yUXwdyAK2YlsoIdWNlnyixG+9rIpXQ+MzSIV20q
tWwlvBx7IEmQINTeQTdARUklDNhoHT9XTEH1ASkeiOTRgChCP9w+c8C5r0SEJOuz7hUFHrvNtqFW
WvCcVd2NwRyGtQMIoRq/CK5D1OGhI0IR2yTvCUq4nywTRcF3uDDAQBwl/FNbR/Wj1wftd9vc6CFr
DzO5j2Pr3xXOwOU/rmKBq1S07rXuPGt+1W4ed88uBsYDBXNHT29D2bx5XR2mF8Wiu7q4DMqOQe5r
JBVLI9znjvUhmg9Piu/Auz0peSRmcv/asIWD4kfYPC3ww3kviSZJqEyMx/Db89Jut3YplG+CIgkP
YofgZ692mZJgVyOHULuFb6Hc31iqAUc8UZ4HOijbcNOPunjR1p3cY2AI4NzAwWDIwl4NkMYkXIw6
zMyNkxxZJksWh0OaqPCYTJ25LUMGf30JMr38IelC/u0pie6gQmYIFATp1cdBq2l9R0xOtRF6S/JH
my4d77XnJE8cOBCyEC6PYMV80K0bf6TKP/+fEfLlzpYLEg28TsTvUaVkP7s9hpI9pHJOzrrLGufb
GXD2CqHL6LHM8vADs0fr/mC52kQvc8M5iZSSq9AlSHntwq0Xuuv4w18m12FrdJM+7LKsjxLUIFiX
NzMdAAr5Ouv0OQfMq97Q6ASgsViKOj+GNQiuoK6sBiBYeNil4tJAITehDz/d5Q/AqYaYdaBYNZfZ
U+m8Cyh57pD6Dek9X1H1A0tnSejG0KmJuId2uDcDSE8Yt900XUcvI1Ruk/l1ygvNV958p8yF5FfQ
DYOgcWhKIroYuaJVpyfiazF8v1R4ILUCzp6aHO6oHp07zH9gY0aMLD9hHcQRZ4CbTGeto6U5VQq9
7iFQHLiXjAovPLl+mNxXdJLrU9CtiD4GtS4pgSGZSM90waixNy6LyuTS37K4n9AUrOvRzcPOfTQ+
EPIaWBpSAK+Ga6Wr3lClNvy2+B/LWITPjV/qy80ku+7b24IAWIb/JAFZ/RWWWdpuQiWFWphc8R0O
QO+CLViyhGujNB3eymkept+jUw/NiPBLK/vSRlnl7PW83B50ISStA5XUWypKkqE3Mw/SNxs5R/y4
KRz8PTTExH/y5tzE57ijWbuvayUvK9EW4R3qSqaCEa/4+MkQ01THuPKdZZsN8QgNxuphBzqlGvcD
Qwtu0+hmg91WMpDLt02SAT4xj+8yrttYrfO7A8jbfwzBerF+Jl+acf+usw4m+FvPdo+qXfcPzBLl
cGhpKlBhZBWNO4LGcvkebWMYLOpu/l3MXWKfwmnpMW+PU0xwDuct1rZwDqdnJimeh/7upq/iyske
YGCqmgkcAzWW+YRqbUVo5+aZwM6hOmYTC8XtTIbIxa1HSd7FPHKKlnnRtTvwferxZsmlXSKfMdjI
xaudp4ZMMrsJ/YGolbGHv3hwZ+zgEMAIhN/NoZO+kgEivAsKX8WvYdKpPmgwAm9LD2B/C0FdkZ+y
TBnrt2VSqTrUuedcSFJCsyIKqDx7VqFUU90Yef22INoTF06BtImAjqLwagtFOHX1bgWjIw8+U7df
blzYhHVEPDwwDrqJM6HR7lLc2CufxgKvD+MHFcicGfBgDCzq5sAAhhU7lPEb+UyQI7lVI6xxv+8W
TRKN3807hrrtU1rgx972yUCngMJdk4twSwi2HsC5bTQ6k8tWbwx/q6427fuI81s8svJ1xbaXqYf0
E2DhPbrD8qqhLa7btcBYRkpaXcwXgvaKvx5ooPSQgj67+krnKdwDv1/em6J3kDePsXMtSFWSd7nr
r/Elz8O2ApgVLH9j0Zn8k6Nseq7jXLUXdrV4ZTeKBdlzEXvLjVTszkwSowkNqU+oJUHmS0dzMbMy
ZRDlUeZ4ZsRBS471uE/arP3ChLhWj3ybTXPBQ0dQm83BoZ3ZIWIq4DH37Z+Ckoc7w8ih3uLrEyQV
CEbYOy4a9vNOl8zEdDdEElFQJ1VI+kiJrr3Dfx9tPIO3KgKc6yKyzdtLBUwahA/TsJPqiaCAJcgw
a2fQQpGAzsL0ZUUZqE5sCeXyXo0KE8oAueGkA12mW6TstwxKgnDalzFFvyPjuXZeowVrJccby74n
xgfBs9MyF3hK+YSIS88SRjwBBtajcgpEqh0br++2JnJ4083aoC1QwXJ0bJ3fs7cXwbHgBLnM7jJn
SEOAcT7EQWhITuEALny8r2HUPGKcdY+SVBuQlW2jh4PNEPS/sq5M3whSbbpTU0bOca5H0kjcPtKX
MmLe+Lyw7iy+sckbOHeRXPM/unAIRIULyoPPgtTvPyckGxfl9C6ZmQuu9al30vpuXnHlbhZd+nCO
Fcb6bYTrubtYAx2bLVgcVgdlnAXSjiW+gT+ZIet4/J47h4wHphIT2zRyVcL0cQKBt1wg+QBkz6B9
/gN+aNAysdd74fvP+P0ilat96YMiQE8wVuazqpIWP7ViZyjIKGYCyb6l2XMd6uA4cuvgzCHYydto
WwEixWph7uqGXdWTq3FBMbvAP0wiat7u576AO8gCZKX8BeNLquU8JOs+mWfQuSEjGXUXQDN9yiYy
7LZdlpWfYx0V/iEidj4nXX0NH23jjcken1If4la8QbhXVjnPiGhYcDDT9ZFDFF78ExMSwBtAImP/
0DIUVxt0Nd1PmHQZk6fkRjosKOVYjE04aBxZFQT2FbR4m9CCSXiOZxctoXCL7rmlKnNPNAriMxyM
x3q4iOYT+aPN+rS4qLPQoKHFxk29uldURwSPLbqL4pdM1ZHer6LQjIVH8Y+J6Ex7x5P3h5J6viAU
RYHschaDRpm0++8mfiaBklhF/9LLzjxH8IzCrePMyH9Qp+EbtQR/3ejYPRlFpqz+eEOOgn1LZRcd
QLYEyZuJhuzigbis/uJf8uHPYX8VKPnyoQdIODOZJ7DbX9zpaOBPLB8Bzaz7J/H8Pj9F6J0YCmJg
BpnvNW9TEqKfWYM8xf+b9mSB7liXTeMVIEYEWR470X6Fxo9VoQns6wAIhEorzmz8gyxABWFHAAaE
bNJkD4QsWF5p6yM+yhwlcrCVS04SY46W9JpEefFvUBKNmQR/NjKUiQoPk8ItaxPzOkWRmnT6uuh1
upsty+JtSyhtsnXH2hKZiNHsUXDXDG9hEyXtZujHJj82kxOAhIiX9IGVGr+40IZwvcZrxTUeYQJu
dLLiGZhRsHJOIXb5RYVtUv7hgLn7RhsyEE+qgvZxMoPTH9sAl/6RmIJbZeiwaD/3dV+eFo3Cf2sr
tWLqSz19BSy7/ELdU1cESFBpPdjcBMkuG9oIdrFB/74DhhhiR5XADhDZE+FwcnVkU+IIgoRsPq8u
k3+MizgyYIWYeEfH7Hyji6Z7zFoXlGMSBKb+KG2ysmYKsa6/0teDTnUULeMWhQTaMVEocSJCz9iD
XFvZXeYqC9s7Sr2F/6Nwwn8w9kaIVYNQxySOIgIOZY3+NsVO35/JE8Q1Z2GNJYzS+cA+ojH338Cu
R2yIJb4quDSpgLdRIBRccWHoE9ONbvxKo04pefUpk+2PZl20c16I4rwfZI0ViUlj8CERschtPgRE
bcEwWAlhmJ12QAIosw5RIFmYgADcWMsj708WHOe4hN1XINp5GzTxZCcQ6Bk8Ol0YcYs2CCDCugMD
PRZ1NO1iKmkNvdiUDmaHxdxsQ260D3RvH0EJiQB1bDzc+i7s1HtR+Ml0gHFATgwKfLjc7eRGekO4
LExSLlxzR5zlDWiFOpfexC4OkCa/WHesEYzexbPVn9NMphM1DIK0PRMs3AeREuYdlu5I7iRtwA+j
W5bJHWJijnVIay5CfmKrNgntTEzE8jC+gLQim4Ke1MG25oruoodZ6juXZvhGWxzVfPTcpn/gNc3W
qy2n4GfhlHTtpHQM611ZWPd7IJio2yZrp96HuWzoyvHyk0zKSZpt8U/XlgU/7cAehqN8pzlOyVEo
fKcnYcSNH5bSHaP7oZq5oMFmeO/Z3McPTKrLnDsvq5iTN/N814iWcCi4KdNBr6DR7ss5zx8Xb47S
bd9qsvacwjTZhYunfKxpW4mC9FQc3S+MWbFq+6P/r4C+cfSULdHrw5A8MAVx5AUi5sJhIZLsicvM
nTcssqW3n9ccDWbWApsTKGF4nPre+cLOL35HVU+8Jk7l/kgcUPW3E077qxkJT0OElDCIp5Mtigbq
bOo9heRXQhgKhIMUE74ezbCwTCm2gzeiQ0+8gbVu4o8kt7ZMb+8mwtzElpcaCtTYrcj5NoqH1+7S
1YZm2wVQe3be7JSHlkGev6273A+e2aKXZr8Q5XRbwU862a8rqG/Uqk7d3VM0kPq3mUg0fOWBaUg+
ZHpJF+Un44csW0oxtyBWCst3jGrUm3gp9k2EKH0H/QCn+IDL928gpui9pKwlnXnJul/QJVGLiGW2
5r6bW9F/+mz89kpXJmRk6LA4geE+fhLpAaBJomV8dLsM1TpZzSh2QGt91mRBxVusF5Ajck77kE3V
NF7COlrcXSl8FiQlOc5PNmDYfRqKcRnP85BHLyANmBsETC1ifnRD4nDOZ07eEjidDQEVdPlNnJCh
iCM0i05RHyqkPALX5ZmocMTIQMgEUX9ESH749BDOLzTGCVyuWev7JZzT9NmfFJpq5nZfCH0Q/IQh
tso9k6eMJXtaBc3wGbZJvJ7p1swEX7SNQatHyeqeNJ8082/SAN0bNSmsXkjisI/WKNqUDMPZGY9b
Wh86EjPbB1Zd0RUSb8hDJzHtgFxo4U6v5NZU1xo0m3dM9P989iWKwJO2wPBHMrL28ZoE+pgHYD1+
otIXj/NCUbjziMQwW6Ehd1F9WWAbWwQgGWEly9ypSm86iAPlEZ/ghBEydDzB5RV4FTkE/vo8CV8x
/S3n4bmG38bEeAzxcH2ELrkA3zWICnmN4cwCE4tVarzuKcoCNNU7/rXGOlzXpcfogpmnzzKUC3GG
gRRVRB+vcAZ4sPOJ2b6HuOYVpMLcHuZljp4pLIN2P65Lc+2Gyp12oRfgXW9XCpIv2qIsPbI1mBiF
l2K4xD7UvB3Fhh/vq1EO7401tAdd5s5Qh2wenlrFzHkvtJB/MAkbDkfD9bHpmkZ8FpOIrqAni6+o
JeRiQ0SLIS9Py/671S4ddd8St0AULoqZTciCjA7HG8MnxJwJaXmqHaL9qIemxfTYlmcfkY052bZd
giPjGZKDKCFZ3C4lSusjiQ3tj5UMT+fLdS1Z6w5UvIp+JplOpJcuTzEmXwQWTl+2346DTHcbgz2g
hpUtUkJC+BxGH5mu/Z+wbNfyPBIocD8AWFk2IrHjP6gWhdytgY9ddpU4uk/kUMxyz/SsrS/TvN6s
CwCYkK2SAhez3sPIjtYtHH4rLw1/ZV2P1TtyxmrFXkf8czY1eCVwqVbZOWs85xl3u8aUFiG5uCOf
IXGv1OcJUmgr+jk8toRopWdCeqtdbRLkGlvIR0l9imOAJNfZt2Bo4BEgZAsYaG/paOrsyubWPic5
D+kJO6flbpYZiZ865ApF0gdH50BljzxuVXMfvmKLI7azTk3m77EfYSNAqDrPoDECkpggq9G55APz
c4jovsnyvRorSXoGnCK73FoI/CVgSvT6FU9mDs+OWw3577IssSg6tRaEr4DjR8u3oX5cqez5e3D2
DmxYS+3tCgwd/p6YKPL3ZBvQ0Na0cysgCOyBJEfxH95hrEKyDyBi3FPtx38NMtIR+XHPIqgNaBc2
IW0/cxxdpZ+p3zDSfJSsYZJX8uLwWQJpjDFu8pIghLnaauj8v1Qha3GYuKD+tmTh/OhGQrTPcdRD
s5pZ0KwIGwRbE57AJr5gr9AXUgnS5NL1g/c6xrLmtWRb4R0q/FTzheyI5R+pzO7vhilQdXthqmiP
+UayBB2jbt1pF0I3WkJneADXNjvvYsIKldicKQPzxtKnUU5zJFtMx0rzVgOYce+TlFn2n64kLuBo
kSTymYKxCr54ADFfbAdIT8kp48sXv7QcXe9sc9R8zLe6xalOSvluiXlVBP9oonsE/Atf0SVZJEmy
O8cLRvSRAVO4P05YUIBHvHuEJSSDds8QsDAUO0h5k5NneSgvCW5XLB0C8SgnkoBGn4Ru0CmSXJFb
b2XCKNfsxAItFnQKnBM2cb4Tco0Zn0vITTJH3neAmeGNxhQ9+zQGvr4HuyHli+f17J2xu0z5wZ34
iR9QRyPOmodQn6XjSP+8qrBiJhdIrFoTpC6fXsYJ+0Paq+qB5zQh4WxiSg/0uARAo8Za7nPoWAEf
Kcvk5eJmiPCYEYeReq/xOACKq7TyWRC35svNO/Hdo52J3wbciYDxWRBe4nkwpO3KQr1wzjsknNmZ
UStsguZu6gKCOPu1RqsPwSY+DSypyLX3Rv9qwAYvR0pMmu3OiSKmi/ha6l0YLUF4QGKgqk+/YPVx
zmZK8rc4A2GyMWOayXuiJhBBw5WWOeqCopbZKyPZkOa9ZFAgj2MPxZvRbn0DU8QhfFbQ6YrdzW5N
HXrWjepJNX1FYBXUDyucqvzAJC351bRASvEsIkc71CMZmdvam1lI0SKR47eobvly1mn5ytQsnVMX
diq4Z6aGlw8pZbnTQEr+NKYLkDPKwofnOnies6nxds9oCyWDphWtQrmxk4tnvjBmmfc1wTcxuVZB
15xGhxzLfagjMl1dICzOuZWTNhduJm86RT7d1wtOmunmLaxpdccUJnses6zfrDgNCCULXOJ2IjcJ
f1I8cKIMDZXYUVgGFpsEQQPS2oo4o2MdB8TMY/AEdSrGcH5Cex1V74qx3S1C2Igrv4D1ORmRi+zK
JIaw6fsweuOqs9WPGKO6hTDQ5ZPzIocGmUtugKzg8kWv8QGwV4ISxLmD4n5GHiD32hRDfk3IdEaE
6wRZebXdHDQ/Vklu3zc/lE6+u1D0yvtuBnanJ9zoaXxo/cF/GCP6FyzfWepspxKoxYX7ZoU+SQnI
v+nJxnkpYFUxnlm7fh1f59ZtS9TfBuLAxcAnkwcTMgK7sJkw9jsT5fR1I5mCmpnXibljkrg7MA1Z
wMjGq9PsjItaORCAO4UKdEwn9+poV0bbhfTB7k5WE8mKMSM4Bsh5kDYz4WecnWAsIM9lW6/U0cNt
64JqqchryJIGoNcGYa+6FiJJyRCHaIPsnfRwemLEUABeb91LO62qOC5RXQR70m94eeQA5AVyIg/C
K3PmCLaQjTnbwZc483ZJ0ayhdY0DbrF2TJPfWFim+LnT3Lx35bJKPh/J340fC2ns8EYWni6eJfqc
mzrHeAlVAzk5uJdZZp4buFeg+CDz4a0vbC4hWmFKPqglFrQLkOs7ZH15khxbmQHr33gLnxMWihyK
6rqrF18LAsJV0HzS6C7PrvQbDxBtjg+BAZm8uCySHJp4J0AYr0rxSvr2SlbXXAHu2GNdrKOd4FjF
UZN37dHIvlfvQZzTVbKMXA/YsHE59DB/RmTfbGrYPs1s8XMl1DvHK2pwnMOS90krQxwipK2fw6TE
nwycHLoijko4pDHjImQWrvuZMXglkhLFINHkbhf+XPKS1GpKEZLh6TIJmkw6gnhgm3BdPqECIsnL
9xr/sbcyJFEN2jj1YjsozrFNn0DwwXau4T2IMs7dvUXWdAs9kaF7XAG0vrFoZo/SoKkuj5KRBjKw
9P9IZKB9uEKMFu4lWERcQJ+XhAjomkqGBeFIQumol+AnKhRoJWzM8BjaiLk8pNU+rK5xrcODz5CC
WJe+ksuO0lFwspJFh7JcFgtLN2MQenH+dHDZcUcwfOZ6TrZQNdK/+ej2BC62E2jpePX/mJwUvrRK
8l/0QGAt0CD+gR5LtoOHR/zs14zKNgSQF84vzmGk/MnAQ7inSCT6s3I8haSsgj5417YBPLrAN31z
yhdUsYjgAJU/ZLTbP2tmVcVOaVW8uV3wuJglrh51sYg7pUy5bK0OfTJirALjGFvH9U+9XAJQH6wD
mYmDfcg5ItBqvtKnj/LAbnUlzWA1lDlVZYv/ODqv5cZxLYp+EasAEkyvoqJlOchuh35h2W4PcwAT
SH79XbpvUzPTM7ZEAifsvTaVaNVTX0H5W02N/bKif4RShAAQgn1dPPutPWWX0V6LH7k2Su6qCmvD
yG9m0fZE9O/rd7GgITxUq9POEepUoreTkZ7wTjL666Pal3m7sQqvQfJQV+K9mwrzrqX29b4KjAx3
XS4t59wkYfzBMzHpAxxTN3mfSoDckW/1DMh9f/Eu1UJPsQ3Q+xETPbcJMU86thdu2Nh+DQNDOF0b
Duv01mkDgtOErrhvSDiptoBKSAZl8OXM20aq9K1eBM4rpwCTgdWI/WK4nUP0dpGY+7664C1pqGjr
GtXOIhdxFotLWHWL8xQ4RpCMArVbXlH7vQqcf+I6YcHKzgSktfVfxuYDXOguxSq18CTOcXml800+
wO8xXMOKxUxr9ONERW4iLLyISYXat9r2xAwgsms8OHJRlzbWcL/W/thGC31P9jK5uuMQm3033IZI
zDASToz5wJrhSZmRGXc6LhWH+ijwxvXWyM9405hgSmHACgqKB3ySfXKomx73a1tWbQgzHTZTyxpD
Jzmzs7zFv6Nbw3CyzrwRoa+xAok8HBseTUXZO7IRh5RAE7NecB2nLGS1hd2+e7LbTMs9nVfbvC21
WEnucpx2CPdFFvf4yL0Uj3Lv4XG+Vq0a+WAhywGdQGQ84rZkmR0ud92KjHE/E5dTXXRQe959ng2c
j2eZqIZkFZTawQTOjnNOwT1o3fHAWn4cv9lDze5HzIY0f+vSCi0zESiwEiLZE2q7zbt2re8Fw3rU
ZBUTXDBhQTyAi9I+7viJEXp5kDV//CUt8TuBWGNVgVC3HV3rLh+ZUx9WUaXZky7Ram5o+DX/UmVM
CsQuIS8AzfvU3Q9yLufPPGlsAtisRRHTIMo6ClvVn8miUeuLgDPn3LVTCRzKksvkn0Ya4XmTUYIS
H0oeBTOG2lsod5UGw3QwrA9+6H8M3oDCl4jMKCJRUnFJ11CAErBBdFLQQ+86VqpjFI+OvdIfg9Te
SgifkBA8Yert0KAh3oa2NZZXkZP51220R3jupVu4uJB7DQCbLqwfvPGa205fXyiklv7NNXS/zDaL
JNm61oxr0EGIC7vEa4afwXXW9AHXvH1fy7F7ReYtqqOjbehgHmYQwcCgIc5mcagEy9pmFtTIWrAJ
yvRwn88jHOTSxDNaEz3diGANoKjPOkcdiw2oCL4L3i+zAyzqlUSyUHJuhhSQGFJUEUJA54tR/sHR
IaruDBSvd1zCtWfdRmJmGaHYIgwVVDNupJAykABZH2gfq3Zj2svc2LTptQYmTdTujHawIHQlPBWD
GoMPydj2vUH5i+YFEc4lLfNsfbCmSVR/QYx02VON4RLSDpiYFTl4V4b+y0ifprewFsxX01uU7I1L
ZXJEDx9/oA1uT9DKUN2jixO89LRT91OlUTEOt0KNWEcmTq8sHLR/BqiLr0AgvpSR0bOcjyO6Anun
Kzl4TykPL4awEsLHgzWS6bCdufa+gw45/cH23DHFAclwcdPJwMu3sm7L8I4nmnQKCH+3fAbTfrIZ
Kbut69ELQBLpl7uZ71tExmWwfK/RFaDagD07nLu2Tdbx6I6rrP6tbrBYd/wf/Oolk3p+Ivl1FveW
Ldx3KkNVlaQ3zzm4TegMaEuiNu8D+T5Xal6KA99FkbCIxj7oMlkk4vRvmzpjvC8dP3/LWKUSs1bw
8mHbuwHUX1hYhinr77Ae/sR5knRY7O0OEyUovFLuXSq08sL6OY7/8vKuDjBcFvpoF3SaiC0d5s23
P1SGuGT8TZ1fgQGw8/xrKAB23s5KOqDcte0b66RwfXtrByWDvbGMezSUY5Yp/WL4y/JUuJzCnKFM
ntVrsw7zXRrmIBg0dwvpNnmDRbn1YMYDCXZvj1qRe1+0Yap/rzCW3vGEGVT0U4Azy249GkES1RWU
3wQI8Tc+LFcd/SAnoz6FbN++l2xOWhKn+NYx8y8SoZkGMbi3UYm/u8TFPyBlICoQ1lVv9iSN2QMi
i7idGYX41cCIKlBvICI9ItvKyXL+oNFXzcEgPJKn4kYAopwiw+jqufh5RjNM5bEEfp7ucle2+D4R
x51N2iYhUUq4LHaOxPlH6WLFJ9HOeIz6NS++ecm7vwabOzRZTzgf7I/IpVugIoaH1LMJbWaL1n7U
fiyJsJ365G3V1fgEZorJdYPbAXkbwdI4PBo11d9UZaH5LSyH+6V1icXcJmOXzXeYS6prHY7Bfyn4
EUMmu20CxLABZKw8HeoiQho+r2/+rOxTv+CVjCyHrWU0MJFtWeFwFR1YqMZIgesRSkpWu+qlCbql
wG0FkaqT5a1iamXlsLi4RaqjOc9nxoXEjJ6CYUJWU7VTVe2zYfa6raEyIwoSIjuJwgiNyfudW9bG
aZg0SGS6jNkleErEjNRmsiOhZLT3IzHl1q5wXfdiF9aI5mN18keuFzbxU2jbsOQ732Vx38ye9qPM
4nTak6IyB4d49m9scODa+fAeFzfaUNkFSYduR2DE7BPTfxUyA7sWABDC8EsawoT/oGduajvVa40w
h/ecQk5tDEYVqLHYo+3+asYQOcAGrf1qXyasxP+tGajwqDPKKqJqYZYDEYEsnAqqW/IibQdnFc/8
8sZmjwoaBiDdOHOIHj5pJhskvL6xfvtcZ2dVNWFx16xJmx4tL6kvdUFwNqY/PU32Zs5Wh+xuxVRn
O2Eo+5xxyCV3mQeR743KIT+Poqvzm4U2bC6G5Ajxs7g2yVP4dGOQO5bdffDYwOVOMCnoiPmxC97I
y5M3R2KuOejKRml5AuxdzZ8T3gDkq7MbloeRydkVQmDwb0LGhw5/qqT6NPEwzhdifojyRB8LsBkW
f0MI2IAJfxOkdsumUdY/uCyCC1G5CBgcXB4vvrHJH0YzocRjYDH00ie5ipX9JgCW8aGW7kBujOgq
+eSuc+YcXG6jECm4pYqu3Y9TURqNCJ3UhBF4GAJCKvjaDcRyDqn8fJBk0lfTBiJ0YdGssMJnXahF
8A9XVKD4Ich/PqLHmXzijpHmbqqsZ/yAn9GAwxH9gl06kz0g+3rxoEgpuiUcdxVuFyrP+T5sSebe
KyOCO8gS8ffkg9TcjqV02g/qyCkn056z4ssGkvEGxmQkFiSpf/1uModazc4blgz/N+VGJupC0hHg
ESeZi6DzhxBtgdnaGhYexpS5+Y/+elqOs8jB9bUEgLyhyebQx1DHbaxjwSbE1zZTmtR4bnwGE7z+
RZWyfmHLdP6CNeaXsQPWOkzwsNTtfSREtygdTHcZYS7rcR0pGSL8JFiXQkrBDyKi5conH4bzkSSO
8eYUpDl/ZG6ce0+op2qBzIWKS1/czPbWe2iF1rLFLejjJydCBfafvHG3upouiXfbBwzYoauqvnXr
mf7UAmiCbeA7eXmO4VlZAJmJRbm6gj+Vb2JUmQyD0dpzfIKMkBcArgW2wqnzr2s7kLKBTD8jwXrE
18bbQCJyxhX6x2mF9Q8jvHSOPnwy8TynQ8ztjZqA0BR8ac22c6oqf7ip2//wlpAn0+flEoHByW1W
sUtxtKUuQFYXMfFcP3hZEH8Osa2OI7EoLEhzNd97Yd6rU04oJ0w2an5o9liOSFfJQtb2zZtV5hWN
WEbXTJYthvidM1WE7ahxsge4a6lp/86d3flbR8thPbC4LZa7gLkWu3eIy/U/dMQhH0TO+918Vh4g
wQO+Asfsb+FAy5tbWNMQ5cWN/QncgjQR1lo6Dq9OzntO5ao8PGPY+4EsBWAMuqIlrXaTo1XZiMYi
OzdJKKfuvLDqNSBeNOfx/nadA4MpSdKy1XBTtzrSfq1Zl6VsQZe+jhyC1u1oJaBzeimp5NM9HC1x
bRLQmxtx+5YZbFZDdsDeU4SMOBpO1DIZDEoiU4l7IYLqSOwkWRW0SKs+Au5BKJBT2n/mi4+ZIeSk
PU6oXPl9kZ89AaTx4m/YYxnemcTTlDxxRx4g66Xlwv6C5Io4dS3Yl5MLqSvgyP1j7AXR3agk+9LZ
czpIjYO17ITtaOcpXaaV2wYnP2Ig9NOvQ2ovOBHXTF8mwfUc2q0J96mSTKZYyNYrSt9SkXeL5qO7
0k90mHjxEf0GlXb0mYwBQ1bBnI33vPeVjy5XtK8IMwj+Rs9B/9JZhYkBEi5juhsb133M2ROu8DMx
jGadXr8b3veE7mqEa8xY3pW4Nln0AUKBaRtDTcD5SlSBf8Rzww4ckAzMPU37h+TKCe384HDq1Kee
LmzadZCW63HP8iSzd3yvErN7agJ2S+XorDvNfCfst13DpsU7oOoYOB9FBpJSXu0ip8vTnWtZh6Fx
lu7g2j2fgp2xS+BRTNCH5NYi/ozKNSXNloUSoRXMnLYiy2L/d4bvEpMCRWoHQjMNOK+Gg43Gysw9
rxiT1fKKcHFZHvIWexXPMhjbZpxaLlOSEi4sQ0cGoiOn2wFAgvvFksNGCEtfPRx0DXL+hGQShVVW
QFSIXJwarzcjWMr9bGlsEvXUX3KLApdsx4XdjjXbA7PhZKBqHEobsR8hBwlOIfQMw52xuDC2mGA4
Oslbq5M7j/xbYPV9kDwyVYcBZPDpmJ0fqHX+M+UDmSmUDSl4uoRUyo+gEOUlTOAYkMiMcwbDNlLw
wVERw1KO89jSwbdCUAIRT6Ph3fbMyxkx1On4vCY9CSdMHoI7kjdIX2yLODnLwgrCNy3G8ViSAVJs
vGBCGkES2IKajLH8TRtgulWJ+gCz0zb3bF9T/wr8CIIvU/rgoZKCoKoGb9rvSsrlsEVAaVQkbjaF
o1elM0wjN6QLt5CuGnRVjjq26QLFdXRJG6AAqoNgT/0ymseWVKRdSYPu7xJAHM59H4Sd3nUEmajN
NIIj2Be5TcU1kaeWn2awaL86mVHYYUcEtEku4H/dSn7cMfV8sN4QW0hUObJ8ytaTngxAwiynYOdN
VgSrg8nqksPA5oaVrq+5oh9a9CS+w7fRt9OxKPr+b5/Pg4uiibznW8o3OAfu7W7ss/Ye76wOpqNH
Gl9/Vwi7lOh4uE4/pG5xH1QG5hCSLF3x1Rh7ZrOp8SxGCN0BOHa0MV/ab4sJxcGilwlhJniXz1iU
zQGcWCXeFGLw4gq/I+4eZkBYK+c+tYWZYS56t6DULMZmZ7N6Zra4QlpAr4ZneKMZtOUvXuWjPvDJ
1Q5Y3KdUxDm1Oz6lIum9BzwT5ACxAbgxWlbChZaosXu2DEUx9TffSlWQaZcVDBRl6HrPS0buwNFP
A86sjVcyOyfJbiDqBpUuxz+b8XJhNRvvVBnUtFE8lSrO93ZKyCV8lhHc8LWohAxvABarn68hEn1k
Ftptq2FTEGG5JHsajFLp7bo04V/XKot0q6W19n9aktuKbYki+QHL2fySWXFuNvhdGfTMdPFB1EMu
vtQMJK9VR6HMbrI3d07goNJ0Me5fEyvJ6GYMIe17QjPzk49oejm0kGrVp0W3npPRgvonjyYrT8D7
rVkJl7Kf+vVzVQYhbsTLXQLSFbZpUc/CIfsesrG65V+FxtMPDuMt7kMGoGjYA7coY9alSEqXYVPF
LXoW4Wfw2FTKiPhh9JGXnAMocmwEqxh95Ja7zlV7MrqtgDQL4smbBw7AWCHqTFz2jxjpAWtFHceS
Il/cTyDLAKaCBrqlf2tGe2OzcITcjo4tK38CBxUapyXnMjp8srYAqBVENyJJpA5IrXtLz/ZyGevE
bf8xDJyZ3sRSeJjXGzuThxr8ESq9EkM7BnnIz2sw7JDfF8lXI4PQ3qk5nZOzDWplJNlSzmm8fsxc
V/9S1HAzZVQvymfCXfAjbFsUIjPFbl/KhzwLb94pmt+3rsKnd2Xv6KiP1hksIB62mmR234i1c3fz
DM5lh1y4GH8VPYSKWaqmsDG6icvXfWBv61ZoGZsYji2VjpM+BsSjSxRNWd5htiuXqXvAzTkVO87B
sn4EEKXQEoK4S+4zF+nGUydpsL/juYf7tJO9mmOWx8g6U7zyLGm8H5dywr5Jf+Pyw+Fmw+MxMsW6
CwXM5Y8Fax4S+KpvRcberWFXZAyrvXZrY9oOdxT5sG/4L4Ib/grncfWSV4W9gaUiK5bMPzSslqfv
XgWyw5mbttbeNJ0nD4EeqJlXsIApJCKfjI1tjyIsJPwqiI3ANF1RYkW2RYYKe+7Ub+5RgYcJ4WrZ
qli4oGqZklMvO1fA7dKeWb4bYoP9w6Q8VqQQeXEmfxY5dTPCSztNtpNq2gVxpQmr+7nQdkNuekoH
PcUwQL6lceHYGEZRA8IHLoH4EeYHtwOePckqK0wF1N26nbCf9hkoS39qgboAZg5a+7Dmazc/wKD1
FRM3CDkIfsQc/pkZeZS7vgoX/zDisen3LdrsfI4qd6hIvId0I17IDiJZk+GU3Z2E0/bkCmeqKDnz
sPQ4AEyaeGLwDGrS8kkOn+nNMFOsdgZIEDEQmvyQ+gYaLjyGPVRBXRfHCsiDajBgcBiSnjb5kreW
6KBcbBZ24+1nMQyD9+pphLLkLXUesUTGJ/UyanKTOj1Wcjpa9sdMwsJ26+dYS/ibbCu+63Ep6gi3
XW82cxIL9VkEaZenZ94b38EWXaDLb/ASgMzfEBfCKc1IWJDhl4guhlrmgYjbBLn2oGB2irwG1mEz
gCd4RXgL6JhbfpmOi/tjZvbh3LOvKMSvV6OsR4o7W+CLEUurgDCJgmko1GLSzD2BbB5so6+OTpuM
DhLDhZXCXeUxaT0aFWQ3t6NwONWJCiHzCvMMGryBmX/kIuX4W1LHTf/QNzD2I8LIDkbSUDSUFAWh
pefKM8a6DoRg0FUpw0OvpPY8D/83e/WLD3pcPQUOBJ0Rpi5AJ5ygTTpeR8ovHd4xze4BxUW4PjPw
OzV23zJ78CEGmfwBOGFjgn0DZE3rHb5fuwKxWAtfBBHYfHzSC9kHBvV6kK/Tvqhzv/yMqQOmc8CT
NxxM3ZFNUSVhZlij1314nGY5mEMrJAl8Vq/AFTG2wOhq5LKQrnSjjJ4Y9w8TMuAUHWfXVzZ4MBME
JKon0L521ejNp5LeCjUoH1K1rdCrsUhGrcDALC+zK0pZzZzfnQqSjTRtQ7Tgg2i3dU3Nv7VMOFAa
Mb+gW0tr0ulQTtub3lmG9MjAxl2OPps/sWWlJV5tHqDwKAhV/uaUZ8hY5Z66b5yBEFu7W991Kexx
J6qiNtjCe9xbCrMIMyU3RkWA24C5aDun04mIqPi3bxzilFs3Dvpf5CGu+0VrI1u+EhRwkYeMxT0S
rqzNM+o5Ym/G2YGu0OR95e+Z68FALnRvRQ3Raqz7nMmaWOZxIvXbFk+fwWiyBuq7CExzRhuSA9Qr
VrooSdVOQVS6MyaPxMbMFoAkxTCui+zc910TnoEuTA1u5hIdW0KIvb1jNUWp5icJkSV+nvFg+VaT
o95sZnflUITciJQ3SD+socnWYwWysefZlnV85hRAJjVMwfCTsnV8FaWYWfniOEMpLxvq4Voh/2A2
RZ3AUJyGbRMUQeNuZuxyQCUWj3fAAnlKvFLohX8lkAD3aXEoRHZUNx4CFBqU9I50GX96RCqeZ6c+
dAdx9udycXckQ6R/+kkFAepfesAL/HL9lgeIK7+8OmEqV7vgtLaxy15g3xbS+psEbvk74Civ+TZk
/2e01gVLFZl/VWRQen0Di8HiTw4vK4Q2vuVvTp7QVyzJlX1aSW77KROvbUA5QRhHz9euGYmBibFZ
8+Xm3EPf/B0mNGDQSMNwfSY3K31sID4th7iqXB2x4b2F1zTCb3Y+ac6EzHR+fURlnKqtbJtQMwNF
5Pg82Oya9kNHLNXjOjDZf2FbRQoHn0/acNwSj7RhYeAeaJGg5aV98QZCwfnPbbL8iKQazD3GrexV
6THRd7nngL4gZwcuuhdY4mFJJpy/RItW10moqdlX3iIDEpZCRZQeqFu9UV7Wv+h6LhhOcxjtc8TN
9SHImuQxUKy2j5PDtIvYnTLEljoRFbmzeu0Bj1JpLDaOzwD6Ma0r44EaHxXmhn4IGMgkuRV5MsOC
QAaA8k/MWOaTb0mc3qPxFW1CnWDuIQNaP8DlJW7H8nwcpxLxECG1WGOIoQg961B3MakYBUqBgumz
6ojq6TL20ASLWk9NMAMlhGuTOxtEaQmqTJxOt9MaU9tee7zGX3GCkW3rx5Z7RXcEtH6sTfKsK5H/
U1Yu7mvG5Azi/g/pskIX2X6xrrcDEe89osRqGWCwDzmjNHC89b0LpgJ92NCLm056jkMykMCZFTdo
4XCGNeAjN+tXbhuvqMyPlNTAPkkGUDb8JjtNRBHc5ky4/5ACTopsLmuthq3wWr2c0bYn7T3iNCwR
c55+UvUtHiFebfI64vVw74ybkniFs6F4r62h/c4Jj/+XQ9mUd7ck51erQ3IZsWWs7zS/UrZNsZIz
rpHkbbw2sg/fEs7RqzsXbYn+i8NXoMHvxGsFUrc9kcYz7dn78SkHsU8QodO6JvIRn/cUN4BjZ+DP
8TdjKwc5B5Sy8iDc3LGPQgfZzyrE+i9guUTi4rjmhxCCLa48qxTBkVJvYU0Z8tuTUC0SrKq8OiFN
rjD+tkL8QbRX4vb3AyBBxXacJ4W5SeNC7lQFMzMSmNY7M04+/C2E9hekVkNy4ht0gDZLtM/bWrgF
i442pKObrSIG0j2UvTwPeBizzejM+Kq4eeuHpcvMhD3BSKhEtqy3zgpd535dO/02BsX4gc8RnE5o
BUWx8xPqyGgc5K1DzJL2r2YYBPMkY8j2WVtT/69bBcb7cDCEISEWyb3gXNq1N33jvGM8C3zY+07M
wks52krPG5Z74pfY0+WXTWs93us1Ro658eo4+ZFIeAo4dWvvHIOMpO9NA3CH0xQ1vL1HRh7Ul1EH
br3vaeucyPG1272oKmYRTqxduEceOJLxQZTr7aXthleTQGHZsUa9oQQRURCQRN1Oghr8F7rdvE4d
HEcI3SIzKAwTSZranx7rYPe+Jw1sfq1xTwO1cdKK2F5ES5idrQmsjxNb8hSMYUmcS9FRFntD7NZn
ZGVkhAKcaH5ya2UanVHYvwSNKj5wkiXfMRw8s6sX7m7UHCGd6TD5ONsz1T3GLVVilKQT1PRm6JJP
0NrYj8A2eazmmlgzDEpY4iF6dAH7oGsct67vkIVFUFVZRYXC5U/AvX8LJVSWuiL+YeHoZQQxz8Rz
B0+V9Jx/AAMmQOeqc77KFD3JEbsFHbHTIPYh7Gvxdx5xRvWjg22k4P7ORPEgBUa9B5N17o2CCv8A
E1WAu3xbusF6gro+gyisZpCJogpbZ5vNEr9La4peUc3rETQm+sLhqKdmBmwGTUMeZIhCkJ+qIrxo
AEWyTbEViw3ujmB8Nh0tzybosKreNb2bH+uRLuG86FQDCO+YAGxWGiB3l1pj7u85u5cTLYVCDEyU
q2c9GIUNwz+KmKZnh8HUmd4Zi6bisWrZI/yHrQaf9m70W2Cj+wkxdZZcWP4RIn1g0eD0wy738ZTS
f9iTm/M5F8mLNQs3A8YUxmN3X4+u84dD3Pd3bprmfbT4ZfLZ45jo/60L/mq1Y5Y7yMgzeLcJ7FZO
9aXT0juPA/YB7CVICSpCoNAYb4tFjfqCEG/p96NZGgSFSGKseetSicU87baFC1LHjO6u7HhxRLiw
cvWmWEo7hNHg2927B+e1OeDCbZuHBWeohW0yhvccgeCq0yeSvzKbyffK0AbVzYJ4mMUpVAf85STi
QB3zyqiw1GrOhoMxO64c0Oi8iA1M8CAjMjqhHxloJpU/3YIGvJBDA8tbGa2umP+ka9gp3L591e2R
FclqJ1EkXt0Ek9nWr8gPYpxilX9yEgLsS9x6FK8MJJCbMtnv1B+mcuNvyAtMrRy4E5GAs8e1jPfH
E2wDCa6NeGpux7/f6Orgte7kH1vJaJmtFgibI8sdO/lHvBdiSHCFyts3bYrQ28fgmx5J0FkcFueq
E/XZTcdh/McFb2cXoBB8XjmGvRtEp1Ev9q1ev6KESOIXKFO3jeKyKuAE5cJjvb85xtO9WUF9cccl
gX1UboLokip2fPeXdMkOSYLpf6P7GVMZHTmSdXp5wWAllTQvHiUjZBqvDKooD6h5oxqFkry6NPXs
Fiqi1PPHNMCgyg0AQqpYITtTFEF9BN4QBG4AmKhdnqh6bHIBAqhQF+CO7m8PoGO5Z4wR9K+TFIS+
MRPXCIh8yz9VBZCkZ5NR+n60OCa8o5MwHEJCVRus5+k6bZbEtcb3NHWD5q4xCGojJqutIN5Kd+Gj
08y92DGoFNwNxFM2/9mSleAe+ZoL4zStU0agDhzPF/TtU3maUsPIjHlMiPQpQdqpnh0EqJ8jfjDn
0pFaPOxlTIEBQ8HG7rMUfF37ieT2Gy2im42OMPelJGh3HaKTHyYk+L5JCVD3iAFnCSyeKANkqVbc
pq9tFSxf1BXL9KxDApyJKDLSPaCAs7EMWa0Kqg1a87q9JEnd52fSGvz8oW1Y/mxDAIasrPF61Ax3
gHY7GDaxAQLgtx3oqgzAAzhM6LFaHRIVgFutv29Qvgzd81y5cf46FlOGvp+vhUNryVnGc82EsfWU
edLvulc6DUP0aCKTig2UtQ4EUWgVD957i0FlBmIx4lnnnwRO+D4E4dL/y0Pa6CNGqNE9ToErs3eu
PGk9MTE38VUlue6PlDEkC5rZd/CMO5IrpXJ7VT/NaLPT3W3nI4/CxfO28zKUW/TUrLPZNQkySGKF
3TyuXIpTypyemFlIF1aH6EjtmU0bKmybMKPgrk0w3Ow8N+urH4AEcC3m1M8+tDLJaVbYWBgo2eRi
IRqZ/tgekw5Ec9rMJznleMJUYryfmLz1PuoYTJM+VFhcon442Q+MwokiKXKe1e3tBvNuU1fvPbRB
CzHwhhPFArABS4NMCPhm3cvuuE5ivNGqNIYqESL3ZGWzFC1QgQAUaVcH613sY2Vi5jXDjNRTIDSA
QEMeT89cKImKAYFKVwbzX6vOyuclDdMU41TqothEig25GSbe+9xyP2KJ7JI/IoX5wnTeWBcLkwNO
pZ4XKkKQRzWPaE1Ntwje7A299fBfZlrUSBYSfDbKbebyRyBkMFC3MpDlFID/MF5jQXZRE8fskPH6
bd14xAqJ/Btpcm3W4L3wirzZauT2H+j6We5l3mzImcVn+ImmxiYwiCyVk+cSX7ebGIy/Dettx9Pb
1fLQ8ZBeYBoy2CyLJhjfwYqWX+tq9zekmomtKPVH5xlUkLkaOx4+yays/7N7VXzH5M3e2bYZgTi2
CPM3M5c5NjekRV8MR1FedYvu2l0Hh8HahVWZf4RjDQJPon/+zPCpvVho41PkzchPtgbL4kOVEpi1
CbsG/RUQt+6nL6hW2LPbxTNWWuctFI79X5Fl/09rGkc/WoOqQ509elpAvpQF0YCoj9neJbXcetLm
XJyRnhZbtsjVOUCZCfmImGO9QcEIU9mAK6059DT+xUVp0ouwR7LIyGPONVJRWBxVgYdJyFY55+2a
L9godIp4bRP0go6Abs8qcfSp5r9Otb0XkabZ/VJnNdnONrWfUcDUUDvz2vbPA6JDgZNKsQkPmpbf
VRNuk9FW+GF55znlgLGI82okLArhaiDQqKBXzOPpwGFQ/ZpJq2/LcN7egOCVdTe2nv7xWfGFaPiq
muTXkIH8LrEgX+3GVemHwZHBC3dO4h1J4iO+YUE3Cwyj5nPajJyrdG9W5nenjhEoeL8pKV863RNK
aXNfk+jbsLTdSVYu/6l+tF4NiuDjqlv7Eabyja4DlqlnZ1akCE642iMT5nZ1yOIEE9qSlsG5K9fw
Tw0FY4xGOA6oG5sG20hmU6SgAsHeG7IRfLIQzeiTqQL7Ok1D+qxjyV2YKAK0gA4k84PspxowB1Jy
Z5MCJztj6lu/xUR1HqUOWdcbb6YLZ8MqcdSqaZ7fjFjgZNKMsvdkZ92hznZqZsJpWJ1cxE5TNHbu
8MxaTb/mydJc8pp4rA2aGQZnbu/3zyXUR8Y0iT//J4sc7QibMO/gFEPZ7AdBPvneskigj9CdE2AZ
6Hn9i31KvwTdlCAiETdv8DDJutpTN5FoznvfTJGwKKd2tZutJjJZAN4KMZ3YMOMrnvJCpN/Ynnxm
RKZxsy0exvwa0tj6VI1x9TU6lv8T5sOUb3kSyMhqacmuIbQffgyJj2fHEkGfw5tNIVqTymLStrbF
ny5c0KlUlnHvk1bW9j6kctIbv885QJOOQRKxQZyrmxA42Uc3zz7mY4/vn6oh5tHgQkMgxNkAm31s
M/lEFiLnFEAu+ZWwJ+KhakZ16Jeh/HBHu/wA3FJ/DoODsFKKRd2zcMhf49qDBT3UjOtPU5VXh3KG
9red2Wt/IsOhQ4p9jZTfrIigqB1yyl7fbiBv2qjN0yOUB5bjPfbW6aRq2ucgRvAN3mlhz9XxMoJn
alvKAYJtEFlJX0AzpnckT7JY/R+y3DsDxsztPiq6zRfHswhdxgASYAfSzvOCW2jeWTix/pZpOj2a
AJMe5bXtUrRNlVpvQiymYCDlyj+WQOm1wToq0EQmSWi2THv6fCcQASHk7JkDb/oxvOHX2bYwzWl8
+Rbw/rJQ9+oC9Lih2d0kXTIOEcOhqWUvjhJgh3AC3jO5xsW7S/CX2KyFIda86PoArNyUkgyh+5gW
LAEbpvYVR+VD4K/JGWFMO2/h3+fJZ96nzn8ZUidvg4arZ7xeDpgwqrT5ykA1nEVmbvB/I6ET03Uk
AcEqS/0O91cujwxrO+gfKLYu6Tzb1UnmMyQToB0VqCJbQ/bMaVyaY93lN+ElDAq4T7oTyc4CvTyd
QVWyTFQdCk+GFdJ9mHRl/Y6IsQ/u7UeH15oYrHMkmv78j7Qz25EbR9v0rTT6+BdGlESJGsw/B7Fm
pp12LrYj7BPBS1n7vuvq51E1BuNQCRGwpw66gXLBDEoU+fH93sUeUwH7vZ0J7GYnZ8prXOFJ6EZF
+RoPqfPNreqeU5Q9EJ0qXiD7UTcsXJWAQt9arYXNJhc0rHoUpmnJkdRDfOM4J8t+UxlGOhB9gIEc
9FBkhPjolMmRxOIchVDpe8GdLHKcRlRP9b4P8B+TbOqy/2mSYOTvBVehhi52rc2ihKK+R8opzhis
08MdbE6ibQheTT9XwwYdM9LOyQA8dOltONFojWD2RfehDZX7AlWNoxvZmv9IT5g2lq533O100Wen
hHDcCHf93PsEUR9Zp+f35rFoaFzyctCTC3IJ58zMQc366oy7m1Gkn6skzYI3FBDWe95/CSu8iIJv
SJDzj6lKgZ8Lz/LTBx+HDYB5TQchCGkl1YeqU/mrR0IO5XPsy0cLlRP2O4Pdf/b9hlOaHodV7QJh
+M6+s8mx3+hGWsDrAbHe9XS61KaLUEhC1K+r9yYXX7T5Uiu/8aWTh2HbXv5zQPVDniwUC4iqVht9
VS4KarPlJnnI9AAfKJR5zbNL3BBQY5Rn9xDYiw78ySF2bC46ATucwTglmMzTD6FXPGuZiaHBrlJl
94kfzPB/HcMXbBEJk1dA/5XTqAxg25rmwColYCZ7N2C4/d3Hp4iwm6kMy23QxP6nGjrpwIebNe9U
ng4aTQw+1o0Rt6hXErNqSDhwvb9Y4MA5OA1ngOuR/srOmL76U1ZlO9nU4xeB9OKZhkMjt8DrJVbf
+GG986ZmXjFk1p0cZ+zvSaq19O1Uu/rsR+VhniH8LvYxJhmms4Dq/IgaEGGF3mKkwePTgd0c2RXw
9Amb7nEVDfB45GFw2x8HgXeXTmOVoiXWZL5LXM18FBRgZLWEqXpD+jdSJV6nke/MyqR1OA4mxVhD
wKS+1frKoIdNdYIUSExuv69iza72kLR5+mxDzqfECsFsA8g94B5lYd6x/plakYryZBuK61s6dOAY
DYTn5zGdpVIUt2qXYa8fzUAPstiSkhbdUGJxLWsRDdxVqG4IbAm77iOhhtkrF+/u2xBEMbKimpgc
Daih2GZglukmIFJc3/pTKo5GQ9gh9eos3q3MLP4EZb36VOO8F3E4zkqGUBvpWLuYeePHEBHoZXah
85NNRTk7tCeR2vdJ038NcMU6TQX9141tguLuiYsL7btSISw7+tSs72vVcvWCHR7B/eqT8JNpoV7A
ipNg+oeg1rIXeIUBXB0E8ui0vGz4HBTUWtsgA6nc4dUo7tm5uNDXkFCSnQZdoL9DSuC/Q8xFV8sE
+cCVMeTYIZksldEWraHtosEPfc4AWt2YpPt5/y1N6PgcUEbVe0F0AF3CErINcGdVaTu6+F3wAr7s
U24VubYbUELq75ohEsPOzRJ4ZqOiTXvfkDD6AT1vfYdhoE57cILuSLuWFistbCNq91E7eVgvsCTM
HU485udWa/CNrEigbO4DhZj9MC8XyePlK9rTzcZzgwsobpXwBisyuTTHLg8asmcuUMSBj3gJkjo+
5CXlVaIsvCGURbgBJCVyX+ms1joWiG7eH5Xoy3ZL8cnRgUy5fHHIKvMPpbCHL3U4zI4vlYFgmJar
BYMBugexXU2bfwVrtbAtMJChbDToxh8jDG1wiRFk6G3KDPLlzopjvHh0PYQcUuGojU1dmIuvTYHJ
9JYt3Hg/4TcETUb2ZEd1cLYIYm2skWa+O9vK1kHcT/diiML6kKV2clLjGMhNgcsWBAzqheSuqQuX
FGmUfN6RrC6uIaCHWJVWXG1+Rm2EBtJoYHPdp5pT41ZIKQP2aPWWd+cDlSBtH8i/xm8oeZzGztI4
Xvwu+2A7xJ/skE147ruI/flLG/QBvaK8VGJXZl7P9ZU8328AA3iNtENdACrRyzOf8YYpqh16y+gp
jCuzh9bAH+4QLE98F0hJyNxWFDk7U2rBebJSWN9+aPpPSZeZzZ50J+vYOTqZSoOM20fqvSE8Glwp
w43FQaTz9be46dRaLL5j8BR9FS1eL9uq0LLqAz7t6jnVWzqL/WRU+lG2MEPhLVdc7ughhPh340AF
xmOU0Vdkp9lfiMtFvk10D80G0ZNi2muWHWgoulB3sK2HGpgK9xSc9ijuAlIvux0HZkUlg7PXuYsV
Rn1V29hfLXtSFdoYU0DE9IM5ndpuuzuvlRZESCLssoOi4v3LBID0dxE8cgpMZC1PyIU4cGVO2w4R
VvOXAqKpgCQMBzMlVHHesdNR3WNLIdNPMIZo3RV1Y+0BVGCEgOhxkUtwWvgA3la8LQHl0FglVdZ/
SDE0dDYQcui2wM0hVRkaswEsGTnRbNdP9KifyvCu1mXqsIrTEdN74Nb2xwSzKtrXFRSLnYCvcY7Z
3X9kbEevIxa04TaT9rRXXDnxx899+clso+yNXpNksrNyky66KfMvqWNCo8FDqnjC2Cx4P5nKQmjQ
JuNPUNrhLx05y2fKyeJBgbdGuwKLP1yrrCbdJ7iNfgp4wS80qWAKxS3QfhjkGNeXbmbBKU9npM0t
2nqgiZMSO4WYJ37HF4anEbVu1xdYvhPt3P6g+AJD5aMsouQZ0kxgw1FVeWcARbA970QwtmwiuiE7
99VFi5YdmqCznY0hxj5GblPpjtdtUkUfut1OYhibt2Fs5PSXIVrVX8gB4DE5MT1mAO461M17H5/+
ltZNPpYwj4CV6bNnkwHitRVaSgc4ZH3OMRqNGR4b4gIHet2jzpdSCt+NLU49uLD3s02HSep7iX1I
E7vm8GRAm0FLIdnByifPcAyaN3gL2OSvRXbS+p8MW+ip2ra8cxSgZSQx/scjCxvL14hQaEzy+8Jp
3xBd51oHqx0jebQJNMy+o2k1HPwijKLu8WAscnuPsQMmiQ+mizMr9b8vWkzng0TYqHgBPYfmMVCt
U2d3yiVzyX6DXp8GxD4MVMgDGcwCx519HaOOsPZYEQ7YqATk1m108H19vj1ww0fTN1Cqudr0lODT
nx6hfNO6w8KTTTK1Gg58TqjaeYjID9S2g8hyUicgOxG4itBq9gLrMWqPSB+fMMwhGXgbBEjWsVww
2H5Q/wSnyMVhbBNV8FKpLMJMoKG1pcn9nFpvZxFZ+k5CrSfvvoIqktTsTxv019qXCsDtp21Z1Sew
3KreRlgNUFClBLVsm9CTJ5raJPi0uSHg4ElCz3dhjoBmp/sqMbddZ1c/Z8owGQC9Fc22J5VEhw+V
nazz2MRyFANyi+vYMP5UNkJrgrDTgY4QtH4qHyQN8R4dln4HpdCQQBBF9Vi0mhw3uH2735ykHw84
vYPOE6nRwDxqG1A0xzJhxfVtE34eoOh/8QnKC/dDZmbgTlzWSByjLybv+B303hWXhukOwRRVPgbB
FGXFUGLh7k+ytfhfTT1aaYHxN/c6BxLQ1KA4HGyq1S0OoF61x/GIgPhckioSdpl7BlmHvoIUNrUf
bFr4UCrrGAKk26Tai25b4DPSjMqfASDsuE0nKds3KqqMV2o+mFu+S2G8mXSSQ/e9BedlIyXGSpau
m9E92SfoSYqMhsoW8SPso9BQZLibluaUD828RHYRshntqPfDFOIgJSDvel7k+FsCzCIsP8SkPtrc
aGmmwqMwyM7rDIRgcD/JEilj0tT7EX7YQBuLGs4A9CkKBOBsD+SfcQmG4I0bQUZwSBtUyr6rq6x5
iLzat3dhZ/TdVkkPMAL7Ff5rfHXkJspy7xtMovrkwgqlSEVk8ZcUpfkDg7COZWKPrOzCaDCLH/Ct
3YQN5qU7pG3WydVBfw8ZKPUzhDHwJeYW37Vw7J+xWBq+ycwsHg2bQNtDSA/H2xNVY7n7mhA2Tkxz
tjYyK/rWO8tAeLyVJS+YfAa7SrakaoCq4eXq6huctvAsUJ030iyNoh9ZkpHNmtWZ9g5TpwTvN0ev
HrI4w1/ZsVV5TEMCHO9dJPdv9KaKz07AhkxGKEaCO/wO4CDCboa/JBrbcjbeFKYnOB4CnR9mXN+C
MB6/9zgYc7+GbVJv5OiH4QZgmLsP12FMZ3kcnPw1mOhHOzD6z8bU5E+e5EWBL2YAEZmGbz0RYiZ2
uWOvf41SmdGmb8OXWMwIa5iaY4fJumK9WWTOIb8bQG247SEioHhFEOD4ffRVzzFtFXHYoVnQMHJA
9zSFJ3cUjr0L4BK6h4IGdbGhIKBTgKmyRKQnOKwxOO8DjCII2EL5i3yO5Dan/87lbyQmuRyaN7xH
ZEOR8ML51gUat2nZijCzLAypZk8F57N0rVmWPKW40XD3yqDDkUfxnivWwI1dC2V7BzJZldvWFvIJ
G5/hK/rF6mvEjeU7vVy/5cI3DecEbfEL/c/mjG139TrgUY7LUCCw1xGmzYwxgeRB/BfKN9iXVPr7
En/S4q7UnQBjjcrtyOBqCxpBDyG8fuKpbHQExv7f//of//t/fR/+p/9X/pQnI232f2Vt+pSHWVP/
97+tf/+LrsL8b+9//Pe/HVPquiUtF1alA+AJB5U///71Jcx8/mPxX4EeBnVV02guzLR57LDCL7yg
e7o+iHM5iOSCoLuWq4RhSde0bXU5yKRCqTCLiM91ro9P7EYkdmql/1x5ytqa4wR/H1+Y4Hh91Plv
/WVq/xnVNkluMWlBCXMxKlf3TrXYlp5dx2meExnZr6aZadqebLAQRdcIaU8ltn6kdkRJfX1we21w
x8SZ2XB4K9biuUIqAYCATXqO6mp8O+vL1DNllfcW51Yvuy+qqkfKdH3M1cesDK4zOM07pjP/pl/e
pUjJ+bUbPTmToYVUegL/+0FLNfzcTQjTxkD0h6wXxN9cH3blOQudIUme1l2XePbLYTuIZoUsw/hs
l8NL6gEsdyqGpUPFRwd/4E56isVMQ4JOm7jb64Mv1u/8khlc0dRUCPWEKS4HH42RNmNWx+fEKClE
cxQuD1Cwk/bu+jgrz1bolo02xDGYqO1ejmNXXDcZhklqZNxoWsC+zoEEsNJ3zaceh8djRuTC5+uj
Sv7WxRIWUD4p1mzHslBiXI6q6DYPXuZEZxb5bDuKKHMkOqCIoB3mTRE8Xh9u9WHyubBkLbQZzvxz
fllAiBwI6NGK+AxziO6niOQpMAO8r64Ps/JtCN3VbZjmyrYduVwwYqoHHC2Ss5cP6D3J06kIVKd3
5nDcwJ8qA8M7XB9y7fUJneUJWx/GrZz//JeZkXhvSqJV43PYW0b40quYak5jpHHv94WVf1Glr3c4
eHI5frg+9NpDJWWJD4Qt1oE5cTm0X+NEjzE2sy1GcPoI290Sq1u/+4MV+us4ixWqunhSIpQoRCDc
IfAu/Vcob+We/DOkBkGIv27uh9/+YHKAXYaNxbLBCXI5OVGoCbTYTM6Omzfd+zguje7Zhsq0+5Nx
TNeGsap4jouHiALPSQeEv+eB6xfG37U++S95Bf/xxkJZfVu2oLuhTIzSlhOiNw+pqM3SMwTkOfRe
Dv4eQ1PiF69PaHVBuoZOI1QXjjIWbytJpAfcFmRnGxXVRwqIQOxN3XTx4YtqhxueNGsBiy6iWr0+
8trXh5jm/45s6pevjD0MPQacuDPm4fp74SR4K7L1CEQnGAN/qxtwrusjrs3V0A3Me2CvG3wGlyNi
aBWRIVln56iF1OtRcjw21ZA+6xgbY9yY08wEMopvjLq2dxosSZr/to0aeDFqWFpT0ddZdiZSxaXB
ok/FNzwIi7NDbsP36zNce6a/jrVYnrR28wGRG28zNJtPrtbMplolycQDAuLnDr35y//fgIvl40Kl
180uys6pSiomp9lhtkdbVLyK2rA+lxmK1j9YN+xemBADWHCxXDzPgAxJoyDq7pz3iXWkdSabRxUR
bLedEiVxT3Miu3xzfZprX6OhhMWxawhpLb8SqOHIX6s2OdMMrstt5REuux9oXt94nKsr9P+Ns/wm
ZBaVIlJJgi9p8JVO7IjMITCfQxVL9YEI2D68J8LXuVWwrS7RX4Zd7J4NXh9B59TJucOrSoCepB68
pJKm35FMeiu8sbetDcfxp5TrCINXuVg0QYOlxhSGKeQ93TvE6KTuqQx9DKbT8MP1F7f2QE3B1y5t
ZesEgFx+8hyHhY/MlfLXsIbvs/bgITOhHmwS5R+5rd5xz25vvMS1j5DtReqSfwy4EZdj2ikAvgw4
AHu6Qc4W86PiHpWT84asLh8AMSurt9dnKea9clmfmSZaRTgshmso43LIEbvCxtYsjiXVBF8deAdV
191rXQ4pAybVDA8hXAUPGugaaqpoDrKfgzWv/4zV92pD2sIz03WUnP/8l+JmcptKpqaKzpqPLcYG
+4z2De46SLG5cYC5Xh9t9dUqimEpaOnxbi9Hk5FGIOEYRGcPavI9ouACcj0i4xc7BQEsklKdBle3
buywazuBiaPoXL9ZJgLry1EtLNNmNHauhAMdMcHY1bsaJHHYXZ/d2rOkkKECViiipFgs3ASVNzyT
Lj5bhAG9aQevaA9DPJUCZkLp3dje1geTfI3KMOZy+HJSXd4Td+GO0Rk3U+srNtDag577Nlateru/
Pq+1j8MybZ17Ph0A11oM1ZgjHCvN5K0JXZEhT+NnOwTl+ETeB3R6BILljTe2tk6AsyyJy4HSTX3x
OZZprqcO8txz21SYNQf50H8baxuYpTURExPgVw3VETwGT+brc117rHwOKOstrt66vqhwVO2VHIiC
Yh/EnpzPsBD7KZNmv1O4PdwYTKyOJg0iuAl5ZoUu5smJ6GUjzK8z9NZqWwCSfzCEg8eHU5pHDTHV
jk2gRfFtj/2rhYkyLpCBrZ5qRIJv6BtKHI+IWKO1Bdb7KdZK+/764xDzL1juUtSZMwgDwEMJfbnM
SF7NEwJPkzP6eYjank12mlZNf8UI1OGviRjSrjSfO5e8Stw/RUNECfc+4xCQhnH9t6x9xlyfXYeP
ywYfW7yapu91gYN5dE5yYhwxFNQxJsl7vQ7+4Kz7daDlW4mMoY6LnKtsqtdfpgKXlp3RCSHu2xzm
+Y2va959lk/YYek6kBYMiaz+8gnrtYSjqUpQCPpC+RairAb3qLId2j74vQHOEesJSTt8hxFRvb3+
TNcGxz5oPvLm660xf4i/bP+2CUJCzpQ6OXhHwZyO0Kc/ke5gaa9Y647RsaTjGT3iuRo3HwIHUtvx
+g9Y+QIo71n/YE+oY8Ri9m3RB1XN7zpJA4cqXGeT1r6zGpl9gkIVmL8/XbZ/mvucdMAiy/t00uHv
AITmosVpq1dML7FeEyUOIwcJ4z/cOVmNw03m99VbrYKt9wfnn+FQY1Bo0KEFIL983MaAgDAuLfck
YNmrGbFmawXAL93nUZBZ41mwmF8kKX/ZjbNpbavBjcawbAcWD02uxYc8s8PKiM7Hye5s+mxdawi2
GH9yn4oUkvEBzNjPXlAPwTlUbq+dqJ6RTOgE5+01z8W022y6fnjr49hD0kgxtubjOKBlOF9fEOs/
VM27L985u91iSZq0CtGYGt7JxXEpP4LQkU2ty258ws9Dx95kpCkmOkUHTTXD1N57+kz9CMJwoHNe
dNI7+iXHFSHWbuwcWQ3qKBI9ulG/rS1c0CCX09fg65WL51khTOy9QlenXkO1SdJ9+zYkguI7Birt
9Ptlk0EpzBv5ew9eYmsxjpi+TpL2yeywQKYNNtEzLMpevNG6zC9xFq37wNoWrXDD99dfxzyNxe40
f52SL9O0uAgvpklYw2BQgbgn+Oy4KrQNeRN9IrjxWxkcmPd1JfOfqP2TL3UhkpcB3/Ho7vpPWCkG
AIckzxpxDYYGi+2YSHqJQNxzT7Db6NHiGYO2uMitj603IYsxukh9wbc7lvfXx10pe6iKsbSSpslH
syxWSc5ukfgJ74Q2podrwpmbzRZyeF/7UxweMQsOsxtznbe75ePGaVgIjgJF52FRak1WjNtL4Xmn
GFvl8KHo6LFFcW64JP4hh0XV2Fb0l9BQ48AWdJ+vz3htTROnRxPABaUWcjE63miZQCOmnaJUM8Yd
CrsEQq2hSjO666ymGm8cfWL+CxfTxcaHp2ybNhuiWnzrfcfqIWzdAyquRQ2TQDn3kxfn4pMfDfpL
V+bja9SMs11/WMKqG4zoTmkZ9ocpYcI8mizX95ry9Btg9lrZQ8UDxKwL0/znoUxSCaFThamdJJ4b
n/xq6h5jng2tVewbo11XdykWfY2NIWGWIDKl7e0+JQH+TVgbzY/r+otZWYocxLozX14E6Mzi3PAc
YCqSKLVT4tEy4FIoI+uvKQnhyoFKVTsK98G4sfxXliK3cGHiMUMLCnno5VmVOrZOAqPvntrSMR9y
YuOJtiXkWu1cu4yhqRF1VR8BP3wP4meYeJ+uz3ml3GO64Kgg37qwrHmx/lKaiITkOggZzknr45Q0
UrdAczx28KWuj7P2bOlaSKyq6IubxmJ7ETD3SqQR7ikJU3hT2Sj0t07QkctRY42K9X/edc/Xh1zZ
0Uz2FNAbxgX7XkxtEJ2bByQanOBS1W+i3uyDYxMaMXQ4Age3kKdoMed+z65zfeDVuf7dO0HZz+4y
v/NfnqlsobC4fe+eakymH9LCK6FFGTgWO7rjfOyEj/XAH4wI9M52Zgphq8Uq6mhfj3haeCe8j90H
LTT8z8hoUdAA2uJFTOipOFwfcWUT46TiCj73vTg0Fu+zanNIu17jnmI204OP6fSb2Ag/xNXQfrw+
0toKpZJk5+KTNOTflcwvT5P+fNlQwanTWFnhDiUSuSJaP07GH7w1ZKpwfHU6lf/YJbHxBGdPNXWy
yro56o1VBlu0BfaLqeHTeshyTXy5PrO1Z8gHASni76bs8si1B9GGqAdYJ7MzHmIfeohbDZoVCraO
QKnfxzJMKVweI/jijERdLsshCMKIcG3AH0htkCnzCSZR0GNwoiskKdfntvbWONFt+BhUmRQUl4NF
2DXjgx26J8Vi3EuaNDP5CDPKP3hrv45jXI5jduVgJt3knnBz6l8Sl8i7Q24iQMGiZ/ZPUEaT/rg+
tZXXNndblCt5joKa7XJIMaqO2BFTnTTD+Gp5sXuazOlUxaX9fH2gNfCSkZTDLZSTG4f8y5HSbMDG
A5vuk6uIkkybSn8k/cl38PWtsiPmKMS9Shehba6F6iR7ePVGXSR/Xf8ZK9uZBRpAtSIpQp0lWNNw
lSPraWDdNNjRm5EtPvakOW4ZL30nyD+9Me2V58slGaAUpEZHzbfYzHJiUcPWc7UTjvoU4JPyn2Mv
ENjZGG77+8t0rjul5AJOLp++GMuNSy/NDMs7aVOGkzrxXyOJueGMmP72Q5TE0QmANgpOcIjLV4mJ
H+FjkdBOlqph3+IoD6ezSqVW3xGrl9UfRQT9+sa1YqW4YMuYP3cTtgCtvctBEft4ftVMPg0hAqpe
g8xXe2EMZJXIHsf6HbElRvBYBH5IPvVQ3lo4a/Ud4zuwPmgKQwVerF8SN+2qHDz/jOBFdAeDheSi
DejmKAK4fs9C+sY9sEQIFzMjDCgekuwzImhspZGFE/Hw+++An0Lj2KVQ1K3Fh2vDDjEyR/PPyE5Q
DAr8Y2mqZrhPxHDnIzmJD9cHNFY+HfgvMJWpBjgmrfnPfzm7oL8VuEk5vACl4QQMLiLPKZeg8m7s
ReBgOkikpP8EhdMkS7woIuvcJV03EZtGwtJBx3szuvPJUsGRQE0ifIfDKSa0Pd2w6uDaFuZNIrV8
nP0nTv/+NHCCPkaq1sR7Vc9yK04WPYa6mfTQUr3CcvYFlA7/LYZgTfXt+mzXVhtQlg5ygNMFJ/Xl
ZH3sr+rearUTseSeE8PILN3hfSrG7MPQZc5zKpz0fkhs521HUNL++uBrmwbXG3wO8fVjwS2WWlnD
Ng/dyD9jA19/8kLMe4h0y+pNDMp5Y6z571rcp2AyOZR2DggXl5fLiWICgYpfjt4JEwmuiDgteBVW
FDgXYcDcP5JWiMxdIg+uMQfv9X6DHbwV3VjMK9UtHV52LXYvAzh+gdOaRt1WYzNf6jApI8GVqCv/
1csC/YWNPOl3LaL0x7GRQ/rz9580Z/rcgOEBACdezt53UtQ5TuOdPFze9naNgJZYV7RoeiCn4/Wx
1k5A6bhwkQDu4R0vgZGylNCLUc1QwwcTVg1F6r3VNciTGO5Ew5PISYI6KNUYeIxJJFGEFMJbRiVZ
DcUNKGrtGi0VCAktJ5qz/yBFZQSlCpK6uLfbKnzbEs/2ZBSufVSjIJnQ07JXh4AGIjVsnF1SaX6y
EyJJ60qb+PTw1tqEg5+7N86VtWXAy7BBDehvUkhevo3WBTBoO+WdCiPFINuG8Kzf5cS26xtiFQqx
0fFBxFPHcf5g/SnLlQDy1LDWkrzhO24pCgKXT2GikO859dC+14M5o80Hvt9OGmyrPcnTxDhfXxNr
e6qCASdJlJVwRxYnaRD00scf0D2ZMc6OCluijd4m4fssEvfYq/c3XvvqcDiOUofN9j3L64c+5aic
m4Dl7lbpR3sAAN0UkWZsBwcHkwdOvrB7d32Ga/sLGyiVM01ciFuLTxuXhb5wo5Z32hHdvAk9m5RU
nCHidwWtOBR1pZUiBovb5GNl1dnBChr1ev0nrG2nzBbfXGoVnLvn8v6XgytHkFVXg+2eQiIf7jqK
pAYrU+dHGwVdfqOEXzs35uOCAgF8QC5hlzAGSbcHpivxRblDxocuh0Nw+JHq0FgEudfasz01eFKr
ApbnH2wxNqCPtMEI4CDbixvEqOV4nLecHH0FuhMQifti+7YV7S0SB629Hfd8O83onUdTHfwAEvxB
5nA773/7iQNIwvkAlbQ5xBYfci0gKFS4kp+aWRo2GIVTHmXffO20sgxvPPGVt8utUwdyAn8E/lm8
3TSesMYiNuA8pVV4H+OFg+MkUZsHKa2+vLFDrXxAc5eByoOuG2jr/Oe/LKW20wdibcLw3CG9f54p
aJvRS5PHDmUcwV75rT76ytfzdyMVtgXqmn8wPtDDRegxy/DcmrGJ0DkKBxypq6ZK3tr++Leb3mh/
09PJekAFEARvBr0l0Pb33+YMxsyYBR7x/2BDkhsek8EBb0CbW+uQ3/IPPYTPs1Xr5o0d6u9+1qIe
sX8dbLF0mg5pUDsY4RlXPfd7CCdZP6aRaI/ViG0+pTbuDxtKCQxEJHfw1ybvcI7fDIi7UFqgywF9
NqX9VWn5ZGyR6I7VjTWwtuDo38zHFKQN1zYv14AZW9D6A37hqFsDNktVoKxjajb4hgOC46J0/emv
Ljm47jo7KG1IczEc+XgSop3LcBXS6ENiED91GLCkxjUSok/w1rLbb9eHXH8Jro05t0MDhZL/cope
EPg+LBT/nBkuzKoNajH7hVCcEV8B7Knzu07Hxue+wWbobZa6NtE4rhM7wabFvPVep3YB1ipjyEjk
VhU/VGv14gbPee0tgMXMByegHUDh5U/MmD/Rq3DVA4wXIiy5LNIcSB240yrMeW68g9XB5v4vzM6Z
ibR4Hlg+O2lta+FZkM/pv68nrWkOE3GnzXHC0u3n9cc/71jLT2BuIJhzJQzFbFEUlJ0cHYIGonNa
ZkGykzV8xRfc4qabx4WxNhKLGCqJFPBmFiPBSpfYqqQ4fZYaHpwxUPdXTBvQjxkEH5dbGE+4PhiQ
ZgGbo+HeM6NiD581J5BRlncYyneH63NfW+0S0jUnJ2gR1+3L15o0RRuYvR6d1ZcorLoHmWnlO+EF
oUdAhFXf2s/XanLOSkhs/xlPLuDt2qp9E5+K8GxZkejuydtq00NrDqi+dTt4U4KyeE/kW/hb227I
B+IGhBI9Dco8+INd1oZ7CswP0433fznz+SyhgsKgzMjSctwQYxvtpqwzf0gaqNvff8ocmpYNdKpT
Cy7W89T07oRQNEK6I7H/rwcnJSeyhda30buSwAJKM/1GbbJSGQGgcoqYgEbz1nI5v4EQLkPkaXhO
udtmj643xM1RYHn4iE+qHx/CsvfHY1tgeklcypDhPX990mtnKR8w6CNdYZfw7ssfUOAATElAbaTV
zYxWpF2BPRINnm1jakhF9YCfvR8AHT8SxBJuHC2z/oCCix6N2YODAoKa80bzS/2gaXbr6XzdZzPX
uk99MRLSnLicU2mXnq9Pd23PAoKh3pSUomLZi66o7mES1sE5wA8serCx4duTIWEe0ixv9bvrg62h
Y5BjuMegQANN+Ps7+2Vi/VC0yK+ABElpIEmhSsXXCtzBPIo059TITH16CJoEYwWMVkL3W0v1gg90
5Db8m5pJ3Kgj1vYR1reJKBhOHlkilw86NNvMyb3Rx+5Pcx78iSqpLS0n3Bcj5h87+jDp0/VHMK/f
5a4NXMPXROXL0IvlJYfaiiKTMzP1GtyKDc/orAccNe18X2jS35aa6vBGwGHUv7FzrI9Mc/A/I/8N
3P3y7HUv1gkKVVTASrXmns6u7F4QMrtQ2AfNeUzdFKKWS0GU7f9gzsqRlN1wpGC2XD5li9QXjcPF
P48ImZ5hHHoPqsZ982vHH206eD/qwZn08q/fH/ZvjudcoBiOs3i5AuYiQGQTwM4VzaHDDWwTso3f
BbhgfOqKfmgwVoji6Q9mq2gR8j2hyjOWdzu8bmU7+ECuOc7/rx4JNq81CXsPpY4v2iFOyT/a+IlG
Xt716a6BNWwWnPLzlg3Naf7Uf3nBuBlJTt9QO7XYdI1vFMbj95g8YG3j641DWiNi+ESFlfMGii0R
xo6z00oWw1ZU7YRBgF4YHxuo1f4f1GB0cmiFs+4NbpyXv8vExWjmh/nnZghQ0pEd0X/BgrD5oeLG
+3z9Iax90MCDpgObZ95kFmPZWLiwii3/7CeYxW3zzhm6XVmhHnI60e4SDJf+5HVbrGtQA0TY9lym
/fLUAb3QLelJeJ4zcF6GifhZFRbDTyONO0x8QRV2unaz17g6TwtEFnLlvH0v1ja+CiGe1UFwjqZw
OtPPafWn3i3N6cWD1lTtLCxlb3Xc5/Wz3LqobsGDAC44GhfPFsMhDIRlF56xGKk/V1E9u01Oqtg6
ZqraG8fw2m7FzZmhLCpPDovLx5obaRZWSAeR0AY13h7EpzxzayDnIR/MKjkkToz9RxXmWFn9/hKa
qcAgQUAFQJ+XI5tT1HBh4/ANsPv52sWBeos/VYeZuhF8KUeaCDfKrLXnCtjLiTjzVHmdlwN6WmJg
pmAGZ8IR4F0bZM/oD3Eti2aPbUwU3qAgrVRYNDTxz+eSSPdg2aHCQayYDXq4OnNNr9/WxFQVbAb+
iN1ZOtXju7aNCQhxktnrKCQOtThcf8Ar83WgHM4CQ9pStMQv52ti1pxPRGedcSAzdoVRcHdopPox
wnJ8vT7UymfC3YglNLO6UcMsTh4ii/A+stLoPFgZCbHTZIniQQMLIlpQDdA/ezcbyxsLaGXpgizY
7iyiBJ5efpt2S5BIVlsh16VO7Fy3ClwsEoXzE783+abyk+ToCXiuN5bRvNEsPk+uQlJxAeAfsNvL
x+pgu9NpRK+eINbOSWR62BXPaVuipbr+UFfnx+fPDLkPIRS9HGi0PcP2qwGus0XA+zZJHHInYuBk
b6fwuU6e69y06y39etj914dee598l7O0CchBqMVmawUGAS9jAsXC7/O3mIBZhy4qGoz9LWPXCG28
sQutPVPoI7PqhssmH83lVNFplQkxWRANOix+74WMIck6RdLf4KmsQSkYJECwoMVkcq1dXOvw/so0
Fy+8E3zE/j7CHh37PK2/H51R22LAE38wUuyQjn6VY2Dcaz+AejCb8e3Gxi9P2rh6TU5TkuFqdjfW
1dp+gc7RhAdBgf2P5kOZTvjLt7U6wRZy9YeSgFD/znCavv0QkcygbUrNal8gUpjl0aI75d///jun
agCNQ2jF/y/eudN1Ets92LKEvJD9EtTjboSydxgHW24JWfkDYbAD/QdWJDuHQb/n8p1zJwlM4sW8
U426/JtemEZOEJdNFMMuLCYt3NgN6PGbYSIT+/n6VNeWG5wFjvX55IE2eDm0h100HYpUO3kOjKyt
qZVth929U3//g3E44xCuzSyQJR3XI7IoxQmUftIUDndxUTnJ1gKgu8UAWdvp6fNi2gBO5Yj/w9mZ
7caNQ+v6iQRoHm5Vk6c4ieMkZd8IdrqjWaIkUtPT7085Z5+TkgsuuIE0chE0WKTIxcW1/mFdIKwR
9EVjAzgi+oNygxxWeQtqF5NaVaff35/S+aEoRJJm8r5c96yqUmoILzOUpeX5VV/qr3nUDt9Fx136
H0YC1wAMinSWMszpRzLRq8JpN41+lmkit3lV408rev2OPRxduKrPTYqKG5WI5VO9ETJocqefS9rN
P40UbfCp7Eqs3VMsa8NYBMOFu/JcWCcLAa3KyxR67PJj/kpk0afuLHSItZ9uEuMwleoDnu+e6GeM
EPA+vw5oO843gTXXFz7dcqDWF1ewxPNAJ3221xUXq6Ae6wAIPvI0aV84H+Jb4emvQpnBnZElEQLt
7qKNn4rmTuayvZCOnJm3r5OPIPpBJeBNv12L4MPKuOd5UgbVN60rx2kz9YG4NZ2+eHabIP3WBsg/
XgirZ64yHmtcLEsXm6t0VQjIkSecYj9PjoXnV0/LPQ30skOL2dVy+4GsIbsQXM4OyJZdQjgv4vW+
lWiV98LJyGuxyvmBBnb0Zezib0apcoOLpIgvTPBtMAMHRZFyQboz4hrm3SzCujXCWD8nBNUeUF3k
viIJs17eP45vPh/UEb4ceBDqs7RTl2n/tW2tTC8rDcfaY4dY2begMnwZ9qMnktCbLIngnOWnqGQ6
H9bKWI27Sg1Q6chGAy+JI/xuLoXIc74iY1gf8L0fsFhKdYTep+ijd+EyKPUbwwgIByDoTydbjGzM
BFuTY8/X3PL0s7d5i9QujlbmAyKX9UdjHePxvKRJDF92ieGn4xlwIKmUIk/hwmHv4UkISw+xfxXa
5xTAUfHRo7gMt9QFKY353LyrFBazjNr0hrxBON1HjiYZ6i1OP9VV3jrtoRa2u8HA17twLt5uII4/
r3fiM5hPkEKnc5zGWpS2M9bHpXxyPZrBbR6lKA+7A9XussmoPCZDewGm+CayWwzKK9rl2Ue0dVa7
dojqNkG5tT4amDh524QK1UMxZfq0beTFV9DZwQDt8ilhetBsP51hLpwJtY9CHBvynR+qrsVXT9Dh
R/ZbHz+aMS8T+2usVbbWp347mFMljsWEjcsO7XJkeAEbolX6/rl/E86WgRYAA4na0mddvSLNWWS0
pQaUU4Twvw45aqy4T+ebyItNREB9dSFFP7dNYKH71PR4DACCPl3EkdugBbJYHSWU62vJ5rhG+n0a
QvxFnVuv7rSvTSp370/yTe7NJP8edLVNDCfFSNPK6mPZ1vMdO0PD8DUdse32sXv5oZoifk2wyQx7
7JouBNZzuwbJIbCNgAwt11stMLYw/oheQw2ooOrAcxV+vx17FLS3tLbHn+9P9M1lsUyUdBstvkUp
Y60pFvmFB4Jd1kdk+ZuvOVbNqKHXVXWpCH52QWHgw8T3YGGtD7upWZ42d6o6zhPtyaDEWioO5n9b
PXoda0+f0Gh1EtpqoiouhO43Wc6fGf7vyPTTTvdPM/dmjL1edURd3v8hfIpn7gzg1VQxVhqqDx5n
S4xY2GHJFS1gae3x/SU+d2AMjwUGKWqgCbCKc7ZCfl3ghngEFHFrmsK+N7GexvIAE8N+NKvn94c7
c17A2SDlSEylgbguM4mAoM3ZR+motiXViLHEKNOnKEnwyB+RCfXvBkwZ9u+PemaS8Op4ATA29Nl1
2TBHzaQKlF8dget7t6leRwfIddUNpEcsD3MkQZqPpjnAl7iIQVeDuvC4Q1bfVQxtt2SOx0rIfDcm
rdlctWjfyg9fxafjrOJPjUbLiLBrdUSEOsKWB575oVe96eEpTfHj/WU8s1l5bPPd+Bggi9e5oipT
EoK0Lo+dJRoDTnegrg3Vdr8WJPWxyTOoydgG8BgL28Xp5SHDQjI4vP8jzn5LBxoU2Qe387oQ26rG
SCn+8i0RVqe0lM+HWEb+FQnJfJgluPn3xzsT8MCh+QaIPMZ8k+woQ4Pt3FvVUeRYgWiSKBd2tF2v
5jmoqgvb5uzkwBSjaKhDYFtncqbTYKsaxTWBKFWYT9XzAz11/brtEuMe98v4wnE8OzleWAsejROy
FgUyvBiv2ZnJ1Xnf3o3K1rpQqCGptlo6BtaFY3ju8KM9SXmQxg9N5WX2fyXlrjC9tujS+sjpwBk3
w4Fljjz9q+Er9YVLfd5FVuf9/vj3Q/UPNAxaHhRvVtlj7OpVjks7J8Q2/E+BMKB5oZz/XHnlJcWQ
c18PTgXceXpMOoHmdH5GjTD1MOHwIyX65nellaXaTY2b1/SJHHmMnnWl0Vu8sGfOriqsVfBdFCP5
73RUpP8pV8PeOWZC1x9BkvnWQepj/mo0pv/YRPmnWk+QiH5/Wc9cmQZqvMTxP7WVdbnXkzaQSasr
j3rUpd8D3EhDqUzhb/0hNXAkrZwgCZPJN+urBAPr5EKed3bSsMGQCViEndZYVXo9dWRoiHYVBTro
URQlYR80kR9qsjV2KpkRuy561K3fn/W5L+xAnPlDiyT2rMI6wgUywV2XYDC0JYgmf95wR4qrrFkE
1sHL/IdpLsQK4FyEO96xp98WRptV4U2IWJ9hFk/YVjTbFn7yl1mX/bUjQZRucjMWF2DX574te3hR
f6BPQVfmdFRcliILpCpSYWaErvWELhBpUPzT0DFVHAel7ZRly1+5TPJv76/vuc9KGu1TrXP5S1/t
Zbxh8InsEClreul9QrIcXzdMCMpQCDFtzbYU28ARl7TRztxrRJcFDcCoNG2N0/m2vY6ARxozX5K9
K8dyh4cBl95tNcGo3KadwIglxyUZV68gch6Stvde35/3sm9Oil2LuiygAKCabGg6fqe/YM57Q48a
fkFlzn52k/Zl8pn+iT/u3x/nTLxnnOWdQtfCeIO0MbPEbhsPqaEGgxLM0IpJqet2bvMaxzZ8Ca7+
w3AwGCknL/IGa0AeNRiTcrybHZG9YCfV8LfMOzeyoxmuWV0g6PfxqMS+/f8DroL9PMwu72XUuxWR
FsMfTxtDpQXdT9HyCMTKDbu3Ma1e82aYL0B4zoQGhgZIQxt1oQOtjqrX1maee+gqWTF2QaGrMJff
49qhfjTBEPyTozB/YdOcOSyMuICqUdIDMr8aEZXyUdoYmR7bpk0+61biAdIacT/Fp6n9jVt9gJGX
i7/N+x/13Gn5e9jVGqsefz/D1vJjELcvtai928qWOV4ydd+8iKi9BUj0GV8xdYNXat3s3h/97DJT
jgZWgZAZidLpSemqCXCU5AvPvYiPYA9vmzKeXqRuTwdbesPH82ueC8B2eKLxZ72DkezOtWzIi6Or
5GvX1nhDWbFx1HrDuSQ1fSbqAuujoI/YGNJc60eKoVRUBXqCBnyh30SNKG+sNhpV2GmxOqQylRgD
J9HiUPxxPPQSfv4aevVJsQLMU/SXi6PRZtBqvCbwdoFmOz8laeCFFT23a7knQYYD4yDira5Q8Oj0
/nM7O9al6jFFmU3Z35hN0WPpp3nBNtdMDMz6Bs+nq/e3zrngR6GLNh58CHCkq61TqTiQhQbqG3Tr
dDs60NF8iAG/bNWpC3nC2aHIAXkF/oF8rYaKUAVXRqJlRyDI7bXfzN11X8P8LFATf/gPs6KNypSg
ZXGDnR4IrZ6cfMKb84gpbnbwMQcMx1zZ96nHRfIfhsJLedFIpIi/Ji94MxvXWLwR2rnBLLHPJ3vv
JjbOUEnh1eOFOHPuPCD68v9GW20UOeUj8o9II5oY1OHYJoB2fTKiwd6kBR4BDa5HUYiEsHcQTldd
SIHeYrs5EoADERJB3YD9slrWGfClHveMXioSQszQhwIVT9Mc0FOAJuaBsR7NO8pwzrcSF28sOkD5
3xS4fV/icJzbSwiTEfJgZvGGWeUGZqMmTBmz8lgO3bDvk9y7pTHf7lwHV+jw418YPDsSMbCXOSmr
QIChNGwrQyu4UrB8SEuVGRuRdoCqG0nr+f3Bzq0xOBx70aJE75MGxunWLZxOaFNVZ0f6pnIC52vk
w27SZ7XrixYjXss11LDp8H+dbgyc1u4DzNXEFtRX8/X9n3ImKPE+JPZigIFrwhogGAdZMnYF4nJp
XXh3VTpYwcbThtCJfkVlvnzz0ry0v8/cZDS/sQ9EO2bBsq3Wmk6Yi/8sAK8GzOmrAzTP2Ht45XpP
Q9Y2CAOkfpV//PakywdCBqXqJcNfpQzSrFFdncf06Ksqu4nmscZnOhjGK2im+n3c69qHpbhB+CxP
U4fhFpWcVSRE0kHHxDNC8HfSvBDSsH+NEWfxBeqqv3GzeLg04JlUGswMH5IUAemMdXPKGmStez0D
ZkbmbpQ0x3qXG4OhX1jKc1sGZWoewDy6udBWm7czYneMDZ+l7LX8q5l1eH+XtT3EtwMtzvjQCJ/a
YoTGxPjRkTkxtKYW/BplIlANp8cmTUFLmAYUn2oIeFj31M0T5JssUQDkzWP0SMDRthsnqLx/PnhM
ln3DtcYTDXFHBB1OR0Z8SEdqOFDH2KA9vvGwx1J0pt0ESnfqjtbGqGa5n3rjUqh4EwMZeKkaAUoB
okh15XTgrPL9tB7LAUF82X6q6/4mVugQYwVfDh8tiS1J5aLIS5PDoNm42rC4PGE1HSTeMbe76Sd+
keNDiqnUJugn76PRdhmKljARB4ADp+R0Vk07OGNvZN5R0focdrUGHmBnJc54W1bYwL3/7d6Em2Va
VMHImsHdgJs6HUxkFhlVZhdPPiz1XdzF8297cKefSafX35d9dimffXNAlsmZFNWo9kN1XEu4z8Iq
ulbm1dOQOOXObrs2wTkrKG+LQMzPiJCN10htBv9hmrzjgaXhogQlavX5oki61QhB/akJWndbVbqm
h3BPQD4GbnmFC640/tOIDnYpfCWETlctHMFJzGiGF0+lmIdwhOP7qfRU/CnB5HAvan+4MN6bvIh1
JW/2F8WNRUJ3NcPJcsWgjX75NMIH2k0q1XZSd8bvdFvUHuvWpAnLfMx4OATRBy2MuDB4xcOwBY9M
XH/z5CyrLME6ecq+CaPFBnPeyEvmRWsyECkOORclCq5FiIUkPaf7FDkRTbmdZbwYYzPt61bIJ0p9
UANmHYKylTyJsdP2OSyB79QdurtMdV+BQ8nH94/LH0mgv0oy/A7gfn/0CBeAI/H29HdUtQQpos/N
s2MWriZCSyvG/haPZYXWugoQmgprOAXpDi0MHZ5EnsVWF3rY1A+f58Ke7atY+bX6JSWaHNtSBv4P
D+e8Vy8H2AW/BVtw5PfTGiAD2Nagv28Ht/sXrK7zEwNjvQsNu+zvLeGq9NeFqS1x5XRqWJuBjIFM
t4S6ddyRrhxEGhnp8zgAd74H6SCfMbbFJpq0F2z95OnxLkcl2rlKrca2do076oW1q9KqmG8nXRjG
Fy/VkiKcE29ItlOVxRNMz3QWB22q8+jeAFJdX2cxRQ8MK9HYuRalWRpf85x/9Nzeci4gJ1bRjbse
4AQHfiGaL4qVS9Hir9bCDKAv8rxmegFqXD+YKkhVGBhYK0gziPdu1V+giEFeXS8iwqUAJ4D6USAl
eVzH03SotAIm3rNTpMI5aN3EQywEGN+4N3M5evGu6ZG63njAYoxPrYI4FqBxNO2cqDYqbLQ9u9y3
Wew/60miGdsomMosBP7V+5smdUWCU33SVg8l9pd5ONRz/NlRcD/uHF9a2MfLYKgOid8Y1c/OjqL4
tkXVaG4+z6MUjfyELWx5sC16LA9zhqjkVV4rzCGxJdAEDr92O/YHujHtjZ5VZYfl72ikX2YjHj5V
bmv6EBhV9up2CaaHtd3Oj3aFBs+203rOZOEVzT6bprG/wpUzjw511pvdZiziGvu4osmyvRLBqG5G
f26pwA3WFLn3dV8Wv3LKYn3omVHb7DwLJ8GXyZ4QlO/ywss2RZk7cTiixWlne7cYovQbPJDiKZhY
stuKRrm3aZyyyD6JBr1uRbHApjUfSqdxtFuribxnj/Qo2VlNUHxu2llJJBawIT84SKjFuy6YCvt6
xPlVbKUJbnI39+0gdjjOFjKUxRg8IK9qilAfnC44gNTLo3ByoKpvxrizMBIW1iT3cHpUet1q1GlQ
Npi1h47LLLqqUR4oQ+BXY/IYNIPwd5XhJv62U6Bb7ypdFwWS224Z9DuUPfR0AxZ39G57uzY8mgeo
y22aJsqgB02j/8OiTOreepMZNI+8nmx179ROZYMBmPMbU6Ej8E0knNm7tmrHe91plQoLJ0kDtGrn
Nr5uenMMuADbxtnZVm2UB00FXvZJz83cvRepdEH3Iq0/X3WpnwWh9BNQ7OVcQdC3R+02VTTkNr2e
DdVzjDKa2oxc86++23nTpnFr8YXwuaxaZscj5t5mMt1aaEsU9149zP/Es0zQypa1JzAXRkYF8YdC
byPPDEWfDv6GO8udDjHmMeX9POiaUYRWTnAVW61EQuCTTWISPWJ1Y6jrpokD45Ott1p1HeFLPdYb
SzVV+YiXvRbvR7QPkxejd5vqc6d7hay3nSwiczdEpkCLyitTPfsRaYlKzHAwOq82N+WQls43Heih
e1vWQKyuvaaOa5pGvB42HD0lH3VfM6t4b86WJfCpTzWvD4fStaObYXBH3EraNM5b2N194WcyxE4E
mcc2MvNka7pTRGUdY6WjmJJY/57Erf4w0xyMw5a4kF2nhGZjj+S/+W+EZ9itbaAUsIUtju+o2be6
9Tgn2jS8GJawgKP0usq+D6J37m3NSpo7R3E3hUQohJN9P8ZftYmGYNzEjinbbR+4gHMGsy71B3yL
s38VUFfnXtd5F01U9txw1LJy3uDW6hxmZJ6NUG8999WdK+tngxyGwfZOcM52pxnn4UhYQwEJ1Ou6
sEblKN6YTYw5aeN1dYfilo+0hF2KEcDRnBrI5s7ql48xdrnpcq380gFc9MPErf3xqqLZMoV9F0dY
83pVXd40WFJ1ez2RyfVsFZaxbSVO5mEwyUmihKdlSt+RVNXlFoVa/3OvzVoTdrZbGVs7curkYNmZ
aWN17OBCvG9hjObXPcylDiwCJo7OE8Ik5a+otznXhSq6ZIsobW9/ho8n1U3Rokd7hyJ91pf7TJ9t
9yZto+SnU2RTty1my0kQ6zfxDPea2HmEhp4NW22ePExi0X3s6zhsfN7RGxPd7M+xnUfyWAQglza0
icwMh0B9mV0tem1Lb98Ue7IARLqEIkR9rXuzv9KHyuTR1sIl2ZRjUs633VBE6jP8awQTChi6x5bm
0W+uNzv+HlfTtB8N1K1+Sc+NzY3TzUC9UPovuoMj5uqLHuSBs6ndNnN21mgrsZ9oOfUb4Tb2uNdo
boLgznHCDKcc5ONVQZck2VaR7f3EnTWdbge5sI39wrHVtZLBYoNap3U4zFJWd20O5msn3HR0rytj
YD/D0jbdkD5i3T7YaZWKA1im3t1FegUmvROeZtz1PXpDxrZDssp4nUpkqu51aKZQ6Z0xK8y7eCmk
ggaIWU9Y4KPaRLxmxE+VDaJOD/DU8WjeFiKZy8372dCqnUHjb/FDAs5CzYtq1FrsnuZ5pIIpn1+y
2On6qzqWxWODyrT6HFkRZ9znGsHVmimO+1pKS4RlpfwPyuQsv4IKH3kL1RKkWtZsP7wODMypXeMl
sgq8jAn6R0MGeQXF5JIY5ZtUiaF4u1MBh63Ji9o+TZUgL2RJLIX5QlSsjt0k41svSdtnKeapPwjD
yy8ZnKxeLEzOpUYKJBghRt7x67JBjlRWTmKbvAaFnTih5onh3uhL405qyKTFAkcBrxY4KIzSEBc+
76pysPR1qS5SrPjzJnTWALvKGegMtVr2KqUYm00+uelTSUlq645FcenNsCzdSWLtAxT+05MDKATb
elXS69rYd+hPZS9xIrWHDE6U/MTdUddbAz6Dv3ViCrmHyumd4HNZQv/eNbps+l0bzyRluZXBLIBT
1lxHgPIfbdDAPWVeGfS/oyHxa3sLVV+lPwYt0fU9PJNSv06DtvunqVy3IG76ZX07A3Lsr8j1KusC
1vXNxoGsj8QITzMOI4/dVd2pz0a3Q1LKeZnJltvlNjfiL7mZtLeD1rds2kbV7YVa15vPx5gLfX1h
Ti7Cc6tXWKsqfzIp+L4st5YK4UcM6Y3SKJ2EdRCrSyq4zvppxOJQGlnq/rBg2TqrOcYDcqNzkuov
Y4YT2l4Io1JfRq3DqdzhITPsnNaYYfXw9ZxtZRb+M+iM3tzQnIEtNSH9MRZhBqOz+JY0iPC5B5ik
c3tvikoZV5hdu8HDjLu3wK98cVeuQmFZifg3nUTkkJ73sBPGsEboI/0uuMniXYQOR3kf+EVZbkyg
i/nOVKbxhMbkYISu3TRgJwVdNB45Iutu6jKZk0e7FU77Ja7MWuGlbo2q3oLy1uONhpu35m+Q64yy
69IGVBrWaWRieAxpU9t5Zu5k/Ua6veHtUQPGgXwz2p2Hdg7BggL5ruydfjEXr2VFEy3KRN892DNX
2M8gisvq1Utap/tg7YpYtRAFed7p0GKoXa1CFirEWTq0w/REvyDepXOFY1GS+vfebL1i8ahd6HOt
rwQX9hsPZLhcFFJNWlqnEVK2yWgMidSftJq3wt6d8ng/abn5RS+cIj7o/txvTb+wsjBPEO0IO7fO
7Qsbf33Y+A0o8xKiKYHQblurmg6xrsVFUJlPsRtbG8/P88dqqJOQCr5NygGV7UIx8k3h5c+IHGzQ
E+gHUBk4nXUuDOU0WWc+eTZZRSoh7xdJm+6HOopCbXDnA+ocxqZK5Q8t1bJbQ9nxxm+KS4L6Z2bO
ynPoEayg0GSu6mmlk5Qc8MJ6imSaXuswr3Z2305fAV7pt0qq4er9BOCPb/zfUZuJLyRWLqhFXZXb
4nTi7eSpwRlc+2nKgu4fTxbufcC7x72FTuPpYaoyP9hKmc/FAfsvjSduq7U7ZfZi3kYD+LQ9WIvo
QkFjVT2lWcKPQlMWHgP1WntNLIix4FFQ3ewnYEDJxkRraefXjdLDua+G57JGi2A/t1ak/7ywGsvy
rleDDiZ0G27Nt3KmXT6BbyMyPiWJH/0AY9KWW8Q1xVWTSCvYJXUyzds8ypKnPKjbn3RPsx3EW934
4G2zLADEP6IwQGOIHMvN8FdFxw7SOnOG0XlSXe9/yVrT20RB4kqSwMYj6fTrXB3en/uZNcfxh8o/
FZ2FUrsK/nQjdW1GtfZJpOnvbLDrW92ucZ8qoV1tKdfJHzgRmR/DDS0fGoEQGMU2SsKLiMbpPHuD
koReKvepHwf9ytYTfDmGeR4fKHDboe/k8SUyzpnwhojVsqiIPQBrWa1sQI5d9KJynqq2m9tdNbXz
LX4v3hwiyx3dg8+S+cbKnH7YwAeqN3prTRfa6+uMcJk0U6WATWNgEXc9nbSyGqkXHZPWUQM4SMAf
N+To9WbkkbXVc6iHZWpV22l0LjkevanbLUODGwWhBX4V76Ml/Py1r5RFgQ37Qv8pHaN8+JRV7IiH
pLAd0CC5Y6od+mF5ew/V29pMrvKtXc8Lfthk6JTf10jeJddlNmhXvRup+Tfm86ZKQ52uQ7rvOs8Y
f432IFWGU05iPMzQK/yNgMx1BzWoEx++JKhA0qpCT5/uEQD107k0bY1AVV2wjIIrPHOUzMJktAvQ
EkGe3xsgii6k02/3DiMCbqOP5NODWAvpu7EdGZIa9VM/QDqabU0eR01Oe5mU5U2AfdVVZ+nTQXC1
HQou0gtBYdmap8GJr0dg9EjSlvOyuqNwJJQ2b2P3KegTdTD9Wm7jJBhRox3n/fvB4Mx9SPDlSKJB
C1CShsfp4iZUU6doFO6TO7Qouin0m65lYKgkrBvXltveVwVVLGV8wlC+Cq4kx21n0tcCdpeKOv5w
cOLncE0BYdf9pZt++nMQRbL7YjLcp2Yy+6+JGzW7REzF3kuEEc4wSw9eYX9QrpTgxKAsODQsJN4R
nzsddPQ12JdCuk+kiN7BrfXhNfM8QCEd/J2PNV7/71hoeFDARzhv/XiiRGx1bZa7T0ZtZj8G1BTD
CtX/666uqwvf9m34WeaFsMZy44MfX8XcJgCWpfHlnwq3x96KGzjsY7PdTHl9nTqxtolnlBxNJ04v
7N/zA6PCBXAeXtt6jolFTcjuHfdJG7pgO6Z9dYU3BS5QVYCYtqp3/dC+RI5RXoi3ayURFhdRHQbl
AU5OieTp6Yd0epU6dtIUz/aIUskj+OLACC0/Nmj9Kr0Ia4duz34qrcHeN6XdeFv2Vm5gjiOG8tZO
DMmGHwRV5K63sp2F48ols8wzB46eIhn+gqGF0Lzu/KW1rPO6HK3nRMjnKCryvdNnycYqCnObx1gQ
gsW0N3Y3i7CJx2LTjXFwyCjdbd8/+W+DDFZVoDAx6kDwwF0noDLVO5Ukvf+EWFcC8Kgfv3RNr71M
g6Ndqj69TTlAQKIWwcvapru/htQBMBelywvsKacDcRsZVnsdJU4G6F7XfsyGzNHXbC+d6uXUnkZR
+kTg3an90JsnCTjdDNkce8Xs9ulza1o0L2jCPyl8KjoeVbZCf1GN/7y/oucGRH9usUlYyk5rfyfK
EkMS23r23HfO9BMAb7cLWlM/QGiYjkrqr+8P9yc5Xk+Q/AJqyuLmRsv6dIJwbz2hPC9+blJfuN/q
MjfFhnpap98WiZ6GmqA0isDWP92YRLethbViOHnSOAhy3l3vdjlIyiFVxd4ZcKI/CqiuF5bkzIdH
yCwgjpODQL5cZUBTME5WGnX+U9TaYls7JF7ZKAuqYfnwyy6VH7ZJxgXz/sqc2doItsIv420B5WtN
j9a6opmx12ZUNF6AK+Xm3RyMzlHXsu6SXOnbWMfe+iMrSbZJcrL8lr8SLa1wsiJBN+1Z99Js03R1
fyjbrggr0vdbN9HVw2QosYlzSCUfnSWjQaQAeIab4hvagcCkoBtUUjwjKeZZISilajN0OIKEeWlf
kt49s9kYDTQd0Ewoyughr+aJ35aahi5/xjZTNzeVbEacC22EeL9oGcaOO1vWzrSNC9S+dkU++N4L
VO3xs6AHG4WOGem/dYQQvdtJ9M20Q4fSzx5z2bFPP7gsvKXAVnuYIFFoflO/S7HFxK1EJq/pxKWz
qbEb3ZIlT9EOYepL+Ik3X3/JVJD15AnLCxYwx+mqzHnZYvMUJK+lGeV3vZsXB78s6ZOzPGFfa9b3
1k3vrK5vL1yxb2LNUiaigEB+ijwVjIzTgZNqpFJGYe8l4354oUQ33/a9GL+KohlfoIZcsv84Px4g
LvJwqlNvikWVZ9X2mJsvUVdWV2aBXVc/VsWuQjCvCWNUmS9Up84NyAsG7XiaM1yVqwl6UTGkaTTa
LwAx/Je5H90vVUF3TMf3cGv19kUr5zc1UcITtk2c4T+vNm/9KQ09aZVjar/8slXuth4ayYvHTGiB
R0Fa3VptUvSvhTF5jnadQHiuH0BES/mtsqYm3qfW3DftVWmMU3fhW5OP8zVPIv3CAYYrwSXqGW/z
mk6Ps1aixvwLVECCeLAZdAmZFFje1NsMY+U70Z1P7eYQa34xf7ZbukG0BTsed1rmJMG9iM1yiwhN
5W1HwymHeykU0jCVZ+vdVVt5Q3U9ajFCQwVEawQYAUU5V3OX2ulVi3Vnvx/0vtSOMlLAHylUWsXO
VzL5ZZErJNj0SLLzoTfS6iEvkIFPNjBAqynbucJqmyas6Bx/p3+rTccgkd6T5fAw/mTYqf1Ebp4V
v2a7j9UuC6oi2QBYKF4TKb00FJWH7Z7AMfQQxA0q+0M/TsmXxmwpVUhh8b9uHJ3HCOp7dEGH6zp2
nfTByzL1gFZlNF5pVVR+s8EzTaG24Ji2U+bRBtTyUdxOpjQf56CTxvNUzlhu1XleZp97WgC3LpqQ
aTjTUSwWSxC3/N7Zo65f+2MH1i2cO3DT2861srsAyqt/Y8e+pUIv1lqMU4o2x0E5FYG8plOSNP92
JZWjTdcYLR2Z2awfMvjINk36NC/u8BOydD5fEH13PIW/S2fUkxs6bm4jHzQk2jatoQYckGrW7qKy
HINNOnh1++g2U6IPO2U3Iq92boQmb4IXUJz4+xFI+3HWMt3+lSd9NuzTkirvPmg067edRnNdQmTy
Awrm7gAkarhwAb8Ji0s5awF8k9/CW12X9Ywg1tNS6NMvQoQ8JMWg9qkt4/3yqg5b8HeI72K5radD
fuEJ8GZkD5IYIFr6qJRcuAZO42LtIg1QTr39jzvoZYvABLyiLQg64yv9pfp7CzoH+wmqn3VwkNjG
0zh4//p5Uzog8UCUBaUpcIMLUe70B0zlmDplWcW/JRp98VfLl/5RG4yZRKxsP8M5z7LbuYnaXZao
8ju303Qhr3+TcoGzpXZAK5KXF93mVUJCu82oeLjkr6T3xiHF0ybeimqqrBD9knsNQzmfZnogLoEm
1wGbaiKVTBJuUu4l6V69vQq/kaNodfd1QsJ938xTcy1MXxwK1EdRSGxwwHh/pe1VUKSNjeoEMg10
P8Hfrr0cVRGjN+yNwSuKbd4MhqgvQm25oy+A4NbZ5IJ6B2nLLYSeh0tJ8fSL6pomZm7Z4JVKURra
Y9c/OnVc/gvoxvmgMBryTwgULPkk2Yu5eEGdjmVOdjSl5hC96rhCXWXdLG+6tNHRxUWepekvSin/
ScD/vln+DAgsCfIfh4U05nRAJLGLIg3qgKa1k3z1+qD/HPmQkHt9kNcTxm9xGAlqBmUr7GurES+m
FNrV+x/yzZP4z4+A00Uexc4FG3D6I9reEDS2i+C1bJTZbiN39sOUDO97IvvpZph8e5e4Wf5rGOPo
XzOZh8+FU+ll6JS6v3//t6zjx//5KZSq6Q9RM16TpItK6eMs++BVBL5yr4O+r9qwV5iShsGAis3W
MpqZ9mOdfTXUFH99f/S3W5rPj47K/46+WgiEuGxHIff52gxVunU7f4o3VnLZrfftWWUcn7QKCjo1
iDXZarLMcQhkx4IXZv7NDuDkuLN0DlyNw62bBvOFNs+58cCuwH/GEghI7iom1b3vTkEw+a/j4Fio
uY7YnU/TsMEhx36WTZteuH/OHVnIG/9D2nnsxo20a/iKCDCHLdlRwZZlK9gbwpLlYs756s9DzcbN
FprQ+TEBA8xgqlnxC28gMubQAo+f5/mfpKybkbxDKpyXRFTGnTpU4mcW2MNx0qNkjUz20bfRSafU
MJONiB5Px4orIsIK5+MXjOqtYZ+3ZnKda6E9uVIiOdj2Job28OltAlZAIbuhbIOY0WI6dSXrbSnK
/RfJV1rh1XSvxE6OecpXrtgPTsNsW8Ci0amkUbtI+gq8P0YcCvyXWi5yL898B1REIW1NDHsPajUm
Xpn71Y8oqur95U/8YAXnLAP6PlQD6tKLFVQbBDj1snJeFGzcnf0kTxGuVbo+beUB+N1K1LB8Mzn1
yFGSwCOiiOLXktVuhmojJYqQXhJd0uu5IDsmbq2awatfSAlRRJO6QnP858sf+cHW4ZJHAILKGLv0
rO6MmwoVZoPp9SuB0ETeHUgVh6OEkcHWiNs1e5ePxoOrAjGGFI4x59jln2NBM7BKFHmUXmZ8xJUE
K2fT5bCotpIdRjc6s7DWbv9oGWcdLOKgmSKjLpaRtlPk+EiYvAg0N8UGVq3vSaoZZV4WRP7Kbv3g
9mQsMiWO/nv/6/TzEqMP6iLo/JdML1qVRrIOvEwZJnnldvlotxB3kO/TvWe7LE6801WlFk+W/2Kl
oj1Oaj9u4yQOr+hb+zdWOSXHapz8lUfyo0FnA3KK2vDwwGycftyQ+7kT1614lcgUPD2p+i0+0hh6
BEp5aItWvy3UMFo5heeDopdGMVOlgYqaxpJv0PudHPqyKV7bMIAemxplR4cIUtrOHkR5k6mVU7iw
wPXN5YNxvpKMO0dA1LWgAS2NeahYV4MILM5E3GiVW7IQhCSUjP5eHud8e3KBotHEdIK3oU97Oqm4
oplpnbfB69Bbzo02pqMb9ZZ5r6uSs/38UDOLArwHuQE/+HSoVIRxhPFgyFB9ejNKavQDb0mwzUhZ
fPpaeTdghP3CmzvDak6HEmUd1NA6+CpHy25TqZaOw6hwFLrgxg7qfHf5yz7YJGhz8Dhwh85iNotb
RfcLK21D+Du1XBub0BqaZ0fSkmPqRCGYOU1FgTZfE2ZfpllMIh0UdMJpXVDmW34j+JYq07M8fJXl
vt9rauRvNFxS3XCMtS9UmBt4hoP6CMhj2DqxbK5cNR9tHEKLuRQ2s7eWWvx+WI5WqUnhK9W57sgz
GXm6lSX31tSFx8vTe35pkxVQyUYanbPAbj1dTSO3O2Myy/S1HhKt3MppmMd3NpL56gMVquabKCBd
rwlPfTQotTAOGskkoc1iTdMijoGw5/mr0kPylfEx/kZdSLsZhyw4ILIxrNxuH4xHnYDEGQNPUrll
oJE55lQBf8pftcoyXKDMIdqifd1s+rHX/0aUiVde/PMFnF9BGlJo7FHUXNYzAQZFmWiH5FUe1Wln
58J66EINYyClmz7pHcPyQbJDsphuBChdqsWnK0gYkQd9X8Svkk+n4McYV6T/vuOn0jGHLvDj8n45
+7I5j4P9Pgtb0f5dTiUqk6LotbB5nWWefjVoH7kKASqPr6R1/4+xyMxASMylDophp18Geqww5Sls
XzU5N0AJIGu15U2E4FFL4VoL4uyeIQmnNjvnRnwZeeLpYJ0OZ7n01eHVGer6RvND0yuL3vg6dNGx
c6JtqGbxytk7e4dAywEGBp+mcgycJSIzL2w/S0SkvsqxTPiCJ14pb1VqhSt53/mazaQ+zMbp1FOl
0+bj8U9g5sRd3ZGnqa8NPQrYtXiMXAWD3zVeIjtrUeA8TycpP+s1Y+3gn6K/TA/4dDClNuC8tE7y
JzFaDfBjZjzAC428aUgsAKBh5kFkc7YiVrM/l7fmWbUBmVAkFmaVa/RnZRBKp0Nrg6mlbdVVfymZ
mr9DhM6uyazG+zKCbZRUov9TIB74I9KV4Qq3SftRTcd+Za6XVmEz3tnS0CqlkE5cw1+nPyLMpMHP
J6N50zSw3dvJjPzKNcJWlNTFxhZ5k1BG+wixf/1B0tMAUNyoKYe0N6qYmnGq/m5i0O/HRFZyebcy
Q8sdN1M0eM4QqiVLRsBi8eO0EAGRJjHUN8SKtPtO97XfEkirZyreFQ5mCnS2gerRtiQTvS6jrLM8
x5CUmdOYz8GE3j1WUzw8wcJo1xQZziCk848DQDo7rLFTgQ+fzpxS2UnTKZP6JleNcxvSeXpW8IEs
XbW2ta89HMHedRpkldyecn3q0p0Igk1XFf2h0QMotIFeBsbKei6fjvlHkQgTCZDVzGzt0x9ldcSJ
XWwqb9OYDG9GqeR/jYSqqs6q3SNWtuZ59sH+4YBSo56tMMm+9WUkDrEoDZTBeovySsaNos8aVBGt
tHHLoBZf87rI5BsrGGVXT6LW3uQ81fd+pncu/MD0TzYSz+wCtUmjzeXNcz4TlH7nZJ0ECEz3Mi+x
kxxdiVbx/8St8VuKTZ92f9b1N76FdmMaVW+Xh1vex1R66a3DzWerkZAsa5W+09ZQIVTxJngE3EnG
I6aWSum6Kurm2GtZd6X3drC9POjy8nofFO8uKvzgdqn8nq42dLkAjhmD5hOQ1UYL9D0tLwdCYK7c
teie7gc0Zo61gNF7eeQPZpc7mro2he4ZrLxY9n4KSsNoJfGGTlH/s2jsfBNEoXatt0O8GezgcHm4
s9mFQYTmKLc0rx0aJIsPJVKSwzCKojcOTp26GsJar4PWjjUSHWnvUtdCodfQu7U8c/kUIQXCrM4F
EUAF5wVhBdeaFteI+K1KODpQbvKNcCrfwOuXd++zO5bBaG3CLCcUm7WrT1ezqCy1s7M2fgNaEY5u
CadV2iYa1Q/w99IW4Y6q+GTkzvdRx4d6poELIpZY3GGQJCMa5V36ZgiRHSrftq9hA/vHKQTCenkJ
P5hKhgKAy0ODiM2SczdB6i5iuUjfgkQNt6mjSLshUNUMWiIFgpXvOtue83fhODJnmJhjLHVIqEJG
ioTt2BvoxcAL40E7tDSj9uPYSXcpnnP/n/EQqrEJMgHmLh1z5AZUU6SE+VsYGQJFiCIvm6OsDsa1
qLJccotC11agk2dnf/5ETsN83YAPXS5dHNCTl2IrfTOjaPjmR2WxrfLIdKs2BnAj12pzU+rGbJNc
9GtB0wdryfOCDhJ7Z0785n//T4Q2GiQMAqrnW9AOOXSmrswPddlHIZ3u1Ly7vHE+WEsGIy3hHieW
X1I1skwL00Sr87cpi7Vtjnv9FkjhsO9QZfR6qHcrd82H4/Fy0jqdsWTLiU1VtQ2KdMjf2ioyDxQk
YtwCq/SOhys71DzzK+2A88lEXUmhrgs+ejYfWkxmOaSW6FMlfpusXr4vRVtuKDCPdxTy17Dj5yEn
QRTcJhLnd90zeXGPKgX4ToKl5E3YZYEJz6QmaC7Y5pNTq9E3HOPhjEVyCXKq076acA53dTeVKy3E
8wnmR9Ag4PVAh4TK1unuoSo5ytGYczitKdobcR4hN5Fpf6yhiA+1k38WrcNIeHQBh6VoQKlpWc9G
17grGmnK3upR/123ZXMQGg9XMVmbkFRpd3m7ni8n0DA6sZQlZ+vypWwVFKE21nypfdNi3f8SyhPC
NZETHnWte/v8SCAJCTto7tPeXsR6oYNNZiNV3Zvfq8XNpDrBtu9EuMNsvtpfHmrx/gLrQtISdCwQ
BgUZsKUdzzjVSHVIqfpXZLkOX7hWt1TVxGMhavOY2obY+IFcr5FWPhx1hpRxz2kE2PNG+uea6QFq
9k3QKH8hPOj6trFL9bHRm3YPQkd71Qo1eWoRWVE+d5nPH0sxhBYPyTzP/zL/pDMLIlpp1L+jOiq4
cGW+di/Q5P4WpLWvuFFcdSsv//zM/pOE/jciIn20nuc7YFkONQf8Y1SRaX+DgS6SaPPpUY0saaXK
szh3/40yfxUxBpTeJTwvbShMZpmi/W3A8RwRXAEm2UtQP/M4w2VyVPEN/RxujSHfq/M8UaSYxNuL
u80e2sGRUl37W+a4bG/nv6f7cgyhcIQtIKmJgOPyTl0cv/9G5PaGu0CVkNz2dM8UZYZKoJrof4Eg
htvaicxjGKBWKnW6tL081Pl8kmzRB6BNxh+05U6HansnnJ25AuHKYqxGEGJTuDHq3EdEXE6hTmjt
y6dHRFmNhFjTgW7w1+mIirDz3gA5I1w9qp2r1na+RWS9ziaqdIi+NQZuKzvz/AgiOcY88szz4MNh
OB1x9DEgjXWkO9xWQVfttoWIghCINP6tk8He4ncmfmug4bLfl790fohOTwTjzaqD5LBQs5dAYic2
AtNJKoRVQX3Kt2JogyMqYbarlYV4Emms3KF1g+OJVevX5ihba67T5/sI3Uq4TryUCE0wBacf3qhO
ZzZyHgk3NnTAJ1g6fmWWoXDr+RpD5Oz4zzqowFzmsSh7Lc0+iyzvJam2OkG/Bf0UENuo+HRFKorP
riYDQbJh/0Cj4jzOq/3PhWr15TBWnTywY/10ircOuvvqJmkQ8fqWcSWaLoi6Rly1KgocK7fPOwj3
ZEkZnDhurhzSp+CeOx3cL82gLyaNreRDXxp3E1VE9TpICnEXphpCZIltNTLYcMCGm1EqZedK8ZEm
g4U05V4ZCTNzyywfG1eN+5QscFCIVSIXYYRQv8tTdNU8pBYa3QUpa2KOi8pH+NuI2lz6ZlZFkF0Z
kdTJEO0xy3M1Ux6Ji5UBsaTC9eGGhoOna8J+Qakoew7SADVGc7Iqrd36U2Vr+YYi0ARfqEKt4/ny
bj87ZTw2szcS0TRlY2SWT6eGinKpJYOmCNd00vqY1X56q+ll6gVBkf0iERyea9uu1pgBixSCrhEq
GdxhnHDSa9KI02E7A6EZvU5V4QZQiOpjX+Zj5fUdSnzXSdFZyRVcqf4aRbci3ZY0QdbyiLMbFArM
rDg8d+bgpi6RNyY0L+g9vRagRKU6owvwtaGODZZf9nIna19MXRgrt/bZRzMm0pZodhA5zWXf048G
KY6QToeekqsb+Z8cK7evGfrkNG5750odBn1vgO7fmcNkrpyAD76WqBuzap7emY6xuEtJj2LDidFS
dMcqPFiNKOODUNVJ3DehVus3OVFwuhJrn+0seuQUo2YBUIhWkE5Ov1YRehu1FAojELi67jYoETae
UhlK6qa9KDypkJzbCgCLv3LVvNfXTo47GQ0YyJnZB5IEyu/pyIgl5U6qaVBMGrlrsquBdLKuvKLV
lOSpgesPwlhvleZg4wgYNp5lA9+5Gcwwa2+trOcJ35FRo3FRofv4tW0nKXCVSgWGnkppW2xsp9H3
AcEqPL6iRj+aIBvBNxcqr7D+BHFithud8Fg+WhrJKmJL9Oz8a6fhNKuulFlKiF+WVE9bPU3l8IsZ
U2TZoE9dFZsEkOMnJb2J7rjzcIEn60HnkkL+6XzExM8yeY/61DvtxlAfnCRw0/H75y6S5SCLSY/b
vtEmJVCftO/IZUjuMLrhV2dlTy338XKQRRLZBLh/G5JQn0jdXE3xhHRVhUd7Tf93uXUXw2iL28m0
oGQX0vu3iIN1L38fj2tfsowylkMsMqhcGAZJBGuC0EBwozSuNG7MV/GjeVDvLy/M8tZZjrS4dUoo
5JZcMZLyNb5ChcvYGrfBFXYsl4dZm7PFQ6KC9c/h3alP/m22iTbyd5zq7/63IRa3WNjrjS/5ofrE
Re3pG98NttLu8hDvLib/3h3L2VoEXyEWRFpR8hnl7/JLud+FsA7c9qEDp/8nlNzw2TmKjXREKs5Y
q4gutQKW53SZ/aWhVMZNz/dFYl/ph9r3xvROrhu3kowrRXXRg/li2FuhHRVNciWjBJBzlOTrqd7x
mzc9mh3mD8TZagjGl6dlGZIuZ2Vxg8iA96NkYA8F1kvaf6uzn221cn98eCB4Lub6M72TJWlTDYj8
0OBg/8Tuj/RK+eX8Ehuxyw+Xv+TDbfrPMIvTkI9R6AQxw+R/40P+Oj5Lx3H/vw2xOAmSWTRaSrvy
qd2K7bxNR/ez0fT7evzzFYuT0GjQyadkHuKquBFX6rE8xmsnYb6Bzk7CP2MsTkIV6IVV6YyhfM0c
t7sBk4XrWvVSVG6refEf+eV/m7ZFvFALR5aalN2f/52upUftKtuvLf6Sl/7fCfvnmxb72IqVoJAQ
lX7yfxU36j7/Zd71vNtXXbVrHoMHfXKb52DFnGVtxy0exibOhyoIGXMcPenJLDdS4Tk/zIf/bfYW
L2NWiASFR2av3w6H/zaddrw8xIePL0VT4mXEuzimp2EEDjsTIL1YfbKqq1z6buvfjX5ytf7n/zbM
Ym/LufCTaGKYItg6xj6Kr4rCC/WVQ/rejv53e5PiQzci9THxFgALtHiAGwveeZXI00+ntoPMVcKh
/eYDb+ygiUNM3+VZjjIhSljhQcKsI9vEaDX+DeNKJ+zACmGl6rCcXAAZ4K5mECtQF1rHi3tp7IdK
ixpf+WnHCfZv8pB9rYiQCddKzSUNHVYiqXkWTz9/FsOhw40YEEXVJTsJpTV+TuwEv4SROrrrR2GC
q7NvrYWFy5eD6J+khzwA3CrAmaVcfTv4yHLrqv+zq1W7DDywbq18RWI82YpHs6r+pGMXgBpgcsS4
IOVnrvv7I/tPoSEBrhqKKil+aWVqeJy7TPZsCTcry5iwAI6aYk00cHnAyZt5suY6MaIXGu4yp+ei
oU4F9koLf9eqFF5PQRx+NfE0vEXQ2P465VN+kwDYXyk2nq3f7A+m2EwqwjS0VhaHMdUSeZAQXkbB
UwWFQtVhjzGA6l0+i2erhyr+3GkHyE0NDrTX6adJhY3geqpkvyupdAoPCe78uzNbKu+BmKQrL875
J8GEmT02wR+Spi5FSe2CeiDGN+nvwszamwrbxm9ZaaxN3LwaJxsfAPwMI1MQFILSsIQaSz5SRXps
mg9hkHe7QjKN284KlUMk0sfe7syDhG1F4UqS0nlT2/UrmfiyDwYwhEaiTV4KB4fDt3TANuQkLqVA
2A9lwLMA1XWwq9/WIAMcz/KgRdnWrsIQrPUEi/cHipSZ6rimELH0Fif8ZyuT/g6wXMwHdX80+ICY
8g9LiDfPoY8wuy4eGwntY6RA4trK9kbbdOJbinSHdV01ma5s6EBXtScQQnZcWWf3fa9QWyje8PBt
R9+rUc+LG9eEkG2WrpPUZn2VqrVRbEh3my71RkFx6zDqdaR/0tqIKaUvAtcRRBT7hzk93aVl4mBr
0Mf6w9iZ0hdQwogKd3Rnnyo7VbodIjg5IKjLJ+Ps0Ns09ShNcQRpEgF8Oh2zYgMHtpnaD4XCpFH0
9F2kMKwrNOa1ow9O+FbPrXLlBT7fu5x5YEV8LZk8ePzTQX2175KpqP2HoA5ofFWRXic4adYaHPG2
sa190mvKeAzTTs5gBqiZv1F7OMwrt8Iyo3x3HIbbCxiEEwlO8vRndHMapkOxfjAnUU9fUFQR1QYH
clM7BqDOys1UUc/bUqEpSASj1DdWgp2za2lWFZk7LFTTIGEsS0tyVOhGKKv54xSPYU9TIBqGnVH6
Y+BmrSnWLqaz4Zhr8HZsLhBAAF4XF7wtKgu3DSt+TKYkoeZTZzDgpQhauRsz7z8u76yz2Z0JLbyY
gJV5m4GHns5uH0MiM4JWesBuavyWtFrrFYmW7YtY9K49UVsak2jYULCzV/b0+d30XiDEO2f+Ayjf
YlNTpTLQh0mqRy2opC9V6jg3ehc5X/KxNTw+Wr/W4lT9pvh68EVXgr+q0qQrcdnZueJFm/mCM2GQ
f1gyBh0jjXVJlETjPDbRrMsXbwu1j//0vZFd6aX4GaJbtv3clKPtTZseDBRxEObdS8yOofdzRNEa
j1WRZ3c1XdBvfdrr3Tekw6e/vWo15iY1pjL64geTv9bvWS445Wf622ws+DU8t0snTpTRy7iz++HR
zC37xk8oQ77UheokXqhFFV0D0DzpftSbfp+PiOJ+dtXfy988hzQB+PsZysXvBKVPMxwfe5IjxQsi
1b7KYruNr7QOExo3B7v+JavV4ntU1uZV1o3hi5b7g7Fyuy1D4Pl3AM2HXDEjGSlVn258yVB6Z2xL
+bGsG390CRKKat+rTVIhhCcEyKI2LVYQMOdjAjxGJoBh/2u4nY7ZDikuD0j1PzpYo2wavXO+TqWD
9EgsbUD5rAk+L3c3uDCcftA1IemQEZ1b3CSx0UxqXRfVYzQhGBJ0TX+LuMe0kxxHqG7JRkfjN63/
XN7ey8BKg4XAC4W8KruLt35xrEVsaAWIeeNRa7GVnmUuoydDH7W1N/GjcTg8qAYyGP2kxbuQtr0d
Vuj+cE92Ung1+VJiealaVfrKll1eyHwQiEzuYpAhMy1m/vf/xPh1MzrItLXKo4iH2o0VP9/2CHe7
geyvWRieH06GIqqHEADUFbjp6VBOC3USkyXlEYHz/EabKuu67XWf1ixbFDZCtGmCfHpJOiSOLq/a
+daEcTf70AGAYc2WKGKldiw0S1X5EfM0a5cllSVflUQctlsSvv7QWmyUPj0i1H9awWxRAsIlZKKP
MzmuO1k8WkFc73zTanaOkjlbG3kT14JQuQLRODsNAE5hbqHBCOoFm6/F3IqM7v2YtdNjlKvJvhop
K2XAez2ZM3IUqWxui7x9vvyNZ3sUzPCMX9Dn53zW2jxdT6WLIaBX2fQY5470NU40fafVY77yoHw4
ig0aCyI6BLklodgXuBq0WAY+OsrQbMYy0bEcCoaVC5Ofzq/9N3hHcGrG1OHGi0cirJVFFmh02dQi
lRE++FIlIehXjRiWmlpexi+DWYa17AYx7AjDBYhWOpGrRWGQPU9VZ6SzIjwI6j/gLOrxYPaJjc1K
kwS43EYZbjNeAujKeaEVYo2x6yDG4D9rTuR3pScFZl85LoDrVuKJHkxz8rSp99OvtZa30ImzoW7M
PY3vlkJXBANF8fqxCox442PsOg4I71pFei0KH98Al848ld99XbNJAi9qJs2k2m5jGXTE2QUsvws3
O7EBf1RpRz9eS/SiMw4tJsCYdIy5WiqmG4CQji0qkyhPul0PSePGiXCo+QKHQ6v6DYJCQxlvjbK2
42t0yYL8OYzUPP+OPlwQRkcM3nTY0L0p+7gqjdkwisAtFBUbHzdAyqaUXFUtEsxpFC3vyHOkxqQf
2BtleaSyoURPU6Tiae8GPooVqjv1RWC2ZErUKw6pbIzT16ZGCmlPVmfHf8F5OZhP6AKlx6++MbaU
PbEsjHYVxljhK5yqLNuGuMWQmOJfCMZEBnTeXfW8IP6O5NuM/uZDE8u7ElWf3jPKqTMfNcSTSlcz
YjXdDWE+yXe20IPmRhWJEeJioxVtLNxEC2aZuKjBTtS19LhNvjSKnwB4GVq8nQ9QqC3pIITWdPc6
OJgU7WLu+60zOIlxF1d4tPyUZQotg6dEKTIcHqwlXavYJFkujooq5W+oZhezcq06hFs/0XpjZwgc
XvaOk0nyZlTrof6Or2Cd7UdC3WBfUJcfj4FZJN2mGDQ/2nRZIOqNZUtC93q/T/rrVmiVvsemxem9
qtSwXdL9rqiusJo07e+xLbX28+iPTjV5UQfcZTtISS68sGoDY494SxrATjDtbkc8BmfBsGtMdpPJ
rjp35P8dbjoFfErsOSGOJQjMAHO2Rlc1ezuu2OxYaG0RtCgx58PpsBnvpECSpis6UqL52netGv7s
1Fo39r0PmuRh6hINt3iRDL2bosM3/RYRHntbvFDaNCOoq2cDN4pvtfwDOg7wacvUAtPe6laBDifq
pLq2M00s528BWuozsdXsEG5xRW3UcganZYQu7totMlKulvh19YOfYPfHgaw1OURl58jbVteG9D4H
glq8laT5MQY7SJvcjbZSGrIXoooFFE7tkfhS2X6Y7pSTPuZeEVvGmHlyolQ1OvVExemGpdNCnOAm
zFO+FHpg4aGchH7n/yr5SRjzSFir+cYmqXVEOPoy84ffejcMPtQcTSDanGZcBLdR7KfiCL0ztE0v
L5qomV2k5Ez5YacBOpk6iAHCoDAT0WS4sFBbXlYlE5Jy6Dog7X8ywBNhc4jViPnYqCUZ0R+4Ena4
zWAgOS+X34uzVxjJjf8MPsnGqJYuYho+JsLiLZF+KEmdgQGTgRR6SVUNt2YScuHIWRGuPIvL6Aaq
MrBarm1yQOijy3IGKB/gQZWU/owCq2w2vlCdatdKoTa8IqdiWH8vf+EywtHnuBBIFkE3OA3AhKcv
YhZhjOBUccVwveN4rV9UwRu0hcy+jquOO0eNI6vLWPipqfeBagzKz8u/4OyDQTzN5ucOQFuY60t0
CpD+ouDiSZ4KbNuenEAL/gyyXX9T9RI7v0+P9a7sM+s1Au9dvsxajZHh2FjRU4tq6yEvjEHdUJdu
OjdIS7tcieHO5hZXD3Jpyt462ljIVp3OraqPEs5tbfyk9DluaYDenHv8aZu7PkzTPYaE6k/C3Fjd
FFaSP13+0rMOB0hwCgloNwDtRxFgmU+FuiFhnpw2T+jJ+z8KM6J8savFUBT4J0uZ3m4TgbW9h4em
+ppXoxigN8E/aC1PnfRB+dZZvjSs1K3fGwv/hiwoJ5IaMB0QZNhuyymp0xCGpKjkRzTnOi3cByhI
oRuf2UQmd9xZw5DsGsDPOgWdaLKoJUZBZT+LzEqB4tVdUufIgcs433hOmdniQEEwM8UGCzbuGK3o
VxUwz7YnOTFVfaS5ZnVXwGqni+hI+Sg0P1OfBwQBzX1qlbF66AuHSIgIKVjLOM6qMLPSPJEjUTFQ
/pnjcjpeWLITw9GQn9No0rUvlN/VYePbWl3swqFMwU/1guthr6pSEymuxRUk7kRh9NquMizcJy/v
o7M9DOSXYBnwJMLR8086/TlDKaui0a3wua59a6sk8QBkDnVdI1LqjToF3c6fjNIbpDhb6VGdT/ys
BcKfyAEBHDUW0S2LL4UFr8IzaRnxpjYFyCcXvqMj6Qp/O/1kLQD9ZsLomT9hzvyiZXKeNn09pYS+
z9ZkxUf4ZOHRrB3pPgya6Gi2avJJOAvjIfylcN2/O48szaYySakaPxnqZ6XJfayOzC59bMLUrzZN
mauVW08GrDst9fWVHsT5vJICzVr78/kDHL+oQvS0ceerfng2QoxnrsrIkbLbIMymaGNlyHWvzOsH
G3p+0hDAh+WO6vhSxCKjQZb2XV89SxCf5B9hVBO316Wd4XgyCj26okKArF6O/Ua6AQXcDJsAlcjQ
s/MwXitSLB90Ur9ZrJmfgngyyOd5cv6pHaRxagdx1wfPMzx1Mxqmf6y1L5WleYKa1uHy2TmfabIL
aIBUjolbGPF0sMFXUfiuR+fZRjLhAQqCchcVJjrbMuqX95fHeu8cndyss8A6sSvsAxQQwfWeDuab
WeOYbSU9p00myKvQx7Xq0EN+1qETmhdJOn7Lie3TGyStZAn3V8QHHouSdt5NoUlCNDR/ZpMLbGCq
3n+Qo3KYbacxjLUPVdPVym08FkFylQJdQ0gdkzDjIRjs/vvlDzmbNCD/BARUQ5EGoUs9r+A/K9QI
HGWtTFaeaORYwRV7o/xpkxQGaBTEprT57GhIWaA7ilT1ey9jMWtaWsno5Kbmky7FxhOGtsDKTMnY
lkVhrxyE+VydLNCsmoGuGSybWTFz2Qsf0XDDktY0ZgyqMmdjYhOWU31IkUnf0ErR3YhlPfLsRlsx
6fln48pZUHkWYscLAhzwsvPZGqCG4rC0n3zykZCOkZPFu0TgpXIthOxIK7HP2UGDXjfLJMNimsdd
UgtatE8p+cjoOBtt4+ndpHlRK8QVU1AD6c6iFZzNcjx2DQBnetU04SnmLgFkcYiltdPL6kunmne2
3YmrKjbbH32ePpERrTlyn41Ga2Ku2MOVRioHrPHpJi3qvonpKQyvEAfovU+VjA+ulTvhXrWKsNiO
qBOvVQSX1R7gKuYcpc+EGG7UJb8v6Zqqb+NJfnUcP7uDZpFdt5FVrhyID76M6vQsfzK/+KQ8p1+G
3WqY6XYuv0qt3z0anTFssTJINvmIaKOrSuXb5w4gvkwyQG0K8NT8gW8sxmvxCyck9eNXrMxlt3SC
ZNt1Y+p2UTmtBBTnn0aXhUXjuFM+Jpw7/TQKUcxtlTSv2WBWe7mY+j1JyW1BAHmLolL3yVzjHf0O
nmfmOcyst8VwBLFROZrTiNpmPztr2M1O6CLxzNxc85ma/1f/Xi0GQT716fkMcHUiJ3r6ZUM0Yxos
NHlqq83xaU+nY4g6w02ATfLj5fU6m0QWCvsBpM14RMkYF+EpKrTmqE1G+zo2TvJso9NiCyss8H1s
gkMlzJVnbQ4vT79sPl5UN6lH85AuN70hT+ATYMi8Cquwno1INqihDXKPsXVrDdkWnQ0grzP0SHzy
vqQJiSwBbTGOHM/Rshuq94U8TnaWvjo5r5xLFOe7E1mwN3S4Qq/slfNZ5T6hl02nmduLzXm6gJVZ
dhjHGiP3iekcRB53fy2YB092Qve8Ffna/XUGNob+Qp91VpcAkQJ2aZHVUOIKEkhO0gsCN/bwYgJx
m46SFYW+4tlJ5We1Z01jXKjbCRuN/lgMIUYTWRnmwXH0DRQJ3S5kM7pFazfppunCKGswBeuzqLmO
eBdUV5FDWWpxG9L8VHFbhIQsL4mQOZZwHq1aGijI0BRrWljLmZyxIGgb8QLQwoZJt8ga5FpJ09FE
+Hv0lfE+p4J5SJyx3CLmFP80lLFfWbnl0YNBRMni3bmHe4y87XTl5LaQfLWstF+IGUUeuJDBxec+
3sd0v9aS5+ULMAs28XTPODNuFMhsp2PlIWdAJxV+QeqxM98K2YmQFROjaKVk0+Kzk+/EVFJGViOD
19DrQkCQgxuWM1nUc5rZKsKDrhZp0aYG06Xjx6JXrcv1i1/BysScFSBMZEuAxpDoz2Rc4Fanv5aX
M+gSv0heW91p+je1xGgWgmoX9/h0U8uVtlpQy/FbJyQ854cGZfpvAofizBN2FkJRiuiAlflKXLK4
UCjGzOo8cJI43FgELeOElsxokiS5ubdyAhFV65wddA/qbLIttjFSSfu6yNPt5UtzmQO9jwqJ1bFg
B2NxtiwipKKKfDMxmntEwcDmRH1wSDKnvMpVih+V0XfXBBDdTufW9kxoel+xQV0Dpi9OxvwbACsR
eAId5IQsFelae6pyX3fK+6KPi8hD40yxvbQd7b1V1faXRoTBGs/vg8mmqjerIADLIutabFhwvH0x
5Ep5H7ejdpf1Q7GXcKN5DoTTbGybK2fydXV/ebI/HBRUJJ03AA1naqJSCECoSfvqPsWK5xjQq9jL
ShneIqnme5AZO1fKo35lhRfXwPvkIhlmsKmocAGNOt3spWEXVF+a+h5KO1yzqOKS04Aww6X8rE77
f2OZlBPpHuEYvIxjkkiq6HKo1X2QS2Z2bCkgyHh75Lp/PU11LXYZxDJ6O6odKffV/3F3Nctt5Ej6
VSr6MjMRI7ZI/VkbM46QKFqSJcpqUfbE+OIASZiEWCxQ9SOZ2tiIvexDzHlOfdjbHOfmN9kn2S+r
CLkSLJM0gbE5zUNHl0hnAYlEIjOR+WX9bnd6MvzQiO+Od19sNVLUstUH9992WALXA8oP1gDlEiJD
yk5rfEKh2yfciuibx+xuB3VvL8Kz9HAblykfPo2WbGBLCRavImMAb0R8zAbxAKxO2njcjtD2JVSD
9tZh/aGV6eEyY9ty1vK3oPwbyhbnPwwA6xhJ6wq+xv0kuvmkp8N2ppPe03jrUwe5bkMAMe3FrR3A
eaCD1939GVIo3y+WYFuYiJuIG+8SDAQKVO1U2LutwcHdw2BX3Ww9Hd79glN6q3monx5eAx1PL9ks
FdykbEIyBOA5IQuIyy0uoD6FW3tjfbP1ABTCQfIpfYMOACOxeEIV3KSsEMQmkPGKTmmW0RiORx/Q
MGhrcjOqo1oPXdHi5t2HD/snO4fDg9ZDtnt/9jDdxTX1PfU1RwP2ZWBxtuojNBRUn+NAQuYvuTV8
luH96HHnIHuE0t+Oh2+2P0xwS729o7bDE2DwT95He4MPy85q2vAlwxUCROmh8LkBA0fIWqSlSmEM
ZHVMRsP7RnaD3qUAY0vq242TRvSENj3I+4kGJyHuTq+iD2nWO7xPx6+RxZL2ssPhuFcHoF83xDxm
Hbl+7n36D+CsXRcvT17+Cc89PUEl72CYWo8v26oX60R/TP9E/+z5Z/wfvXwzkVEnjaVM22Ji/5L9
Q9Cfvf9EpII9tCLA3k5/yWQ8vZFJFqaLvy1GiokQoWutovRWz5FY6Uf5ZL5KKJD5uG6nE/nnn3ro
SJ/S+AZKRz/Nvjrv//kngij5eY5QPplFBEKBOWd9UN5r1FBcTjUP2Mz0gXyEOhrMvt46qEF1IfaK
JJTiAwMcLywx82s8mBtVBZ8W/2bRDAruEAvIZXBjwXYNN1DAXMCBkH+wBUos2K3B1KIMYsIZpg82
5YZxgMw0JxbU92uol9qBJcKmDterRmoBmY6bNmeK9zhNea9eo14YuMBGpJ8+fNXr2zWY3lDFZtk3
T+6pmMaJBbv7NaQyIFC3TbjPhWSXBP9FDToB5fjAdyw+4NBmCT7qYxxZsLNfg2OMAAPBe+cfvgF2
SP8BFKIB02ez5p5HIJ2Wf+ewhk4bQAykppTzy49k3hrMO8SOEbDOP8WW2yTV7677D2tw/+FpI5cl
/+A8LW2B+m6Nslvolrv4GgbjZokB1Q47ScHuQQ3TywMf9tQBPog0F7RjyT8bpwCpvYjT1PcbNYL2
xmXubIr89Ns6hHJAahPWH5Eh+hTaZoM2AEWFnFiwt1dDRR0VlHyZYkn+X9SA84ecXXJeN0vuERR2
nDpMG6pxyG+7S1OGI1SD80c4joVUbJzcIzTnOPW9wxoablJZ2symxRwZC2qIfAAVvHAuNkjenWe+
v1NDCTtyJgBIb7Z0aeYN2g4wCxGyLj6bt/hUGeu05Xd3cKaheALhzuc5llhQb9SAjY+PcXc2jgXI
iXFlAYx7MnoB1Vp16m+BQ8hRodyjgkMz/2qDNgICqo482NupHeZFbOivmH+45bOFsxGFIXCMZ2fj
5h1+VHLqtBO2sN0RXKYEKyMIXA/u7NaonSAKeIutsnFbgXKQnVgAFxCQpagaoyq4khZo1NCyAxkB
JiRCyXCrGgArbJPn+FhzqMJ+Hj5TMinF4Jb+wESO5gmUomNIKD78if2SwmkF7S/htZcsupaHtkpf
Upiy9Mh+m8z9eDb3fFSzd5X/xGbKBma+MX88UzIWcW84zb+YziZ1JcaI2R19HAxFpJJUsFggbLQv
A52LGT6LyULKTzLuCnXHCcPSciYcj2WkhCFEcTsInCvVYxENQtGXydDQygOCHhjRnopoLGJG1seA
h5m9aNjBzmwAvIZUhg6xgHBrXak2xbir+3zNCE/ZlW4nVsGliOhqpiBFA6bjzJUwNh2BKJeIehDc
M8TCgwv6T+fopkw8b2fkOuTzqA8U/4QzGRnP5kWV0f+VdjIo21Q9bIvXYsJVQx6Bc+XCxTQeACDf
2hlAendnw5WO0yHWL5ZMMvIyZddhd3RWTdvDlr4QT2I0nGeJh319KXRiGEtbD8lx5nF9cWuLntBz
W4RK+F253Mbe06Ely9RZz5mwCPvqQXJeUPKjB8Jiau9pqkdxJXwlJyI0ZPKlo6xGV6rXIhY9GQbn
SSiiPmfHCy/0R3OmCmCBPAwctqOaTBQUqCFGTEEFh3lcX547KNwUE6gNQyqnTDEnV3bfDoUiRhtK
OWGyvp0JC8Bjz3EaTTB9kFaPXO8jW9gD2SwekVloqzkk6LgTf/vUlRXsoMpYV06/UzKNxNgQylfQ
h6p7k6SxfgjOU/RkmQQ/B61UxzrNZjuz/DoK13qYyOyFF1kkkqGK8Urzv6rqpWjkuGNG4bC1JrEA
FE+VvkHBhw/bp636/VAGLZGkZri0RpREuUg1QIusZFrNuNYZqpGGzQKuPf9voUPLL0XsHA1a4T27
Cl1bhGIqsECxCv/vv/+WjOjpNJ6KvsAIzkRXj4VZNaYP0dFpH9l+7iO4VWMdb13KJGVakW5O87wz
1xl2JJyCkRH35OcTJYDYlWJWv2RRX2gzA1pL1JseADzT/Gl9aTzRo74GA2/FCG6kGjMzEVe/u8jg
W/aWKg//OUWm+ZUIh3H0v/37mSjlamdnD3X3jBSx4t8+wtEUEeTa8J1m6mMLnSJTLLLPXrracpXc
tvykekw+UbnmTrYjkF0WXCMSFMsAJkPQVveZRJTOkM5FYNvDm96iP6bsB51UpJYxRXVOruxpgkAs
wuBoLGPVY8uK9G4qAvrqG1bVyU0Rq25XciMF0Xvc7r5YZGoW9H/cBi7OJNcNXB7/bP+X/9SiTEIT
X2XvMt+YPy6KDR6LYQyBNItFskcXMV9duhVP0+Z0EmdYhoIOUV2ucItM0kWDPYX/DHGO1aRMGbmr
5nH9E+M8tqSMiqBcuXCexEJy384HczHWezO4fMEoYcZ1rK913LdYQPmBrmQBSCcUM9jqhBzrSvZS
dkXEVSbaTrrTfTO2eLDvQVP+gpzi2IwtXzBKS3RlQUdkfRUcxaLLwyiA7/BAHAncXKVTUp7rkGcH
Eo05aI0VPAbrXKI+e64v+QtM2QB3CCNDijiOq3HzuL6O+KuEX2vI5FQpU8d1vFc6gND9LglsGwbV
LO7UTzXIBp2s24dDjnOabUWgj/pQy7dZ1K1y/OgqHqAbHnh01M2CdpYwiZxR98Cj/7xpdVo371on
/xWQ8MgYDLPlH7mEgFFCYT/wE6iHbw6funjpqw7r7+NAUJkd6t1QWUtII6g5AXqNMQZyz2QNd6I8
m+XWSPnXrbKhYooxisPeyU1CW14kdFCNUgM32pjo3sFvcJZIaQFO6CqrBzZHkMi522t+1a17sKeX
/GYzrsNtryIvv+dbbjblFY3SowjncC+1nJU6gjm2nv1Guta1QJ6gYJ0L30axlcV6wuIxaAVLja5d
pl/cmlW5a3m8wYn2UYbTRVgXOuQGOrK2uI2rGDOQCg7n7MhvY/Ib2gncygHgDxDbgEmARDE0/CAU
IDeeX8P0G2j7LRWKy+J+9qUwbFVnGTIjLEHcB8YUSpEJsAWoDggYLjQNV33RsUBn3F5FWOEA+BGE
Il8HoOMeTp8cxJlL7BrzastETxCSHfOlwoG8h/6aDSR1InUWcAQEVen+MjEYxrJrKJGRhzwxgIpD
HNCIBhW/QDP08aLn0EZwJdOhjMn4Y/5y1Rm+bH5Vp+73sTgK9bTKKVWSgH+HUyiEn8kFb07rlGa0
8kHU13HMrFkPd2O5DuZjpTqSr+6JFQd7LEM0pef3Yot2wKpkdQLG5gHQMxk/SaDIWIk+VJ3lYfDC
CkQhedCdbBYOEJtkK0hACK7DPZGUn8Y8Vx8u5nksbeeSSoxdR9tKUvtoI0h7V7LNJ9kbct5SG3pX
sq/U3C0BFR44kxWxllXe78LzaMVN8gpRyR6zAyk32HXIp6oLW82KSfnI3ThFuX2UyKkZIh2fhEXi
PGAZI0TCyfrgA26OOHepNsZ1sM1Yow6fqQYUm7nTPcuQvBIzJgDa0J3uOdKErMwVVEh4oJuKkI+W
ilxcuftaxpaAodTZA1kEydpiysN7ANRyp3wpgD7GpcFHvu2lSoeZbZoAztd9wJ1QP4iRPWQPPL5U
0OupjBBhsy6cdn3wOfskkdqcxQPDAtI+QLUzj+vHfds67IMnhlBOlzA3XWUZSZDCumAmvG1nsqTb
DZl8sD4SfL7ipgDy1LxqfQYjMvEouK7wcTQDlMZWbD6C0dfIPs4GVs6mj4SDGyT7WM4G6nfd2Us7
2q7TQIzKA+Fca8YqYlkSaJzngfTEupXO6wNdt0bnQcChi/tmfLQ7gHdvHteX4M6j7PPDAxBJPsiq
FMU7thgDEsyd9tsRXfwz4xJxIg90i6yTC+Ta9jV3G33Ug7yDcdWD3DUB72QGmy8jIfS7ygc0Mg4o
OYi5QPvwajqoweKHKlp/u48YuYky0B9hvLCbSUB/+bi9L0LGKAOQqGjhowe4lA977gJ4YA+M28Am
QEcxD4bt5/+hfVPlmgEcBRAoh+g8jk6uhF28/HU/LrRG1x6/xcDaAGljzEzxcGocUVUJI+pBjtDu
KkGiPCNLEJOuyuYYZzLbtD6S+o+RZY4iMTM60ow+8u6bQ8EOTR8HxY2cZN0QNwlQXwiBB02qCSoP
fNeDRj+RY91Dogles/x9HiQQ9ZUy1jwziZq5uApLUyNNm5d47XmwW56TOD/SbWv0zCMzYJIfH6kz
TTGRwTsZ95m9gQt7Z8ac3Cl4fSmTeAK8c2V4azCdpIYMscFHrVfrPhMo/1BImz3NYHwxnbLvQUxa
sQJyJiPrw8popUOlJ1xd+8jTv8W2P0VFMqdMTVdcl+8UpRNMuRI0ujNRFOgz3i63G1ZIap0TBGQ4
u4+1+fkfqQz6vzt/0IoXvKHdjDv5CxlNGSsIlMGZwZeqa1sFdR9OA8pbNFohmwHSdoaRaR7Xd/sw
XosLBC7sKmZtVEkMRNKzkkZ9HCOIceqUV/qgR46PIYfikelgoC15IWsR9bCL2zhIe3bczYPwtkUG
7at42jtQl3ywgSjbsaG6j2OurZ9I/6ICxQwz3xw+rgevFEx8RtXHkZFT5ecFOrGb16y/lYvzeOtY
JYnIDLmcF/N5RtmX7JwVL/JuPv+aRRbKM2BqzXvWH/YNPBNeU5U36nZVQR057Q1lGFr52T7usWYp
XbnBaeZPfAZCm3lcnx2oNpRWaDZvKuvMDyrXEsGlBLCHGWU+6LoH5dlB3NdOnfNRftLJrIoOZAKb
wa/P4lvNvTTgSLsT7Xz+uw5u9fjzr3lGyHX8+X+jnuIpkGgS4P4i5KorK0sO8R8PdEX0ZCtoYDC7
E347mNvgPu4PEScYId8meCUSZhahOa77mAFopSybvuED3KOFOAySnJUZYb4DfRyw7+d8kIaPO7P3
atwV3UeuMXxUFBU6dH5/+7iMOwZkwC2MOVa3hlRYw/T1NcdRd8oBrQ6AYwFAIGpPimgyFPVyf+rH
xWGLolbXSGx5/MRJFHWX/9RCCrOHok4ZqicudR5UXFMD0iO4sdLnvezrMOiI8EEgK9JIGW3tAw8H
yykCLhLHK/NV5xP+v92iA4RYnzKuywNGSZJ5XH+XXIHBsRhkbMT1hfXUKxqh14hecCgENJ5dNuAq
6Vwgsx7re/LCDNf9xotfNqKwpbIKZW+56PzAlTAl966rUZ7Cv0z7HcVZl2+eZTK+PEiH0iGFLZkb
p8ci7sKyNkRzI8Q8rL/tcXWVqZDrKR/IVDRaKFaupzw4nhS6BXgAFAoj7aNMuCmmSISpurj1kc3V
tKTDR5zqRI9hlnIQDB8GpKFbfTHjA9YO6Ck2KIuPHCkcu31gmmTcg/MRSTkDnABzAADt7777XkOO
rfVDW2h3um0Rk8Nih9d8XN1RrkpCUQl2S4WmN+6jvkYed6rJ1OO+oY+C9AL+5kKlaZJr0yv5oLgG
8YGBVrzlMuvxSCFacrpz5xYJb6ov+vnwb3UXBX6GaH4W+MgavoV7XvCnCbnUSZUybPi4cSkY9U6h
zACoRJQvQ1fxhVaYw2D0cblxTDHyZBi8U/FAVSp5VNobfq5/nL7tLHzDUrN3uUlwjOxd62YNjZ/d
R96EVwHYVUMoFykfgfOO4FZRg1oiu8dFITUtFP8iLsMvPho+gvKFdMKESYeffw3leGpGTFxBd0vz
uL6cABI0RfIc3sDTN6lHmoe7pmICxSkQ/L4o5/mDGTVNYge4BUudxrLZbCIE38cHK0q4Xc3+DXTC
qurVfaREI2Pyow5HM31dXmn042wAtwwt1JHgSA24lmck/Lh1L8rrf4PrHg9I5fEsjoX4oSvGVo6B
Zm3V+fhIwD2OxROPxPq4bSHYFRYe9JEL0dShtjN5fODntnrwJXhg0AcM4ys4Pr0hpWFZOT0+Yuiv
RDj6avLxodEK659apxk6WbAIRH0hKsGKQtxBmgFChEw06j7qWAmNHOETdnzXX/jwVGScGXbScVpf
rlSXW3Zv48weLNqLmdesv2rvcDn9BKhPtnDAyVhG+ccdA1V4KL/BQ6FAMAXqlxhrtjg+LMxjFC/b
4UIfhiupW13pQPlosdHU5HX+/kLiKika/KHK//ThDeYFJgS4BhOZFHHVe3yUWja1NjYZCzb4qLd8
pe6U2cKkg3y0b3iFcjKCRzTovXmJj+rF831lFgLhrqj3Z2ch6iWnc31rfFw8zejnt9a02BRmeAbj
orZBFvSNh4MBAUhWezYP5JR9cxLXmUTp4ExC8zm0eycIAoTmb0yygIhjhGL9E+NCAQAZrrWhlB9x
PtJgmsMYeJCI3Vc4KnUfSCZX8jFoirCibsxHMd2VsvIVfSS5vxMRLou5OeEjRnKFvFBO1ceeJQa/
l7jY5k1HUNdmhGV9sbtWaQ+xrcrDBTBiHl4gJrhMoynMl0GgS6+PF4R2FqeH7YhDKhmKsLqrjo+k
giJcdCZDXMr8MThKEJRNkDVaRJppx+JaDJ0hmlk0ZHYK0N3ceXarR7BNmaQ2fJgSt6jr4qPd8THa
DLXc1mA9SOZfsLyqiLy/ylK0UDF8JdULsDnzuP7mmjMyGz4weJvUNIlubcymNQOlce8hyHhwAEhY
9LtHjsrung90hbfl7gJoYhDpOHiToQcM7MVKMw79mXfRdhYtSBEFo068m+z4VCAnujo+ZTeOxOdf
kvp1KjXuVZjU+mj3dZMldtasj2vX28//RBrqVJaFFYC+5vFrm6zMye8bD6+CuPy+clE191KLXTYY
w5uVvp/dBeUeTAW2JiM8E98Fcf05bMfyuJdLf/nX3zSLZfln5VlWAHtu2CyXsGGmQXohHJOX/w8A
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274320</xdr:colOff>
      <xdr:row>3</xdr:row>
      <xdr:rowOff>57150</xdr:rowOff>
    </xdr:from>
    <xdr:to>
      <xdr:col>12</xdr:col>
      <xdr:colOff>579120</xdr:colOff>
      <xdr:row>18</xdr:row>
      <xdr:rowOff>57150</xdr:rowOff>
    </xdr:to>
    <xdr:graphicFrame macro="">
      <xdr:nvGraphicFramePr>
        <xdr:cNvPr id="3" name="Chart 2">
          <a:extLst>
            <a:ext uri="{FF2B5EF4-FFF2-40B4-BE49-F238E27FC236}">
              <a16:creationId xmlns:a16="http://schemas.microsoft.com/office/drawing/2014/main" id="{4AA032AF-2B8D-D317-880B-391C28CDA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144780</xdr:colOff>
      <xdr:row>7</xdr:row>
      <xdr:rowOff>15240</xdr:rowOff>
    </xdr:from>
    <xdr:to>
      <xdr:col>10</xdr:col>
      <xdr:colOff>144780</xdr:colOff>
      <xdr:row>20</xdr:row>
      <xdr:rowOff>104775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403B8DCD-6C9B-754E-4B8D-CFDBB8E67D8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01740" y="129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701040</xdr:colOff>
      <xdr:row>4</xdr:row>
      <xdr:rowOff>95250</xdr:rowOff>
    </xdr:from>
    <xdr:to>
      <xdr:col>10</xdr:col>
      <xdr:colOff>510540</xdr:colOff>
      <xdr:row>19</xdr:row>
      <xdr:rowOff>95250</xdr:rowOff>
    </xdr:to>
    <xdr:graphicFrame macro="">
      <xdr:nvGraphicFramePr>
        <xdr:cNvPr id="4" name="Chart 3">
          <a:extLst>
            <a:ext uri="{FF2B5EF4-FFF2-40B4-BE49-F238E27FC236}">
              <a16:creationId xmlns:a16="http://schemas.microsoft.com/office/drawing/2014/main" id="{6D96AF93-BD02-252C-311C-66161D01A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472440</xdr:colOff>
      <xdr:row>6</xdr:row>
      <xdr:rowOff>57150</xdr:rowOff>
    </xdr:from>
    <xdr:to>
      <xdr:col>11</xdr:col>
      <xdr:colOff>251460</xdr:colOff>
      <xdr:row>22</xdr:row>
      <xdr:rowOff>152400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F66A44A-A5D8-FF82-DABB-3D0E000DE2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31820" y="1154430"/>
              <a:ext cx="4655820" cy="3021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457933</xdr:colOff>
      <xdr:row>3</xdr:row>
      <xdr:rowOff>57150</xdr:rowOff>
    </xdr:from>
    <xdr:to>
      <xdr:col>17</xdr:col>
      <xdr:colOff>164856</xdr:colOff>
      <xdr:row>18</xdr:row>
      <xdr:rowOff>52754</xdr:rowOff>
    </xdr:to>
    <xdr:graphicFrame macro="">
      <xdr:nvGraphicFramePr>
        <xdr:cNvPr id="3" name="Chart 2">
          <a:extLst>
            <a:ext uri="{FF2B5EF4-FFF2-40B4-BE49-F238E27FC236}">
              <a16:creationId xmlns:a16="http://schemas.microsoft.com/office/drawing/2014/main" id="{C61D7D4E-12D3-2443-BC6B-684D71519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274320</xdr:colOff>
      <xdr:row>4</xdr:row>
      <xdr:rowOff>80010</xdr:rowOff>
    </xdr:from>
    <xdr:to>
      <xdr:col>12</xdr:col>
      <xdr:colOff>579120</xdr:colOff>
      <xdr:row>19</xdr:row>
      <xdr:rowOff>80010</xdr:rowOff>
    </xdr:to>
    <xdr:graphicFrame macro="">
      <xdr:nvGraphicFramePr>
        <xdr:cNvPr id="4" name="Chart 3">
          <a:extLst>
            <a:ext uri="{FF2B5EF4-FFF2-40B4-BE49-F238E27FC236}">
              <a16:creationId xmlns:a16="http://schemas.microsoft.com/office/drawing/2014/main" id="{0CFE754C-0359-F227-B4FD-4F07CF3B7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144780</xdr:colOff>
      <xdr:row>7</xdr:row>
      <xdr:rowOff>15241</xdr:rowOff>
    </xdr:from>
    <xdr:to>
      <xdr:col>10</xdr:col>
      <xdr:colOff>144780</xdr:colOff>
      <xdr:row>14</xdr:row>
      <xdr:rowOff>15241</xdr:rowOff>
    </xdr:to>
    <mc:AlternateContent xmlns:mc="http://schemas.openxmlformats.org/markup-compatibility/2006">
      <mc:Choice xmlns:a14="http://schemas.microsoft.com/office/drawing/2010/main" Requires="a14">
        <xdr:graphicFrame macro="">
          <xdr:nvGraphicFramePr>
            <xdr:cNvPr id="5" name="DEALSIZE">
              <a:extLst>
                <a:ext uri="{FF2B5EF4-FFF2-40B4-BE49-F238E27FC236}">
                  <a16:creationId xmlns:a16="http://schemas.microsoft.com/office/drawing/2014/main" id="{C4EA7DF4-2D15-7DCC-98C8-6300C7921F4F}"/>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6301740" y="12954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182880</xdr:colOff>
      <xdr:row>3</xdr:row>
      <xdr:rowOff>0</xdr:rowOff>
    </xdr:from>
    <xdr:to>
      <xdr:col>7</xdr:col>
      <xdr:colOff>487680</xdr:colOff>
      <xdr:row>18</xdr:row>
      <xdr:rowOff>0</xdr:rowOff>
    </xdr:to>
    <xdr:graphicFrame macro="">
      <xdr:nvGraphicFramePr>
        <xdr:cNvPr id="2" name="Chart 1">
          <a:extLst>
            <a:ext uri="{FF2B5EF4-FFF2-40B4-BE49-F238E27FC236}">
              <a16:creationId xmlns:a16="http://schemas.microsoft.com/office/drawing/2014/main" id="{8AA8ECFD-9D9C-4DC5-B616-CF19F25A9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20</xdr:col>
      <xdr:colOff>571500</xdr:colOff>
      <xdr:row>3</xdr:row>
      <xdr:rowOff>137160</xdr:rowOff>
    </xdr:to>
    <xdr:sp macro="" textlink="">
      <xdr:nvSpPr>
        <xdr:cNvPr id="3" name="Rectangle: Rounded Corners 2">
          <a:extLst>
            <a:ext uri="{FF2B5EF4-FFF2-40B4-BE49-F238E27FC236}">
              <a16:creationId xmlns:a16="http://schemas.microsoft.com/office/drawing/2014/main" id="{024A5BFA-D9FF-42B5-57FA-E80AAAE2F905}"/>
            </a:ext>
          </a:extLst>
        </xdr:cNvPr>
        <xdr:cNvSpPr/>
      </xdr:nvSpPr>
      <xdr:spPr>
        <a:xfrm>
          <a:off x="22860" y="22860"/>
          <a:ext cx="12740640" cy="662940"/>
        </a:xfrm>
        <a:prstGeom prst="roundRect">
          <a:avLst/>
        </a:prstGeom>
        <a:solidFill>
          <a:schemeClr val="accent5">
            <a:lumMod val="75000"/>
          </a:schemeClr>
        </a:solidFill>
        <a:ln>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76200</xdr:rowOff>
    </xdr:from>
    <xdr:to>
      <xdr:col>5</xdr:col>
      <xdr:colOff>0</xdr:colOff>
      <xdr:row>3</xdr:row>
      <xdr:rowOff>68580</xdr:rowOff>
    </xdr:to>
    <xdr:sp macro="" textlink="">
      <xdr:nvSpPr>
        <xdr:cNvPr id="4" name="Rectangle: Rounded Corners 3">
          <a:extLst>
            <a:ext uri="{FF2B5EF4-FFF2-40B4-BE49-F238E27FC236}">
              <a16:creationId xmlns:a16="http://schemas.microsoft.com/office/drawing/2014/main" id="{1C650E6B-0B8E-0304-F26D-E4C17802B48F}"/>
            </a:ext>
          </a:extLst>
        </xdr:cNvPr>
        <xdr:cNvSpPr/>
      </xdr:nvSpPr>
      <xdr:spPr>
        <a:xfrm>
          <a:off x="137160" y="76200"/>
          <a:ext cx="2910840" cy="54102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0</xdr:row>
      <xdr:rowOff>83820</xdr:rowOff>
    </xdr:from>
    <xdr:to>
      <xdr:col>10</xdr:col>
      <xdr:colOff>220980</xdr:colOff>
      <xdr:row>3</xdr:row>
      <xdr:rowOff>83820</xdr:rowOff>
    </xdr:to>
    <xdr:sp macro="" textlink="">
      <xdr:nvSpPr>
        <xdr:cNvPr id="6" name="Rectangle: Rounded Corners 5">
          <a:extLst>
            <a:ext uri="{FF2B5EF4-FFF2-40B4-BE49-F238E27FC236}">
              <a16:creationId xmlns:a16="http://schemas.microsoft.com/office/drawing/2014/main" id="{A0453DEF-4EC6-4872-AFAF-9F7369A254AB}"/>
            </a:ext>
          </a:extLst>
        </xdr:cNvPr>
        <xdr:cNvSpPr/>
      </xdr:nvSpPr>
      <xdr:spPr>
        <a:xfrm>
          <a:off x="3276600" y="83820"/>
          <a:ext cx="3040380" cy="54864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327660</xdr:colOff>
      <xdr:row>0</xdr:row>
      <xdr:rowOff>99060</xdr:rowOff>
    </xdr:from>
    <xdr:to>
      <xdr:col>3</xdr:col>
      <xdr:colOff>525780</xdr:colOff>
      <xdr:row>1</xdr:row>
      <xdr:rowOff>106680</xdr:rowOff>
    </xdr:to>
    <xdr:sp macro="" textlink="">
      <xdr:nvSpPr>
        <xdr:cNvPr id="14" name="TextBox 13">
          <a:extLst>
            <a:ext uri="{FF2B5EF4-FFF2-40B4-BE49-F238E27FC236}">
              <a16:creationId xmlns:a16="http://schemas.microsoft.com/office/drawing/2014/main" id="{0179149E-838E-B0E8-E4FB-B6FA52306E21}"/>
            </a:ext>
          </a:extLst>
        </xdr:cNvPr>
        <xdr:cNvSpPr txBox="1"/>
      </xdr:nvSpPr>
      <xdr:spPr>
        <a:xfrm>
          <a:off x="937260" y="99060"/>
          <a:ext cx="1417320" cy="190500"/>
        </a:xfrm>
        <a:prstGeom prst="rect">
          <a:avLst/>
        </a:prstGeom>
        <a:noFill/>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ambria" panose="02040503050406030204" pitchFamily="18" charset="0"/>
              <a:ea typeface="Cambria" panose="02040503050406030204" pitchFamily="18" charset="0"/>
            </a:rPr>
            <a:t>Total Sales</a:t>
          </a:r>
        </a:p>
        <a:p>
          <a:endParaRPr lang="en-IN" sz="1100"/>
        </a:p>
      </xdr:txBody>
    </xdr:sp>
    <xdr:clientData/>
  </xdr:twoCellAnchor>
  <xdr:twoCellAnchor>
    <xdr:from>
      <xdr:col>7</xdr:col>
      <xdr:colOff>83820</xdr:colOff>
      <xdr:row>0</xdr:row>
      <xdr:rowOff>91440</xdr:rowOff>
    </xdr:from>
    <xdr:to>
      <xdr:col>9</xdr:col>
      <xdr:colOff>68580</xdr:colOff>
      <xdr:row>1</xdr:row>
      <xdr:rowOff>160020</xdr:rowOff>
    </xdr:to>
    <xdr:sp macro="" textlink="">
      <xdr:nvSpPr>
        <xdr:cNvPr id="11" name="TextBox 10">
          <a:extLst>
            <a:ext uri="{FF2B5EF4-FFF2-40B4-BE49-F238E27FC236}">
              <a16:creationId xmlns:a16="http://schemas.microsoft.com/office/drawing/2014/main" id="{D0A14823-96EC-38E5-804C-4EDD3F9A63DB}"/>
            </a:ext>
          </a:extLst>
        </xdr:cNvPr>
        <xdr:cNvSpPr txBox="1"/>
      </xdr:nvSpPr>
      <xdr:spPr>
        <a:xfrm>
          <a:off x="4351020" y="91440"/>
          <a:ext cx="1203960" cy="251460"/>
        </a:xfrm>
        <a:prstGeom prst="rect">
          <a:avLst/>
        </a:prstGeom>
        <a:noFill/>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Cambria" panose="02040503050406030204" pitchFamily="18" charset="0"/>
              <a:ea typeface="Cambria" panose="02040503050406030204" pitchFamily="18" charset="0"/>
              <a:cs typeface="+mn-cs"/>
            </a:rPr>
            <a:t>Total Orders</a:t>
          </a:r>
          <a:endParaRPr lang="en-IN" b="1">
            <a:effectLst/>
            <a:latin typeface="Cambria" panose="02040503050406030204" pitchFamily="18" charset="0"/>
            <a:ea typeface="Cambria" panose="02040503050406030204" pitchFamily="18" charset="0"/>
          </a:endParaRPr>
        </a:p>
        <a:p>
          <a:endParaRPr lang="en-IN" sz="1100"/>
        </a:p>
      </xdr:txBody>
    </xdr:sp>
    <xdr:clientData/>
  </xdr:twoCellAnchor>
  <xdr:twoCellAnchor>
    <xdr:from>
      <xdr:col>4</xdr:col>
      <xdr:colOff>7620</xdr:colOff>
      <xdr:row>3</xdr:row>
      <xdr:rowOff>175260</xdr:rowOff>
    </xdr:from>
    <xdr:to>
      <xdr:col>12</xdr:col>
      <xdr:colOff>236220</xdr:colOff>
      <xdr:row>15</xdr:row>
      <xdr:rowOff>7620</xdr:rowOff>
    </xdr:to>
    <xdr:graphicFrame macro="">
      <xdr:nvGraphicFramePr>
        <xdr:cNvPr id="13" name="Chart 12">
          <a:extLst>
            <a:ext uri="{FF2B5EF4-FFF2-40B4-BE49-F238E27FC236}">
              <a16:creationId xmlns:a16="http://schemas.microsoft.com/office/drawing/2014/main" id="{303D3B93-6F5E-4CE7-9F3A-456C98EFF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15</xdr:row>
      <xdr:rowOff>53340</xdr:rowOff>
    </xdr:from>
    <xdr:to>
      <xdr:col>12</xdr:col>
      <xdr:colOff>266700</xdr:colOff>
      <xdr:row>27</xdr:row>
      <xdr:rowOff>45720</xdr:rowOff>
    </xdr:to>
    <xdr:graphicFrame macro="">
      <xdr:nvGraphicFramePr>
        <xdr:cNvPr id="22" name="Chart 21">
          <a:extLst>
            <a:ext uri="{FF2B5EF4-FFF2-40B4-BE49-F238E27FC236}">
              <a16:creationId xmlns:a16="http://schemas.microsoft.com/office/drawing/2014/main" id="{64A0D1B6-89F0-42AC-B23A-2421B1C4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15</xdr:row>
      <xdr:rowOff>45720</xdr:rowOff>
    </xdr:from>
    <xdr:to>
      <xdr:col>20</xdr:col>
      <xdr:colOff>548640</xdr:colOff>
      <xdr:row>27</xdr:row>
      <xdr:rowOff>30480</xdr:rowOff>
    </xdr:to>
    <xdr:graphicFrame macro="">
      <xdr:nvGraphicFramePr>
        <xdr:cNvPr id="24" name="Chart 23">
          <a:extLst>
            <a:ext uri="{FF2B5EF4-FFF2-40B4-BE49-F238E27FC236}">
              <a16:creationId xmlns:a16="http://schemas.microsoft.com/office/drawing/2014/main" id="{D857FA62-8216-4ADC-BC93-E6ED26729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297180</xdr:colOff>
      <xdr:row>3</xdr:row>
      <xdr:rowOff>175260</xdr:rowOff>
    </xdr:from>
    <xdr:to>
      <xdr:col>20</xdr:col>
      <xdr:colOff>563880</xdr:colOff>
      <xdr:row>14</xdr:row>
      <xdr:rowOff>175260</xdr:rowOff>
    </xdr:to>
    <xdr:graphicFrame macro="">
      <xdr:nvGraphicFramePr>
        <xdr:cNvPr id="28" name="Chart 27">
          <a:extLst>
            <a:ext uri="{FF2B5EF4-FFF2-40B4-BE49-F238E27FC236}">
              <a16:creationId xmlns:a16="http://schemas.microsoft.com/office/drawing/2014/main" id="{303953A8-CE4C-4C3B-B4E7-678EFF609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365760</xdr:colOff>
      <xdr:row>0</xdr:row>
      <xdr:rowOff>76200</xdr:rowOff>
    </xdr:from>
    <xdr:to>
      <xdr:col>15</xdr:col>
      <xdr:colOff>358140</xdr:colOff>
      <xdr:row>3</xdr:row>
      <xdr:rowOff>76200</xdr:rowOff>
    </xdr:to>
    <xdr:sp macro="" textlink="">
      <xdr:nvSpPr>
        <xdr:cNvPr id="30" name="Rectangle: Rounded Corners 29">
          <a:extLst>
            <a:ext uri="{FF2B5EF4-FFF2-40B4-BE49-F238E27FC236}">
              <a16:creationId xmlns:a16="http://schemas.microsoft.com/office/drawing/2014/main" id="{29FE38EC-ED36-485B-B3DF-D8AD6AB0D8BF}"/>
            </a:ext>
          </a:extLst>
        </xdr:cNvPr>
        <xdr:cNvSpPr/>
      </xdr:nvSpPr>
      <xdr:spPr>
        <a:xfrm>
          <a:off x="6461760" y="76200"/>
          <a:ext cx="3040380" cy="54864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510540</xdr:colOff>
      <xdr:row>0</xdr:row>
      <xdr:rowOff>76200</xdr:rowOff>
    </xdr:from>
    <xdr:to>
      <xdr:col>20</xdr:col>
      <xdr:colOff>502920</xdr:colOff>
      <xdr:row>3</xdr:row>
      <xdr:rowOff>76200</xdr:rowOff>
    </xdr:to>
    <xdr:sp macro="" textlink="">
      <xdr:nvSpPr>
        <xdr:cNvPr id="32" name="Rectangle: Rounded Corners 31">
          <a:extLst>
            <a:ext uri="{FF2B5EF4-FFF2-40B4-BE49-F238E27FC236}">
              <a16:creationId xmlns:a16="http://schemas.microsoft.com/office/drawing/2014/main" id="{822A7A30-2324-4644-AA9A-CF6A331DCEE5}"/>
            </a:ext>
          </a:extLst>
        </xdr:cNvPr>
        <xdr:cNvSpPr/>
      </xdr:nvSpPr>
      <xdr:spPr>
        <a:xfrm>
          <a:off x="9654540" y="76200"/>
          <a:ext cx="3040380" cy="54864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472440</xdr:colOff>
      <xdr:row>0</xdr:row>
      <xdr:rowOff>106680</xdr:rowOff>
    </xdr:from>
    <xdr:to>
      <xdr:col>14</xdr:col>
      <xdr:colOff>243840</xdr:colOff>
      <xdr:row>1</xdr:row>
      <xdr:rowOff>106680</xdr:rowOff>
    </xdr:to>
    <xdr:sp macro="" textlink="">
      <xdr:nvSpPr>
        <xdr:cNvPr id="39" name="TextBox 38">
          <a:extLst>
            <a:ext uri="{FF2B5EF4-FFF2-40B4-BE49-F238E27FC236}">
              <a16:creationId xmlns:a16="http://schemas.microsoft.com/office/drawing/2014/main" id="{D35AE095-5687-BA51-E7CB-CB81823625EC}"/>
            </a:ext>
          </a:extLst>
        </xdr:cNvPr>
        <xdr:cNvSpPr txBox="1"/>
      </xdr:nvSpPr>
      <xdr:spPr>
        <a:xfrm>
          <a:off x="7178040" y="106680"/>
          <a:ext cx="1600200" cy="1828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ambria" panose="02040503050406030204" pitchFamily="18" charset="0"/>
              <a:ea typeface="Cambria" panose="02040503050406030204" pitchFamily="18" charset="0"/>
            </a:rPr>
            <a:t>Average</a:t>
          </a:r>
          <a:r>
            <a:rPr lang="en-IN" sz="1100" b="1" baseline="0">
              <a:latin typeface="Cambria" panose="02040503050406030204" pitchFamily="18" charset="0"/>
              <a:ea typeface="Cambria" panose="02040503050406030204" pitchFamily="18" charset="0"/>
            </a:rPr>
            <a:t> Order Value</a:t>
          </a:r>
          <a:endParaRPr lang="en-IN" sz="1100" b="1">
            <a:latin typeface="Cambria" panose="02040503050406030204" pitchFamily="18" charset="0"/>
            <a:ea typeface="Cambria" panose="02040503050406030204" pitchFamily="18" charset="0"/>
          </a:endParaRPr>
        </a:p>
      </xdr:txBody>
    </xdr:sp>
    <xdr:clientData/>
  </xdr:twoCellAnchor>
  <xdr:twoCellAnchor>
    <xdr:from>
      <xdr:col>17</xdr:col>
      <xdr:colOff>45720</xdr:colOff>
      <xdr:row>0</xdr:row>
      <xdr:rowOff>99060</xdr:rowOff>
    </xdr:from>
    <xdr:to>
      <xdr:col>19</xdr:col>
      <xdr:colOff>480060</xdr:colOff>
      <xdr:row>1</xdr:row>
      <xdr:rowOff>129540</xdr:rowOff>
    </xdr:to>
    <xdr:sp macro="" textlink="">
      <xdr:nvSpPr>
        <xdr:cNvPr id="42" name="TextBox 41">
          <a:extLst>
            <a:ext uri="{FF2B5EF4-FFF2-40B4-BE49-F238E27FC236}">
              <a16:creationId xmlns:a16="http://schemas.microsoft.com/office/drawing/2014/main" id="{6A1A5207-FD1F-6D34-E002-9DA4385FFAA9}"/>
            </a:ext>
          </a:extLst>
        </xdr:cNvPr>
        <xdr:cNvSpPr txBox="1"/>
      </xdr:nvSpPr>
      <xdr:spPr>
        <a:xfrm>
          <a:off x="10408920" y="99060"/>
          <a:ext cx="1653540" cy="21336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ambria" panose="02040503050406030204" pitchFamily="18" charset="0"/>
              <a:ea typeface="Cambria" panose="02040503050406030204" pitchFamily="18" charset="0"/>
            </a:rPr>
            <a:t>Average</a:t>
          </a:r>
          <a:r>
            <a:rPr lang="en-IN" sz="1100" b="1" baseline="0">
              <a:latin typeface="Cambria" panose="02040503050406030204" pitchFamily="18" charset="0"/>
              <a:ea typeface="Cambria" panose="02040503050406030204" pitchFamily="18" charset="0"/>
            </a:rPr>
            <a:t> Sales Value</a:t>
          </a:r>
          <a:endParaRPr lang="en-IN" sz="1100" b="1">
            <a:latin typeface="Cambria" panose="02040503050406030204" pitchFamily="18" charset="0"/>
            <a:ea typeface="Cambria" panose="02040503050406030204" pitchFamily="18" charset="0"/>
          </a:endParaRPr>
        </a:p>
      </xdr:txBody>
    </xdr:sp>
    <xdr:clientData/>
  </xdr:twoCellAnchor>
  <xdr:twoCellAnchor>
    <xdr:from>
      <xdr:col>0</xdr:col>
      <xdr:colOff>396240</xdr:colOff>
      <xdr:row>1</xdr:row>
      <xdr:rowOff>152400</xdr:rowOff>
    </xdr:from>
    <xdr:to>
      <xdr:col>4</xdr:col>
      <xdr:colOff>15240</xdr:colOff>
      <xdr:row>2</xdr:row>
      <xdr:rowOff>152400</xdr:rowOff>
    </xdr:to>
    <xdr:sp macro="" textlink="">
      <xdr:nvSpPr>
        <xdr:cNvPr id="45" name="TextBox 44">
          <a:extLst>
            <a:ext uri="{FF2B5EF4-FFF2-40B4-BE49-F238E27FC236}">
              <a16:creationId xmlns:a16="http://schemas.microsoft.com/office/drawing/2014/main" id="{B01AA9FC-D8DF-A1D5-B068-CCF42E62F4C1}"/>
            </a:ext>
          </a:extLst>
        </xdr:cNvPr>
        <xdr:cNvSpPr txBox="1"/>
      </xdr:nvSpPr>
      <xdr:spPr>
        <a:xfrm>
          <a:off x="396240" y="335280"/>
          <a:ext cx="2057400" cy="1828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1100" b="1">
              <a:latin typeface="Cambria" panose="02040503050406030204" pitchFamily="18" charset="0"/>
              <a:ea typeface="Cambria" panose="02040503050406030204" pitchFamily="18" charset="0"/>
            </a:rPr>
            <a:t>₹  1,00,32,628.85 </a:t>
          </a:r>
        </a:p>
      </xdr:txBody>
    </xdr:sp>
    <xdr:clientData/>
  </xdr:twoCellAnchor>
  <xdr:twoCellAnchor>
    <xdr:from>
      <xdr:col>6</xdr:col>
      <xdr:colOff>129540</xdr:colOff>
      <xdr:row>1</xdr:row>
      <xdr:rowOff>152400</xdr:rowOff>
    </xdr:from>
    <xdr:to>
      <xdr:col>9</xdr:col>
      <xdr:colOff>358140</xdr:colOff>
      <xdr:row>2</xdr:row>
      <xdr:rowOff>152400</xdr:rowOff>
    </xdr:to>
    <xdr:sp macro="" textlink="">
      <xdr:nvSpPr>
        <xdr:cNvPr id="47" name="TextBox 46">
          <a:extLst>
            <a:ext uri="{FF2B5EF4-FFF2-40B4-BE49-F238E27FC236}">
              <a16:creationId xmlns:a16="http://schemas.microsoft.com/office/drawing/2014/main" id="{DAF79692-390E-407C-B379-802FC16CC765}"/>
            </a:ext>
          </a:extLst>
        </xdr:cNvPr>
        <xdr:cNvSpPr txBox="1"/>
      </xdr:nvSpPr>
      <xdr:spPr>
        <a:xfrm>
          <a:off x="3787140" y="335280"/>
          <a:ext cx="2057400" cy="1828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Cambria" panose="02040503050406030204" pitchFamily="18" charset="0"/>
              <a:ea typeface="Cambria" panose="02040503050406030204" pitchFamily="18" charset="0"/>
            </a:rPr>
            <a:t>2823 </a:t>
          </a:r>
        </a:p>
      </xdr:txBody>
    </xdr:sp>
    <xdr:clientData/>
  </xdr:twoCellAnchor>
  <xdr:twoCellAnchor>
    <xdr:from>
      <xdr:col>11</xdr:col>
      <xdr:colOff>236220</xdr:colOff>
      <xdr:row>1</xdr:row>
      <xdr:rowOff>160020</xdr:rowOff>
    </xdr:from>
    <xdr:to>
      <xdr:col>14</xdr:col>
      <xdr:colOff>464820</xdr:colOff>
      <xdr:row>2</xdr:row>
      <xdr:rowOff>160020</xdr:rowOff>
    </xdr:to>
    <xdr:sp macro="" textlink="">
      <xdr:nvSpPr>
        <xdr:cNvPr id="49" name="TextBox 48">
          <a:extLst>
            <a:ext uri="{FF2B5EF4-FFF2-40B4-BE49-F238E27FC236}">
              <a16:creationId xmlns:a16="http://schemas.microsoft.com/office/drawing/2014/main" id="{29FA5842-687D-46E4-8E3F-9A679662A612}"/>
            </a:ext>
          </a:extLst>
        </xdr:cNvPr>
        <xdr:cNvSpPr txBox="1"/>
      </xdr:nvSpPr>
      <xdr:spPr>
        <a:xfrm>
          <a:off x="6941820" y="342900"/>
          <a:ext cx="2057400" cy="1828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Cambria" panose="02040503050406030204" pitchFamily="18" charset="0"/>
              <a:ea typeface="Cambria" panose="02040503050406030204" pitchFamily="18" charset="0"/>
            </a:rPr>
            <a:t> 35</a:t>
          </a:r>
        </a:p>
      </xdr:txBody>
    </xdr:sp>
    <xdr:clientData/>
  </xdr:twoCellAnchor>
  <xdr:twoCellAnchor>
    <xdr:from>
      <xdr:col>16</xdr:col>
      <xdr:colOff>381000</xdr:colOff>
      <xdr:row>1</xdr:row>
      <xdr:rowOff>144780</xdr:rowOff>
    </xdr:from>
    <xdr:to>
      <xdr:col>20</xdr:col>
      <xdr:colOff>0</xdr:colOff>
      <xdr:row>2</xdr:row>
      <xdr:rowOff>144780</xdr:rowOff>
    </xdr:to>
    <xdr:sp macro="" textlink="">
      <xdr:nvSpPr>
        <xdr:cNvPr id="51" name="TextBox 50">
          <a:extLst>
            <a:ext uri="{FF2B5EF4-FFF2-40B4-BE49-F238E27FC236}">
              <a16:creationId xmlns:a16="http://schemas.microsoft.com/office/drawing/2014/main" id="{BCEDD76A-3F2F-46D4-9FFF-D0FA0997ED73}"/>
            </a:ext>
          </a:extLst>
        </xdr:cNvPr>
        <xdr:cNvSpPr txBox="1"/>
      </xdr:nvSpPr>
      <xdr:spPr>
        <a:xfrm>
          <a:off x="10134600" y="327660"/>
          <a:ext cx="2057400" cy="1828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Cambria" panose="02040503050406030204" pitchFamily="18" charset="0"/>
              <a:ea typeface="Cambria" panose="02040503050406030204" pitchFamily="18" charset="0"/>
            </a:rPr>
            <a:t>₹ 3,553.89 </a:t>
          </a:r>
        </a:p>
      </xdr:txBody>
    </xdr:sp>
    <xdr:clientData/>
  </xdr:twoCellAnchor>
  <xdr:twoCellAnchor editAs="oneCell">
    <xdr:from>
      <xdr:col>0</xdr:col>
      <xdr:colOff>68580</xdr:colOff>
      <xdr:row>4</xdr:row>
      <xdr:rowOff>0</xdr:rowOff>
    </xdr:from>
    <xdr:to>
      <xdr:col>3</xdr:col>
      <xdr:colOff>579120</xdr:colOff>
      <xdr:row>20</xdr:row>
      <xdr:rowOff>7620</xdr:rowOff>
    </xdr:to>
    <mc:AlternateContent xmlns:mc="http://schemas.openxmlformats.org/markup-compatibility/2006">
      <mc:Choice xmlns:a14="http://schemas.microsoft.com/office/drawing/2010/main" Requires="a14">
        <xdr:graphicFrame macro="">
          <xdr:nvGraphicFramePr>
            <xdr:cNvPr id="53" name="MONTH 1">
              <a:extLst>
                <a:ext uri="{FF2B5EF4-FFF2-40B4-BE49-F238E27FC236}">
                  <a16:creationId xmlns:a16="http://schemas.microsoft.com/office/drawing/2014/main" id="{0BDAB178-20FE-4BB4-BC24-B759FCD842F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8580" y="731520"/>
              <a:ext cx="233934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20</xdr:row>
      <xdr:rowOff>38100</xdr:rowOff>
    </xdr:from>
    <xdr:to>
      <xdr:col>3</xdr:col>
      <xdr:colOff>571500</xdr:colOff>
      <xdr:row>27</xdr:row>
      <xdr:rowOff>30480</xdr:rowOff>
    </xdr:to>
    <mc:AlternateContent xmlns:mc="http://schemas.openxmlformats.org/markup-compatibility/2006">
      <mc:Choice xmlns:a14="http://schemas.microsoft.com/office/drawing/2010/main" Requires="a14">
        <xdr:graphicFrame macro="">
          <xdr:nvGraphicFramePr>
            <xdr:cNvPr id="57" name="DEALSIZE 1">
              <a:extLst>
                <a:ext uri="{FF2B5EF4-FFF2-40B4-BE49-F238E27FC236}">
                  <a16:creationId xmlns:a16="http://schemas.microsoft.com/office/drawing/2014/main" id="{0668653C-6B79-478F-B4A3-61BDF1D50F04}"/>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dr:sp macro="" textlink="">
          <xdr:nvSpPr>
            <xdr:cNvPr id="0" name=""/>
            <xdr:cNvSpPr>
              <a:spLocks noTextEdit="1"/>
            </xdr:cNvSpPr>
          </xdr:nvSpPr>
          <xdr:spPr>
            <a:xfrm>
              <a:off x="106680" y="3695700"/>
              <a:ext cx="22936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0</xdr:row>
      <xdr:rowOff>30480</xdr:rowOff>
    </xdr:from>
    <xdr:to>
      <xdr:col>21</xdr:col>
      <xdr:colOff>327660</xdr:colOff>
      <xdr:row>27</xdr:row>
      <xdr:rowOff>0</xdr:rowOff>
    </xdr:to>
    <xdr:sp macro="" textlink="">
      <xdr:nvSpPr>
        <xdr:cNvPr id="60" name="TextBox 59">
          <a:extLst>
            <a:ext uri="{FF2B5EF4-FFF2-40B4-BE49-F238E27FC236}">
              <a16:creationId xmlns:a16="http://schemas.microsoft.com/office/drawing/2014/main" id="{ECD265DA-B376-D59D-CC02-A7F73ADFCF48}"/>
            </a:ext>
          </a:extLst>
        </xdr:cNvPr>
        <xdr:cNvSpPr txBox="1"/>
      </xdr:nvSpPr>
      <xdr:spPr>
        <a:xfrm>
          <a:off x="12801600" y="30480"/>
          <a:ext cx="327660" cy="4907280"/>
        </a:xfrm>
        <a:prstGeom prst="rect">
          <a:avLst/>
        </a:prstGeom>
        <a:solidFill>
          <a:schemeClr val="accent1">
            <a:lumMod val="40000"/>
            <a:lumOff val="60000"/>
          </a:schemeClr>
        </a:solidFill>
        <a:ln w="19050"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effectLst>
                <a:outerShdw blurRad="50800" dist="38100" algn="l" rotWithShape="0">
                  <a:prstClr val="black">
                    <a:alpha val="40000"/>
                  </a:prstClr>
                </a:outerShdw>
              </a:effectLst>
              <a:latin typeface="Algerian" panose="04020705040A02060702" pitchFamily="82" charset="0"/>
            </a:rPr>
            <a:t>SALES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3.673971759257" createdVersion="8" refreshedVersion="8" minRefreshableVersion="3" recordCount="2823" xr:uid="{8ECE4259-BC11-4E18-A84E-40E8877F75C4}">
  <cacheSource type="worksheet">
    <worksheetSource name="Table1__2"/>
  </cacheSource>
  <cacheFields count="25">
    <cacheField name="ORDERNUMBER" numFmtId="1">
      <sharedItems containsSemiMixedTypes="0" containsString="0" containsNumber="1" containsInteger="1" minValue="10100" maxValue="10425"/>
    </cacheField>
    <cacheField name="QUANTITYORDERED" numFmtId="1">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EACH" numFmtId="44">
      <sharedItems containsSemiMixedTypes="0" containsString="0" containsNumber="1" minValue="26.88" maxValue="100"/>
    </cacheField>
    <cacheField name="PROFIT" numFmtId="9">
      <sharedItems containsSemiMixedTypes="0" containsString="0" containsNumber="1" minValue="0.39546011784711516" maxValue="1.0000000000000002"/>
    </cacheField>
    <cacheField name="ORDERLINENUMBER" numFmtId="1">
      <sharedItems containsSemiMixedTypes="0" containsString="0" containsNumber="1" containsInteger="1" minValue="1" maxValue="18"/>
    </cacheField>
    <cacheField name="SALES" numFmtId="44">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 numFmtId="0">
      <sharedItems count="12">
        <s v="Feb"/>
        <s v="May"/>
        <s v="Jul"/>
        <s v="Aug"/>
        <s v="Oct"/>
        <s v="Nov"/>
        <s v="Dec"/>
        <s v="Jan"/>
        <s v="Apr"/>
        <s v="Jun"/>
        <s v="Sep"/>
        <s v="Mar"/>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44">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CITY" numFmtId="0">
      <sharedItems/>
    </cacheField>
    <cacheField name="STATE" numFmtId="0">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4368366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0.651642245371" createdVersion="8" refreshedVersion="8" minRefreshableVersion="3" recordCount="6" xr:uid="{CD163629-46DF-4734-BDE1-FAA7FAB92A69}">
  <cacheSource type="worksheet">
    <worksheetSource ref="A17:B23" sheet="Product Analysis"/>
  </cacheSource>
  <cacheFields count="2">
    <cacheField name="Trains" numFmtId="0">
      <sharedItems count="6">
        <s v="Ships"/>
        <s v="Planes"/>
        <s v="Trucks and Buses"/>
        <s v="Motorcycles"/>
        <s v="Vintage Cars"/>
        <s v="Classic Cars"/>
      </sharedItems>
    </cacheField>
    <cacheField name="226243.47" numFmtId="0">
      <sharedItems containsSemiMixedTypes="0" containsString="0" containsNumber="1" minValue="714437.13" maxValue="3919615.65999999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x v="0"/>
    <n v="95.7"/>
    <n v="1"/>
    <n v="2"/>
    <n v="2871"/>
    <d v="2003-02-24T00:00:00"/>
    <x v="0"/>
    <n v="1"/>
    <x v="0"/>
    <x v="0"/>
    <x v="0"/>
    <n v="95"/>
    <s v="S10_1678"/>
    <x v="0"/>
    <n v="2125557818"/>
    <s v="897 Long Airport Avenue"/>
    <s v="NYC"/>
    <s v="NY"/>
    <n v="10022"/>
    <x v="0"/>
    <x v="0"/>
    <s v="Yu"/>
    <s v="Kwai"/>
    <x v="0"/>
  </r>
  <r>
    <n v="10121"/>
    <x v="1"/>
    <n v="81.349999999999994"/>
    <n v="0.99999999999999989"/>
    <n v="5"/>
    <n v="2765.9"/>
    <d v="2003-05-07T00:00:00"/>
    <x v="0"/>
    <n v="2"/>
    <x v="1"/>
    <x v="0"/>
    <x v="0"/>
    <n v="95"/>
    <s v="S10_1678"/>
    <x v="1"/>
    <s v="26.47.1555"/>
    <s v="59 rue de l'Abbaye"/>
    <s v="Reims"/>
    <s v="Not Available"/>
    <n v="51100"/>
    <x v="1"/>
    <x v="1"/>
    <s v="Henriot"/>
    <s v="Paul"/>
    <x v="0"/>
  </r>
  <r>
    <n v="10134"/>
    <x v="2"/>
    <n v="94.74"/>
    <n v="0.99999999999999989"/>
    <n v="2"/>
    <n v="3884.34"/>
    <d v="2003-07-01T00:00:00"/>
    <x v="0"/>
    <n v="3"/>
    <x v="2"/>
    <x v="0"/>
    <x v="0"/>
    <n v="95"/>
    <s v="S10_1678"/>
    <x v="2"/>
    <s v="+33 1 46 62 7555"/>
    <s v="27 rue du Colonel Pierre Avia"/>
    <s v="Paris"/>
    <s v="Not Available"/>
    <n v="75508"/>
    <x v="1"/>
    <x v="1"/>
    <s v="Da Cunha"/>
    <s v="Daniel"/>
    <x v="1"/>
  </r>
  <r>
    <n v="10145"/>
    <x v="3"/>
    <n v="83.26"/>
    <n v="1.0000000000000002"/>
    <n v="6"/>
    <n v="3746.7"/>
    <d v="2003-08-25T00:00:00"/>
    <x v="0"/>
    <n v="3"/>
    <x v="3"/>
    <x v="0"/>
    <x v="0"/>
    <n v="95"/>
    <s v="S10_1678"/>
    <x v="3"/>
    <n v="6265557265"/>
    <s v="78934 Hillside Dr."/>
    <s v="Pasadena"/>
    <s v="CA"/>
    <n v="90003"/>
    <x v="0"/>
    <x v="0"/>
    <s v="Young"/>
    <s v="Julie"/>
    <x v="1"/>
  </r>
  <r>
    <n v="10159"/>
    <x v="4"/>
    <n v="100"/>
    <n v="0.94135366657253117"/>
    <n v="14"/>
    <n v="5205.2700000000004"/>
    <d v="2003-10-10T00:00:00"/>
    <x v="0"/>
    <n v="4"/>
    <x v="4"/>
    <x v="0"/>
    <x v="0"/>
    <n v="95"/>
    <s v="S10_1678"/>
    <x v="4"/>
    <n v="6505551386"/>
    <s v="7734 Strong St."/>
    <s v="San Francisco"/>
    <s v="CA"/>
    <s v="NA"/>
    <x v="0"/>
    <x v="0"/>
    <s v="Brown"/>
    <s v="Julie"/>
    <x v="1"/>
  </r>
  <r>
    <n v="10168"/>
    <x v="5"/>
    <n v="96.66"/>
    <n v="0.99999999999999989"/>
    <n v="1"/>
    <n v="3479.76"/>
    <d v="2003-10-28T00:00:00"/>
    <x v="0"/>
    <n v="4"/>
    <x v="4"/>
    <x v="0"/>
    <x v="0"/>
    <n v="95"/>
    <s v="S10_1678"/>
    <x v="5"/>
    <n v="6505556809"/>
    <s v="9408 Furth Circle"/>
    <s v="Burlingame"/>
    <s v="CA"/>
    <n v="94217"/>
    <x v="0"/>
    <x v="0"/>
    <s v="Hirano"/>
    <s v="Juri"/>
    <x v="1"/>
  </r>
  <r>
    <n v="10180"/>
    <x v="6"/>
    <n v="86.13"/>
    <n v="1"/>
    <n v="9"/>
    <n v="2497.77"/>
    <d v="2003-11-11T00:00:00"/>
    <x v="0"/>
    <n v="4"/>
    <x v="5"/>
    <x v="0"/>
    <x v="0"/>
    <n v="95"/>
    <s v="S10_1678"/>
    <x v="6"/>
    <s v="20.16.1555"/>
    <s v="184, chausse de Tournai"/>
    <s v="Lille"/>
    <s v="Not Available"/>
    <n v="59000"/>
    <x v="1"/>
    <x v="1"/>
    <s v="Rance"/>
    <s v="Martine"/>
    <x v="0"/>
  </r>
  <r>
    <n v="10188"/>
    <x v="7"/>
    <n v="100"/>
    <n v="0.87077673284569845"/>
    <n v="1"/>
    <n v="5512.32"/>
    <d v="2003-11-18T00:00:00"/>
    <x v="0"/>
    <n v="4"/>
    <x v="5"/>
    <x v="0"/>
    <x v="0"/>
    <n v="95"/>
    <s v="S10_1678"/>
    <x v="7"/>
    <s v="+47 2267 3215"/>
    <s v="Drammen 121, PR 744 Sentrum"/>
    <s v="Bergen"/>
    <s v="Not Available"/>
    <s v="N 5804"/>
    <x v="2"/>
    <x v="1"/>
    <s v="Oeztan"/>
    <s v="Veysel"/>
    <x v="1"/>
  </r>
  <r>
    <n v="10201"/>
    <x v="8"/>
    <n v="98.57"/>
    <n v="1"/>
    <n v="2"/>
    <n v="2168.54"/>
    <d v="2003-12-01T00:00:00"/>
    <x v="0"/>
    <n v="4"/>
    <x v="6"/>
    <x v="0"/>
    <x v="0"/>
    <n v="95"/>
    <s v="S10_1678"/>
    <x v="8"/>
    <n v="6505555787"/>
    <s v="5557 North Pendale Street"/>
    <s v="San Francisco"/>
    <s v="CA"/>
    <s v="NA"/>
    <x v="0"/>
    <x v="0"/>
    <s v="Murphy"/>
    <s v="Julie"/>
    <x v="0"/>
  </r>
  <r>
    <n v="10211"/>
    <x v="2"/>
    <n v="100"/>
    <n v="0.87077673284569845"/>
    <n v="14"/>
    <n v="4708.4399999999996"/>
    <d v="2004-01-15T00:00:00"/>
    <x v="0"/>
    <n v="1"/>
    <x v="7"/>
    <x v="1"/>
    <x v="0"/>
    <n v="95"/>
    <s v="S10_1678"/>
    <x v="9"/>
    <s v="(1) 47.55.6555"/>
    <s v="25, rue Lauriston"/>
    <s v="Paris"/>
    <s v="Not Available"/>
    <n v="75016"/>
    <x v="1"/>
    <x v="1"/>
    <s v="Perrier"/>
    <s v="Dominique"/>
    <x v="1"/>
  </r>
  <r>
    <n v="10223"/>
    <x v="9"/>
    <n v="100"/>
    <n v="0.93300988990483302"/>
    <n v="1"/>
    <n v="3965.66"/>
    <d v="2004-02-20T00:00:00"/>
    <x v="0"/>
    <n v="1"/>
    <x v="0"/>
    <x v="1"/>
    <x v="0"/>
    <n v="95"/>
    <s v="S10_1678"/>
    <x v="10"/>
    <s v="03 9520 4555"/>
    <s v="636 St Kilda Road"/>
    <s v="Melbourne"/>
    <s v="Victoria"/>
    <n v="3004"/>
    <x v="3"/>
    <x v="2"/>
    <s v="Ferguson"/>
    <s v="Peter"/>
    <x v="1"/>
  </r>
  <r>
    <n v="10237"/>
    <x v="10"/>
    <n v="100"/>
    <n v="0.98580441640378558"/>
    <n v="7"/>
    <n v="2333.12"/>
    <d v="2004-04-05T00:00:00"/>
    <x v="0"/>
    <n v="2"/>
    <x v="8"/>
    <x v="1"/>
    <x v="0"/>
    <n v="95"/>
    <s v="S10_1678"/>
    <x v="11"/>
    <n v="2125551500"/>
    <s v="2678 Kingston Rd."/>
    <s v="NYC"/>
    <s v="NY"/>
    <n v="10022"/>
    <x v="0"/>
    <x v="0"/>
    <s v="Frick"/>
    <s v="Michael"/>
    <x v="0"/>
  </r>
  <r>
    <n v="10251"/>
    <x v="11"/>
    <n v="100"/>
    <n v="0.8781173164734809"/>
    <n v="2"/>
    <n v="3188.64"/>
    <d v="2004-05-18T00:00:00"/>
    <x v="0"/>
    <n v="2"/>
    <x v="1"/>
    <x v="1"/>
    <x v="0"/>
    <n v="95"/>
    <s v="S10_1678"/>
    <x v="12"/>
    <n v="2015559350"/>
    <s v="7476 Moss Rd."/>
    <s v="Newark"/>
    <s v="NJ"/>
    <n v="94019"/>
    <x v="0"/>
    <x v="0"/>
    <s v="Brown"/>
    <s v="William"/>
    <x v="1"/>
  </r>
  <r>
    <n v="10263"/>
    <x v="1"/>
    <n v="100"/>
    <n v="0.92472720547438503"/>
    <n v="2"/>
    <n v="3676.76"/>
    <d v="2004-06-28T00:00:00"/>
    <x v="0"/>
    <n v="2"/>
    <x v="9"/>
    <x v="1"/>
    <x v="0"/>
    <n v="95"/>
    <s v="S10_1678"/>
    <x v="13"/>
    <n v="2035552570"/>
    <s v="25593 South Bay Ln."/>
    <s v="Bridgewater"/>
    <s v="CT"/>
    <n v="97562"/>
    <x v="0"/>
    <x v="0"/>
    <s v="King"/>
    <s v="Julie"/>
    <x v="1"/>
  </r>
  <r>
    <n v="10275"/>
    <x v="3"/>
    <n v="92.83"/>
    <n v="1"/>
    <n v="1"/>
    <n v="4177.3500000000004"/>
    <d v="2004-07-23T00:00:00"/>
    <x v="0"/>
    <n v="3"/>
    <x v="2"/>
    <x v="1"/>
    <x v="0"/>
    <n v="95"/>
    <s v="S10_1678"/>
    <x v="14"/>
    <s v="40.67.8555"/>
    <s v="67, rue des Cinquante Otages"/>
    <s v="Nantes"/>
    <s v="Not Available"/>
    <n v="44000"/>
    <x v="1"/>
    <x v="1"/>
    <s v="Labrune"/>
    <s v="Janine"/>
    <x v="1"/>
  </r>
  <r>
    <n v="10285"/>
    <x v="5"/>
    <n v="100"/>
    <n v="0.87811731647348079"/>
    <n v="6"/>
    <n v="4099.68"/>
    <d v="2004-08-27T00:00:00"/>
    <x v="0"/>
    <n v="3"/>
    <x v="3"/>
    <x v="1"/>
    <x v="0"/>
    <n v="95"/>
    <s v="S10_1678"/>
    <x v="15"/>
    <n v="6175558555"/>
    <s v="39323 Spinnaker Dr."/>
    <s v="Cambridge"/>
    <s v="MA"/>
    <n v="51247"/>
    <x v="0"/>
    <x v="0"/>
    <s v="Hernandez"/>
    <s v="Marta"/>
    <x v="1"/>
  </r>
  <r>
    <n v="10299"/>
    <x v="10"/>
    <n v="100"/>
    <n v="0.88550429469582936"/>
    <n v="9"/>
    <n v="2597.39"/>
    <d v="2004-09-30T00:00:00"/>
    <x v="0"/>
    <n v="3"/>
    <x v="10"/>
    <x v="1"/>
    <x v="0"/>
    <n v="95"/>
    <s v="S10_1678"/>
    <x v="16"/>
    <s v="90-224 8555"/>
    <s v="Keskuskatu 45"/>
    <s v="Helsinki"/>
    <s v="Not Available"/>
    <n v="21240"/>
    <x v="4"/>
    <x v="1"/>
    <s v="Karttunen"/>
    <s v="Matti"/>
    <x v="0"/>
  </r>
  <r>
    <n v="10309"/>
    <x v="2"/>
    <n v="100"/>
    <n v="0.93300988990483302"/>
    <n v="5"/>
    <n v="4394.38"/>
    <d v="2004-10-15T00:00:00"/>
    <x v="0"/>
    <n v="4"/>
    <x v="4"/>
    <x v="1"/>
    <x v="0"/>
    <n v="95"/>
    <s v="S10_1678"/>
    <x v="17"/>
    <s v="07-98 9555"/>
    <s v="Erling Skakkes gate 78"/>
    <s v="Stavern"/>
    <s v="Not Available"/>
    <n v="4110"/>
    <x v="2"/>
    <x v="1"/>
    <s v="Bergulfsen"/>
    <s v="Jonas"/>
    <x v="1"/>
  </r>
  <r>
    <n v="10318"/>
    <x v="12"/>
    <n v="94.74"/>
    <n v="1"/>
    <n v="1"/>
    <n v="4358.04"/>
    <d v="2004-11-02T00:00:00"/>
    <x v="0"/>
    <n v="4"/>
    <x v="5"/>
    <x v="1"/>
    <x v="0"/>
    <n v="95"/>
    <s v="S10_1678"/>
    <x v="18"/>
    <n v="2155551555"/>
    <s v="7586 Pompton St."/>
    <s v="Allentown"/>
    <s v="PA"/>
    <n v="70267"/>
    <x v="0"/>
    <x v="0"/>
    <s v="Yu"/>
    <s v="Kyung"/>
    <x v="1"/>
  </r>
  <r>
    <n v="10329"/>
    <x v="13"/>
    <n v="100"/>
    <n v="0.95538358650998367"/>
    <n v="1"/>
    <n v="4396.1400000000003"/>
    <d v="2004-11-15T00:00:00"/>
    <x v="0"/>
    <n v="4"/>
    <x v="5"/>
    <x v="1"/>
    <x v="0"/>
    <n v="95"/>
    <s v="S10_1678"/>
    <x v="0"/>
    <n v="2125557818"/>
    <s v="897 Long Airport Avenue"/>
    <s v="NYC"/>
    <s v="NY"/>
    <n v="10022"/>
    <x v="0"/>
    <x v="0"/>
    <s v="Yu"/>
    <s v="Kwai"/>
    <x v="1"/>
  </r>
  <r>
    <n v="10341"/>
    <x v="2"/>
    <n v="100"/>
    <n v="0.52985746834101621"/>
    <n v="9"/>
    <n v="7737.93"/>
    <d v="2004-11-24T00:00:00"/>
    <x v="0"/>
    <n v="4"/>
    <x v="5"/>
    <x v="1"/>
    <x v="0"/>
    <n v="95"/>
    <s v="S10_1678"/>
    <x v="19"/>
    <s v="6562-9555"/>
    <s v="Geislweg 14"/>
    <s v="Salzburg"/>
    <s v="Not Available"/>
    <n v="5020"/>
    <x v="5"/>
    <x v="1"/>
    <s v="Pipps"/>
    <s v="Georg"/>
    <x v="2"/>
  </r>
  <r>
    <n v="10361"/>
    <x v="14"/>
    <n v="72.55"/>
    <n v="1"/>
    <n v="13"/>
    <n v="1451"/>
    <d v="2004-12-17T00:00:00"/>
    <x v="0"/>
    <n v="4"/>
    <x v="6"/>
    <x v="1"/>
    <x v="0"/>
    <n v="95"/>
    <s v="S10_1678"/>
    <x v="20"/>
    <s v="+61 2 9495 8555"/>
    <s v="Monitor Money Building, 815 Pacific Hwy"/>
    <s v="Chatswood"/>
    <s v="NSW"/>
    <n v="2067"/>
    <x v="3"/>
    <x v="2"/>
    <s v="Huxley"/>
    <s v="Adrian"/>
    <x v="0"/>
  </r>
  <r>
    <n v="10375"/>
    <x v="15"/>
    <n v="34.909999999999997"/>
    <n v="0.99999999999999989"/>
    <n v="12"/>
    <n v="733.11"/>
    <d v="2005-02-03T00:00:00"/>
    <x v="0"/>
    <n v="1"/>
    <x v="0"/>
    <x v="2"/>
    <x v="0"/>
    <n v="95"/>
    <s v="S10_1678"/>
    <x v="14"/>
    <s v="40.67.8555"/>
    <s v="67, rue des Cinquante Otages"/>
    <s v="Nantes"/>
    <s v="Not Available"/>
    <n v="44000"/>
    <x v="1"/>
    <x v="1"/>
    <s v="Labrune"/>
    <s v="Janine"/>
    <x v="0"/>
  </r>
  <r>
    <n v="10388"/>
    <x v="13"/>
    <n v="76.36"/>
    <n v="1"/>
    <n v="4"/>
    <n v="3207.12"/>
    <d v="2005-03-03T00:00:00"/>
    <x v="0"/>
    <n v="1"/>
    <x v="11"/>
    <x v="2"/>
    <x v="0"/>
    <n v="95"/>
    <s v="S10_1678"/>
    <x v="21"/>
    <n v="5085552555"/>
    <s v="1785 First Street"/>
    <s v="New Bedford"/>
    <s v="MA"/>
    <n v="50553"/>
    <x v="0"/>
    <x v="0"/>
    <s v="Benitez"/>
    <s v="Violeta"/>
    <x v="1"/>
  </r>
  <r>
    <n v="10403"/>
    <x v="16"/>
    <n v="100"/>
    <n v="0.98580441640378547"/>
    <n v="7"/>
    <n v="2434.56"/>
    <d v="2005-04-08T00:00:00"/>
    <x v="0"/>
    <n v="2"/>
    <x v="8"/>
    <x v="2"/>
    <x v="0"/>
    <n v="95"/>
    <s v="S10_1678"/>
    <x v="22"/>
    <s v="(171) 555-2282"/>
    <s v="Berkeley Gardens 12  Brewery"/>
    <s v="Liverpool"/>
    <s v="Not Available"/>
    <s v="WX1 6LT"/>
    <x v="6"/>
    <x v="1"/>
    <s v="Devon"/>
    <s v="Elizabeth"/>
    <x v="0"/>
  </r>
  <r>
    <n v="10417"/>
    <x v="17"/>
    <n v="100"/>
    <n v="0.8781173164734809"/>
    <n v="2"/>
    <n v="7516.08"/>
    <d v="2005-05-13T00:00:00"/>
    <x v="1"/>
    <n v="2"/>
    <x v="1"/>
    <x v="2"/>
    <x v="0"/>
    <n v="95"/>
    <s v="S10_1678"/>
    <x v="23"/>
    <s v="(91) 555 94 44"/>
    <s v="C/ Moralzarzal, 86"/>
    <s v="Madrid"/>
    <s v="Not Available"/>
    <n v="28034"/>
    <x v="7"/>
    <x v="1"/>
    <s v="Freyre"/>
    <s v="Diego"/>
    <x v="2"/>
  </r>
  <r>
    <n v="10103"/>
    <x v="18"/>
    <n v="100"/>
    <n v="0.481069899456391"/>
    <n v="11"/>
    <n v="5404.62"/>
    <d v="2003-01-29T00:00:00"/>
    <x v="0"/>
    <n v="1"/>
    <x v="7"/>
    <x v="0"/>
    <x v="1"/>
    <n v="214"/>
    <s v="S10_1949"/>
    <x v="17"/>
    <s v="07-98 9555"/>
    <s v="Erling Skakkes gate 78"/>
    <s v="Stavern"/>
    <s v="Not Available"/>
    <n v="4110"/>
    <x v="2"/>
    <x v="1"/>
    <s v="Bergulfsen"/>
    <s v="Jonas"/>
    <x v="1"/>
  </r>
  <r>
    <n v="10112"/>
    <x v="6"/>
    <n v="100"/>
    <n v="0.40226879600949356"/>
    <n v="1"/>
    <n v="7209.11"/>
    <d v="2003-03-24T00:00:00"/>
    <x v="0"/>
    <n v="1"/>
    <x v="11"/>
    <x v="0"/>
    <x v="1"/>
    <n v="214"/>
    <s v="S10_1949"/>
    <x v="24"/>
    <s v="0921-12 3555"/>
    <s v="Berguvsv„gen  8"/>
    <s v="Lule"/>
    <s v="Not Available"/>
    <s v="S-958 22"/>
    <x v="8"/>
    <x v="1"/>
    <s v="Berglund"/>
    <s v="Christina"/>
    <x v="2"/>
  </r>
  <r>
    <n v="10126"/>
    <x v="19"/>
    <n v="100"/>
    <n v="0.51848395292165705"/>
    <n v="11"/>
    <n v="7329.06"/>
    <d v="2003-05-28T00:00:00"/>
    <x v="0"/>
    <n v="2"/>
    <x v="1"/>
    <x v="0"/>
    <x v="1"/>
    <n v="214"/>
    <s v="S10_1949"/>
    <x v="25"/>
    <s v="(91) 555 22 82"/>
    <s v="C/ Araquil, 67"/>
    <s v="Madrid"/>
    <s v="Not Available"/>
    <n v="28023"/>
    <x v="7"/>
    <x v="1"/>
    <s v="Sommer"/>
    <s v="Mart¡n"/>
    <x v="2"/>
  </r>
  <r>
    <n v="10140"/>
    <x v="9"/>
    <n v="100"/>
    <n v="0.50175614651279477"/>
    <n v="11"/>
    <n v="7374.1"/>
    <d v="2003-07-24T00:00:00"/>
    <x v="0"/>
    <n v="3"/>
    <x v="2"/>
    <x v="0"/>
    <x v="1"/>
    <n v="214"/>
    <s v="S10_1949"/>
    <x v="5"/>
    <n v="6505556809"/>
    <s v="9408 Furth Circle"/>
    <s v="Burlingame"/>
    <s v="CA"/>
    <n v="94217"/>
    <x v="0"/>
    <x v="0"/>
    <s v="Hirano"/>
    <s v="Juri"/>
    <x v="2"/>
  </r>
  <r>
    <n v="10150"/>
    <x v="3"/>
    <n v="100"/>
    <n v="0.40933278755628327"/>
    <n v="8"/>
    <n v="10993.5"/>
    <d v="2003-09-19T00:00:00"/>
    <x v="0"/>
    <n v="3"/>
    <x v="10"/>
    <x v="0"/>
    <x v="1"/>
    <n v="214"/>
    <s v="S10_1949"/>
    <x v="26"/>
    <s v="+65 221 7555"/>
    <s v="Bronz Sok., Bronz Apt. 3/6 Tesvikiye"/>
    <s v="Singapore"/>
    <s v="Not Available"/>
    <n v="79903"/>
    <x v="9"/>
    <x v="3"/>
    <s v="Natividad"/>
    <s v="Eric"/>
    <x v="2"/>
  </r>
  <r>
    <n v="10163"/>
    <x v="15"/>
    <n v="100"/>
    <n v="0.43207742827514695"/>
    <n v="1"/>
    <n v="4860.24"/>
    <d v="2003-10-20T00:00:00"/>
    <x v="0"/>
    <n v="4"/>
    <x v="4"/>
    <x v="0"/>
    <x v="1"/>
    <n v="214"/>
    <s v="S10_1949"/>
    <x v="27"/>
    <n v="2125558493"/>
    <s v="5905 Pompton St."/>
    <s v="NYC"/>
    <s v="NY"/>
    <n v="10022"/>
    <x v="0"/>
    <x v="0"/>
    <s v="Hernandez"/>
    <s v="Maria"/>
    <x v="1"/>
  </r>
  <r>
    <n v="10174"/>
    <x v="1"/>
    <n v="100"/>
    <n v="0.4242141432995376"/>
    <n v="4"/>
    <n v="8014.82"/>
    <d v="2003-11-06T00:00:00"/>
    <x v="0"/>
    <n v="4"/>
    <x v="5"/>
    <x v="0"/>
    <x v="1"/>
    <n v="214"/>
    <s v="S10_1949"/>
    <x v="28"/>
    <s v="61-7-3844-6555"/>
    <s v="31 Duncan St. West End"/>
    <s v="South Brisbane"/>
    <s v="Queensland"/>
    <n v="4101"/>
    <x v="3"/>
    <x v="2"/>
    <s v="Calaghan"/>
    <s v="Tony"/>
    <x v="2"/>
  </r>
  <r>
    <n v="10183"/>
    <x v="10"/>
    <n v="100"/>
    <n v="0.4281005180016268"/>
    <n v="8"/>
    <n v="5372.57"/>
    <d v="2003-11-13T00:00:00"/>
    <x v="0"/>
    <n v="4"/>
    <x v="5"/>
    <x v="0"/>
    <x v="1"/>
    <n v="214"/>
    <s v="S10_1949"/>
    <x v="29"/>
    <n v="2155554695"/>
    <s v="782 First Street"/>
    <s v="Philadelphia"/>
    <s v="PA"/>
    <n v="71270"/>
    <x v="0"/>
    <x v="0"/>
    <s v="Cervantes"/>
    <s v="Francisca"/>
    <x v="1"/>
  </r>
  <r>
    <n v="10194"/>
    <x v="13"/>
    <n v="100"/>
    <n v="0.57610323770019589"/>
    <n v="11"/>
    <n v="7290.36"/>
    <d v="2003-11-25T00:00:00"/>
    <x v="0"/>
    <n v="4"/>
    <x v="5"/>
    <x v="0"/>
    <x v="1"/>
    <n v="214"/>
    <s v="S10_1949"/>
    <x v="30"/>
    <s v="78.32.5555"/>
    <s v="2, rue du Commerce"/>
    <s v="Lyon"/>
    <s v="Not Available"/>
    <n v="69004"/>
    <x v="1"/>
    <x v="1"/>
    <s v="Saveley"/>
    <s v="Mary"/>
    <x v="2"/>
  </r>
  <r>
    <n v="10206"/>
    <x v="20"/>
    <n v="100"/>
    <n v="0.51848395292165705"/>
    <n v="6"/>
    <n v="9064.89"/>
    <d v="2003-12-05T00:00:00"/>
    <x v="0"/>
    <n v="4"/>
    <x v="6"/>
    <x v="0"/>
    <x v="1"/>
    <n v="214"/>
    <s v="S10_1949"/>
    <x v="31"/>
    <s v="(604) 555-3392"/>
    <s v="1900 Oak St."/>
    <s v="Vancouver"/>
    <s v="BC"/>
    <s v="V3F 2K1"/>
    <x v="10"/>
    <x v="0"/>
    <s v="Tannamuri"/>
    <s v="Yoshi"/>
    <x v="2"/>
  </r>
  <r>
    <n v="10215"/>
    <x v="21"/>
    <n v="100"/>
    <n v="0.57610323770019589"/>
    <n v="3"/>
    <n v="6075.3"/>
    <d v="2004-01-29T00:00:00"/>
    <x v="0"/>
    <n v="1"/>
    <x v="7"/>
    <x v="1"/>
    <x v="1"/>
    <n v="214"/>
    <s v="S10_1949"/>
    <x v="32"/>
    <n v="3105553722"/>
    <s v="3675 Furth Circle"/>
    <s v="Burbank"/>
    <s v="CA"/>
    <n v="94019"/>
    <x v="0"/>
    <x v="0"/>
    <s v="Thompson"/>
    <s v="Steve"/>
    <x v="1"/>
  </r>
  <r>
    <n v="10228"/>
    <x v="6"/>
    <n v="100"/>
    <n v="0.44869206263741196"/>
    <n v="2"/>
    <n v="6463.23"/>
    <d v="2004-03-10T00:00:00"/>
    <x v="0"/>
    <n v="1"/>
    <x v="11"/>
    <x v="1"/>
    <x v="1"/>
    <n v="214"/>
    <s v="S10_1949"/>
    <x v="33"/>
    <n v="6175555555"/>
    <s v="4658 Baden Av."/>
    <s v="Cambridge"/>
    <s v="MA"/>
    <n v="51247"/>
    <x v="0"/>
    <x v="0"/>
    <s v="Tseng"/>
    <s v="Kyung"/>
    <x v="1"/>
  </r>
  <r>
    <n v="10245"/>
    <x v="1"/>
    <n v="100"/>
    <n v="0.5555246930726071"/>
    <n v="9"/>
    <n v="6120.34"/>
    <d v="2004-05-04T00:00:00"/>
    <x v="0"/>
    <n v="2"/>
    <x v="1"/>
    <x v="1"/>
    <x v="1"/>
    <n v="214"/>
    <s v="S10_1949"/>
    <x v="34"/>
    <n v="2035559545"/>
    <s v="567 North Pendale Street"/>
    <s v="New Haven"/>
    <s v="CT"/>
    <n v="97823"/>
    <x v="0"/>
    <x v="0"/>
    <s v="Murphy"/>
    <s v="Leslie"/>
    <x v="1"/>
  </r>
  <r>
    <n v="10258"/>
    <x v="22"/>
    <n v="100"/>
    <n v="0.41663194733772185"/>
    <n v="6"/>
    <n v="7680.64"/>
    <d v="2004-06-15T00:00:00"/>
    <x v="0"/>
    <n v="2"/>
    <x v="9"/>
    <x v="1"/>
    <x v="1"/>
    <n v="214"/>
    <s v="S10_1949"/>
    <x v="35"/>
    <s v="+81 3 3584 0555"/>
    <s v="2-2-8 Roppongi"/>
    <s v="Minato-ku"/>
    <s v="Tokyo"/>
    <s v="106-0032"/>
    <x v="11"/>
    <x v="3"/>
    <s v="Shimamura"/>
    <s v="Akiko"/>
    <x v="2"/>
  </r>
  <r>
    <n v="10270"/>
    <x v="15"/>
    <n v="100"/>
    <n v="0.42810051800162674"/>
    <n v="9"/>
    <n v="4905.3900000000003"/>
    <d v="2004-07-19T00:00:00"/>
    <x v="0"/>
    <n v="3"/>
    <x v="2"/>
    <x v="1"/>
    <x v="1"/>
    <n v="214"/>
    <s v="S10_1949"/>
    <x v="20"/>
    <s v="+61 2 9495 8555"/>
    <s v="Monitor Money Building, 815 Pacific Hwy"/>
    <s v="Chatswood"/>
    <s v="NSW"/>
    <n v="2067"/>
    <x v="3"/>
    <x v="2"/>
    <s v="Huxley"/>
    <s v="Adrian"/>
    <x v="1"/>
  </r>
  <r>
    <n v="10280"/>
    <x v="1"/>
    <n v="100"/>
    <n v="0.4242141432995376"/>
    <n v="2"/>
    <n v="8014.82"/>
    <d v="2004-08-17T00:00:00"/>
    <x v="0"/>
    <n v="3"/>
    <x v="3"/>
    <x v="1"/>
    <x v="1"/>
    <n v="214"/>
    <s v="S10_1949"/>
    <x v="36"/>
    <s v="011-4988555"/>
    <s v="Via Monte Bianco 34"/>
    <s v="Torino"/>
    <s v="Not Available"/>
    <n v="10100"/>
    <x v="12"/>
    <x v="1"/>
    <s v="Accorti"/>
    <s v="Paolo"/>
    <x v="2"/>
  </r>
  <r>
    <n v="10291"/>
    <x v="9"/>
    <n v="100"/>
    <n v="0.51848395292165705"/>
    <n v="11"/>
    <n v="7136.19"/>
    <d v="2004-09-08T00:00:00"/>
    <x v="0"/>
    <n v="3"/>
    <x v="10"/>
    <x v="1"/>
    <x v="1"/>
    <n v="214"/>
    <s v="S10_1949"/>
    <x v="37"/>
    <s v="0695-34 6555"/>
    <s v="?kergatan 24"/>
    <s v="Boras"/>
    <s v="Not Available"/>
    <s v="S-844 67"/>
    <x v="8"/>
    <x v="1"/>
    <s v="Larsson"/>
    <s v="Maria"/>
    <x v="2"/>
  </r>
  <r>
    <n v="10304"/>
    <x v="20"/>
    <n v="100"/>
    <n v="0.46202089907300908"/>
    <n v="6"/>
    <n v="10172.700000000001"/>
    <d v="2004-10-11T00:00:00"/>
    <x v="0"/>
    <n v="4"/>
    <x v="4"/>
    <x v="1"/>
    <x v="1"/>
    <n v="214"/>
    <s v="S10_1949"/>
    <x v="38"/>
    <s v="30.59.8555"/>
    <s v="67, avenue de l'Europe"/>
    <s v="Versailles"/>
    <s v="Not Available"/>
    <n v="78000"/>
    <x v="1"/>
    <x v="1"/>
    <s v="Tonini"/>
    <s v="Daniel"/>
    <x v="2"/>
  </r>
  <r>
    <n v="10312"/>
    <x v="7"/>
    <n v="100"/>
    <n v="0.41294940509476324"/>
    <n v="3"/>
    <n v="11623.7"/>
    <d v="2004-10-21T00:00:00"/>
    <x v="0"/>
    <n v="4"/>
    <x v="4"/>
    <x v="1"/>
    <x v="1"/>
    <n v="214"/>
    <s v="S10_1949"/>
    <x v="39"/>
    <n v="4155551450"/>
    <s v="5677 Strong St."/>
    <s v="San Rafael"/>
    <s v="CA"/>
    <n v="97562"/>
    <x v="0"/>
    <x v="0"/>
    <s v="Nelson"/>
    <s v="Valarie"/>
    <x v="2"/>
  </r>
  <r>
    <n v="10322"/>
    <x v="23"/>
    <n v="100"/>
    <n v="0.6666222251849877"/>
    <n v="1"/>
    <n v="6000.4"/>
    <d v="2004-11-04T00:00:00"/>
    <x v="0"/>
    <n v="4"/>
    <x v="5"/>
    <x v="1"/>
    <x v="1"/>
    <n v="214"/>
    <s v="S10_1949"/>
    <x v="40"/>
    <n v="6035558647"/>
    <s v="2304 Long Airport Avenue"/>
    <s v="Nashua"/>
    <s v="NH"/>
    <n v="62005"/>
    <x v="0"/>
    <x v="0"/>
    <s v="Young"/>
    <s v="Valarie"/>
    <x v="1"/>
  </r>
  <r>
    <n v="10333"/>
    <x v="18"/>
    <n v="100"/>
    <n v="0.86580086580086579"/>
    <n v="3"/>
    <n v="3003"/>
    <d v="2004-11-18T00:00:00"/>
    <x v="0"/>
    <n v="4"/>
    <x v="5"/>
    <x v="1"/>
    <x v="1"/>
    <n v="214"/>
    <s v="S10_1949"/>
    <x v="8"/>
    <n v="6505555787"/>
    <s v="5557 North Pendale Street"/>
    <s v="San Francisco"/>
    <s v="CA"/>
    <s v="NA"/>
    <x v="0"/>
    <x v="0"/>
    <s v="Murphy"/>
    <s v="Julie"/>
    <x v="1"/>
  </r>
  <r>
    <n v="10347"/>
    <x v="0"/>
    <n v="100"/>
    <n v="0.76051410753669479"/>
    <n v="1"/>
    <n v="3944.7"/>
    <d v="2004-11-29T00:00:00"/>
    <x v="0"/>
    <n v="4"/>
    <x v="5"/>
    <x v="1"/>
    <x v="1"/>
    <n v="214"/>
    <s v="S10_1949"/>
    <x v="10"/>
    <s v="03 9520 4555"/>
    <s v="636 St Kilda Road"/>
    <s v="Melbourne"/>
    <s v="Victoria"/>
    <n v="3004"/>
    <x v="3"/>
    <x v="2"/>
    <s v="Ferguson"/>
    <s v="Peter"/>
    <x v="1"/>
  </r>
  <r>
    <n v="10357"/>
    <x v="22"/>
    <n v="100"/>
    <n v="0.56220835441614658"/>
    <n v="10"/>
    <n v="5691.84"/>
    <d v="2004-12-10T00:00:00"/>
    <x v="0"/>
    <n v="4"/>
    <x v="6"/>
    <x v="1"/>
    <x v="1"/>
    <n v="214"/>
    <s v="S10_1949"/>
    <x v="39"/>
    <n v="4155551450"/>
    <s v="5677 Strong St."/>
    <s v="San Rafael"/>
    <s v="CA"/>
    <n v="97562"/>
    <x v="0"/>
    <x v="0"/>
    <s v="Nelson"/>
    <s v="Valarie"/>
    <x v="1"/>
  </r>
  <r>
    <n v="10369"/>
    <x v="2"/>
    <n v="100"/>
    <n v="0.90810025426807117"/>
    <n v="2"/>
    <n v="4514.92"/>
    <d v="2005-01-20T00:00:00"/>
    <x v="0"/>
    <n v="1"/>
    <x v="7"/>
    <x v="2"/>
    <x v="1"/>
    <n v="214"/>
    <s v="S10_1949"/>
    <x v="41"/>
    <n v="6175558555"/>
    <s v="7825 Douglas Av."/>
    <s v="Brickhaven"/>
    <s v="MA"/>
    <n v="58339"/>
    <x v="0"/>
    <x v="0"/>
    <s v="Nelson"/>
    <s v="Allen"/>
    <x v="1"/>
  </r>
  <r>
    <n v="10381"/>
    <x v="5"/>
    <n v="100"/>
    <n v="0.43610989969472314"/>
    <n v="3"/>
    <n v="8254.7999999999993"/>
    <d v="2005-02-17T00:00:00"/>
    <x v="0"/>
    <n v="1"/>
    <x v="0"/>
    <x v="2"/>
    <x v="1"/>
    <n v="214"/>
    <s v="S10_1949"/>
    <x v="4"/>
    <n v="6505551386"/>
    <s v="7734 Strong St."/>
    <s v="San Francisco"/>
    <s v="CA"/>
    <s v="NA"/>
    <x v="0"/>
    <x v="0"/>
    <s v="Brown"/>
    <s v="Julie"/>
    <x v="2"/>
  </r>
  <r>
    <n v="10391"/>
    <x v="16"/>
    <n v="100"/>
    <n v="0.99314728374217898"/>
    <n v="4"/>
    <n v="2416.56"/>
    <d v="2005-03-09T00:00:00"/>
    <x v="0"/>
    <n v="1"/>
    <x v="11"/>
    <x v="2"/>
    <x v="1"/>
    <n v="214"/>
    <s v="S10_1949"/>
    <x v="42"/>
    <s v="02 9936 8555"/>
    <s v="201 Miller Street"/>
    <s v="North Sydney"/>
    <s v="NSW"/>
    <n v="2060"/>
    <x v="3"/>
    <x v="2"/>
    <s v="O'Hara"/>
    <s v="Anna"/>
    <x v="0"/>
  </r>
  <r>
    <n v="10411"/>
    <x v="10"/>
    <n v="100"/>
    <n v="0.5555246930726071"/>
    <n v="9"/>
    <n v="4140.2299999999996"/>
    <d v="2005-05-01T00:00:00"/>
    <x v="0"/>
    <n v="2"/>
    <x v="1"/>
    <x v="2"/>
    <x v="1"/>
    <n v="214"/>
    <s v="S10_1949"/>
    <x v="43"/>
    <s v="(514) 555-8054"/>
    <s v="43 rue St. Laurent"/>
    <s v="Montreal"/>
    <s v="Quebec"/>
    <s v="H1J 1C3"/>
    <x v="10"/>
    <x v="0"/>
    <s v="Fresnisre"/>
    <s v="Jean"/>
    <x v="1"/>
  </r>
  <r>
    <n v="10424"/>
    <x v="24"/>
    <n v="100"/>
    <n v="0.41663194733772185"/>
    <n v="6"/>
    <n v="12001"/>
    <d v="2005-05-31T00:00:00"/>
    <x v="2"/>
    <n v="2"/>
    <x v="1"/>
    <x v="2"/>
    <x v="1"/>
    <n v="214"/>
    <s v="S10_1949"/>
    <x v="23"/>
    <s v="(91) 555 94 44"/>
    <s v="C/ Moralzarzal, 86"/>
    <s v="Madrid"/>
    <s v="Not Available"/>
    <n v="28034"/>
    <x v="7"/>
    <x v="1"/>
    <s v="Freyre"/>
    <s v="Diego"/>
    <x v="2"/>
  </r>
  <r>
    <n v="10107"/>
    <x v="25"/>
    <n v="99.91"/>
    <n v="1"/>
    <n v="5"/>
    <n v="3896.49"/>
    <d v="2003-02-24T00:00:00"/>
    <x v="0"/>
    <n v="1"/>
    <x v="0"/>
    <x v="0"/>
    <x v="0"/>
    <n v="118"/>
    <s v="S10_2016"/>
    <x v="0"/>
    <n v="2125557818"/>
    <s v="897 Long Airport Avenue"/>
    <s v="NYC"/>
    <s v="NY"/>
    <n v="10022"/>
    <x v="0"/>
    <x v="0"/>
    <s v="Yu"/>
    <s v="Kwai"/>
    <x v="1"/>
  </r>
  <r>
    <n v="10120"/>
    <x v="6"/>
    <n v="96.34"/>
    <n v="1"/>
    <n v="3"/>
    <n v="2793.86"/>
    <d v="2003-04-29T00:00:00"/>
    <x v="0"/>
    <n v="2"/>
    <x v="8"/>
    <x v="0"/>
    <x v="0"/>
    <n v="118"/>
    <s v="S10_2016"/>
    <x v="10"/>
    <s v="03 9520 4555"/>
    <s v="636 St Kilda Road"/>
    <s v="Melbourne"/>
    <s v="Victoria"/>
    <n v="3004"/>
    <x v="3"/>
    <x v="2"/>
    <s v="Ferguson"/>
    <s v="Peter"/>
    <x v="0"/>
  </r>
  <r>
    <n v="10134"/>
    <x v="26"/>
    <n v="100"/>
    <n v="0.81625989715125291"/>
    <n v="5"/>
    <n v="3307.77"/>
    <d v="2003-07-01T00:00:00"/>
    <x v="0"/>
    <n v="3"/>
    <x v="2"/>
    <x v="0"/>
    <x v="0"/>
    <n v="118"/>
    <s v="S10_2016"/>
    <x v="2"/>
    <s v="+33 1 46 62 7555"/>
    <s v="27 rue du Colonel Pierre Avia"/>
    <s v="Paris"/>
    <s v="Not Available"/>
    <n v="75508"/>
    <x v="1"/>
    <x v="1"/>
    <s v="Da Cunha"/>
    <s v="Daniel"/>
    <x v="1"/>
  </r>
  <r>
    <n v="10145"/>
    <x v="9"/>
    <n v="100"/>
    <n v="0.71250445315283228"/>
    <n v="9"/>
    <n v="5192.95"/>
    <d v="2003-08-25T00:00:00"/>
    <x v="0"/>
    <n v="3"/>
    <x v="3"/>
    <x v="0"/>
    <x v="0"/>
    <n v="118"/>
    <s v="S10_2016"/>
    <x v="3"/>
    <n v="6265557265"/>
    <s v="78934 Hillside Dr."/>
    <s v="Pasadena"/>
    <s v="CA"/>
    <n v="90003"/>
    <x v="0"/>
    <x v="0"/>
    <s v="Young"/>
    <s v="Julie"/>
    <x v="1"/>
  </r>
  <r>
    <n v="10159"/>
    <x v="9"/>
    <n v="100"/>
    <n v="0.73751751604100602"/>
    <n v="17"/>
    <n v="5016.83"/>
    <d v="2003-10-10T00:00:00"/>
    <x v="0"/>
    <n v="4"/>
    <x v="4"/>
    <x v="0"/>
    <x v="0"/>
    <n v="118"/>
    <s v="S10_2016"/>
    <x v="4"/>
    <n v="6505551386"/>
    <s v="7734 Strong St."/>
    <s v="San Francisco"/>
    <s v="CA"/>
    <s v="NA"/>
    <x v="0"/>
    <x v="0"/>
    <s v="Brown"/>
    <s v="Julie"/>
    <x v="1"/>
  </r>
  <r>
    <n v="10168"/>
    <x v="26"/>
    <n v="100"/>
    <n v="0.73751751604100602"/>
    <n v="4"/>
    <n v="3660.93"/>
    <d v="2003-10-28T00:00:00"/>
    <x v="0"/>
    <n v="4"/>
    <x v="4"/>
    <x v="0"/>
    <x v="0"/>
    <n v="118"/>
    <s v="S10_2016"/>
    <x v="5"/>
    <n v="6505556809"/>
    <s v="9408 Furth Circle"/>
    <s v="Burlingame"/>
    <s v="CA"/>
    <n v="94217"/>
    <x v="0"/>
    <x v="0"/>
    <s v="Hirano"/>
    <s v="Juri"/>
    <x v="1"/>
  </r>
  <r>
    <n v="10180"/>
    <x v="13"/>
    <n v="100"/>
    <n v="0.89445438282647582"/>
    <n v="12"/>
    <n v="4695.6000000000004"/>
    <d v="2003-11-11T00:00:00"/>
    <x v="0"/>
    <n v="4"/>
    <x v="5"/>
    <x v="0"/>
    <x v="0"/>
    <n v="118"/>
    <s v="S10_2016"/>
    <x v="6"/>
    <s v="20.16.1555"/>
    <s v="184, chausse de Tournai"/>
    <s v="Lille"/>
    <s v="Not Available"/>
    <n v="59000"/>
    <x v="1"/>
    <x v="1"/>
    <s v="Rance"/>
    <s v="Martine"/>
    <x v="1"/>
  </r>
  <r>
    <n v="10188"/>
    <x v="19"/>
    <n v="96.34"/>
    <n v="1"/>
    <n v="4"/>
    <n v="3660.92"/>
    <d v="2003-11-18T00:00:00"/>
    <x v="0"/>
    <n v="4"/>
    <x v="5"/>
    <x v="0"/>
    <x v="0"/>
    <n v="118"/>
    <s v="S10_2016"/>
    <x v="7"/>
    <s v="+47 2267 3215"/>
    <s v="Drammen 121, PR 744 Sentrum"/>
    <s v="Bergen"/>
    <s v="Not Available"/>
    <s v="N 5804"/>
    <x v="2"/>
    <x v="1"/>
    <s v="Oeztan"/>
    <s v="Veysel"/>
    <x v="1"/>
  </r>
  <r>
    <n v="10201"/>
    <x v="16"/>
    <n v="100"/>
    <n v="0.79314720812182737"/>
    <n v="5"/>
    <n v="3025.92"/>
    <d v="2003-12-01T00:00:00"/>
    <x v="0"/>
    <n v="4"/>
    <x v="6"/>
    <x v="0"/>
    <x v="0"/>
    <n v="118"/>
    <s v="S10_2016"/>
    <x v="8"/>
    <n v="6505555787"/>
    <s v="5557 North Pendale Street"/>
    <s v="San Francisco"/>
    <s v="CA"/>
    <s v="NA"/>
    <x v="0"/>
    <x v="0"/>
    <s v="Murphy"/>
    <s v="Julie"/>
    <x v="1"/>
  </r>
  <r>
    <n v="10210"/>
    <x v="10"/>
    <n v="100"/>
    <n v="0.7643506840938622"/>
    <n v="2"/>
    <n v="3009.09"/>
    <d v="2004-01-12T00:00:00"/>
    <x v="0"/>
    <n v="1"/>
    <x v="7"/>
    <x v="1"/>
    <x v="0"/>
    <n v="118"/>
    <s v="S10_2016"/>
    <x v="44"/>
    <s v="+81 06 6342 5555"/>
    <s v="Dojima Avanza 4F, 1-6-20 Dojima, Kita-ku"/>
    <s v="Osaka"/>
    <s v="Osaka"/>
    <s v="530-0003"/>
    <x v="11"/>
    <x v="3"/>
    <s v="Kentary"/>
    <s v="Mory"/>
    <x v="1"/>
  </r>
  <r>
    <n v="10223"/>
    <x v="20"/>
    <n v="100"/>
    <n v="0.86677645835139117"/>
    <n v="4"/>
    <n v="5422.39"/>
    <d v="2004-02-20T00:00:00"/>
    <x v="0"/>
    <n v="1"/>
    <x v="0"/>
    <x v="1"/>
    <x v="0"/>
    <n v="118"/>
    <s v="S10_2016"/>
    <x v="10"/>
    <s v="03 9520 4555"/>
    <s v="636 St Kilda Road"/>
    <s v="Melbourne"/>
    <s v="Victoria"/>
    <n v="3004"/>
    <x v="3"/>
    <x v="2"/>
    <s v="Ferguson"/>
    <s v="Peter"/>
    <x v="1"/>
  </r>
  <r>
    <n v="10236"/>
    <x v="8"/>
    <n v="100"/>
    <n v="0.77136686207960503"/>
    <n v="1"/>
    <n v="2852.08"/>
    <d v="2004-04-03T00:00:00"/>
    <x v="0"/>
    <n v="2"/>
    <x v="8"/>
    <x v="1"/>
    <x v="0"/>
    <n v="118"/>
    <s v="S10_2016"/>
    <x v="45"/>
    <n v="2155559857"/>
    <s v="11328 Douglas Av."/>
    <s v="Philadelphia"/>
    <s v="PA"/>
    <n v="71270"/>
    <x v="0"/>
    <x v="0"/>
    <s v="Hernandez"/>
    <s v="Rosa"/>
    <x v="0"/>
  </r>
  <r>
    <n v="10251"/>
    <x v="27"/>
    <n v="100"/>
    <n v="0.7643506840938622"/>
    <n v="5"/>
    <n v="5756.52"/>
    <d v="2004-05-18T00:00:00"/>
    <x v="0"/>
    <n v="2"/>
    <x v="1"/>
    <x v="1"/>
    <x v="0"/>
    <n v="118"/>
    <s v="S10_2016"/>
    <x v="12"/>
    <n v="2015559350"/>
    <s v="7476 Moss Rd."/>
    <s v="Newark"/>
    <s v="NJ"/>
    <n v="94019"/>
    <x v="0"/>
    <x v="0"/>
    <s v="Brown"/>
    <s v="William"/>
    <x v="1"/>
  </r>
  <r>
    <n v="10263"/>
    <x v="23"/>
    <n v="100"/>
    <n v="0.89445438282647582"/>
    <n v="5"/>
    <n v="4472"/>
    <d v="2004-06-28T00:00:00"/>
    <x v="0"/>
    <n v="2"/>
    <x v="9"/>
    <x v="1"/>
    <x v="0"/>
    <n v="118"/>
    <s v="S10_2016"/>
    <x v="13"/>
    <n v="2035552570"/>
    <s v="25593 South Bay Ln."/>
    <s v="Bridgewater"/>
    <s v="CT"/>
    <n v="97562"/>
    <x v="0"/>
    <x v="0"/>
    <s v="King"/>
    <s v="Julie"/>
    <x v="1"/>
  </r>
  <r>
    <n v="10275"/>
    <x v="8"/>
    <n v="100"/>
    <n v="0.75746099075897588"/>
    <n v="4"/>
    <n v="2904.44"/>
    <d v="2004-07-23T00:00:00"/>
    <x v="0"/>
    <n v="3"/>
    <x v="2"/>
    <x v="1"/>
    <x v="0"/>
    <n v="118"/>
    <s v="S10_2016"/>
    <x v="14"/>
    <s v="40.67.8555"/>
    <s v="67, rue des Cinquante Otages"/>
    <s v="Nantes"/>
    <s v="Not Available"/>
    <n v="44000"/>
    <x v="1"/>
    <x v="1"/>
    <s v="Labrune"/>
    <s v="Janine"/>
    <x v="0"/>
  </r>
  <r>
    <n v="10285"/>
    <x v="20"/>
    <n v="100"/>
    <n v="0.72479524534319051"/>
    <n v="9"/>
    <n v="6484.59"/>
    <d v="2004-08-27T00:00:00"/>
    <x v="0"/>
    <n v="3"/>
    <x v="3"/>
    <x v="1"/>
    <x v="0"/>
    <n v="118"/>
    <s v="S10_2016"/>
    <x v="15"/>
    <n v="6175558555"/>
    <s v="39323 Spinnaker Dr."/>
    <s v="Cambridge"/>
    <s v="MA"/>
    <n v="51247"/>
    <x v="0"/>
    <x v="0"/>
    <s v="Hernandez"/>
    <s v="Marta"/>
    <x v="1"/>
  </r>
  <r>
    <n v="10298"/>
    <x v="25"/>
    <n v="96.34"/>
    <n v="1"/>
    <n v="1"/>
    <n v="3757.26"/>
    <d v="2004-09-27T00:00:00"/>
    <x v="0"/>
    <n v="3"/>
    <x v="10"/>
    <x v="1"/>
    <x v="0"/>
    <n v="118"/>
    <s v="S10_2016"/>
    <x v="46"/>
    <s v="40.32.2555"/>
    <s v="54, rue Royale"/>
    <s v="Nantes"/>
    <s v="Not Available"/>
    <n v="44000"/>
    <x v="1"/>
    <x v="1"/>
    <s v="Schmitt"/>
    <s v="Carine"/>
    <x v="1"/>
  </r>
  <r>
    <n v="10308"/>
    <x v="1"/>
    <n v="100"/>
    <n v="0.84076004708256258"/>
    <n v="2"/>
    <n v="4043.96"/>
    <d v="2004-10-15T00:00:00"/>
    <x v="0"/>
    <n v="4"/>
    <x v="4"/>
    <x v="1"/>
    <x v="0"/>
    <n v="118"/>
    <s v="S10_2016"/>
    <x v="47"/>
    <n v="9145554562"/>
    <s v="3758 North Pendale Street"/>
    <s v="White Plains"/>
    <s v="NY"/>
    <n v="24067"/>
    <x v="0"/>
    <x v="0"/>
    <s v="Frick"/>
    <s v="Steve"/>
    <x v="1"/>
  </r>
  <r>
    <n v="10318"/>
    <x v="3"/>
    <n v="100"/>
    <n v="0.80840743734842357"/>
    <n v="4"/>
    <n v="5566.5"/>
    <d v="2004-11-02T00:00:00"/>
    <x v="0"/>
    <n v="4"/>
    <x v="5"/>
    <x v="1"/>
    <x v="0"/>
    <n v="118"/>
    <s v="S10_2016"/>
    <x v="18"/>
    <n v="2155551555"/>
    <s v="7586 Pompton St."/>
    <s v="Allentown"/>
    <s v="PA"/>
    <n v="70267"/>
    <x v="0"/>
    <x v="0"/>
    <s v="Yu"/>
    <s v="Kyung"/>
    <x v="1"/>
  </r>
  <r>
    <n v="10329"/>
    <x v="14"/>
    <n v="100"/>
    <n v="0.62972292191435764"/>
    <n v="2"/>
    <n v="3176"/>
    <d v="2004-11-15T00:00:00"/>
    <x v="0"/>
    <n v="4"/>
    <x v="5"/>
    <x v="1"/>
    <x v="0"/>
    <n v="118"/>
    <s v="S10_2016"/>
    <x v="0"/>
    <n v="2125557818"/>
    <s v="897 Long Airport Avenue"/>
    <s v="NYC"/>
    <s v="NY"/>
    <n v="10022"/>
    <x v="0"/>
    <x v="0"/>
    <s v="Yu"/>
    <s v="Kwai"/>
    <x v="1"/>
  </r>
  <r>
    <n v="10339"/>
    <x v="23"/>
    <n v="68.92"/>
    <n v="1"/>
    <n v="4"/>
    <n v="2756.8"/>
    <d v="2004-11-23T00:00:00"/>
    <x v="0"/>
    <n v="4"/>
    <x v="5"/>
    <x v="1"/>
    <x v="0"/>
    <n v="118"/>
    <s v="S10_2016"/>
    <x v="35"/>
    <s v="+81 3 3584 0555"/>
    <s v="2-2-8 Roppongi"/>
    <s v="Minato-ku"/>
    <s v="Tokyo"/>
    <s v="106-0032"/>
    <x v="11"/>
    <x v="3"/>
    <s v="Shimamura"/>
    <s v="Akiko"/>
    <x v="0"/>
  </r>
  <r>
    <n v="10361"/>
    <x v="18"/>
    <n v="51.15"/>
    <n v="0.99999999999999978"/>
    <n v="8"/>
    <n v="1329.9"/>
    <d v="2004-12-17T00:00:00"/>
    <x v="0"/>
    <n v="4"/>
    <x v="6"/>
    <x v="1"/>
    <x v="0"/>
    <n v="118"/>
    <s v="S10_2016"/>
    <x v="20"/>
    <s v="+61 2 9495 8555"/>
    <s v="Monitor Money Building, 815 Pacific Hwy"/>
    <s v="Chatswood"/>
    <s v="NSW"/>
    <n v="2067"/>
    <x v="3"/>
    <x v="2"/>
    <s v="Huxley"/>
    <s v="Adrian"/>
    <x v="0"/>
  </r>
  <r>
    <n v="10374"/>
    <x v="25"/>
    <n v="100"/>
    <n v="0.7375175160410059"/>
    <n v="5"/>
    <n v="5288.01"/>
    <d v="2005-02-02T00:00:00"/>
    <x v="0"/>
    <n v="1"/>
    <x v="0"/>
    <x v="2"/>
    <x v="0"/>
    <n v="118"/>
    <s v="S10_2016"/>
    <x v="28"/>
    <s v="61-7-3844-6555"/>
    <s v="31 Duncan St. West End"/>
    <s v="South Brisbane"/>
    <s v="Queensland"/>
    <n v="4101"/>
    <x v="3"/>
    <x v="2"/>
    <s v="Calaghan"/>
    <s v="Tony"/>
    <x v="1"/>
  </r>
  <r>
    <n v="10388"/>
    <x v="24"/>
    <n v="44.51"/>
    <n v="1"/>
    <n v="5"/>
    <n v="2225.5"/>
    <d v="2005-03-03T00:00:00"/>
    <x v="0"/>
    <n v="1"/>
    <x v="11"/>
    <x v="2"/>
    <x v="0"/>
    <n v="118"/>
    <s v="S10_2016"/>
    <x v="21"/>
    <n v="5085552555"/>
    <s v="1785 First Street"/>
    <s v="New Bedford"/>
    <s v="MA"/>
    <n v="50553"/>
    <x v="0"/>
    <x v="0"/>
    <s v="Benitez"/>
    <s v="Violeta"/>
    <x v="0"/>
  </r>
  <r>
    <n v="10402"/>
    <x v="3"/>
    <n v="100"/>
    <n v="0.77136686207960503"/>
    <n v="1"/>
    <n v="5833.8"/>
    <d v="2005-04-07T00:00:00"/>
    <x v="0"/>
    <n v="2"/>
    <x v="8"/>
    <x v="2"/>
    <x v="0"/>
    <n v="118"/>
    <s v="S10_2016"/>
    <x v="9"/>
    <s v="(1) 47.55.6555"/>
    <s v="25, rue Lauriston"/>
    <s v="Paris"/>
    <s v="Not Available"/>
    <n v="75016"/>
    <x v="1"/>
    <x v="1"/>
    <s v="Perrier"/>
    <s v="Dominique"/>
    <x v="1"/>
  </r>
  <r>
    <n v="10417"/>
    <x v="3"/>
    <n v="100"/>
    <n v="0.7643506840938622"/>
    <n v="5"/>
    <n v="5887.35"/>
    <d v="2005-05-13T00:00:00"/>
    <x v="1"/>
    <n v="2"/>
    <x v="1"/>
    <x v="2"/>
    <x v="0"/>
    <n v="118"/>
    <s v="S10_2016"/>
    <x v="23"/>
    <s v="(91) 555 94 44"/>
    <s v="C/ Moralzarzal, 86"/>
    <s v="Madrid"/>
    <s v="Not Available"/>
    <n v="28034"/>
    <x v="7"/>
    <x v="1"/>
    <s v="Freyre"/>
    <s v="Diego"/>
    <x v="1"/>
  </r>
  <r>
    <n v="10107"/>
    <x v="26"/>
    <n v="100"/>
    <n v="0.44513687959047404"/>
    <n v="4"/>
    <n v="6065.55"/>
    <d v="2003-02-24T00:00:00"/>
    <x v="0"/>
    <n v="1"/>
    <x v="0"/>
    <x v="0"/>
    <x v="0"/>
    <n v="193"/>
    <s v="S10_4698"/>
    <x v="0"/>
    <n v="2125557818"/>
    <s v="897 Long Airport Avenue"/>
    <s v="NYC"/>
    <s v="NY"/>
    <n v="10022"/>
    <x v="0"/>
    <x v="0"/>
    <s v="Yu"/>
    <s v="Kwai"/>
    <x v="1"/>
  </r>
  <r>
    <n v="10120"/>
    <x v="12"/>
    <n v="100"/>
    <n v="0.49649967727520972"/>
    <n v="2"/>
    <n v="9264.86"/>
    <d v="2003-04-29T00:00:00"/>
    <x v="0"/>
    <n v="2"/>
    <x v="8"/>
    <x v="0"/>
    <x v="0"/>
    <n v="193"/>
    <s v="S10_4698"/>
    <x v="10"/>
    <s v="03 9520 4555"/>
    <s v="636 St Kilda Road"/>
    <s v="Melbourne"/>
    <s v="Victoria"/>
    <n v="3004"/>
    <x v="3"/>
    <x v="2"/>
    <s v="Ferguson"/>
    <s v="Peter"/>
    <x v="2"/>
  </r>
  <r>
    <n v="10134"/>
    <x v="28"/>
    <n v="100"/>
    <n v="0.44134522023126493"/>
    <n v="4"/>
    <n v="7023.98"/>
    <d v="2003-07-01T00:00:00"/>
    <x v="0"/>
    <n v="3"/>
    <x v="2"/>
    <x v="0"/>
    <x v="0"/>
    <n v="193"/>
    <s v="S10_4698"/>
    <x v="2"/>
    <s v="+33 1 46 62 7555"/>
    <s v="27 rue du Colonel Pierre Avia"/>
    <s v="Paris"/>
    <s v="Not Available"/>
    <n v="75508"/>
    <x v="1"/>
    <x v="1"/>
    <s v="Da Cunha"/>
    <s v="Daniel"/>
    <x v="2"/>
  </r>
  <r>
    <n v="10145"/>
    <x v="29"/>
    <n v="100"/>
    <n v="0.63751115644523781"/>
    <n v="8"/>
    <n v="5176.38"/>
    <d v="2003-08-25T00:00:00"/>
    <x v="0"/>
    <n v="3"/>
    <x v="3"/>
    <x v="0"/>
    <x v="0"/>
    <n v="193"/>
    <s v="S10_4698"/>
    <x v="3"/>
    <n v="6265557265"/>
    <s v="78934 Hillside Dr."/>
    <s v="Pasadena"/>
    <s v="CA"/>
    <n v="90003"/>
    <x v="0"/>
    <x v="0"/>
    <s v="Young"/>
    <s v="Julie"/>
    <x v="1"/>
  </r>
  <r>
    <n v="10159"/>
    <x v="8"/>
    <n v="100"/>
    <n v="0.53233963268565343"/>
    <n v="16"/>
    <n v="4132.7"/>
    <d v="2003-10-10T00:00:00"/>
    <x v="0"/>
    <n v="4"/>
    <x v="4"/>
    <x v="0"/>
    <x v="0"/>
    <n v="193"/>
    <s v="S10_4698"/>
    <x v="4"/>
    <n v="6505551386"/>
    <s v="7734 Strong St."/>
    <s v="San Francisco"/>
    <s v="CA"/>
    <s v="NA"/>
    <x v="0"/>
    <x v="0"/>
    <s v="Brown"/>
    <s v="Julie"/>
    <x v="1"/>
  </r>
  <r>
    <n v="10168"/>
    <x v="14"/>
    <n v="100"/>
    <n v="0.47812574707147981"/>
    <n v="3"/>
    <n v="4183"/>
    <d v="2003-10-28T00:00:00"/>
    <x v="0"/>
    <n v="4"/>
    <x v="4"/>
    <x v="0"/>
    <x v="0"/>
    <n v="193"/>
    <s v="S10_4698"/>
    <x v="5"/>
    <n v="6505556809"/>
    <s v="9408 Furth Circle"/>
    <s v="Burlingame"/>
    <s v="CA"/>
    <n v="94217"/>
    <x v="0"/>
    <x v="0"/>
    <s v="Hirano"/>
    <s v="Juri"/>
    <x v="1"/>
  </r>
  <r>
    <n v="10180"/>
    <x v="2"/>
    <n v="100"/>
    <n v="0.46104195481788846"/>
    <n v="11"/>
    <n v="8892.9"/>
    <d v="2003-11-11T00:00:00"/>
    <x v="0"/>
    <n v="4"/>
    <x v="5"/>
    <x v="0"/>
    <x v="0"/>
    <n v="193"/>
    <s v="S10_4698"/>
    <x v="6"/>
    <s v="20.16.1555"/>
    <s v="184, chausse de Tournai"/>
    <s v="Lille"/>
    <s v="Not Available"/>
    <n v="59000"/>
    <x v="1"/>
    <x v="1"/>
    <s v="Rance"/>
    <s v="Martine"/>
    <x v="2"/>
  </r>
  <r>
    <n v="10188"/>
    <x v="3"/>
    <n v="100"/>
    <n v="0.51636889393782914"/>
    <n v="3"/>
    <n v="8714.7000000000007"/>
    <d v="2003-11-18T00:00:00"/>
    <x v="0"/>
    <n v="4"/>
    <x v="5"/>
    <x v="0"/>
    <x v="0"/>
    <n v="193"/>
    <s v="S10_4698"/>
    <x v="7"/>
    <s v="+47 2267 3215"/>
    <s v="Drammen 121, PR 744 Sentrum"/>
    <s v="Bergen"/>
    <s v="Not Available"/>
    <s v="N 5804"/>
    <x v="2"/>
    <x v="1"/>
    <s v="Oeztan"/>
    <s v="Veysel"/>
    <x v="2"/>
  </r>
  <r>
    <n v="10201"/>
    <x v="4"/>
    <n v="100"/>
    <n v="0.60749650689508528"/>
    <n v="4"/>
    <n v="8065.89"/>
    <d v="2003-12-01T00:00:00"/>
    <x v="0"/>
    <n v="4"/>
    <x v="6"/>
    <x v="0"/>
    <x v="0"/>
    <n v="193"/>
    <s v="S10_4698"/>
    <x v="8"/>
    <n v="6505555787"/>
    <s v="5557 North Pendale Street"/>
    <s v="San Francisco"/>
    <s v="CA"/>
    <s v="NA"/>
    <x v="0"/>
    <x v="0"/>
    <s v="Murphy"/>
    <s v="Julie"/>
    <x v="2"/>
  </r>
  <r>
    <n v="10210"/>
    <x v="1"/>
    <n v="100"/>
    <n v="0.55524708495280406"/>
    <n v="1"/>
    <n v="6123.4"/>
    <d v="2004-01-12T00:00:00"/>
    <x v="0"/>
    <n v="1"/>
    <x v="7"/>
    <x v="1"/>
    <x v="0"/>
    <n v="193"/>
    <s v="S10_4698"/>
    <x v="44"/>
    <s v="+81 06 6342 5555"/>
    <s v="Dojima Avanza 4F, 1-6-20 Dojima, Kita-ku"/>
    <s v="Osaka"/>
    <s v="Osaka"/>
    <s v="530-0003"/>
    <x v="11"/>
    <x v="3"/>
    <s v="Kentary"/>
    <s v="Mory"/>
    <x v="1"/>
  </r>
  <r>
    <n v="10223"/>
    <x v="4"/>
    <n v="100"/>
    <n v="0.5013285205795357"/>
    <n v="3"/>
    <n v="9774.0300000000007"/>
    <d v="2004-02-20T00:00:00"/>
    <x v="0"/>
    <n v="1"/>
    <x v="0"/>
    <x v="1"/>
    <x v="0"/>
    <n v="193"/>
    <s v="S10_4698"/>
    <x v="10"/>
    <s v="03 9520 4555"/>
    <s v="636 St Kilda Road"/>
    <s v="Melbourne"/>
    <s v="Victoria"/>
    <n v="3004"/>
    <x v="3"/>
    <x v="2"/>
    <s v="Ferguson"/>
    <s v="Peter"/>
    <x v="2"/>
  </r>
  <r>
    <n v="10237"/>
    <x v="25"/>
    <n v="100"/>
    <n v="0.55524708495280406"/>
    <n v="9"/>
    <n v="7023.9"/>
    <d v="2004-04-05T00:00:00"/>
    <x v="0"/>
    <n v="2"/>
    <x v="8"/>
    <x v="1"/>
    <x v="0"/>
    <n v="193"/>
    <s v="S10_4698"/>
    <x v="11"/>
    <n v="2125551500"/>
    <s v="2678 Kingston Rd."/>
    <s v="NYC"/>
    <s v="NY"/>
    <n v="10022"/>
    <x v="0"/>
    <x v="0"/>
    <s v="Frick"/>
    <s v="Michael"/>
    <x v="2"/>
  </r>
  <r>
    <n v="10251"/>
    <x v="30"/>
    <n v="100"/>
    <n v="0.60749650689508539"/>
    <n v="4"/>
    <n v="7078.23"/>
    <d v="2004-05-18T00:00:00"/>
    <x v="0"/>
    <n v="2"/>
    <x v="1"/>
    <x v="1"/>
    <x v="0"/>
    <n v="193"/>
    <s v="S10_4698"/>
    <x v="12"/>
    <n v="2015559350"/>
    <s v="7476 Moss Rd."/>
    <s v="Newark"/>
    <s v="NJ"/>
    <n v="94019"/>
    <x v="0"/>
    <x v="0"/>
    <s v="Brown"/>
    <s v="William"/>
    <x v="2"/>
  </r>
  <r>
    <n v="10263"/>
    <x v="2"/>
    <n v="100"/>
    <n v="0.49178715451952393"/>
    <n v="4"/>
    <n v="8336.94"/>
    <d v="2004-06-28T00:00:00"/>
    <x v="0"/>
    <n v="2"/>
    <x v="9"/>
    <x v="1"/>
    <x v="0"/>
    <n v="193"/>
    <s v="S10_4698"/>
    <x v="13"/>
    <n v="2035552570"/>
    <s v="25593 South Bay Ln."/>
    <s v="Bridgewater"/>
    <s v="CT"/>
    <n v="97562"/>
    <x v="0"/>
    <x v="0"/>
    <s v="King"/>
    <s v="Julie"/>
    <x v="2"/>
  </r>
  <r>
    <n v="10275"/>
    <x v="5"/>
    <n v="100"/>
    <n v="0.52159399123722094"/>
    <n v="3"/>
    <n v="6901.92"/>
    <d v="2004-07-23T00:00:00"/>
    <x v="0"/>
    <n v="3"/>
    <x v="2"/>
    <x v="1"/>
    <x v="0"/>
    <n v="193"/>
    <s v="S10_4698"/>
    <x v="14"/>
    <s v="40.67.8555"/>
    <s v="67, rue des Cinquante Otages"/>
    <s v="Nantes"/>
    <s v="Not Available"/>
    <n v="44000"/>
    <x v="1"/>
    <x v="1"/>
    <s v="Labrune"/>
    <s v="Janine"/>
    <x v="1"/>
  </r>
  <r>
    <n v="10285"/>
    <x v="26"/>
    <n v="100"/>
    <n v="0.49649967727520977"/>
    <n v="8"/>
    <n v="5438.07"/>
    <d v="2004-08-27T00:00:00"/>
    <x v="0"/>
    <n v="3"/>
    <x v="3"/>
    <x v="1"/>
    <x v="0"/>
    <n v="193"/>
    <s v="S10_4698"/>
    <x v="15"/>
    <n v="6175558555"/>
    <s v="39323 Spinnaker Dr."/>
    <s v="Cambridge"/>
    <s v="MA"/>
    <n v="51247"/>
    <x v="0"/>
    <x v="0"/>
    <s v="Hernandez"/>
    <s v="Marta"/>
    <x v="1"/>
  </r>
  <r>
    <n v="10299"/>
    <x v="6"/>
    <n v="100"/>
    <n v="0.43391477913737742"/>
    <n v="11"/>
    <n v="6683.34"/>
    <d v="2004-09-30T00:00:00"/>
    <x v="0"/>
    <n v="3"/>
    <x v="10"/>
    <x v="1"/>
    <x v="0"/>
    <n v="193"/>
    <s v="S10_4698"/>
    <x v="16"/>
    <s v="90-224 8555"/>
    <s v="Keskuskatu 45"/>
    <s v="Helsinki"/>
    <s v="Not Available"/>
    <n v="21240"/>
    <x v="4"/>
    <x v="1"/>
    <s v="Karttunen"/>
    <s v="Matti"/>
    <x v="1"/>
  </r>
  <r>
    <n v="10308"/>
    <x v="14"/>
    <n v="100"/>
    <n v="0.43759845965342203"/>
    <n v="1"/>
    <n v="4570.3999999999996"/>
    <d v="2004-10-15T00:00:00"/>
    <x v="0"/>
    <n v="4"/>
    <x v="4"/>
    <x v="1"/>
    <x v="0"/>
    <n v="193"/>
    <s v="S10_4698"/>
    <x v="47"/>
    <n v="9145554562"/>
    <s v="3758 North Pendale Street"/>
    <s v="White Plains"/>
    <s v="NY"/>
    <n v="24067"/>
    <x v="0"/>
    <x v="0"/>
    <s v="Frick"/>
    <s v="Steve"/>
    <x v="1"/>
  </r>
  <r>
    <n v="10318"/>
    <x v="9"/>
    <n v="100"/>
    <n v="0.48257890165041983"/>
    <n v="3"/>
    <n v="7667.14"/>
    <d v="2004-11-02T00:00:00"/>
    <x v="0"/>
    <n v="4"/>
    <x v="5"/>
    <x v="1"/>
    <x v="0"/>
    <n v="193"/>
    <s v="S10_4698"/>
    <x v="18"/>
    <n v="2155551555"/>
    <s v="7586 Pompton St."/>
    <s v="Allentown"/>
    <s v="PA"/>
    <n v="70267"/>
    <x v="0"/>
    <x v="0"/>
    <s v="Yu"/>
    <s v="Kyung"/>
    <x v="2"/>
  </r>
  <r>
    <n v="10329"/>
    <x v="18"/>
    <n v="100"/>
    <n v="0.44306601683650865"/>
    <n v="3"/>
    <n v="5868.2"/>
    <d v="2004-11-15T00:00:00"/>
    <x v="0"/>
    <n v="4"/>
    <x v="5"/>
    <x v="1"/>
    <x v="0"/>
    <n v="193"/>
    <s v="S10_4698"/>
    <x v="0"/>
    <n v="2125557818"/>
    <s v="897 Long Airport Avenue"/>
    <s v="NYC"/>
    <s v="NY"/>
    <n v="10022"/>
    <x v="0"/>
    <x v="0"/>
    <s v="Yu"/>
    <s v="Kwai"/>
    <x v="1"/>
  </r>
  <r>
    <n v="10339"/>
    <x v="25"/>
    <n v="76.67"/>
    <n v="1"/>
    <n v="3"/>
    <n v="2990.13"/>
    <d v="2004-11-23T00:00:00"/>
    <x v="0"/>
    <n v="4"/>
    <x v="5"/>
    <x v="1"/>
    <x v="0"/>
    <n v="193"/>
    <s v="S10_4698"/>
    <x v="35"/>
    <s v="+81 3 3584 0555"/>
    <s v="2-2-8 Roppongi"/>
    <s v="Minato-ku"/>
    <s v="Tokyo"/>
    <s v="106-0032"/>
    <x v="11"/>
    <x v="3"/>
    <s v="Shimamura"/>
    <s v="Akiko"/>
    <x v="0"/>
  </r>
  <r>
    <n v="10362"/>
    <x v="8"/>
    <n v="100"/>
    <n v="0.60042029420594423"/>
    <n v="4"/>
    <n v="3664.1"/>
    <d v="2005-01-05T00:00:00"/>
    <x v="0"/>
    <n v="1"/>
    <x v="7"/>
    <x v="2"/>
    <x v="0"/>
    <n v="193"/>
    <s v="S10_4698"/>
    <x v="5"/>
    <n v="6505556809"/>
    <s v="9408 Furth Circle"/>
    <s v="Burlingame"/>
    <s v="CA"/>
    <n v="94217"/>
    <x v="0"/>
    <x v="0"/>
    <s v="Hirano"/>
    <s v="Juri"/>
    <x v="1"/>
  </r>
  <r>
    <n v="10374"/>
    <x v="8"/>
    <n v="100"/>
    <n v="0.57375638303976129"/>
    <n v="1"/>
    <n v="3834.38"/>
    <d v="2005-02-02T00:00:00"/>
    <x v="0"/>
    <n v="1"/>
    <x v="0"/>
    <x v="2"/>
    <x v="0"/>
    <n v="193"/>
    <s v="S10_4698"/>
    <x v="28"/>
    <s v="61-7-3844-6555"/>
    <s v="31 Duncan St. West End"/>
    <s v="South Brisbane"/>
    <s v="Queensland"/>
    <n v="4101"/>
    <x v="3"/>
    <x v="2"/>
    <s v="Calaghan"/>
    <s v="Tony"/>
    <x v="1"/>
  </r>
  <r>
    <n v="10388"/>
    <x v="15"/>
    <n v="86.77"/>
    <n v="0.99999999999999989"/>
    <n v="7"/>
    <n v="1822.17"/>
    <d v="2005-03-03T00:00:00"/>
    <x v="0"/>
    <n v="1"/>
    <x v="11"/>
    <x v="2"/>
    <x v="0"/>
    <n v="193"/>
    <s v="S10_4698"/>
    <x v="21"/>
    <n v="5085552555"/>
    <s v="1785 First Street"/>
    <s v="New Bedford"/>
    <s v="MA"/>
    <n v="50553"/>
    <x v="0"/>
    <x v="0"/>
    <s v="Benitez"/>
    <s v="Violeta"/>
    <x v="0"/>
  </r>
  <r>
    <n v="10403"/>
    <x v="17"/>
    <n v="100"/>
    <n v="0.55524708495280395"/>
    <n v="9"/>
    <n v="11886.6"/>
    <d v="2005-04-08T00:00:00"/>
    <x v="0"/>
    <n v="2"/>
    <x v="8"/>
    <x v="2"/>
    <x v="0"/>
    <n v="193"/>
    <s v="S10_4698"/>
    <x v="22"/>
    <s v="(171) 555-2282"/>
    <s v="Berkeley Gardens 12  Brewery"/>
    <s v="Liverpool"/>
    <s v="Not Available"/>
    <s v="WX1 6LT"/>
    <x v="6"/>
    <x v="1"/>
    <s v="Devon"/>
    <s v="Elizabeth"/>
    <x v="2"/>
  </r>
  <r>
    <n v="10417"/>
    <x v="31"/>
    <n v="100"/>
    <n v="0.60749650689508539"/>
    <n v="4"/>
    <n v="9218.16"/>
    <d v="2005-05-13T00:00:00"/>
    <x v="1"/>
    <n v="2"/>
    <x v="1"/>
    <x v="2"/>
    <x v="0"/>
    <n v="193"/>
    <s v="S10_4698"/>
    <x v="23"/>
    <s v="(91) 555 94 44"/>
    <s v="C/ Moralzarzal, 86"/>
    <s v="Madrid"/>
    <s v="Not Available"/>
    <n v="28034"/>
    <x v="7"/>
    <x v="1"/>
    <s v="Freyre"/>
    <s v="Diego"/>
    <x v="2"/>
  </r>
  <r>
    <n v="10105"/>
    <x v="24"/>
    <n v="100"/>
    <n v="0.69367369589345174"/>
    <n v="2"/>
    <n v="7208"/>
    <d v="2003-02-11T00:00:00"/>
    <x v="0"/>
    <n v="1"/>
    <x v="0"/>
    <x v="0"/>
    <x v="1"/>
    <n v="136"/>
    <s v="S10_4757"/>
    <x v="48"/>
    <s v="31 12 3555"/>
    <s v="Vinb'ltet 34"/>
    <s v="Kobenhavn"/>
    <s v="Not Available"/>
    <n v="1734"/>
    <x v="13"/>
    <x v="1"/>
    <s v="Petersen"/>
    <s v="Jytte"/>
    <x v="2"/>
  </r>
  <r>
    <n v="10119"/>
    <x v="12"/>
    <n v="100"/>
    <n v="0.91911764705882348"/>
    <n v="11"/>
    <n v="5004.8"/>
    <d v="2003-04-28T00:00:00"/>
    <x v="0"/>
    <n v="2"/>
    <x v="8"/>
    <x v="0"/>
    <x v="1"/>
    <n v="136"/>
    <s v="S10_4757"/>
    <x v="19"/>
    <s v="6562-9555"/>
    <s v="Geislweg 14"/>
    <s v="Salzburg"/>
    <s v="Not Available"/>
    <n v="5020"/>
    <x v="5"/>
    <x v="1"/>
    <s v="Pipps"/>
    <s v="Georg"/>
    <x v="1"/>
  </r>
  <r>
    <n v="10129"/>
    <x v="29"/>
    <n v="100"/>
    <n v="0.75030012004801927"/>
    <n v="2"/>
    <n v="4398.24"/>
    <d v="2003-06-12T00:00:00"/>
    <x v="0"/>
    <n v="2"/>
    <x v="9"/>
    <x v="0"/>
    <x v="1"/>
    <n v="136"/>
    <s v="S10_4757"/>
    <x v="49"/>
    <s v="(171) 555-0297"/>
    <s v="35 King George"/>
    <s v="London"/>
    <s v="Not Available"/>
    <s v="WX3 6FW"/>
    <x v="6"/>
    <x v="1"/>
    <s v="Brown"/>
    <s v="Ann"/>
    <x v="1"/>
  </r>
  <r>
    <n v="10143"/>
    <x v="4"/>
    <n v="100"/>
    <n v="0.87535014005602241"/>
    <n v="15"/>
    <n v="5597.76"/>
    <d v="2003-08-10T00:00:00"/>
    <x v="0"/>
    <n v="3"/>
    <x v="3"/>
    <x v="0"/>
    <x v="1"/>
    <n v="136"/>
    <s v="S10_4757"/>
    <x v="50"/>
    <n v="5085559555"/>
    <s v="4575 Hillside Dr."/>
    <s v="New Bedford"/>
    <s v="MA"/>
    <n v="50553"/>
    <x v="0"/>
    <x v="0"/>
    <s v="Tam"/>
    <s v="Wing C"/>
    <x v="1"/>
  </r>
  <r>
    <n v="10155"/>
    <x v="22"/>
    <n v="100"/>
    <n v="0.70701357466063353"/>
    <n v="13"/>
    <n v="4526.08"/>
    <d v="2003-10-06T00:00:00"/>
    <x v="0"/>
    <n v="4"/>
    <x v="4"/>
    <x v="0"/>
    <x v="1"/>
    <n v="136"/>
    <s v="S10_4757"/>
    <x v="16"/>
    <s v="90-224 8555"/>
    <s v="Keskuskatu 45"/>
    <s v="Helsinki"/>
    <s v="Not Available"/>
    <n v="21240"/>
    <x v="4"/>
    <x v="1"/>
    <s v="Karttunen"/>
    <s v="Matti"/>
    <x v="1"/>
  </r>
  <r>
    <n v="10167"/>
    <x v="27"/>
    <n v="100"/>
    <n v="0.74272133095662507"/>
    <n v="9"/>
    <n v="5924.16"/>
    <d v="2003-10-23T00:00:00"/>
    <x v="3"/>
    <n v="4"/>
    <x v="4"/>
    <x v="0"/>
    <x v="1"/>
    <n v="136"/>
    <s v="S10_4757"/>
    <x v="37"/>
    <s v="0695-34 6555"/>
    <s v="?kergatan 24"/>
    <s v="Boras"/>
    <s v="Not Available"/>
    <s v="S-844 67"/>
    <x v="8"/>
    <x v="1"/>
    <s v="Larsson"/>
    <s v="Maria"/>
    <x v="1"/>
  </r>
  <r>
    <n v="10178"/>
    <x v="16"/>
    <n v="100"/>
    <n v="0.68719076415612979"/>
    <n v="12"/>
    <n v="3492.48"/>
    <d v="2003-11-08T00:00:00"/>
    <x v="0"/>
    <n v="4"/>
    <x v="5"/>
    <x v="0"/>
    <x v="1"/>
    <n v="136"/>
    <s v="S10_4757"/>
    <x v="51"/>
    <s v="61.77.6555"/>
    <s v="1 rue Alsace-Lorraine"/>
    <s v="Toulouse"/>
    <s v="Not Available"/>
    <n v="31000"/>
    <x v="1"/>
    <x v="1"/>
    <s v="Roulet"/>
    <s v="Annette"/>
    <x v="1"/>
  </r>
  <r>
    <n v="10186"/>
    <x v="18"/>
    <n v="100"/>
    <n v="0.67458175930922837"/>
    <n v="9"/>
    <n v="3854.24"/>
    <d v="2003-11-14T00:00:00"/>
    <x v="0"/>
    <n v="4"/>
    <x v="5"/>
    <x v="0"/>
    <x v="1"/>
    <n v="136"/>
    <s v="S10_4757"/>
    <x v="52"/>
    <s v="(171) 555-7555"/>
    <s v="120 Hanover Sq."/>
    <s v="London"/>
    <s v="Not Available"/>
    <s v="WA1 1DP"/>
    <x v="6"/>
    <x v="1"/>
    <s v="Hardy"/>
    <s v="Thomas"/>
    <x v="1"/>
  </r>
  <r>
    <n v="10197"/>
    <x v="3"/>
    <n v="100"/>
    <n v="0.84516565246788378"/>
    <n v="6"/>
    <n v="5324.4"/>
    <d v="2003-11-26T00:00:00"/>
    <x v="0"/>
    <n v="4"/>
    <x v="5"/>
    <x v="0"/>
    <x v="1"/>
    <n v="136"/>
    <s v="S10_4757"/>
    <x v="53"/>
    <s v="(93) 203 4555"/>
    <s v="Rambla de Catalu¤a, 23"/>
    <s v="Barcelona"/>
    <s v="Not Available"/>
    <n v="8022"/>
    <x v="7"/>
    <x v="1"/>
    <s v="Saavedra"/>
    <s v="Eduardo"/>
    <x v="1"/>
  </r>
  <r>
    <n v="10209"/>
    <x v="25"/>
    <n v="100"/>
    <n v="0.75030012004801916"/>
    <n v="8"/>
    <n v="5197.92"/>
    <d v="2004-01-09T00:00:00"/>
    <x v="0"/>
    <n v="1"/>
    <x v="7"/>
    <x v="1"/>
    <x v="1"/>
    <n v="136"/>
    <s v="S10_4757"/>
    <x v="54"/>
    <n v="2155554369"/>
    <s v="6047 Douglas Av."/>
    <s v="Los Angeles"/>
    <s v="CA"/>
    <s v="NA"/>
    <x v="0"/>
    <x v="0"/>
    <s v="Chandler"/>
    <s v="Michael"/>
    <x v="1"/>
  </r>
  <r>
    <n v="10222"/>
    <x v="4"/>
    <n v="100"/>
    <n v="0.81699346405228757"/>
    <n v="12"/>
    <n v="5997.6"/>
    <d v="2004-02-19T00:00:00"/>
    <x v="0"/>
    <n v="1"/>
    <x v="0"/>
    <x v="1"/>
    <x v="1"/>
    <n v="136"/>
    <s v="S10_4757"/>
    <x v="55"/>
    <n v="7605558146"/>
    <s v="361 Furth Circle"/>
    <s v="San Diego"/>
    <s v="CA"/>
    <n v="91217"/>
    <x v="0"/>
    <x v="0"/>
    <s v="Thompson"/>
    <s v="Valarie"/>
    <x v="1"/>
  </r>
  <r>
    <n v="10248"/>
    <x v="14"/>
    <n v="100"/>
    <n v="0.68719076415612967"/>
    <n v="3"/>
    <n v="2910.4"/>
    <d v="2004-05-07T00:00:00"/>
    <x v="3"/>
    <n v="2"/>
    <x v="1"/>
    <x v="1"/>
    <x v="1"/>
    <n v="136"/>
    <s v="S10_4757"/>
    <x v="0"/>
    <n v="2125557818"/>
    <s v="897 Long Airport Avenue"/>
    <s v="NYC"/>
    <s v="NY"/>
    <n v="10022"/>
    <x v="0"/>
    <x v="0"/>
    <s v="Yu"/>
    <s v="Kwai"/>
    <x v="0"/>
  </r>
  <r>
    <n v="10261"/>
    <x v="26"/>
    <n v="100"/>
    <n v="0.79923273657289007"/>
    <n v="1"/>
    <n v="3378.24"/>
    <d v="2004-06-17T00:00:00"/>
    <x v="0"/>
    <n v="2"/>
    <x v="9"/>
    <x v="1"/>
    <x v="1"/>
    <n v="136"/>
    <s v="S10_4757"/>
    <x v="43"/>
    <s v="(514) 555-8054"/>
    <s v="43 rue St. Laurent"/>
    <s v="Montreal"/>
    <s v="Quebec"/>
    <s v="H1J 1C3"/>
    <x v="10"/>
    <x v="0"/>
    <s v="Fresnisre"/>
    <s v="Jean"/>
    <x v="1"/>
  </r>
  <r>
    <n v="10273"/>
    <x v="0"/>
    <n v="100"/>
    <n v="0.85499316005471948"/>
    <n v="4"/>
    <n v="3508.8"/>
    <d v="2004-07-21T00:00:00"/>
    <x v="0"/>
    <n v="3"/>
    <x v="2"/>
    <x v="1"/>
    <x v="1"/>
    <n v="136"/>
    <s v="S10_4757"/>
    <x v="56"/>
    <s v="(02) 5554 67"/>
    <s v="Rue Joseph-Bens 532"/>
    <s v="Bruxelles"/>
    <s v="Not Available"/>
    <s v="B-1180"/>
    <x v="14"/>
    <x v="1"/>
    <s v="Dewey"/>
    <s v="Catherine"/>
    <x v="1"/>
  </r>
  <r>
    <n v="10283"/>
    <x v="32"/>
    <n v="100"/>
    <n v="0.83556149732620322"/>
    <n v="6"/>
    <n v="2992"/>
    <d v="2004-08-20T00:00:00"/>
    <x v="0"/>
    <n v="3"/>
    <x v="3"/>
    <x v="1"/>
    <x v="1"/>
    <n v="136"/>
    <s v="S10_4757"/>
    <x v="57"/>
    <s v="(604) 555-4555"/>
    <s v="23 Tsawassen Blvd."/>
    <s v="Tsawassen"/>
    <s v="BC"/>
    <s v="T2F 8M4"/>
    <x v="10"/>
    <x v="0"/>
    <s v="Lincoln"/>
    <s v="Elizabeth"/>
    <x v="0"/>
  </r>
  <r>
    <n v="10295"/>
    <x v="16"/>
    <n v="100"/>
    <n v="0.70028011204481799"/>
    <n v="1"/>
    <n v="3427.2"/>
    <d v="2004-09-10T00:00:00"/>
    <x v="0"/>
    <n v="3"/>
    <x v="10"/>
    <x v="1"/>
    <x v="1"/>
    <n v="136"/>
    <s v="S10_4757"/>
    <x v="58"/>
    <n v="6175559555"/>
    <s v="8616 Spinnaker Dr."/>
    <s v="Boston"/>
    <s v="MA"/>
    <n v="51003"/>
    <x v="0"/>
    <x v="0"/>
    <s v="Yoshido"/>
    <s v="Juri"/>
    <x v="1"/>
  </r>
  <r>
    <n v="10307"/>
    <x v="8"/>
    <n v="100"/>
    <n v="0.81699346405228757"/>
    <n v="9"/>
    <n v="2692.8"/>
    <d v="2004-10-14T00:00:00"/>
    <x v="0"/>
    <n v="4"/>
    <x v="4"/>
    <x v="1"/>
    <x v="1"/>
    <n v="136"/>
    <s v="S10_4757"/>
    <x v="29"/>
    <n v="2155554695"/>
    <s v="782 First Street"/>
    <s v="Philadelphia"/>
    <s v="PA"/>
    <n v="71270"/>
    <x v="0"/>
    <x v="0"/>
    <s v="Cervantes"/>
    <s v="Francisca"/>
    <x v="0"/>
  </r>
  <r>
    <n v="10316"/>
    <x v="29"/>
    <n v="100"/>
    <n v="0.79923273657289007"/>
    <n v="17"/>
    <n v="4128.96"/>
    <d v="2004-11-01T00:00:00"/>
    <x v="0"/>
    <n v="4"/>
    <x v="5"/>
    <x v="1"/>
    <x v="1"/>
    <n v="136"/>
    <s v="S10_4757"/>
    <x v="59"/>
    <s v="(198) 555-8888"/>
    <s v="Garden House Crowther Way"/>
    <s v="Cowes"/>
    <s v="Isle of Wight"/>
    <s v="PO31 7PJ"/>
    <x v="6"/>
    <x v="1"/>
    <s v="Bennett"/>
    <s v="Helen"/>
    <x v="1"/>
  </r>
  <r>
    <n v="10325"/>
    <x v="20"/>
    <n v="64.930000000000007"/>
    <n v="1.0000000000000002"/>
    <n v="6"/>
    <n v="3051.71"/>
    <d v="2004-11-05T00:00:00"/>
    <x v="0"/>
    <n v="4"/>
    <x v="5"/>
    <x v="1"/>
    <x v="1"/>
    <n v="136"/>
    <s v="S10_4757"/>
    <x v="17"/>
    <s v="07-98 9555"/>
    <s v="Erling Skakkes gate 78"/>
    <s v="Stavern"/>
    <s v="Not Available"/>
    <n v="4110"/>
    <x v="2"/>
    <x v="1"/>
    <s v="Bergulfsen"/>
    <s v="Jonas"/>
    <x v="1"/>
  </r>
  <r>
    <n v="10337"/>
    <x v="32"/>
    <n v="48.05"/>
    <n v="1"/>
    <n v="8"/>
    <n v="1201.25"/>
    <d v="2004-11-21T00:00:00"/>
    <x v="0"/>
    <n v="4"/>
    <x v="5"/>
    <x v="1"/>
    <x v="1"/>
    <n v="136"/>
    <s v="S10_4757"/>
    <x v="27"/>
    <n v="2125558493"/>
    <s v="5905 Pompton St."/>
    <s v="NYC"/>
    <s v="NY"/>
    <n v="10022"/>
    <x v="0"/>
    <x v="0"/>
    <s v="Hernandez"/>
    <s v="Maria"/>
    <x v="0"/>
  </r>
  <r>
    <n v="10350"/>
    <x v="18"/>
    <n v="75.47"/>
    <n v="1"/>
    <n v="5"/>
    <n v="1962.22"/>
    <d v="2004-12-02T00:00:00"/>
    <x v="0"/>
    <n v="4"/>
    <x v="6"/>
    <x v="1"/>
    <x v="1"/>
    <n v="136"/>
    <s v="S10_4757"/>
    <x v="23"/>
    <s v="(91) 555 94 44"/>
    <s v="C/ Moralzarzal, 86"/>
    <s v="Madrid"/>
    <s v="Not Available"/>
    <n v="28034"/>
    <x v="7"/>
    <x v="1"/>
    <s v="Freyre"/>
    <s v="Diego"/>
    <x v="0"/>
  </r>
  <r>
    <n v="10359"/>
    <x v="7"/>
    <n v="54.68"/>
    <n v="1"/>
    <n v="6"/>
    <n v="2624.64"/>
    <d v="2004-12-15T00:00:00"/>
    <x v="0"/>
    <n v="4"/>
    <x v="6"/>
    <x v="1"/>
    <x v="1"/>
    <n v="136"/>
    <s v="S10_4757"/>
    <x v="1"/>
    <s v="26.47.1555"/>
    <s v="59 rue de l'Abbaye"/>
    <s v="Reims"/>
    <s v="Not Available"/>
    <n v="51100"/>
    <x v="1"/>
    <x v="1"/>
    <s v="Henriot"/>
    <s v="Paul"/>
    <x v="0"/>
  </r>
  <r>
    <n v="10373"/>
    <x v="25"/>
    <n v="100"/>
    <n v="0.96385542168674698"/>
    <n v="3"/>
    <n v="4046.25"/>
    <d v="2005-01-31T00:00:00"/>
    <x v="0"/>
    <n v="1"/>
    <x v="7"/>
    <x v="2"/>
    <x v="1"/>
    <n v="136"/>
    <s v="S10_4757"/>
    <x v="60"/>
    <s v="981-443655"/>
    <s v="Torikatu 38"/>
    <s v="Oulu"/>
    <s v="Not Available"/>
    <n v="90110"/>
    <x v="4"/>
    <x v="1"/>
    <s v="Koskitalo"/>
    <s v="Pirkko"/>
    <x v="1"/>
  </r>
  <r>
    <n v="10384"/>
    <x v="1"/>
    <n v="100"/>
    <n v="0.70150824272185197"/>
    <n v="4"/>
    <n v="4846.7"/>
    <d v="2005-02-23T00:00:00"/>
    <x v="0"/>
    <n v="1"/>
    <x v="0"/>
    <x v="2"/>
    <x v="1"/>
    <n v="136"/>
    <s v="S10_4757"/>
    <x v="4"/>
    <n v="6505551386"/>
    <s v="7734 Strong St."/>
    <s v="San Francisco"/>
    <s v="CA"/>
    <s v="NA"/>
    <x v="0"/>
    <x v="0"/>
    <s v="Brown"/>
    <s v="Julie"/>
    <x v="1"/>
  </r>
  <r>
    <n v="10395"/>
    <x v="22"/>
    <n v="100"/>
    <n v="0.94939713282065885"/>
    <n v="2"/>
    <n v="3370.56"/>
    <d v="2005-03-17T00:00:00"/>
    <x v="0"/>
    <n v="1"/>
    <x v="11"/>
    <x v="2"/>
    <x v="1"/>
    <n v="136"/>
    <s v="S10_4757"/>
    <x v="2"/>
    <s v="+33 1 46 62 7555"/>
    <s v="27 rue du Colonel Pierre Avia"/>
    <s v="Paris"/>
    <s v="Not Available"/>
    <n v="75508"/>
    <x v="1"/>
    <x v="1"/>
    <s v="Da Cunha"/>
    <s v="Daniel"/>
    <x v="1"/>
  </r>
  <r>
    <n v="10400"/>
    <x v="33"/>
    <n v="100"/>
    <n v="0.66242713301536826"/>
    <n v="9"/>
    <n v="9661.44"/>
    <d v="2005-04-01T00:00:00"/>
    <x v="0"/>
    <n v="2"/>
    <x v="8"/>
    <x v="2"/>
    <x v="1"/>
    <n v="136"/>
    <s v="S10_4757"/>
    <x v="61"/>
    <n v="4085553659"/>
    <s v="3086 Ingle Ln."/>
    <s v="San Jose"/>
    <s v="CA"/>
    <n v="94217"/>
    <x v="0"/>
    <x v="0"/>
    <s v="Frick"/>
    <s v="Sue"/>
    <x v="2"/>
  </r>
  <r>
    <n v="10414"/>
    <x v="34"/>
    <n v="100"/>
    <n v="0.68719076415612967"/>
    <n v="3"/>
    <n v="2764.88"/>
    <d v="2005-05-06T00:00:00"/>
    <x v="4"/>
    <n v="2"/>
    <x v="1"/>
    <x v="2"/>
    <x v="1"/>
    <n v="136"/>
    <s v="S10_4757"/>
    <x v="58"/>
    <n v="6175559555"/>
    <s v="8616 Spinnaker Dr."/>
    <s v="Boston"/>
    <s v="MA"/>
    <n v="51003"/>
    <x v="0"/>
    <x v="0"/>
    <s v="Yoshido"/>
    <s v="Juri"/>
    <x v="0"/>
  </r>
  <r>
    <n v="10103"/>
    <x v="13"/>
    <n v="100"/>
    <n v="0.77802847584221579"/>
    <n v="4"/>
    <n v="5398.26"/>
    <d v="2003-01-29T00:00:00"/>
    <x v="0"/>
    <n v="1"/>
    <x v="7"/>
    <x v="0"/>
    <x v="1"/>
    <n v="147"/>
    <s v="S10_4962"/>
    <x v="17"/>
    <s v="07-98 9555"/>
    <s v="Erling Skakkes gate 78"/>
    <s v="Stavern"/>
    <s v="Not Available"/>
    <n v="4110"/>
    <x v="2"/>
    <x v="1"/>
    <s v="Bergulfsen"/>
    <s v="Jonas"/>
    <x v="1"/>
  </r>
  <r>
    <n v="10114"/>
    <x v="28"/>
    <n v="100"/>
    <n v="0.72004608294930883"/>
    <n v="8"/>
    <n v="4305.28"/>
    <d v="2003-04-01T00:00:00"/>
    <x v="0"/>
    <n v="2"/>
    <x v="8"/>
    <x v="0"/>
    <x v="1"/>
    <n v="147"/>
    <s v="S10_4962"/>
    <x v="62"/>
    <s v="(1) 42.34.2555"/>
    <s v="265, boulevard Charonne"/>
    <s v="Paris"/>
    <s v="Not Available"/>
    <n v="75012"/>
    <x v="1"/>
    <x v="1"/>
    <s v="Bertrand"/>
    <s v="Marie"/>
    <x v="1"/>
  </r>
  <r>
    <n v="10126"/>
    <x v="8"/>
    <n v="100"/>
    <n v="0.65715975553657102"/>
    <n v="4"/>
    <n v="3347.74"/>
    <d v="2003-05-28T00:00:00"/>
    <x v="0"/>
    <n v="2"/>
    <x v="1"/>
    <x v="0"/>
    <x v="1"/>
    <n v="147"/>
    <s v="S10_4962"/>
    <x v="25"/>
    <s v="(91) 555 22 82"/>
    <s v="C/ Araquil, 67"/>
    <s v="Madrid"/>
    <s v="Not Available"/>
    <n v="28023"/>
    <x v="7"/>
    <x v="1"/>
    <s v="Sommer"/>
    <s v="Mart¡n"/>
    <x v="1"/>
  </r>
  <r>
    <n v="10140"/>
    <x v="18"/>
    <n v="100"/>
    <n v="0.81552764638721253"/>
    <n v="4"/>
    <n v="3188.12"/>
    <d v="2003-07-24T00:00:00"/>
    <x v="0"/>
    <n v="3"/>
    <x v="2"/>
    <x v="0"/>
    <x v="1"/>
    <n v="147"/>
    <s v="S10_4962"/>
    <x v="5"/>
    <n v="6505556809"/>
    <s v="9408 Furth Circle"/>
    <s v="Burlingame"/>
    <s v="CA"/>
    <n v="94217"/>
    <x v="0"/>
    <x v="0"/>
    <s v="Hirano"/>
    <s v="Juri"/>
    <x v="1"/>
  </r>
  <r>
    <n v="10150"/>
    <x v="14"/>
    <n v="100"/>
    <n v="0.62672348959639013"/>
    <n v="1"/>
    <n v="3191.2"/>
    <d v="2003-09-19T00:00:00"/>
    <x v="0"/>
    <n v="3"/>
    <x v="10"/>
    <x v="0"/>
    <x v="1"/>
    <n v="147"/>
    <s v="S10_4962"/>
    <x v="26"/>
    <s v="+65 221 7555"/>
    <s v="Bronz Sok., Bronz Apt. 3/6 Tesvikiye"/>
    <s v="Singapore"/>
    <s v="Not Available"/>
    <n v="79903"/>
    <x v="9"/>
    <x v="3"/>
    <s v="Natividad"/>
    <s v="Eric"/>
    <x v="1"/>
  </r>
  <r>
    <n v="10164"/>
    <x v="15"/>
    <n v="100"/>
    <n v="0.59375371096069351"/>
    <n v="2"/>
    <n v="3536.82"/>
    <d v="2003-10-21T00:00:00"/>
    <x v="5"/>
    <n v="4"/>
    <x v="4"/>
    <x v="0"/>
    <x v="1"/>
    <n v="147"/>
    <s v="S10_4962"/>
    <x v="63"/>
    <s v="7675-3555"/>
    <s v="Kirchgasse 6"/>
    <s v="Graz"/>
    <s v="Not Available"/>
    <n v="8010"/>
    <x v="5"/>
    <x v="1"/>
    <s v="Mendel"/>
    <s v="Roland"/>
    <x v="1"/>
  </r>
  <r>
    <n v="10175"/>
    <x v="29"/>
    <n v="100"/>
    <n v="0.61534674789243737"/>
    <n v="9"/>
    <n v="5362.83"/>
    <d v="2003-11-06T00:00:00"/>
    <x v="0"/>
    <n v="4"/>
    <x v="5"/>
    <x v="0"/>
    <x v="1"/>
    <n v="147"/>
    <s v="S10_4962"/>
    <x v="49"/>
    <s v="(171) 555-0297"/>
    <s v="35 King George"/>
    <s v="London"/>
    <s v="Not Available"/>
    <s v="WX3 6FW"/>
    <x v="6"/>
    <x v="1"/>
    <s v="Brown"/>
    <s v="Ann"/>
    <x v="1"/>
  </r>
  <r>
    <n v="10183"/>
    <x v="11"/>
    <n v="100"/>
    <n v="0.81552764638721253"/>
    <n v="1"/>
    <n v="3433.36"/>
    <d v="2003-11-13T00:00:00"/>
    <x v="0"/>
    <n v="4"/>
    <x v="5"/>
    <x v="0"/>
    <x v="1"/>
    <n v="147"/>
    <s v="S10_4962"/>
    <x v="29"/>
    <n v="2155554695"/>
    <s v="782 First Street"/>
    <s v="Philadelphia"/>
    <s v="PA"/>
    <n v="71270"/>
    <x v="0"/>
    <x v="0"/>
    <s v="Cervantes"/>
    <s v="Francisca"/>
    <x v="1"/>
  </r>
  <r>
    <n v="10194"/>
    <x v="18"/>
    <n v="100"/>
    <n v="0.60979328007805356"/>
    <n v="4"/>
    <n v="4263.74"/>
    <d v="2003-11-25T00:00:00"/>
    <x v="0"/>
    <n v="4"/>
    <x v="5"/>
    <x v="0"/>
    <x v="1"/>
    <n v="147"/>
    <s v="S10_4962"/>
    <x v="30"/>
    <s v="78.32.5555"/>
    <s v="2, rue du Commerce"/>
    <s v="Lyon"/>
    <s v="Not Available"/>
    <n v="69004"/>
    <x v="1"/>
    <x v="1"/>
    <s v="Saveley"/>
    <s v="Mary"/>
    <x v="1"/>
  </r>
  <r>
    <n v="10207"/>
    <x v="28"/>
    <n v="100"/>
    <n v="0.76051410753669479"/>
    <n v="15"/>
    <n v="4076.19"/>
    <d v="2003-12-09T00:00:00"/>
    <x v="0"/>
    <n v="4"/>
    <x v="6"/>
    <x v="0"/>
    <x v="1"/>
    <n v="147"/>
    <s v="S10_4962"/>
    <x v="64"/>
    <n v="6175552555"/>
    <s v="6251 Ingle Ln."/>
    <s v="Boston"/>
    <s v="MA"/>
    <n v="51003"/>
    <x v="0"/>
    <x v="0"/>
    <s v="Franco"/>
    <s v="Valarie"/>
    <x v="1"/>
  </r>
  <r>
    <n v="10217"/>
    <x v="7"/>
    <n v="100"/>
    <n v="0.68371393408997683"/>
    <n v="4"/>
    <n v="7020.48"/>
    <d v="2004-02-04T00:00:00"/>
    <x v="0"/>
    <n v="1"/>
    <x v="0"/>
    <x v="1"/>
    <x v="1"/>
    <n v="147"/>
    <s v="S10_4962"/>
    <x v="65"/>
    <s v="+65 224 1555"/>
    <s v="Village Close - 106 Linden Road Sandown"/>
    <s v="Singapore"/>
    <s v="Not Available"/>
    <n v="69045"/>
    <x v="9"/>
    <x v="2"/>
    <s v="Victorino"/>
    <s v="Wendy"/>
    <x v="2"/>
  </r>
  <r>
    <n v="10229"/>
    <x v="24"/>
    <n v="100"/>
    <n v="0.77802847584221579"/>
    <n v="9"/>
    <n v="6426.5"/>
    <d v="2004-03-11T00:00:00"/>
    <x v="0"/>
    <n v="1"/>
    <x v="11"/>
    <x v="1"/>
    <x v="1"/>
    <n v="147"/>
    <s v="S10_4962"/>
    <x v="39"/>
    <n v="4155551450"/>
    <s v="5677 Strong St."/>
    <s v="San Rafael"/>
    <s v="CA"/>
    <n v="97562"/>
    <x v="0"/>
    <x v="0"/>
    <s v="Nelson"/>
    <s v="Valarie"/>
    <x v="1"/>
  </r>
  <r>
    <n v="10245"/>
    <x v="11"/>
    <n v="100"/>
    <n v="0.60979328007805356"/>
    <n v="2"/>
    <n v="4591.72"/>
    <d v="2004-05-04T00:00:00"/>
    <x v="0"/>
    <n v="2"/>
    <x v="1"/>
    <x v="1"/>
    <x v="1"/>
    <n v="147"/>
    <s v="S10_4962"/>
    <x v="34"/>
    <n v="2035559545"/>
    <s v="567 North Pendale Street"/>
    <s v="New Haven"/>
    <s v="CT"/>
    <n v="97823"/>
    <x v="0"/>
    <x v="0"/>
    <s v="Murphy"/>
    <s v="Leslie"/>
    <x v="1"/>
  </r>
  <r>
    <n v="10259"/>
    <x v="18"/>
    <n v="100"/>
    <n v="0.64462064075291692"/>
    <n v="12"/>
    <n v="4033.38"/>
    <d v="2004-06-15T00:00:00"/>
    <x v="0"/>
    <n v="2"/>
    <x v="9"/>
    <x v="1"/>
    <x v="1"/>
    <n v="147"/>
    <s v="S10_4962"/>
    <x v="65"/>
    <s v="+65 224 1555"/>
    <s v="Village Close - 106 Linden Road Sandown"/>
    <s v="Singapore"/>
    <s v="Not Available"/>
    <n v="69045"/>
    <x v="9"/>
    <x v="2"/>
    <s v="Victorino"/>
    <s v="Wendy"/>
    <x v="1"/>
  </r>
  <r>
    <n v="10270"/>
    <x v="22"/>
    <n v="100"/>
    <n v="0.74382624218982452"/>
    <n v="2"/>
    <n v="4302.08"/>
    <d v="2004-07-19T00:00:00"/>
    <x v="0"/>
    <n v="3"/>
    <x v="2"/>
    <x v="1"/>
    <x v="1"/>
    <n v="147"/>
    <s v="S10_4962"/>
    <x v="20"/>
    <s v="+61 2 9495 8555"/>
    <s v="Monitor Money Building, 815 Pacific Hwy"/>
    <s v="Chatswood"/>
    <s v="NSW"/>
    <n v="2067"/>
    <x v="3"/>
    <x v="2"/>
    <s v="Huxley"/>
    <s v="Adrian"/>
    <x v="1"/>
  </r>
  <r>
    <n v="10281"/>
    <x v="27"/>
    <n v="100"/>
    <n v="0.62672348959639002"/>
    <n v="9"/>
    <n v="7020.64"/>
    <d v="2004-08-19T00:00:00"/>
    <x v="0"/>
    <n v="3"/>
    <x v="3"/>
    <x v="1"/>
    <x v="1"/>
    <n v="147"/>
    <s v="S10_4962"/>
    <x v="18"/>
    <n v="2155551555"/>
    <s v="7586 Pompton St."/>
    <s v="Allentown"/>
    <s v="PA"/>
    <n v="70267"/>
    <x v="0"/>
    <x v="0"/>
    <s v="Yu"/>
    <s v="Kyung"/>
    <x v="2"/>
  </r>
  <r>
    <n v="10291"/>
    <x v="0"/>
    <n v="100"/>
    <n v="0.77802847584221579"/>
    <n v="4"/>
    <n v="3855.9"/>
    <d v="2004-09-08T00:00:00"/>
    <x v="0"/>
    <n v="3"/>
    <x v="10"/>
    <x v="1"/>
    <x v="1"/>
    <n v="147"/>
    <s v="S10_4962"/>
    <x v="37"/>
    <s v="0695-34 6555"/>
    <s v="?kergatan 24"/>
    <s v="Boras"/>
    <s v="Not Available"/>
    <s v="S-844 67"/>
    <x v="8"/>
    <x v="1"/>
    <s v="Larsson"/>
    <s v="Maria"/>
    <x v="1"/>
  </r>
  <r>
    <n v="10305"/>
    <x v="19"/>
    <n v="100"/>
    <n v="0.56879585916614528"/>
    <n v="13"/>
    <n v="6680.78"/>
    <d v="2004-10-13T00:00:00"/>
    <x v="0"/>
    <n v="4"/>
    <x v="4"/>
    <x v="1"/>
    <x v="1"/>
    <n v="147"/>
    <s v="S10_4962"/>
    <x v="15"/>
    <n v="6175558555"/>
    <s v="39323 Spinnaker Dr."/>
    <s v="Cambridge"/>
    <s v="MA"/>
    <n v="51247"/>
    <x v="0"/>
    <x v="0"/>
    <s v="Hernandez"/>
    <s v="Marta"/>
    <x v="1"/>
  </r>
  <r>
    <n v="10313"/>
    <x v="23"/>
    <n v="100"/>
    <n v="0.59898173105720276"/>
    <n v="7"/>
    <n v="6678"/>
    <d v="2004-10-22T00:00:00"/>
    <x v="0"/>
    <n v="4"/>
    <x v="4"/>
    <x v="1"/>
    <x v="1"/>
    <n v="147"/>
    <s v="S10_4962"/>
    <x v="31"/>
    <s v="(604) 555-3392"/>
    <s v="1900 Oak St."/>
    <s v="Vancouver"/>
    <s v="BC"/>
    <s v="V3F 2K1"/>
    <x v="10"/>
    <x v="0"/>
    <s v="Tannamuri"/>
    <s v="Yoshi"/>
    <x v="1"/>
  </r>
  <r>
    <n v="10322"/>
    <x v="12"/>
    <n v="61.99"/>
    <n v="1"/>
    <n v="8"/>
    <n v="2851.54"/>
    <d v="2004-11-04T00:00:00"/>
    <x v="0"/>
    <n v="4"/>
    <x v="5"/>
    <x v="1"/>
    <x v="1"/>
    <n v="147"/>
    <s v="S10_4962"/>
    <x v="40"/>
    <n v="6035558647"/>
    <s v="2304 Long Airport Avenue"/>
    <s v="Nashua"/>
    <s v="NH"/>
    <n v="62005"/>
    <x v="0"/>
    <x v="0"/>
    <s v="Young"/>
    <s v="Valarie"/>
    <x v="0"/>
  </r>
  <r>
    <n v="10334"/>
    <x v="18"/>
    <n v="100"/>
    <n v="0.81552764638721253"/>
    <n v="2"/>
    <n v="3188.12"/>
    <d v="2004-11-19T00:00:00"/>
    <x v="4"/>
    <n v="4"/>
    <x v="5"/>
    <x v="1"/>
    <x v="1"/>
    <n v="147"/>
    <s v="S10_4962"/>
    <x v="24"/>
    <s v="0921-12 3555"/>
    <s v="Berguvsv„gen  8"/>
    <s v="Lule"/>
    <s v="Not Available"/>
    <s v="S-958 22"/>
    <x v="8"/>
    <x v="1"/>
    <s v="Berglund"/>
    <s v="Christina"/>
    <x v="1"/>
  </r>
  <r>
    <n v="10347"/>
    <x v="26"/>
    <n v="100"/>
    <n v="0.6097560975609756"/>
    <n v="2"/>
    <n v="4428"/>
    <d v="2004-11-29T00:00:00"/>
    <x v="0"/>
    <n v="4"/>
    <x v="5"/>
    <x v="1"/>
    <x v="1"/>
    <n v="147"/>
    <s v="S10_4962"/>
    <x v="10"/>
    <s v="03 9520 4555"/>
    <s v="636 St Kilda Road"/>
    <s v="Melbourne"/>
    <s v="Victoria"/>
    <n v="3004"/>
    <x v="3"/>
    <x v="2"/>
    <s v="Ferguson"/>
    <s v="Peter"/>
    <x v="1"/>
  </r>
  <r>
    <n v="10357"/>
    <x v="30"/>
    <n v="100"/>
    <n v="0.7438262421898244"/>
    <n v="9"/>
    <n v="5780.92"/>
    <d v="2004-12-10T00:00:00"/>
    <x v="0"/>
    <n v="4"/>
    <x v="6"/>
    <x v="1"/>
    <x v="1"/>
    <n v="147"/>
    <s v="S10_4962"/>
    <x v="39"/>
    <n v="4155551450"/>
    <s v="5677 Strong St."/>
    <s v="San Rafael"/>
    <s v="CA"/>
    <n v="97562"/>
    <x v="0"/>
    <x v="0"/>
    <s v="Nelson"/>
    <s v="Valarie"/>
    <x v="1"/>
  </r>
  <r>
    <n v="10370"/>
    <x v="21"/>
    <n v="65.63"/>
    <n v="0.99999999999999978"/>
    <n v="4"/>
    <n v="2297.0500000000002"/>
    <d v="2005-01-20T00:00:00"/>
    <x v="0"/>
    <n v="1"/>
    <x v="7"/>
    <x v="2"/>
    <x v="1"/>
    <n v="147"/>
    <s v="S10_4962"/>
    <x v="42"/>
    <s v="02 9936 8555"/>
    <s v="201 Miller Street"/>
    <s v="North Sydney"/>
    <s v="NSW"/>
    <n v="2060"/>
    <x v="3"/>
    <x v="2"/>
    <s v="O'Hara"/>
    <s v="Anna"/>
    <x v="0"/>
  </r>
  <r>
    <n v="10381"/>
    <x v="9"/>
    <n v="100"/>
    <n v="0.59375371096069351"/>
    <n v="6"/>
    <n v="6231.54"/>
    <d v="2005-02-17T00:00:00"/>
    <x v="0"/>
    <n v="1"/>
    <x v="0"/>
    <x v="2"/>
    <x v="1"/>
    <n v="147"/>
    <s v="S10_4962"/>
    <x v="4"/>
    <n v="6505551386"/>
    <s v="7734 Strong St."/>
    <s v="San Francisco"/>
    <s v="CA"/>
    <s v="NA"/>
    <x v="0"/>
    <x v="0"/>
    <s v="Brown"/>
    <s v="Julie"/>
    <x v="1"/>
  </r>
  <r>
    <n v="10391"/>
    <x v="9"/>
    <n v="46.9"/>
    <n v="1"/>
    <n v="7"/>
    <n v="1735.3"/>
    <d v="2005-03-09T00:00:00"/>
    <x v="0"/>
    <n v="1"/>
    <x v="11"/>
    <x v="2"/>
    <x v="1"/>
    <n v="147"/>
    <s v="S10_4962"/>
    <x v="42"/>
    <s v="02 9936 8555"/>
    <s v="201 Miller Street"/>
    <s v="North Sydney"/>
    <s v="NSW"/>
    <n v="2060"/>
    <x v="3"/>
    <x v="2"/>
    <s v="O'Hara"/>
    <s v="Anna"/>
    <x v="0"/>
  </r>
  <r>
    <n v="10411"/>
    <x v="26"/>
    <n v="100"/>
    <n v="0.60979328007805356"/>
    <n v="2"/>
    <n v="4427.7299999999996"/>
    <d v="2005-05-01T00:00:00"/>
    <x v="0"/>
    <n v="2"/>
    <x v="1"/>
    <x v="2"/>
    <x v="1"/>
    <n v="147"/>
    <s v="S10_4962"/>
    <x v="43"/>
    <s v="(514) 555-8054"/>
    <s v="43 rue St. Laurent"/>
    <s v="Montreal"/>
    <s v="Quebec"/>
    <s v="H1J 1C3"/>
    <x v="10"/>
    <x v="0"/>
    <s v="Fresnisre"/>
    <s v="Jean"/>
    <x v="1"/>
  </r>
  <r>
    <n v="10425"/>
    <x v="19"/>
    <n v="100"/>
    <n v="0.64462064075291692"/>
    <n v="12"/>
    <n v="5894.94"/>
    <d v="2005-05-31T00:00:00"/>
    <x v="2"/>
    <n v="2"/>
    <x v="1"/>
    <x v="2"/>
    <x v="1"/>
    <n v="147"/>
    <s v="S10_4962"/>
    <x v="14"/>
    <s v="40.67.8555"/>
    <s v="67, rue des Cinquante Otages"/>
    <s v="Nantes"/>
    <s v="Not Available"/>
    <n v="44000"/>
    <x v="1"/>
    <x v="1"/>
    <s v="Labrune"/>
    <s v="Janine"/>
    <x v="1"/>
  </r>
  <r>
    <n v="10108"/>
    <x v="29"/>
    <n v="100"/>
    <n v="0.62676277029144478"/>
    <n v="6"/>
    <n v="5265.15"/>
    <d v="2003-03-03T00:00:00"/>
    <x v="0"/>
    <n v="1"/>
    <x v="11"/>
    <x v="0"/>
    <x v="1"/>
    <n v="194"/>
    <s v="S12_1099"/>
    <x v="66"/>
    <s v="+63 2 555 3587"/>
    <s v="15 McCallum Street - NatWest Center #13-03"/>
    <s v="Makati City"/>
    <s v="Not Available"/>
    <s v="1227 MM"/>
    <x v="15"/>
    <x v="3"/>
    <s v="Cruz"/>
    <s v="Arnold"/>
    <x v="1"/>
  </r>
  <r>
    <n v="10122"/>
    <x v="13"/>
    <n v="100"/>
    <n v="0.55263885051119099"/>
    <n v="10"/>
    <n v="7599.9"/>
    <d v="2003-05-08T00:00:00"/>
    <x v="0"/>
    <n v="2"/>
    <x v="1"/>
    <x v="0"/>
    <x v="1"/>
    <n v="194"/>
    <s v="S12_1099"/>
    <x v="67"/>
    <s v="91.24.4555"/>
    <s v="12, rue des Bouchers"/>
    <s v="Marseille"/>
    <s v="Not Available"/>
    <n v="13008"/>
    <x v="1"/>
    <x v="1"/>
    <s v="Lebihan"/>
    <s v="Laurence"/>
    <x v="2"/>
  </r>
  <r>
    <n v="10135"/>
    <x v="13"/>
    <n v="100"/>
    <n v="0.52443885043003979"/>
    <n v="7"/>
    <n v="8008.56"/>
    <d v="2003-07-02T00:00:00"/>
    <x v="0"/>
    <n v="3"/>
    <x v="2"/>
    <x v="0"/>
    <x v="1"/>
    <n v="194"/>
    <s v="S12_1099"/>
    <x v="39"/>
    <n v="4155551450"/>
    <s v="5677 Strong St."/>
    <s v="San Rafael"/>
    <s v="CA"/>
    <n v="97562"/>
    <x v="0"/>
    <x v="0"/>
    <s v="Nelson"/>
    <s v="Valarie"/>
    <x v="2"/>
  </r>
  <r>
    <n v="10147"/>
    <x v="7"/>
    <n v="100"/>
    <n v="0.51915688921191983"/>
    <n v="7"/>
    <n v="9245.76"/>
    <d v="2003-09-05T00:00:00"/>
    <x v="0"/>
    <n v="3"/>
    <x v="10"/>
    <x v="0"/>
    <x v="1"/>
    <n v="194"/>
    <s v="S12_1099"/>
    <x v="41"/>
    <n v="6175558555"/>
    <s v="7825 Douglas Av."/>
    <s v="Brickhaven"/>
    <s v="MA"/>
    <n v="58339"/>
    <x v="0"/>
    <x v="0"/>
    <s v="Nelson"/>
    <s v="Allen"/>
    <x v="2"/>
  </r>
  <r>
    <n v="10159"/>
    <x v="2"/>
    <n v="100"/>
    <n v="0.49419322955275513"/>
    <n v="2"/>
    <n v="8296.35"/>
    <d v="2003-10-10T00:00:00"/>
    <x v="0"/>
    <n v="4"/>
    <x v="4"/>
    <x v="0"/>
    <x v="1"/>
    <n v="194"/>
    <s v="S12_1099"/>
    <x v="4"/>
    <n v="6505551386"/>
    <s v="7734 Strong St."/>
    <s v="San Francisco"/>
    <s v="CA"/>
    <s v="NA"/>
    <x v="0"/>
    <x v="0"/>
    <s v="Brown"/>
    <s v="Julie"/>
    <x v="2"/>
  </r>
  <r>
    <n v="10169"/>
    <x v="0"/>
    <n v="100"/>
    <n v="0.59762146656307902"/>
    <n v="2"/>
    <n v="5019.8999999999996"/>
    <d v="2003-11-04T00:00:00"/>
    <x v="0"/>
    <n v="4"/>
    <x v="5"/>
    <x v="0"/>
    <x v="1"/>
    <n v="194"/>
    <s v="S12_1099"/>
    <x v="42"/>
    <s v="02 9936 8555"/>
    <s v="201 Miller Street"/>
    <s v="North Sydney"/>
    <s v="NSW"/>
    <n v="2060"/>
    <x v="3"/>
    <x v="2"/>
    <s v="O'Hara"/>
    <s v="Anna"/>
    <x v="1"/>
  </r>
  <r>
    <n v="10181"/>
    <x v="26"/>
    <n v="100"/>
    <n v="0.49897709695124998"/>
    <n v="14"/>
    <n v="5411.07"/>
    <d v="2003-11-12T00:00:00"/>
    <x v="0"/>
    <n v="4"/>
    <x v="5"/>
    <x v="0"/>
    <x v="1"/>
    <n v="194"/>
    <s v="S12_1099"/>
    <x v="7"/>
    <s v="+47 2267 3215"/>
    <s v="Drammen 121, PR 744 Sentrum"/>
    <s v="Bergen"/>
    <s v="Not Available"/>
    <s v="N 5804"/>
    <x v="2"/>
    <x v="1"/>
    <s v="Oeztan"/>
    <s v="Veysel"/>
    <x v="1"/>
  </r>
  <r>
    <n v="10191"/>
    <x v="15"/>
    <n v="100"/>
    <n v="0.54674685620557684"/>
    <n v="3"/>
    <n v="3840.9"/>
    <d v="2003-11-20T00:00:00"/>
    <x v="0"/>
    <n v="4"/>
    <x v="5"/>
    <x v="0"/>
    <x v="1"/>
    <n v="194"/>
    <s v="S12_1099"/>
    <x v="68"/>
    <s v="0221-5554327"/>
    <s v="Mehrheimerstr. 369"/>
    <s v="Koln"/>
    <s v="Not Available"/>
    <n v="50739"/>
    <x v="16"/>
    <x v="1"/>
    <s v="Pfalzheim"/>
    <s v="Henriette"/>
    <x v="1"/>
  </r>
  <r>
    <n v="10203"/>
    <x v="14"/>
    <n v="100"/>
    <n v="0.50885406065540406"/>
    <n v="8"/>
    <n v="3930.4"/>
    <d v="2003-12-02T00:00:00"/>
    <x v="0"/>
    <n v="4"/>
    <x v="6"/>
    <x v="0"/>
    <x v="1"/>
    <n v="194"/>
    <s v="S12_1099"/>
    <x v="23"/>
    <s v="(91) 555 94 44"/>
    <s v="C/ Moralzarzal, 86"/>
    <s v="Madrid"/>
    <s v="Not Available"/>
    <n v="28034"/>
    <x v="7"/>
    <x v="1"/>
    <s v="Freyre"/>
    <s v="Diego"/>
    <x v="1"/>
  </r>
  <r>
    <n v="10211"/>
    <x v="2"/>
    <n v="100"/>
    <n v="0.54674685620557684"/>
    <n v="2"/>
    <n v="7498.9"/>
    <d v="2004-01-15T00:00:00"/>
    <x v="0"/>
    <n v="1"/>
    <x v="7"/>
    <x v="1"/>
    <x v="1"/>
    <n v="194"/>
    <s v="S12_1099"/>
    <x v="9"/>
    <s v="(1) 47.55.6555"/>
    <s v="25, rue Lauriston"/>
    <s v="Paris"/>
    <s v="Not Available"/>
    <n v="75016"/>
    <x v="1"/>
    <x v="1"/>
    <s v="Perrier"/>
    <s v="Dominique"/>
    <x v="2"/>
  </r>
  <r>
    <n v="10225"/>
    <x v="26"/>
    <n v="100"/>
    <n v="0.59762146656307902"/>
    <n v="9"/>
    <n v="4517.91"/>
    <d v="2004-02-22T00:00:00"/>
    <x v="0"/>
    <n v="1"/>
    <x v="0"/>
    <x v="1"/>
    <x v="1"/>
    <n v="194"/>
    <s v="S12_1099"/>
    <x v="69"/>
    <s v="0897-034555"/>
    <s v="Grenzacherweg 237"/>
    <s v="Gensve"/>
    <s v="Not Available"/>
    <n v="1203"/>
    <x v="17"/>
    <x v="1"/>
    <s v="Holz"/>
    <s v="Michael"/>
    <x v="1"/>
  </r>
  <r>
    <n v="10238"/>
    <x v="11"/>
    <n v="100"/>
    <n v="0.48487199379363843"/>
    <n v="3"/>
    <n v="5774.72"/>
    <d v="2004-04-09T00:00:00"/>
    <x v="0"/>
    <n v="2"/>
    <x v="8"/>
    <x v="1"/>
    <x v="1"/>
    <n v="194"/>
    <s v="S12_1099"/>
    <x v="48"/>
    <s v="31 12 3555"/>
    <s v="Vinb'ltet 34"/>
    <s v="Kobenhavn"/>
    <s v="Not Available"/>
    <n v="1734"/>
    <x v="13"/>
    <x v="1"/>
    <s v="Petersen"/>
    <s v="Jytte"/>
    <x v="1"/>
  </r>
  <r>
    <n v="10253"/>
    <x v="16"/>
    <n v="100"/>
    <n v="0.61184532550171322"/>
    <n v="13"/>
    <n v="3922.56"/>
    <d v="2004-06-01T00:00:00"/>
    <x v="3"/>
    <n v="2"/>
    <x v="9"/>
    <x v="1"/>
    <x v="1"/>
    <n v="194"/>
    <s v="S12_1099"/>
    <x v="22"/>
    <s v="(171) 555-2282"/>
    <s v="Berkeley Gardens 12  Brewery"/>
    <s v="Liverpool"/>
    <s v="Not Available"/>
    <s v="WX1 6LT"/>
    <x v="6"/>
    <x v="1"/>
    <s v="Devon"/>
    <s v="Elizabeth"/>
    <x v="1"/>
  </r>
  <r>
    <n v="10266"/>
    <x v="27"/>
    <n v="100"/>
    <n v="0.48033046736154472"/>
    <n v="14"/>
    <n v="9160.36"/>
    <d v="2004-07-06T00:00:00"/>
    <x v="0"/>
    <n v="3"/>
    <x v="2"/>
    <x v="1"/>
    <x v="1"/>
    <n v="194"/>
    <s v="S12_1099"/>
    <x v="70"/>
    <s v="0522-556555"/>
    <s v="Strada Provinciale 124"/>
    <s v="Reggio Emilia"/>
    <s v="Not Available"/>
    <n v="42100"/>
    <x v="12"/>
    <x v="1"/>
    <s v="Moroni"/>
    <s v="Maurizio"/>
    <x v="2"/>
  </r>
  <r>
    <n v="10276"/>
    <x v="24"/>
    <n v="100"/>
    <n v="0.51915688921191983"/>
    <n v="3"/>
    <n v="9631"/>
    <d v="2004-08-02T00:00:00"/>
    <x v="0"/>
    <n v="3"/>
    <x v="3"/>
    <x v="1"/>
    <x v="1"/>
    <n v="194"/>
    <s v="S12_1099"/>
    <x v="71"/>
    <n v="6175557555"/>
    <s v="7635 Spinnaker Dr."/>
    <s v="Brickhaven"/>
    <s v="MA"/>
    <n v="58339"/>
    <x v="0"/>
    <x v="0"/>
    <s v="Barajas"/>
    <s v="Miguel"/>
    <x v="2"/>
  </r>
  <r>
    <n v="10287"/>
    <x v="15"/>
    <n v="100"/>
    <n v="0.61184532550171322"/>
    <n v="12"/>
    <n v="3432.24"/>
    <d v="2004-08-30T00:00:00"/>
    <x v="0"/>
    <n v="3"/>
    <x v="3"/>
    <x v="1"/>
    <x v="1"/>
    <n v="194"/>
    <s v="S12_1099"/>
    <x v="69"/>
    <s v="0897-034555"/>
    <s v="Grenzacherweg 237"/>
    <s v="Gensve"/>
    <s v="Not Available"/>
    <n v="1203"/>
    <x v="17"/>
    <x v="1"/>
    <s v="Holz"/>
    <s v="Michael"/>
    <x v="1"/>
  </r>
  <r>
    <n v="10300"/>
    <x v="29"/>
    <n v="100"/>
    <n v="0.59762146656307891"/>
    <n v="5"/>
    <n v="5521.89"/>
    <d v="2003-10-04T00:00:00"/>
    <x v="0"/>
    <n v="4"/>
    <x v="4"/>
    <x v="0"/>
    <x v="1"/>
    <n v="194"/>
    <s v="S12_1099"/>
    <x v="72"/>
    <s v="+49 69 66 90 2555"/>
    <s v="Lyonerstr. 34"/>
    <s v="Frankfurt"/>
    <s v="Not Available"/>
    <n v="60528"/>
    <x v="16"/>
    <x v="1"/>
    <s v="Keitel"/>
    <s v="Roland"/>
    <x v="1"/>
  </r>
  <r>
    <n v="10310"/>
    <x v="29"/>
    <n v="100"/>
    <n v="0.47587322737222804"/>
    <n v="10"/>
    <n v="6934.62"/>
    <d v="2004-10-16T00:00:00"/>
    <x v="0"/>
    <n v="4"/>
    <x v="4"/>
    <x v="1"/>
    <x v="1"/>
    <n v="194"/>
    <s v="S12_1099"/>
    <x v="68"/>
    <s v="0221-5554327"/>
    <s v="Mehrheimerstr. 369"/>
    <s v="Koln"/>
    <s v="Not Available"/>
    <n v="50739"/>
    <x v="16"/>
    <x v="1"/>
    <s v="Pfalzheim"/>
    <s v="Henriette"/>
    <x v="1"/>
  </r>
  <r>
    <n v="10320"/>
    <x v="28"/>
    <n v="100"/>
    <n v="0.45083630133898384"/>
    <n v="3"/>
    <n v="6876.11"/>
    <d v="2004-11-03T00:00:00"/>
    <x v="0"/>
    <n v="4"/>
    <x v="5"/>
    <x v="1"/>
    <x v="1"/>
    <n v="194"/>
    <s v="S12_1099"/>
    <x v="24"/>
    <s v="0921-12 3555"/>
    <s v="Berguvsv„gen  8"/>
    <s v="Lule"/>
    <s v="Not Available"/>
    <s v="S-958 22"/>
    <x v="8"/>
    <x v="1"/>
    <s v="Berglund"/>
    <s v="Christina"/>
    <x v="1"/>
  </r>
  <r>
    <n v="10329"/>
    <x v="2"/>
    <n v="71.47"/>
    <n v="1"/>
    <n v="5"/>
    <n v="2930.27"/>
    <d v="2004-11-15T00:00:00"/>
    <x v="0"/>
    <n v="4"/>
    <x v="5"/>
    <x v="1"/>
    <x v="1"/>
    <n v="194"/>
    <s v="S12_1099"/>
    <x v="0"/>
    <n v="2125557818"/>
    <s v="897 Long Airport Avenue"/>
    <s v="NYC"/>
    <s v="NY"/>
    <n v="10022"/>
    <x v="0"/>
    <x v="0"/>
    <s v="Yu"/>
    <s v="Kwai"/>
    <x v="0"/>
  </r>
  <r>
    <n v="10341"/>
    <x v="3"/>
    <n v="79.650000000000006"/>
    <n v="1.0000000000000002"/>
    <n v="2"/>
    <n v="3584.25"/>
    <d v="2004-11-24T00:00:00"/>
    <x v="0"/>
    <n v="4"/>
    <x v="5"/>
    <x v="1"/>
    <x v="1"/>
    <n v="194"/>
    <s v="S12_1099"/>
    <x v="19"/>
    <s v="6562-9555"/>
    <s v="Geislweg 14"/>
    <s v="Salzburg"/>
    <s v="Not Available"/>
    <n v="5020"/>
    <x v="5"/>
    <x v="1"/>
    <s v="Pipps"/>
    <s v="Georg"/>
    <x v="1"/>
  </r>
  <r>
    <n v="10363"/>
    <x v="29"/>
    <n v="85.39"/>
    <n v="1"/>
    <n v="3"/>
    <n v="2817.87"/>
    <d v="2005-01-06T00:00:00"/>
    <x v="0"/>
    <n v="1"/>
    <x v="7"/>
    <x v="2"/>
    <x v="1"/>
    <n v="194"/>
    <s v="S12_1099"/>
    <x v="73"/>
    <s v="+358 9 8045 555"/>
    <s v="Software Engineering Center, SEC Oy"/>
    <s v="Espoo"/>
    <s v="Not Available"/>
    <s v="FIN-02271"/>
    <x v="4"/>
    <x v="1"/>
    <s v="Suominen"/>
    <s v="Kalle"/>
    <x v="0"/>
  </r>
  <r>
    <n v="10375"/>
    <x v="3"/>
    <n v="76"/>
    <n v="1"/>
    <n v="7"/>
    <n v="3420"/>
    <d v="2005-02-03T00:00:00"/>
    <x v="0"/>
    <n v="1"/>
    <x v="0"/>
    <x v="2"/>
    <x v="1"/>
    <n v="194"/>
    <s v="S12_1099"/>
    <x v="14"/>
    <s v="40.67.8555"/>
    <s v="67, rue des Cinquante Otages"/>
    <s v="Nantes"/>
    <s v="Not Available"/>
    <n v="44000"/>
    <x v="1"/>
    <x v="1"/>
    <s v="Labrune"/>
    <s v="Janine"/>
    <x v="1"/>
  </r>
  <r>
    <n v="10389"/>
    <x v="18"/>
    <n v="99.04"/>
    <n v="1"/>
    <n v="4"/>
    <n v="2575.04"/>
    <d v="2005-03-03T00:00:00"/>
    <x v="0"/>
    <n v="1"/>
    <x v="11"/>
    <x v="2"/>
    <x v="1"/>
    <n v="194"/>
    <s v="S12_1099"/>
    <x v="37"/>
    <s v="0695-34 6555"/>
    <s v="?kergatan 24"/>
    <s v="Boras"/>
    <s v="Not Available"/>
    <s v="S-844 67"/>
    <x v="8"/>
    <x v="1"/>
    <s v="Larsson"/>
    <s v="Maria"/>
    <x v="0"/>
  </r>
  <r>
    <n v="10419"/>
    <x v="35"/>
    <n v="100"/>
    <n v="0.61184532550171322"/>
    <n v="13"/>
    <n v="1961.28"/>
    <d v="2005-05-17T00:00:00"/>
    <x v="0"/>
    <n v="2"/>
    <x v="1"/>
    <x v="2"/>
    <x v="1"/>
    <n v="194"/>
    <s v="S12_1099"/>
    <x v="19"/>
    <s v="6562-9555"/>
    <s v="Geislweg 14"/>
    <s v="Salzburg"/>
    <s v="Not Available"/>
    <n v="5020"/>
    <x v="5"/>
    <x v="1"/>
    <s v="Pipps"/>
    <s v="Georg"/>
    <x v="0"/>
  </r>
  <r>
    <n v="10105"/>
    <x v="2"/>
    <n v="100"/>
    <n v="0.47178712964710318"/>
    <n v="15"/>
    <n v="8690.36"/>
    <d v="2003-02-11T00:00:00"/>
    <x v="0"/>
    <n v="1"/>
    <x v="0"/>
    <x v="0"/>
    <x v="1"/>
    <n v="207"/>
    <s v="S12_1108"/>
    <x v="48"/>
    <s v="31 12 3555"/>
    <s v="Vinb'ltet 34"/>
    <s v="Kobenhavn"/>
    <s v="Not Available"/>
    <n v="1734"/>
    <x v="13"/>
    <x v="1"/>
    <s v="Petersen"/>
    <s v="Jytte"/>
    <x v="2"/>
  </r>
  <r>
    <n v="10117"/>
    <x v="29"/>
    <n v="100"/>
    <n v="0.54686645521163735"/>
    <n v="9"/>
    <n v="6034.38"/>
    <d v="2003-04-16T00:00:00"/>
    <x v="0"/>
    <n v="2"/>
    <x v="8"/>
    <x v="0"/>
    <x v="1"/>
    <n v="207"/>
    <s v="S12_1108"/>
    <x v="26"/>
    <s v="+65 221 7555"/>
    <s v="Bronz Sok., Bronz Apt. 3/6 Tesvikiye"/>
    <s v="Singapore"/>
    <s v="Not Available"/>
    <n v="79903"/>
    <x v="9"/>
    <x v="3"/>
    <s v="Natividad"/>
    <s v="Eric"/>
    <x v="1"/>
  </r>
  <r>
    <n v="10127"/>
    <x v="12"/>
    <n v="100"/>
    <n v="0.40783034257748774"/>
    <n v="2"/>
    <n v="11279.2"/>
    <d v="2003-06-03T00:00:00"/>
    <x v="0"/>
    <n v="2"/>
    <x v="9"/>
    <x v="0"/>
    <x v="1"/>
    <n v="207"/>
    <s v="S12_1108"/>
    <x v="74"/>
    <n v="2125557413"/>
    <s v="4092 Furth Circle"/>
    <s v="NYC"/>
    <s v="NY"/>
    <n v="10022"/>
    <x v="0"/>
    <x v="0"/>
    <s v="Young"/>
    <s v="Jeff"/>
    <x v="2"/>
  </r>
  <r>
    <n v="10142"/>
    <x v="29"/>
    <n v="100"/>
    <n v="0.41130259531937646"/>
    <n v="12"/>
    <n v="8023.29"/>
    <d v="2003-08-08T00:00:00"/>
    <x v="0"/>
    <n v="3"/>
    <x v="3"/>
    <x v="0"/>
    <x v="1"/>
    <n v="207"/>
    <s v="S12_1108"/>
    <x v="39"/>
    <n v="4155551450"/>
    <s v="5677 Strong St."/>
    <s v="San Rafael"/>
    <s v="CA"/>
    <n v="97562"/>
    <x v="0"/>
    <x v="0"/>
    <s v="Nelson"/>
    <s v="Valarie"/>
    <x v="2"/>
  </r>
  <r>
    <n v="10153"/>
    <x v="14"/>
    <n v="100"/>
    <n v="0.40783034257748779"/>
    <n v="11"/>
    <n v="4904"/>
    <d v="2003-09-28T00:00:00"/>
    <x v="0"/>
    <n v="3"/>
    <x v="10"/>
    <x v="0"/>
    <x v="1"/>
    <n v="207"/>
    <s v="S12_1108"/>
    <x v="23"/>
    <s v="(91) 555 94 44"/>
    <s v="C/ Moralzarzal, 86"/>
    <s v="Madrid"/>
    <s v="Not Available"/>
    <n v="28034"/>
    <x v="7"/>
    <x v="1"/>
    <s v="Freyre"/>
    <s v="Diego"/>
    <x v="1"/>
  </r>
  <r>
    <n v="10165"/>
    <x v="27"/>
    <n v="100"/>
    <n v="0.51195412891004966"/>
    <n v="3"/>
    <n v="8594.52"/>
    <d v="2003-10-22T00:00:00"/>
    <x v="0"/>
    <n v="4"/>
    <x v="4"/>
    <x v="0"/>
    <x v="1"/>
    <n v="207"/>
    <s v="S12_1108"/>
    <x v="26"/>
    <s v="+65 221 7555"/>
    <s v="Bronz Sok., Bronz Apt. 3/6 Tesvikiye"/>
    <s v="Singapore"/>
    <s v="Not Available"/>
    <n v="79903"/>
    <x v="9"/>
    <x v="3"/>
    <s v="Natividad"/>
    <s v="Eric"/>
    <x v="2"/>
  </r>
  <r>
    <n v="10176"/>
    <x v="29"/>
    <n v="100"/>
    <n v="0.44150110375275936"/>
    <n v="2"/>
    <n v="7474.5"/>
    <d v="2003-11-06T00:00:00"/>
    <x v="0"/>
    <n v="4"/>
    <x v="5"/>
    <x v="0"/>
    <x v="1"/>
    <n v="207"/>
    <s v="S12_1108"/>
    <x v="70"/>
    <s v="0522-556555"/>
    <s v="Strada Provinciale 124"/>
    <s v="Reggio Emilia"/>
    <s v="Not Available"/>
    <n v="42100"/>
    <x v="12"/>
    <x v="1"/>
    <s v="Moroni"/>
    <s v="Maurizio"/>
    <x v="2"/>
  </r>
  <r>
    <n v="10185"/>
    <x v="15"/>
    <n v="100"/>
    <n v="0.54071590786200929"/>
    <n v="13"/>
    <n v="3883.74"/>
    <d v="2003-11-14T00:00:00"/>
    <x v="0"/>
    <n v="4"/>
    <x v="5"/>
    <x v="0"/>
    <x v="1"/>
    <n v="207"/>
    <s v="S12_1108"/>
    <x v="50"/>
    <n v="5085559555"/>
    <s v="4575 Hillside Dr."/>
    <s v="New Bedford"/>
    <s v="MA"/>
    <n v="50553"/>
    <x v="0"/>
    <x v="0"/>
    <s v="Tam"/>
    <s v="Wing C"/>
    <x v="1"/>
  </r>
  <r>
    <n v="10196"/>
    <x v="20"/>
    <n v="100"/>
    <n v="0.52882072977260708"/>
    <n v="5"/>
    <n v="8887.7000000000007"/>
    <d v="2003-11-26T00:00:00"/>
    <x v="0"/>
    <n v="4"/>
    <x v="5"/>
    <x v="0"/>
    <x v="1"/>
    <n v="207"/>
    <s v="S12_1108"/>
    <x v="34"/>
    <n v="2035559545"/>
    <s v="567 North Pendale Street"/>
    <s v="New Haven"/>
    <s v="CT"/>
    <n v="97823"/>
    <x v="0"/>
    <x v="0"/>
    <s v="Murphy"/>
    <s v="Leslie"/>
    <x v="2"/>
  </r>
  <r>
    <n v="10208"/>
    <x v="12"/>
    <n v="100"/>
    <n v="0.53470217089081384"/>
    <n v="13"/>
    <n v="8602.92"/>
    <d v="2004-01-02T00:00:00"/>
    <x v="0"/>
    <n v="1"/>
    <x v="7"/>
    <x v="1"/>
    <x v="1"/>
    <n v="207"/>
    <s v="S12_1108"/>
    <x v="30"/>
    <s v="78.32.5555"/>
    <s v="2, rue du Commerce"/>
    <s v="Lyon"/>
    <s v="Not Available"/>
    <n v="69004"/>
    <x v="1"/>
    <x v="1"/>
    <s v="Saveley"/>
    <s v="Mary"/>
    <x v="2"/>
  </r>
  <r>
    <n v="10220"/>
    <x v="22"/>
    <n v="100"/>
    <n v="0.44559308439533019"/>
    <n v="2"/>
    <n v="7181.44"/>
    <d v="2004-02-12T00:00:00"/>
    <x v="0"/>
    <n v="1"/>
    <x v="0"/>
    <x v="1"/>
    <x v="1"/>
    <n v="207"/>
    <s v="S12_1108"/>
    <x v="75"/>
    <s v="+353 1862 1555"/>
    <s v="25 Maiden Lane"/>
    <s v="Dublin"/>
    <s v="Not Available"/>
    <n v="2"/>
    <x v="18"/>
    <x v="1"/>
    <s v="Cassidy"/>
    <s v="Dean"/>
    <x v="2"/>
  </r>
  <r>
    <n v="10231"/>
    <x v="13"/>
    <n v="100"/>
    <n v="0.50127825956188277"/>
    <n v="2"/>
    <n v="8378.58"/>
    <d v="2004-03-19T00:00:00"/>
    <x v="0"/>
    <n v="1"/>
    <x v="11"/>
    <x v="1"/>
    <x v="1"/>
    <n v="207"/>
    <s v="S12_1108"/>
    <x v="76"/>
    <s v="+34 913 728 555"/>
    <s v="Merchants House, 27-30 Merchant's Quay"/>
    <s v="Madrid"/>
    <s v="Not Available"/>
    <n v="28023"/>
    <x v="7"/>
    <x v="1"/>
    <s v="Fernandez"/>
    <s v="Jesus"/>
    <x v="2"/>
  </r>
  <r>
    <n v="10247"/>
    <x v="27"/>
    <n v="100"/>
    <n v="0.41485169052063886"/>
    <n v="2"/>
    <n v="10606.2"/>
    <d v="2004-05-05T00:00:00"/>
    <x v="0"/>
    <n v="2"/>
    <x v="1"/>
    <x v="1"/>
    <x v="1"/>
    <n v="207"/>
    <s v="S12_1108"/>
    <x v="73"/>
    <s v="+358 9 8045 555"/>
    <s v="Software Engineering Center, SEC Oy"/>
    <s v="Espoo"/>
    <s v="Not Available"/>
    <s v="FIN-02271"/>
    <x v="4"/>
    <x v="1"/>
    <s v="Suominen"/>
    <s v="Kalle"/>
    <x v="2"/>
  </r>
  <r>
    <n v="10272"/>
    <x v="21"/>
    <n v="100"/>
    <n v="0.60153994225216556"/>
    <n v="2"/>
    <n v="5818.4"/>
    <d v="2004-07-20T00:00:00"/>
    <x v="0"/>
    <n v="3"/>
    <x v="2"/>
    <x v="1"/>
    <x v="1"/>
    <n v="207"/>
    <s v="S12_1108"/>
    <x v="18"/>
    <n v="2155551555"/>
    <s v="7586 Pompton St."/>
    <s v="Allentown"/>
    <s v="PA"/>
    <n v="70267"/>
    <x v="0"/>
    <x v="0"/>
    <s v="Yu"/>
    <s v="Kyung"/>
    <x v="1"/>
  </r>
  <r>
    <n v="10282"/>
    <x v="2"/>
    <n v="100"/>
    <n v="0.57981098161999189"/>
    <n v="5"/>
    <n v="7071.27"/>
    <d v="2004-08-20T00:00:00"/>
    <x v="0"/>
    <n v="3"/>
    <x v="3"/>
    <x v="1"/>
    <x v="1"/>
    <n v="207"/>
    <s v="S12_1108"/>
    <x v="39"/>
    <n v="4155551450"/>
    <s v="5677 Strong St."/>
    <s v="San Rafael"/>
    <s v="CA"/>
    <n v="97562"/>
    <x v="0"/>
    <x v="0"/>
    <s v="Nelson"/>
    <s v="Valarie"/>
    <x v="2"/>
  </r>
  <r>
    <n v="10293"/>
    <x v="12"/>
    <n v="100"/>
    <n v="0.54686645521163735"/>
    <n v="8"/>
    <n v="8411.56"/>
    <d v="2004-09-09T00:00:00"/>
    <x v="0"/>
    <n v="3"/>
    <x v="10"/>
    <x v="1"/>
    <x v="1"/>
    <n v="207"/>
    <s v="S12_1108"/>
    <x v="36"/>
    <s v="011-4988555"/>
    <s v="Via Monte Bianco 34"/>
    <s v="Torino"/>
    <s v="Not Available"/>
    <n v="10100"/>
    <x v="12"/>
    <x v="1"/>
    <s v="Accorti"/>
    <s v="Paolo"/>
    <x v="2"/>
  </r>
  <r>
    <n v="10306"/>
    <x v="28"/>
    <n v="100"/>
    <n v="0.47178712964710323"/>
    <n v="13"/>
    <n v="6570.76"/>
    <d v="2004-10-14T00:00:00"/>
    <x v="0"/>
    <n v="4"/>
    <x v="4"/>
    <x v="1"/>
    <x v="1"/>
    <n v="207"/>
    <s v="S12_1108"/>
    <x v="77"/>
    <s v="(171) 555-1555"/>
    <s v="Fauntleroy Circus"/>
    <s v="Manchester"/>
    <s v="Not Available"/>
    <s v="EC2 5NT"/>
    <x v="6"/>
    <x v="1"/>
    <s v="Ashworth"/>
    <s v="Victoria"/>
    <x v="1"/>
  </r>
  <r>
    <n v="10314"/>
    <x v="19"/>
    <n v="100"/>
    <n v="0.47646274061368404"/>
    <n v="5"/>
    <n v="7975.44"/>
    <d v="2004-10-22T00:00:00"/>
    <x v="0"/>
    <n v="4"/>
    <x v="4"/>
    <x v="1"/>
    <x v="1"/>
    <n v="207"/>
    <s v="S12_1108"/>
    <x v="78"/>
    <s v="86 21 3555"/>
    <s v="Smagsloget 45"/>
    <s v="Aaarhus"/>
    <s v="Not Available"/>
    <n v="8200"/>
    <x v="13"/>
    <x v="1"/>
    <s v="Ibsen"/>
    <s v="Palle"/>
    <x v="2"/>
  </r>
  <r>
    <n v="10325"/>
    <x v="13"/>
    <n v="64"/>
    <n v="1"/>
    <n v="8"/>
    <n v="2688"/>
    <d v="2004-11-05T00:00:00"/>
    <x v="0"/>
    <n v="4"/>
    <x v="5"/>
    <x v="1"/>
    <x v="1"/>
    <n v="207"/>
    <s v="S12_1108"/>
    <x v="17"/>
    <s v="07-98 9555"/>
    <s v="Erling Skakkes gate 78"/>
    <s v="Stavern"/>
    <s v="Not Available"/>
    <n v="4110"/>
    <x v="2"/>
    <x v="1"/>
    <s v="Bergulfsen"/>
    <s v="Jonas"/>
    <x v="0"/>
  </r>
  <r>
    <n v="10336"/>
    <x v="29"/>
    <n v="57.22"/>
    <n v="1"/>
    <n v="10"/>
    <n v="1888.26"/>
    <d v="2004-11-20T00:00:00"/>
    <x v="0"/>
    <n v="4"/>
    <x v="5"/>
    <x v="1"/>
    <x v="1"/>
    <n v="207"/>
    <s v="S12_1108"/>
    <x v="62"/>
    <s v="(1) 42.34.2555"/>
    <s v="265, boulevard Charonne"/>
    <s v="Paris"/>
    <s v="Not Available"/>
    <n v="75012"/>
    <x v="1"/>
    <x v="1"/>
    <s v="Bertrand"/>
    <s v="Marie"/>
    <x v="0"/>
  </r>
  <r>
    <n v="10348"/>
    <x v="7"/>
    <n v="52.36"/>
    <n v="0.99999999999999978"/>
    <n v="8"/>
    <n v="2513.2800000000002"/>
    <d v="2004-11-01T00:00:00"/>
    <x v="0"/>
    <n v="4"/>
    <x v="5"/>
    <x v="1"/>
    <x v="1"/>
    <n v="207"/>
    <s v="S12_1108"/>
    <x v="25"/>
    <s v="(91) 555 22 82"/>
    <s v="C/ Araquil, 67"/>
    <s v="Madrid"/>
    <s v="Not Available"/>
    <n v="28023"/>
    <x v="7"/>
    <x v="1"/>
    <s v="Sommer"/>
    <s v="Mart¡n"/>
    <x v="0"/>
  </r>
  <r>
    <n v="10359"/>
    <x v="13"/>
    <n v="100"/>
    <n v="0.88152327221438653"/>
    <n v="8"/>
    <n v="4764.4799999999996"/>
    <d v="2004-12-15T00:00:00"/>
    <x v="0"/>
    <n v="4"/>
    <x v="6"/>
    <x v="1"/>
    <x v="1"/>
    <n v="207"/>
    <s v="S12_1108"/>
    <x v="1"/>
    <s v="26.47.1555"/>
    <s v="59 rue de l'Abbaye"/>
    <s v="Reims"/>
    <s v="Not Available"/>
    <n v="51100"/>
    <x v="1"/>
    <x v="1"/>
    <s v="Henriot"/>
    <s v="Paul"/>
    <x v="1"/>
  </r>
  <r>
    <n v="10371"/>
    <x v="22"/>
    <n v="100"/>
    <n v="0.89871483778197181"/>
    <n v="6"/>
    <n v="3560.64"/>
    <d v="2005-01-23T00:00:00"/>
    <x v="0"/>
    <n v="1"/>
    <x v="7"/>
    <x v="2"/>
    <x v="1"/>
    <n v="207"/>
    <s v="S12_1108"/>
    <x v="39"/>
    <n v="4155551450"/>
    <s v="5677 Strong St."/>
    <s v="San Rafael"/>
    <s v="CA"/>
    <n v="97562"/>
    <x v="0"/>
    <x v="0"/>
    <s v="Nelson"/>
    <s v="Valarie"/>
    <x v="1"/>
  </r>
  <r>
    <n v="10382"/>
    <x v="1"/>
    <n v="100"/>
    <n v="0.88920505068468791"/>
    <n v="10"/>
    <n v="3823.64"/>
    <d v="2005-02-17T00:00:00"/>
    <x v="0"/>
    <n v="1"/>
    <x v="0"/>
    <x v="2"/>
    <x v="1"/>
    <n v="207"/>
    <s v="S12_1108"/>
    <x v="39"/>
    <n v="4155551450"/>
    <s v="5677 Strong St."/>
    <s v="San Rafael"/>
    <s v="CA"/>
    <n v="97562"/>
    <x v="0"/>
    <x v="0"/>
    <s v="Nelson"/>
    <s v="Valarie"/>
    <x v="1"/>
  </r>
  <r>
    <n v="10395"/>
    <x v="29"/>
    <n v="69.12"/>
    <n v="1"/>
    <n v="1"/>
    <n v="2280.96"/>
    <d v="2005-03-17T00:00:00"/>
    <x v="0"/>
    <n v="1"/>
    <x v="11"/>
    <x v="2"/>
    <x v="1"/>
    <n v="207"/>
    <s v="S12_1108"/>
    <x v="2"/>
    <s v="+33 1 46 62 7555"/>
    <s v="27 rue du Colonel Pierre Avia"/>
    <s v="Paris"/>
    <s v="Not Available"/>
    <n v="75508"/>
    <x v="1"/>
    <x v="1"/>
    <s v="Da Cunha"/>
    <s v="Daniel"/>
    <x v="0"/>
  </r>
  <r>
    <n v="10413"/>
    <x v="5"/>
    <n v="100"/>
    <n v="0.41485169052063892"/>
    <n v="2"/>
    <n v="8677.7999999999993"/>
    <d v="2005-05-05T00:00:00"/>
    <x v="0"/>
    <n v="2"/>
    <x v="1"/>
    <x v="2"/>
    <x v="1"/>
    <n v="207"/>
    <s v="S12_1108"/>
    <x v="13"/>
    <n v="2035552570"/>
    <s v="25593 South Bay Ln."/>
    <s v="Bridgewater"/>
    <s v="CT"/>
    <n v="97562"/>
    <x v="0"/>
    <x v="0"/>
    <s v="King"/>
    <s v="Julie"/>
    <x v="2"/>
  </r>
  <r>
    <n v="10103"/>
    <x v="26"/>
    <n v="100"/>
    <n v="0.79529187211706698"/>
    <n v="8"/>
    <n v="3394.98"/>
    <d v="2003-01-29T00:00:00"/>
    <x v="0"/>
    <n v="1"/>
    <x v="7"/>
    <x v="0"/>
    <x v="2"/>
    <n v="136"/>
    <s v="S12_1666"/>
    <x v="17"/>
    <s v="07-98 9555"/>
    <s v="Erling Skakkes gate 78"/>
    <s v="Stavern"/>
    <s v="Not Available"/>
    <n v="4110"/>
    <x v="2"/>
    <x v="1"/>
    <s v="Bergulfsen"/>
    <s v="Jonas"/>
    <x v="1"/>
  </r>
  <r>
    <n v="10113"/>
    <x v="15"/>
    <n v="100"/>
    <n v="0.61485489424495821"/>
    <n v="2"/>
    <n v="3415.44"/>
    <d v="2003-03-26T00:00:00"/>
    <x v="0"/>
    <n v="1"/>
    <x v="11"/>
    <x v="0"/>
    <x v="2"/>
    <n v="136"/>
    <s v="S12_1666"/>
    <x v="39"/>
    <n v="4155551450"/>
    <s v="5677 Strong St."/>
    <s v="San Rafael"/>
    <s v="CA"/>
    <n v="97562"/>
    <x v="0"/>
    <x v="0"/>
    <s v="Nelson"/>
    <s v="Valarie"/>
    <x v="1"/>
  </r>
  <r>
    <n v="10126"/>
    <x v="15"/>
    <n v="100"/>
    <n v="0.86080743737625887"/>
    <n v="8"/>
    <n v="2439.5700000000002"/>
    <d v="2003-05-28T00:00:00"/>
    <x v="0"/>
    <n v="2"/>
    <x v="1"/>
    <x v="0"/>
    <x v="2"/>
    <n v="136"/>
    <s v="S12_1666"/>
    <x v="25"/>
    <s v="(91) 555 22 82"/>
    <s v="C/ Araquil, 67"/>
    <s v="Madrid"/>
    <s v="Not Available"/>
    <n v="28023"/>
    <x v="7"/>
    <x v="1"/>
    <s v="Sommer"/>
    <s v="Mart¡n"/>
    <x v="0"/>
  </r>
  <r>
    <n v="10140"/>
    <x v="19"/>
    <n v="100"/>
    <n v="0.78678206136900075"/>
    <n v="8"/>
    <n v="4829.8"/>
    <d v="2003-07-24T00:00:00"/>
    <x v="0"/>
    <n v="3"/>
    <x v="2"/>
    <x v="0"/>
    <x v="2"/>
    <n v="136"/>
    <s v="S12_1666"/>
    <x v="5"/>
    <n v="6505556809"/>
    <s v="9408 Furth Circle"/>
    <s v="Burlingame"/>
    <s v="CA"/>
    <n v="94217"/>
    <x v="0"/>
    <x v="0"/>
    <s v="Hirano"/>
    <s v="Juri"/>
    <x v="1"/>
  </r>
  <r>
    <n v="10150"/>
    <x v="0"/>
    <n v="100"/>
    <n v="0.73168947098851245"/>
    <n v="5"/>
    <n v="4100.1000000000004"/>
    <d v="2003-09-19T00:00:00"/>
    <x v="0"/>
    <n v="3"/>
    <x v="10"/>
    <x v="0"/>
    <x v="2"/>
    <n v="136"/>
    <s v="S12_1666"/>
    <x v="26"/>
    <s v="+65 221 7555"/>
    <s v="Bronz Sok., Bronz Apt. 3/6 Tesvikiye"/>
    <s v="Singapore"/>
    <s v="Not Available"/>
    <n v="79903"/>
    <x v="9"/>
    <x v="3"/>
    <s v="Natividad"/>
    <s v="Eric"/>
    <x v="1"/>
  </r>
  <r>
    <n v="10164"/>
    <x v="4"/>
    <n v="100"/>
    <n v="0.74660295654770792"/>
    <n v="6"/>
    <n v="6563.06"/>
    <d v="2003-10-21T00:00:00"/>
    <x v="5"/>
    <n v="4"/>
    <x v="4"/>
    <x v="0"/>
    <x v="2"/>
    <n v="136"/>
    <s v="S12_1666"/>
    <x v="63"/>
    <s v="7675-3555"/>
    <s v="Kirchgasse 6"/>
    <s v="Graz"/>
    <s v="Not Available"/>
    <n v="8010"/>
    <x v="5"/>
    <x v="1"/>
    <s v="Mendel"/>
    <s v="Roland"/>
    <x v="1"/>
  </r>
  <r>
    <n v="10174"/>
    <x v="30"/>
    <n v="100"/>
    <n v="0.63075564526302508"/>
    <n v="1"/>
    <n v="6817.22"/>
    <d v="2003-11-06T00:00:00"/>
    <x v="0"/>
    <n v="4"/>
    <x v="5"/>
    <x v="0"/>
    <x v="2"/>
    <n v="136"/>
    <s v="S12_1666"/>
    <x v="28"/>
    <s v="61-7-3844-6555"/>
    <s v="31 Duncan St. West End"/>
    <s v="South Brisbane"/>
    <s v="Queensland"/>
    <n v="4101"/>
    <x v="3"/>
    <x v="2"/>
    <s v="Calaghan"/>
    <s v="Tony"/>
    <x v="1"/>
  </r>
  <r>
    <n v="10183"/>
    <x v="2"/>
    <n v="100"/>
    <n v="0.66515897299454574"/>
    <n v="5"/>
    <n v="6163.94"/>
    <d v="2003-11-13T00:00:00"/>
    <x v="0"/>
    <n v="4"/>
    <x v="5"/>
    <x v="0"/>
    <x v="2"/>
    <n v="136"/>
    <s v="S12_1666"/>
    <x v="29"/>
    <n v="2155554695"/>
    <s v="782 First Street"/>
    <s v="Philadelphia"/>
    <s v="PA"/>
    <n v="71270"/>
    <x v="0"/>
    <x v="0"/>
    <s v="Cervantes"/>
    <s v="Francisca"/>
    <x v="1"/>
  </r>
  <r>
    <n v="10194"/>
    <x v="19"/>
    <n v="100"/>
    <n v="0.77017868145409729"/>
    <n v="8"/>
    <n v="4933.92"/>
    <d v="2003-11-25T00:00:00"/>
    <x v="0"/>
    <n v="4"/>
    <x v="5"/>
    <x v="0"/>
    <x v="2"/>
    <n v="136"/>
    <s v="S12_1666"/>
    <x v="30"/>
    <s v="78.32.5555"/>
    <s v="2, rue du Commerce"/>
    <s v="Lyon"/>
    <s v="Not Available"/>
    <n v="69004"/>
    <x v="1"/>
    <x v="1"/>
    <s v="Saveley"/>
    <s v="Mary"/>
    <x v="1"/>
  </r>
  <r>
    <n v="10206"/>
    <x v="11"/>
    <n v="100"/>
    <n v="0.69027403879340099"/>
    <n v="3"/>
    <n v="4056.36"/>
    <d v="2003-12-05T00:00:00"/>
    <x v="0"/>
    <n v="4"/>
    <x v="6"/>
    <x v="0"/>
    <x v="2"/>
    <n v="136"/>
    <s v="S12_1666"/>
    <x v="31"/>
    <s v="(604) 555-3392"/>
    <s v="1900 Oak St."/>
    <s v="Vancouver"/>
    <s v="BC"/>
    <s v="V3F 2K1"/>
    <x v="10"/>
    <x v="0"/>
    <s v="Tannamuri"/>
    <s v="Yoshi"/>
    <x v="1"/>
  </r>
  <r>
    <n v="10216"/>
    <x v="30"/>
    <n v="100"/>
    <n v="0.74660295654770792"/>
    <n v="1"/>
    <n v="5759.42"/>
    <d v="2004-02-02T00:00:00"/>
    <x v="0"/>
    <n v="1"/>
    <x v="0"/>
    <x v="1"/>
    <x v="2"/>
    <n v="136"/>
    <s v="S12_1666"/>
    <x v="38"/>
    <s v="30.59.8555"/>
    <s v="67, avenue de l'Europe"/>
    <s v="Versailles"/>
    <s v="Not Available"/>
    <n v="78000"/>
    <x v="1"/>
    <x v="1"/>
    <s v="Tonini"/>
    <s v="Daniel"/>
    <x v="1"/>
  </r>
  <r>
    <n v="10229"/>
    <x v="32"/>
    <n v="100"/>
    <n v="0.72442770211532892"/>
    <n v="13"/>
    <n v="3451"/>
    <d v="2004-03-11T00:00:00"/>
    <x v="0"/>
    <n v="1"/>
    <x v="11"/>
    <x v="1"/>
    <x v="2"/>
    <n v="136"/>
    <s v="S12_1666"/>
    <x v="39"/>
    <n v="4155551450"/>
    <s v="5677 Strong St."/>
    <s v="San Rafael"/>
    <s v="CA"/>
    <n v="97562"/>
    <x v="0"/>
    <x v="0"/>
    <s v="Nelson"/>
    <s v="Valarie"/>
    <x v="1"/>
  </r>
  <r>
    <n v="10245"/>
    <x v="19"/>
    <n v="100"/>
    <n v="0.64184852374839541"/>
    <n v="6"/>
    <n v="5920.4"/>
    <d v="2004-05-04T00:00:00"/>
    <x v="0"/>
    <n v="2"/>
    <x v="1"/>
    <x v="1"/>
    <x v="2"/>
    <n v="136"/>
    <s v="S12_1666"/>
    <x v="34"/>
    <n v="2035559545"/>
    <s v="567 North Pendale Street"/>
    <s v="New Haven"/>
    <s v="CT"/>
    <n v="97823"/>
    <x v="0"/>
    <x v="0"/>
    <s v="Murphy"/>
    <s v="Leslie"/>
    <x v="1"/>
  </r>
  <r>
    <n v="10258"/>
    <x v="2"/>
    <n v="100"/>
    <n v="0.61485489424495821"/>
    <n v="3"/>
    <n v="6668.24"/>
    <d v="2004-06-15T00:00:00"/>
    <x v="0"/>
    <n v="2"/>
    <x v="9"/>
    <x v="1"/>
    <x v="2"/>
    <n v="136"/>
    <s v="S12_1666"/>
    <x v="35"/>
    <s v="+81 3 3584 0555"/>
    <s v="2-2-8 Roppongi"/>
    <s v="Minato-ku"/>
    <s v="Tokyo"/>
    <s v="106-0032"/>
    <x v="11"/>
    <x v="3"/>
    <s v="Shimamura"/>
    <s v="Akiko"/>
    <x v="1"/>
  </r>
  <r>
    <n v="10270"/>
    <x v="11"/>
    <n v="100"/>
    <n v="0.6838074398249453"/>
    <n v="6"/>
    <n v="4094.72"/>
    <d v="2004-07-19T00:00:00"/>
    <x v="0"/>
    <n v="3"/>
    <x v="2"/>
    <x v="1"/>
    <x v="2"/>
    <n v="136"/>
    <s v="S12_1666"/>
    <x v="20"/>
    <s v="+61 2 9495 8555"/>
    <s v="Monitor Money Building, 815 Pacific Hwy"/>
    <s v="Chatswood"/>
    <s v="NSW"/>
    <n v="2067"/>
    <x v="3"/>
    <x v="2"/>
    <s v="Huxley"/>
    <s v="Adrian"/>
    <x v="1"/>
  </r>
  <r>
    <n v="10281"/>
    <x v="32"/>
    <n v="100"/>
    <n v="0.85077420452611874"/>
    <n v="13"/>
    <n v="2938.5"/>
    <d v="2004-08-19T00:00:00"/>
    <x v="0"/>
    <n v="3"/>
    <x v="3"/>
    <x v="1"/>
    <x v="2"/>
    <n v="136"/>
    <s v="S12_1666"/>
    <x v="18"/>
    <n v="2155551555"/>
    <s v="7586 Pompton St."/>
    <s v="Allentown"/>
    <s v="PA"/>
    <n v="70267"/>
    <x v="0"/>
    <x v="0"/>
    <s v="Yu"/>
    <s v="Kyung"/>
    <x v="0"/>
  </r>
  <r>
    <n v="10291"/>
    <x v="2"/>
    <n v="100"/>
    <n v="0.64184852374839541"/>
    <n v="8"/>
    <n v="6387.8"/>
    <d v="2004-09-08T00:00:00"/>
    <x v="0"/>
    <n v="3"/>
    <x v="10"/>
    <x v="1"/>
    <x v="2"/>
    <n v="136"/>
    <s v="S12_1666"/>
    <x v="37"/>
    <s v="0695-34 6555"/>
    <s v="?kergatan 24"/>
    <s v="Boras"/>
    <s v="Not Available"/>
    <s v="S-844 67"/>
    <x v="8"/>
    <x v="1"/>
    <s v="Larsson"/>
    <s v="Maria"/>
    <x v="1"/>
  </r>
  <r>
    <n v="10304"/>
    <x v="25"/>
    <n v="100"/>
    <n v="0.6097560975609756"/>
    <n v="3"/>
    <n v="6396"/>
    <d v="2004-10-11T00:00:00"/>
    <x v="0"/>
    <n v="4"/>
    <x v="4"/>
    <x v="1"/>
    <x v="2"/>
    <n v="136"/>
    <s v="S12_1666"/>
    <x v="38"/>
    <s v="30.59.8555"/>
    <s v="67, avenue de l'Europe"/>
    <s v="Versailles"/>
    <s v="Not Available"/>
    <n v="78000"/>
    <x v="1"/>
    <x v="1"/>
    <s v="Tonini"/>
    <s v="Daniel"/>
    <x v="1"/>
  </r>
  <r>
    <n v="10313"/>
    <x v="15"/>
    <n v="100"/>
    <n v="0.78678206136900086"/>
    <n v="11"/>
    <n v="2669.1"/>
    <d v="2004-10-22T00:00:00"/>
    <x v="0"/>
    <n v="4"/>
    <x v="4"/>
    <x v="1"/>
    <x v="2"/>
    <n v="136"/>
    <s v="S12_1666"/>
    <x v="31"/>
    <s v="(604) 555-3392"/>
    <s v="1900 Oak St."/>
    <s v="Vancouver"/>
    <s v="BC"/>
    <s v="V3F 2K1"/>
    <x v="10"/>
    <x v="0"/>
    <s v="Tannamuri"/>
    <s v="Yoshi"/>
    <x v="0"/>
  </r>
  <r>
    <n v="10322"/>
    <x v="26"/>
    <n v="100"/>
    <n v="0.56436593487217113"/>
    <n v="9"/>
    <n v="4784.13"/>
    <d v="2004-11-04T00:00:00"/>
    <x v="0"/>
    <n v="4"/>
    <x v="5"/>
    <x v="1"/>
    <x v="2"/>
    <n v="136"/>
    <s v="S12_1666"/>
    <x v="40"/>
    <n v="6035558647"/>
    <s v="2304 Long Airport Avenue"/>
    <s v="Nashua"/>
    <s v="NH"/>
    <n v="62005"/>
    <x v="0"/>
    <x v="0"/>
    <s v="Young"/>
    <s v="Valarie"/>
    <x v="1"/>
  </r>
  <r>
    <n v="10333"/>
    <x v="29"/>
    <n v="99.21"/>
    <n v="1"/>
    <n v="6"/>
    <n v="3273.93"/>
    <d v="2004-11-18T00:00:00"/>
    <x v="0"/>
    <n v="4"/>
    <x v="5"/>
    <x v="1"/>
    <x v="2"/>
    <n v="136"/>
    <s v="S12_1666"/>
    <x v="8"/>
    <n v="6505555787"/>
    <s v="5557 North Pendale Street"/>
    <s v="San Francisco"/>
    <s v="CA"/>
    <s v="NA"/>
    <x v="0"/>
    <x v="0"/>
    <s v="Murphy"/>
    <s v="Julie"/>
    <x v="1"/>
  </r>
  <r>
    <n v="10347"/>
    <x v="6"/>
    <n v="100"/>
    <n v="0.80860354168351256"/>
    <n v="3"/>
    <n v="3586.43"/>
    <d v="2004-11-29T00:00:00"/>
    <x v="0"/>
    <n v="4"/>
    <x v="5"/>
    <x v="1"/>
    <x v="2"/>
    <n v="136"/>
    <s v="S12_1666"/>
    <x v="10"/>
    <s v="03 9520 4555"/>
    <s v="636 St Kilda Road"/>
    <s v="Melbourne"/>
    <s v="Victoria"/>
    <n v="3004"/>
    <x v="3"/>
    <x v="2"/>
    <s v="Ferguson"/>
    <s v="Peter"/>
    <x v="1"/>
  </r>
  <r>
    <n v="10357"/>
    <x v="4"/>
    <n v="100"/>
    <n v="0.82209799408089446"/>
    <n v="8"/>
    <n v="5960.36"/>
    <d v="2004-12-10T00:00:00"/>
    <x v="0"/>
    <n v="4"/>
    <x v="6"/>
    <x v="1"/>
    <x v="2"/>
    <n v="136"/>
    <s v="S12_1666"/>
    <x v="39"/>
    <n v="4155551450"/>
    <s v="5677 Strong St."/>
    <s v="San Rafael"/>
    <s v="CA"/>
    <n v="97562"/>
    <x v="0"/>
    <x v="0"/>
    <s v="Nelson"/>
    <s v="Valarie"/>
    <x v="1"/>
  </r>
  <r>
    <n v="10370"/>
    <x v="4"/>
    <n v="100"/>
    <n v="0.57850283466388985"/>
    <n v="8"/>
    <n v="8470.14"/>
    <d v="2005-01-20T00:00:00"/>
    <x v="0"/>
    <n v="1"/>
    <x v="7"/>
    <x v="2"/>
    <x v="2"/>
    <n v="136"/>
    <s v="S12_1666"/>
    <x v="42"/>
    <s v="02 9936 8555"/>
    <s v="201 Miller Street"/>
    <s v="North Sydney"/>
    <s v="NSW"/>
    <n v="2060"/>
    <x v="3"/>
    <x v="2"/>
    <s v="O'Hara"/>
    <s v="Anna"/>
    <x v="2"/>
  </r>
  <r>
    <n v="10381"/>
    <x v="14"/>
    <n v="100"/>
    <n v="0.6775067750677507"/>
    <n v="1"/>
    <n v="2952"/>
    <d v="2005-02-17T00:00:00"/>
    <x v="0"/>
    <n v="1"/>
    <x v="0"/>
    <x v="2"/>
    <x v="2"/>
    <n v="136"/>
    <s v="S12_1666"/>
    <x v="4"/>
    <n v="6505551386"/>
    <s v="7734 Strong St."/>
    <s v="San Francisco"/>
    <s v="CA"/>
    <s v="NA"/>
    <x v="0"/>
    <x v="0"/>
    <s v="Brown"/>
    <s v="Julie"/>
    <x v="0"/>
  </r>
  <r>
    <n v="10391"/>
    <x v="25"/>
    <n v="63.2"/>
    <n v="1"/>
    <n v="9"/>
    <n v="2464.8000000000002"/>
    <d v="2005-03-09T00:00:00"/>
    <x v="0"/>
    <n v="1"/>
    <x v="11"/>
    <x v="2"/>
    <x v="2"/>
    <n v="136"/>
    <s v="S12_1666"/>
    <x v="42"/>
    <s v="02 9936 8555"/>
    <s v="201 Miller Street"/>
    <s v="North Sydney"/>
    <s v="NSW"/>
    <n v="2060"/>
    <x v="3"/>
    <x v="2"/>
    <s v="O'Hara"/>
    <s v="Anna"/>
    <x v="0"/>
  </r>
  <r>
    <n v="10411"/>
    <x v="23"/>
    <n v="100"/>
    <n v="0.64184852374839541"/>
    <n v="6"/>
    <n v="6232"/>
    <d v="2005-05-01T00:00:00"/>
    <x v="0"/>
    <n v="2"/>
    <x v="1"/>
    <x v="2"/>
    <x v="2"/>
    <n v="136"/>
    <s v="S12_1666"/>
    <x v="43"/>
    <s v="(514) 555-8054"/>
    <s v="43 rue St. Laurent"/>
    <s v="Montreal"/>
    <s v="Quebec"/>
    <s v="H1J 1C3"/>
    <x v="10"/>
    <x v="0"/>
    <s v="Fresnisre"/>
    <s v="Jean"/>
    <x v="1"/>
  </r>
  <r>
    <n v="10424"/>
    <x v="4"/>
    <n v="100"/>
    <n v="0.61485489424495821"/>
    <n v="3"/>
    <n v="7969.36"/>
    <d v="2005-05-31T00:00:00"/>
    <x v="2"/>
    <n v="2"/>
    <x v="1"/>
    <x v="2"/>
    <x v="2"/>
    <n v="136"/>
    <s v="S12_1666"/>
    <x v="23"/>
    <s v="(91) 555 94 44"/>
    <s v="C/ Moralzarzal, 86"/>
    <s v="Madrid"/>
    <s v="Not Available"/>
    <n v="28034"/>
    <x v="7"/>
    <x v="1"/>
    <s v="Freyre"/>
    <s v="Diego"/>
    <x v="2"/>
  </r>
  <r>
    <n v="10107"/>
    <x v="15"/>
    <n v="100"/>
    <n v="0.69156293222683263"/>
    <n v="1"/>
    <n v="3036.6"/>
    <d v="2003-02-24T00:00:00"/>
    <x v="0"/>
    <n v="1"/>
    <x v="0"/>
    <x v="0"/>
    <x v="0"/>
    <n v="150"/>
    <s v="S12_2823"/>
    <x v="0"/>
    <n v="2125557818"/>
    <s v="897 Long Airport Avenue"/>
    <s v="NYC"/>
    <s v="NY"/>
    <n v="10022"/>
    <x v="0"/>
    <x v="0"/>
    <s v="Yu"/>
    <s v="Kwai"/>
    <x v="1"/>
  </r>
  <r>
    <n v="10121"/>
    <x v="24"/>
    <n v="100"/>
    <n v="0.60357315306615167"/>
    <n v="4"/>
    <n v="8284"/>
    <d v="2003-05-07T00:00:00"/>
    <x v="0"/>
    <n v="2"/>
    <x v="1"/>
    <x v="0"/>
    <x v="0"/>
    <n v="150"/>
    <s v="S12_2823"/>
    <x v="1"/>
    <s v="26.47.1555"/>
    <s v="59 rue de l'Abbaye"/>
    <s v="Reims"/>
    <s v="Not Available"/>
    <n v="51100"/>
    <x v="1"/>
    <x v="1"/>
    <s v="Henriot"/>
    <s v="Paul"/>
    <x v="2"/>
  </r>
  <r>
    <n v="10134"/>
    <x v="14"/>
    <n v="100"/>
    <n v="0.73768073177928595"/>
    <n v="1"/>
    <n v="2711.2"/>
    <d v="2003-07-01T00:00:00"/>
    <x v="0"/>
    <n v="3"/>
    <x v="2"/>
    <x v="0"/>
    <x v="0"/>
    <n v="150"/>
    <s v="S12_2823"/>
    <x v="2"/>
    <s v="+33 1 46 62 7555"/>
    <s v="27 rue du Colonel Pierre Avia"/>
    <s v="Paris"/>
    <s v="Not Available"/>
    <n v="75508"/>
    <x v="1"/>
    <x v="1"/>
    <s v="Da Cunha"/>
    <s v="Daniel"/>
    <x v="0"/>
  </r>
  <r>
    <n v="10145"/>
    <x v="4"/>
    <n v="100"/>
    <n v="0.58754406580493546"/>
    <n v="5"/>
    <n v="8339.7999999999993"/>
    <d v="2003-08-25T00:00:00"/>
    <x v="0"/>
    <n v="3"/>
    <x v="3"/>
    <x v="0"/>
    <x v="0"/>
    <n v="150"/>
    <s v="S12_2823"/>
    <x v="3"/>
    <n v="6265557265"/>
    <s v="78934 Hillside Dr."/>
    <s v="Pasadena"/>
    <s v="CA"/>
    <n v="90003"/>
    <x v="0"/>
    <x v="0"/>
    <s v="Young"/>
    <s v="Julie"/>
    <x v="2"/>
  </r>
  <r>
    <n v="10159"/>
    <x v="19"/>
    <n v="100"/>
    <n v="0.6090875867949811"/>
    <n v="13"/>
    <n v="6238.84"/>
    <d v="2003-10-10T00:00:00"/>
    <x v="0"/>
    <n v="4"/>
    <x v="4"/>
    <x v="0"/>
    <x v="0"/>
    <n v="150"/>
    <s v="S12_2823"/>
    <x v="4"/>
    <n v="6505551386"/>
    <s v="7734 Strong St."/>
    <s v="San Francisco"/>
    <s v="CA"/>
    <s v="NA"/>
    <x v="0"/>
    <x v="0"/>
    <s v="Brown"/>
    <s v="Julie"/>
    <x v="1"/>
  </r>
  <r>
    <n v="10169"/>
    <x v="21"/>
    <n v="100"/>
    <n v="0.75443228970199927"/>
    <n v="13"/>
    <n v="4639.25"/>
    <d v="2003-11-04T00:00:00"/>
    <x v="0"/>
    <n v="4"/>
    <x v="5"/>
    <x v="0"/>
    <x v="0"/>
    <n v="150"/>
    <s v="S12_2823"/>
    <x v="42"/>
    <s v="02 9936 8555"/>
    <s v="201 Miller Street"/>
    <s v="North Sydney"/>
    <s v="NSW"/>
    <n v="2060"/>
    <x v="3"/>
    <x v="2"/>
    <s v="O'Hara"/>
    <s v="Anna"/>
    <x v="1"/>
  </r>
  <r>
    <n v="10180"/>
    <x v="23"/>
    <n v="100"/>
    <n v="0.5928033671231252"/>
    <n v="8"/>
    <n v="6747.6"/>
    <d v="2003-11-11T00:00:00"/>
    <x v="0"/>
    <n v="4"/>
    <x v="5"/>
    <x v="0"/>
    <x v="0"/>
    <n v="150"/>
    <s v="S12_2823"/>
    <x v="6"/>
    <s v="20.16.1555"/>
    <s v="184, chausse de Tournai"/>
    <s v="Lille"/>
    <s v="Not Available"/>
    <n v="59000"/>
    <x v="1"/>
    <x v="1"/>
    <s v="Rance"/>
    <s v="Martine"/>
    <x v="1"/>
  </r>
  <r>
    <n v="10189"/>
    <x v="11"/>
    <n v="100"/>
    <n v="0.62050136510300324"/>
    <n v="1"/>
    <n v="4512.4799999999996"/>
    <d v="2003-11-18T00:00:00"/>
    <x v="0"/>
    <n v="4"/>
    <x v="5"/>
    <x v="0"/>
    <x v="0"/>
    <n v="150"/>
    <s v="S12_2823"/>
    <x v="3"/>
    <n v="6265557265"/>
    <s v="78934 Hillside Dr."/>
    <s v="Pasadena"/>
    <s v="CA"/>
    <n v="90003"/>
    <x v="0"/>
    <x v="0"/>
    <s v="Young"/>
    <s v="Julie"/>
    <x v="1"/>
  </r>
  <r>
    <n v="10201"/>
    <x v="32"/>
    <n v="100"/>
    <n v="0.62050136510300324"/>
    <n v="1"/>
    <n v="4029"/>
    <d v="2003-12-01T00:00:00"/>
    <x v="0"/>
    <n v="4"/>
    <x v="6"/>
    <x v="0"/>
    <x v="0"/>
    <n v="150"/>
    <s v="S12_2823"/>
    <x v="8"/>
    <n v="6505555787"/>
    <s v="5557 North Pendale Street"/>
    <s v="San Francisco"/>
    <s v="CA"/>
    <s v="NA"/>
    <x v="0"/>
    <x v="0"/>
    <s v="Murphy"/>
    <s v="Julie"/>
    <x v="1"/>
  </r>
  <r>
    <n v="10211"/>
    <x v="5"/>
    <n v="100"/>
    <n v="0.75443228970199927"/>
    <n v="13"/>
    <n v="4771.8"/>
    <d v="2004-01-15T00:00:00"/>
    <x v="0"/>
    <n v="1"/>
    <x v="7"/>
    <x v="1"/>
    <x v="0"/>
    <n v="150"/>
    <s v="S12_2823"/>
    <x v="9"/>
    <s v="(1) 47.55.6555"/>
    <s v="25, rue Lauriston"/>
    <s v="Paris"/>
    <s v="Not Available"/>
    <n v="75016"/>
    <x v="1"/>
    <x v="1"/>
    <s v="Perrier"/>
    <s v="Dominique"/>
    <x v="1"/>
  </r>
  <r>
    <n v="10224"/>
    <x v="30"/>
    <n v="100"/>
    <n v="0.70631445119367142"/>
    <n v="6"/>
    <n v="6087.94"/>
    <d v="2004-02-21T00:00:00"/>
    <x v="0"/>
    <n v="1"/>
    <x v="0"/>
    <x v="1"/>
    <x v="0"/>
    <n v="150"/>
    <s v="S12_2823"/>
    <x v="6"/>
    <s v="20.16.1555"/>
    <s v="184, chausse de Tournai"/>
    <s v="Lille"/>
    <s v="Not Available"/>
    <n v="59000"/>
    <x v="1"/>
    <x v="1"/>
    <s v="Rance"/>
    <s v="Martine"/>
    <x v="1"/>
  </r>
  <r>
    <n v="10237"/>
    <x v="22"/>
    <n v="100"/>
    <n v="0.76312576312576319"/>
    <n v="6"/>
    <n v="4193.28"/>
    <d v="2004-04-05T00:00:00"/>
    <x v="0"/>
    <n v="2"/>
    <x v="8"/>
    <x v="1"/>
    <x v="0"/>
    <n v="150"/>
    <s v="S12_2823"/>
    <x v="11"/>
    <n v="2125551500"/>
    <s v="2678 Kingston Rd."/>
    <s v="NYC"/>
    <s v="NY"/>
    <n v="10022"/>
    <x v="0"/>
    <x v="0"/>
    <s v="Frick"/>
    <s v="Michael"/>
    <x v="1"/>
  </r>
  <r>
    <n v="10251"/>
    <x v="12"/>
    <n v="100"/>
    <n v="0.6090875867949811"/>
    <n v="1"/>
    <n v="7552.28"/>
    <d v="2004-05-18T00:00:00"/>
    <x v="0"/>
    <n v="2"/>
    <x v="1"/>
    <x v="1"/>
    <x v="0"/>
    <n v="150"/>
    <s v="S12_2823"/>
    <x v="12"/>
    <n v="2015559350"/>
    <s v="7476 Moss Rd."/>
    <s v="Newark"/>
    <s v="NJ"/>
    <n v="94019"/>
    <x v="0"/>
    <x v="0"/>
    <s v="Brown"/>
    <s v="William"/>
    <x v="2"/>
  </r>
  <r>
    <n v="10263"/>
    <x v="7"/>
    <n v="100"/>
    <n v="0.74599030212607242"/>
    <n v="1"/>
    <n v="6434.4"/>
    <d v="2004-06-28T00:00:00"/>
    <x v="0"/>
    <n v="2"/>
    <x v="9"/>
    <x v="1"/>
    <x v="0"/>
    <n v="150"/>
    <s v="S12_2823"/>
    <x v="13"/>
    <n v="2035552570"/>
    <s v="25593 South Bay Ln."/>
    <s v="Bridgewater"/>
    <s v="CT"/>
    <n v="97562"/>
    <x v="0"/>
    <x v="0"/>
    <s v="King"/>
    <s v="Julie"/>
    <x v="1"/>
  </r>
  <r>
    <n v="10276"/>
    <x v="30"/>
    <n v="100"/>
    <n v="0.82987551867219922"/>
    <n v="14"/>
    <n v="5181.5"/>
    <d v="2004-08-02T00:00:00"/>
    <x v="0"/>
    <n v="3"/>
    <x v="3"/>
    <x v="1"/>
    <x v="0"/>
    <n v="150"/>
    <s v="S12_2823"/>
    <x v="71"/>
    <n v="6175557555"/>
    <s v="7635 Spinnaker Dr."/>
    <s v="Brickhaven"/>
    <s v="MA"/>
    <n v="58339"/>
    <x v="0"/>
    <x v="0"/>
    <s v="Barajas"/>
    <s v="Miguel"/>
    <x v="1"/>
  </r>
  <r>
    <n v="10285"/>
    <x v="4"/>
    <n v="100"/>
    <n v="0.71387778412335812"/>
    <n v="5"/>
    <n v="6863.92"/>
    <d v="2004-08-27T00:00:00"/>
    <x v="0"/>
    <n v="3"/>
    <x v="3"/>
    <x v="1"/>
    <x v="0"/>
    <n v="150"/>
    <s v="S12_2823"/>
    <x v="15"/>
    <n v="6175558555"/>
    <s v="39323 Spinnaker Dr."/>
    <s v="Cambridge"/>
    <s v="MA"/>
    <n v="51247"/>
    <x v="0"/>
    <x v="0"/>
    <s v="Hernandez"/>
    <s v="Marta"/>
    <x v="1"/>
  </r>
  <r>
    <n v="10299"/>
    <x v="16"/>
    <n v="100"/>
    <n v="0.57733387217828069"/>
    <n v="8"/>
    <n v="4157.04"/>
    <d v="2004-09-30T00:00:00"/>
    <x v="0"/>
    <n v="3"/>
    <x v="10"/>
    <x v="1"/>
    <x v="0"/>
    <n v="150"/>
    <s v="S12_2823"/>
    <x v="16"/>
    <s v="90-224 8555"/>
    <s v="Keskuskatu 45"/>
    <s v="Helsinki"/>
    <s v="Not Available"/>
    <n v="21240"/>
    <x v="4"/>
    <x v="1"/>
    <s v="Karttunen"/>
    <s v="Matti"/>
    <x v="1"/>
  </r>
  <r>
    <n v="10309"/>
    <x v="18"/>
    <n v="100"/>
    <n v="0.55791118054005806"/>
    <n v="4"/>
    <n v="4660.24"/>
    <d v="2004-10-15T00:00:00"/>
    <x v="0"/>
    <n v="4"/>
    <x v="4"/>
    <x v="1"/>
    <x v="0"/>
    <n v="150"/>
    <s v="S12_2823"/>
    <x v="17"/>
    <s v="07-98 9555"/>
    <s v="Erling Skakkes gate 78"/>
    <s v="Stavern"/>
    <s v="Not Available"/>
    <n v="4110"/>
    <x v="2"/>
    <x v="1"/>
    <s v="Bergulfsen"/>
    <s v="Jonas"/>
    <x v="1"/>
  </r>
  <r>
    <n v="10319"/>
    <x v="0"/>
    <n v="100"/>
    <n v="0.72960747118050484"/>
    <n v="9"/>
    <n v="4111.8"/>
    <d v="2004-11-03T00:00:00"/>
    <x v="0"/>
    <n v="4"/>
    <x v="5"/>
    <x v="1"/>
    <x v="0"/>
    <n v="150"/>
    <s v="S12_2823"/>
    <x v="79"/>
    <n v="2125551957"/>
    <s v="5290 North Pendale Street"/>
    <s v="NYC"/>
    <s v="NY"/>
    <n v="10022"/>
    <x v="0"/>
    <x v="0"/>
    <s v="Kuo"/>
    <s v="Kee"/>
    <x v="1"/>
  </r>
  <r>
    <n v="10329"/>
    <x v="16"/>
    <n v="100"/>
    <n v="0.67746087663437438"/>
    <n v="6"/>
    <n v="3542.64"/>
    <d v="2004-11-15T00:00:00"/>
    <x v="0"/>
    <n v="4"/>
    <x v="5"/>
    <x v="1"/>
    <x v="0"/>
    <n v="150"/>
    <s v="S12_2823"/>
    <x v="0"/>
    <n v="2125557818"/>
    <s v="897 Long Airport Avenue"/>
    <s v="NYC"/>
    <s v="NY"/>
    <n v="10022"/>
    <x v="0"/>
    <x v="0"/>
    <s v="Yu"/>
    <s v="Kwai"/>
    <x v="1"/>
  </r>
  <r>
    <n v="10341"/>
    <x v="36"/>
    <n v="100"/>
    <n v="0.67746087663437438"/>
    <n v="8"/>
    <n v="8118.55"/>
    <d v="2004-11-24T00:00:00"/>
    <x v="0"/>
    <n v="4"/>
    <x v="5"/>
    <x v="1"/>
    <x v="0"/>
    <n v="150"/>
    <s v="S12_2823"/>
    <x v="19"/>
    <s v="6562-9555"/>
    <s v="Geislweg 14"/>
    <s v="Salzburg"/>
    <s v="Not Available"/>
    <n v="5020"/>
    <x v="5"/>
    <x v="1"/>
    <s v="Pipps"/>
    <s v="Georg"/>
    <x v="2"/>
  </r>
  <r>
    <n v="10362"/>
    <x v="8"/>
    <n v="100"/>
    <n v="0.56744027691085519"/>
    <n v="1"/>
    <n v="3877.06"/>
    <d v="2005-01-05T00:00:00"/>
    <x v="0"/>
    <n v="1"/>
    <x v="7"/>
    <x v="2"/>
    <x v="0"/>
    <n v="150"/>
    <s v="S12_2823"/>
    <x v="5"/>
    <n v="6505556809"/>
    <s v="9408 Furth Circle"/>
    <s v="Burlingame"/>
    <s v="CA"/>
    <n v="94217"/>
    <x v="0"/>
    <x v="0"/>
    <s v="Hirano"/>
    <s v="Juri"/>
    <x v="1"/>
  </r>
  <r>
    <n v="10375"/>
    <x v="4"/>
    <n v="78.92"/>
    <n v="1"/>
    <n v="13"/>
    <n v="3867.08"/>
    <d v="2005-02-03T00:00:00"/>
    <x v="0"/>
    <n v="1"/>
    <x v="0"/>
    <x v="2"/>
    <x v="0"/>
    <n v="150"/>
    <s v="S12_2823"/>
    <x v="14"/>
    <s v="40.67.8555"/>
    <s v="67, rue des Cinquante Otages"/>
    <s v="Nantes"/>
    <s v="Not Available"/>
    <n v="44000"/>
    <x v="1"/>
    <x v="1"/>
    <s v="Labrune"/>
    <s v="Janine"/>
    <x v="1"/>
  </r>
  <r>
    <n v="10388"/>
    <x v="27"/>
    <n v="100"/>
    <n v="0.73931687121100109"/>
    <n v="6"/>
    <n v="5951.44"/>
    <d v="2005-03-03T00:00:00"/>
    <x v="0"/>
    <n v="1"/>
    <x v="11"/>
    <x v="2"/>
    <x v="0"/>
    <n v="150"/>
    <s v="S12_2823"/>
    <x v="21"/>
    <n v="5085552555"/>
    <s v="1785 First Street"/>
    <s v="New Bedford"/>
    <s v="MA"/>
    <n v="50553"/>
    <x v="0"/>
    <x v="0"/>
    <s v="Benitez"/>
    <s v="Violeta"/>
    <x v="1"/>
  </r>
  <r>
    <n v="10403"/>
    <x v="17"/>
    <n v="100"/>
    <n v="0.76312576312576319"/>
    <n v="6"/>
    <n v="8648.64"/>
    <d v="2005-04-08T00:00:00"/>
    <x v="0"/>
    <n v="2"/>
    <x v="8"/>
    <x v="2"/>
    <x v="0"/>
    <n v="150"/>
    <s v="S12_2823"/>
    <x v="22"/>
    <s v="(171) 555-2282"/>
    <s v="Berkeley Gardens 12  Brewery"/>
    <s v="Liverpool"/>
    <s v="Not Available"/>
    <s v="WX1 6LT"/>
    <x v="6"/>
    <x v="1"/>
    <s v="Devon"/>
    <s v="Elizabeth"/>
    <x v="2"/>
  </r>
  <r>
    <n v="10417"/>
    <x v="15"/>
    <n v="100"/>
    <n v="0.6090875867949811"/>
    <n v="1"/>
    <n v="3447.78"/>
    <d v="2005-05-13T00:00:00"/>
    <x v="1"/>
    <n v="2"/>
    <x v="1"/>
    <x v="2"/>
    <x v="0"/>
    <n v="150"/>
    <s v="S12_2823"/>
    <x v="23"/>
    <s v="(91) 555 94 44"/>
    <s v="C/ Moralzarzal, 86"/>
    <s v="Madrid"/>
    <s v="Not Available"/>
    <n v="28034"/>
    <x v="7"/>
    <x v="1"/>
    <s v="Freyre"/>
    <s v="Diego"/>
    <x v="1"/>
  </r>
  <r>
    <n v="10104"/>
    <x v="1"/>
    <n v="100"/>
    <n v="0.57061340941512129"/>
    <n v="1"/>
    <n v="5958.5"/>
    <d v="2003-01-31T00:00:00"/>
    <x v="0"/>
    <n v="1"/>
    <x v="7"/>
    <x v="0"/>
    <x v="1"/>
    <n v="151"/>
    <s v="S12_3148"/>
    <x v="23"/>
    <s v="(91) 555 94 44"/>
    <s v="C/ Moralzarzal, 86"/>
    <s v="Madrid"/>
    <s v="Not Available"/>
    <n v="28034"/>
    <x v="7"/>
    <x v="1"/>
    <s v="Freyre"/>
    <s v="Diego"/>
    <x v="1"/>
  </r>
  <r>
    <n v="10117"/>
    <x v="30"/>
    <n v="100"/>
    <n v="0.72737852778585976"/>
    <n v="10"/>
    <n v="5911.64"/>
    <d v="2003-04-16T00:00:00"/>
    <x v="0"/>
    <n v="2"/>
    <x v="8"/>
    <x v="0"/>
    <x v="1"/>
    <n v="151"/>
    <s v="S12_3148"/>
    <x v="26"/>
    <s v="+65 221 7555"/>
    <s v="Bronz Sok., Bronz Apt. 3/6 Tesvikiye"/>
    <s v="Singapore"/>
    <s v="Not Available"/>
    <n v="79903"/>
    <x v="9"/>
    <x v="3"/>
    <s v="Natividad"/>
    <s v="Eric"/>
    <x v="1"/>
  </r>
  <r>
    <n v="10127"/>
    <x v="12"/>
    <n v="100"/>
    <n v="0.62445360309728992"/>
    <n v="3"/>
    <n v="7366.44"/>
    <d v="2003-06-03T00:00:00"/>
    <x v="0"/>
    <n v="2"/>
    <x v="9"/>
    <x v="0"/>
    <x v="1"/>
    <n v="151"/>
    <s v="S12_3148"/>
    <x v="74"/>
    <n v="2125557413"/>
    <s v="4092 Furth Circle"/>
    <s v="NYC"/>
    <s v="NY"/>
    <n v="10022"/>
    <x v="0"/>
    <x v="0"/>
    <s v="Young"/>
    <s v="Jeff"/>
    <x v="2"/>
  </r>
  <r>
    <n v="10142"/>
    <x v="29"/>
    <n v="100"/>
    <n v="0.66190097961344974"/>
    <n v="13"/>
    <n v="4985.6400000000003"/>
    <d v="2003-08-08T00:00:00"/>
    <x v="0"/>
    <n v="3"/>
    <x v="3"/>
    <x v="0"/>
    <x v="1"/>
    <n v="151"/>
    <s v="S12_3148"/>
    <x v="39"/>
    <n v="4155551450"/>
    <s v="5677 Strong St."/>
    <s v="San Rafael"/>
    <s v="CA"/>
    <n v="97562"/>
    <x v="0"/>
    <x v="0"/>
    <s v="Nelson"/>
    <s v="Valarie"/>
    <x v="1"/>
  </r>
  <r>
    <n v="10153"/>
    <x v="13"/>
    <n v="100"/>
    <n v="0.778694907335306"/>
    <n v="12"/>
    <n v="5393.64"/>
    <d v="2003-09-28T00:00:00"/>
    <x v="0"/>
    <n v="3"/>
    <x v="10"/>
    <x v="0"/>
    <x v="1"/>
    <n v="151"/>
    <s v="S12_3148"/>
    <x v="23"/>
    <s v="(91) 555 94 44"/>
    <s v="C/ Moralzarzal, 86"/>
    <s v="Madrid"/>
    <s v="Not Available"/>
    <n v="28034"/>
    <x v="7"/>
    <x v="1"/>
    <s v="Freyre"/>
    <s v="Diego"/>
    <x v="1"/>
  </r>
  <r>
    <n v="10165"/>
    <x v="1"/>
    <n v="100"/>
    <n v="0.6967184560719013"/>
    <n v="4"/>
    <n v="4880.0200000000004"/>
    <d v="2003-10-22T00:00:00"/>
    <x v="0"/>
    <n v="4"/>
    <x v="4"/>
    <x v="0"/>
    <x v="1"/>
    <n v="151"/>
    <s v="S12_3148"/>
    <x v="26"/>
    <s v="+65 221 7555"/>
    <s v="Bronz Sok., Bronz Apt. 3/6 Tesvikiye"/>
    <s v="Singapore"/>
    <s v="Not Available"/>
    <n v="79903"/>
    <x v="9"/>
    <x v="3"/>
    <s v="Natividad"/>
    <s v="Eric"/>
    <x v="1"/>
  </r>
  <r>
    <n v="10176"/>
    <x v="20"/>
    <n v="100"/>
    <n v="0.56094687833062207"/>
    <n v="3"/>
    <n v="8378.69"/>
    <d v="2003-11-06T00:00:00"/>
    <x v="0"/>
    <n v="4"/>
    <x v="5"/>
    <x v="0"/>
    <x v="1"/>
    <n v="151"/>
    <s v="S12_3148"/>
    <x v="70"/>
    <s v="0522-556555"/>
    <s v="Strada Provinciale 124"/>
    <s v="Reggio Emilia"/>
    <s v="Not Available"/>
    <n v="42100"/>
    <x v="12"/>
    <x v="1"/>
    <s v="Moroni"/>
    <s v="Maurizio"/>
    <x v="2"/>
  </r>
  <r>
    <n v="10185"/>
    <x v="29"/>
    <n v="100"/>
    <n v="0.81719375663969929"/>
    <n v="14"/>
    <n v="4038.21"/>
    <d v="2003-11-14T00:00:00"/>
    <x v="0"/>
    <n v="4"/>
    <x v="5"/>
    <x v="0"/>
    <x v="1"/>
    <n v="151"/>
    <s v="S12_3148"/>
    <x v="50"/>
    <n v="5085559555"/>
    <s v="4575 Hillside Dr."/>
    <s v="New Bedford"/>
    <s v="MA"/>
    <n v="50553"/>
    <x v="0"/>
    <x v="0"/>
    <s v="Tam"/>
    <s v="Wing C"/>
    <x v="1"/>
  </r>
  <r>
    <n v="10196"/>
    <x v="16"/>
    <n v="100"/>
    <n v="0.63039778099981092"/>
    <n v="6"/>
    <n v="3807.12"/>
    <d v="2003-11-26T00:00:00"/>
    <x v="0"/>
    <n v="4"/>
    <x v="5"/>
    <x v="0"/>
    <x v="1"/>
    <n v="151"/>
    <s v="S12_3148"/>
    <x v="34"/>
    <n v="2035559545"/>
    <s v="567 North Pendale Street"/>
    <s v="New Haven"/>
    <s v="CT"/>
    <n v="97823"/>
    <x v="0"/>
    <x v="0"/>
    <s v="Murphy"/>
    <s v="Leslie"/>
    <x v="1"/>
  </r>
  <r>
    <n v="10208"/>
    <x v="18"/>
    <n v="100"/>
    <n v="0.82740360747972863"/>
    <n v="14"/>
    <n v="3142.36"/>
    <d v="2004-01-02T00:00:00"/>
    <x v="0"/>
    <n v="1"/>
    <x v="7"/>
    <x v="1"/>
    <x v="1"/>
    <n v="151"/>
    <s v="S12_3148"/>
    <x v="30"/>
    <s v="78.32.5555"/>
    <s v="2, rue du Commerce"/>
    <s v="Lyon"/>
    <s v="Not Available"/>
    <n v="69004"/>
    <x v="1"/>
    <x v="1"/>
    <s v="Saveley"/>
    <s v="Mary"/>
    <x v="1"/>
  </r>
  <r>
    <n v="10220"/>
    <x v="0"/>
    <n v="100"/>
    <n v="0.63645621181262724"/>
    <n v="3"/>
    <n v="4713.6000000000004"/>
    <d v="2004-02-12T00:00:00"/>
    <x v="0"/>
    <n v="1"/>
    <x v="0"/>
    <x v="1"/>
    <x v="1"/>
    <n v="151"/>
    <s v="S12_3148"/>
    <x v="75"/>
    <s v="+353 1862 1555"/>
    <s v="25 Maiden Lane"/>
    <s v="Dublin"/>
    <s v="Not Available"/>
    <n v="2"/>
    <x v="18"/>
    <x v="1"/>
    <s v="Cassidy"/>
    <s v="Dean"/>
    <x v="1"/>
  </r>
  <r>
    <n v="10230"/>
    <x v="30"/>
    <n v="100"/>
    <n v="0.61285775571489853"/>
    <n v="1"/>
    <n v="7016.31"/>
    <d v="2004-03-15T00:00:00"/>
    <x v="0"/>
    <n v="1"/>
    <x v="11"/>
    <x v="1"/>
    <x v="1"/>
    <n v="151"/>
    <s v="S12_3148"/>
    <x v="72"/>
    <s v="+49 69 66 90 2555"/>
    <s v="Lyonerstr. 34"/>
    <s v="Frankfurt"/>
    <s v="Not Available"/>
    <n v="60528"/>
    <x v="16"/>
    <x v="1"/>
    <s v="Keitel"/>
    <s v="Roland"/>
    <x v="2"/>
  </r>
  <r>
    <n v="10247"/>
    <x v="32"/>
    <n v="100"/>
    <n v="0.57061340941512129"/>
    <n v="3"/>
    <n v="4381.25"/>
    <d v="2004-05-05T00:00:00"/>
    <x v="0"/>
    <n v="2"/>
    <x v="1"/>
    <x v="1"/>
    <x v="1"/>
    <n v="151"/>
    <s v="S12_3148"/>
    <x v="73"/>
    <s v="+358 9 8045 555"/>
    <s v="Software Engineering Center, SEC Oy"/>
    <s v="Espoo"/>
    <s v="Not Available"/>
    <s v="FIN-02271"/>
    <x v="4"/>
    <x v="1"/>
    <s v="Suominen"/>
    <s v="Kalle"/>
    <x v="1"/>
  </r>
  <r>
    <n v="10272"/>
    <x v="26"/>
    <n v="100"/>
    <n v="0.63039778099981081"/>
    <n v="3"/>
    <n v="4283.01"/>
    <d v="2004-07-20T00:00:00"/>
    <x v="0"/>
    <n v="3"/>
    <x v="2"/>
    <x v="1"/>
    <x v="1"/>
    <n v="151"/>
    <s v="S12_3148"/>
    <x v="18"/>
    <n v="2155551555"/>
    <s v="7586 Pompton St."/>
    <s v="Allentown"/>
    <s v="PA"/>
    <n v="70267"/>
    <x v="0"/>
    <x v="0"/>
    <s v="Yu"/>
    <s v="Kyung"/>
    <x v="1"/>
  </r>
  <r>
    <n v="10282"/>
    <x v="26"/>
    <n v="100"/>
    <n v="0.61858220957565269"/>
    <n v="6"/>
    <n v="4364.82"/>
    <d v="2004-08-20T00:00:00"/>
    <x v="0"/>
    <n v="3"/>
    <x v="3"/>
    <x v="1"/>
    <x v="1"/>
    <n v="151"/>
    <s v="S12_3148"/>
    <x v="39"/>
    <n v="4155551450"/>
    <s v="5677 Strong St."/>
    <s v="San Rafael"/>
    <s v="CA"/>
    <n v="97562"/>
    <x v="0"/>
    <x v="0"/>
    <s v="Nelson"/>
    <s v="Valarie"/>
    <x v="1"/>
  </r>
  <r>
    <n v="10293"/>
    <x v="16"/>
    <n v="100"/>
    <n v="0.56573885494455767"/>
    <n v="9"/>
    <n v="4242.24"/>
    <d v="2004-09-09T00:00:00"/>
    <x v="0"/>
    <n v="3"/>
    <x v="10"/>
    <x v="1"/>
    <x v="1"/>
    <n v="151"/>
    <s v="S12_3148"/>
    <x v="36"/>
    <s v="011-4988555"/>
    <s v="Via Monte Bianco 34"/>
    <s v="Torino"/>
    <s v="Not Available"/>
    <n v="10100"/>
    <x v="12"/>
    <x v="1"/>
    <s v="Accorti"/>
    <s v="Paolo"/>
    <x v="1"/>
  </r>
  <r>
    <n v="10306"/>
    <x v="1"/>
    <n v="100"/>
    <n v="0.68236096895257592"/>
    <n v="14"/>
    <n v="4982.7"/>
    <d v="2004-10-14T00:00:00"/>
    <x v="0"/>
    <n v="4"/>
    <x v="4"/>
    <x v="1"/>
    <x v="1"/>
    <n v="151"/>
    <s v="S12_3148"/>
    <x v="77"/>
    <s v="(171) 555-1555"/>
    <s v="Fauntleroy Circus"/>
    <s v="Manchester"/>
    <s v="Not Available"/>
    <s v="EC2 5NT"/>
    <x v="6"/>
    <x v="1"/>
    <s v="Ashworth"/>
    <s v="Victoria"/>
    <x v="1"/>
  </r>
  <r>
    <n v="10314"/>
    <x v="12"/>
    <n v="100"/>
    <n v="0.71947622131088573"/>
    <n v="6"/>
    <n v="6393.54"/>
    <d v="2004-10-22T00:00:00"/>
    <x v="0"/>
    <n v="4"/>
    <x v="4"/>
    <x v="1"/>
    <x v="1"/>
    <n v="151"/>
    <s v="S12_3148"/>
    <x v="78"/>
    <s v="86 21 3555"/>
    <s v="Smagsloget 45"/>
    <s v="Aaarhus"/>
    <s v="Not Available"/>
    <n v="8200"/>
    <x v="13"/>
    <x v="1"/>
    <s v="Ibsen"/>
    <s v="Palle"/>
    <x v="1"/>
  </r>
  <r>
    <n v="10324"/>
    <x v="26"/>
    <n v="54.33"/>
    <n v="0.99999999999999989"/>
    <n v="1"/>
    <n v="1466.91"/>
    <d v="2004-11-05T00:00:00"/>
    <x v="0"/>
    <n v="4"/>
    <x v="5"/>
    <x v="1"/>
    <x v="1"/>
    <n v="151"/>
    <s v="S12_3148"/>
    <x v="11"/>
    <n v="2125551500"/>
    <s v="2678 Kingston Rd."/>
    <s v="NYC"/>
    <s v="NY"/>
    <n v="10022"/>
    <x v="0"/>
    <x v="0"/>
    <s v="Frick"/>
    <s v="Michael"/>
    <x v="0"/>
  </r>
  <r>
    <n v="10336"/>
    <x v="29"/>
    <n v="100"/>
    <n v="0.81294203723274527"/>
    <n v="11"/>
    <n v="4059.33"/>
    <d v="2004-11-20T00:00:00"/>
    <x v="0"/>
    <n v="4"/>
    <x v="5"/>
    <x v="1"/>
    <x v="1"/>
    <n v="151"/>
    <s v="S12_3148"/>
    <x v="62"/>
    <s v="(1) 42.34.2555"/>
    <s v="265, boulevard Charonne"/>
    <s v="Paris"/>
    <s v="Not Available"/>
    <n v="75012"/>
    <x v="1"/>
    <x v="1"/>
    <s v="Bertrand"/>
    <s v="Marie"/>
    <x v="1"/>
  </r>
  <r>
    <n v="10348"/>
    <x v="20"/>
    <n v="100"/>
    <n v="0.97885669537979636"/>
    <n v="4"/>
    <n v="4801.5200000000004"/>
    <d v="2004-11-01T00:00:00"/>
    <x v="0"/>
    <n v="4"/>
    <x v="5"/>
    <x v="1"/>
    <x v="1"/>
    <n v="151"/>
    <s v="S12_3148"/>
    <x v="25"/>
    <s v="(91) 555 22 82"/>
    <s v="C/ Araquil, 67"/>
    <s v="Madrid"/>
    <s v="Not Available"/>
    <n v="28023"/>
    <x v="7"/>
    <x v="1"/>
    <s v="Sommer"/>
    <s v="Mart¡n"/>
    <x v="1"/>
  </r>
  <r>
    <n v="10358"/>
    <x v="4"/>
    <n v="55.34"/>
    <n v="1.0000000000000002"/>
    <n v="5"/>
    <n v="2711.66"/>
    <d v="2004-12-10T00:00:00"/>
    <x v="0"/>
    <n v="4"/>
    <x v="6"/>
    <x v="1"/>
    <x v="1"/>
    <n v="151"/>
    <s v="S12_3148"/>
    <x v="23"/>
    <s v="(91) 555 94 44"/>
    <s v="C/ Moralzarzal, 86"/>
    <s v="Madrid"/>
    <s v="Not Available"/>
    <n v="28034"/>
    <x v="7"/>
    <x v="1"/>
    <s v="Freyre"/>
    <s v="Diego"/>
    <x v="0"/>
  </r>
  <r>
    <n v="10372"/>
    <x v="23"/>
    <n v="100"/>
    <n v="0.68236096895257592"/>
    <n v="4"/>
    <n v="5862"/>
    <d v="2005-01-26T00:00:00"/>
    <x v="0"/>
    <n v="1"/>
    <x v="7"/>
    <x v="2"/>
    <x v="1"/>
    <n v="151"/>
    <s v="S12_3148"/>
    <x v="35"/>
    <s v="+81 3 3584 0555"/>
    <s v="2-2-8 Roppongi"/>
    <s v="Minato-ku"/>
    <s v="Tokyo"/>
    <s v="106-0032"/>
    <x v="11"/>
    <x v="3"/>
    <s v="Shimamura"/>
    <s v="Akiko"/>
    <x v="1"/>
  </r>
  <r>
    <n v="10382"/>
    <x v="9"/>
    <n v="100"/>
    <n v="0.90867787369377562"/>
    <n v="11"/>
    <n v="4071.85"/>
    <d v="2005-02-17T00:00:00"/>
    <x v="0"/>
    <n v="1"/>
    <x v="0"/>
    <x v="2"/>
    <x v="1"/>
    <n v="151"/>
    <s v="S12_3148"/>
    <x v="39"/>
    <n v="4155551450"/>
    <s v="5677 Strong St."/>
    <s v="San Rafael"/>
    <s v="CA"/>
    <n v="97562"/>
    <x v="0"/>
    <x v="0"/>
    <s v="Nelson"/>
    <s v="Valarie"/>
    <x v="1"/>
  </r>
  <r>
    <n v="10413"/>
    <x v="20"/>
    <n v="100"/>
    <n v="0.57061340941512129"/>
    <n v="3"/>
    <n v="8236.75"/>
    <d v="2005-05-05T00:00:00"/>
    <x v="0"/>
    <n v="2"/>
    <x v="1"/>
    <x v="2"/>
    <x v="1"/>
    <n v="151"/>
    <s v="S12_3148"/>
    <x v="13"/>
    <n v="2035552570"/>
    <s v="25593 South Bay Ln."/>
    <s v="Bridgewater"/>
    <s v="CT"/>
    <n v="97562"/>
    <x v="0"/>
    <x v="0"/>
    <s v="King"/>
    <s v="Julie"/>
    <x v="2"/>
  </r>
  <r>
    <n v="10108"/>
    <x v="3"/>
    <n v="100"/>
    <n v="0.73405270498421782"/>
    <n v="4"/>
    <n v="6130.35"/>
    <d v="2003-03-03T00:00:00"/>
    <x v="0"/>
    <n v="1"/>
    <x v="11"/>
    <x v="0"/>
    <x v="1"/>
    <n v="117"/>
    <s v="S12_3380"/>
    <x v="66"/>
    <s v="+63 2 555 3587"/>
    <s v="15 McCallum Street - NatWest Center #13-03"/>
    <s v="Makati City"/>
    <s v="Not Available"/>
    <s v="1227 MM"/>
    <x v="15"/>
    <x v="3"/>
    <s v="Cruz"/>
    <s v="Arnold"/>
    <x v="1"/>
  </r>
  <r>
    <n v="10122"/>
    <x v="9"/>
    <n v="99.82"/>
    <n v="0.99999999999999989"/>
    <n v="8"/>
    <n v="3693.34"/>
    <d v="2003-05-08T00:00:00"/>
    <x v="0"/>
    <n v="2"/>
    <x v="1"/>
    <x v="0"/>
    <x v="1"/>
    <n v="117"/>
    <s v="S12_3380"/>
    <x v="67"/>
    <s v="91.24.4555"/>
    <s v="12, rue des Bouchers"/>
    <s v="Marseille"/>
    <s v="Not Available"/>
    <n v="13008"/>
    <x v="1"/>
    <x v="1"/>
    <s v="Lebihan"/>
    <s v="Laurence"/>
    <x v="1"/>
  </r>
  <r>
    <n v="10135"/>
    <x v="7"/>
    <n v="100"/>
    <n v="0.79579818558013682"/>
    <n v="5"/>
    <n v="6031.68"/>
    <d v="2003-07-02T00:00:00"/>
    <x v="0"/>
    <n v="3"/>
    <x v="2"/>
    <x v="0"/>
    <x v="1"/>
    <n v="117"/>
    <s v="S12_3380"/>
    <x v="39"/>
    <n v="4155551450"/>
    <s v="5677 Strong St."/>
    <s v="San Rafael"/>
    <s v="CA"/>
    <n v="97562"/>
    <x v="0"/>
    <x v="0"/>
    <s v="Nelson"/>
    <s v="Valarie"/>
    <x v="1"/>
  </r>
  <r>
    <n v="10147"/>
    <x v="28"/>
    <n v="100"/>
    <n v="0.88699662941280821"/>
    <n v="5"/>
    <n v="3494.94"/>
    <d v="2003-09-05T00:00:00"/>
    <x v="0"/>
    <n v="3"/>
    <x v="10"/>
    <x v="0"/>
    <x v="1"/>
    <n v="117"/>
    <s v="S12_3380"/>
    <x v="41"/>
    <n v="6175558555"/>
    <s v="7825 Douglas Av."/>
    <s v="Brickhaven"/>
    <s v="MA"/>
    <n v="58339"/>
    <x v="0"/>
    <x v="0"/>
    <s v="Nelson"/>
    <s v="Allen"/>
    <x v="1"/>
  </r>
  <r>
    <n v="10160"/>
    <x v="12"/>
    <n v="100"/>
    <n v="0.86888522026240333"/>
    <n v="6"/>
    <n v="5294.14"/>
    <d v="2003-10-11T00:00:00"/>
    <x v="0"/>
    <n v="4"/>
    <x v="4"/>
    <x v="0"/>
    <x v="1"/>
    <n v="117"/>
    <s v="S12_3380"/>
    <x v="54"/>
    <n v="2155554369"/>
    <s v="6047 Douglas Av."/>
    <s v="Los Angeles"/>
    <s v="CA"/>
    <s v="NA"/>
    <x v="0"/>
    <x v="0"/>
    <s v="Chandler"/>
    <s v="Michael"/>
    <x v="1"/>
  </r>
  <r>
    <n v="10170"/>
    <x v="20"/>
    <n v="100"/>
    <n v="0.86006708523264819"/>
    <n v="4"/>
    <n v="5464.69"/>
    <d v="2003-11-04T00:00:00"/>
    <x v="0"/>
    <n v="4"/>
    <x v="5"/>
    <x v="0"/>
    <x v="1"/>
    <n v="117"/>
    <s v="S12_3380"/>
    <x v="63"/>
    <s v="7675-3555"/>
    <s v="Kirchgasse 6"/>
    <s v="Graz"/>
    <s v="Not Available"/>
    <n v="8010"/>
    <x v="5"/>
    <x v="1"/>
    <s v="Mendel"/>
    <s v="Roland"/>
    <x v="1"/>
  </r>
  <r>
    <n v="10181"/>
    <x v="11"/>
    <n v="100"/>
    <n v="0.97876088871488687"/>
    <n v="12"/>
    <n v="2860.76"/>
    <d v="2003-11-12T00:00:00"/>
    <x v="0"/>
    <n v="4"/>
    <x v="5"/>
    <x v="0"/>
    <x v="1"/>
    <n v="117"/>
    <s v="S12_3380"/>
    <x v="7"/>
    <s v="+47 2267 3215"/>
    <s v="Drammen 121, PR 744 Sentrum"/>
    <s v="Bergen"/>
    <s v="Not Available"/>
    <s v="N 5804"/>
    <x v="2"/>
    <x v="1"/>
    <s v="Oeztan"/>
    <s v="Veysel"/>
    <x v="0"/>
  </r>
  <r>
    <n v="10191"/>
    <x v="23"/>
    <n v="100"/>
    <n v="0.7155635062611807"/>
    <n v="1"/>
    <n v="5590"/>
    <d v="2003-11-20T00:00:00"/>
    <x v="0"/>
    <n v="4"/>
    <x v="5"/>
    <x v="0"/>
    <x v="1"/>
    <n v="117"/>
    <s v="S12_3380"/>
    <x v="68"/>
    <s v="0221-5554327"/>
    <s v="Mehrheimerstr. 369"/>
    <s v="Koln"/>
    <s v="Not Available"/>
    <n v="50739"/>
    <x v="16"/>
    <x v="1"/>
    <s v="Pfalzheim"/>
    <s v="Henriette"/>
    <x v="1"/>
  </r>
  <r>
    <n v="10203"/>
    <x v="14"/>
    <n v="100"/>
    <n v="0.88699662941280821"/>
    <n v="6"/>
    <n v="2254.8000000000002"/>
    <d v="2003-12-02T00:00:00"/>
    <x v="0"/>
    <n v="4"/>
    <x v="6"/>
    <x v="0"/>
    <x v="1"/>
    <n v="117"/>
    <s v="S12_3380"/>
    <x v="23"/>
    <s v="(91) 555 94 44"/>
    <s v="C/ Moralzarzal, 86"/>
    <s v="Madrid"/>
    <s v="Not Available"/>
    <n v="28034"/>
    <x v="7"/>
    <x v="1"/>
    <s v="Freyre"/>
    <s v="Diego"/>
    <x v="0"/>
  </r>
  <r>
    <n v="10212"/>
    <x v="25"/>
    <n v="100"/>
    <n v="0.78839482812992745"/>
    <n v="16"/>
    <n v="4946.76"/>
    <d v="2004-01-16T00:00:00"/>
    <x v="0"/>
    <n v="1"/>
    <x v="7"/>
    <x v="1"/>
    <x v="1"/>
    <n v="117"/>
    <s v="S12_3380"/>
    <x v="23"/>
    <s v="(91) 555 94 44"/>
    <s v="C/ Moralzarzal, 86"/>
    <s v="Madrid"/>
    <s v="Not Available"/>
    <n v="28034"/>
    <x v="7"/>
    <x v="1"/>
    <s v="Freyre"/>
    <s v="Diego"/>
    <x v="1"/>
  </r>
  <r>
    <n v="10225"/>
    <x v="32"/>
    <n v="99.82"/>
    <n v="1"/>
    <n v="7"/>
    <n v="2495.5"/>
    <d v="2004-02-22T00:00:00"/>
    <x v="0"/>
    <n v="1"/>
    <x v="0"/>
    <x v="1"/>
    <x v="1"/>
    <n v="117"/>
    <s v="S12_3380"/>
    <x v="69"/>
    <s v="0897-034555"/>
    <s v="Grenzacherweg 237"/>
    <s v="Gensve"/>
    <s v="Not Available"/>
    <n v="1203"/>
    <x v="17"/>
    <x v="1"/>
    <s v="Holz"/>
    <s v="Michael"/>
    <x v="0"/>
  </r>
  <r>
    <n v="10238"/>
    <x v="6"/>
    <n v="100"/>
    <n v="0.91558322651529023"/>
    <n v="1"/>
    <n v="3167.38"/>
    <d v="2004-04-09T00:00:00"/>
    <x v="0"/>
    <n v="2"/>
    <x v="8"/>
    <x v="1"/>
    <x v="1"/>
    <n v="117"/>
    <s v="S12_3380"/>
    <x v="48"/>
    <s v="31 12 3555"/>
    <s v="Vinb'ltet 34"/>
    <s v="Kobenhavn"/>
    <s v="Not Available"/>
    <n v="1734"/>
    <x v="13"/>
    <x v="1"/>
    <s v="Petersen"/>
    <s v="Jytte"/>
    <x v="1"/>
  </r>
  <r>
    <n v="10253"/>
    <x v="8"/>
    <n v="100"/>
    <n v="0.91558322651529023"/>
    <n v="11"/>
    <n v="2402.84"/>
    <d v="2004-06-01T00:00:00"/>
    <x v="3"/>
    <n v="2"/>
    <x v="9"/>
    <x v="1"/>
    <x v="1"/>
    <n v="117"/>
    <s v="S12_3380"/>
    <x v="22"/>
    <s v="(171) 555-2282"/>
    <s v="Berkeley Gardens 12  Brewery"/>
    <s v="Liverpool"/>
    <s v="Not Available"/>
    <s v="WX1 6LT"/>
    <x v="6"/>
    <x v="1"/>
    <s v="Devon"/>
    <s v="Elizabeth"/>
    <x v="0"/>
  </r>
  <r>
    <n v="10266"/>
    <x v="8"/>
    <n v="100"/>
    <n v="0.89629828807026979"/>
    <n v="12"/>
    <n v="2454.54"/>
    <d v="2004-07-06T00:00:00"/>
    <x v="0"/>
    <n v="3"/>
    <x v="2"/>
    <x v="1"/>
    <x v="1"/>
    <n v="117"/>
    <s v="S12_3380"/>
    <x v="70"/>
    <s v="0522-556555"/>
    <s v="Strada Provinciale 124"/>
    <s v="Reggio Emilia"/>
    <s v="Not Available"/>
    <n v="42100"/>
    <x v="12"/>
    <x v="1"/>
    <s v="Moroni"/>
    <s v="Maurizio"/>
    <x v="0"/>
  </r>
  <r>
    <n v="10276"/>
    <x v="20"/>
    <n v="100"/>
    <n v="0.86006708523264819"/>
    <n v="1"/>
    <n v="5464.69"/>
    <d v="2004-08-02T00:00:00"/>
    <x v="0"/>
    <n v="3"/>
    <x v="3"/>
    <x v="1"/>
    <x v="1"/>
    <n v="117"/>
    <s v="S12_3380"/>
    <x v="71"/>
    <n v="6175557555"/>
    <s v="7635 Spinnaker Dr."/>
    <s v="Brickhaven"/>
    <s v="MA"/>
    <n v="58339"/>
    <x v="0"/>
    <x v="0"/>
    <s v="Barajas"/>
    <s v="Miguel"/>
    <x v="1"/>
  </r>
  <r>
    <n v="10287"/>
    <x v="3"/>
    <n v="100"/>
    <n v="0.94607379375591294"/>
    <n v="10"/>
    <n v="4756.5"/>
    <d v="2004-08-30T00:00:00"/>
    <x v="0"/>
    <n v="3"/>
    <x v="3"/>
    <x v="1"/>
    <x v="1"/>
    <n v="117"/>
    <s v="S12_3380"/>
    <x v="69"/>
    <s v="0897-034555"/>
    <s v="Grenzacherweg 237"/>
    <s v="Gensve"/>
    <s v="Not Available"/>
    <n v="1203"/>
    <x v="17"/>
    <x v="1"/>
    <s v="Holz"/>
    <s v="Michael"/>
    <x v="1"/>
  </r>
  <r>
    <n v="10300"/>
    <x v="6"/>
    <n v="100"/>
    <n v="0.72780203784570596"/>
    <n v="3"/>
    <n v="3984.6"/>
    <d v="2003-10-04T00:00:00"/>
    <x v="0"/>
    <n v="4"/>
    <x v="4"/>
    <x v="0"/>
    <x v="1"/>
    <n v="117"/>
    <s v="S12_3380"/>
    <x v="72"/>
    <s v="+49 69 66 90 2555"/>
    <s v="Lyonerstr. 34"/>
    <s v="Frankfurt"/>
    <s v="Not Available"/>
    <n v="60528"/>
    <x v="16"/>
    <x v="1"/>
    <s v="Keitel"/>
    <s v="Roland"/>
    <x v="1"/>
  </r>
  <r>
    <n v="10310"/>
    <x v="16"/>
    <n v="100"/>
    <n v="0.77411363988233473"/>
    <n v="8"/>
    <n v="3100.32"/>
    <d v="2004-10-16T00:00:00"/>
    <x v="0"/>
    <n v="4"/>
    <x v="4"/>
    <x v="1"/>
    <x v="1"/>
    <n v="117"/>
    <s v="S12_3380"/>
    <x v="68"/>
    <s v="0221-5554327"/>
    <s v="Mehrheimerstr. 369"/>
    <s v="Koln"/>
    <s v="Not Available"/>
    <n v="50739"/>
    <x v="16"/>
    <x v="1"/>
    <s v="Pfalzheim"/>
    <s v="Henriette"/>
    <x v="1"/>
  </r>
  <r>
    <n v="10320"/>
    <x v="21"/>
    <n v="100"/>
    <n v="0.72160484918458645"/>
    <n v="1"/>
    <n v="4850.3"/>
    <d v="2004-11-03T00:00:00"/>
    <x v="0"/>
    <n v="4"/>
    <x v="5"/>
    <x v="1"/>
    <x v="1"/>
    <n v="117"/>
    <s v="S12_3380"/>
    <x v="24"/>
    <s v="0921-12 3555"/>
    <s v="Berguvsv„gen  8"/>
    <s v="Lule"/>
    <s v="Not Available"/>
    <s v="S-958 22"/>
    <x v="8"/>
    <x v="1"/>
    <s v="Berglund"/>
    <s v="Christina"/>
    <x v="1"/>
  </r>
  <r>
    <n v="10329"/>
    <x v="12"/>
    <n v="83.63"/>
    <n v="0.99999999999999989"/>
    <n v="13"/>
    <n v="3846.98"/>
    <d v="2004-11-15T00:00:00"/>
    <x v="0"/>
    <n v="4"/>
    <x v="5"/>
    <x v="1"/>
    <x v="1"/>
    <n v="117"/>
    <s v="S12_3380"/>
    <x v="0"/>
    <n v="2125557818"/>
    <s v="897 Long Airport Avenue"/>
    <s v="NYC"/>
    <s v="NY"/>
    <n v="10022"/>
    <x v="0"/>
    <x v="0"/>
    <s v="Yu"/>
    <s v="Kwai"/>
    <x v="1"/>
  </r>
  <r>
    <n v="10341"/>
    <x v="27"/>
    <n v="95.93"/>
    <n v="1"/>
    <n v="1"/>
    <n v="4220.92"/>
    <d v="2004-11-24T00:00:00"/>
    <x v="0"/>
    <n v="4"/>
    <x v="5"/>
    <x v="1"/>
    <x v="1"/>
    <n v="117"/>
    <s v="S12_3380"/>
    <x v="19"/>
    <s v="6562-9555"/>
    <s v="Geislweg 14"/>
    <s v="Salzburg"/>
    <s v="Not Available"/>
    <n v="5020"/>
    <x v="5"/>
    <x v="1"/>
    <s v="Pipps"/>
    <s v="Georg"/>
    <x v="1"/>
  </r>
  <r>
    <n v="10363"/>
    <x v="1"/>
    <n v="96.73"/>
    <n v="1"/>
    <n v="4"/>
    <n v="3288.82"/>
    <d v="2005-01-06T00:00:00"/>
    <x v="0"/>
    <n v="1"/>
    <x v="7"/>
    <x v="2"/>
    <x v="1"/>
    <n v="117"/>
    <s v="S12_3380"/>
    <x v="73"/>
    <s v="+358 9 8045 555"/>
    <s v="Software Engineering Center, SEC Oy"/>
    <s v="Espoo"/>
    <s v="Not Available"/>
    <s v="FIN-02271"/>
    <x v="4"/>
    <x v="1"/>
    <s v="Suominen"/>
    <s v="Kalle"/>
    <x v="1"/>
  </r>
  <r>
    <n v="10376"/>
    <x v="21"/>
    <n v="100"/>
    <n v="0.87780898876404501"/>
    <n v="1"/>
    <n v="3987.2"/>
    <d v="2005-02-08T00:00:00"/>
    <x v="0"/>
    <n v="1"/>
    <x v="0"/>
    <x v="2"/>
    <x v="1"/>
    <n v="117"/>
    <s v="S12_3380"/>
    <x v="80"/>
    <n v="3105552373"/>
    <s v="4097 Douglas Av."/>
    <s v="Glendale"/>
    <s v="CA"/>
    <n v="92561"/>
    <x v="0"/>
    <x v="0"/>
    <s v="Young"/>
    <s v="Leslie"/>
    <x v="1"/>
  </r>
  <r>
    <n v="10389"/>
    <x v="32"/>
    <n v="72.38"/>
    <n v="1"/>
    <n v="6"/>
    <n v="1809.5"/>
    <d v="2005-03-03T00:00:00"/>
    <x v="0"/>
    <n v="1"/>
    <x v="11"/>
    <x v="2"/>
    <x v="1"/>
    <n v="117"/>
    <s v="S12_3380"/>
    <x v="37"/>
    <s v="0695-34 6555"/>
    <s v="?kergatan 24"/>
    <s v="Boras"/>
    <s v="Not Available"/>
    <s v="S-844 67"/>
    <x v="8"/>
    <x v="1"/>
    <s v="Larsson"/>
    <s v="Maria"/>
    <x v="0"/>
  </r>
  <r>
    <n v="10419"/>
    <x v="37"/>
    <n v="100"/>
    <n v="0.91558322651529023"/>
    <n v="11"/>
    <n v="1092.2"/>
    <d v="2005-05-17T00:00:00"/>
    <x v="0"/>
    <n v="2"/>
    <x v="1"/>
    <x v="2"/>
    <x v="1"/>
    <n v="117"/>
    <s v="S12_3380"/>
    <x v="19"/>
    <s v="6562-9555"/>
    <s v="Geislweg 14"/>
    <s v="Salzburg"/>
    <s v="Not Available"/>
    <n v="5020"/>
    <x v="5"/>
    <x v="1"/>
    <s v="Pipps"/>
    <s v="Georg"/>
    <x v="0"/>
  </r>
  <r>
    <n v="10105"/>
    <x v="6"/>
    <n v="100"/>
    <n v="0.63512226103524927"/>
    <n v="14"/>
    <n v="4566.05"/>
    <d v="2003-02-11T00:00:00"/>
    <x v="0"/>
    <n v="1"/>
    <x v="0"/>
    <x v="0"/>
    <x v="1"/>
    <n v="173"/>
    <s v="S12_3891"/>
    <x v="48"/>
    <s v="31 12 3555"/>
    <s v="Vinb'ltet 34"/>
    <s v="Kobenhavn"/>
    <s v="Not Available"/>
    <n v="1734"/>
    <x v="13"/>
    <x v="1"/>
    <s v="Petersen"/>
    <s v="Jytte"/>
    <x v="1"/>
  </r>
  <r>
    <n v="10117"/>
    <x v="25"/>
    <n v="100"/>
    <n v="0.65677131222908181"/>
    <n v="8"/>
    <n v="5938.14"/>
    <d v="2003-04-16T00:00:00"/>
    <x v="0"/>
    <n v="2"/>
    <x v="8"/>
    <x v="0"/>
    <x v="1"/>
    <n v="173"/>
    <s v="S12_3891"/>
    <x v="26"/>
    <s v="+65 221 7555"/>
    <s v="Bronz Sok., Bronz Apt. 3/6 Tesvikiye"/>
    <s v="Singapore"/>
    <s v="Not Available"/>
    <n v="79903"/>
    <x v="9"/>
    <x v="3"/>
    <s v="Natividad"/>
    <s v="Eric"/>
    <x v="1"/>
  </r>
  <r>
    <n v="10127"/>
    <x v="13"/>
    <n v="100"/>
    <n v="0.51604912787697388"/>
    <n v="1"/>
    <n v="8138.76"/>
    <d v="2003-06-03T00:00:00"/>
    <x v="0"/>
    <n v="2"/>
    <x v="9"/>
    <x v="0"/>
    <x v="1"/>
    <n v="173"/>
    <s v="S12_3891"/>
    <x v="74"/>
    <n v="2125557413"/>
    <s v="4092 Furth Circle"/>
    <s v="NYC"/>
    <s v="NY"/>
    <n v="10022"/>
    <x v="0"/>
    <x v="0"/>
    <s v="Young"/>
    <s v="Jeff"/>
    <x v="2"/>
  </r>
  <r>
    <n v="10142"/>
    <x v="12"/>
    <n v="100"/>
    <n v="0.48569624556802171"/>
    <n v="11"/>
    <n v="9470.94"/>
    <d v="2003-08-08T00:00:00"/>
    <x v="0"/>
    <n v="3"/>
    <x v="3"/>
    <x v="0"/>
    <x v="1"/>
    <n v="173"/>
    <s v="S12_3891"/>
    <x v="39"/>
    <n v="4155551450"/>
    <s v="5677 Strong St."/>
    <s v="San Rafael"/>
    <s v="CA"/>
    <n v="97562"/>
    <x v="0"/>
    <x v="0"/>
    <s v="Nelson"/>
    <s v="Valarie"/>
    <x v="2"/>
  </r>
  <r>
    <n v="10153"/>
    <x v="4"/>
    <n v="100"/>
    <n v="0.69633033911287512"/>
    <n v="10"/>
    <n v="7036.89"/>
    <d v="2003-09-28T00:00:00"/>
    <x v="0"/>
    <n v="3"/>
    <x v="10"/>
    <x v="0"/>
    <x v="1"/>
    <n v="173"/>
    <s v="S12_3891"/>
    <x v="23"/>
    <s v="(91) 555 94 44"/>
    <s v="C/ Moralzarzal, 86"/>
    <s v="Madrid"/>
    <s v="Not Available"/>
    <n v="28034"/>
    <x v="7"/>
    <x v="1"/>
    <s v="Freyre"/>
    <s v="Diego"/>
    <x v="2"/>
  </r>
  <r>
    <n v="10165"/>
    <x v="26"/>
    <n v="100"/>
    <n v="0.48569624556802177"/>
    <n v="2"/>
    <n v="5559.03"/>
    <d v="2003-10-22T00:00:00"/>
    <x v="0"/>
    <n v="4"/>
    <x v="4"/>
    <x v="0"/>
    <x v="1"/>
    <n v="173"/>
    <s v="S12_3891"/>
    <x v="26"/>
    <s v="+65 221 7555"/>
    <s v="Bronz Sok., Bronz Apt. 3/6 Tesvikiye"/>
    <s v="Singapore"/>
    <s v="Not Available"/>
    <n v="79903"/>
    <x v="9"/>
    <x v="3"/>
    <s v="Natividad"/>
    <s v="Eric"/>
    <x v="1"/>
  </r>
  <r>
    <n v="10176"/>
    <x v="24"/>
    <n v="100"/>
    <n v="0.63512226103524927"/>
    <n v="1"/>
    <n v="7872.5"/>
    <d v="2003-11-06T00:00:00"/>
    <x v="0"/>
    <n v="4"/>
    <x v="5"/>
    <x v="0"/>
    <x v="1"/>
    <n v="173"/>
    <s v="S12_3891"/>
    <x v="70"/>
    <s v="0522-556555"/>
    <s v="Strada Provinciale 124"/>
    <s v="Reggio Emilia"/>
    <s v="Not Available"/>
    <n v="42100"/>
    <x v="12"/>
    <x v="1"/>
    <s v="Moroni"/>
    <s v="Maurizio"/>
    <x v="2"/>
  </r>
  <r>
    <n v="10185"/>
    <x v="30"/>
    <n v="100"/>
    <n v="0.54525627044711011"/>
    <n v="12"/>
    <n v="7886.2"/>
    <d v="2003-11-14T00:00:00"/>
    <x v="0"/>
    <n v="4"/>
    <x v="5"/>
    <x v="0"/>
    <x v="1"/>
    <n v="173"/>
    <s v="S12_3891"/>
    <x v="50"/>
    <n v="5085559555"/>
    <s v="4575 Hillside Dr."/>
    <s v="New Bedford"/>
    <s v="MA"/>
    <n v="50553"/>
    <x v="0"/>
    <x v="0"/>
    <s v="Tam"/>
    <s v="Wing C"/>
    <x v="2"/>
  </r>
  <r>
    <n v="10196"/>
    <x v="19"/>
    <n v="100"/>
    <n v="0.52543085329970574"/>
    <n v="4"/>
    <n v="7232.16"/>
    <d v="2003-11-26T00:00:00"/>
    <x v="0"/>
    <n v="4"/>
    <x v="5"/>
    <x v="0"/>
    <x v="1"/>
    <n v="173"/>
    <s v="S12_3891"/>
    <x v="34"/>
    <n v="2035559545"/>
    <s v="567 North Pendale Street"/>
    <s v="New Haven"/>
    <s v="CT"/>
    <n v="97823"/>
    <x v="0"/>
    <x v="0"/>
    <s v="Murphy"/>
    <s v="Leslie"/>
    <x v="2"/>
  </r>
  <r>
    <n v="10208"/>
    <x v="14"/>
    <n v="100"/>
    <n v="0.64217826868738759"/>
    <n v="12"/>
    <n v="3114.4"/>
    <d v="2004-01-02T00:00:00"/>
    <x v="0"/>
    <n v="1"/>
    <x v="7"/>
    <x v="1"/>
    <x v="1"/>
    <n v="173"/>
    <s v="S12_3891"/>
    <x v="30"/>
    <s v="78.32.5555"/>
    <s v="2, rue du Commerce"/>
    <s v="Lyon"/>
    <s v="Not Available"/>
    <n v="69004"/>
    <x v="1"/>
    <x v="1"/>
    <s v="Saveley"/>
    <s v="Mary"/>
    <x v="1"/>
  </r>
  <r>
    <n v="10220"/>
    <x v="26"/>
    <n v="100"/>
    <n v="0.53516001284384029"/>
    <n v="1"/>
    <n v="5045.22"/>
    <d v="2004-02-12T00:00:00"/>
    <x v="0"/>
    <n v="1"/>
    <x v="0"/>
    <x v="1"/>
    <x v="1"/>
    <n v="173"/>
    <s v="S12_3891"/>
    <x v="75"/>
    <s v="+353 1862 1555"/>
    <s v="25 Maiden Lane"/>
    <s v="Dublin"/>
    <s v="Not Available"/>
    <n v="2"/>
    <x v="18"/>
    <x v="1"/>
    <s v="Cassidy"/>
    <s v="Dean"/>
    <x v="1"/>
  </r>
  <r>
    <n v="10231"/>
    <x v="4"/>
    <n v="100"/>
    <n v="0.7048209754722301"/>
    <n v="1"/>
    <n v="6952.12"/>
    <d v="2004-03-19T00:00:00"/>
    <x v="0"/>
    <n v="1"/>
    <x v="11"/>
    <x v="1"/>
    <x v="1"/>
    <n v="173"/>
    <s v="S12_3891"/>
    <x v="76"/>
    <s v="+34 913 728 555"/>
    <s v="Merchants House, 27-30 Merchant's Quay"/>
    <s v="Madrid"/>
    <s v="Not Available"/>
    <n v="28023"/>
    <x v="7"/>
    <x v="1"/>
    <s v="Fernandez"/>
    <s v="Jesus"/>
    <x v="1"/>
  </r>
  <r>
    <n v="10247"/>
    <x v="26"/>
    <n v="100"/>
    <n v="0.64939281771543611"/>
    <n v="1"/>
    <n v="4157.7299999999996"/>
    <d v="2004-05-05T00:00:00"/>
    <x v="0"/>
    <n v="2"/>
    <x v="1"/>
    <x v="1"/>
    <x v="1"/>
    <n v="173"/>
    <s v="S12_3891"/>
    <x v="73"/>
    <s v="+358 9 8045 555"/>
    <s v="Software Engineering Center, SEC Oy"/>
    <s v="Espoo"/>
    <s v="Not Available"/>
    <s v="FIN-02271"/>
    <x v="4"/>
    <x v="1"/>
    <s v="Suominen"/>
    <s v="Kalle"/>
    <x v="1"/>
  </r>
  <r>
    <n v="10272"/>
    <x v="25"/>
    <n v="100"/>
    <n v="0.48981191222570536"/>
    <n v="1"/>
    <n v="7962.24"/>
    <d v="2004-07-20T00:00:00"/>
    <x v="0"/>
    <n v="3"/>
    <x v="2"/>
    <x v="1"/>
    <x v="1"/>
    <n v="173"/>
    <s v="S12_3891"/>
    <x v="18"/>
    <n v="2155551555"/>
    <s v="7586 Pompton St."/>
    <s v="Allentown"/>
    <s v="PA"/>
    <n v="70267"/>
    <x v="0"/>
    <x v="0"/>
    <s v="Yu"/>
    <s v="Kyung"/>
    <x v="2"/>
  </r>
  <r>
    <n v="10282"/>
    <x v="16"/>
    <n v="100"/>
    <n v="0.63512226103524927"/>
    <n v="4"/>
    <n v="3778.8"/>
    <d v="2004-08-20T00:00:00"/>
    <x v="0"/>
    <n v="3"/>
    <x v="3"/>
    <x v="1"/>
    <x v="1"/>
    <n v="173"/>
    <s v="S12_3891"/>
    <x v="39"/>
    <n v="4155551450"/>
    <s v="5677 Strong St."/>
    <s v="San Rafael"/>
    <s v="CA"/>
    <n v="97562"/>
    <x v="0"/>
    <x v="0"/>
    <s v="Nelson"/>
    <s v="Valarie"/>
    <x v="1"/>
  </r>
  <r>
    <n v="10293"/>
    <x v="3"/>
    <n v="100"/>
    <n v="0.54525627044711011"/>
    <n v="7"/>
    <n v="8253"/>
    <d v="2004-09-09T00:00:00"/>
    <x v="0"/>
    <n v="3"/>
    <x v="10"/>
    <x v="1"/>
    <x v="1"/>
    <n v="173"/>
    <s v="S12_3891"/>
    <x v="36"/>
    <s v="011-4988555"/>
    <s v="Via Monte Bianco 34"/>
    <s v="Torino"/>
    <s v="Not Available"/>
    <n v="10100"/>
    <x v="12"/>
    <x v="1"/>
    <s v="Accorti"/>
    <s v="Paolo"/>
    <x v="2"/>
  </r>
  <r>
    <n v="10306"/>
    <x v="14"/>
    <n v="100"/>
    <n v="0.55044861562173175"/>
    <n v="12"/>
    <n v="3633.4"/>
    <d v="2004-10-14T00:00:00"/>
    <x v="0"/>
    <n v="4"/>
    <x v="4"/>
    <x v="1"/>
    <x v="1"/>
    <n v="173"/>
    <s v="S12_3891"/>
    <x v="77"/>
    <s v="(171) 555-1555"/>
    <s v="Fauntleroy Circus"/>
    <s v="Manchester"/>
    <s v="Not Available"/>
    <s v="EC2 5NT"/>
    <x v="6"/>
    <x v="1"/>
    <s v="Ashworth"/>
    <s v="Victoria"/>
    <x v="1"/>
  </r>
  <r>
    <n v="10314"/>
    <x v="5"/>
    <n v="100"/>
    <n v="0.52069773496485294"/>
    <n v="4"/>
    <n v="6913.8"/>
    <d v="2004-10-22T00:00:00"/>
    <x v="0"/>
    <n v="4"/>
    <x v="4"/>
    <x v="1"/>
    <x v="1"/>
    <n v="173"/>
    <s v="S12_3891"/>
    <x v="78"/>
    <s v="86 21 3555"/>
    <s v="Smagsloget 45"/>
    <s v="Aaarhus"/>
    <s v="Not Available"/>
    <n v="8200"/>
    <x v="13"/>
    <x v="1"/>
    <s v="Ibsen"/>
    <s v="Palle"/>
    <x v="1"/>
  </r>
  <r>
    <n v="10325"/>
    <x v="16"/>
    <n v="100"/>
    <n v="0.92893636785880174"/>
    <n v="1"/>
    <n v="2583.6"/>
    <d v="2004-11-05T00:00:00"/>
    <x v="0"/>
    <n v="4"/>
    <x v="5"/>
    <x v="1"/>
    <x v="1"/>
    <n v="173"/>
    <s v="S12_3891"/>
    <x v="17"/>
    <s v="07-98 9555"/>
    <s v="Erling Skakkes gate 78"/>
    <s v="Stavern"/>
    <s v="Not Available"/>
    <n v="4110"/>
    <x v="2"/>
    <x v="1"/>
    <s v="Bergulfsen"/>
    <s v="Jonas"/>
    <x v="0"/>
  </r>
  <r>
    <n v="10336"/>
    <x v="4"/>
    <n v="63.38"/>
    <n v="1.0000000000000002"/>
    <n v="1"/>
    <n v="3105.62"/>
    <d v="2004-11-20T00:00:00"/>
    <x v="0"/>
    <n v="4"/>
    <x v="5"/>
    <x v="1"/>
    <x v="1"/>
    <n v="173"/>
    <s v="S12_3891"/>
    <x v="62"/>
    <s v="(1) 42.34.2555"/>
    <s v="265, boulevard Charonne"/>
    <s v="Paris"/>
    <s v="Not Available"/>
    <n v="75012"/>
    <x v="1"/>
    <x v="1"/>
    <s v="Bertrand"/>
    <s v="Marie"/>
    <x v="1"/>
  </r>
  <r>
    <n v="10349"/>
    <x v="18"/>
    <n v="100"/>
    <n v="0.58976173625855144"/>
    <n v="10"/>
    <n v="4408.5600000000004"/>
    <d v="2004-12-01T00:00:00"/>
    <x v="0"/>
    <n v="4"/>
    <x v="6"/>
    <x v="1"/>
    <x v="1"/>
    <n v="173"/>
    <s v="S12_3891"/>
    <x v="74"/>
    <n v="2125557413"/>
    <s v="4092 Furth Circle"/>
    <s v="NYC"/>
    <s v="NY"/>
    <n v="10022"/>
    <x v="0"/>
    <x v="0"/>
    <s v="Young"/>
    <s v="Jeff"/>
    <x v="1"/>
  </r>
  <r>
    <n v="10359"/>
    <x v="4"/>
    <n v="62.09"/>
    <n v="1.0000000000000002"/>
    <n v="5"/>
    <n v="3042.41"/>
    <d v="2004-12-15T00:00:00"/>
    <x v="0"/>
    <n v="4"/>
    <x v="6"/>
    <x v="1"/>
    <x v="1"/>
    <n v="173"/>
    <s v="S12_3891"/>
    <x v="1"/>
    <s v="26.47.1555"/>
    <s v="59 rue de l'Abbaye"/>
    <s v="Reims"/>
    <s v="Not Available"/>
    <n v="51100"/>
    <x v="1"/>
    <x v="1"/>
    <s v="Henriot"/>
    <s v="Paul"/>
    <x v="1"/>
  </r>
  <r>
    <n v="10372"/>
    <x v="1"/>
    <n v="100"/>
    <n v="0.57224606580829762"/>
    <n v="1"/>
    <n v="5941.5"/>
    <d v="2005-01-26T00:00:00"/>
    <x v="0"/>
    <n v="1"/>
    <x v="7"/>
    <x v="2"/>
    <x v="1"/>
    <n v="173"/>
    <s v="S12_3891"/>
    <x v="35"/>
    <s v="+81 3 3584 0555"/>
    <s v="2-2-8 Roppongi"/>
    <s v="Minato-ku"/>
    <s v="Tokyo"/>
    <s v="106-0032"/>
    <x v="11"/>
    <x v="3"/>
    <s v="Shimamura"/>
    <s v="Akiko"/>
    <x v="1"/>
  </r>
  <r>
    <n v="10382"/>
    <x v="1"/>
    <n v="95.35"/>
    <n v="0.99999999999999989"/>
    <n v="12"/>
    <n v="3241.9"/>
    <d v="2005-02-17T00:00:00"/>
    <x v="0"/>
    <n v="1"/>
    <x v="0"/>
    <x v="2"/>
    <x v="1"/>
    <n v="173"/>
    <s v="S12_3891"/>
    <x v="39"/>
    <n v="4155551450"/>
    <s v="5677 Strong St."/>
    <s v="San Rafael"/>
    <s v="CA"/>
    <n v="97562"/>
    <x v="0"/>
    <x v="0"/>
    <s v="Nelson"/>
    <s v="Valarie"/>
    <x v="1"/>
  </r>
  <r>
    <n v="10396"/>
    <x v="29"/>
    <n v="100"/>
    <n v="0.54016096796845459"/>
    <n v="3"/>
    <n v="6109.29"/>
    <d v="2005-03-23T00:00:00"/>
    <x v="0"/>
    <n v="1"/>
    <x v="11"/>
    <x v="2"/>
    <x v="1"/>
    <n v="173"/>
    <s v="S12_3891"/>
    <x v="39"/>
    <n v="4155551450"/>
    <s v="5677 Strong St."/>
    <s v="San Rafael"/>
    <s v="CA"/>
    <n v="97562"/>
    <x v="0"/>
    <x v="0"/>
    <s v="Nelson"/>
    <s v="Valarie"/>
    <x v="1"/>
  </r>
  <r>
    <n v="10413"/>
    <x v="8"/>
    <n v="100"/>
    <n v="0.649392817715436"/>
    <n v="1"/>
    <n v="3387.78"/>
    <d v="2005-05-05T00:00:00"/>
    <x v="0"/>
    <n v="2"/>
    <x v="1"/>
    <x v="2"/>
    <x v="1"/>
    <n v="173"/>
    <s v="S12_3891"/>
    <x v="13"/>
    <n v="2035552570"/>
    <s v="25593 South Bay Ln."/>
    <s v="Bridgewater"/>
    <s v="CT"/>
    <n v="97562"/>
    <x v="0"/>
    <x v="0"/>
    <s v="King"/>
    <s v="Julie"/>
    <x v="1"/>
  </r>
  <r>
    <n v="10108"/>
    <x v="25"/>
    <n v="89.38"/>
    <n v="0.99999999999999989"/>
    <n v="7"/>
    <n v="3485.82"/>
    <d v="2003-03-03T00:00:00"/>
    <x v="0"/>
    <n v="1"/>
    <x v="11"/>
    <x v="0"/>
    <x v="1"/>
    <n v="79"/>
    <s v="S12_3990"/>
    <x v="66"/>
    <s v="+63 2 555 3587"/>
    <s v="15 McCallum Street - NatWest Center #13-03"/>
    <s v="Makati City"/>
    <s v="Not Available"/>
    <s v="1227 MM"/>
    <x v="15"/>
    <x v="3"/>
    <s v="Cruz"/>
    <s v="Arnold"/>
    <x v="1"/>
  </r>
  <r>
    <n v="10122"/>
    <x v="22"/>
    <n v="63.84"/>
    <n v="1"/>
    <n v="11"/>
    <n v="2042.88"/>
    <d v="2003-05-08T00:00:00"/>
    <x v="0"/>
    <n v="2"/>
    <x v="1"/>
    <x v="0"/>
    <x v="1"/>
    <n v="79"/>
    <s v="S12_3990"/>
    <x v="67"/>
    <s v="91.24.4555"/>
    <s v="12, rue des Bouchers"/>
    <s v="Marseille"/>
    <s v="Not Available"/>
    <n v="13008"/>
    <x v="1"/>
    <x v="1"/>
    <s v="Lebihan"/>
    <s v="Laurence"/>
    <x v="0"/>
  </r>
  <r>
    <n v="10135"/>
    <x v="16"/>
    <n v="75.010000000000005"/>
    <n v="1.0000000000000002"/>
    <n v="8"/>
    <n v="1800.24"/>
    <d v="2003-07-02T00:00:00"/>
    <x v="0"/>
    <n v="3"/>
    <x v="2"/>
    <x v="0"/>
    <x v="1"/>
    <n v="79"/>
    <s v="S12_3990"/>
    <x v="39"/>
    <n v="4155551450"/>
    <s v="5677 Strong St."/>
    <s v="San Rafael"/>
    <s v="CA"/>
    <n v="97562"/>
    <x v="0"/>
    <x v="0"/>
    <s v="Nelson"/>
    <s v="Valarie"/>
    <x v="0"/>
  </r>
  <r>
    <n v="10147"/>
    <x v="15"/>
    <n v="63.84"/>
    <n v="1"/>
    <n v="8"/>
    <n v="1340.64"/>
    <d v="2003-09-05T00:00:00"/>
    <x v="0"/>
    <n v="3"/>
    <x v="10"/>
    <x v="0"/>
    <x v="1"/>
    <n v="79"/>
    <s v="S12_3990"/>
    <x v="41"/>
    <n v="6175558555"/>
    <s v="7825 Douglas Av."/>
    <s v="Brickhaven"/>
    <s v="MA"/>
    <n v="58339"/>
    <x v="0"/>
    <x v="0"/>
    <s v="Nelson"/>
    <s v="Allen"/>
    <x v="0"/>
  </r>
  <r>
    <n v="10159"/>
    <x v="16"/>
    <n v="73.42"/>
    <n v="1"/>
    <n v="3"/>
    <n v="1762.08"/>
    <d v="2003-10-10T00:00:00"/>
    <x v="0"/>
    <n v="4"/>
    <x v="4"/>
    <x v="0"/>
    <x v="1"/>
    <n v="79"/>
    <s v="S12_3990"/>
    <x v="4"/>
    <n v="6505551386"/>
    <s v="7734 Strong St."/>
    <s v="San Francisco"/>
    <s v="CA"/>
    <s v="NA"/>
    <x v="0"/>
    <x v="0"/>
    <s v="Brown"/>
    <s v="Julie"/>
    <x v="0"/>
  </r>
  <r>
    <n v="10169"/>
    <x v="5"/>
    <n v="63.84"/>
    <n v="1.0000000000000002"/>
    <n v="3"/>
    <n v="2298.2399999999998"/>
    <d v="2003-11-04T00:00:00"/>
    <x v="0"/>
    <n v="4"/>
    <x v="5"/>
    <x v="0"/>
    <x v="1"/>
    <n v="79"/>
    <s v="S12_3990"/>
    <x v="42"/>
    <s v="02 9936 8555"/>
    <s v="201 Miller Street"/>
    <s v="North Sydney"/>
    <s v="NSW"/>
    <n v="2060"/>
    <x v="3"/>
    <x v="2"/>
    <s v="O'Hara"/>
    <s v="Anna"/>
    <x v="0"/>
  </r>
  <r>
    <n v="10181"/>
    <x v="14"/>
    <n v="81.400000000000006"/>
    <n v="1"/>
    <n v="15"/>
    <n v="1628"/>
    <d v="2003-11-12T00:00:00"/>
    <x v="0"/>
    <n v="4"/>
    <x v="5"/>
    <x v="0"/>
    <x v="1"/>
    <n v="79"/>
    <s v="S12_3990"/>
    <x v="7"/>
    <s v="+47 2267 3215"/>
    <s v="Drammen 121, PR 744 Sentrum"/>
    <s v="Bergen"/>
    <s v="Not Available"/>
    <s v="N 5804"/>
    <x v="2"/>
    <x v="1"/>
    <s v="Oeztan"/>
    <s v="Veysel"/>
    <x v="0"/>
  </r>
  <r>
    <n v="10191"/>
    <x v="0"/>
    <n v="64.64"/>
    <n v="1"/>
    <n v="4"/>
    <n v="1939.2"/>
    <d v="2003-11-20T00:00:00"/>
    <x v="0"/>
    <n v="4"/>
    <x v="5"/>
    <x v="0"/>
    <x v="1"/>
    <n v="79"/>
    <s v="S12_3990"/>
    <x v="68"/>
    <s v="0221-5554327"/>
    <s v="Mehrheimerstr. 369"/>
    <s v="Koln"/>
    <s v="Not Available"/>
    <n v="50739"/>
    <x v="16"/>
    <x v="1"/>
    <s v="Pfalzheim"/>
    <s v="Henriette"/>
    <x v="0"/>
  </r>
  <r>
    <n v="10203"/>
    <x v="27"/>
    <n v="82.99"/>
    <n v="1"/>
    <n v="9"/>
    <n v="3651.56"/>
    <d v="2003-12-02T00:00:00"/>
    <x v="0"/>
    <n v="4"/>
    <x v="6"/>
    <x v="0"/>
    <x v="1"/>
    <n v="79"/>
    <s v="S12_3990"/>
    <x v="23"/>
    <s v="(91) 555 94 44"/>
    <s v="C/ Moralzarzal, 86"/>
    <s v="Madrid"/>
    <s v="Not Available"/>
    <n v="28034"/>
    <x v="7"/>
    <x v="1"/>
    <s v="Freyre"/>
    <s v="Diego"/>
    <x v="1"/>
  </r>
  <r>
    <n v="10211"/>
    <x v="11"/>
    <n v="92.57"/>
    <n v="1"/>
    <n v="3"/>
    <n v="2591.96"/>
    <d v="2004-01-15T00:00:00"/>
    <x v="0"/>
    <n v="1"/>
    <x v="7"/>
    <x v="1"/>
    <x v="1"/>
    <n v="79"/>
    <s v="S12_3990"/>
    <x v="9"/>
    <s v="(1) 47.55.6555"/>
    <s v="25, rue Lauriston"/>
    <s v="Paris"/>
    <s v="Not Available"/>
    <n v="75016"/>
    <x v="1"/>
    <x v="1"/>
    <s v="Perrier"/>
    <s v="Dominique"/>
    <x v="0"/>
  </r>
  <r>
    <n v="10225"/>
    <x v="9"/>
    <n v="77.41"/>
    <n v="1"/>
    <n v="10"/>
    <n v="2864.17"/>
    <d v="2004-02-22T00:00:00"/>
    <x v="0"/>
    <n v="1"/>
    <x v="0"/>
    <x v="1"/>
    <x v="1"/>
    <n v="79"/>
    <s v="S12_3990"/>
    <x v="69"/>
    <s v="0897-034555"/>
    <s v="Grenzacherweg 237"/>
    <s v="Gensve"/>
    <s v="Not Available"/>
    <n v="1203"/>
    <x v="17"/>
    <x v="1"/>
    <s v="Holz"/>
    <s v="Michael"/>
    <x v="0"/>
  </r>
  <r>
    <n v="10238"/>
    <x v="14"/>
    <n v="74.209999999999994"/>
    <n v="0.99999999999999989"/>
    <n v="4"/>
    <n v="1484.2"/>
    <d v="2004-04-09T00:00:00"/>
    <x v="0"/>
    <n v="2"/>
    <x v="8"/>
    <x v="1"/>
    <x v="1"/>
    <n v="79"/>
    <s v="S12_3990"/>
    <x v="48"/>
    <s v="31 12 3555"/>
    <s v="Vinb'ltet 34"/>
    <s v="Kobenhavn"/>
    <s v="Not Available"/>
    <n v="1734"/>
    <x v="13"/>
    <x v="1"/>
    <s v="Petersen"/>
    <s v="Jytte"/>
    <x v="0"/>
  </r>
  <r>
    <n v="10253"/>
    <x v="32"/>
    <n v="90.17"/>
    <n v="1"/>
    <n v="14"/>
    <n v="2254.25"/>
    <d v="2004-06-01T00:00:00"/>
    <x v="3"/>
    <n v="2"/>
    <x v="9"/>
    <x v="1"/>
    <x v="1"/>
    <n v="79"/>
    <s v="S12_3990"/>
    <x v="22"/>
    <s v="(171) 555-2282"/>
    <s v="Berkeley Gardens 12  Brewery"/>
    <s v="Liverpool"/>
    <s v="Not Available"/>
    <s v="WX1 6LT"/>
    <x v="6"/>
    <x v="1"/>
    <s v="Devon"/>
    <s v="Elizabeth"/>
    <x v="0"/>
  </r>
  <r>
    <n v="10266"/>
    <x v="21"/>
    <n v="76.61"/>
    <n v="1"/>
    <n v="15"/>
    <n v="2681.35"/>
    <d v="2004-07-06T00:00:00"/>
    <x v="0"/>
    <n v="3"/>
    <x v="2"/>
    <x v="1"/>
    <x v="1"/>
    <n v="79"/>
    <s v="S12_3990"/>
    <x v="70"/>
    <s v="0522-556555"/>
    <s v="Strada Provinciale 124"/>
    <s v="Reggio Emilia"/>
    <s v="Not Available"/>
    <n v="42100"/>
    <x v="12"/>
    <x v="1"/>
    <s v="Moroni"/>
    <s v="Maurizio"/>
    <x v="0"/>
  </r>
  <r>
    <n v="10276"/>
    <x v="19"/>
    <n v="83.79"/>
    <n v="1.0000000000000002"/>
    <n v="4"/>
    <n v="3184.02"/>
    <d v="2004-08-02T00:00:00"/>
    <x v="0"/>
    <n v="3"/>
    <x v="3"/>
    <x v="1"/>
    <x v="1"/>
    <n v="79"/>
    <s v="S12_3990"/>
    <x v="71"/>
    <n v="6175557555"/>
    <s v="7635 Spinnaker Dr."/>
    <s v="Brickhaven"/>
    <s v="MA"/>
    <n v="58339"/>
    <x v="0"/>
    <x v="0"/>
    <s v="Barajas"/>
    <s v="Miguel"/>
    <x v="1"/>
  </r>
  <r>
    <n v="10287"/>
    <x v="2"/>
    <n v="69.430000000000007"/>
    <n v="1"/>
    <n v="13"/>
    <n v="2846.63"/>
    <d v="2004-08-30T00:00:00"/>
    <x v="0"/>
    <n v="3"/>
    <x v="3"/>
    <x v="1"/>
    <x v="1"/>
    <n v="79"/>
    <s v="S12_3990"/>
    <x v="69"/>
    <s v="0897-034555"/>
    <s v="Grenzacherweg 237"/>
    <s v="Gensve"/>
    <s v="Not Available"/>
    <n v="1203"/>
    <x v="17"/>
    <x v="1"/>
    <s v="Holz"/>
    <s v="Michael"/>
    <x v="0"/>
  </r>
  <r>
    <n v="10300"/>
    <x v="8"/>
    <n v="76.61"/>
    <n v="1"/>
    <n v="6"/>
    <n v="1685.42"/>
    <d v="2003-10-04T00:00:00"/>
    <x v="0"/>
    <n v="4"/>
    <x v="4"/>
    <x v="0"/>
    <x v="1"/>
    <n v="79"/>
    <s v="S12_3990"/>
    <x v="72"/>
    <s v="+49 69 66 90 2555"/>
    <s v="Lyonerstr. 34"/>
    <s v="Frankfurt"/>
    <s v="Not Available"/>
    <n v="60528"/>
    <x v="16"/>
    <x v="1"/>
    <s v="Keitel"/>
    <s v="Roland"/>
    <x v="0"/>
  </r>
  <r>
    <n v="10310"/>
    <x v="4"/>
    <n v="81.400000000000006"/>
    <n v="1.0000000000000002"/>
    <n v="11"/>
    <n v="3988.6"/>
    <d v="2004-10-16T00:00:00"/>
    <x v="0"/>
    <n v="4"/>
    <x v="4"/>
    <x v="1"/>
    <x v="1"/>
    <n v="79"/>
    <s v="S12_3990"/>
    <x v="68"/>
    <s v="0221-5554327"/>
    <s v="Mehrheimerstr. 369"/>
    <s v="Koln"/>
    <s v="Not Available"/>
    <n v="50739"/>
    <x v="16"/>
    <x v="1"/>
    <s v="Pfalzheim"/>
    <s v="Henriette"/>
    <x v="1"/>
  </r>
  <r>
    <n v="10320"/>
    <x v="19"/>
    <n v="73.42"/>
    <n v="1"/>
    <n v="4"/>
    <n v="2789.96"/>
    <d v="2004-11-03T00:00:00"/>
    <x v="0"/>
    <n v="4"/>
    <x v="5"/>
    <x v="1"/>
    <x v="1"/>
    <n v="79"/>
    <s v="S12_3990"/>
    <x v="24"/>
    <s v="0921-12 3555"/>
    <s v="Berguvsv„gen  8"/>
    <s v="Lule"/>
    <s v="Not Available"/>
    <s v="S-958 22"/>
    <x v="8"/>
    <x v="1"/>
    <s v="Berglund"/>
    <s v="Christina"/>
    <x v="0"/>
  </r>
  <r>
    <n v="10329"/>
    <x v="29"/>
    <n v="100"/>
    <n v="0.91474570069520678"/>
    <n v="14"/>
    <n v="3607.56"/>
    <d v="2004-11-15T00:00:00"/>
    <x v="0"/>
    <n v="4"/>
    <x v="5"/>
    <x v="1"/>
    <x v="1"/>
    <n v="79"/>
    <s v="S12_3990"/>
    <x v="0"/>
    <n v="2125557818"/>
    <s v="897 Long Airport Avenue"/>
    <s v="NYC"/>
    <s v="NY"/>
    <n v="10022"/>
    <x v="0"/>
    <x v="0"/>
    <s v="Yu"/>
    <s v="Kwai"/>
    <x v="1"/>
  </r>
  <r>
    <n v="10341"/>
    <x v="5"/>
    <n v="93.56"/>
    <n v="1"/>
    <n v="10"/>
    <n v="3368.16"/>
    <d v="2004-11-24T00:00:00"/>
    <x v="0"/>
    <n v="4"/>
    <x v="5"/>
    <x v="1"/>
    <x v="1"/>
    <n v="79"/>
    <s v="S12_3990"/>
    <x v="19"/>
    <s v="6562-9555"/>
    <s v="Geislweg 14"/>
    <s v="Salzburg"/>
    <s v="Not Available"/>
    <n v="5020"/>
    <x v="5"/>
    <x v="1"/>
    <s v="Pipps"/>
    <s v="Georg"/>
    <x v="1"/>
  </r>
  <r>
    <n v="10363"/>
    <x v="1"/>
    <n v="81.62"/>
    <n v="1"/>
    <n v="5"/>
    <n v="2775.08"/>
    <d v="2005-01-06T00:00:00"/>
    <x v="0"/>
    <n v="1"/>
    <x v="7"/>
    <x v="2"/>
    <x v="1"/>
    <n v="79"/>
    <s v="S12_3990"/>
    <x v="73"/>
    <s v="+358 9 8045 555"/>
    <s v="Software Engineering Center, SEC Oy"/>
    <s v="Espoo"/>
    <s v="Not Available"/>
    <s v="FIN-02271"/>
    <x v="4"/>
    <x v="1"/>
    <s v="Suominen"/>
    <s v="Kalle"/>
    <x v="0"/>
  </r>
  <r>
    <n v="10377"/>
    <x v="16"/>
    <n v="67.83"/>
    <n v="1"/>
    <n v="5"/>
    <n v="1627.92"/>
    <d v="2005-02-09T00:00:00"/>
    <x v="0"/>
    <n v="1"/>
    <x v="0"/>
    <x v="2"/>
    <x v="1"/>
    <n v="79"/>
    <s v="S12_3990"/>
    <x v="16"/>
    <s v="90-224 8555"/>
    <s v="Keskuskatu 45"/>
    <s v="Helsinki"/>
    <s v="Not Available"/>
    <n v="21240"/>
    <x v="4"/>
    <x v="1"/>
    <s v="Karttunen"/>
    <s v="Matti"/>
    <x v="0"/>
  </r>
  <r>
    <n v="10389"/>
    <x v="5"/>
    <n v="70.260000000000005"/>
    <n v="1"/>
    <n v="7"/>
    <n v="2529.36"/>
    <d v="2005-03-03T00:00:00"/>
    <x v="0"/>
    <n v="1"/>
    <x v="11"/>
    <x v="2"/>
    <x v="1"/>
    <n v="79"/>
    <s v="S12_3990"/>
    <x v="37"/>
    <s v="0695-34 6555"/>
    <s v="?kergatan 24"/>
    <s v="Boras"/>
    <s v="Not Available"/>
    <s v="S-844 67"/>
    <x v="8"/>
    <x v="1"/>
    <s v="Larsson"/>
    <s v="Maria"/>
    <x v="0"/>
  </r>
  <r>
    <n v="10419"/>
    <x v="1"/>
    <n v="90.17"/>
    <n v="1"/>
    <n v="14"/>
    <n v="3065.78"/>
    <d v="2005-05-17T00:00:00"/>
    <x v="0"/>
    <n v="2"/>
    <x v="1"/>
    <x v="2"/>
    <x v="1"/>
    <n v="79"/>
    <s v="S12_3990"/>
    <x v="19"/>
    <s v="6562-9555"/>
    <s v="Geislweg 14"/>
    <s v="Salzburg"/>
    <s v="Not Available"/>
    <n v="5020"/>
    <x v="5"/>
    <x v="1"/>
    <s v="Pipps"/>
    <s v="Georg"/>
    <x v="1"/>
  </r>
  <r>
    <n v="10104"/>
    <x v="2"/>
    <n v="100"/>
    <n v="0.88825723929650036"/>
    <n v="9"/>
    <n v="4615.78"/>
    <d v="2003-01-31T00:00:00"/>
    <x v="0"/>
    <n v="1"/>
    <x v="7"/>
    <x v="0"/>
    <x v="2"/>
    <n v="118"/>
    <s v="S12_4473"/>
    <x v="23"/>
    <s v="(91) 555 94 44"/>
    <s v="C/ Moralzarzal, 86"/>
    <s v="Madrid"/>
    <s v="Not Available"/>
    <n v="28034"/>
    <x v="7"/>
    <x v="1"/>
    <s v="Freyre"/>
    <s v="Diego"/>
    <x v="1"/>
  </r>
  <r>
    <n v="10115"/>
    <x v="12"/>
    <n v="100"/>
    <n v="0.80366471108253645"/>
    <n v="5"/>
    <n v="5723.78"/>
    <d v="2003-04-04T00:00:00"/>
    <x v="0"/>
    <n v="2"/>
    <x v="8"/>
    <x v="0"/>
    <x v="2"/>
    <n v="118"/>
    <s v="S12_4473"/>
    <x v="27"/>
    <n v="2125558493"/>
    <s v="5905 Pompton St."/>
    <s v="NYC"/>
    <s v="NY"/>
    <n v="10022"/>
    <x v="0"/>
    <x v="0"/>
    <s v="Hernandez"/>
    <s v="Maria"/>
    <x v="1"/>
  </r>
  <r>
    <n v="10127"/>
    <x v="16"/>
    <n v="100"/>
    <n v="0.93764650726676046"/>
    <n v="11"/>
    <n v="2559.6"/>
    <d v="2003-06-03T00:00:00"/>
    <x v="0"/>
    <n v="2"/>
    <x v="9"/>
    <x v="0"/>
    <x v="2"/>
    <n v="118"/>
    <s v="S12_4473"/>
    <x v="74"/>
    <n v="2125557413"/>
    <s v="4092 Furth Circle"/>
    <s v="NYC"/>
    <s v="NY"/>
    <n v="10022"/>
    <x v="0"/>
    <x v="0"/>
    <s v="Young"/>
    <s v="Jeff"/>
    <x v="0"/>
  </r>
  <r>
    <n v="10141"/>
    <x v="15"/>
    <n v="100"/>
    <n v="0.98125797272102833"/>
    <n v="5"/>
    <n v="2140.11"/>
    <d v="2003-08-01T00:00:00"/>
    <x v="0"/>
    <n v="3"/>
    <x v="3"/>
    <x v="0"/>
    <x v="2"/>
    <n v="118"/>
    <s v="S12_4473"/>
    <x v="73"/>
    <s v="+358 9 8045 555"/>
    <s v="Software Engineering Center, SEC Oy"/>
    <s v="Espoo"/>
    <s v="Not Available"/>
    <s v="FIN-02271"/>
    <x v="4"/>
    <x v="1"/>
    <s v="Suominen"/>
    <s v="Kalle"/>
    <x v="0"/>
  </r>
  <r>
    <n v="10151"/>
    <x v="16"/>
    <n v="100"/>
    <n v="0.72124053371799501"/>
    <n v="3"/>
    <n v="3327.6"/>
    <d v="2003-09-21T00:00:00"/>
    <x v="0"/>
    <n v="3"/>
    <x v="10"/>
    <x v="0"/>
    <x v="2"/>
    <n v="118"/>
    <s v="S12_4473"/>
    <x v="60"/>
    <s v="981-443655"/>
    <s v="Torikatu 38"/>
    <s v="Oulu"/>
    <s v="Not Available"/>
    <n v="90110"/>
    <x v="4"/>
    <x v="1"/>
    <s v="Koskitalo"/>
    <s v="Pirkko"/>
    <x v="1"/>
  </r>
  <r>
    <n v="10165"/>
    <x v="7"/>
    <n v="100"/>
    <n v="0.70323488045007032"/>
    <n v="12"/>
    <n v="6825.6"/>
    <d v="2003-10-22T00:00:00"/>
    <x v="0"/>
    <n v="4"/>
    <x v="4"/>
    <x v="0"/>
    <x v="2"/>
    <n v="118"/>
    <s v="S12_4473"/>
    <x v="26"/>
    <s v="+65 221 7555"/>
    <s v="Bronz Sok., Bronz Apt. 3/6 Tesvikiye"/>
    <s v="Singapore"/>
    <s v="Not Available"/>
    <n v="79903"/>
    <x v="9"/>
    <x v="3"/>
    <s v="Natividad"/>
    <s v="Eric"/>
    <x v="1"/>
  </r>
  <r>
    <n v="10175"/>
    <x v="18"/>
    <n v="100"/>
    <n v="0.73378338714411506"/>
    <n v="1"/>
    <n v="3543.28"/>
    <d v="2003-11-06T00:00:00"/>
    <x v="0"/>
    <n v="4"/>
    <x v="5"/>
    <x v="0"/>
    <x v="2"/>
    <n v="118"/>
    <s v="S12_4473"/>
    <x v="49"/>
    <s v="(171) 555-0297"/>
    <s v="35 King George"/>
    <s v="London"/>
    <s v="Not Available"/>
    <s v="WX3 6FW"/>
    <x v="6"/>
    <x v="1"/>
    <s v="Brown"/>
    <s v="Ann"/>
    <x v="1"/>
  </r>
  <r>
    <n v="10184"/>
    <x v="9"/>
    <n v="100"/>
    <n v="0.81926921186301815"/>
    <n v="6"/>
    <n v="4516.22"/>
    <d v="2003-11-14T00:00:00"/>
    <x v="0"/>
    <n v="4"/>
    <x v="5"/>
    <x v="0"/>
    <x v="2"/>
    <n v="118"/>
    <s v="S12_4473"/>
    <x v="81"/>
    <s v="(95) 555 82 82"/>
    <s v="C/ Romero, 33"/>
    <s v="Sevilla"/>
    <s v="Not Available"/>
    <n v="41101"/>
    <x v="7"/>
    <x v="1"/>
    <s v="Roel"/>
    <s v="Jose Pedro"/>
    <x v="1"/>
  </r>
  <r>
    <n v="10195"/>
    <x v="4"/>
    <n v="100"/>
    <n v="0.76022502660787594"/>
    <n v="6"/>
    <n v="6445.46"/>
    <d v="2003-11-25T00:00:00"/>
    <x v="0"/>
    <n v="4"/>
    <x v="5"/>
    <x v="0"/>
    <x v="2"/>
    <n v="118"/>
    <s v="S12_4473"/>
    <x v="47"/>
    <n v="9145554562"/>
    <s v="3758 North Pendale Street"/>
    <s v="White Plains"/>
    <s v="NY"/>
    <n v="24067"/>
    <x v="0"/>
    <x v="0"/>
    <s v="Frick"/>
    <s v="Steve"/>
    <x v="1"/>
  </r>
  <r>
    <n v="10207"/>
    <x v="1"/>
    <n v="99.54"/>
    <n v="1"/>
    <n v="7"/>
    <n v="3384.36"/>
    <d v="2003-12-09T00:00:00"/>
    <x v="0"/>
    <n v="4"/>
    <x v="6"/>
    <x v="0"/>
    <x v="2"/>
    <n v="118"/>
    <s v="S12_4473"/>
    <x v="64"/>
    <n v="6175552555"/>
    <s v="6251 Ingle Ln."/>
    <s v="Boston"/>
    <s v="MA"/>
    <n v="51003"/>
    <x v="0"/>
    <x v="0"/>
    <s v="Franco"/>
    <s v="Valarie"/>
    <x v="1"/>
  </r>
  <r>
    <n v="10219"/>
    <x v="7"/>
    <n v="100"/>
    <n v="0.98125797272102833"/>
    <n v="2"/>
    <n v="4891.68"/>
    <d v="2004-02-10T00:00:00"/>
    <x v="0"/>
    <n v="1"/>
    <x v="0"/>
    <x v="1"/>
    <x v="2"/>
    <n v="118"/>
    <s v="S12_4473"/>
    <x v="82"/>
    <n v="4155554312"/>
    <s v="2793 Furth Circle"/>
    <s v="Brisbane"/>
    <s v="CA"/>
    <n v="94217"/>
    <x v="0"/>
    <x v="0"/>
    <s v="Taylor"/>
    <s v="Sue"/>
    <x v="1"/>
  </r>
  <r>
    <n v="10229"/>
    <x v="5"/>
    <n v="100"/>
    <n v="0.79611495900007956"/>
    <n v="1"/>
    <n v="4521.96"/>
    <d v="2004-03-11T00:00:00"/>
    <x v="0"/>
    <n v="1"/>
    <x v="11"/>
    <x v="1"/>
    <x v="2"/>
    <n v="118"/>
    <s v="S12_4473"/>
    <x v="39"/>
    <n v="4155551450"/>
    <s v="5677 Strong St."/>
    <s v="San Rafael"/>
    <s v="CA"/>
    <n v="97562"/>
    <x v="0"/>
    <x v="0"/>
    <s v="Nelson"/>
    <s v="Valarie"/>
    <x v="1"/>
  </r>
  <r>
    <n v="10246"/>
    <x v="12"/>
    <n v="100"/>
    <n v="0.9073586788857636"/>
    <n v="5"/>
    <n v="5069.66"/>
    <d v="2004-05-05T00:00:00"/>
    <x v="0"/>
    <n v="2"/>
    <x v="1"/>
    <x v="1"/>
    <x v="2"/>
    <n v="118"/>
    <s v="S12_4473"/>
    <x v="23"/>
    <s v="(91) 555 94 44"/>
    <s v="C/ Moralzarzal, 86"/>
    <s v="Madrid"/>
    <s v="Not Available"/>
    <n v="28034"/>
    <x v="7"/>
    <x v="1"/>
    <s v="Freyre"/>
    <s v="Diego"/>
    <x v="1"/>
  </r>
  <r>
    <n v="10259"/>
    <x v="12"/>
    <n v="100"/>
    <n v="0.70323488045007032"/>
    <n v="4"/>
    <n v="6541.2"/>
    <d v="2004-06-15T00:00:00"/>
    <x v="0"/>
    <n v="2"/>
    <x v="9"/>
    <x v="1"/>
    <x v="2"/>
    <n v="118"/>
    <s v="S12_4473"/>
    <x v="65"/>
    <s v="+65 224 1555"/>
    <s v="Village Close - 106 Linden Road Sandown"/>
    <s v="Singapore"/>
    <s v="Not Available"/>
    <n v="69045"/>
    <x v="9"/>
    <x v="2"/>
    <s v="Victorino"/>
    <s v="Wendy"/>
    <x v="1"/>
  </r>
  <r>
    <n v="10271"/>
    <x v="28"/>
    <n v="97.17"/>
    <n v="1"/>
    <n v="5"/>
    <n v="3012.27"/>
    <d v="2004-07-20T00:00:00"/>
    <x v="0"/>
    <n v="3"/>
    <x v="2"/>
    <x v="1"/>
    <x v="2"/>
    <n v="118"/>
    <s v="S12_4473"/>
    <x v="39"/>
    <n v="4155551450"/>
    <s v="5677 Strong St."/>
    <s v="San Rafael"/>
    <s v="CA"/>
    <n v="97562"/>
    <x v="0"/>
    <x v="0"/>
    <s v="Nelson"/>
    <s v="Valarie"/>
    <x v="1"/>
  </r>
  <r>
    <n v="10281"/>
    <x v="2"/>
    <n v="100"/>
    <n v="0.78137208938896696"/>
    <n v="1"/>
    <n v="5247.18"/>
    <d v="2004-08-19T00:00:00"/>
    <x v="0"/>
    <n v="3"/>
    <x v="3"/>
    <x v="1"/>
    <x v="2"/>
    <n v="118"/>
    <s v="S12_4473"/>
    <x v="18"/>
    <n v="2155551555"/>
    <s v="7586 Pompton St."/>
    <s v="Allentown"/>
    <s v="PA"/>
    <n v="70267"/>
    <x v="0"/>
    <x v="0"/>
    <s v="Yu"/>
    <s v="Kyung"/>
    <x v="1"/>
  </r>
  <r>
    <n v="10292"/>
    <x v="15"/>
    <n v="100"/>
    <n v="0.94813691096994412"/>
    <n v="8"/>
    <n v="2214.87"/>
    <d v="2004-09-08T00:00:00"/>
    <x v="0"/>
    <n v="3"/>
    <x v="10"/>
    <x v="1"/>
    <x v="2"/>
    <n v="118"/>
    <s v="S12_4473"/>
    <x v="0"/>
    <n v="2125557818"/>
    <s v="897 Long Airport Avenue"/>
    <s v="NYC"/>
    <s v="NY"/>
    <n v="10022"/>
    <x v="0"/>
    <x v="0"/>
    <s v="Yu"/>
    <s v="Kwai"/>
    <x v="0"/>
  </r>
  <r>
    <n v="10305"/>
    <x v="19"/>
    <n v="100"/>
    <n v="0.79611495900007956"/>
    <n v="5"/>
    <n v="4773.18"/>
    <d v="2004-10-13T00:00:00"/>
    <x v="0"/>
    <n v="4"/>
    <x v="4"/>
    <x v="1"/>
    <x v="2"/>
    <n v="118"/>
    <s v="S12_4473"/>
    <x v="15"/>
    <n v="6175558555"/>
    <s v="39323 Spinnaker Dr."/>
    <s v="Cambridge"/>
    <s v="MA"/>
    <n v="51247"/>
    <x v="0"/>
    <x v="0"/>
    <s v="Hernandez"/>
    <s v="Marta"/>
    <x v="1"/>
  </r>
  <r>
    <n v="10314"/>
    <x v="3"/>
    <n v="100"/>
    <n v="0.72748435908627962"/>
    <n v="14"/>
    <n v="6185.7"/>
    <d v="2004-10-22T00:00:00"/>
    <x v="0"/>
    <n v="4"/>
    <x v="4"/>
    <x v="1"/>
    <x v="2"/>
    <n v="118"/>
    <s v="S12_4473"/>
    <x v="78"/>
    <s v="86 21 3555"/>
    <s v="Smagsloget 45"/>
    <s v="Aaarhus"/>
    <s v="Not Available"/>
    <n v="8200"/>
    <x v="13"/>
    <x v="1"/>
    <s v="Ibsen"/>
    <s v="Palle"/>
    <x v="1"/>
  </r>
  <r>
    <n v="10324"/>
    <x v="18"/>
    <n v="58.38"/>
    <n v="1"/>
    <n v="7"/>
    <n v="1517.88"/>
    <d v="2004-11-05T00:00:00"/>
    <x v="0"/>
    <n v="4"/>
    <x v="5"/>
    <x v="1"/>
    <x v="2"/>
    <n v="118"/>
    <s v="S12_4473"/>
    <x v="11"/>
    <n v="2125551500"/>
    <s v="2678 Kingston Rd."/>
    <s v="NYC"/>
    <s v="NY"/>
    <n v="10022"/>
    <x v="0"/>
    <x v="0"/>
    <s v="Frick"/>
    <s v="Michael"/>
    <x v="0"/>
  </r>
  <r>
    <n v="10336"/>
    <x v="19"/>
    <n v="100"/>
    <n v="0.59630292188431722"/>
    <n v="3"/>
    <n v="6372.6"/>
    <d v="2004-11-20T00:00:00"/>
    <x v="0"/>
    <n v="4"/>
    <x v="5"/>
    <x v="1"/>
    <x v="2"/>
    <n v="118"/>
    <s v="S12_4473"/>
    <x v="62"/>
    <s v="(1) 42.34.2555"/>
    <s v="265, boulevard Charonne"/>
    <s v="Paris"/>
    <s v="Not Available"/>
    <n v="75012"/>
    <x v="1"/>
    <x v="1"/>
    <s v="Bertrand"/>
    <s v="Marie"/>
    <x v="1"/>
  </r>
  <r>
    <n v="10349"/>
    <x v="7"/>
    <n v="100"/>
    <n v="0.91726288754356999"/>
    <n v="9"/>
    <n v="5232.96"/>
    <d v="2004-12-01T00:00:00"/>
    <x v="0"/>
    <n v="4"/>
    <x v="6"/>
    <x v="1"/>
    <x v="2"/>
    <n v="118"/>
    <s v="S12_4473"/>
    <x v="74"/>
    <n v="2125557413"/>
    <s v="4092 Furth Circle"/>
    <s v="NYC"/>
    <s v="NY"/>
    <n v="10022"/>
    <x v="0"/>
    <x v="0"/>
    <s v="Young"/>
    <s v="Jeff"/>
    <x v="1"/>
  </r>
  <r>
    <n v="10358"/>
    <x v="13"/>
    <n v="64.16"/>
    <n v="1"/>
    <n v="9"/>
    <n v="2694.72"/>
    <d v="2004-12-10T00:00:00"/>
    <x v="0"/>
    <n v="4"/>
    <x v="6"/>
    <x v="1"/>
    <x v="2"/>
    <n v="118"/>
    <s v="S12_4473"/>
    <x v="23"/>
    <s v="(91) 555 94 44"/>
    <s v="C/ Moralzarzal, 86"/>
    <s v="Madrid"/>
    <s v="Not Available"/>
    <n v="28034"/>
    <x v="7"/>
    <x v="1"/>
    <s v="Freyre"/>
    <s v="Diego"/>
    <x v="0"/>
  </r>
  <r>
    <n v="10371"/>
    <x v="4"/>
    <n v="35.71"/>
    <n v="1"/>
    <n v="4"/>
    <n v="1749.79"/>
    <d v="2005-01-23T00:00:00"/>
    <x v="0"/>
    <n v="1"/>
    <x v="7"/>
    <x v="2"/>
    <x v="2"/>
    <n v="118"/>
    <s v="S12_4473"/>
    <x v="39"/>
    <n v="4155551450"/>
    <s v="5677 Strong St."/>
    <s v="San Rafael"/>
    <s v="CA"/>
    <n v="97562"/>
    <x v="0"/>
    <x v="0"/>
    <s v="Nelson"/>
    <s v="Valarie"/>
    <x v="0"/>
  </r>
  <r>
    <n v="10382"/>
    <x v="22"/>
    <n v="66.58"/>
    <n v="1"/>
    <n v="13"/>
    <n v="2130.56"/>
    <d v="2005-02-17T00:00:00"/>
    <x v="0"/>
    <n v="1"/>
    <x v="0"/>
    <x v="2"/>
    <x v="2"/>
    <n v="118"/>
    <s v="S12_4473"/>
    <x v="39"/>
    <n v="4155551450"/>
    <s v="5677 Strong St."/>
    <s v="San Rafael"/>
    <s v="CA"/>
    <n v="97562"/>
    <x v="0"/>
    <x v="0"/>
    <s v="Nelson"/>
    <s v="Valarie"/>
    <x v="0"/>
  </r>
  <r>
    <n v="10412"/>
    <x v="38"/>
    <n v="100"/>
    <n v="0.90735867888576349"/>
    <n v="5"/>
    <n v="5951.34"/>
    <d v="2005-05-03T00:00:00"/>
    <x v="0"/>
    <n v="2"/>
    <x v="1"/>
    <x v="2"/>
    <x v="2"/>
    <n v="118"/>
    <s v="S12_4473"/>
    <x v="23"/>
    <s v="(91) 555 94 44"/>
    <s v="C/ Moralzarzal, 86"/>
    <s v="Madrid"/>
    <s v="Not Available"/>
    <n v="28034"/>
    <x v="7"/>
    <x v="1"/>
    <s v="Freyre"/>
    <s v="Diego"/>
    <x v="1"/>
  </r>
  <r>
    <n v="10425"/>
    <x v="29"/>
    <n v="100"/>
    <n v="0.70323488045007032"/>
    <n v="4"/>
    <n v="4692.6000000000004"/>
    <d v="2005-05-31T00:00:00"/>
    <x v="2"/>
    <n v="2"/>
    <x v="1"/>
    <x v="2"/>
    <x v="2"/>
    <n v="118"/>
    <s v="S12_4473"/>
    <x v="14"/>
    <s v="40.67.8555"/>
    <s v="67, rue des Cinquante Otages"/>
    <s v="Nantes"/>
    <s v="Not Available"/>
    <n v="44000"/>
    <x v="1"/>
    <x v="1"/>
    <s v="Labrune"/>
    <s v="Janine"/>
    <x v="1"/>
  </r>
  <r>
    <n v="10108"/>
    <x v="5"/>
    <n v="100"/>
    <n v="0.96487842531840984"/>
    <n v="3"/>
    <n v="3731.04"/>
    <d v="2003-03-03T00:00:00"/>
    <x v="0"/>
    <n v="1"/>
    <x v="11"/>
    <x v="0"/>
    <x v="1"/>
    <n v="115"/>
    <s v="S12_4675"/>
    <x v="66"/>
    <s v="+63 2 555 3587"/>
    <s v="15 McCallum Street - NatWest Center #13-03"/>
    <s v="Makati City"/>
    <s v="Not Available"/>
    <s v="1227 MM"/>
    <x v="15"/>
    <x v="3"/>
    <s v="Cruz"/>
    <s v="Arnold"/>
    <x v="1"/>
  </r>
  <r>
    <n v="10122"/>
    <x v="14"/>
    <n v="100"/>
    <n v="0.93370681605975725"/>
    <n v="7"/>
    <n v="2142"/>
    <d v="2003-05-08T00:00:00"/>
    <x v="0"/>
    <n v="2"/>
    <x v="1"/>
    <x v="0"/>
    <x v="1"/>
    <n v="115"/>
    <s v="S12_4675"/>
    <x v="67"/>
    <s v="91.24.4555"/>
    <s v="12, rue des Bouchers"/>
    <s v="Marseille"/>
    <s v="Not Available"/>
    <n v="13008"/>
    <x v="1"/>
    <x v="1"/>
    <s v="Lebihan"/>
    <s v="Laurence"/>
    <x v="0"/>
  </r>
  <r>
    <n v="10135"/>
    <x v="6"/>
    <n v="97.89"/>
    <n v="1"/>
    <n v="4"/>
    <n v="2838.81"/>
    <d v="2003-07-02T00:00:00"/>
    <x v="0"/>
    <n v="3"/>
    <x v="2"/>
    <x v="0"/>
    <x v="1"/>
    <n v="115"/>
    <s v="S12_4675"/>
    <x v="39"/>
    <n v="4155551450"/>
    <s v="5677 Strong St."/>
    <s v="San Rafael"/>
    <s v="CA"/>
    <n v="97562"/>
    <x v="0"/>
    <x v="0"/>
    <s v="Nelson"/>
    <s v="Valarie"/>
    <x v="0"/>
  </r>
  <r>
    <n v="10147"/>
    <x v="29"/>
    <n v="97.89"/>
    <n v="1"/>
    <n v="4"/>
    <n v="3230.37"/>
    <d v="2003-09-05T00:00:00"/>
    <x v="0"/>
    <n v="3"/>
    <x v="10"/>
    <x v="0"/>
    <x v="1"/>
    <n v="115"/>
    <s v="S12_4675"/>
    <x v="41"/>
    <n v="6175558555"/>
    <s v="7825 Douglas Av."/>
    <s v="Brickhaven"/>
    <s v="MA"/>
    <n v="58339"/>
    <x v="0"/>
    <x v="0"/>
    <s v="Nelson"/>
    <s v="Allen"/>
    <x v="1"/>
  </r>
  <r>
    <n v="10160"/>
    <x v="24"/>
    <n v="100"/>
    <n v="0.96487842531840984"/>
    <n v="5"/>
    <n v="5182"/>
    <d v="2003-10-11T00:00:00"/>
    <x v="0"/>
    <n v="4"/>
    <x v="4"/>
    <x v="0"/>
    <x v="1"/>
    <n v="115"/>
    <s v="S12_4675"/>
    <x v="54"/>
    <n v="2155554369"/>
    <s v="6047 Douglas Av."/>
    <s v="Los Angeles"/>
    <s v="CA"/>
    <s v="NA"/>
    <x v="0"/>
    <x v="0"/>
    <s v="Chandler"/>
    <s v="Michael"/>
    <x v="1"/>
  </r>
  <r>
    <n v="10170"/>
    <x v="2"/>
    <n v="100"/>
    <n v="0.93370681605975714"/>
    <n v="3"/>
    <n v="4391.1000000000004"/>
    <d v="2003-11-04T00:00:00"/>
    <x v="0"/>
    <n v="4"/>
    <x v="5"/>
    <x v="0"/>
    <x v="1"/>
    <n v="115"/>
    <s v="S12_4675"/>
    <x v="63"/>
    <s v="7675-3555"/>
    <s v="Kirchgasse 6"/>
    <s v="Graz"/>
    <s v="Not Available"/>
    <n v="8010"/>
    <x v="5"/>
    <x v="1"/>
    <s v="Mendel"/>
    <s v="Roland"/>
    <x v="1"/>
  </r>
  <r>
    <n v="10181"/>
    <x v="5"/>
    <n v="100"/>
    <n v="0.80405242421805911"/>
    <n v="11"/>
    <n v="4477.32"/>
    <d v="2003-11-12T00:00:00"/>
    <x v="0"/>
    <n v="4"/>
    <x v="5"/>
    <x v="0"/>
    <x v="1"/>
    <n v="115"/>
    <s v="S12_4675"/>
    <x v="7"/>
    <s v="+47 2267 3215"/>
    <s v="Drammen 121, PR 744 Sentrum"/>
    <s v="Bergen"/>
    <s v="Not Available"/>
    <s v="N 5804"/>
    <x v="2"/>
    <x v="1"/>
    <s v="Oeztan"/>
    <s v="Veysel"/>
    <x v="1"/>
  </r>
  <r>
    <n v="10192"/>
    <x v="26"/>
    <n v="100"/>
    <n v="0.76173065204143819"/>
    <n v="16"/>
    <n v="3544.56"/>
    <d v="2003-11-20T00:00:00"/>
    <x v="0"/>
    <n v="4"/>
    <x v="5"/>
    <x v="0"/>
    <x v="1"/>
    <n v="115"/>
    <s v="S12_4675"/>
    <x v="40"/>
    <n v="6035558647"/>
    <s v="2304 Long Airport Avenue"/>
    <s v="Nashua"/>
    <s v="NH"/>
    <n v="62005"/>
    <x v="0"/>
    <x v="0"/>
    <s v="Young"/>
    <s v="Valarie"/>
    <x v="1"/>
  </r>
  <r>
    <n v="10203"/>
    <x v="20"/>
    <n v="100"/>
    <n v="0.90456806874717322"/>
    <n v="5"/>
    <n v="5195.8500000000004"/>
    <d v="2003-12-02T00:00:00"/>
    <x v="0"/>
    <n v="4"/>
    <x v="6"/>
    <x v="0"/>
    <x v="1"/>
    <n v="115"/>
    <s v="S12_4675"/>
    <x v="23"/>
    <s v="(91) 555 94 44"/>
    <s v="C/ Moralzarzal, 86"/>
    <s v="Madrid"/>
    <s v="Not Available"/>
    <n v="28034"/>
    <x v="7"/>
    <x v="1"/>
    <s v="Freyre"/>
    <s v="Diego"/>
    <x v="1"/>
  </r>
  <r>
    <n v="10212"/>
    <x v="29"/>
    <n v="100"/>
    <n v="0.78939059046416171"/>
    <n v="15"/>
    <n v="4180.4399999999996"/>
    <d v="2004-01-16T00:00:00"/>
    <x v="0"/>
    <n v="1"/>
    <x v="7"/>
    <x v="1"/>
    <x v="1"/>
    <n v="115"/>
    <s v="S12_4675"/>
    <x v="23"/>
    <s v="(91) 555 94 44"/>
    <s v="C/ Moralzarzal, 86"/>
    <s v="Madrid"/>
    <s v="Not Available"/>
    <n v="28034"/>
    <x v="7"/>
    <x v="1"/>
    <s v="Freyre"/>
    <s v="Diego"/>
    <x v="1"/>
  </r>
  <r>
    <n v="10225"/>
    <x v="15"/>
    <n v="100"/>
    <n v="0.7822889775483064"/>
    <n v="6"/>
    <n v="2684.43"/>
    <d v="2004-02-22T00:00:00"/>
    <x v="0"/>
    <n v="1"/>
    <x v="0"/>
    <x v="1"/>
    <x v="1"/>
    <n v="115"/>
    <s v="S12_4675"/>
    <x v="69"/>
    <s v="0897-034555"/>
    <s v="Grenzacherweg 237"/>
    <s v="Gensve"/>
    <s v="Not Available"/>
    <n v="1203"/>
    <x v="17"/>
    <x v="1"/>
    <s v="Holz"/>
    <s v="Michael"/>
    <x v="0"/>
  </r>
  <r>
    <n v="10239"/>
    <x v="15"/>
    <n v="93.28"/>
    <n v="1"/>
    <n v="5"/>
    <n v="1958.88"/>
    <d v="2004-04-12T00:00:00"/>
    <x v="0"/>
    <n v="2"/>
    <x v="8"/>
    <x v="1"/>
    <x v="1"/>
    <n v="115"/>
    <s v="S12_4675"/>
    <x v="60"/>
    <s v="981-443655"/>
    <s v="Torikatu 38"/>
    <s v="Oulu"/>
    <s v="Not Available"/>
    <n v="90110"/>
    <x v="4"/>
    <x v="1"/>
    <s v="Koskitalo"/>
    <s v="Pirkko"/>
    <x v="0"/>
  </r>
  <r>
    <n v="10253"/>
    <x v="2"/>
    <n v="100"/>
    <n v="0.83493362277698924"/>
    <n v="10"/>
    <n v="4910.57"/>
    <d v="2004-06-01T00:00:00"/>
    <x v="3"/>
    <n v="2"/>
    <x v="9"/>
    <x v="1"/>
    <x v="1"/>
    <n v="115"/>
    <s v="S12_4675"/>
    <x v="22"/>
    <s v="(171) 555-2282"/>
    <s v="Berkeley Gardens 12  Brewery"/>
    <s v="Liverpool"/>
    <s v="Not Available"/>
    <s v="WX1 6LT"/>
    <x v="6"/>
    <x v="1"/>
    <s v="Devon"/>
    <s v="Elizabeth"/>
    <x v="1"/>
  </r>
  <r>
    <n v="10266"/>
    <x v="23"/>
    <n v="100"/>
    <n v="0.89517500671381267"/>
    <n v="11"/>
    <n v="4468.3999999999996"/>
    <d v="2004-07-06T00:00:00"/>
    <x v="0"/>
    <n v="3"/>
    <x v="2"/>
    <x v="1"/>
    <x v="1"/>
    <n v="115"/>
    <s v="S12_4675"/>
    <x v="70"/>
    <s v="0522-556555"/>
    <s v="Strada Provinciale 124"/>
    <s v="Reggio Emilia"/>
    <s v="Not Available"/>
    <n v="42100"/>
    <x v="12"/>
    <x v="1"/>
    <s v="Moroni"/>
    <s v="Maurizio"/>
    <x v="1"/>
  </r>
  <r>
    <n v="10277"/>
    <x v="11"/>
    <n v="100"/>
    <n v="0.89517500671381256"/>
    <n v="1"/>
    <n v="3127.88"/>
    <d v="2004-08-04T00:00:00"/>
    <x v="0"/>
    <n v="3"/>
    <x v="3"/>
    <x v="1"/>
    <x v="1"/>
    <n v="115"/>
    <s v="S12_4675"/>
    <x v="26"/>
    <s v="+65 221 7555"/>
    <s v="Bronz Sok., Bronz Apt. 3/6 Tesvikiye"/>
    <s v="Singapore"/>
    <s v="Not Available"/>
    <n v="79903"/>
    <x v="9"/>
    <x v="3"/>
    <s v="Natividad"/>
    <s v="Eric"/>
    <x v="1"/>
  </r>
  <r>
    <n v="10287"/>
    <x v="10"/>
    <n v="100"/>
    <n v="0.85977130083397812"/>
    <n v="9"/>
    <n v="2675.13"/>
    <d v="2004-08-30T00:00:00"/>
    <x v="0"/>
    <n v="3"/>
    <x v="3"/>
    <x v="1"/>
    <x v="1"/>
    <n v="115"/>
    <s v="S12_4675"/>
    <x v="69"/>
    <s v="0897-034555"/>
    <s v="Grenzacherweg 237"/>
    <s v="Gensve"/>
    <s v="Not Available"/>
    <n v="1203"/>
    <x v="17"/>
    <x v="1"/>
    <s v="Holz"/>
    <s v="Michael"/>
    <x v="0"/>
  </r>
  <r>
    <n v="10300"/>
    <x v="10"/>
    <n v="100"/>
    <n v="0.81920209715736869"/>
    <n v="2"/>
    <n v="2807.61"/>
    <d v="2003-10-04T00:00:00"/>
    <x v="0"/>
    <n v="4"/>
    <x v="4"/>
    <x v="0"/>
    <x v="1"/>
    <n v="115"/>
    <s v="S12_4675"/>
    <x v="72"/>
    <s v="+49 69 66 90 2555"/>
    <s v="Lyonerstr. 34"/>
    <s v="Frankfurt"/>
    <s v="Not Available"/>
    <n v="60528"/>
    <x v="16"/>
    <x v="1"/>
    <s v="Keitel"/>
    <s v="Roland"/>
    <x v="0"/>
  </r>
  <r>
    <n v="10310"/>
    <x v="32"/>
    <n v="100"/>
    <n v="0.99810360315400737"/>
    <n v="7"/>
    <n v="2504.75"/>
    <d v="2004-10-16T00:00:00"/>
    <x v="0"/>
    <n v="4"/>
    <x v="4"/>
    <x v="1"/>
    <x v="1"/>
    <n v="115"/>
    <s v="S12_4675"/>
    <x v="68"/>
    <s v="0221-5554327"/>
    <s v="Mehrheimerstr. 369"/>
    <s v="Koln"/>
    <s v="Not Available"/>
    <n v="50739"/>
    <x v="16"/>
    <x v="1"/>
    <s v="Pfalzheim"/>
    <s v="Henriette"/>
    <x v="0"/>
  </r>
  <r>
    <n v="10321"/>
    <x v="16"/>
    <n v="100"/>
    <n v="0.804052424218059"/>
    <n v="15"/>
    <n v="2984.88"/>
    <d v="2004-11-04T00:00:00"/>
    <x v="0"/>
    <n v="4"/>
    <x v="5"/>
    <x v="1"/>
    <x v="1"/>
    <n v="115"/>
    <s v="S12_4675"/>
    <x v="21"/>
    <n v="5085552555"/>
    <s v="1785 First Street"/>
    <s v="New Bedford"/>
    <s v="MA"/>
    <n v="50553"/>
    <x v="0"/>
    <x v="0"/>
    <s v="Benitez"/>
    <s v="Violeta"/>
    <x v="0"/>
  </r>
  <r>
    <n v="10329"/>
    <x v="25"/>
    <n v="64.739999999999995"/>
    <n v="0.99999999999999978"/>
    <n v="15"/>
    <n v="2524.86"/>
    <d v="2004-11-15T00:00:00"/>
    <x v="0"/>
    <n v="4"/>
    <x v="5"/>
    <x v="1"/>
    <x v="1"/>
    <n v="115"/>
    <s v="S12_4675"/>
    <x v="0"/>
    <n v="2125557818"/>
    <s v="897 Long Airport Avenue"/>
    <s v="NYC"/>
    <s v="NY"/>
    <n v="10022"/>
    <x v="0"/>
    <x v="0"/>
    <s v="Yu"/>
    <s v="Kwai"/>
    <x v="0"/>
  </r>
  <r>
    <n v="10341"/>
    <x v="36"/>
    <n v="75.2"/>
    <n v="1"/>
    <n v="7"/>
    <n v="4136"/>
    <d v="2004-11-24T00:00:00"/>
    <x v="0"/>
    <n v="4"/>
    <x v="5"/>
    <x v="1"/>
    <x v="1"/>
    <n v="115"/>
    <s v="S12_4675"/>
    <x v="19"/>
    <s v="6562-9555"/>
    <s v="Geislweg 14"/>
    <s v="Salzburg"/>
    <s v="Not Available"/>
    <n v="5020"/>
    <x v="5"/>
    <x v="1"/>
    <s v="Pipps"/>
    <s v="Georg"/>
    <x v="1"/>
  </r>
  <r>
    <n v="10363"/>
    <x v="12"/>
    <n v="88.45"/>
    <n v="1.0000000000000002"/>
    <n v="6"/>
    <n v="4068.7"/>
    <d v="2005-01-06T00:00:00"/>
    <x v="0"/>
    <n v="1"/>
    <x v="7"/>
    <x v="2"/>
    <x v="1"/>
    <n v="115"/>
    <s v="S12_4675"/>
    <x v="73"/>
    <s v="+358 9 8045 555"/>
    <s v="Software Engineering Center, SEC Oy"/>
    <s v="Espoo"/>
    <s v="Not Available"/>
    <s v="FIN-02271"/>
    <x v="4"/>
    <x v="1"/>
    <s v="Suominen"/>
    <s v="Kalle"/>
    <x v="1"/>
  </r>
  <r>
    <n v="10377"/>
    <x v="24"/>
    <n v="100"/>
    <n v="0.96487842531840984"/>
    <n v="1"/>
    <n v="5182"/>
    <d v="2005-02-09T00:00:00"/>
    <x v="0"/>
    <n v="1"/>
    <x v="0"/>
    <x v="2"/>
    <x v="1"/>
    <n v="115"/>
    <s v="S12_4675"/>
    <x v="16"/>
    <s v="90-224 8555"/>
    <s v="Keskuskatu 45"/>
    <s v="Helsinki"/>
    <s v="Not Available"/>
    <n v="21240"/>
    <x v="4"/>
    <x v="1"/>
    <s v="Karttunen"/>
    <s v="Matti"/>
    <x v="1"/>
  </r>
  <r>
    <n v="10389"/>
    <x v="20"/>
    <n v="100"/>
    <n v="0.89629828807026979"/>
    <n v="8"/>
    <n v="5243.79"/>
    <d v="2005-03-03T00:00:00"/>
    <x v="0"/>
    <n v="1"/>
    <x v="11"/>
    <x v="2"/>
    <x v="1"/>
    <n v="115"/>
    <s v="S12_4675"/>
    <x v="37"/>
    <s v="0695-34 6555"/>
    <s v="?kergatan 24"/>
    <s v="Boras"/>
    <s v="Not Available"/>
    <s v="S-844 67"/>
    <x v="8"/>
    <x v="1"/>
    <s v="Larsson"/>
    <s v="Maria"/>
    <x v="1"/>
  </r>
  <r>
    <n v="10405"/>
    <x v="39"/>
    <n v="93.28"/>
    <n v="1"/>
    <n v="5"/>
    <n v="9048.16"/>
    <d v="2005-04-14T00:00:00"/>
    <x v="0"/>
    <n v="2"/>
    <x v="8"/>
    <x v="2"/>
    <x v="1"/>
    <n v="115"/>
    <s v="S12_4675"/>
    <x v="83"/>
    <s v="88.60.1555"/>
    <s v="24, place Kluber"/>
    <s v="Strasbourg"/>
    <s v="Not Available"/>
    <n v="67000"/>
    <x v="1"/>
    <x v="1"/>
    <s v="Citeaux"/>
    <s v="Frederique"/>
    <x v="2"/>
  </r>
  <r>
    <n v="10419"/>
    <x v="22"/>
    <n v="100"/>
    <n v="0.83493362277698924"/>
    <n v="10"/>
    <n v="3832.64"/>
    <d v="2005-05-17T00:00:00"/>
    <x v="0"/>
    <n v="2"/>
    <x v="1"/>
    <x v="2"/>
    <x v="1"/>
    <n v="115"/>
    <s v="S12_4675"/>
    <x v="19"/>
    <s v="6562-9555"/>
    <s v="Geislweg 14"/>
    <s v="Salzburg"/>
    <s v="Not Available"/>
    <n v="5020"/>
    <x v="5"/>
    <x v="1"/>
    <s v="Pipps"/>
    <s v="Georg"/>
    <x v="1"/>
  </r>
  <r>
    <n v="10103"/>
    <x v="21"/>
    <n v="100"/>
    <n v="0.8928571428571429"/>
    <n v="10"/>
    <n v="3920"/>
    <d v="2003-01-29T00:00:00"/>
    <x v="0"/>
    <n v="1"/>
    <x v="7"/>
    <x v="0"/>
    <x v="2"/>
    <n v="116"/>
    <s v="S18_1097"/>
    <x v="17"/>
    <s v="07-98 9555"/>
    <s v="Erling Skakkes gate 78"/>
    <s v="Stavern"/>
    <s v="Not Available"/>
    <n v="4110"/>
    <x v="2"/>
    <x v="1"/>
    <s v="Bergulfsen"/>
    <s v="Jonas"/>
    <x v="1"/>
  </r>
  <r>
    <n v="10113"/>
    <x v="4"/>
    <n v="100"/>
    <n v="0.99661152082918081"/>
    <n v="4"/>
    <n v="4916.66"/>
    <d v="2003-03-26T00:00:00"/>
    <x v="0"/>
    <n v="1"/>
    <x v="11"/>
    <x v="0"/>
    <x v="2"/>
    <n v="116"/>
    <s v="S18_1097"/>
    <x v="39"/>
    <n v="4155551450"/>
    <s v="5677 Strong St."/>
    <s v="San Rafael"/>
    <s v="CA"/>
    <n v="97562"/>
    <x v="0"/>
    <x v="0"/>
    <s v="Nelson"/>
    <s v="Valarie"/>
    <x v="1"/>
  </r>
  <r>
    <n v="10126"/>
    <x v="19"/>
    <n v="100"/>
    <n v="0.98522167487684731"/>
    <n v="10"/>
    <n v="3857"/>
    <d v="2003-05-28T00:00:00"/>
    <x v="0"/>
    <n v="2"/>
    <x v="1"/>
    <x v="0"/>
    <x v="2"/>
    <n v="116"/>
    <s v="S18_1097"/>
    <x v="25"/>
    <s v="(91) 555 22 82"/>
    <s v="C/ Araquil, 67"/>
    <s v="Madrid"/>
    <s v="Not Available"/>
    <n v="28023"/>
    <x v="7"/>
    <x v="1"/>
    <s v="Sommer"/>
    <s v="Mart¡n"/>
    <x v="1"/>
  </r>
  <r>
    <n v="10140"/>
    <x v="22"/>
    <n v="100"/>
    <n v="0.76528659983163705"/>
    <n v="10"/>
    <n v="4181.4399999999996"/>
    <d v="2003-07-24T00:00:00"/>
    <x v="0"/>
    <n v="3"/>
    <x v="2"/>
    <x v="0"/>
    <x v="2"/>
    <n v="116"/>
    <s v="S18_1097"/>
    <x v="5"/>
    <n v="6505556809"/>
    <s v="9408 Furth Circle"/>
    <s v="Burlingame"/>
    <s v="CA"/>
    <n v="94217"/>
    <x v="0"/>
    <x v="0"/>
    <s v="Hirano"/>
    <s v="Juri"/>
    <x v="1"/>
  </r>
  <r>
    <n v="10150"/>
    <x v="1"/>
    <n v="100"/>
    <n v="0.73260073260073255"/>
    <n v="7"/>
    <n v="4641"/>
    <d v="2003-09-19T00:00:00"/>
    <x v="0"/>
    <n v="3"/>
    <x v="10"/>
    <x v="0"/>
    <x v="2"/>
    <n v="116"/>
    <s v="S18_1097"/>
    <x v="26"/>
    <s v="+65 221 7555"/>
    <s v="Bronz Sok., Bronz Apt. 3/6 Tesvikiye"/>
    <s v="Singapore"/>
    <s v="Not Available"/>
    <n v="79903"/>
    <x v="9"/>
    <x v="3"/>
    <s v="Natividad"/>
    <s v="Eric"/>
    <x v="1"/>
  </r>
  <r>
    <n v="10164"/>
    <x v="5"/>
    <n v="99.17"/>
    <n v="1"/>
    <n v="8"/>
    <n v="3570.12"/>
    <d v="2003-10-21T00:00:00"/>
    <x v="5"/>
    <n v="4"/>
    <x v="4"/>
    <x v="0"/>
    <x v="2"/>
    <n v="116"/>
    <s v="S18_1097"/>
    <x v="63"/>
    <s v="7675-3555"/>
    <s v="Kirchgasse 6"/>
    <s v="Graz"/>
    <s v="Not Available"/>
    <n v="8010"/>
    <x v="5"/>
    <x v="1"/>
    <s v="Mendel"/>
    <s v="Roland"/>
    <x v="1"/>
  </r>
  <r>
    <n v="10174"/>
    <x v="7"/>
    <n v="93.34"/>
    <n v="1"/>
    <n v="3"/>
    <n v="4480.32"/>
    <d v="2003-11-06T00:00:00"/>
    <x v="0"/>
    <n v="4"/>
    <x v="5"/>
    <x v="0"/>
    <x v="2"/>
    <n v="116"/>
    <s v="S18_1097"/>
    <x v="28"/>
    <s v="61-7-3844-6555"/>
    <s v="31 Duncan St. West End"/>
    <s v="South Brisbane"/>
    <s v="Queensland"/>
    <n v="4101"/>
    <x v="3"/>
    <x v="2"/>
    <s v="Calaghan"/>
    <s v="Tony"/>
    <x v="1"/>
  </r>
  <r>
    <n v="10183"/>
    <x v="15"/>
    <n v="96.84"/>
    <n v="1"/>
    <n v="7"/>
    <n v="2033.64"/>
    <d v="2003-11-13T00:00:00"/>
    <x v="0"/>
    <n v="4"/>
    <x v="5"/>
    <x v="0"/>
    <x v="2"/>
    <n v="116"/>
    <s v="S18_1097"/>
    <x v="29"/>
    <n v="2155554695"/>
    <s v="782 First Street"/>
    <s v="Philadelphia"/>
    <s v="PA"/>
    <n v="71270"/>
    <x v="0"/>
    <x v="0"/>
    <s v="Cervantes"/>
    <s v="Francisca"/>
    <x v="0"/>
  </r>
  <r>
    <n v="10194"/>
    <x v="15"/>
    <n v="93.34"/>
    <n v="1"/>
    <n v="10"/>
    <n v="1960.14"/>
    <d v="2003-11-25T00:00:00"/>
    <x v="0"/>
    <n v="4"/>
    <x v="5"/>
    <x v="0"/>
    <x v="2"/>
    <n v="116"/>
    <s v="S18_1097"/>
    <x v="30"/>
    <s v="78.32.5555"/>
    <s v="2, rue du Commerce"/>
    <s v="Lyon"/>
    <s v="Not Available"/>
    <n v="69004"/>
    <x v="1"/>
    <x v="1"/>
    <s v="Saveley"/>
    <s v="Mary"/>
    <x v="0"/>
  </r>
  <r>
    <n v="10206"/>
    <x v="1"/>
    <n v="100"/>
    <n v="0.85711836804662722"/>
    <n v="5"/>
    <n v="3966.78"/>
    <d v="2003-12-05T00:00:00"/>
    <x v="0"/>
    <n v="4"/>
    <x v="6"/>
    <x v="0"/>
    <x v="2"/>
    <n v="116"/>
    <s v="S18_1097"/>
    <x v="31"/>
    <s v="(604) 555-3392"/>
    <s v="1900 Oak St."/>
    <s v="Vancouver"/>
    <s v="BC"/>
    <s v="V3F 2K1"/>
    <x v="10"/>
    <x v="0"/>
    <s v="Tannamuri"/>
    <s v="Yoshi"/>
    <x v="1"/>
  </r>
  <r>
    <n v="10215"/>
    <x v="12"/>
    <n v="100"/>
    <n v="0.8928571428571429"/>
    <n v="2"/>
    <n v="5152"/>
    <d v="2004-01-29T00:00:00"/>
    <x v="0"/>
    <n v="1"/>
    <x v="7"/>
    <x v="1"/>
    <x v="2"/>
    <n v="116"/>
    <s v="S18_1097"/>
    <x v="32"/>
    <n v="3105553722"/>
    <s v="3675 Furth Circle"/>
    <s v="Burbank"/>
    <s v="CA"/>
    <n v="94019"/>
    <x v="0"/>
    <x v="0"/>
    <s v="Thompson"/>
    <s v="Steve"/>
    <x v="1"/>
  </r>
  <r>
    <n v="10228"/>
    <x v="22"/>
    <n v="100"/>
    <n v="0.95238095238095233"/>
    <n v="1"/>
    <n v="3360"/>
    <d v="2004-03-10T00:00:00"/>
    <x v="0"/>
    <n v="1"/>
    <x v="11"/>
    <x v="1"/>
    <x v="2"/>
    <n v="116"/>
    <s v="S18_1097"/>
    <x v="33"/>
    <n v="6175555555"/>
    <s v="4658 Baden Av."/>
    <s v="Cambridge"/>
    <s v="MA"/>
    <n v="51247"/>
    <x v="0"/>
    <x v="0"/>
    <s v="Tseng"/>
    <s v="Kyung"/>
    <x v="1"/>
  </r>
  <r>
    <n v="10245"/>
    <x v="6"/>
    <n v="100"/>
    <n v="0.84033613445378152"/>
    <n v="8"/>
    <n v="3451"/>
    <d v="2004-05-04T00:00:00"/>
    <x v="0"/>
    <n v="2"/>
    <x v="1"/>
    <x v="1"/>
    <x v="2"/>
    <n v="116"/>
    <s v="S18_1097"/>
    <x v="34"/>
    <n v="2035559545"/>
    <s v="567 North Pendale Street"/>
    <s v="New Haven"/>
    <s v="CT"/>
    <n v="97823"/>
    <x v="0"/>
    <x v="0"/>
    <s v="Murphy"/>
    <s v="Leslie"/>
    <x v="1"/>
  </r>
  <r>
    <n v="10258"/>
    <x v="2"/>
    <n v="100"/>
    <n v="0.75187969924812026"/>
    <n v="5"/>
    <n v="5453"/>
    <d v="2004-06-15T00:00:00"/>
    <x v="0"/>
    <n v="2"/>
    <x v="9"/>
    <x v="1"/>
    <x v="2"/>
    <n v="116"/>
    <s v="S18_1097"/>
    <x v="35"/>
    <s v="+81 3 3584 0555"/>
    <s v="2-2-8 Roppongi"/>
    <s v="Minato-ku"/>
    <s v="Tokyo"/>
    <s v="106-0032"/>
    <x v="11"/>
    <x v="3"/>
    <s v="Shimamura"/>
    <s v="Akiko"/>
    <x v="1"/>
  </r>
  <r>
    <n v="10270"/>
    <x v="30"/>
    <n v="96.84"/>
    <n v="1"/>
    <n v="8"/>
    <n v="4164.12"/>
    <d v="2004-07-19T00:00:00"/>
    <x v="0"/>
    <n v="3"/>
    <x v="2"/>
    <x v="1"/>
    <x v="2"/>
    <n v="116"/>
    <s v="S18_1097"/>
    <x v="20"/>
    <s v="+61 2 9495 8555"/>
    <s v="Monitor Money Building, 815 Pacific Hwy"/>
    <s v="Chatswood"/>
    <s v="NSW"/>
    <n v="2067"/>
    <x v="3"/>
    <x v="2"/>
    <s v="Huxley"/>
    <s v="Adrian"/>
    <x v="1"/>
  </r>
  <r>
    <n v="10280"/>
    <x v="16"/>
    <n v="100"/>
    <n v="0.85711836804662722"/>
    <n v="1"/>
    <n v="2800.08"/>
    <d v="2004-08-17T00:00:00"/>
    <x v="0"/>
    <n v="3"/>
    <x v="3"/>
    <x v="1"/>
    <x v="2"/>
    <n v="116"/>
    <s v="S18_1097"/>
    <x v="36"/>
    <s v="011-4988555"/>
    <s v="Via Monte Bianco 34"/>
    <s v="Torino"/>
    <s v="Not Available"/>
    <n v="10100"/>
    <x v="12"/>
    <x v="1"/>
    <s v="Accorti"/>
    <s v="Paolo"/>
    <x v="0"/>
  </r>
  <r>
    <n v="10291"/>
    <x v="2"/>
    <n v="100"/>
    <n v="0.87458457232814424"/>
    <n v="10"/>
    <n v="4687.9399999999996"/>
    <d v="2004-09-08T00:00:00"/>
    <x v="0"/>
    <n v="3"/>
    <x v="10"/>
    <x v="1"/>
    <x v="2"/>
    <n v="116"/>
    <s v="S18_1097"/>
    <x v="37"/>
    <s v="0695-34 6555"/>
    <s v="?kergatan 24"/>
    <s v="Boras"/>
    <s v="Not Available"/>
    <s v="S-844 67"/>
    <x v="8"/>
    <x v="1"/>
    <s v="Larsson"/>
    <s v="Maria"/>
    <x v="1"/>
  </r>
  <r>
    <n v="10304"/>
    <x v="12"/>
    <n v="98"/>
    <n v="1"/>
    <n v="5"/>
    <n v="4508"/>
    <d v="2004-10-11T00:00:00"/>
    <x v="0"/>
    <n v="4"/>
    <x v="4"/>
    <x v="1"/>
    <x v="2"/>
    <n v="116"/>
    <s v="S18_1097"/>
    <x v="38"/>
    <s v="30.59.8555"/>
    <s v="67, avenue de l'Europe"/>
    <s v="Versailles"/>
    <s v="Not Available"/>
    <n v="78000"/>
    <x v="1"/>
    <x v="1"/>
    <s v="Tonini"/>
    <s v="Daniel"/>
    <x v="1"/>
  </r>
  <r>
    <n v="10312"/>
    <x v="22"/>
    <n v="100"/>
    <n v="0.76528659983163705"/>
    <n v="2"/>
    <n v="4181.4399999999996"/>
    <d v="2004-10-21T00:00:00"/>
    <x v="0"/>
    <n v="4"/>
    <x v="4"/>
    <x v="1"/>
    <x v="2"/>
    <n v="116"/>
    <s v="S18_1097"/>
    <x v="39"/>
    <n v="4155551450"/>
    <s v="5677 Strong St."/>
    <s v="San Rafael"/>
    <s v="CA"/>
    <n v="97562"/>
    <x v="0"/>
    <x v="0"/>
    <s v="Nelson"/>
    <s v="Valarie"/>
    <x v="1"/>
  </r>
  <r>
    <n v="10322"/>
    <x v="8"/>
    <n v="100"/>
    <n v="0.97732603596559819"/>
    <n v="10"/>
    <n v="2251.04"/>
    <d v="2004-11-04T00:00:00"/>
    <x v="0"/>
    <n v="4"/>
    <x v="5"/>
    <x v="1"/>
    <x v="2"/>
    <n v="116"/>
    <s v="S18_1097"/>
    <x v="40"/>
    <n v="6035558647"/>
    <s v="2304 Long Airport Avenue"/>
    <s v="Nashua"/>
    <s v="NH"/>
    <n v="62005"/>
    <x v="0"/>
    <x v="0"/>
    <s v="Young"/>
    <s v="Valarie"/>
    <x v="0"/>
  </r>
  <r>
    <n v="10333"/>
    <x v="6"/>
    <n v="40.25"/>
    <n v="1"/>
    <n v="7"/>
    <n v="1167.25"/>
    <d v="2004-11-18T00:00:00"/>
    <x v="0"/>
    <n v="4"/>
    <x v="5"/>
    <x v="1"/>
    <x v="2"/>
    <n v="116"/>
    <s v="S18_1097"/>
    <x v="8"/>
    <n v="6505555787"/>
    <s v="5557 North Pendale Street"/>
    <s v="San Francisco"/>
    <s v="CA"/>
    <s v="NA"/>
    <x v="0"/>
    <x v="0"/>
    <s v="Murphy"/>
    <s v="Julie"/>
    <x v="0"/>
  </r>
  <r>
    <n v="10347"/>
    <x v="13"/>
    <n v="49.6"/>
    <n v="1.0000000000000002"/>
    <n v="5"/>
    <n v="2083.1999999999998"/>
    <d v="2004-11-29T00:00:00"/>
    <x v="0"/>
    <n v="4"/>
    <x v="5"/>
    <x v="1"/>
    <x v="2"/>
    <n v="116"/>
    <s v="S18_1097"/>
    <x v="10"/>
    <s v="03 9520 4555"/>
    <s v="636 St Kilda Road"/>
    <s v="Melbourne"/>
    <s v="Victoria"/>
    <n v="3004"/>
    <x v="3"/>
    <x v="2"/>
    <s v="Ferguson"/>
    <s v="Peter"/>
    <x v="0"/>
  </r>
  <r>
    <n v="10357"/>
    <x v="25"/>
    <n v="98"/>
    <n v="1"/>
    <n v="1"/>
    <n v="3822"/>
    <d v="2004-12-10T00:00:00"/>
    <x v="0"/>
    <n v="4"/>
    <x v="6"/>
    <x v="1"/>
    <x v="2"/>
    <n v="116"/>
    <s v="S18_1097"/>
    <x v="39"/>
    <n v="4155551450"/>
    <s v="5677 Strong St."/>
    <s v="San Rafael"/>
    <s v="CA"/>
    <n v="97562"/>
    <x v="0"/>
    <x v="0"/>
    <s v="Nelson"/>
    <s v="Valarie"/>
    <x v="1"/>
  </r>
  <r>
    <n v="10370"/>
    <x v="26"/>
    <n v="100"/>
    <n v="0.69027403879340099"/>
    <n v="1"/>
    <n v="3911.49"/>
    <d v="2005-01-20T00:00:00"/>
    <x v="0"/>
    <n v="1"/>
    <x v="7"/>
    <x v="2"/>
    <x v="2"/>
    <n v="116"/>
    <s v="S18_1097"/>
    <x v="42"/>
    <s v="02 9936 8555"/>
    <s v="201 Miller Street"/>
    <s v="North Sydney"/>
    <s v="NSW"/>
    <n v="2060"/>
    <x v="3"/>
    <x v="2"/>
    <s v="O'Hara"/>
    <s v="Anna"/>
    <x v="1"/>
  </r>
  <r>
    <n v="10381"/>
    <x v="7"/>
    <n v="98"/>
    <n v="1"/>
    <n v="2"/>
    <n v="4704"/>
    <d v="2005-02-17T00:00:00"/>
    <x v="0"/>
    <n v="1"/>
    <x v="0"/>
    <x v="2"/>
    <x v="2"/>
    <n v="116"/>
    <s v="S18_1097"/>
    <x v="4"/>
    <n v="6505551386"/>
    <s v="7734 Strong St."/>
    <s v="San Francisco"/>
    <s v="CA"/>
    <s v="NA"/>
    <x v="0"/>
    <x v="0"/>
    <s v="Brown"/>
    <s v="Julie"/>
    <x v="1"/>
  </r>
  <r>
    <n v="10391"/>
    <x v="6"/>
    <n v="85.1"/>
    <n v="0.99999999999999978"/>
    <n v="10"/>
    <n v="2467.9"/>
    <d v="2005-03-09T00:00:00"/>
    <x v="0"/>
    <n v="1"/>
    <x v="11"/>
    <x v="2"/>
    <x v="2"/>
    <n v="116"/>
    <s v="S18_1097"/>
    <x v="42"/>
    <s v="02 9936 8555"/>
    <s v="201 Miller Street"/>
    <s v="North Sydney"/>
    <s v="NSW"/>
    <n v="2060"/>
    <x v="3"/>
    <x v="2"/>
    <s v="O'Hara"/>
    <s v="Anna"/>
    <x v="0"/>
  </r>
  <r>
    <n v="10411"/>
    <x v="26"/>
    <n v="100"/>
    <n v="0.84033613445378152"/>
    <n v="8"/>
    <n v="3213"/>
    <d v="2005-05-01T00:00:00"/>
    <x v="0"/>
    <n v="2"/>
    <x v="1"/>
    <x v="2"/>
    <x v="2"/>
    <n v="116"/>
    <s v="S18_1097"/>
    <x v="43"/>
    <s v="(514) 555-8054"/>
    <s v="43 rue St. Laurent"/>
    <s v="Montreal"/>
    <s v="Quebec"/>
    <s v="H1J 1C3"/>
    <x v="10"/>
    <x v="0"/>
    <s v="Fresnisre"/>
    <s v="Jean"/>
    <x v="1"/>
  </r>
  <r>
    <n v="10424"/>
    <x v="38"/>
    <n v="100"/>
    <n v="0.75187969924812026"/>
    <n v="5"/>
    <n v="7182"/>
    <d v="2005-05-31T00:00:00"/>
    <x v="2"/>
    <n v="2"/>
    <x v="1"/>
    <x v="2"/>
    <x v="2"/>
    <n v="116"/>
    <s v="S18_1097"/>
    <x v="23"/>
    <s v="(91) 555 94 44"/>
    <s v="C/ Moralzarzal, 86"/>
    <s v="Madrid"/>
    <s v="Not Available"/>
    <n v="28034"/>
    <x v="7"/>
    <x v="1"/>
    <s v="Freyre"/>
    <s v="Diego"/>
    <x v="2"/>
  </r>
  <r>
    <n v="10109"/>
    <x v="18"/>
    <n v="100"/>
    <n v="0.59371845870688111"/>
    <n v="4"/>
    <n v="4379.18"/>
    <d v="2003-03-10T00:00:00"/>
    <x v="0"/>
    <n v="1"/>
    <x v="11"/>
    <x v="0"/>
    <x v="1"/>
    <n v="141"/>
    <s v="S18_1129"/>
    <x v="45"/>
    <n v="2155559857"/>
    <s v="11328 Douglas Av."/>
    <s v="Philadelphia"/>
    <s v="PA"/>
    <n v="71270"/>
    <x v="0"/>
    <x v="0"/>
    <s v="Hernandez"/>
    <s v="Rosa"/>
    <x v="1"/>
  </r>
  <r>
    <n v="10122"/>
    <x v="1"/>
    <n v="100"/>
    <n v="0.67934782608695654"/>
    <n v="2"/>
    <n v="5004.8"/>
    <d v="2003-05-08T00:00:00"/>
    <x v="0"/>
    <n v="2"/>
    <x v="1"/>
    <x v="0"/>
    <x v="1"/>
    <n v="141"/>
    <s v="S18_1129"/>
    <x v="67"/>
    <s v="91.24.4555"/>
    <s v="12, rue des Bouchers"/>
    <s v="Marseille"/>
    <s v="Not Available"/>
    <n v="13008"/>
    <x v="1"/>
    <x v="1"/>
    <s v="Lebihan"/>
    <s v="Laurence"/>
    <x v="1"/>
  </r>
  <r>
    <n v="10136"/>
    <x v="32"/>
    <n v="100"/>
    <n v="0.68591810137869536"/>
    <n v="2"/>
    <n v="3644.75"/>
    <d v="2003-07-04T00:00:00"/>
    <x v="0"/>
    <n v="3"/>
    <x v="2"/>
    <x v="0"/>
    <x v="1"/>
    <n v="141"/>
    <s v="S18_1129"/>
    <x v="51"/>
    <s v="61.77.6555"/>
    <s v="1 rue Alsace-Lorraine"/>
    <s v="Toulouse"/>
    <s v="Not Available"/>
    <n v="31000"/>
    <x v="1"/>
    <x v="1"/>
    <s v="Roulet"/>
    <s v="Annette"/>
    <x v="1"/>
  </r>
  <r>
    <n v="10148"/>
    <x v="10"/>
    <n v="100"/>
    <n v="0.8512087163772557"/>
    <n v="13"/>
    <n v="2702.04"/>
    <d v="2003-09-11T00:00:00"/>
    <x v="0"/>
    <n v="3"/>
    <x v="10"/>
    <x v="0"/>
    <x v="1"/>
    <n v="141"/>
    <s v="S18_1129"/>
    <x v="42"/>
    <s v="02 9936 8555"/>
    <s v="201 Miller Street"/>
    <s v="North Sydney"/>
    <s v="NSW"/>
    <n v="2060"/>
    <x v="3"/>
    <x v="2"/>
    <s v="O'Hara"/>
    <s v="Anna"/>
    <x v="0"/>
  </r>
  <r>
    <n v="10161"/>
    <x v="11"/>
    <n v="100"/>
    <n v="0.74371560315335417"/>
    <n v="12"/>
    <n v="3764.88"/>
    <d v="2003-10-17T00:00:00"/>
    <x v="0"/>
    <n v="4"/>
    <x v="4"/>
    <x v="0"/>
    <x v="1"/>
    <n v="141"/>
    <s v="S18_1129"/>
    <x v="78"/>
    <s v="86 21 3555"/>
    <s v="Smagsloget 45"/>
    <s v="Aaarhus"/>
    <s v="Not Available"/>
    <n v="8200"/>
    <x v="13"/>
    <x v="1"/>
    <s v="Ibsen"/>
    <s v="Palle"/>
    <x v="1"/>
  </r>
  <r>
    <n v="10171"/>
    <x v="21"/>
    <n v="100"/>
    <n v="0.77639751552795033"/>
    <n v="2"/>
    <n v="4508"/>
    <d v="2003-11-05T00:00:00"/>
    <x v="0"/>
    <n v="4"/>
    <x v="5"/>
    <x v="0"/>
    <x v="1"/>
    <n v="141"/>
    <s v="S18_1129"/>
    <x v="43"/>
    <s v="(514) 555-8054"/>
    <s v="43 rue St. Laurent"/>
    <s v="Montreal"/>
    <s v="Quebec"/>
    <s v="H1J 1C3"/>
    <x v="10"/>
    <x v="0"/>
    <s v="Fresnisre"/>
    <s v="Jean"/>
    <x v="1"/>
  </r>
  <r>
    <n v="10181"/>
    <x v="27"/>
    <n v="100"/>
    <n v="0.8120838070488875"/>
    <n v="6"/>
    <n v="5418.16"/>
    <d v="2003-11-12T00:00:00"/>
    <x v="0"/>
    <n v="4"/>
    <x v="5"/>
    <x v="0"/>
    <x v="1"/>
    <n v="141"/>
    <s v="S18_1129"/>
    <x v="7"/>
    <s v="+47 2267 3215"/>
    <s v="Drammen 121, PR 744 Sentrum"/>
    <s v="Bergen"/>
    <s v="Not Available"/>
    <s v="N 5804"/>
    <x v="2"/>
    <x v="1"/>
    <s v="Oeztan"/>
    <s v="Veysel"/>
    <x v="1"/>
  </r>
  <r>
    <n v="10192"/>
    <x v="8"/>
    <n v="100"/>
    <n v="0.66653335999466778"/>
    <n v="11"/>
    <n v="3300.66"/>
    <d v="2003-11-20T00:00:00"/>
    <x v="0"/>
    <n v="4"/>
    <x v="5"/>
    <x v="0"/>
    <x v="1"/>
    <n v="141"/>
    <s v="S18_1129"/>
    <x v="40"/>
    <n v="6035558647"/>
    <s v="2304 Long Airport Avenue"/>
    <s v="Nashua"/>
    <s v="NH"/>
    <n v="62005"/>
    <x v="0"/>
    <x v="0"/>
    <s v="Young"/>
    <s v="Valarie"/>
    <x v="1"/>
  </r>
  <r>
    <n v="10204"/>
    <x v="13"/>
    <n v="100"/>
    <n v="0.67934782608695654"/>
    <n v="17"/>
    <n v="6182.4"/>
    <d v="2003-12-02T00:00:00"/>
    <x v="0"/>
    <n v="4"/>
    <x v="6"/>
    <x v="0"/>
    <x v="1"/>
    <n v="141"/>
    <s v="S18_1129"/>
    <x v="74"/>
    <n v="2125557413"/>
    <s v="4092 Furth Circle"/>
    <s v="NYC"/>
    <s v="NY"/>
    <n v="10022"/>
    <x v="0"/>
    <x v="0"/>
    <s v="Young"/>
    <s v="Jeff"/>
    <x v="1"/>
  </r>
  <r>
    <n v="10212"/>
    <x v="6"/>
    <n v="100"/>
    <n v="0.69266468102791445"/>
    <n v="10"/>
    <n v="4186.7299999999996"/>
    <d v="2004-01-16T00:00:00"/>
    <x v="0"/>
    <n v="1"/>
    <x v="7"/>
    <x v="1"/>
    <x v="1"/>
    <n v="141"/>
    <s v="S18_1129"/>
    <x v="23"/>
    <s v="(91) 555 94 44"/>
    <s v="C/ Moralzarzal, 86"/>
    <s v="Madrid"/>
    <s v="Not Available"/>
    <n v="28034"/>
    <x v="7"/>
    <x v="1"/>
    <s v="Freyre"/>
    <s v="Diego"/>
    <x v="1"/>
  </r>
  <r>
    <n v="10225"/>
    <x v="22"/>
    <n v="100"/>
    <n v="0.70651405962978664"/>
    <n v="1"/>
    <n v="4529.28"/>
    <d v="2004-02-22T00:00:00"/>
    <x v="0"/>
    <n v="1"/>
    <x v="0"/>
    <x v="1"/>
    <x v="1"/>
    <n v="141"/>
    <s v="S18_1129"/>
    <x v="69"/>
    <s v="0897-034555"/>
    <s v="Grenzacherweg 237"/>
    <s v="Gensve"/>
    <s v="Not Available"/>
    <n v="1203"/>
    <x v="17"/>
    <x v="1"/>
    <s v="Holz"/>
    <s v="Michael"/>
    <x v="1"/>
  </r>
  <r>
    <n v="10240"/>
    <x v="2"/>
    <n v="100"/>
    <n v="0.72838517007793713"/>
    <n v="3"/>
    <n v="5628.89"/>
    <d v="2004-04-13T00:00:00"/>
    <x v="0"/>
    <n v="2"/>
    <x v="8"/>
    <x v="1"/>
    <x v="1"/>
    <n v="141"/>
    <s v="S18_1129"/>
    <x v="44"/>
    <s v="+81 06 6342 5555"/>
    <s v="Dojima Avanza 4F, 1-6-20 Dojima, Kita-ku"/>
    <s v="Osaka"/>
    <s v="Osaka"/>
    <s v="530-0003"/>
    <x v="11"/>
    <x v="3"/>
    <s v="Kentary"/>
    <s v="Mory"/>
    <x v="1"/>
  </r>
  <r>
    <n v="10253"/>
    <x v="18"/>
    <n v="100"/>
    <n v="0.8512087163772557"/>
    <n v="5"/>
    <n v="3054.48"/>
    <d v="2004-06-01T00:00:00"/>
    <x v="3"/>
    <n v="2"/>
    <x v="9"/>
    <x v="1"/>
    <x v="1"/>
    <n v="141"/>
    <s v="S18_1129"/>
    <x v="22"/>
    <s v="(171) 555-2282"/>
    <s v="Berkeley Gardens 12  Brewery"/>
    <s v="Liverpool"/>
    <s v="Not Available"/>
    <s v="WX1 6LT"/>
    <x v="6"/>
    <x v="1"/>
    <s v="Devon"/>
    <s v="Elizabeth"/>
    <x v="1"/>
  </r>
  <r>
    <n v="10266"/>
    <x v="15"/>
    <n v="100"/>
    <n v="0.831186102568365"/>
    <n v="6"/>
    <n v="2526.5100000000002"/>
    <d v="2004-07-06T00:00:00"/>
    <x v="0"/>
    <n v="3"/>
    <x v="2"/>
    <x v="1"/>
    <x v="1"/>
    <n v="141"/>
    <s v="S18_1129"/>
    <x v="70"/>
    <s v="0522-556555"/>
    <s v="Strada Provinciale 124"/>
    <s v="Reggio Emilia"/>
    <s v="Not Available"/>
    <n v="42100"/>
    <x v="12"/>
    <x v="1"/>
    <s v="Moroni"/>
    <s v="Maurizio"/>
    <x v="0"/>
  </r>
  <r>
    <n v="10278"/>
    <x v="1"/>
    <n v="100"/>
    <n v="0.72838517007793724"/>
    <n v="6"/>
    <n v="4667.8599999999997"/>
    <d v="2004-08-06T00:00:00"/>
    <x v="0"/>
    <n v="3"/>
    <x v="3"/>
    <x v="1"/>
    <x v="1"/>
    <n v="141"/>
    <s v="S18_1129"/>
    <x v="84"/>
    <n v="7025551838"/>
    <s v="8489 Strong St."/>
    <s v="Las Vegas"/>
    <s v="NV"/>
    <n v="83030"/>
    <x v="0"/>
    <x v="0"/>
    <s v="King"/>
    <s v="Sue"/>
    <x v="1"/>
  </r>
  <r>
    <n v="10287"/>
    <x v="2"/>
    <n v="100"/>
    <n v="0.63083522583901086"/>
    <n v="4"/>
    <n v="6499.32"/>
    <d v="2004-08-30T00:00:00"/>
    <x v="0"/>
    <n v="3"/>
    <x v="3"/>
    <x v="1"/>
    <x v="1"/>
    <n v="141"/>
    <s v="S18_1129"/>
    <x v="69"/>
    <s v="0897-034555"/>
    <s v="Grenzacherweg 237"/>
    <s v="Gensve"/>
    <s v="Not Available"/>
    <n v="1203"/>
    <x v="17"/>
    <x v="1"/>
    <s v="Holz"/>
    <s v="Michael"/>
    <x v="1"/>
  </r>
  <r>
    <n v="10301"/>
    <x v="9"/>
    <n v="100"/>
    <n v="0.62523446292359641"/>
    <n v="8"/>
    <n v="5917.78"/>
    <d v="2003-10-05T00:00:00"/>
    <x v="0"/>
    <n v="4"/>
    <x v="4"/>
    <x v="0"/>
    <x v="1"/>
    <n v="141"/>
    <s v="S18_1129"/>
    <x v="85"/>
    <s v="+47 2212 1555"/>
    <s v="Drammensveien 126 A, PB 744 Sentrum"/>
    <s v="Oslo"/>
    <s v="Not Available"/>
    <s v="N 0106"/>
    <x v="2"/>
    <x v="1"/>
    <s v="Klaeboe"/>
    <s v="Jan"/>
    <x v="1"/>
  </r>
  <r>
    <n v="10310"/>
    <x v="9"/>
    <n v="100"/>
    <n v="0.59371845870688122"/>
    <n v="2"/>
    <n v="6231.91"/>
    <d v="2004-10-16T00:00:00"/>
    <x v="0"/>
    <n v="4"/>
    <x v="4"/>
    <x v="1"/>
    <x v="1"/>
    <n v="141"/>
    <s v="S18_1129"/>
    <x v="68"/>
    <s v="0221-5554327"/>
    <s v="Mehrheimerstr. 369"/>
    <s v="Koln"/>
    <s v="Not Available"/>
    <n v="50739"/>
    <x v="16"/>
    <x v="1"/>
    <s v="Pfalzheim"/>
    <s v="Henriette"/>
    <x v="1"/>
  </r>
  <r>
    <n v="10321"/>
    <x v="2"/>
    <n v="100"/>
    <n v="0.70651405962978664"/>
    <n v="10"/>
    <n v="5803.14"/>
    <d v="2004-11-04T00:00:00"/>
    <x v="0"/>
    <n v="4"/>
    <x v="5"/>
    <x v="1"/>
    <x v="1"/>
    <n v="141"/>
    <s v="S18_1129"/>
    <x v="21"/>
    <n v="5085552555"/>
    <s v="1785 First Street"/>
    <s v="New Bedford"/>
    <s v="MA"/>
    <n v="50553"/>
    <x v="0"/>
    <x v="0"/>
    <s v="Benitez"/>
    <s v="Violeta"/>
    <x v="1"/>
  </r>
  <r>
    <n v="10331"/>
    <x v="12"/>
    <n v="100"/>
    <n v="0.71494959605347819"/>
    <n v="6"/>
    <n v="6434.02"/>
    <d v="2004-11-17T00:00:00"/>
    <x v="0"/>
    <n v="4"/>
    <x v="5"/>
    <x v="1"/>
    <x v="1"/>
    <n v="141"/>
    <s v="S18_1129"/>
    <x v="45"/>
    <n v="2155559857"/>
    <s v="11328 Douglas Av."/>
    <s v="Philadelphia"/>
    <s v="PA"/>
    <n v="71270"/>
    <x v="0"/>
    <x v="0"/>
    <s v="Hernandez"/>
    <s v="Rosa"/>
    <x v="1"/>
  </r>
  <r>
    <n v="10342"/>
    <x v="23"/>
    <n v="100"/>
    <n v="0.61973227565691624"/>
    <n v="2"/>
    <n v="6454.4"/>
    <d v="2004-11-24T00:00:00"/>
    <x v="0"/>
    <n v="4"/>
    <x v="5"/>
    <x v="1"/>
    <x v="1"/>
    <n v="141"/>
    <s v="S18_1129"/>
    <x v="10"/>
    <s v="03 9520 4555"/>
    <s v="636 St Kilda Road"/>
    <s v="Melbourne"/>
    <s v="Victoria"/>
    <n v="3004"/>
    <x v="3"/>
    <x v="2"/>
    <s v="Ferguson"/>
    <s v="Peter"/>
    <x v="1"/>
  </r>
  <r>
    <n v="10356"/>
    <x v="30"/>
    <n v="97.6"/>
    <n v="1"/>
    <n v="8"/>
    <n v="4196.8"/>
    <d v="2004-12-09T00:00:00"/>
    <x v="0"/>
    <n v="4"/>
    <x v="6"/>
    <x v="1"/>
    <x v="1"/>
    <n v="141"/>
    <s v="S18_1129"/>
    <x v="2"/>
    <s v="+33 1 46 62 7555"/>
    <s v="27 rue du Colonel Pierre Avia"/>
    <s v="Paris"/>
    <s v="Not Available"/>
    <n v="75508"/>
    <x v="1"/>
    <x v="1"/>
    <s v="Da Cunha"/>
    <s v="Daniel"/>
    <x v="1"/>
  </r>
  <r>
    <n v="10365"/>
    <x v="0"/>
    <n v="87.06"/>
    <n v="1"/>
    <n v="1"/>
    <n v="2611.8000000000002"/>
    <d v="2005-01-07T00:00:00"/>
    <x v="0"/>
    <n v="1"/>
    <x v="7"/>
    <x v="2"/>
    <x v="1"/>
    <n v="141"/>
    <s v="S18_1129"/>
    <x v="50"/>
    <n v="5085559555"/>
    <s v="4575 Hillside Dr."/>
    <s v="New Bedford"/>
    <s v="MA"/>
    <n v="50553"/>
    <x v="0"/>
    <x v="0"/>
    <s v="Tam"/>
    <s v="Wing C"/>
    <x v="0"/>
  </r>
  <r>
    <n v="10377"/>
    <x v="21"/>
    <n v="100"/>
    <n v="0.59371845870688122"/>
    <n v="2"/>
    <n v="5895.05"/>
    <d v="2005-02-09T00:00:00"/>
    <x v="0"/>
    <n v="1"/>
    <x v="0"/>
    <x v="2"/>
    <x v="1"/>
    <n v="141"/>
    <s v="S18_1129"/>
    <x v="16"/>
    <s v="90-224 8555"/>
    <s v="Keskuskatu 45"/>
    <s v="Helsinki"/>
    <s v="Not Available"/>
    <n v="21240"/>
    <x v="4"/>
    <x v="1"/>
    <s v="Karttunen"/>
    <s v="Matti"/>
    <x v="1"/>
  </r>
  <r>
    <n v="10390"/>
    <x v="5"/>
    <n v="93.77"/>
    <n v="1"/>
    <n v="14"/>
    <n v="3375.72"/>
    <d v="2005-03-04T00:00:00"/>
    <x v="0"/>
    <n v="1"/>
    <x v="11"/>
    <x v="2"/>
    <x v="1"/>
    <n v="141"/>
    <s v="S18_1129"/>
    <x v="39"/>
    <n v="4155551450"/>
    <s v="5677 Strong St."/>
    <s v="San Rafael"/>
    <s v="CA"/>
    <n v="97562"/>
    <x v="0"/>
    <x v="0"/>
    <s v="Nelson"/>
    <s v="Valarie"/>
    <x v="1"/>
  </r>
  <r>
    <n v="10406"/>
    <x v="40"/>
    <n v="100"/>
    <n v="0.72838517007793713"/>
    <n v="3"/>
    <n v="8374.69"/>
    <d v="2005-04-15T00:00:00"/>
    <x v="1"/>
    <n v="2"/>
    <x v="8"/>
    <x v="2"/>
    <x v="1"/>
    <n v="141"/>
    <s v="S18_1129"/>
    <x v="48"/>
    <s v="31 12 3555"/>
    <s v="Vinb'ltet 34"/>
    <s v="Kobenhavn"/>
    <s v="Not Available"/>
    <n v="1734"/>
    <x v="13"/>
    <x v="1"/>
    <s v="Petersen"/>
    <s v="Jytte"/>
    <x v="2"/>
  </r>
  <r>
    <n v="10419"/>
    <x v="19"/>
    <n v="100"/>
    <n v="0.8512087163772557"/>
    <n v="5"/>
    <n v="4464.24"/>
    <d v="2005-05-17T00:00:00"/>
    <x v="0"/>
    <n v="2"/>
    <x v="1"/>
    <x v="2"/>
    <x v="1"/>
    <n v="141"/>
    <s v="S18_1129"/>
    <x v="19"/>
    <s v="6562-9555"/>
    <s v="Geislweg 14"/>
    <s v="Salzburg"/>
    <s v="Not Available"/>
    <n v="5020"/>
    <x v="5"/>
    <x v="1"/>
    <s v="Pipps"/>
    <s v="Georg"/>
    <x v="1"/>
  </r>
  <r>
    <n v="10102"/>
    <x v="25"/>
    <n v="100"/>
    <n v="0.81109579041284774"/>
    <n v="2"/>
    <n v="4808.3100000000004"/>
    <d v="2003-01-10T00:00:00"/>
    <x v="0"/>
    <n v="1"/>
    <x v="7"/>
    <x v="0"/>
    <x v="3"/>
    <n v="102"/>
    <s v="S18_1342"/>
    <x v="11"/>
    <n v="2125551500"/>
    <s v="2678 Kingston Rd."/>
    <s v="NYC"/>
    <s v="NY"/>
    <n v="10022"/>
    <x v="0"/>
    <x v="0"/>
    <s v="Frick"/>
    <s v="Michael"/>
    <x v="1"/>
  </r>
  <r>
    <n v="10111"/>
    <x v="29"/>
    <n v="99.66"/>
    <n v="0.99999999999999989"/>
    <n v="6"/>
    <n v="3288.78"/>
    <d v="2003-03-25T00:00:00"/>
    <x v="0"/>
    <n v="1"/>
    <x v="11"/>
    <x v="0"/>
    <x v="3"/>
    <n v="102"/>
    <s v="S18_1342"/>
    <x v="8"/>
    <n v="6505555787"/>
    <s v="5557 North Pendale Street"/>
    <s v="San Francisco"/>
    <s v="CA"/>
    <s v="NA"/>
    <x v="0"/>
    <x v="0"/>
    <s v="Murphy"/>
    <s v="Julie"/>
    <x v="1"/>
  </r>
  <r>
    <n v="10125"/>
    <x v="22"/>
    <n v="100"/>
    <n v="0.9831874938550782"/>
    <n v="1"/>
    <n v="3254.72"/>
    <d v="2003-05-21T00:00:00"/>
    <x v="0"/>
    <n v="2"/>
    <x v="1"/>
    <x v="0"/>
    <x v="3"/>
    <n v="102"/>
    <s v="S18_1342"/>
    <x v="10"/>
    <s v="03 9520 4555"/>
    <s v="636 St Kilda Road"/>
    <s v="Melbourne"/>
    <s v="Victoria"/>
    <n v="3004"/>
    <x v="3"/>
    <x v="2"/>
    <s v="Ferguson"/>
    <s v="Peter"/>
    <x v="1"/>
  </r>
  <r>
    <n v="10139"/>
    <x v="28"/>
    <n v="100"/>
    <n v="0.97333073778469925"/>
    <n v="7"/>
    <n v="3184.94"/>
    <d v="2003-07-16T00:00:00"/>
    <x v="0"/>
    <n v="3"/>
    <x v="2"/>
    <x v="0"/>
    <x v="3"/>
    <n v="102"/>
    <s v="S18_1342"/>
    <x v="20"/>
    <s v="+61 2 9495 8555"/>
    <s v="Monitor Money Building, 815 Pacific Hwy"/>
    <s v="Chatswood"/>
    <s v="NSW"/>
    <n v="2067"/>
    <x v="3"/>
    <x v="2"/>
    <s v="Huxley"/>
    <s v="Adrian"/>
    <x v="1"/>
  </r>
  <r>
    <n v="10149"/>
    <x v="24"/>
    <n v="100"/>
    <n v="0.84638171815488783"/>
    <n v="4"/>
    <n v="5907.5"/>
    <d v="2003-09-12T00:00:00"/>
    <x v="0"/>
    <n v="3"/>
    <x v="10"/>
    <x v="0"/>
    <x v="3"/>
    <n v="102"/>
    <s v="S18_1342"/>
    <x v="82"/>
    <n v="4155554312"/>
    <s v="2793 Furth Circle"/>
    <s v="Brisbane"/>
    <s v="CA"/>
    <n v="94217"/>
    <x v="0"/>
    <x v="0"/>
    <s v="Taylor"/>
    <s v="Sue"/>
    <x v="1"/>
  </r>
  <r>
    <n v="10162"/>
    <x v="7"/>
    <n v="91.44"/>
    <n v="1"/>
    <n v="2"/>
    <n v="4389.12"/>
    <d v="2003-10-18T00:00:00"/>
    <x v="0"/>
    <n v="4"/>
    <x v="4"/>
    <x v="0"/>
    <x v="3"/>
    <n v="102"/>
    <s v="S18_1342"/>
    <x v="4"/>
    <n v="6505551386"/>
    <s v="7734 Strong St."/>
    <s v="San Francisco"/>
    <s v="CA"/>
    <s v="NA"/>
    <x v="0"/>
    <x v="0"/>
    <s v="Brown"/>
    <s v="Julie"/>
    <x v="1"/>
  </r>
  <r>
    <n v="10173"/>
    <x v="30"/>
    <n v="100"/>
    <n v="0.85382513661202186"/>
    <n v="6"/>
    <n v="5036.16"/>
    <d v="2003-11-05T00:00:00"/>
    <x v="0"/>
    <n v="4"/>
    <x v="5"/>
    <x v="0"/>
    <x v="3"/>
    <n v="102"/>
    <s v="S18_1342"/>
    <x v="86"/>
    <s v="035-640555"/>
    <s v="Via Ludovico il Moro 22"/>
    <s v="Bergamo"/>
    <s v="Not Available"/>
    <n v="24100"/>
    <x v="12"/>
    <x v="1"/>
    <s v="Rovelli"/>
    <s v="Giovanni"/>
    <x v="1"/>
  </r>
  <r>
    <n v="10182"/>
    <x v="32"/>
    <n v="87.33"/>
    <n v="1"/>
    <n v="3"/>
    <n v="2183.25"/>
    <d v="2003-11-12T00:00:00"/>
    <x v="0"/>
    <n v="4"/>
    <x v="5"/>
    <x v="0"/>
    <x v="3"/>
    <n v="102"/>
    <s v="S18_1342"/>
    <x v="39"/>
    <n v="4155551450"/>
    <s v="5677 Strong St."/>
    <s v="San Rafael"/>
    <s v="CA"/>
    <n v="97562"/>
    <x v="0"/>
    <x v="0"/>
    <s v="Nelson"/>
    <s v="Valarie"/>
    <x v="0"/>
  </r>
  <r>
    <n v="10193"/>
    <x v="11"/>
    <n v="100"/>
    <n v="0.90122566690699346"/>
    <n v="7"/>
    <n v="3106.88"/>
    <d v="2003-11-21T00:00:00"/>
    <x v="0"/>
    <n v="4"/>
    <x v="5"/>
    <x v="0"/>
    <x v="3"/>
    <n v="102"/>
    <s v="S18_1342"/>
    <x v="87"/>
    <s v="61-9-3844-6555"/>
    <s v="7 Allen Street"/>
    <s v="Glen Waverly"/>
    <s v="Victoria"/>
    <n v="3150"/>
    <x v="3"/>
    <x v="2"/>
    <s v="Connery"/>
    <s v="Sean"/>
    <x v="1"/>
  </r>
  <r>
    <n v="10205"/>
    <x v="5"/>
    <n v="100"/>
    <n v="0.9636696540425943"/>
    <n v="2"/>
    <n v="3735.72"/>
    <d v="2003-12-03T00:00:00"/>
    <x v="0"/>
    <n v="4"/>
    <x v="6"/>
    <x v="0"/>
    <x v="3"/>
    <n v="102"/>
    <s v="S18_1342"/>
    <x v="23"/>
    <s v="(91) 555 94 44"/>
    <s v="C/ Moralzarzal, 86"/>
    <s v="Madrid"/>
    <s v="Not Available"/>
    <n v="28034"/>
    <x v="7"/>
    <x v="1"/>
    <s v="Freyre"/>
    <s v="Diego"/>
    <x v="1"/>
  </r>
  <r>
    <n v="10215"/>
    <x v="26"/>
    <n v="89.38"/>
    <n v="0.99999999999999978"/>
    <n v="10"/>
    <n v="2413.2600000000002"/>
    <d v="2004-01-29T00:00:00"/>
    <x v="0"/>
    <n v="1"/>
    <x v="7"/>
    <x v="1"/>
    <x v="3"/>
    <n v="102"/>
    <s v="S18_1342"/>
    <x v="32"/>
    <n v="3105553722"/>
    <s v="3675 Furth Circle"/>
    <s v="Burbank"/>
    <s v="CA"/>
    <n v="94019"/>
    <x v="0"/>
    <x v="0"/>
    <s v="Thompson"/>
    <s v="Steve"/>
    <x v="0"/>
  </r>
  <r>
    <n v="10227"/>
    <x v="32"/>
    <n v="100"/>
    <n v="0.84638171815488783"/>
    <n v="3"/>
    <n v="2953.75"/>
    <d v="2004-03-02T00:00:00"/>
    <x v="0"/>
    <n v="1"/>
    <x v="11"/>
    <x v="1"/>
    <x v="3"/>
    <n v="102"/>
    <s v="S18_1342"/>
    <x v="30"/>
    <s v="78.32.5555"/>
    <s v="2, rue du Commerce"/>
    <s v="Lyon"/>
    <s v="Not Available"/>
    <n v="69004"/>
    <x v="1"/>
    <x v="1"/>
    <s v="Saveley"/>
    <s v="Mary"/>
    <x v="0"/>
  </r>
  <r>
    <n v="10244"/>
    <x v="23"/>
    <n v="100"/>
    <n v="0.85382513661202186"/>
    <n v="7"/>
    <n v="4684.8"/>
    <d v="2004-04-29T00:00:00"/>
    <x v="0"/>
    <n v="2"/>
    <x v="8"/>
    <x v="1"/>
    <x v="3"/>
    <n v="102"/>
    <s v="S18_1342"/>
    <x v="23"/>
    <s v="(91) 555 94 44"/>
    <s v="C/ Moralzarzal, 86"/>
    <s v="Madrid"/>
    <s v="Not Available"/>
    <n v="28034"/>
    <x v="7"/>
    <x v="1"/>
    <s v="Freyre"/>
    <s v="Diego"/>
    <x v="1"/>
  </r>
  <r>
    <n v="10256"/>
    <x v="1"/>
    <n v="95.55"/>
    <n v="1"/>
    <n v="2"/>
    <n v="3248.7"/>
    <d v="2004-06-08T00:00:00"/>
    <x v="0"/>
    <n v="2"/>
    <x v="9"/>
    <x v="1"/>
    <x v="3"/>
    <n v="102"/>
    <s v="S18_1342"/>
    <x v="48"/>
    <s v="31 12 3555"/>
    <s v="Vinb'ltet 34"/>
    <s v="Kobenhavn"/>
    <s v="Not Available"/>
    <n v="1734"/>
    <x v="13"/>
    <x v="1"/>
    <s v="Petersen"/>
    <s v="Jytte"/>
    <x v="1"/>
  </r>
  <r>
    <n v="10280"/>
    <x v="24"/>
    <n v="100"/>
    <n v="0.9542895314438401"/>
    <n v="9"/>
    <n v="5239.5"/>
    <d v="2004-08-17T00:00:00"/>
    <x v="0"/>
    <n v="3"/>
    <x v="3"/>
    <x v="1"/>
    <x v="3"/>
    <n v="102"/>
    <s v="S18_1342"/>
    <x v="36"/>
    <s v="011-4988555"/>
    <s v="Via Monte Bianco 34"/>
    <s v="Torino"/>
    <s v="Not Available"/>
    <n v="10100"/>
    <x v="12"/>
    <x v="1"/>
    <s v="Accorti"/>
    <s v="Paolo"/>
    <x v="1"/>
  </r>
  <r>
    <n v="10289"/>
    <x v="19"/>
    <n v="100"/>
    <n v="0.83187754762498967"/>
    <n v="2"/>
    <n v="4567.9799999999996"/>
    <d v="2004-09-03T00:00:00"/>
    <x v="0"/>
    <n v="3"/>
    <x v="10"/>
    <x v="1"/>
    <x v="3"/>
    <n v="102"/>
    <s v="S18_1342"/>
    <x v="7"/>
    <s v="+47 2267 3215"/>
    <s v="Drammen 121, PR 744 Sentrum"/>
    <s v="Bergen"/>
    <s v="Not Available"/>
    <s v="N 5804"/>
    <x v="2"/>
    <x v="1"/>
    <s v="Oeztan"/>
    <s v="Veysel"/>
    <x v="1"/>
  </r>
  <r>
    <n v="10304"/>
    <x v="9"/>
    <n v="95.55"/>
    <n v="1"/>
    <n v="13"/>
    <n v="3535.35"/>
    <d v="2004-10-11T00:00:00"/>
    <x v="0"/>
    <n v="4"/>
    <x v="4"/>
    <x v="1"/>
    <x v="3"/>
    <n v="102"/>
    <s v="S18_1342"/>
    <x v="38"/>
    <s v="30.59.8555"/>
    <s v="67, avenue de l'Europe"/>
    <s v="Versailles"/>
    <s v="Not Available"/>
    <n v="78000"/>
    <x v="1"/>
    <x v="1"/>
    <s v="Tonini"/>
    <s v="Daniel"/>
    <x v="1"/>
  </r>
  <r>
    <n v="10312"/>
    <x v="30"/>
    <n v="89.38"/>
    <n v="0.99999999999999989"/>
    <n v="10"/>
    <n v="3843.34"/>
    <d v="2004-10-21T00:00:00"/>
    <x v="0"/>
    <n v="4"/>
    <x v="4"/>
    <x v="1"/>
    <x v="3"/>
    <n v="102"/>
    <s v="S18_1342"/>
    <x v="39"/>
    <n v="4155551450"/>
    <s v="5677 Strong St."/>
    <s v="San Rafael"/>
    <s v="CA"/>
    <n v="97562"/>
    <x v="0"/>
    <x v="0"/>
    <s v="Nelson"/>
    <s v="Valarie"/>
    <x v="1"/>
  </r>
  <r>
    <n v="10322"/>
    <x v="30"/>
    <n v="86.3"/>
    <n v="1"/>
    <n v="14"/>
    <n v="3710.9"/>
    <d v="2004-11-04T00:00:00"/>
    <x v="0"/>
    <n v="4"/>
    <x v="5"/>
    <x v="1"/>
    <x v="3"/>
    <n v="102"/>
    <s v="S18_1342"/>
    <x v="40"/>
    <n v="6035558647"/>
    <s v="2304 Long Airport Avenue"/>
    <s v="Nashua"/>
    <s v="NH"/>
    <n v="62005"/>
    <x v="0"/>
    <x v="0"/>
    <s v="Young"/>
    <s v="Valarie"/>
    <x v="1"/>
  </r>
  <r>
    <n v="10332"/>
    <x v="12"/>
    <n v="95.13"/>
    <n v="1"/>
    <n v="15"/>
    <n v="4375.9799999999996"/>
    <d v="2004-11-17T00:00:00"/>
    <x v="0"/>
    <n v="4"/>
    <x v="5"/>
    <x v="1"/>
    <x v="3"/>
    <n v="102"/>
    <s v="S18_1342"/>
    <x v="77"/>
    <s v="(171) 555-1555"/>
    <s v="Fauntleroy Circus"/>
    <s v="Manchester"/>
    <s v="Not Available"/>
    <s v="EC2 5NT"/>
    <x v="6"/>
    <x v="1"/>
    <s v="Ashworth"/>
    <s v="Victoria"/>
    <x v="1"/>
  </r>
  <r>
    <n v="10346"/>
    <x v="13"/>
    <n v="36.11"/>
    <n v="1"/>
    <n v="3"/>
    <n v="1516.62"/>
    <d v="2004-11-29T00:00:00"/>
    <x v="0"/>
    <n v="4"/>
    <x v="5"/>
    <x v="1"/>
    <x v="3"/>
    <n v="102"/>
    <s v="S18_1342"/>
    <x v="84"/>
    <n v="7025551838"/>
    <s v="8489 Strong St."/>
    <s v="Las Vegas"/>
    <s v="NV"/>
    <n v="83030"/>
    <x v="0"/>
    <x v="0"/>
    <s v="King"/>
    <s v="Sue"/>
    <x v="0"/>
  </r>
  <r>
    <n v="10356"/>
    <x v="24"/>
    <n v="50.18"/>
    <n v="1"/>
    <n v="9"/>
    <n v="2509"/>
    <d v="2004-12-09T00:00:00"/>
    <x v="0"/>
    <n v="4"/>
    <x v="6"/>
    <x v="1"/>
    <x v="3"/>
    <n v="102"/>
    <s v="S18_1342"/>
    <x v="2"/>
    <s v="+33 1 46 62 7555"/>
    <s v="27 rue du Colonel Pierre Avia"/>
    <s v="Paris"/>
    <s v="Not Available"/>
    <n v="75508"/>
    <x v="1"/>
    <x v="1"/>
    <s v="Da Cunha"/>
    <s v="Daniel"/>
    <x v="0"/>
  </r>
  <r>
    <n v="10369"/>
    <x v="27"/>
    <n v="100"/>
    <n v="0.47616780153326027"/>
    <n v="8"/>
    <n v="9240.44"/>
    <d v="2005-01-20T00:00:00"/>
    <x v="0"/>
    <n v="1"/>
    <x v="7"/>
    <x v="2"/>
    <x v="3"/>
    <n v="102"/>
    <s v="S18_1342"/>
    <x v="41"/>
    <n v="6175558555"/>
    <s v="7825 Douglas Av."/>
    <s v="Brickhaven"/>
    <s v="MA"/>
    <n v="58339"/>
    <x v="0"/>
    <x v="0"/>
    <s v="Nelson"/>
    <s v="Allen"/>
    <x v="2"/>
  </r>
  <r>
    <n v="10380"/>
    <x v="26"/>
    <n v="93.16"/>
    <n v="0.99999999999999978"/>
    <n v="13"/>
    <n v="2515.3200000000002"/>
    <d v="2005-02-16T00:00:00"/>
    <x v="0"/>
    <n v="1"/>
    <x v="0"/>
    <x v="2"/>
    <x v="3"/>
    <n v="102"/>
    <s v="S18_1342"/>
    <x v="23"/>
    <s v="(91) 555 94 44"/>
    <s v="C/ Moralzarzal, 86"/>
    <s v="Madrid"/>
    <s v="Not Available"/>
    <n v="28034"/>
    <x v="7"/>
    <x v="1"/>
    <s v="Freyre"/>
    <s v="Diego"/>
    <x v="0"/>
  </r>
  <r>
    <n v="10391"/>
    <x v="21"/>
    <n v="100"/>
    <n v="0.63075564526302519"/>
    <n v="2"/>
    <n v="5548.9"/>
    <d v="2005-03-09T00:00:00"/>
    <x v="0"/>
    <n v="1"/>
    <x v="11"/>
    <x v="2"/>
    <x v="3"/>
    <n v="102"/>
    <s v="S18_1342"/>
    <x v="42"/>
    <s v="02 9936 8555"/>
    <s v="201 Miller Street"/>
    <s v="North Sydney"/>
    <s v="NSW"/>
    <n v="2060"/>
    <x v="3"/>
    <x v="2"/>
    <s v="O'Hara"/>
    <s v="Anna"/>
    <x v="1"/>
  </r>
  <r>
    <n v="10422"/>
    <x v="41"/>
    <n v="95.55"/>
    <n v="1"/>
    <n v="2"/>
    <n v="4873.05"/>
    <d v="2005-05-30T00:00:00"/>
    <x v="2"/>
    <n v="2"/>
    <x v="1"/>
    <x v="2"/>
    <x v="3"/>
    <n v="102"/>
    <s v="S18_1342"/>
    <x v="18"/>
    <n v="2155551555"/>
    <s v="7586 Pompton St."/>
    <s v="Allentown"/>
    <s v="PA"/>
    <n v="70267"/>
    <x v="0"/>
    <x v="0"/>
    <s v="Yu"/>
    <s v="Kyung"/>
    <x v="1"/>
  </r>
  <r>
    <n v="10102"/>
    <x v="2"/>
    <n v="50.14"/>
    <n v="1.0000000000000002"/>
    <n v="1"/>
    <n v="2055.7399999999998"/>
    <d v="2003-01-10T00:00:00"/>
    <x v="0"/>
    <n v="1"/>
    <x v="7"/>
    <x v="0"/>
    <x v="3"/>
    <n v="53"/>
    <s v="S18_1367"/>
    <x v="11"/>
    <n v="2125551500"/>
    <s v="2678 Kingston Rd."/>
    <s v="NYC"/>
    <s v="NY"/>
    <n v="10022"/>
    <x v="0"/>
    <x v="0"/>
    <s v="Frick"/>
    <s v="Michael"/>
    <x v="0"/>
  </r>
  <r>
    <n v="10111"/>
    <x v="7"/>
    <n v="49.06"/>
    <n v="1"/>
    <n v="5"/>
    <n v="2354.88"/>
    <d v="2003-03-25T00:00:00"/>
    <x v="0"/>
    <n v="1"/>
    <x v="11"/>
    <x v="0"/>
    <x v="3"/>
    <n v="53"/>
    <s v="S18_1367"/>
    <x v="8"/>
    <n v="6505555787"/>
    <s v="5557 North Pendale Street"/>
    <s v="San Francisco"/>
    <s v="CA"/>
    <s v="NA"/>
    <x v="0"/>
    <x v="0"/>
    <s v="Murphy"/>
    <s v="Julie"/>
    <x v="0"/>
  </r>
  <r>
    <n v="10126"/>
    <x v="13"/>
    <n v="54.99"/>
    <n v="1"/>
    <n v="17"/>
    <n v="2309.58"/>
    <d v="2003-05-28T00:00:00"/>
    <x v="0"/>
    <n v="2"/>
    <x v="1"/>
    <x v="0"/>
    <x v="3"/>
    <n v="53"/>
    <s v="S18_1367"/>
    <x v="25"/>
    <s v="(91) 555 22 82"/>
    <s v="C/ Araquil, 67"/>
    <s v="Madrid"/>
    <s v="Not Available"/>
    <n v="28023"/>
    <x v="7"/>
    <x v="1"/>
    <s v="Sommer"/>
    <s v="Mart¡n"/>
    <x v="0"/>
  </r>
  <r>
    <n v="10139"/>
    <x v="4"/>
    <n v="43.13"/>
    <n v="1.0000000000000002"/>
    <n v="6"/>
    <n v="2113.37"/>
    <d v="2003-07-16T00:00:00"/>
    <x v="0"/>
    <n v="3"/>
    <x v="2"/>
    <x v="0"/>
    <x v="3"/>
    <n v="53"/>
    <s v="S18_1367"/>
    <x v="20"/>
    <s v="+61 2 9495 8555"/>
    <s v="Monitor Money Building, 815 Pacific Hwy"/>
    <s v="Chatswood"/>
    <s v="NSW"/>
    <n v="2067"/>
    <x v="3"/>
    <x v="2"/>
    <s v="Huxley"/>
    <s v="Adrian"/>
    <x v="0"/>
  </r>
  <r>
    <n v="10149"/>
    <x v="0"/>
    <n v="58.22"/>
    <n v="1"/>
    <n v="3"/>
    <n v="1746.6"/>
    <d v="2003-09-12T00:00:00"/>
    <x v="0"/>
    <n v="3"/>
    <x v="10"/>
    <x v="0"/>
    <x v="3"/>
    <n v="53"/>
    <s v="S18_1367"/>
    <x v="82"/>
    <n v="4155554312"/>
    <s v="2793 Furth Circle"/>
    <s v="Brisbane"/>
    <s v="CA"/>
    <n v="94217"/>
    <x v="0"/>
    <x v="0"/>
    <s v="Taylor"/>
    <s v="Sue"/>
    <x v="0"/>
  </r>
  <r>
    <n v="10162"/>
    <x v="3"/>
    <n v="51.21"/>
    <n v="1"/>
    <n v="1"/>
    <n v="2304.4499999999998"/>
    <d v="2003-10-18T00:00:00"/>
    <x v="0"/>
    <n v="4"/>
    <x v="4"/>
    <x v="0"/>
    <x v="3"/>
    <n v="53"/>
    <s v="S18_1367"/>
    <x v="4"/>
    <n v="6505551386"/>
    <s v="7734 Strong St."/>
    <s v="San Francisco"/>
    <s v="CA"/>
    <s v="NA"/>
    <x v="0"/>
    <x v="0"/>
    <s v="Brown"/>
    <s v="Julie"/>
    <x v="0"/>
  </r>
  <r>
    <n v="10173"/>
    <x v="7"/>
    <n v="44.21"/>
    <n v="1"/>
    <n v="5"/>
    <n v="2122.08"/>
    <d v="2003-11-05T00:00:00"/>
    <x v="0"/>
    <n v="4"/>
    <x v="5"/>
    <x v="0"/>
    <x v="3"/>
    <n v="53"/>
    <s v="S18_1367"/>
    <x v="86"/>
    <s v="035-640555"/>
    <s v="Via Ludovico il Moro 22"/>
    <s v="Bergamo"/>
    <s v="Not Available"/>
    <n v="24100"/>
    <x v="12"/>
    <x v="1"/>
    <s v="Rovelli"/>
    <s v="Giovanni"/>
    <x v="0"/>
  </r>
  <r>
    <n v="10182"/>
    <x v="22"/>
    <n v="54.45"/>
    <n v="1"/>
    <n v="2"/>
    <n v="1742.4"/>
    <d v="2003-11-12T00:00:00"/>
    <x v="0"/>
    <n v="4"/>
    <x v="5"/>
    <x v="0"/>
    <x v="3"/>
    <n v="53"/>
    <s v="S18_1367"/>
    <x v="39"/>
    <n v="4155551450"/>
    <s v="5677 Strong St."/>
    <s v="San Rafael"/>
    <s v="CA"/>
    <n v="97562"/>
    <x v="0"/>
    <x v="0"/>
    <s v="Nelson"/>
    <s v="Valarie"/>
    <x v="0"/>
  </r>
  <r>
    <n v="10193"/>
    <x v="12"/>
    <n v="53.37"/>
    <n v="1"/>
    <n v="6"/>
    <n v="2455.02"/>
    <d v="2003-11-21T00:00:00"/>
    <x v="0"/>
    <n v="4"/>
    <x v="5"/>
    <x v="0"/>
    <x v="3"/>
    <n v="53"/>
    <s v="S18_1367"/>
    <x v="87"/>
    <s v="61-9-3844-6555"/>
    <s v="7 Allen Street"/>
    <s v="Glen Waverly"/>
    <s v="Victoria"/>
    <n v="3150"/>
    <x v="3"/>
    <x v="2"/>
    <s v="Connery"/>
    <s v="Sean"/>
    <x v="0"/>
  </r>
  <r>
    <n v="10205"/>
    <x v="7"/>
    <n v="63.61"/>
    <n v="0.99999999999999989"/>
    <n v="1"/>
    <n v="3053.28"/>
    <d v="2003-12-03T00:00:00"/>
    <x v="0"/>
    <n v="4"/>
    <x v="6"/>
    <x v="0"/>
    <x v="3"/>
    <n v="53"/>
    <s v="S18_1367"/>
    <x v="23"/>
    <s v="(91) 555 94 44"/>
    <s v="C/ Moralzarzal, 86"/>
    <s v="Madrid"/>
    <s v="Not Available"/>
    <n v="28034"/>
    <x v="7"/>
    <x v="1"/>
    <s v="Freyre"/>
    <s v="Diego"/>
    <x v="1"/>
  </r>
  <r>
    <n v="10215"/>
    <x v="29"/>
    <n v="43.13"/>
    <n v="1.0000000000000002"/>
    <n v="9"/>
    <n v="1423.29"/>
    <d v="2004-01-29T00:00:00"/>
    <x v="0"/>
    <n v="1"/>
    <x v="7"/>
    <x v="1"/>
    <x v="3"/>
    <n v="53"/>
    <s v="S18_1367"/>
    <x v="32"/>
    <n v="3105553722"/>
    <s v="3675 Furth Circle"/>
    <s v="Burbank"/>
    <s v="CA"/>
    <n v="94019"/>
    <x v="0"/>
    <x v="0"/>
    <s v="Thompson"/>
    <s v="Steve"/>
    <x v="0"/>
  </r>
  <r>
    <n v="10227"/>
    <x v="28"/>
    <n v="48.52"/>
    <n v="1.0000000000000002"/>
    <n v="2"/>
    <n v="1504.12"/>
    <d v="2004-03-02T00:00:00"/>
    <x v="0"/>
    <n v="1"/>
    <x v="11"/>
    <x v="1"/>
    <x v="3"/>
    <n v="53"/>
    <s v="S18_1367"/>
    <x v="30"/>
    <s v="78.32.5555"/>
    <s v="2, rue du Commerce"/>
    <s v="Lyon"/>
    <s v="Not Available"/>
    <n v="69004"/>
    <x v="1"/>
    <x v="1"/>
    <s v="Saveley"/>
    <s v="Mary"/>
    <x v="0"/>
  </r>
  <r>
    <n v="10244"/>
    <x v="14"/>
    <n v="58.22"/>
    <n v="1"/>
    <n v="6"/>
    <n v="1164.4000000000001"/>
    <d v="2004-04-29T00:00:00"/>
    <x v="0"/>
    <n v="2"/>
    <x v="8"/>
    <x v="1"/>
    <x v="3"/>
    <n v="53"/>
    <s v="S18_1367"/>
    <x v="23"/>
    <s v="(91) 555 94 44"/>
    <s v="C/ Moralzarzal, 86"/>
    <s v="Madrid"/>
    <s v="Not Available"/>
    <n v="28034"/>
    <x v="7"/>
    <x v="1"/>
    <s v="Freyre"/>
    <s v="Diego"/>
    <x v="0"/>
  </r>
  <r>
    <n v="10256"/>
    <x v="6"/>
    <n v="51.75"/>
    <n v="1"/>
    <n v="1"/>
    <n v="1500.75"/>
    <d v="2004-06-08T00:00:00"/>
    <x v="0"/>
    <n v="2"/>
    <x v="9"/>
    <x v="1"/>
    <x v="3"/>
    <n v="53"/>
    <s v="S18_1367"/>
    <x v="48"/>
    <s v="31 12 3555"/>
    <s v="Vinb'ltet 34"/>
    <s v="Kobenhavn"/>
    <s v="Not Available"/>
    <n v="1734"/>
    <x v="13"/>
    <x v="1"/>
    <s v="Petersen"/>
    <s v="Jytte"/>
    <x v="0"/>
  </r>
  <r>
    <n v="10280"/>
    <x v="26"/>
    <n v="57.68"/>
    <n v="1"/>
    <n v="8"/>
    <n v="1557.36"/>
    <d v="2004-08-17T00:00:00"/>
    <x v="0"/>
    <n v="3"/>
    <x v="3"/>
    <x v="1"/>
    <x v="3"/>
    <n v="53"/>
    <s v="S18_1367"/>
    <x v="36"/>
    <s v="011-4988555"/>
    <s v="Via Monte Bianco 34"/>
    <s v="Torino"/>
    <s v="Not Available"/>
    <n v="10100"/>
    <x v="12"/>
    <x v="1"/>
    <s v="Accorti"/>
    <s v="Paolo"/>
    <x v="0"/>
  </r>
  <r>
    <n v="10289"/>
    <x v="16"/>
    <n v="56.07"/>
    <n v="1"/>
    <n v="1"/>
    <n v="1345.68"/>
    <d v="2004-09-03T00:00:00"/>
    <x v="0"/>
    <n v="3"/>
    <x v="10"/>
    <x v="1"/>
    <x v="3"/>
    <n v="53"/>
    <s v="S18_1367"/>
    <x v="7"/>
    <s v="+47 2267 3215"/>
    <s v="Drammen 121, PR 744 Sentrum"/>
    <s v="Bergen"/>
    <s v="Not Available"/>
    <s v="N 5804"/>
    <x v="2"/>
    <x v="1"/>
    <s v="Oeztan"/>
    <s v="Veysel"/>
    <x v="0"/>
  </r>
  <r>
    <n v="10304"/>
    <x v="9"/>
    <n v="48.52"/>
    <n v="1"/>
    <n v="12"/>
    <n v="1795.24"/>
    <d v="2004-10-11T00:00:00"/>
    <x v="0"/>
    <n v="4"/>
    <x v="4"/>
    <x v="1"/>
    <x v="3"/>
    <n v="53"/>
    <s v="S18_1367"/>
    <x v="38"/>
    <s v="30.59.8555"/>
    <s v="67, avenue de l'Europe"/>
    <s v="Versailles"/>
    <s v="Not Available"/>
    <n v="78000"/>
    <x v="1"/>
    <x v="1"/>
    <s v="Tonini"/>
    <s v="Daniel"/>
    <x v="0"/>
  </r>
  <r>
    <n v="10312"/>
    <x v="32"/>
    <n v="44.21"/>
    <n v="1"/>
    <n v="9"/>
    <n v="1105.25"/>
    <d v="2004-10-21T00:00:00"/>
    <x v="0"/>
    <n v="4"/>
    <x v="4"/>
    <x v="1"/>
    <x v="3"/>
    <n v="53"/>
    <s v="S18_1367"/>
    <x v="39"/>
    <n v="4155551450"/>
    <s v="5677 Strong St."/>
    <s v="San Rafael"/>
    <s v="CA"/>
    <n v="97562"/>
    <x v="0"/>
    <x v="0"/>
    <s v="Nelson"/>
    <s v="Valarie"/>
    <x v="0"/>
  </r>
  <r>
    <n v="10322"/>
    <x v="2"/>
    <n v="57.68"/>
    <n v="1"/>
    <n v="5"/>
    <n v="2364.88"/>
    <d v="2004-11-04T00:00:00"/>
    <x v="0"/>
    <n v="4"/>
    <x v="5"/>
    <x v="1"/>
    <x v="3"/>
    <n v="53"/>
    <s v="S18_1367"/>
    <x v="40"/>
    <n v="6035558647"/>
    <s v="2304 Long Airport Avenue"/>
    <s v="Nashua"/>
    <s v="NH"/>
    <n v="62005"/>
    <x v="0"/>
    <x v="0"/>
    <s v="Young"/>
    <s v="Valarie"/>
    <x v="0"/>
  </r>
  <r>
    <n v="10332"/>
    <x v="26"/>
    <n v="89.89"/>
    <n v="1"/>
    <n v="16"/>
    <n v="2427.0300000000002"/>
    <d v="2004-11-17T00:00:00"/>
    <x v="0"/>
    <n v="4"/>
    <x v="5"/>
    <x v="1"/>
    <x v="3"/>
    <n v="53"/>
    <s v="S18_1367"/>
    <x v="77"/>
    <s v="(171) 555-1555"/>
    <s v="Fauntleroy Circus"/>
    <s v="Manchester"/>
    <s v="Not Available"/>
    <s v="EC2 5NT"/>
    <x v="6"/>
    <x v="1"/>
    <s v="Ashworth"/>
    <s v="Victoria"/>
    <x v="0"/>
  </r>
  <r>
    <n v="10347"/>
    <x v="15"/>
    <n v="58.95"/>
    <n v="1"/>
    <n v="7"/>
    <n v="1237.95"/>
    <d v="2004-11-29T00:00:00"/>
    <x v="0"/>
    <n v="4"/>
    <x v="5"/>
    <x v="1"/>
    <x v="3"/>
    <n v="53"/>
    <s v="S18_1367"/>
    <x v="10"/>
    <s v="03 9520 4555"/>
    <s v="636 St Kilda Road"/>
    <s v="Melbourne"/>
    <s v="Victoria"/>
    <n v="3004"/>
    <x v="3"/>
    <x v="2"/>
    <s v="Ferguson"/>
    <s v="Peter"/>
    <x v="0"/>
  </r>
  <r>
    <n v="10356"/>
    <x v="8"/>
    <n v="72.41"/>
    <n v="1"/>
    <n v="6"/>
    <n v="1593.02"/>
    <d v="2004-12-09T00:00:00"/>
    <x v="0"/>
    <n v="4"/>
    <x v="6"/>
    <x v="1"/>
    <x v="3"/>
    <n v="53"/>
    <s v="S18_1367"/>
    <x v="2"/>
    <s v="+33 1 46 62 7555"/>
    <s v="27 rue du Colonel Pierre Avia"/>
    <s v="Paris"/>
    <s v="Not Available"/>
    <n v="75508"/>
    <x v="1"/>
    <x v="1"/>
    <s v="Da Cunha"/>
    <s v="Daniel"/>
    <x v="0"/>
  </r>
  <r>
    <n v="10369"/>
    <x v="22"/>
    <n v="98.63"/>
    <n v="1"/>
    <n v="7"/>
    <n v="3156.16"/>
    <d v="2005-01-20T00:00:00"/>
    <x v="0"/>
    <n v="1"/>
    <x v="7"/>
    <x v="2"/>
    <x v="3"/>
    <n v="53"/>
    <s v="S18_1367"/>
    <x v="41"/>
    <n v="6175558555"/>
    <s v="7825 Douglas Av."/>
    <s v="Brickhaven"/>
    <s v="MA"/>
    <n v="58339"/>
    <x v="0"/>
    <x v="0"/>
    <s v="Nelson"/>
    <s v="Allen"/>
    <x v="1"/>
  </r>
  <r>
    <n v="10381"/>
    <x v="32"/>
    <n v="52.83"/>
    <n v="1"/>
    <n v="9"/>
    <n v="1320.75"/>
    <d v="2005-02-17T00:00:00"/>
    <x v="0"/>
    <n v="1"/>
    <x v="0"/>
    <x v="2"/>
    <x v="3"/>
    <n v="53"/>
    <s v="S18_1367"/>
    <x v="4"/>
    <n v="6505551386"/>
    <s v="7734 Strong St."/>
    <s v="San Francisco"/>
    <s v="CA"/>
    <s v="NA"/>
    <x v="0"/>
    <x v="0"/>
    <s v="Brown"/>
    <s v="Julie"/>
    <x v="0"/>
  </r>
  <r>
    <n v="10391"/>
    <x v="13"/>
    <n v="100"/>
    <n v="0.84033613445378152"/>
    <n v="3"/>
    <n v="4998"/>
    <d v="2005-03-09T00:00:00"/>
    <x v="0"/>
    <n v="1"/>
    <x v="11"/>
    <x v="2"/>
    <x v="3"/>
    <n v="53"/>
    <s v="S18_1367"/>
    <x v="42"/>
    <s v="02 9936 8555"/>
    <s v="201 Miller Street"/>
    <s v="North Sydney"/>
    <s v="NSW"/>
    <n v="2060"/>
    <x v="3"/>
    <x v="2"/>
    <s v="O'Hara"/>
    <s v="Anna"/>
    <x v="1"/>
  </r>
  <r>
    <n v="10422"/>
    <x v="32"/>
    <n v="51.75"/>
    <n v="1"/>
    <n v="1"/>
    <n v="1293.75"/>
    <d v="2005-05-30T00:00:00"/>
    <x v="2"/>
    <n v="2"/>
    <x v="1"/>
    <x v="2"/>
    <x v="3"/>
    <n v="53"/>
    <s v="S18_1367"/>
    <x v="18"/>
    <n v="2155551555"/>
    <s v="7586 Pompton St."/>
    <s v="Allentown"/>
    <s v="PA"/>
    <n v="70267"/>
    <x v="0"/>
    <x v="0"/>
    <s v="Yu"/>
    <s v="Kyung"/>
    <x v="0"/>
  </r>
  <r>
    <n v="10110"/>
    <x v="9"/>
    <n v="100"/>
    <n v="0.68101334786161805"/>
    <n v="16"/>
    <n v="5433.08"/>
    <d v="2003-03-18T00:00:00"/>
    <x v="0"/>
    <n v="1"/>
    <x v="11"/>
    <x v="0"/>
    <x v="1"/>
    <n v="124"/>
    <s v="S18_1589"/>
    <x v="77"/>
    <s v="(171) 555-1555"/>
    <s v="Fauntleroy Circus"/>
    <s v="Manchester"/>
    <s v="Not Available"/>
    <s v="EC2 5NT"/>
    <x v="6"/>
    <x v="1"/>
    <s v="Ashworth"/>
    <s v="Victoria"/>
    <x v="1"/>
  </r>
  <r>
    <n v="10123"/>
    <x v="18"/>
    <n v="100"/>
    <n v="0.84588056166469305"/>
    <n v="2"/>
    <n v="3073.72"/>
    <d v="2003-05-20T00:00:00"/>
    <x v="0"/>
    <n v="2"/>
    <x v="1"/>
    <x v="0"/>
    <x v="1"/>
    <n v="124"/>
    <s v="S18_1589"/>
    <x v="46"/>
    <s v="40.32.2555"/>
    <s v="54, rue Royale"/>
    <s v="Nantes"/>
    <s v="Not Available"/>
    <n v="44000"/>
    <x v="1"/>
    <x v="1"/>
    <s v="Schmitt"/>
    <s v="Carine"/>
    <x v="1"/>
  </r>
  <r>
    <n v="10137"/>
    <x v="27"/>
    <n v="99.55"/>
    <n v="1"/>
    <n v="2"/>
    <n v="4380.2"/>
    <d v="2003-07-10T00:00:00"/>
    <x v="0"/>
    <n v="3"/>
    <x v="2"/>
    <x v="0"/>
    <x v="1"/>
    <n v="124"/>
    <s v="S18_1589"/>
    <x v="1"/>
    <s v="26.47.1555"/>
    <s v="59 rue de l'Abbaye"/>
    <s v="Reims"/>
    <s v="Not Available"/>
    <n v="51100"/>
    <x v="1"/>
    <x v="1"/>
    <s v="Henriot"/>
    <s v="Paul"/>
    <x v="1"/>
  </r>
  <r>
    <n v="10148"/>
    <x v="20"/>
    <n v="100"/>
    <n v="0.80360012857602048"/>
    <n v="9"/>
    <n v="5848.68"/>
    <d v="2003-09-11T00:00:00"/>
    <x v="0"/>
    <n v="3"/>
    <x v="10"/>
    <x v="0"/>
    <x v="1"/>
    <n v="124"/>
    <s v="S18_1589"/>
    <x v="42"/>
    <s v="02 9936 8555"/>
    <s v="201 Miller Street"/>
    <s v="North Sydney"/>
    <s v="NSW"/>
    <n v="2060"/>
    <x v="3"/>
    <x v="2"/>
    <s v="O'Hara"/>
    <s v="Anna"/>
    <x v="1"/>
  </r>
  <r>
    <n v="10161"/>
    <x v="30"/>
    <n v="100"/>
    <n v="0.69876318915519531"/>
    <n v="8"/>
    <n v="6153.73"/>
    <d v="2003-10-17T00:00:00"/>
    <x v="0"/>
    <n v="4"/>
    <x v="4"/>
    <x v="0"/>
    <x v="1"/>
    <n v="124"/>
    <s v="S18_1589"/>
    <x v="78"/>
    <s v="86 21 3555"/>
    <s v="Smagsloget 45"/>
    <s v="Aaarhus"/>
    <s v="Not Available"/>
    <n v="8200"/>
    <x v="13"/>
    <x v="1"/>
    <s v="Ibsen"/>
    <s v="Palle"/>
    <x v="1"/>
  </r>
  <r>
    <n v="10172"/>
    <x v="13"/>
    <n v="100"/>
    <n v="0.84588056166469294"/>
    <n v="6"/>
    <n v="4965.24"/>
    <d v="2003-11-05T00:00:00"/>
    <x v="0"/>
    <n v="4"/>
    <x v="5"/>
    <x v="0"/>
    <x v="1"/>
    <n v="124"/>
    <s v="S18_1589"/>
    <x v="13"/>
    <n v="2035552570"/>
    <s v="25593 South Bay Ln."/>
    <s v="Bridgewater"/>
    <s v="CT"/>
    <n v="97562"/>
    <x v="0"/>
    <x v="0"/>
    <s v="King"/>
    <s v="Julie"/>
    <x v="1"/>
  </r>
  <r>
    <n v="10181"/>
    <x v="13"/>
    <n v="100"/>
    <n v="0.77267810230258072"/>
    <n v="2"/>
    <n v="5435.64"/>
    <d v="2003-11-12T00:00:00"/>
    <x v="0"/>
    <n v="4"/>
    <x v="5"/>
    <x v="0"/>
    <x v="1"/>
    <n v="124"/>
    <s v="S18_1589"/>
    <x v="7"/>
    <s v="+47 2267 3215"/>
    <s v="Drammen 121, PR 744 Sentrum"/>
    <s v="Bergen"/>
    <s v="Not Available"/>
    <s v="N 5804"/>
    <x v="2"/>
    <x v="1"/>
    <s v="Oeztan"/>
    <s v="Veysel"/>
    <x v="1"/>
  </r>
  <r>
    <n v="10192"/>
    <x v="6"/>
    <n v="100"/>
    <n v="0.68101334786161816"/>
    <n v="7"/>
    <n v="4258.3599999999997"/>
    <d v="2003-11-20T00:00:00"/>
    <x v="0"/>
    <n v="4"/>
    <x v="5"/>
    <x v="0"/>
    <x v="1"/>
    <n v="124"/>
    <s v="S18_1589"/>
    <x v="40"/>
    <n v="6035558647"/>
    <s v="2304 Long Airport Avenue"/>
    <s v="Nashua"/>
    <s v="NH"/>
    <n v="62005"/>
    <x v="0"/>
    <x v="0"/>
    <s v="Young"/>
    <s v="Valarie"/>
    <x v="1"/>
  </r>
  <r>
    <n v="10204"/>
    <x v="23"/>
    <n v="100"/>
    <n v="0.99206349206349209"/>
    <n v="13"/>
    <n v="4032"/>
    <d v="2003-12-02T00:00:00"/>
    <x v="0"/>
    <n v="4"/>
    <x v="6"/>
    <x v="0"/>
    <x v="1"/>
    <n v="124"/>
    <s v="S18_1589"/>
    <x v="74"/>
    <n v="2125557413"/>
    <s v="4092 Furth Circle"/>
    <s v="NYC"/>
    <s v="NY"/>
    <n v="10022"/>
    <x v="0"/>
    <x v="0"/>
    <s v="Young"/>
    <s v="Jeff"/>
    <x v="1"/>
  </r>
  <r>
    <n v="10212"/>
    <x v="19"/>
    <n v="100"/>
    <n v="0.84588056166469305"/>
    <n v="6"/>
    <n v="4492.3599999999997"/>
    <d v="2004-01-16T00:00:00"/>
    <x v="0"/>
    <n v="1"/>
    <x v="7"/>
    <x v="1"/>
    <x v="1"/>
    <n v="124"/>
    <s v="S18_1589"/>
    <x v="23"/>
    <s v="(91) 555 94 44"/>
    <s v="C/ Moralzarzal, 86"/>
    <s v="Madrid"/>
    <s v="Not Available"/>
    <n v="28034"/>
    <x v="7"/>
    <x v="1"/>
    <s v="Freyre"/>
    <s v="Diego"/>
    <x v="1"/>
  </r>
  <r>
    <n v="10226"/>
    <x v="19"/>
    <n v="100"/>
    <n v="0.91315861565153866"/>
    <n v="4"/>
    <n v="4161.38"/>
    <d v="2004-02-26T00:00:00"/>
    <x v="0"/>
    <n v="1"/>
    <x v="0"/>
    <x v="1"/>
    <x v="1"/>
    <n v="124"/>
    <s v="S18_1589"/>
    <x v="55"/>
    <n v="7605558146"/>
    <s v="361 Furth Circle"/>
    <s v="San Diego"/>
    <s v="CA"/>
    <n v="91217"/>
    <x v="0"/>
    <x v="0"/>
    <s v="Thompson"/>
    <s v="Valarie"/>
    <x v="1"/>
  </r>
  <r>
    <n v="10241"/>
    <x v="15"/>
    <n v="100"/>
    <n v="0.8371002846140968"/>
    <n v="11"/>
    <n v="2508.66"/>
    <d v="2004-04-13T00:00:00"/>
    <x v="0"/>
    <n v="2"/>
    <x v="8"/>
    <x v="1"/>
    <x v="1"/>
    <n v="124"/>
    <s v="S18_1589"/>
    <x v="83"/>
    <s v="88.60.1555"/>
    <s v="24, place Kluber"/>
    <s v="Strasbourg"/>
    <s v="Not Available"/>
    <n v="67000"/>
    <x v="1"/>
    <x v="1"/>
    <s v="Citeaux"/>
    <s v="Frederique"/>
    <x v="0"/>
  </r>
  <r>
    <n v="10253"/>
    <x v="16"/>
    <n v="100"/>
    <n v="0.71113639596074529"/>
    <n v="1"/>
    <n v="3374.88"/>
    <d v="2004-06-01T00:00:00"/>
    <x v="3"/>
    <n v="2"/>
    <x v="9"/>
    <x v="1"/>
    <x v="1"/>
    <n v="124"/>
    <s v="S18_1589"/>
    <x v="22"/>
    <s v="(171) 555-2282"/>
    <s v="Berkeley Gardens 12  Brewery"/>
    <s v="Liverpool"/>
    <s v="Not Available"/>
    <s v="WX1 6LT"/>
    <x v="6"/>
    <x v="1"/>
    <s v="Devon"/>
    <s v="Elizabeth"/>
    <x v="1"/>
  </r>
  <r>
    <n v="10266"/>
    <x v="5"/>
    <n v="100"/>
    <n v="0.69276065119501207"/>
    <n v="2"/>
    <n v="5196.6000000000004"/>
    <d v="2004-07-06T00:00:00"/>
    <x v="0"/>
    <n v="3"/>
    <x v="2"/>
    <x v="1"/>
    <x v="1"/>
    <n v="124"/>
    <s v="S18_1589"/>
    <x v="70"/>
    <s v="0522-556555"/>
    <s v="Strada Provinciale 124"/>
    <s v="Reggio Emilia"/>
    <s v="Not Available"/>
    <n v="42100"/>
    <x v="12"/>
    <x v="1"/>
    <s v="Moroni"/>
    <s v="Maurizio"/>
    <x v="1"/>
  </r>
  <r>
    <n v="10278"/>
    <x v="10"/>
    <n v="100"/>
    <n v="0.8830801836806782"/>
    <n v="2"/>
    <n v="2604.52"/>
    <d v="2004-08-06T00:00:00"/>
    <x v="0"/>
    <n v="3"/>
    <x v="3"/>
    <x v="1"/>
    <x v="1"/>
    <n v="124"/>
    <s v="S18_1589"/>
    <x v="84"/>
    <n v="7025551838"/>
    <s v="8489 Strong St."/>
    <s v="Las Vegas"/>
    <s v="NV"/>
    <n v="83030"/>
    <x v="0"/>
    <x v="0"/>
    <s v="King"/>
    <s v="Sue"/>
    <x v="0"/>
  </r>
  <r>
    <n v="10288"/>
    <x v="14"/>
    <n v="100"/>
    <n v="0.68101334786161805"/>
    <n v="14"/>
    <n v="2936.8"/>
    <d v="2004-09-01T00:00:00"/>
    <x v="0"/>
    <n v="3"/>
    <x v="10"/>
    <x v="1"/>
    <x v="1"/>
    <n v="124"/>
    <s v="S18_1589"/>
    <x v="65"/>
    <s v="+65 224 1555"/>
    <s v="Village Close - 106 Linden Road Sandown"/>
    <s v="Singapore"/>
    <s v="Not Available"/>
    <n v="69045"/>
    <x v="9"/>
    <x v="2"/>
    <s v="Victorino"/>
    <s v="Wendy"/>
    <x v="0"/>
  </r>
  <r>
    <n v="10301"/>
    <x v="22"/>
    <n v="100"/>
    <n v="0.93440478415249495"/>
    <n v="4"/>
    <n v="3424.64"/>
    <d v="2003-10-05T00:00:00"/>
    <x v="0"/>
    <n v="4"/>
    <x v="4"/>
    <x v="0"/>
    <x v="1"/>
    <n v="124"/>
    <s v="S18_1589"/>
    <x v="85"/>
    <s v="+47 2212 1555"/>
    <s v="Drammensveien 126 A, PB 744 Sentrum"/>
    <s v="Oslo"/>
    <s v="Not Available"/>
    <s v="N 0106"/>
    <x v="2"/>
    <x v="1"/>
    <s v="Klaeboe"/>
    <s v="Jan"/>
    <x v="1"/>
  </r>
  <r>
    <n v="10311"/>
    <x v="6"/>
    <n v="100"/>
    <n v="0.99206349206349209"/>
    <n v="9"/>
    <n v="2923.2"/>
    <d v="2004-10-16T00:00:00"/>
    <x v="0"/>
    <n v="4"/>
    <x v="4"/>
    <x v="1"/>
    <x v="1"/>
    <n v="124"/>
    <s v="S18_1589"/>
    <x v="23"/>
    <s v="(91) 555 94 44"/>
    <s v="C/ Moralzarzal, 86"/>
    <s v="Madrid"/>
    <s v="Not Available"/>
    <n v="28034"/>
    <x v="7"/>
    <x v="1"/>
    <s v="Freyre"/>
    <s v="Diego"/>
    <x v="0"/>
  </r>
  <r>
    <n v="10321"/>
    <x v="27"/>
    <n v="100"/>
    <n v="0.98000784006272046"/>
    <n v="6"/>
    <n v="4489.76"/>
    <d v="2004-11-04T00:00:00"/>
    <x v="0"/>
    <n v="4"/>
    <x v="5"/>
    <x v="1"/>
    <x v="1"/>
    <n v="124"/>
    <s v="S18_1589"/>
    <x v="21"/>
    <n v="5085552555"/>
    <s v="1785 First Street"/>
    <s v="New Bedford"/>
    <s v="MA"/>
    <n v="50553"/>
    <x v="0"/>
    <x v="0"/>
    <s v="Benitez"/>
    <s v="Violeta"/>
    <x v="1"/>
  </r>
  <r>
    <n v="10331"/>
    <x v="27"/>
    <n v="100"/>
    <n v="0.9073586788857636"/>
    <n v="14"/>
    <n v="4849.24"/>
    <d v="2004-11-17T00:00:00"/>
    <x v="0"/>
    <n v="4"/>
    <x v="5"/>
    <x v="1"/>
    <x v="1"/>
    <n v="124"/>
    <s v="S18_1589"/>
    <x v="45"/>
    <n v="2155559857"/>
    <s v="11328 Douglas Av."/>
    <s v="Philadelphia"/>
    <s v="PA"/>
    <n v="71270"/>
    <x v="0"/>
    <x v="0"/>
    <s v="Hernandez"/>
    <s v="Rosa"/>
    <x v="1"/>
  </r>
  <r>
    <n v="10343"/>
    <x v="5"/>
    <n v="100"/>
    <n v="0.61549824582999935"/>
    <n v="4"/>
    <n v="5848.92"/>
    <d v="2004-11-24T00:00:00"/>
    <x v="0"/>
    <n v="4"/>
    <x v="5"/>
    <x v="1"/>
    <x v="1"/>
    <n v="124"/>
    <s v="S18_1589"/>
    <x v="1"/>
    <s v="26.47.1555"/>
    <s v="59 rue de l'Abbaye"/>
    <s v="Reims"/>
    <s v="Not Available"/>
    <n v="51100"/>
    <x v="1"/>
    <x v="1"/>
    <s v="Henriot"/>
    <s v="Paul"/>
    <x v="1"/>
  </r>
  <r>
    <n v="10367"/>
    <x v="4"/>
    <n v="56.3"/>
    <n v="1"/>
    <n v="1"/>
    <n v="2758.7"/>
    <d v="2005-01-12T00:00:00"/>
    <x v="5"/>
    <n v="1"/>
    <x v="7"/>
    <x v="2"/>
    <x v="1"/>
    <n v="124"/>
    <s v="S18_1589"/>
    <x v="3"/>
    <n v="6265557265"/>
    <s v="78934 Hillside Dr."/>
    <s v="Pasadena"/>
    <s v="CA"/>
    <n v="90003"/>
    <x v="0"/>
    <x v="0"/>
    <s v="Young"/>
    <s v="Julie"/>
    <x v="0"/>
  </r>
  <r>
    <n v="10378"/>
    <x v="1"/>
    <n v="42.64"/>
    <n v="1"/>
    <n v="5"/>
    <n v="1449.76"/>
    <d v="2005-02-10T00:00:00"/>
    <x v="0"/>
    <n v="1"/>
    <x v="0"/>
    <x v="2"/>
    <x v="1"/>
    <n v="124"/>
    <s v="S18_1589"/>
    <x v="23"/>
    <s v="(91) 555 94 44"/>
    <s v="C/ Moralzarzal, 86"/>
    <s v="Madrid"/>
    <s v="Not Available"/>
    <n v="28034"/>
    <x v="7"/>
    <x v="1"/>
    <s v="Freyre"/>
    <s v="Diego"/>
    <x v="0"/>
  </r>
  <r>
    <n v="10407"/>
    <x v="42"/>
    <n v="100"/>
    <n v="0.83710028461409669"/>
    <n v="11"/>
    <n v="7048.14"/>
    <d v="2005-04-22T00:00:00"/>
    <x v="4"/>
    <n v="2"/>
    <x v="8"/>
    <x v="2"/>
    <x v="1"/>
    <n v="124"/>
    <s v="S18_1589"/>
    <x v="61"/>
    <n v="4085553659"/>
    <s v="3086 Ingle Ln."/>
    <s v="San Jose"/>
    <s v="CA"/>
    <n v="94217"/>
    <x v="0"/>
    <x v="0"/>
    <s v="Frick"/>
    <s v="Sue"/>
    <x v="2"/>
  </r>
  <r>
    <n v="10419"/>
    <x v="9"/>
    <n v="100"/>
    <n v="0.71113639596074529"/>
    <n v="1"/>
    <n v="5202.9399999999996"/>
    <d v="2005-05-17T00:00:00"/>
    <x v="0"/>
    <n v="2"/>
    <x v="1"/>
    <x v="2"/>
    <x v="1"/>
    <n v="124"/>
    <s v="S18_1589"/>
    <x v="19"/>
    <s v="6562-9555"/>
    <s v="Geislweg 14"/>
    <s v="Salzburg"/>
    <s v="Not Available"/>
    <n v="5020"/>
    <x v="5"/>
    <x v="1"/>
    <s v="Pipps"/>
    <s v="Georg"/>
    <x v="1"/>
  </r>
  <r>
    <n v="10106"/>
    <x v="5"/>
    <n v="100"/>
    <n v="0.68189566996249573"/>
    <n v="12"/>
    <n v="5279.4"/>
    <d v="2003-02-17T00:00:00"/>
    <x v="0"/>
    <n v="1"/>
    <x v="0"/>
    <x v="0"/>
    <x v="4"/>
    <n v="157"/>
    <s v="S18_1662"/>
    <x v="86"/>
    <s v="035-640555"/>
    <s v="Via Ludovico il Moro 22"/>
    <s v="Bergamo"/>
    <s v="Not Available"/>
    <n v="24100"/>
    <x v="12"/>
    <x v="1"/>
    <s v="Rovelli"/>
    <s v="Giovanni"/>
    <x v="1"/>
  </r>
  <r>
    <n v="10119"/>
    <x v="30"/>
    <n v="100"/>
    <n v="0.62173588659537427"/>
    <n v="3"/>
    <n v="6916.12"/>
    <d v="2003-04-28T00:00:00"/>
    <x v="0"/>
    <n v="2"/>
    <x v="8"/>
    <x v="0"/>
    <x v="4"/>
    <n v="157"/>
    <s v="S18_1662"/>
    <x v="19"/>
    <s v="6562-9555"/>
    <s v="Geislweg 14"/>
    <s v="Salzburg"/>
    <s v="Not Available"/>
    <n v="5020"/>
    <x v="5"/>
    <x v="1"/>
    <s v="Pipps"/>
    <s v="Georg"/>
    <x v="1"/>
  </r>
  <r>
    <n v="10131"/>
    <x v="15"/>
    <n v="100"/>
    <n v="0.75494488902310131"/>
    <n v="4"/>
    <n v="2781.66"/>
    <d v="2003-06-16T00:00:00"/>
    <x v="0"/>
    <n v="2"/>
    <x v="9"/>
    <x v="0"/>
    <x v="4"/>
    <n v="157"/>
    <s v="S18_1662"/>
    <x v="88"/>
    <n v="2035554407"/>
    <s v="2440 Pompton St."/>
    <s v="Glendale"/>
    <s v="CT"/>
    <n v="97561"/>
    <x v="0"/>
    <x v="0"/>
    <s v="Lewis"/>
    <s v="Dan"/>
    <x v="0"/>
  </r>
  <r>
    <n v="10143"/>
    <x v="22"/>
    <n v="100"/>
    <n v="0.6097560975609756"/>
    <n v="7"/>
    <n v="5248"/>
    <d v="2003-08-10T00:00:00"/>
    <x v="0"/>
    <n v="3"/>
    <x v="3"/>
    <x v="0"/>
    <x v="4"/>
    <n v="157"/>
    <s v="S18_1662"/>
    <x v="50"/>
    <n v="5085559555"/>
    <s v="4575 Hillside Dr."/>
    <s v="New Bedford"/>
    <s v="MA"/>
    <n v="50553"/>
    <x v="0"/>
    <x v="0"/>
    <s v="Tam"/>
    <s v="Wing C"/>
    <x v="1"/>
  </r>
  <r>
    <n v="10155"/>
    <x v="19"/>
    <n v="100"/>
    <n v="0.58180125669071447"/>
    <n v="5"/>
    <n v="6531.44"/>
    <d v="2003-10-06T00:00:00"/>
    <x v="0"/>
    <n v="4"/>
    <x v="4"/>
    <x v="0"/>
    <x v="4"/>
    <n v="157"/>
    <s v="S18_1662"/>
    <x v="16"/>
    <s v="90-224 8555"/>
    <s v="Keskuskatu 45"/>
    <s v="Helsinki"/>
    <s v="Not Available"/>
    <n v="21240"/>
    <x v="4"/>
    <x v="1"/>
    <s v="Karttunen"/>
    <s v="Matti"/>
    <x v="1"/>
  </r>
  <r>
    <n v="10167"/>
    <x v="30"/>
    <n v="100"/>
    <n v="0.74604595643091609"/>
    <n v="1"/>
    <n v="5763.72"/>
    <d v="2003-10-23T00:00:00"/>
    <x v="3"/>
    <n v="4"/>
    <x v="4"/>
    <x v="0"/>
    <x v="4"/>
    <n v="157"/>
    <s v="S18_1662"/>
    <x v="37"/>
    <s v="0695-34 6555"/>
    <s v="?kergatan 24"/>
    <s v="Boras"/>
    <s v="Not Available"/>
    <s v="S-844 67"/>
    <x v="8"/>
    <x v="1"/>
    <s v="Larsson"/>
    <s v="Maria"/>
    <x v="1"/>
  </r>
  <r>
    <n v="10178"/>
    <x v="13"/>
    <n v="100"/>
    <n v="0.64708166170570725"/>
    <n v="4"/>
    <n v="6490.68"/>
    <d v="2003-11-08T00:00:00"/>
    <x v="0"/>
    <n v="4"/>
    <x v="5"/>
    <x v="0"/>
    <x v="4"/>
    <n v="157"/>
    <s v="S18_1662"/>
    <x v="51"/>
    <s v="61.77.6555"/>
    <s v="1 rue Alsace-Lorraine"/>
    <s v="Toulouse"/>
    <s v="Not Available"/>
    <n v="31000"/>
    <x v="1"/>
    <x v="1"/>
    <s v="Roulet"/>
    <s v="Annette"/>
    <x v="1"/>
  </r>
  <r>
    <n v="10186"/>
    <x v="22"/>
    <n v="100"/>
    <n v="0.5329070077271516"/>
    <n v="1"/>
    <n v="6004.8"/>
    <d v="2003-11-14T00:00:00"/>
    <x v="0"/>
    <n v="4"/>
    <x v="5"/>
    <x v="0"/>
    <x v="4"/>
    <n v="157"/>
    <s v="S18_1662"/>
    <x v="52"/>
    <s v="(171) 555-7555"/>
    <s v="120 Hanover Sq."/>
    <s v="London"/>
    <s v="Not Available"/>
    <s v="WA1 1DP"/>
    <x v="6"/>
    <x v="1"/>
    <s v="Hardy"/>
    <s v="Thomas"/>
    <x v="1"/>
  </r>
  <r>
    <n v="10198"/>
    <x v="13"/>
    <n v="100"/>
    <n v="0.56119872046691732"/>
    <n v="4"/>
    <n v="7483.98"/>
    <d v="2003-11-27T00:00:00"/>
    <x v="0"/>
    <n v="4"/>
    <x v="5"/>
    <x v="0"/>
    <x v="4"/>
    <n v="157"/>
    <s v="S18_1662"/>
    <x v="66"/>
    <s v="+63 2 555 3587"/>
    <s v="15 McCallum Street - NatWest Center #13-03"/>
    <s v="Makati City"/>
    <s v="Not Available"/>
    <s v="1227 MM"/>
    <x v="15"/>
    <x v="3"/>
    <s v="Cruz"/>
    <s v="Arnold"/>
    <x v="2"/>
  </r>
  <r>
    <n v="10210"/>
    <x v="28"/>
    <n v="100"/>
    <n v="0.54200542005420049"/>
    <n v="17"/>
    <n v="5719.5"/>
    <d v="2004-01-12T00:00:00"/>
    <x v="0"/>
    <n v="1"/>
    <x v="7"/>
    <x v="1"/>
    <x v="4"/>
    <n v="157"/>
    <s v="S18_1662"/>
    <x v="44"/>
    <s v="+81 06 6342 5555"/>
    <s v="Dojima Avanza 4F, 1-6-20 Dojima, Kita-ku"/>
    <s v="Osaka"/>
    <s v="Osaka"/>
    <s v="530-0003"/>
    <x v="11"/>
    <x v="3"/>
    <s v="Kentary"/>
    <s v="Mory"/>
    <x v="1"/>
  </r>
  <r>
    <n v="10222"/>
    <x v="4"/>
    <n v="100"/>
    <n v="0.70462232243517475"/>
    <n v="4"/>
    <n v="6954.08"/>
    <d v="2004-02-19T00:00:00"/>
    <x v="0"/>
    <n v="1"/>
    <x v="0"/>
    <x v="1"/>
    <x v="4"/>
    <n v="157"/>
    <s v="S18_1662"/>
    <x v="55"/>
    <n v="7605558146"/>
    <s v="361 Furth Circle"/>
    <s v="San Diego"/>
    <s v="CA"/>
    <n v="91217"/>
    <x v="0"/>
    <x v="0"/>
    <s v="Thompson"/>
    <s v="Valarie"/>
    <x v="1"/>
  </r>
  <r>
    <n v="10250"/>
    <x v="3"/>
    <n v="100"/>
    <n v="0.55145031432667913"/>
    <n v="14"/>
    <n v="8160.3"/>
    <d v="2004-05-11T00:00:00"/>
    <x v="0"/>
    <n v="2"/>
    <x v="1"/>
    <x v="1"/>
    <x v="4"/>
    <n v="157"/>
    <s v="S18_1662"/>
    <x v="61"/>
    <n v="4085553659"/>
    <s v="3086 Ingle Ln."/>
    <s v="San Jose"/>
    <s v="CA"/>
    <n v="94217"/>
    <x v="0"/>
    <x v="0"/>
    <s v="Frick"/>
    <s v="Sue"/>
    <x v="2"/>
  </r>
  <r>
    <n v="10262"/>
    <x v="4"/>
    <n v="100"/>
    <n v="0.74604595643091609"/>
    <n v="9"/>
    <n v="6567.96"/>
    <d v="2004-06-24T00:00:00"/>
    <x v="3"/>
    <n v="2"/>
    <x v="9"/>
    <x v="1"/>
    <x v="4"/>
    <n v="157"/>
    <s v="S18_1662"/>
    <x v="23"/>
    <s v="(91) 555 94 44"/>
    <s v="C/ Moralzarzal, 86"/>
    <s v="Madrid"/>
    <s v="Not Available"/>
    <n v="28034"/>
    <x v="7"/>
    <x v="1"/>
    <s v="Freyre"/>
    <s v="Diego"/>
    <x v="1"/>
  </r>
  <r>
    <n v="10274"/>
    <x v="2"/>
    <n v="100"/>
    <n v="0.6097560975609756"/>
    <n v="1"/>
    <n v="6724"/>
    <d v="2004-07-21T00:00:00"/>
    <x v="0"/>
    <n v="3"/>
    <x v="2"/>
    <x v="1"/>
    <x v="4"/>
    <n v="157"/>
    <s v="S18_1662"/>
    <x v="41"/>
    <n v="6175558555"/>
    <s v="7825 Douglas Av."/>
    <s v="Brickhaven"/>
    <s v="MA"/>
    <n v="58339"/>
    <x v="0"/>
    <x v="0"/>
    <s v="Nelson"/>
    <s v="Allen"/>
    <x v="1"/>
  </r>
  <r>
    <n v="10284"/>
    <x v="3"/>
    <n v="100"/>
    <n v="0.78290143270962176"/>
    <n v="11"/>
    <n v="5747.85"/>
    <d v="2004-08-21T00:00:00"/>
    <x v="0"/>
    <n v="3"/>
    <x v="3"/>
    <x v="1"/>
    <x v="4"/>
    <n v="157"/>
    <s v="S18_1662"/>
    <x v="85"/>
    <s v="+47 2212 1555"/>
    <s v="Drammensveien 126 A, PB 744 Sentrum"/>
    <s v="Oslo"/>
    <s v="Not Available"/>
    <s v="N 0106"/>
    <x v="2"/>
    <x v="1"/>
    <s v="Klaeboe"/>
    <s v="Jan"/>
    <x v="1"/>
  </r>
  <r>
    <n v="10296"/>
    <x v="5"/>
    <n v="100"/>
    <n v="0.63415562178958718"/>
    <n v="7"/>
    <n v="5676.84"/>
    <d v="2004-09-15T00:00:00"/>
    <x v="0"/>
    <n v="3"/>
    <x v="10"/>
    <x v="1"/>
    <x v="4"/>
    <n v="157"/>
    <s v="S18_1662"/>
    <x v="89"/>
    <s v="+49 89 61 08 9555"/>
    <s v="Hansastr. 15"/>
    <s v="Munich"/>
    <s v="Not Available"/>
    <n v="80686"/>
    <x v="16"/>
    <x v="1"/>
    <s v="Donnermeyer"/>
    <s v="Michael"/>
    <x v="1"/>
  </r>
  <r>
    <n v="10307"/>
    <x v="25"/>
    <n v="100"/>
    <n v="0.52845743275379164"/>
    <n v="1"/>
    <n v="7379.97"/>
    <d v="2004-10-14T00:00:00"/>
    <x v="0"/>
    <n v="4"/>
    <x v="4"/>
    <x v="1"/>
    <x v="4"/>
    <n v="157"/>
    <s v="S18_1662"/>
    <x v="29"/>
    <n v="2155554695"/>
    <s v="782 First Street"/>
    <s v="Philadelphia"/>
    <s v="PA"/>
    <n v="71270"/>
    <x v="0"/>
    <x v="0"/>
    <s v="Cervantes"/>
    <s v="Francisca"/>
    <x v="2"/>
  </r>
  <r>
    <n v="10316"/>
    <x v="26"/>
    <n v="100"/>
    <n v="0.72891610175668775"/>
    <n v="9"/>
    <n v="3704.13"/>
    <d v="2004-11-01T00:00:00"/>
    <x v="0"/>
    <n v="4"/>
    <x v="5"/>
    <x v="1"/>
    <x v="4"/>
    <n v="157"/>
    <s v="S18_1662"/>
    <x v="59"/>
    <s v="(198) 555-8888"/>
    <s v="Garden House Crowther Way"/>
    <s v="Cowes"/>
    <s v="Isle of Wight"/>
    <s v="PO31 7PJ"/>
    <x v="6"/>
    <x v="1"/>
    <s v="Bennett"/>
    <s v="Helen"/>
    <x v="1"/>
  </r>
  <r>
    <n v="10327"/>
    <x v="32"/>
    <n v="100"/>
    <n v="0.89134503966485423"/>
    <n v="6"/>
    <n v="2804.75"/>
    <d v="2004-11-10T00:00:00"/>
    <x v="5"/>
    <n v="4"/>
    <x v="5"/>
    <x v="1"/>
    <x v="4"/>
    <n v="157"/>
    <s v="S18_1662"/>
    <x v="48"/>
    <s v="31 12 3555"/>
    <s v="Vinb'ltet 34"/>
    <s v="Kobenhavn"/>
    <s v="Not Available"/>
    <n v="1734"/>
    <x v="13"/>
    <x v="1"/>
    <s v="Petersen"/>
    <s v="Jytte"/>
    <x v="0"/>
  </r>
  <r>
    <n v="10338"/>
    <x v="2"/>
    <n v="100"/>
    <n v="0.72891610175668786"/>
    <n v="1"/>
    <n v="5624.79"/>
    <d v="2004-11-22T00:00:00"/>
    <x v="0"/>
    <n v="4"/>
    <x v="5"/>
    <x v="1"/>
    <x v="4"/>
    <n v="157"/>
    <s v="S18_1662"/>
    <x v="90"/>
    <s v="(071) 23 67 2555"/>
    <s v="Boulevard Tirou, 255"/>
    <s v="Charleroi"/>
    <s v="Not Available"/>
    <s v="B-6000"/>
    <x v="14"/>
    <x v="1"/>
    <s v="Cartrain"/>
    <s v="Pascale"/>
    <x v="1"/>
  </r>
  <r>
    <n v="10351"/>
    <x v="25"/>
    <n v="99.52"/>
    <n v="0.99999999999999989"/>
    <n v="1"/>
    <n v="3881.28"/>
    <d v="2004-12-03T00:00:00"/>
    <x v="0"/>
    <n v="4"/>
    <x v="6"/>
    <x v="1"/>
    <x v="4"/>
    <n v="157"/>
    <s v="S18_1662"/>
    <x v="49"/>
    <s v="(171) 555-0297"/>
    <s v="35 King George"/>
    <s v="London"/>
    <s v="Not Available"/>
    <s v="WX3 6FW"/>
    <x v="6"/>
    <x v="1"/>
    <s v="Brown"/>
    <s v="Ann"/>
    <x v="1"/>
  </r>
  <r>
    <n v="10373"/>
    <x v="11"/>
    <n v="57.55"/>
    <n v="0.99999999999999989"/>
    <n v="4"/>
    <n v="1611.4"/>
    <d v="2005-01-31T00:00:00"/>
    <x v="0"/>
    <n v="1"/>
    <x v="7"/>
    <x v="2"/>
    <x v="4"/>
    <n v="157"/>
    <s v="S18_1662"/>
    <x v="60"/>
    <s v="981-443655"/>
    <s v="Torikatu 38"/>
    <s v="Oulu"/>
    <s v="Not Available"/>
    <n v="90110"/>
    <x v="4"/>
    <x v="1"/>
    <s v="Koskitalo"/>
    <s v="Pirkko"/>
    <x v="0"/>
  </r>
  <r>
    <n v="10386"/>
    <x v="32"/>
    <n v="54.57"/>
    <n v="1"/>
    <n v="7"/>
    <n v="1364.25"/>
    <d v="2005-03-01T00:00:00"/>
    <x v="5"/>
    <n v="1"/>
    <x v="11"/>
    <x v="2"/>
    <x v="4"/>
    <n v="157"/>
    <s v="S18_1662"/>
    <x v="23"/>
    <s v="(91) 555 94 44"/>
    <s v="C/ Moralzarzal, 86"/>
    <s v="Madrid"/>
    <s v="Not Available"/>
    <n v="28034"/>
    <x v="7"/>
    <x v="1"/>
    <s v="Freyre"/>
    <s v="Diego"/>
    <x v="0"/>
  </r>
  <r>
    <n v="10398"/>
    <x v="29"/>
    <n v="100"/>
    <n v="0.78290143270962187"/>
    <n v="11"/>
    <n v="4215.09"/>
    <d v="2005-03-30T00:00:00"/>
    <x v="0"/>
    <n v="1"/>
    <x v="11"/>
    <x v="2"/>
    <x v="4"/>
    <n v="157"/>
    <s v="S18_1662"/>
    <x v="1"/>
    <s v="26.47.1555"/>
    <s v="59 rue de l'Abbaye"/>
    <s v="Reims"/>
    <s v="Not Available"/>
    <n v="51100"/>
    <x v="1"/>
    <x v="1"/>
    <s v="Henriot"/>
    <s v="Paul"/>
    <x v="1"/>
  </r>
  <r>
    <n v="10400"/>
    <x v="1"/>
    <n v="100"/>
    <n v="0.52845743275379176"/>
    <n v="1"/>
    <n v="6433.82"/>
    <d v="2005-04-01T00:00:00"/>
    <x v="0"/>
    <n v="2"/>
    <x v="8"/>
    <x v="2"/>
    <x v="4"/>
    <n v="157"/>
    <s v="S18_1662"/>
    <x v="61"/>
    <n v="4085553659"/>
    <s v="3086 Ingle Ln."/>
    <s v="San Jose"/>
    <s v="CA"/>
    <n v="94217"/>
    <x v="0"/>
    <x v="0"/>
    <s v="Frick"/>
    <s v="Sue"/>
    <x v="1"/>
  </r>
  <r>
    <n v="10416"/>
    <x v="16"/>
    <n v="100"/>
    <n v="0.55145031432667924"/>
    <n v="14"/>
    <n v="4352.16"/>
    <d v="2005-05-10T00:00:00"/>
    <x v="0"/>
    <n v="2"/>
    <x v="1"/>
    <x v="2"/>
    <x v="4"/>
    <n v="157"/>
    <s v="S18_1662"/>
    <x v="70"/>
    <s v="0522-556555"/>
    <s v="Strada Provinciale 124"/>
    <s v="Reggio Emilia"/>
    <s v="Not Available"/>
    <n v="42100"/>
    <x v="12"/>
    <x v="1"/>
    <s v="Moroni"/>
    <s v="Maurizio"/>
    <x v="1"/>
  </r>
  <r>
    <n v="10100"/>
    <x v="0"/>
    <n v="100"/>
    <n v="0.58241118229470001"/>
    <n v="3"/>
    <n v="5151"/>
    <d v="2003-01-06T00:00:00"/>
    <x v="0"/>
    <n v="1"/>
    <x v="7"/>
    <x v="0"/>
    <x v="3"/>
    <n v="170"/>
    <s v="S18_1749"/>
    <x v="40"/>
    <n v="6035558647"/>
    <s v="2304 Long Airport Avenue"/>
    <s v="Nashua"/>
    <s v="NH"/>
    <n v="62005"/>
    <x v="0"/>
    <x v="0"/>
    <s v="Young"/>
    <s v="Valarie"/>
    <x v="1"/>
  </r>
  <r>
    <n v="10110"/>
    <x v="13"/>
    <n v="100"/>
    <n v="0.69204152249134943"/>
    <n v="7"/>
    <n v="6069"/>
    <d v="2003-03-18T00:00:00"/>
    <x v="0"/>
    <n v="1"/>
    <x v="11"/>
    <x v="0"/>
    <x v="3"/>
    <n v="170"/>
    <s v="S18_1749"/>
    <x v="77"/>
    <s v="(171) 555-1555"/>
    <s v="Fauntleroy Circus"/>
    <s v="Manchester"/>
    <s v="Not Available"/>
    <s v="EC2 5NT"/>
    <x v="6"/>
    <x v="1"/>
    <s v="Ashworth"/>
    <s v="Victoria"/>
    <x v="1"/>
  </r>
  <r>
    <n v="10124"/>
    <x v="15"/>
    <n v="100"/>
    <n v="0.73529411764705888"/>
    <n v="6"/>
    <n v="2856"/>
    <d v="2003-05-21T00:00:00"/>
    <x v="0"/>
    <n v="2"/>
    <x v="1"/>
    <x v="0"/>
    <x v="3"/>
    <n v="170"/>
    <s v="S18_1749"/>
    <x v="84"/>
    <n v="7025551838"/>
    <s v="8489 Strong St."/>
    <s v="Las Vegas"/>
    <s v="NV"/>
    <n v="83030"/>
    <x v="0"/>
    <x v="0"/>
    <s v="King"/>
    <s v="Sue"/>
    <x v="0"/>
  </r>
  <r>
    <n v="10149"/>
    <x v="1"/>
    <n v="100"/>
    <n v="0.63251106894370657"/>
    <n v="11"/>
    <n v="5375.4"/>
    <d v="2003-09-12T00:00:00"/>
    <x v="0"/>
    <n v="3"/>
    <x v="10"/>
    <x v="0"/>
    <x v="3"/>
    <n v="170"/>
    <s v="S18_1749"/>
    <x v="82"/>
    <n v="4155554312"/>
    <s v="2793 Furth Circle"/>
    <s v="Brisbane"/>
    <s v="CA"/>
    <n v="94217"/>
    <x v="0"/>
    <x v="0"/>
    <s v="Taylor"/>
    <s v="Sue"/>
    <x v="1"/>
  </r>
  <r>
    <n v="10162"/>
    <x v="6"/>
    <n v="100"/>
    <n v="0.56022408963585435"/>
    <n v="9"/>
    <n v="5176.5"/>
    <d v="2003-10-18T00:00:00"/>
    <x v="0"/>
    <n v="4"/>
    <x v="4"/>
    <x v="0"/>
    <x v="3"/>
    <n v="170"/>
    <s v="S18_1749"/>
    <x v="4"/>
    <n v="6505551386"/>
    <s v="7734 Strong St."/>
    <s v="San Francisco"/>
    <s v="CA"/>
    <s v="NA"/>
    <x v="0"/>
    <x v="0"/>
    <s v="Brown"/>
    <s v="Julie"/>
    <x v="1"/>
  </r>
  <r>
    <n v="10173"/>
    <x v="16"/>
    <n v="100"/>
    <n v="0.68399452804377558"/>
    <n v="13"/>
    <n v="3508.8"/>
    <d v="2003-11-05T00:00:00"/>
    <x v="0"/>
    <n v="4"/>
    <x v="5"/>
    <x v="0"/>
    <x v="3"/>
    <n v="170"/>
    <s v="S18_1749"/>
    <x v="86"/>
    <s v="035-640555"/>
    <s v="Via Ludovico il Moro 22"/>
    <s v="Bergamo"/>
    <s v="Not Available"/>
    <n v="24100"/>
    <x v="12"/>
    <x v="1"/>
    <s v="Rovelli"/>
    <s v="Giovanni"/>
    <x v="1"/>
  </r>
  <r>
    <n v="10182"/>
    <x v="27"/>
    <n v="100"/>
    <n v="0.58241118229470001"/>
    <n v="10"/>
    <n v="7554.8"/>
    <d v="2003-11-12T00:00:00"/>
    <x v="0"/>
    <n v="4"/>
    <x v="5"/>
    <x v="0"/>
    <x v="3"/>
    <n v="170"/>
    <s v="S18_1749"/>
    <x v="39"/>
    <n v="4155551450"/>
    <s v="5677 Strong St."/>
    <s v="San Rafael"/>
    <s v="CA"/>
    <n v="97562"/>
    <x v="0"/>
    <x v="0"/>
    <s v="Nelson"/>
    <s v="Valarie"/>
    <x v="2"/>
  </r>
  <r>
    <n v="10193"/>
    <x v="15"/>
    <n v="100"/>
    <n v="0.66844919786096257"/>
    <n v="14"/>
    <n v="3141.6"/>
    <d v="2003-11-21T00:00:00"/>
    <x v="0"/>
    <n v="4"/>
    <x v="5"/>
    <x v="0"/>
    <x v="3"/>
    <n v="170"/>
    <s v="S18_1749"/>
    <x v="87"/>
    <s v="61-9-3844-6555"/>
    <s v="7 Allen Street"/>
    <s v="Glen Waverly"/>
    <s v="Victoria"/>
    <n v="3150"/>
    <x v="3"/>
    <x v="2"/>
    <s v="Connery"/>
    <s v="Sean"/>
    <x v="1"/>
  </r>
  <r>
    <n v="10204"/>
    <x v="29"/>
    <n v="100"/>
    <n v="0.56022408963585435"/>
    <n v="4"/>
    <n v="5890.5"/>
    <d v="2003-12-02T00:00:00"/>
    <x v="0"/>
    <n v="4"/>
    <x v="6"/>
    <x v="0"/>
    <x v="3"/>
    <n v="170"/>
    <s v="S18_1749"/>
    <x v="74"/>
    <n v="2125557413"/>
    <s v="4092 Furth Circle"/>
    <s v="NYC"/>
    <s v="NY"/>
    <n v="10022"/>
    <x v="0"/>
    <x v="0"/>
    <s v="Young"/>
    <s v="Jeff"/>
    <x v="1"/>
  </r>
  <r>
    <n v="10214"/>
    <x v="0"/>
    <n v="100"/>
    <n v="0.50276520864756158"/>
    <n v="7"/>
    <n v="5967"/>
    <d v="2004-01-26T00:00:00"/>
    <x v="0"/>
    <n v="1"/>
    <x v="7"/>
    <x v="1"/>
    <x v="3"/>
    <n v="170"/>
    <s v="S18_1749"/>
    <x v="25"/>
    <s v="(91) 555 22 82"/>
    <s v="C/ Araquil, 67"/>
    <s v="Madrid"/>
    <s v="Not Available"/>
    <n v="28023"/>
    <x v="7"/>
    <x v="1"/>
    <s v="Sommer"/>
    <s v="Mart¡n"/>
    <x v="1"/>
  </r>
  <r>
    <n v="10227"/>
    <x v="18"/>
    <n v="100"/>
    <n v="0.70028011204481788"/>
    <n v="10"/>
    <n v="3712.8"/>
    <d v="2004-03-02T00:00:00"/>
    <x v="0"/>
    <n v="1"/>
    <x v="11"/>
    <x v="1"/>
    <x v="3"/>
    <n v="170"/>
    <s v="S18_1749"/>
    <x v="30"/>
    <s v="78.32.5555"/>
    <s v="2, rue du Commerce"/>
    <s v="Lyon"/>
    <s v="Not Available"/>
    <n v="69004"/>
    <x v="1"/>
    <x v="1"/>
    <s v="Saveley"/>
    <s v="Mary"/>
    <x v="1"/>
  </r>
  <r>
    <n v="10241"/>
    <x v="2"/>
    <n v="100"/>
    <n v="0.53966540744738256"/>
    <n v="2"/>
    <n v="7597.3"/>
    <d v="2004-04-13T00:00:00"/>
    <x v="0"/>
    <n v="2"/>
    <x v="8"/>
    <x v="1"/>
    <x v="3"/>
    <n v="170"/>
    <s v="S18_1749"/>
    <x v="83"/>
    <s v="88.60.1555"/>
    <s v="24, place Kluber"/>
    <s v="Strasbourg"/>
    <s v="Not Available"/>
    <n v="67000"/>
    <x v="1"/>
    <x v="1"/>
    <s v="Citeaux"/>
    <s v="Frederique"/>
    <x v="2"/>
  </r>
  <r>
    <n v="10280"/>
    <x v="18"/>
    <n v="100"/>
    <n v="0.7087172218284904"/>
    <n v="16"/>
    <n v="3668.6"/>
    <d v="2004-08-17T00:00:00"/>
    <x v="0"/>
    <n v="3"/>
    <x v="3"/>
    <x v="1"/>
    <x v="3"/>
    <n v="170"/>
    <s v="S18_1749"/>
    <x v="36"/>
    <s v="011-4988555"/>
    <s v="Via Monte Bianco 34"/>
    <s v="Torino"/>
    <s v="Not Available"/>
    <n v="10100"/>
    <x v="12"/>
    <x v="1"/>
    <s v="Accorti"/>
    <s v="Paolo"/>
    <x v="1"/>
  </r>
  <r>
    <n v="10288"/>
    <x v="22"/>
    <n v="100"/>
    <n v="0.54466230936819171"/>
    <n v="5"/>
    <n v="5875.2"/>
    <d v="2004-09-01T00:00:00"/>
    <x v="0"/>
    <n v="3"/>
    <x v="10"/>
    <x v="1"/>
    <x v="3"/>
    <n v="170"/>
    <s v="S18_1749"/>
    <x v="65"/>
    <s v="+65 224 1555"/>
    <s v="Village Close - 106 Linden Road Sandown"/>
    <s v="Singapore"/>
    <s v="Not Available"/>
    <n v="69045"/>
    <x v="9"/>
    <x v="2"/>
    <s v="Victorino"/>
    <s v="Wendy"/>
    <x v="1"/>
  </r>
  <r>
    <n v="10302"/>
    <x v="30"/>
    <n v="100"/>
    <n v="0.58823529411764708"/>
    <n v="1"/>
    <n v="7310"/>
    <d v="2003-10-06T00:00:00"/>
    <x v="0"/>
    <n v="4"/>
    <x v="4"/>
    <x v="0"/>
    <x v="3"/>
    <n v="170"/>
    <s v="S18_1749"/>
    <x v="22"/>
    <s v="(171) 555-2282"/>
    <s v="Berkeley Gardens 12  Brewery"/>
    <s v="Liverpool"/>
    <s v="Not Available"/>
    <s v="WX1 6LT"/>
    <x v="6"/>
    <x v="1"/>
    <s v="Devon"/>
    <s v="Elizabeth"/>
    <x v="2"/>
  </r>
  <r>
    <n v="10312"/>
    <x v="7"/>
    <n v="100"/>
    <n v="0.59417706476530008"/>
    <n v="17"/>
    <n v="8078.4"/>
    <d v="2004-10-21T00:00:00"/>
    <x v="0"/>
    <n v="4"/>
    <x v="4"/>
    <x v="1"/>
    <x v="3"/>
    <n v="170"/>
    <s v="S18_1749"/>
    <x v="39"/>
    <n v="4155551450"/>
    <s v="5677 Strong St."/>
    <s v="San Rafael"/>
    <s v="CA"/>
    <n v="97562"/>
    <x v="0"/>
    <x v="0"/>
    <s v="Nelson"/>
    <s v="Valarie"/>
    <x v="2"/>
  </r>
  <r>
    <n v="10331"/>
    <x v="27"/>
    <n v="74.040000000000006"/>
    <n v="1"/>
    <n v="7"/>
    <n v="3257.76"/>
    <d v="2004-11-17T00:00:00"/>
    <x v="0"/>
    <n v="4"/>
    <x v="5"/>
    <x v="1"/>
    <x v="3"/>
    <n v="170"/>
    <s v="S18_1749"/>
    <x v="45"/>
    <n v="2155559857"/>
    <s v="11328 Douglas Av."/>
    <s v="Philadelphia"/>
    <s v="PA"/>
    <n v="71270"/>
    <x v="0"/>
    <x v="0"/>
    <s v="Hernandez"/>
    <s v="Rosa"/>
    <x v="1"/>
  </r>
  <r>
    <n v="10344"/>
    <x v="3"/>
    <n v="100"/>
    <n v="0.58823529411764708"/>
    <n v="1"/>
    <n v="7650"/>
    <d v="2004-11-25T00:00:00"/>
    <x v="0"/>
    <n v="4"/>
    <x v="5"/>
    <x v="1"/>
    <x v="3"/>
    <n v="170"/>
    <s v="S18_1749"/>
    <x v="67"/>
    <s v="91.24.4555"/>
    <s v="12, rue des Bouchers"/>
    <s v="Marseille"/>
    <s v="Not Available"/>
    <n v="13008"/>
    <x v="1"/>
    <x v="1"/>
    <s v="Lebihan"/>
    <s v="Laurence"/>
    <x v="2"/>
  </r>
  <r>
    <n v="10367"/>
    <x v="9"/>
    <n v="100"/>
    <n v="0.78659639738849985"/>
    <n v="3"/>
    <n v="4703.8100000000004"/>
    <d v="2005-01-12T00:00:00"/>
    <x v="5"/>
    <n v="1"/>
    <x v="7"/>
    <x v="2"/>
    <x v="3"/>
    <n v="170"/>
    <s v="S18_1749"/>
    <x v="3"/>
    <n v="6265557265"/>
    <s v="78934 Hillside Dr."/>
    <s v="Pasadena"/>
    <s v="CA"/>
    <n v="90003"/>
    <x v="0"/>
    <x v="0"/>
    <s v="Young"/>
    <s v="Julie"/>
    <x v="1"/>
  </r>
  <r>
    <n v="10379"/>
    <x v="25"/>
    <n v="100"/>
    <n v="0.72228241242325741"/>
    <n v="2"/>
    <n v="5399.55"/>
    <d v="2005-02-10T00:00:00"/>
    <x v="0"/>
    <n v="1"/>
    <x v="0"/>
    <x v="2"/>
    <x v="3"/>
    <n v="170"/>
    <s v="S18_1749"/>
    <x v="23"/>
    <s v="(91) 555 94 44"/>
    <s v="C/ Moralzarzal, 86"/>
    <s v="Madrid"/>
    <s v="Not Available"/>
    <n v="28034"/>
    <x v="7"/>
    <x v="1"/>
    <s v="Freyre"/>
    <s v="Diego"/>
    <x v="1"/>
  </r>
  <r>
    <n v="10407"/>
    <x v="43"/>
    <n v="100"/>
    <n v="0.53966540744738267"/>
    <n v="2"/>
    <n v="14082.8"/>
    <d v="2005-04-22T00:00:00"/>
    <x v="4"/>
    <n v="2"/>
    <x v="8"/>
    <x v="2"/>
    <x v="3"/>
    <n v="170"/>
    <s v="S18_1749"/>
    <x v="61"/>
    <n v="4085553659"/>
    <s v="3086 Ingle Ln."/>
    <s v="San Jose"/>
    <s v="CA"/>
    <n v="94217"/>
    <x v="0"/>
    <x v="0"/>
    <s v="Frick"/>
    <s v="Sue"/>
    <x v="2"/>
  </r>
  <r>
    <n v="10420"/>
    <x v="9"/>
    <n v="100"/>
    <n v="0.70028011204481788"/>
    <n v="5"/>
    <n v="5283.6"/>
    <d v="2005-05-29T00:00:00"/>
    <x v="2"/>
    <n v="2"/>
    <x v="1"/>
    <x v="2"/>
    <x v="3"/>
    <n v="170"/>
    <s v="S18_1749"/>
    <x v="20"/>
    <s v="+61 2 9495 8555"/>
    <s v="Monitor Money Building, 815 Pacific Hwy"/>
    <s v="Chatswood"/>
    <s v="NSW"/>
    <n v="2067"/>
    <x v="3"/>
    <x v="2"/>
    <s v="Huxley"/>
    <s v="Adrian"/>
    <x v="1"/>
  </r>
  <r>
    <n v="10108"/>
    <x v="19"/>
    <n v="82.39"/>
    <n v="1"/>
    <n v="2"/>
    <n v="3130.82"/>
    <d v="2003-03-03T00:00:00"/>
    <x v="0"/>
    <n v="1"/>
    <x v="11"/>
    <x v="0"/>
    <x v="1"/>
    <n v="77"/>
    <s v="S18_1889"/>
    <x v="66"/>
    <s v="+63 2 555 3587"/>
    <s v="15 McCallum Street - NatWest Center #13-03"/>
    <s v="Makati City"/>
    <s v="Not Available"/>
    <s v="1227 MM"/>
    <x v="15"/>
    <x v="3"/>
    <s v="Cruz"/>
    <s v="Arnold"/>
    <x v="1"/>
  </r>
  <r>
    <n v="10122"/>
    <x v="30"/>
    <n v="72.38"/>
    <n v="0.99999999999999989"/>
    <n v="6"/>
    <n v="3112.34"/>
    <d v="2003-05-08T00:00:00"/>
    <x v="0"/>
    <n v="2"/>
    <x v="1"/>
    <x v="0"/>
    <x v="1"/>
    <n v="77"/>
    <s v="S18_1889"/>
    <x v="67"/>
    <s v="91.24.4555"/>
    <s v="12, rue des Bouchers"/>
    <s v="Marseille"/>
    <s v="Not Available"/>
    <n v="13008"/>
    <x v="1"/>
    <x v="1"/>
    <s v="Lebihan"/>
    <s v="Laurence"/>
    <x v="1"/>
  </r>
  <r>
    <n v="10135"/>
    <x v="7"/>
    <n v="79.31"/>
    <n v="1"/>
    <n v="3"/>
    <n v="3806.88"/>
    <d v="2003-07-02T00:00:00"/>
    <x v="0"/>
    <n v="3"/>
    <x v="2"/>
    <x v="0"/>
    <x v="1"/>
    <n v="77"/>
    <s v="S18_1889"/>
    <x v="39"/>
    <n v="4155551450"/>
    <s v="5677 Strong St."/>
    <s v="San Rafael"/>
    <s v="CA"/>
    <n v="97562"/>
    <x v="0"/>
    <x v="0"/>
    <s v="Nelson"/>
    <s v="Valarie"/>
    <x v="1"/>
  </r>
  <r>
    <n v="10147"/>
    <x v="18"/>
    <n v="82.39"/>
    <n v="1"/>
    <n v="3"/>
    <n v="2142.14"/>
    <d v="2003-09-05T00:00:00"/>
    <x v="0"/>
    <n v="3"/>
    <x v="10"/>
    <x v="0"/>
    <x v="1"/>
    <n v="77"/>
    <s v="S18_1889"/>
    <x v="41"/>
    <n v="6175558555"/>
    <s v="7825 Douglas Av."/>
    <s v="Brickhaven"/>
    <s v="MA"/>
    <n v="58339"/>
    <x v="0"/>
    <x v="0"/>
    <s v="Nelson"/>
    <s v="Allen"/>
    <x v="0"/>
  </r>
  <r>
    <n v="10160"/>
    <x v="19"/>
    <n v="88.55"/>
    <n v="1"/>
    <n v="4"/>
    <n v="3364.9"/>
    <d v="2003-10-11T00:00:00"/>
    <x v="0"/>
    <n v="4"/>
    <x v="4"/>
    <x v="0"/>
    <x v="1"/>
    <n v="77"/>
    <s v="S18_1889"/>
    <x v="54"/>
    <n v="2155554369"/>
    <s v="6047 Douglas Av."/>
    <s v="Los Angeles"/>
    <s v="CA"/>
    <s v="NA"/>
    <x v="0"/>
    <x v="0"/>
    <s v="Chandler"/>
    <s v="Michael"/>
    <x v="1"/>
  </r>
  <r>
    <n v="10170"/>
    <x v="14"/>
    <n v="63.14"/>
    <n v="1"/>
    <n v="2"/>
    <n v="1262.8"/>
    <d v="2003-11-04T00:00:00"/>
    <x v="0"/>
    <n v="4"/>
    <x v="5"/>
    <x v="0"/>
    <x v="1"/>
    <n v="77"/>
    <s v="S18_1889"/>
    <x v="63"/>
    <s v="7675-3555"/>
    <s v="Kirchgasse 6"/>
    <s v="Graz"/>
    <s v="Not Available"/>
    <n v="8010"/>
    <x v="5"/>
    <x v="1"/>
    <s v="Mendel"/>
    <s v="Roland"/>
    <x v="0"/>
  </r>
  <r>
    <n v="10181"/>
    <x v="8"/>
    <n v="73.92"/>
    <n v="1"/>
    <n v="10"/>
    <n v="1626.24"/>
    <d v="2003-11-12T00:00:00"/>
    <x v="0"/>
    <n v="4"/>
    <x v="5"/>
    <x v="0"/>
    <x v="1"/>
    <n v="77"/>
    <s v="S18_1889"/>
    <x v="7"/>
    <s v="+47 2267 3215"/>
    <s v="Drammen 121, PR 744 Sentrum"/>
    <s v="Bergen"/>
    <s v="Not Available"/>
    <s v="N 5804"/>
    <x v="2"/>
    <x v="1"/>
    <s v="Oeztan"/>
    <s v="Veysel"/>
    <x v="0"/>
  </r>
  <r>
    <n v="10192"/>
    <x v="3"/>
    <n v="90.86"/>
    <n v="1"/>
    <n v="15"/>
    <n v="4088.7"/>
    <d v="2003-11-20T00:00:00"/>
    <x v="0"/>
    <n v="4"/>
    <x v="5"/>
    <x v="0"/>
    <x v="1"/>
    <n v="77"/>
    <s v="S18_1889"/>
    <x v="40"/>
    <n v="6035558647"/>
    <s v="2304 Long Airport Avenue"/>
    <s v="Nashua"/>
    <s v="NH"/>
    <n v="62005"/>
    <x v="0"/>
    <x v="0"/>
    <s v="Young"/>
    <s v="Valarie"/>
    <x v="1"/>
  </r>
  <r>
    <n v="10203"/>
    <x v="3"/>
    <n v="85.47"/>
    <n v="1"/>
    <n v="4"/>
    <n v="3846.15"/>
    <d v="2003-12-02T00:00:00"/>
    <x v="0"/>
    <n v="4"/>
    <x v="6"/>
    <x v="0"/>
    <x v="1"/>
    <n v="77"/>
    <s v="S18_1889"/>
    <x v="23"/>
    <s v="(91) 555 94 44"/>
    <s v="C/ Moralzarzal, 86"/>
    <s v="Madrid"/>
    <s v="Not Available"/>
    <n v="28034"/>
    <x v="7"/>
    <x v="1"/>
    <s v="Freyre"/>
    <s v="Diego"/>
    <x v="1"/>
  </r>
  <r>
    <n v="10212"/>
    <x v="14"/>
    <n v="66.989999999999995"/>
    <n v="1"/>
    <n v="14"/>
    <n v="1339.8"/>
    <d v="2004-01-16T00:00:00"/>
    <x v="0"/>
    <n v="1"/>
    <x v="7"/>
    <x v="1"/>
    <x v="1"/>
    <n v="77"/>
    <s v="S18_1889"/>
    <x v="23"/>
    <s v="(91) 555 94 44"/>
    <s v="C/ Moralzarzal, 86"/>
    <s v="Madrid"/>
    <s v="Not Available"/>
    <n v="28034"/>
    <x v="7"/>
    <x v="1"/>
    <s v="Freyre"/>
    <s v="Diego"/>
    <x v="0"/>
  </r>
  <r>
    <n v="10225"/>
    <x v="20"/>
    <n v="64.680000000000007"/>
    <n v="1.0000000000000002"/>
    <n v="5"/>
    <n v="3039.96"/>
    <d v="2004-02-22T00:00:00"/>
    <x v="0"/>
    <n v="1"/>
    <x v="0"/>
    <x v="1"/>
    <x v="1"/>
    <n v="77"/>
    <s v="S18_1889"/>
    <x v="69"/>
    <s v="0897-034555"/>
    <s v="Grenzacherweg 237"/>
    <s v="Gensve"/>
    <s v="Not Available"/>
    <n v="1203"/>
    <x v="17"/>
    <x v="1"/>
    <s v="Holz"/>
    <s v="Michael"/>
    <x v="1"/>
  </r>
  <r>
    <n v="10239"/>
    <x v="12"/>
    <n v="73.92"/>
    <n v="1"/>
    <n v="4"/>
    <n v="3400.32"/>
    <d v="2004-04-12T00:00:00"/>
    <x v="0"/>
    <n v="2"/>
    <x v="8"/>
    <x v="1"/>
    <x v="1"/>
    <n v="77"/>
    <s v="S18_1889"/>
    <x v="60"/>
    <s v="981-443655"/>
    <s v="Torikatu 38"/>
    <s v="Oulu"/>
    <s v="Not Available"/>
    <n v="90110"/>
    <x v="4"/>
    <x v="1"/>
    <s v="Koskitalo"/>
    <s v="Pirkko"/>
    <x v="1"/>
  </r>
  <r>
    <n v="10253"/>
    <x v="10"/>
    <n v="83.93"/>
    <n v="1"/>
    <n v="9"/>
    <n v="1930.39"/>
    <d v="2004-06-01T00:00:00"/>
    <x v="3"/>
    <n v="2"/>
    <x v="9"/>
    <x v="1"/>
    <x v="1"/>
    <n v="77"/>
    <s v="S18_1889"/>
    <x v="22"/>
    <s v="(171) 555-2282"/>
    <s v="Berkeley Gardens 12  Brewery"/>
    <s v="Liverpool"/>
    <s v="Not Available"/>
    <s v="WX1 6LT"/>
    <x v="6"/>
    <x v="1"/>
    <s v="Devon"/>
    <s v="Elizabeth"/>
    <x v="0"/>
  </r>
  <r>
    <n v="10266"/>
    <x v="29"/>
    <n v="74.69"/>
    <n v="1"/>
    <n v="10"/>
    <n v="2464.77"/>
    <d v="2004-07-06T00:00:00"/>
    <x v="0"/>
    <n v="3"/>
    <x v="2"/>
    <x v="1"/>
    <x v="1"/>
    <n v="77"/>
    <s v="S18_1889"/>
    <x v="70"/>
    <s v="0522-556555"/>
    <s v="Strada Provinciale 124"/>
    <s v="Reggio Emilia"/>
    <s v="Not Available"/>
    <n v="42100"/>
    <x v="12"/>
    <x v="1"/>
    <s v="Moroni"/>
    <s v="Maurizio"/>
    <x v="0"/>
  </r>
  <r>
    <n v="10278"/>
    <x v="6"/>
    <n v="90.86"/>
    <n v="1"/>
    <n v="10"/>
    <n v="2634.94"/>
    <d v="2004-08-06T00:00:00"/>
    <x v="0"/>
    <n v="3"/>
    <x v="3"/>
    <x v="1"/>
    <x v="1"/>
    <n v="77"/>
    <s v="S18_1889"/>
    <x v="84"/>
    <n v="7025551838"/>
    <s v="8489 Strong St."/>
    <s v="Las Vegas"/>
    <s v="NV"/>
    <n v="83030"/>
    <x v="0"/>
    <x v="0"/>
    <s v="King"/>
    <s v="Sue"/>
    <x v="0"/>
  </r>
  <r>
    <n v="10287"/>
    <x v="27"/>
    <n v="82.39"/>
    <n v="1"/>
    <n v="8"/>
    <n v="3625.16"/>
    <d v="2004-08-30T00:00:00"/>
    <x v="0"/>
    <n v="3"/>
    <x v="3"/>
    <x v="1"/>
    <x v="1"/>
    <n v="77"/>
    <s v="S18_1889"/>
    <x v="69"/>
    <s v="0897-034555"/>
    <s v="Grenzacherweg 237"/>
    <s v="Gensve"/>
    <s v="Not Available"/>
    <n v="1203"/>
    <x v="17"/>
    <x v="1"/>
    <s v="Holz"/>
    <s v="Michael"/>
    <x v="1"/>
  </r>
  <r>
    <n v="10300"/>
    <x v="2"/>
    <n v="92.4"/>
    <n v="1"/>
    <n v="1"/>
    <n v="3788.4"/>
    <d v="2003-10-04T00:00:00"/>
    <x v="0"/>
    <n v="4"/>
    <x v="4"/>
    <x v="0"/>
    <x v="1"/>
    <n v="77"/>
    <s v="S18_1889"/>
    <x v="72"/>
    <s v="+49 69 66 90 2555"/>
    <s v="Lyonerstr. 34"/>
    <s v="Frankfurt"/>
    <s v="Not Available"/>
    <n v="60528"/>
    <x v="16"/>
    <x v="1"/>
    <s v="Keitel"/>
    <s v="Roland"/>
    <x v="1"/>
  </r>
  <r>
    <n v="10310"/>
    <x v="14"/>
    <n v="91.63"/>
    <n v="1"/>
    <n v="6"/>
    <n v="1832.6"/>
    <d v="2004-10-16T00:00:00"/>
    <x v="0"/>
    <n v="4"/>
    <x v="4"/>
    <x v="1"/>
    <x v="1"/>
    <n v="77"/>
    <s v="S18_1889"/>
    <x v="68"/>
    <s v="0221-5554327"/>
    <s v="Mehrheimerstr. 369"/>
    <s v="Koln"/>
    <s v="Not Available"/>
    <n v="50739"/>
    <x v="16"/>
    <x v="1"/>
    <s v="Pfalzheim"/>
    <s v="Henriette"/>
    <x v="0"/>
  </r>
  <r>
    <n v="10321"/>
    <x v="9"/>
    <n v="78.540000000000006"/>
    <n v="1"/>
    <n v="14"/>
    <n v="2905.98"/>
    <d v="2004-11-04T00:00:00"/>
    <x v="0"/>
    <n v="4"/>
    <x v="5"/>
    <x v="1"/>
    <x v="1"/>
    <n v="77"/>
    <s v="S18_1889"/>
    <x v="21"/>
    <n v="5085552555"/>
    <s v="1785 First Street"/>
    <s v="New Bedford"/>
    <s v="MA"/>
    <n v="50553"/>
    <x v="0"/>
    <x v="0"/>
    <s v="Benitez"/>
    <s v="Violeta"/>
    <x v="0"/>
  </r>
  <r>
    <n v="10329"/>
    <x v="6"/>
    <n v="100"/>
    <n v="0.98145058396309748"/>
    <n v="9"/>
    <n v="2954.81"/>
    <d v="2004-11-15T00:00:00"/>
    <x v="0"/>
    <n v="4"/>
    <x v="5"/>
    <x v="1"/>
    <x v="1"/>
    <n v="77"/>
    <s v="S18_1889"/>
    <x v="0"/>
    <n v="2125557818"/>
    <s v="897 Long Airport Avenue"/>
    <s v="NYC"/>
    <s v="NY"/>
    <n v="10022"/>
    <x v="0"/>
    <x v="0"/>
    <s v="Yu"/>
    <s v="Kwai"/>
    <x v="0"/>
  </r>
  <r>
    <n v="10342"/>
    <x v="36"/>
    <n v="65.45"/>
    <n v="1"/>
    <n v="1"/>
    <n v="3599.75"/>
    <d v="2004-11-24T00:00:00"/>
    <x v="0"/>
    <n v="4"/>
    <x v="5"/>
    <x v="1"/>
    <x v="1"/>
    <n v="77"/>
    <s v="S18_1889"/>
    <x v="10"/>
    <s v="03 9520 4555"/>
    <s v="636 St Kilda Road"/>
    <s v="Melbourne"/>
    <s v="Victoria"/>
    <n v="3004"/>
    <x v="3"/>
    <x v="2"/>
    <s v="Ferguson"/>
    <s v="Peter"/>
    <x v="1"/>
  </r>
  <r>
    <n v="10363"/>
    <x v="8"/>
    <n v="100"/>
    <n v="0.5967655308229397"/>
    <n v="7"/>
    <n v="3686.54"/>
    <d v="2005-01-06T00:00:00"/>
    <x v="0"/>
    <n v="1"/>
    <x v="7"/>
    <x v="2"/>
    <x v="1"/>
    <n v="77"/>
    <s v="S18_1889"/>
    <x v="73"/>
    <s v="+358 9 8045 555"/>
    <s v="Software Engineering Center, SEC Oy"/>
    <s v="Espoo"/>
    <s v="Not Available"/>
    <s v="FIN-02271"/>
    <x v="4"/>
    <x v="1"/>
    <s v="Suominen"/>
    <s v="Kalle"/>
    <x v="1"/>
  </r>
  <r>
    <n v="10377"/>
    <x v="28"/>
    <n v="67.760000000000005"/>
    <n v="1"/>
    <n v="4"/>
    <n v="2100.56"/>
    <d v="2005-02-09T00:00:00"/>
    <x v="0"/>
    <n v="1"/>
    <x v="0"/>
    <x v="2"/>
    <x v="1"/>
    <n v="77"/>
    <s v="S18_1889"/>
    <x v="16"/>
    <s v="90-224 8555"/>
    <s v="Keskuskatu 45"/>
    <s v="Helsinki"/>
    <s v="Not Available"/>
    <n v="21240"/>
    <x v="4"/>
    <x v="1"/>
    <s v="Karttunen"/>
    <s v="Matti"/>
    <x v="0"/>
  </r>
  <r>
    <n v="10389"/>
    <x v="4"/>
    <n v="79.22"/>
    <n v="0.99999999999999989"/>
    <n v="3"/>
    <n v="3881.78"/>
    <d v="2005-03-03T00:00:00"/>
    <x v="0"/>
    <n v="1"/>
    <x v="11"/>
    <x v="2"/>
    <x v="1"/>
    <n v="77"/>
    <s v="S18_1889"/>
    <x v="37"/>
    <s v="0695-34 6555"/>
    <s v="?kergatan 24"/>
    <s v="Boras"/>
    <s v="Not Available"/>
    <s v="S-844 67"/>
    <x v="8"/>
    <x v="1"/>
    <s v="Larsson"/>
    <s v="Maria"/>
    <x v="1"/>
  </r>
  <r>
    <n v="10405"/>
    <x v="40"/>
    <n v="73.92"/>
    <n v="1"/>
    <n v="4"/>
    <n v="4509.12"/>
    <d v="2005-04-14T00:00:00"/>
    <x v="0"/>
    <n v="2"/>
    <x v="8"/>
    <x v="2"/>
    <x v="1"/>
    <n v="77"/>
    <s v="S18_1889"/>
    <x v="83"/>
    <s v="88.60.1555"/>
    <s v="24, place Kluber"/>
    <s v="Strasbourg"/>
    <s v="Not Available"/>
    <n v="67000"/>
    <x v="1"/>
    <x v="1"/>
    <s v="Citeaux"/>
    <s v="Frederique"/>
    <x v="1"/>
  </r>
  <r>
    <n v="10419"/>
    <x v="25"/>
    <n v="83.93"/>
    <n v="1.0000000000000002"/>
    <n v="9"/>
    <n v="3273.27"/>
    <d v="2005-05-17T00:00:00"/>
    <x v="0"/>
    <n v="2"/>
    <x v="1"/>
    <x v="2"/>
    <x v="1"/>
    <n v="77"/>
    <s v="S18_1889"/>
    <x v="19"/>
    <s v="6562-9555"/>
    <s v="Geislweg 14"/>
    <s v="Salzburg"/>
    <s v="Not Available"/>
    <n v="5020"/>
    <x v="5"/>
    <x v="1"/>
    <s v="Pipps"/>
    <s v="Georg"/>
    <x v="1"/>
  </r>
  <r>
    <n v="10109"/>
    <x v="19"/>
    <n v="100"/>
    <n v="0.85726532361765972"/>
    <n v="3"/>
    <n v="4432.7"/>
    <d v="2003-03-10T00:00:00"/>
    <x v="0"/>
    <n v="1"/>
    <x v="11"/>
    <x v="0"/>
    <x v="1"/>
    <n v="142"/>
    <s v="S18_1984"/>
    <x v="45"/>
    <n v="2155559857"/>
    <s v="11328 Douglas Av."/>
    <s v="Philadelphia"/>
    <s v="PA"/>
    <n v="71270"/>
    <x v="0"/>
    <x v="0"/>
    <s v="Hernandez"/>
    <s v="Rosa"/>
    <x v="1"/>
  </r>
  <r>
    <n v="10122"/>
    <x v="28"/>
    <n v="100"/>
    <n v="0.75591503515004921"/>
    <n v="1"/>
    <n v="4100.99"/>
    <d v="2003-05-08T00:00:00"/>
    <x v="0"/>
    <n v="2"/>
    <x v="1"/>
    <x v="0"/>
    <x v="1"/>
    <n v="142"/>
    <s v="S18_1984"/>
    <x v="67"/>
    <s v="91.24.4555"/>
    <s v="12, rue des Bouchers"/>
    <s v="Marseille"/>
    <s v="Not Available"/>
    <n v="13008"/>
    <x v="1"/>
    <x v="1"/>
    <s v="Lebihan"/>
    <s v="Laurence"/>
    <x v="1"/>
  </r>
  <r>
    <n v="10136"/>
    <x v="5"/>
    <n v="100"/>
    <n v="0.68250068250068252"/>
    <n v="1"/>
    <n v="5274.72"/>
    <d v="2003-07-04T00:00:00"/>
    <x v="0"/>
    <n v="3"/>
    <x v="2"/>
    <x v="0"/>
    <x v="1"/>
    <n v="142"/>
    <s v="S18_1984"/>
    <x v="51"/>
    <s v="61.77.6555"/>
    <s v="1 rue Alsace-Lorraine"/>
    <s v="Toulouse"/>
    <s v="Not Available"/>
    <n v="31000"/>
    <x v="1"/>
    <x v="1"/>
    <s v="Roulet"/>
    <s v="Annette"/>
    <x v="1"/>
  </r>
  <r>
    <n v="10148"/>
    <x v="32"/>
    <n v="100"/>
    <n v="0.59073724007561434"/>
    <n v="12"/>
    <n v="4232"/>
    <d v="2003-09-11T00:00:00"/>
    <x v="0"/>
    <n v="3"/>
    <x v="10"/>
    <x v="0"/>
    <x v="1"/>
    <n v="142"/>
    <s v="S18_1984"/>
    <x v="42"/>
    <s v="02 9936 8555"/>
    <s v="201 Miller Street"/>
    <s v="North Sydney"/>
    <s v="NSW"/>
    <n v="2060"/>
    <x v="3"/>
    <x v="2"/>
    <s v="O'Hara"/>
    <s v="Anna"/>
    <x v="1"/>
  </r>
  <r>
    <n v="10161"/>
    <x v="7"/>
    <n v="100"/>
    <n v="0.78106693743653832"/>
    <n v="11"/>
    <n v="6145.44"/>
    <d v="2003-10-17T00:00:00"/>
    <x v="0"/>
    <n v="4"/>
    <x v="4"/>
    <x v="0"/>
    <x v="1"/>
    <n v="142"/>
    <s v="S18_1984"/>
    <x v="78"/>
    <s v="86 21 3555"/>
    <s v="Smagsloget 45"/>
    <s v="Aaarhus"/>
    <s v="Not Available"/>
    <n v="8200"/>
    <x v="13"/>
    <x v="1"/>
    <s v="Ibsen"/>
    <s v="Palle"/>
    <x v="1"/>
  </r>
  <r>
    <n v="10171"/>
    <x v="21"/>
    <n v="100"/>
    <n v="0.74783128926114273"/>
    <n v="1"/>
    <n v="4680.2"/>
    <d v="2003-11-05T00:00:00"/>
    <x v="0"/>
    <n v="4"/>
    <x v="5"/>
    <x v="0"/>
    <x v="1"/>
    <n v="142"/>
    <s v="S18_1984"/>
    <x v="43"/>
    <s v="(514) 555-8054"/>
    <s v="43 rue St. Laurent"/>
    <s v="Montreal"/>
    <s v="Quebec"/>
    <s v="H1J 1C3"/>
    <x v="10"/>
    <x v="0"/>
    <s v="Fresnisre"/>
    <s v="Jean"/>
    <x v="1"/>
  </r>
  <r>
    <n v="10181"/>
    <x v="15"/>
    <n v="100"/>
    <n v="0.63905930470347649"/>
    <n v="5"/>
    <n v="3286.08"/>
    <d v="2003-11-12T00:00:00"/>
    <x v="0"/>
    <n v="4"/>
    <x v="5"/>
    <x v="0"/>
    <x v="1"/>
    <n v="142"/>
    <s v="S18_1984"/>
    <x v="7"/>
    <s v="+47 2267 3215"/>
    <s v="Drammen 121, PR 744 Sentrum"/>
    <s v="Bergen"/>
    <s v="Not Available"/>
    <s v="N 5804"/>
    <x v="2"/>
    <x v="1"/>
    <s v="Oeztan"/>
    <s v="Veysel"/>
    <x v="1"/>
  </r>
  <r>
    <n v="10192"/>
    <x v="20"/>
    <n v="100"/>
    <n v="0.6333122229259025"/>
    <n v="10"/>
    <n v="7421.3"/>
    <d v="2003-11-20T00:00:00"/>
    <x v="0"/>
    <n v="4"/>
    <x v="5"/>
    <x v="0"/>
    <x v="1"/>
    <n v="142"/>
    <s v="S18_1984"/>
    <x v="40"/>
    <n v="6035558647"/>
    <s v="2304 Long Airport Avenue"/>
    <s v="Nashua"/>
    <s v="NH"/>
    <n v="62005"/>
    <x v="0"/>
    <x v="0"/>
    <s v="Young"/>
    <s v="Valarie"/>
    <x v="2"/>
  </r>
  <r>
    <n v="10204"/>
    <x v="19"/>
    <n v="100"/>
    <n v="0.59073724007561434"/>
    <n v="16"/>
    <n v="6432.64"/>
    <d v="2003-12-02T00:00:00"/>
    <x v="0"/>
    <n v="4"/>
    <x v="6"/>
    <x v="0"/>
    <x v="1"/>
    <n v="142"/>
    <s v="S18_1984"/>
    <x v="74"/>
    <n v="2125557413"/>
    <s v="4092 Furth Circle"/>
    <s v="NYC"/>
    <s v="NY"/>
    <n v="10022"/>
    <x v="0"/>
    <x v="0"/>
    <s v="Young"/>
    <s v="Jeff"/>
    <x v="1"/>
  </r>
  <r>
    <n v="10212"/>
    <x v="2"/>
    <n v="100"/>
    <n v="0.84695519607012792"/>
    <n v="9"/>
    <n v="4840.87"/>
    <d v="2004-01-16T00:00:00"/>
    <x v="0"/>
    <n v="1"/>
    <x v="7"/>
    <x v="1"/>
    <x v="1"/>
    <n v="142"/>
    <s v="S18_1984"/>
    <x v="23"/>
    <s v="(91) 555 94 44"/>
    <s v="C/ Moralzarzal, 86"/>
    <s v="Madrid"/>
    <s v="Not Available"/>
    <n v="28034"/>
    <x v="7"/>
    <x v="1"/>
    <s v="Freyre"/>
    <s v="Diego"/>
    <x v="1"/>
  </r>
  <r>
    <n v="10226"/>
    <x v="16"/>
    <n v="100"/>
    <n v="0.61663686255164329"/>
    <n v="7"/>
    <n v="3892.08"/>
    <d v="2004-02-26T00:00:00"/>
    <x v="0"/>
    <n v="1"/>
    <x v="0"/>
    <x v="1"/>
    <x v="1"/>
    <n v="142"/>
    <s v="S18_1984"/>
    <x v="55"/>
    <n v="7605558146"/>
    <s v="361 Furth Circle"/>
    <s v="San Diego"/>
    <s v="CA"/>
    <n v="91217"/>
    <x v="0"/>
    <x v="0"/>
    <s v="Thompson"/>
    <s v="Valarie"/>
    <x v="1"/>
  </r>
  <r>
    <n v="10240"/>
    <x v="9"/>
    <n v="100"/>
    <n v="0.66952329941081956"/>
    <n v="2"/>
    <n v="5526.32"/>
    <d v="2004-04-13T00:00:00"/>
    <x v="0"/>
    <n v="2"/>
    <x v="8"/>
    <x v="1"/>
    <x v="1"/>
    <n v="142"/>
    <s v="S18_1984"/>
    <x v="44"/>
    <s v="+81 06 6342 5555"/>
    <s v="Dojima Avanza 4F, 1-6-20 Dojima, Kita-ku"/>
    <s v="Osaka"/>
    <s v="Osaka"/>
    <s v="530-0003"/>
    <x v="11"/>
    <x v="3"/>
    <s v="Kentary"/>
    <s v="Mory"/>
    <x v="1"/>
  </r>
  <r>
    <n v="10253"/>
    <x v="29"/>
    <n v="100"/>
    <n v="0.73997336095900546"/>
    <n v="4"/>
    <n v="4459.62"/>
    <d v="2004-06-01T00:00:00"/>
    <x v="3"/>
    <n v="2"/>
    <x v="9"/>
    <x v="1"/>
    <x v="1"/>
    <n v="142"/>
    <s v="S18_1984"/>
    <x v="22"/>
    <s v="(171) 555-2282"/>
    <s v="Berkeley Gardens 12  Brewery"/>
    <s v="Liverpool"/>
    <s v="Not Available"/>
    <s v="WX1 6LT"/>
    <x v="6"/>
    <x v="1"/>
    <s v="Devon"/>
    <s v="Elizabeth"/>
    <x v="1"/>
  </r>
  <r>
    <n v="10266"/>
    <x v="4"/>
    <n v="100"/>
    <n v="0.78988941548183256"/>
    <n v="5"/>
    <n v="6203.4"/>
    <d v="2004-07-06T00:00:00"/>
    <x v="0"/>
    <n v="3"/>
    <x v="2"/>
    <x v="1"/>
    <x v="1"/>
    <n v="142"/>
    <s v="S18_1984"/>
    <x v="70"/>
    <s v="0522-556555"/>
    <s v="Strada Provinciale 124"/>
    <s v="Reggio Emilia"/>
    <s v="Not Available"/>
    <n v="42100"/>
    <x v="12"/>
    <x v="1"/>
    <s v="Moroni"/>
    <s v="Maurizio"/>
    <x v="1"/>
  </r>
  <r>
    <n v="10278"/>
    <x v="6"/>
    <n v="100"/>
    <n v="0.77249903437620704"/>
    <n v="5"/>
    <n v="3754.05"/>
    <d v="2004-08-06T00:00:00"/>
    <x v="0"/>
    <n v="3"/>
    <x v="3"/>
    <x v="1"/>
    <x v="1"/>
    <n v="142"/>
    <s v="S18_1984"/>
    <x v="84"/>
    <n v="7025551838"/>
    <s v="8489 Strong St."/>
    <s v="Las Vegas"/>
    <s v="NV"/>
    <n v="83030"/>
    <x v="0"/>
    <x v="0"/>
    <s v="King"/>
    <s v="Sue"/>
    <x v="1"/>
  </r>
  <r>
    <n v="10287"/>
    <x v="16"/>
    <n v="100"/>
    <n v="0.68250068250068252"/>
    <n v="3"/>
    <n v="3516.48"/>
    <d v="2004-08-30T00:00:00"/>
    <x v="0"/>
    <n v="3"/>
    <x v="3"/>
    <x v="1"/>
    <x v="1"/>
    <n v="142"/>
    <s v="S18_1984"/>
    <x v="69"/>
    <s v="0897-034555"/>
    <s v="Grenzacherweg 237"/>
    <s v="Gensve"/>
    <s v="Not Available"/>
    <n v="1203"/>
    <x v="17"/>
    <x v="1"/>
    <s v="Holz"/>
    <s v="Michael"/>
    <x v="1"/>
  </r>
  <r>
    <n v="10301"/>
    <x v="20"/>
    <n v="100"/>
    <n v="0.62766758724579463"/>
    <n v="7"/>
    <n v="7488.04"/>
    <d v="2003-10-05T00:00:00"/>
    <x v="0"/>
    <n v="4"/>
    <x v="4"/>
    <x v="0"/>
    <x v="1"/>
    <n v="142"/>
    <s v="S18_1984"/>
    <x v="85"/>
    <s v="+47 2212 1555"/>
    <s v="Drammensveien 126 A, PB 744 Sentrum"/>
    <s v="Oslo"/>
    <s v="Not Available"/>
    <s v="N 0106"/>
    <x v="2"/>
    <x v="1"/>
    <s v="Klaeboe"/>
    <s v="Jan"/>
    <x v="2"/>
  </r>
  <r>
    <n v="10310"/>
    <x v="16"/>
    <n v="100"/>
    <n v="0.69603953504559057"/>
    <n v="1"/>
    <n v="3448.08"/>
    <d v="2004-10-16T00:00:00"/>
    <x v="0"/>
    <n v="4"/>
    <x v="4"/>
    <x v="1"/>
    <x v="1"/>
    <n v="142"/>
    <s v="S18_1984"/>
    <x v="68"/>
    <s v="0221-5554327"/>
    <s v="Mehrheimerstr. 369"/>
    <s v="Koln"/>
    <s v="Not Available"/>
    <n v="50739"/>
    <x v="16"/>
    <x v="1"/>
    <s v="Pfalzheim"/>
    <s v="Henriette"/>
    <x v="1"/>
  </r>
  <r>
    <n v="10321"/>
    <x v="32"/>
    <n v="100"/>
    <n v="0.66952329941081945"/>
    <n v="9"/>
    <n v="3734"/>
    <d v="2004-11-04T00:00:00"/>
    <x v="0"/>
    <n v="4"/>
    <x v="5"/>
    <x v="1"/>
    <x v="1"/>
    <n v="142"/>
    <s v="S18_1984"/>
    <x v="21"/>
    <n v="5085552555"/>
    <s v="1785 First Street"/>
    <s v="New Bedford"/>
    <s v="MA"/>
    <n v="50553"/>
    <x v="0"/>
    <x v="0"/>
    <s v="Benitez"/>
    <s v="Violeta"/>
    <x v="1"/>
  </r>
  <r>
    <n v="10331"/>
    <x v="0"/>
    <n v="32.47"/>
    <n v="0.99999999999999989"/>
    <n v="8"/>
    <n v="974.1"/>
    <d v="2004-11-17T00:00:00"/>
    <x v="0"/>
    <n v="4"/>
    <x v="5"/>
    <x v="1"/>
    <x v="1"/>
    <n v="142"/>
    <s v="S18_1984"/>
    <x v="45"/>
    <n v="2155559857"/>
    <s v="11328 Douglas Av."/>
    <s v="Philadelphia"/>
    <s v="PA"/>
    <n v="71270"/>
    <x v="0"/>
    <x v="0"/>
    <s v="Hernandez"/>
    <s v="Rosa"/>
    <x v="0"/>
  </r>
  <r>
    <n v="10342"/>
    <x v="8"/>
    <n v="100"/>
    <n v="0.69603953504559068"/>
    <n v="3"/>
    <n v="3160.74"/>
    <d v="2004-11-24T00:00:00"/>
    <x v="0"/>
    <n v="4"/>
    <x v="5"/>
    <x v="1"/>
    <x v="1"/>
    <n v="142"/>
    <s v="S18_1984"/>
    <x v="10"/>
    <s v="03 9520 4555"/>
    <s v="636 St Kilda Road"/>
    <s v="Melbourne"/>
    <s v="Victoria"/>
    <n v="3004"/>
    <x v="3"/>
    <x v="2"/>
    <s v="Ferguson"/>
    <s v="Peter"/>
    <x v="1"/>
  </r>
  <r>
    <n v="10356"/>
    <x v="26"/>
    <n v="64.69"/>
    <n v="0.99999999999999989"/>
    <n v="2"/>
    <n v="1746.63"/>
    <d v="2004-12-09T00:00:00"/>
    <x v="0"/>
    <n v="4"/>
    <x v="6"/>
    <x v="1"/>
    <x v="1"/>
    <n v="142"/>
    <s v="S18_1984"/>
    <x v="2"/>
    <s v="+33 1 46 62 7555"/>
    <s v="27 rue du Colonel Pierre Avia"/>
    <s v="Paris"/>
    <s v="Not Available"/>
    <n v="75508"/>
    <x v="1"/>
    <x v="1"/>
    <s v="Da Cunha"/>
    <s v="Daniel"/>
    <x v="0"/>
  </r>
  <r>
    <n v="10366"/>
    <x v="1"/>
    <n v="100"/>
    <n v="0.80801551389786685"/>
    <n v="3"/>
    <n v="4207.84"/>
    <d v="2005-01-10T00:00:00"/>
    <x v="0"/>
    <n v="1"/>
    <x v="7"/>
    <x v="2"/>
    <x v="1"/>
    <n v="142"/>
    <s v="S18_1984"/>
    <x v="90"/>
    <s v="(071) 23 67 2555"/>
    <s v="Boulevard Tirou, 255"/>
    <s v="Charleroi"/>
    <s v="Not Available"/>
    <s v="B-6000"/>
    <x v="14"/>
    <x v="1"/>
    <s v="Cartrain"/>
    <s v="Pascale"/>
    <x v="1"/>
  </r>
  <r>
    <n v="10377"/>
    <x v="5"/>
    <n v="100"/>
    <n v="0.8270614506657844"/>
    <n v="6"/>
    <n v="4352.76"/>
    <d v="2005-02-09T00:00:00"/>
    <x v="0"/>
    <n v="1"/>
    <x v="0"/>
    <x v="2"/>
    <x v="1"/>
    <n v="142"/>
    <s v="S18_1984"/>
    <x v="16"/>
    <s v="90-224 8555"/>
    <s v="Keskuskatu 45"/>
    <s v="Helsinki"/>
    <s v="Not Available"/>
    <n v="21240"/>
    <x v="4"/>
    <x v="1"/>
    <s v="Karttunen"/>
    <s v="Matti"/>
    <x v="1"/>
  </r>
  <r>
    <n v="10390"/>
    <x v="1"/>
    <n v="43.05"/>
    <n v="0.99999999999999989"/>
    <n v="15"/>
    <n v="1463.7"/>
    <d v="2005-03-04T00:00:00"/>
    <x v="0"/>
    <n v="1"/>
    <x v="11"/>
    <x v="2"/>
    <x v="1"/>
    <n v="142"/>
    <s v="S18_1984"/>
    <x v="39"/>
    <n v="4155551450"/>
    <s v="5677 Strong St."/>
    <s v="San Rafael"/>
    <s v="CA"/>
    <n v="97562"/>
    <x v="0"/>
    <x v="0"/>
    <s v="Nelson"/>
    <s v="Valarie"/>
    <x v="0"/>
  </r>
  <r>
    <n v="10406"/>
    <x v="7"/>
    <n v="100"/>
    <n v="0.66952329941081956"/>
    <n v="2"/>
    <n v="7169.28"/>
    <d v="2005-04-15T00:00:00"/>
    <x v="1"/>
    <n v="2"/>
    <x v="8"/>
    <x v="2"/>
    <x v="1"/>
    <n v="142"/>
    <s v="S18_1984"/>
    <x v="48"/>
    <s v="31 12 3555"/>
    <s v="Vinb'ltet 34"/>
    <s v="Kobenhavn"/>
    <s v="Not Available"/>
    <n v="1734"/>
    <x v="13"/>
    <x v="1"/>
    <s v="Petersen"/>
    <s v="Jytte"/>
    <x v="2"/>
  </r>
  <r>
    <n v="10419"/>
    <x v="1"/>
    <n v="100"/>
    <n v="0.73997336095900546"/>
    <n v="4"/>
    <n v="4594.76"/>
    <d v="2005-05-17T00:00:00"/>
    <x v="0"/>
    <n v="2"/>
    <x v="1"/>
    <x v="2"/>
    <x v="1"/>
    <n v="142"/>
    <s v="S18_1984"/>
    <x v="19"/>
    <s v="6562-9555"/>
    <s v="Geislweg 14"/>
    <s v="Salzburg"/>
    <s v="Not Available"/>
    <n v="5020"/>
    <x v="5"/>
    <x v="1"/>
    <s v="Pipps"/>
    <s v="Georg"/>
    <x v="1"/>
  </r>
  <r>
    <n v="10104"/>
    <x v="16"/>
    <n v="100"/>
    <n v="0.69405885619100494"/>
    <n v="8"/>
    <n v="3457.92"/>
    <d v="2003-01-31T00:00:00"/>
    <x v="0"/>
    <n v="1"/>
    <x v="7"/>
    <x v="0"/>
    <x v="1"/>
    <n v="163"/>
    <s v="S18_2238"/>
    <x v="23"/>
    <s v="(91) 555 94 44"/>
    <s v="C/ Moralzarzal, 86"/>
    <s v="Madrid"/>
    <s v="Not Available"/>
    <n v="28034"/>
    <x v="7"/>
    <x v="1"/>
    <s v="Freyre"/>
    <s v="Diego"/>
    <x v="1"/>
  </r>
  <r>
    <n v="10115"/>
    <x v="12"/>
    <n v="100"/>
    <n v="0.62320827620590802"/>
    <n v="4"/>
    <n v="7381.16"/>
    <d v="2003-04-04T00:00:00"/>
    <x v="0"/>
    <n v="2"/>
    <x v="8"/>
    <x v="0"/>
    <x v="1"/>
    <n v="163"/>
    <s v="S18_2238"/>
    <x v="27"/>
    <n v="2125558493"/>
    <s v="5905 Pompton St."/>
    <s v="NYC"/>
    <s v="NY"/>
    <n v="10022"/>
    <x v="0"/>
    <x v="0"/>
    <s v="Hernandez"/>
    <s v="Maria"/>
    <x v="2"/>
  </r>
  <r>
    <n v="10127"/>
    <x v="3"/>
    <n v="100"/>
    <n v="0.62964362171011212"/>
    <n v="10"/>
    <n v="7146.9"/>
    <d v="2003-06-03T00:00:00"/>
    <x v="0"/>
    <n v="2"/>
    <x v="9"/>
    <x v="0"/>
    <x v="1"/>
    <n v="163"/>
    <s v="S18_2238"/>
    <x v="74"/>
    <n v="2125557413"/>
    <s v="4092 Furth Circle"/>
    <s v="NYC"/>
    <s v="NY"/>
    <n v="10022"/>
    <x v="0"/>
    <x v="0"/>
    <s v="Young"/>
    <s v="Jeff"/>
    <x v="2"/>
  </r>
  <r>
    <n v="10141"/>
    <x v="25"/>
    <n v="100"/>
    <n v="0.65672818020621271"/>
    <n v="4"/>
    <n v="5938.53"/>
    <d v="2003-08-01T00:00:00"/>
    <x v="0"/>
    <n v="3"/>
    <x v="3"/>
    <x v="0"/>
    <x v="1"/>
    <n v="163"/>
    <s v="S18_2238"/>
    <x v="73"/>
    <s v="+358 9 8045 555"/>
    <s v="Software Engineering Center, SEC Oy"/>
    <s v="Espoo"/>
    <s v="Not Available"/>
    <s v="FIN-02271"/>
    <x v="4"/>
    <x v="1"/>
    <s v="Suominen"/>
    <s v="Kalle"/>
    <x v="1"/>
  </r>
  <r>
    <n v="10151"/>
    <x v="30"/>
    <n v="100"/>
    <n v="0.60470460180201968"/>
    <n v="2"/>
    <n v="7110.91"/>
    <d v="2003-09-21T00:00:00"/>
    <x v="0"/>
    <n v="3"/>
    <x v="10"/>
    <x v="0"/>
    <x v="1"/>
    <n v="163"/>
    <s v="S18_2238"/>
    <x v="60"/>
    <s v="981-443655"/>
    <s v="Torikatu 38"/>
    <s v="Oulu"/>
    <s v="Not Available"/>
    <n v="90110"/>
    <x v="4"/>
    <x v="1"/>
    <s v="Koskitalo"/>
    <s v="Pirkko"/>
    <x v="2"/>
  </r>
  <r>
    <n v="10165"/>
    <x v="6"/>
    <n v="100"/>
    <n v="0.57620282339383466"/>
    <n v="11"/>
    <n v="5032.95"/>
    <d v="2003-10-22T00:00:00"/>
    <x v="0"/>
    <n v="4"/>
    <x v="4"/>
    <x v="0"/>
    <x v="1"/>
    <n v="163"/>
    <s v="S18_2238"/>
    <x v="26"/>
    <s v="+65 221 7555"/>
    <s v="Bronz Sok., Bronz Apt. 3/6 Tesvikiye"/>
    <s v="Singapore"/>
    <s v="Not Available"/>
    <n v="79903"/>
    <x v="9"/>
    <x v="3"/>
    <s v="Natividad"/>
    <s v="Eric"/>
    <x v="1"/>
  </r>
  <r>
    <n v="10176"/>
    <x v="14"/>
    <n v="100"/>
    <n v="0.54531573781219322"/>
    <n v="10"/>
    <n v="3667.6"/>
    <d v="2003-11-06T00:00:00"/>
    <x v="0"/>
    <n v="4"/>
    <x v="5"/>
    <x v="0"/>
    <x v="1"/>
    <n v="163"/>
    <s v="S18_2238"/>
    <x v="70"/>
    <s v="0522-556555"/>
    <s v="Strada Provinciale 124"/>
    <s v="Reggio Emilia"/>
    <s v="Not Available"/>
    <n v="42100"/>
    <x v="12"/>
    <x v="1"/>
    <s v="Moroni"/>
    <s v="Maurizio"/>
    <x v="1"/>
  </r>
  <r>
    <n v="10184"/>
    <x v="12"/>
    <n v="100"/>
    <n v="0.62320827620590802"/>
    <n v="5"/>
    <n v="7381.16"/>
    <d v="2003-11-14T00:00:00"/>
    <x v="0"/>
    <n v="4"/>
    <x v="5"/>
    <x v="0"/>
    <x v="1"/>
    <n v="163"/>
    <s v="S18_2238"/>
    <x v="81"/>
    <s v="(95) 555 82 82"/>
    <s v="C/ Romero, 33"/>
    <s v="Sevilla"/>
    <s v="Not Available"/>
    <n v="41101"/>
    <x v="7"/>
    <x v="1"/>
    <s v="Roel"/>
    <s v="Jose Pedro"/>
    <x v="2"/>
  </r>
  <r>
    <n v="10195"/>
    <x v="26"/>
    <n v="100"/>
    <n v="0.52650976675617334"/>
    <n v="5"/>
    <n v="5128.1099999999997"/>
    <d v="2003-11-25T00:00:00"/>
    <x v="0"/>
    <n v="4"/>
    <x v="5"/>
    <x v="0"/>
    <x v="1"/>
    <n v="163"/>
    <s v="S18_2238"/>
    <x v="47"/>
    <n v="9145554562"/>
    <s v="3758 North Pendale Street"/>
    <s v="White Plains"/>
    <s v="NY"/>
    <n v="24067"/>
    <x v="0"/>
    <x v="0"/>
    <s v="Frick"/>
    <s v="Steve"/>
    <x v="1"/>
  </r>
  <r>
    <n v="10207"/>
    <x v="27"/>
    <n v="100"/>
    <n v="0.62320827620590802"/>
    <n v="6"/>
    <n v="7060.24"/>
    <d v="2003-12-09T00:00:00"/>
    <x v="0"/>
    <n v="4"/>
    <x v="6"/>
    <x v="0"/>
    <x v="1"/>
    <n v="163"/>
    <s v="S18_2238"/>
    <x v="64"/>
    <n v="6175552555"/>
    <s v="6251 Ingle Ln."/>
    <s v="Boston"/>
    <s v="MA"/>
    <n v="51003"/>
    <x v="0"/>
    <x v="0"/>
    <s v="Franco"/>
    <s v="Valarie"/>
    <x v="2"/>
  </r>
  <r>
    <n v="10219"/>
    <x v="30"/>
    <n v="100"/>
    <n v="0.50895765472312704"/>
    <n v="1"/>
    <n v="8448.64"/>
    <d v="2004-02-10T00:00:00"/>
    <x v="0"/>
    <n v="1"/>
    <x v="0"/>
    <x v="1"/>
    <x v="1"/>
    <n v="163"/>
    <s v="S18_2238"/>
    <x v="82"/>
    <n v="4155554312"/>
    <s v="2793 Furth Circle"/>
    <s v="Brisbane"/>
    <s v="CA"/>
    <n v="94217"/>
    <x v="0"/>
    <x v="0"/>
    <s v="Taylor"/>
    <s v="Sue"/>
    <x v="2"/>
  </r>
  <r>
    <n v="10230"/>
    <x v="4"/>
    <n v="100"/>
    <n v="0.67118598563661991"/>
    <n v="8"/>
    <n v="7300.51"/>
    <d v="2004-03-15T00:00:00"/>
    <x v="0"/>
    <n v="1"/>
    <x v="11"/>
    <x v="1"/>
    <x v="1"/>
    <n v="163"/>
    <s v="S18_2238"/>
    <x v="72"/>
    <s v="+49 69 66 90 2555"/>
    <s v="Lyonerstr. 34"/>
    <s v="Frankfurt"/>
    <s v="Not Available"/>
    <n v="60528"/>
    <x v="16"/>
    <x v="1"/>
    <s v="Keitel"/>
    <s v="Roland"/>
    <x v="2"/>
  </r>
  <r>
    <n v="10246"/>
    <x v="23"/>
    <n v="100"/>
    <n v="0.61076161973981558"/>
    <n v="4"/>
    <n v="6549.2"/>
    <d v="2004-05-05T00:00:00"/>
    <x v="0"/>
    <n v="2"/>
    <x v="1"/>
    <x v="1"/>
    <x v="1"/>
    <n v="163"/>
    <s v="S18_2238"/>
    <x v="23"/>
    <s v="(91) 555 94 44"/>
    <s v="C/ Moralzarzal, 86"/>
    <s v="Madrid"/>
    <s v="Not Available"/>
    <n v="28034"/>
    <x v="7"/>
    <x v="1"/>
    <s v="Freyre"/>
    <s v="Diego"/>
    <x v="1"/>
  </r>
  <r>
    <n v="10259"/>
    <x v="0"/>
    <n v="100"/>
    <n v="0.52650976675617334"/>
    <n v="3"/>
    <n v="5697.9"/>
    <d v="2004-06-15T00:00:00"/>
    <x v="0"/>
    <n v="2"/>
    <x v="9"/>
    <x v="1"/>
    <x v="1"/>
    <n v="163"/>
    <s v="S18_2238"/>
    <x v="65"/>
    <s v="+65 224 1555"/>
    <s v="Village Close - 106 Linden Road Sandown"/>
    <s v="Singapore"/>
    <s v="Not Available"/>
    <n v="69045"/>
    <x v="9"/>
    <x v="2"/>
    <s v="Victorino"/>
    <s v="Wendy"/>
    <x v="1"/>
  </r>
  <r>
    <n v="10271"/>
    <x v="24"/>
    <n v="100"/>
    <n v="0.54531573781219322"/>
    <n v="4"/>
    <n v="9169"/>
    <d v="2004-07-20T00:00:00"/>
    <x v="0"/>
    <n v="3"/>
    <x v="2"/>
    <x v="1"/>
    <x v="1"/>
    <n v="163"/>
    <s v="S18_2238"/>
    <x v="39"/>
    <n v="4155551450"/>
    <s v="5677 Strong St."/>
    <s v="San Rafael"/>
    <s v="CA"/>
    <n v="97562"/>
    <x v="0"/>
    <x v="0"/>
    <s v="Nelson"/>
    <s v="Valarie"/>
    <x v="2"/>
  </r>
  <r>
    <n v="10282"/>
    <x v="10"/>
    <n v="100"/>
    <n v="0.71017683403167386"/>
    <n v="13"/>
    <n v="3238.63"/>
    <d v="2004-08-20T00:00:00"/>
    <x v="0"/>
    <n v="3"/>
    <x v="3"/>
    <x v="1"/>
    <x v="1"/>
    <n v="163"/>
    <s v="S18_2238"/>
    <x v="39"/>
    <n v="4155551450"/>
    <s v="5677 Strong St."/>
    <s v="San Rafael"/>
    <s v="CA"/>
    <n v="97562"/>
    <x v="0"/>
    <x v="0"/>
    <s v="Nelson"/>
    <s v="Valarie"/>
    <x v="1"/>
  </r>
  <r>
    <n v="10292"/>
    <x v="18"/>
    <n v="100"/>
    <n v="0.57080883612078315"/>
    <n v="7"/>
    <n v="4554.9399999999996"/>
    <d v="2004-09-08T00:00:00"/>
    <x v="0"/>
    <n v="3"/>
    <x v="10"/>
    <x v="1"/>
    <x v="1"/>
    <n v="163"/>
    <s v="S18_2238"/>
    <x v="0"/>
    <n v="2125557818"/>
    <s v="897 Long Airport Avenue"/>
    <s v="NYC"/>
    <s v="NY"/>
    <n v="10022"/>
    <x v="0"/>
    <x v="0"/>
    <s v="Yu"/>
    <s v="Kwai"/>
    <x v="1"/>
  </r>
  <r>
    <n v="10305"/>
    <x v="26"/>
    <n v="100"/>
    <n v="0.68624759813340652"/>
    <n v="4"/>
    <n v="3934.44"/>
    <d v="2004-10-13T00:00:00"/>
    <x v="0"/>
    <n v="4"/>
    <x v="4"/>
    <x v="1"/>
    <x v="1"/>
    <n v="163"/>
    <s v="S18_2238"/>
    <x v="15"/>
    <n v="6175558555"/>
    <s v="39323 Spinnaker Dr."/>
    <s v="Cambridge"/>
    <s v="MA"/>
    <n v="51247"/>
    <x v="0"/>
    <x v="0"/>
    <s v="Hernandez"/>
    <s v="Marta"/>
    <x v="1"/>
  </r>
  <r>
    <n v="10314"/>
    <x v="13"/>
    <n v="100"/>
    <n v="0.72711408419981094"/>
    <n v="13"/>
    <n v="5776.26"/>
    <d v="2004-10-22T00:00:00"/>
    <x v="0"/>
    <n v="4"/>
    <x v="4"/>
    <x v="1"/>
    <x v="1"/>
    <n v="163"/>
    <s v="S18_2238"/>
    <x v="78"/>
    <s v="86 21 3555"/>
    <s v="Smagsloget 45"/>
    <s v="Aaarhus"/>
    <s v="Not Available"/>
    <n v="8200"/>
    <x v="13"/>
    <x v="1"/>
    <s v="Ibsen"/>
    <s v="Palle"/>
    <x v="1"/>
  </r>
  <r>
    <n v="10324"/>
    <x v="20"/>
    <n v="100"/>
    <n v="0.65210303227910016"/>
    <n v="8"/>
    <n v="7207.45"/>
    <d v="2004-11-05T00:00:00"/>
    <x v="0"/>
    <n v="4"/>
    <x v="5"/>
    <x v="1"/>
    <x v="1"/>
    <n v="163"/>
    <s v="S18_2238"/>
    <x v="11"/>
    <n v="2125551500"/>
    <s v="2678 Kingston Rd."/>
    <s v="NYC"/>
    <s v="NY"/>
    <n v="10022"/>
    <x v="0"/>
    <x v="0"/>
    <s v="Frick"/>
    <s v="Michael"/>
    <x v="2"/>
  </r>
  <r>
    <n v="10336"/>
    <x v="4"/>
    <n v="100"/>
    <n v="0.65677131222908181"/>
    <n v="6"/>
    <n v="7460.74"/>
    <d v="2004-11-20T00:00:00"/>
    <x v="0"/>
    <n v="4"/>
    <x v="5"/>
    <x v="1"/>
    <x v="1"/>
    <n v="163"/>
    <s v="S18_2238"/>
    <x v="62"/>
    <s v="(1) 42.34.2555"/>
    <s v="265, boulevard Charonne"/>
    <s v="Paris"/>
    <s v="Not Available"/>
    <n v="75012"/>
    <x v="1"/>
    <x v="1"/>
    <s v="Bertrand"/>
    <s v="Marie"/>
    <x v="2"/>
  </r>
  <r>
    <n v="10349"/>
    <x v="19"/>
    <n v="100"/>
    <n v="0.5655149013176497"/>
    <n v="8"/>
    <n v="6719.54"/>
    <d v="2004-12-01T00:00:00"/>
    <x v="0"/>
    <n v="4"/>
    <x v="6"/>
    <x v="1"/>
    <x v="1"/>
    <n v="163"/>
    <s v="S18_2238"/>
    <x v="74"/>
    <n v="2125557413"/>
    <s v="4092 Furth Circle"/>
    <s v="NYC"/>
    <s v="NY"/>
    <n v="10022"/>
    <x v="0"/>
    <x v="0"/>
    <s v="Young"/>
    <s v="Jeff"/>
    <x v="1"/>
  </r>
  <r>
    <n v="10358"/>
    <x v="14"/>
    <n v="100"/>
    <n v="0.82372322899505768"/>
    <n v="10"/>
    <n v="2428"/>
    <d v="2004-12-10T00:00:00"/>
    <x v="0"/>
    <n v="4"/>
    <x v="6"/>
    <x v="1"/>
    <x v="1"/>
    <n v="163"/>
    <s v="S18_2238"/>
    <x v="23"/>
    <s v="(91) 555 94 44"/>
    <s v="C/ Moralzarzal, 86"/>
    <s v="Madrid"/>
    <s v="Not Available"/>
    <n v="28034"/>
    <x v="7"/>
    <x v="1"/>
    <s v="Freyre"/>
    <s v="Diego"/>
    <x v="0"/>
  </r>
  <r>
    <n v="10371"/>
    <x v="32"/>
    <n v="100"/>
    <n v="0.96070708041118258"/>
    <n v="7"/>
    <n v="2602.25"/>
    <d v="2005-01-23T00:00:00"/>
    <x v="0"/>
    <n v="1"/>
    <x v="7"/>
    <x v="2"/>
    <x v="1"/>
    <n v="163"/>
    <s v="S18_2238"/>
    <x v="39"/>
    <n v="4155551450"/>
    <s v="5677 Strong St."/>
    <s v="San Rafael"/>
    <s v="CA"/>
    <n v="97562"/>
    <x v="0"/>
    <x v="0"/>
    <s v="Nelson"/>
    <s v="Valarie"/>
    <x v="0"/>
  </r>
  <r>
    <n v="10382"/>
    <x v="32"/>
    <n v="88"/>
    <n v="1"/>
    <n v="5"/>
    <n v="2200"/>
    <d v="2005-02-17T00:00:00"/>
    <x v="0"/>
    <n v="1"/>
    <x v="0"/>
    <x v="2"/>
    <x v="1"/>
    <n v="163"/>
    <s v="S18_2238"/>
    <x v="39"/>
    <n v="4155551450"/>
    <s v="5677 Strong St."/>
    <s v="San Rafael"/>
    <s v="CA"/>
    <n v="97562"/>
    <x v="0"/>
    <x v="0"/>
    <s v="Nelson"/>
    <s v="Valarie"/>
    <x v="0"/>
  </r>
  <r>
    <n v="10412"/>
    <x v="2"/>
    <n v="100"/>
    <n v="0.61076161973981558"/>
    <n v="4"/>
    <n v="6712.93"/>
    <d v="2005-05-03T00:00:00"/>
    <x v="0"/>
    <n v="2"/>
    <x v="1"/>
    <x v="2"/>
    <x v="1"/>
    <n v="163"/>
    <s v="S18_2238"/>
    <x v="23"/>
    <s v="(91) 555 94 44"/>
    <s v="C/ Moralzarzal, 86"/>
    <s v="Madrid"/>
    <s v="Not Available"/>
    <n v="28034"/>
    <x v="7"/>
    <x v="1"/>
    <s v="Freyre"/>
    <s v="Diego"/>
    <x v="1"/>
  </r>
  <r>
    <n v="10425"/>
    <x v="11"/>
    <n v="100"/>
    <n v="0.52650976675617334"/>
    <n v="3"/>
    <n v="5318.04"/>
    <d v="2005-05-31T00:00:00"/>
    <x v="2"/>
    <n v="2"/>
    <x v="1"/>
    <x v="2"/>
    <x v="1"/>
    <n v="163"/>
    <s v="S18_2238"/>
    <x v="14"/>
    <s v="40.67.8555"/>
    <s v="67, rue des Cinquante Otages"/>
    <s v="Nantes"/>
    <s v="Not Available"/>
    <n v="44000"/>
    <x v="1"/>
    <x v="1"/>
    <s v="Labrune"/>
    <s v="Janine"/>
    <x v="1"/>
  </r>
  <r>
    <n v="10100"/>
    <x v="24"/>
    <n v="67.8"/>
    <n v="1"/>
    <n v="2"/>
    <n v="3390"/>
    <d v="2003-01-06T00:00:00"/>
    <x v="0"/>
    <n v="1"/>
    <x v="7"/>
    <x v="0"/>
    <x v="3"/>
    <n v="60"/>
    <s v="S18_2248"/>
    <x v="40"/>
    <n v="6035558647"/>
    <s v="2304 Long Airport Avenue"/>
    <s v="Nashua"/>
    <s v="NH"/>
    <n v="62005"/>
    <x v="0"/>
    <x v="0"/>
    <s v="Young"/>
    <s v="Valarie"/>
    <x v="1"/>
  </r>
  <r>
    <n v="10110"/>
    <x v="22"/>
    <n v="50.25"/>
    <n v="1"/>
    <n v="6"/>
    <n v="1608"/>
    <d v="2003-03-18T00:00:00"/>
    <x v="0"/>
    <n v="1"/>
    <x v="11"/>
    <x v="0"/>
    <x v="3"/>
    <n v="60"/>
    <s v="S18_2248"/>
    <x v="77"/>
    <s v="(171) 555-1555"/>
    <s v="Fauntleroy Circus"/>
    <s v="Manchester"/>
    <s v="Not Available"/>
    <s v="EC2 5NT"/>
    <x v="6"/>
    <x v="1"/>
    <s v="Ashworth"/>
    <s v="Victoria"/>
    <x v="0"/>
  </r>
  <r>
    <n v="10124"/>
    <x v="13"/>
    <n v="53.88"/>
    <n v="1"/>
    <n v="5"/>
    <n v="2262.96"/>
    <d v="2003-05-21T00:00:00"/>
    <x v="0"/>
    <n v="2"/>
    <x v="1"/>
    <x v="0"/>
    <x v="3"/>
    <n v="60"/>
    <s v="S18_2248"/>
    <x v="84"/>
    <n v="7025551838"/>
    <s v="8489 Strong St."/>
    <s v="Las Vegas"/>
    <s v="NV"/>
    <n v="83030"/>
    <x v="0"/>
    <x v="0"/>
    <s v="King"/>
    <s v="Sue"/>
    <x v="0"/>
  </r>
  <r>
    <n v="10149"/>
    <x v="16"/>
    <n v="62.36"/>
    <n v="0.99999999999999989"/>
    <n v="10"/>
    <n v="1496.64"/>
    <d v="2003-09-12T00:00:00"/>
    <x v="0"/>
    <n v="3"/>
    <x v="10"/>
    <x v="0"/>
    <x v="3"/>
    <n v="60"/>
    <s v="S18_2248"/>
    <x v="82"/>
    <n v="4155554312"/>
    <s v="2793 Furth Circle"/>
    <s v="Brisbane"/>
    <s v="CA"/>
    <n v="94217"/>
    <x v="0"/>
    <x v="0"/>
    <s v="Taylor"/>
    <s v="Sue"/>
    <x v="0"/>
  </r>
  <r>
    <n v="10162"/>
    <x v="26"/>
    <n v="69.62"/>
    <n v="1.0000000000000002"/>
    <n v="8"/>
    <n v="1879.74"/>
    <d v="2003-10-18T00:00:00"/>
    <x v="0"/>
    <n v="4"/>
    <x v="4"/>
    <x v="0"/>
    <x v="3"/>
    <n v="60"/>
    <s v="S18_2248"/>
    <x v="4"/>
    <n v="6505551386"/>
    <s v="7734 Strong St."/>
    <s v="San Francisco"/>
    <s v="CA"/>
    <s v="NA"/>
    <x v="0"/>
    <x v="0"/>
    <s v="Brown"/>
    <s v="Julie"/>
    <x v="0"/>
  </r>
  <r>
    <n v="10173"/>
    <x v="18"/>
    <n v="57.51"/>
    <n v="1"/>
    <n v="12"/>
    <n v="1495.26"/>
    <d v="2003-11-05T00:00:00"/>
    <x v="0"/>
    <n v="4"/>
    <x v="5"/>
    <x v="0"/>
    <x v="3"/>
    <n v="60"/>
    <s v="S18_2248"/>
    <x v="86"/>
    <s v="035-640555"/>
    <s v="Via Ludovico il Moro 22"/>
    <s v="Bergamo"/>
    <s v="Not Available"/>
    <n v="24100"/>
    <x v="12"/>
    <x v="1"/>
    <s v="Rovelli"/>
    <s v="Giovanni"/>
    <x v="0"/>
  </r>
  <r>
    <n v="10182"/>
    <x v="19"/>
    <n v="61.15"/>
    <n v="1"/>
    <n v="9"/>
    <n v="2323.6999999999998"/>
    <d v="2003-11-12T00:00:00"/>
    <x v="0"/>
    <n v="4"/>
    <x v="5"/>
    <x v="0"/>
    <x v="3"/>
    <n v="60"/>
    <s v="S18_2248"/>
    <x v="39"/>
    <n v="4155551450"/>
    <s v="5677 Strong St."/>
    <s v="San Rafael"/>
    <s v="CA"/>
    <n v="97562"/>
    <x v="0"/>
    <x v="0"/>
    <s v="Nelson"/>
    <s v="Valarie"/>
    <x v="0"/>
  </r>
  <r>
    <n v="10193"/>
    <x v="13"/>
    <n v="59.33"/>
    <n v="1"/>
    <n v="13"/>
    <n v="2491.86"/>
    <d v="2003-11-21T00:00:00"/>
    <x v="0"/>
    <n v="4"/>
    <x v="5"/>
    <x v="0"/>
    <x v="3"/>
    <n v="60"/>
    <s v="S18_2248"/>
    <x v="87"/>
    <s v="61-9-3844-6555"/>
    <s v="7 Allen Street"/>
    <s v="Glen Waverly"/>
    <s v="Victoria"/>
    <n v="3150"/>
    <x v="3"/>
    <x v="2"/>
    <s v="Connery"/>
    <s v="Sean"/>
    <x v="0"/>
  </r>
  <r>
    <n v="10204"/>
    <x v="10"/>
    <n v="71.44"/>
    <n v="1"/>
    <n v="3"/>
    <n v="1643.12"/>
    <d v="2003-12-02T00:00:00"/>
    <x v="0"/>
    <n v="4"/>
    <x v="6"/>
    <x v="0"/>
    <x v="3"/>
    <n v="60"/>
    <s v="S18_2248"/>
    <x v="74"/>
    <n v="2125557413"/>
    <s v="4092 Furth Circle"/>
    <s v="NYC"/>
    <s v="NY"/>
    <n v="10022"/>
    <x v="0"/>
    <x v="0"/>
    <s v="Young"/>
    <s v="Jeff"/>
    <x v="0"/>
  </r>
  <r>
    <n v="10214"/>
    <x v="15"/>
    <n v="62.96"/>
    <n v="1"/>
    <n v="6"/>
    <n v="1322.16"/>
    <d v="2004-01-26T00:00:00"/>
    <x v="0"/>
    <n v="1"/>
    <x v="7"/>
    <x v="1"/>
    <x v="3"/>
    <n v="60"/>
    <s v="S18_2248"/>
    <x v="25"/>
    <s v="(91) 555 22 82"/>
    <s v="C/ Araquil, 67"/>
    <s v="Madrid"/>
    <s v="Not Available"/>
    <n v="28023"/>
    <x v="7"/>
    <x v="1"/>
    <s v="Sommer"/>
    <s v="Mart¡n"/>
    <x v="0"/>
  </r>
  <r>
    <n v="10227"/>
    <x v="11"/>
    <n v="50.85"/>
    <n v="1"/>
    <n v="9"/>
    <n v="1423.8"/>
    <d v="2004-03-02T00:00:00"/>
    <x v="0"/>
    <n v="1"/>
    <x v="11"/>
    <x v="1"/>
    <x v="3"/>
    <n v="60"/>
    <s v="S18_2248"/>
    <x v="30"/>
    <s v="78.32.5555"/>
    <s v="2, rue du Commerce"/>
    <s v="Lyon"/>
    <s v="Not Available"/>
    <n v="69004"/>
    <x v="1"/>
    <x v="1"/>
    <s v="Saveley"/>
    <s v="Mary"/>
    <x v="0"/>
  </r>
  <r>
    <n v="10241"/>
    <x v="29"/>
    <n v="72.650000000000006"/>
    <n v="1.0000000000000002"/>
    <n v="1"/>
    <n v="2397.4499999999998"/>
    <d v="2004-04-13T00:00:00"/>
    <x v="0"/>
    <n v="2"/>
    <x v="8"/>
    <x v="1"/>
    <x v="3"/>
    <n v="60"/>
    <s v="S18_2248"/>
    <x v="83"/>
    <s v="88.60.1555"/>
    <s v="24, place Kluber"/>
    <s v="Strasbourg"/>
    <s v="Not Available"/>
    <n v="67000"/>
    <x v="1"/>
    <x v="1"/>
    <s v="Citeaux"/>
    <s v="Frederique"/>
    <x v="0"/>
  </r>
  <r>
    <n v="10280"/>
    <x v="32"/>
    <n v="62.96"/>
    <n v="1"/>
    <n v="15"/>
    <n v="1574"/>
    <d v="2004-08-17T00:00:00"/>
    <x v="0"/>
    <n v="3"/>
    <x v="3"/>
    <x v="1"/>
    <x v="3"/>
    <n v="60"/>
    <s v="S18_2248"/>
    <x v="36"/>
    <s v="011-4988555"/>
    <s v="Via Monte Bianco 34"/>
    <s v="Torino"/>
    <s v="Not Available"/>
    <n v="10100"/>
    <x v="12"/>
    <x v="1"/>
    <s v="Accorti"/>
    <s v="Paolo"/>
    <x v="0"/>
  </r>
  <r>
    <n v="10288"/>
    <x v="11"/>
    <n v="61.75"/>
    <n v="1"/>
    <n v="4"/>
    <n v="1729"/>
    <d v="2004-09-01T00:00:00"/>
    <x v="0"/>
    <n v="3"/>
    <x v="10"/>
    <x v="1"/>
    <x v="3"/>
    <n v="60"/>
    <s v="S18_2248"/>
    <x v="65"/>
    <s v="+65 224 1555"/>
    <s v="Village Close - 106 Linden Road Sandown"/>
    <s v="Singapore"/>
    <s v="Not Available"/>
    <n v="69045"/>
    <x v="9"/>
    <x v="2"/>
    <s v="Victorino"/>
    <s v="Wendy"/>
    <x v="0"/>
  </r>
  <r>
    <n v="10303"/>
    <x v="12"/>
    <n v="49.04"/>
    <n v="1"/>
    <n v="2"/>
    <n v="2255.84"/>
    <d v="2004-10-06T00:00:00"/>
    <x v="0"/>
    <n v="4"/>
    <x v="4"/>
    <x v="1"/>
    <x v="3"/>
    <n v="60"/>
    <s v="S18_2248"/>
    <x v="81"/>
    <s v="(95) 555 82 82"/>
    <s v="C/ Romero, 33"/>
    <s v="Sevilla"/>
    <s v="Not Available"/>
    <n v="41101"/>
    <x v="7"/>
    <x v="1"/>
    <s v="Roel"/>
    <s v="Jose Pedro"/>
    <x v="0"/>
  </r>
  <r>
    <n v="10312"/>
    <x v="0"/>
    <n v="61.15"/>
    <n v="1"/>
    <n v="16"/>
    <n v="1834.5"/>
    <d v="2004-10-21T00:00:00"/>
    <x v="0"/>
    <n v="4"/>
    <x v="4"/>
    <x v="1"/>
    <x v="3"/>
    <n v="60"/>
    <s v="S18_2248"/>
    <x v="39"/>
    <n v="4155551450"/>
    <s v="5677 Strong St."/>
    <s v="San Rafael"/>
    <s v="CA"/>
    <n v="97562"/>
    <x v="0"/>
    <x v="0"/>
    <s v="Nelson"/>
    <s v="Valarie"/>
    <x v="0"/>
  </r>
  <r>
    <n v="10332"/>
    <x v="19"/>
    <n v="84.25"/>
    <n v="1"/>
    <n v="9"/>
    <n v="3201.5"/>
    <d v="2004-11-17T00:00:00"/>
    <x v="0"/>
    <n v="4"/>
    <x v="5"/>
    <x v="1"/>
    <x v="3"/>
    <n v="60"/>
    <s v="S18_2248"/>
    <x v="77"/>
    <s v="(171) 555-1555"/>
    <s v="Fauntleroy Circus"/>
    <s v="Manchester"/>
    <s v="Not Available"/>
    <s v="EC2 5NT"/>
    <x v="6"/>
    <x v="1"/>
    <s v="Ashworth"/>
    <s v="Victoria"/>
    <x v="1"/>
  </r>
  <r>
    <n v="10344"/>
    <x v="23"/>
    <n v="56.91"/>
    <n v="0.99999999999999978"/>
    <n v="2"/>
    <n v="2276.4"/>
    <d v="2004-11-25T00:00:00"/>
    <x v="0"/>
    <n v="4"/>
    <x v="5"/>
    <x v="1"/>
    <x v="3"/>
    <n v="60"/>
    <s v="S18_2248"/>
    <x v="67"/>
    <s v="91.24.4555"/>
    <s v="12, rue des Bouchers"/>
    <s v="Marseille"/>
    <s v="Not Available"/>
    <n v="13008"/>
    <x v="1"/>
    <x v="1"/>
    <s v="Lebihan"/>
    <s v="Laurence"/>
    <x v="0"/>
  </r>
  <r>
    <n v="10367"/>
    <x v="3"/>
    <n v="100"/>
    <n v="0.5064829821717991"/>
    <n v="4"/>
    <n v="8884.7999999999993"/>
    <d v="2005-01-12T00:00:00"/>
    <x v="5"/>
    <n v="1"/>
    <x v="7"/>
    <x v="2"/>
    <x v="3"/>
    <n v="60"/>
    <s v="S18_2248"/>
    <x v="3"/>
    <n v="6265557265"/>
    <s v="78934 Hillside Dr."/>
    <s v="Pasadena"/>
    <s v="CA"/>
    <n v="90003"/>
    <x v="0"/>
    <x v="0"/>
    <s v="Young"/>
    <s v="Julie"/>
    <x v="2"/>
  </r>
  <r>
    <n v="10379"/>
    <x v="26"/>
    <n v="49.3"/>
    <n v="1"/>
    <n v="1"/>
    <n v="1331.1"/>
    <d v="2005-02-10T00:00:00"/>
    <x v="0"/>
    <n v="1"/>
    <x v="0"/>
    <x v="2"/>
    <x v="3"/>
    <n v="60"/>
    <s v="S18_2248"/>
    <x v="23"/>
    <s v="(91) 555 94 44"/>
    <s v="C/ Moralzarzal, 86"/>
    <s v="Madrid"/>
    <s v="Not Available"/>
    <n v="28034"/>
    <x v="7"/>
    <x v="1"/>
    <s v="Freyre"/>
    <s v="Diego"/>
    <x v="0"/>
  </r>
  <r>
    <n v="10407"/>
    <x v="13"/>
    <n v="72.650000000000006"/>
    <n v="1"/>
    <n v="1"/>
    <n v="3051.3"/>
    <d v="2005-04-22T00:00:00"/>
    <x v="4"/>
    <n v="2"/>
    <x v="8"/>
    <x v="2"/>
    <x v="3"/>
    <n v="60"/>
    <s v="S18_2248"/>
    <x v="61"/>
    <n v="4085553659"/>
    <s v="3086 Ingle Ln."/>
    <s v="San Jose"/>
    <s v="CA"/>
    <n v="94217"/>
    <x v="0"/>
    <x v="0"/>
    <s v="Frick"/>
    <s v="Sue"/>
    <x v="1"/>
  </r>
  <r>
    <n v="10420"/>
    <x v="5"/>
    <n v="63.57"/>
    <n v="1"/>
    <n v="4"/>
    <n v="2288.52"/>
    <d v="2005-05-29T00:00:00"/>
    <x v="2"/>
    <n v="2"/>
    <x v="1"/>
    <x v="2"/>
    <x v="3"/>
    <n v="60"/>
    <s v="S18_2248"/>
    <x v="20"/>
    <s v="+61 2 9495 8555"/>
    <s v="Monitor Money Building, 815 Pacific Hwy"/>
    <s v="Chatswood"/>
    <s v="NSW"/>
    <n v="2067"/>
    <x v="3"/>
    <x v="2"/>
    <s v="Huxley"/>
    <s v="Adrian"/>
    <x v="0"/>
  </r>
  <r>
    <n v="10104"/>
    <x v="6"/>
    <n v="100"/>
    <n v="0.76869859328157431"/>
    <n v="12"/>
    <n v="3772.61"/>
    <d v="2003-01-31T00:00:00"/>
    <x v="0"/>
    <n v="1"/>
    <x v="7"/>
    <x v="0"/>
    <x v="2"/>
    <n v="122"/>
    <s v="S18_2319"/>
    <x v="23"/>
    <s v="(91) 555 94 44"/>
    <s v="C/ Moralzarzal, 86"/>
    <s v="Madrid"/>
    <s v="Not Available"/>
    <n v="28034"/>
    <x v="7"/>
    <x v="1"/>
    <s v="Freyre"/>
    <s v="Diego"/>
    <x v="1"/>
  </r>
  <r>
    <n v="10114"/>
    <x v="25"/>
    <n v="100"/>
    <n v="0.93650496347630641"/>
    <n v="3"/>
    <n v="4164.42"/>
    <d v="2003-04-01T00:00:00"/>
    <x v="0"/>
    <n v="2"/>
    <x v="8"/>
    <x v="0"/>
    <x v="2"/>
    <n v="122"/>
    <s v="S18_2319"/>
    <x v="62"/>
    <s v="(1) 42.34.2555"/>
    <s v="265, boulevard Charonne"/>
    <s v="Paris"/>
    <s v="Not Available"/>
    <n v="75012"/>
    <x v="1"/>
    <x v="1"/>
    <s v="Bertrand"/>
    <s v="Marie"/>
    <x v="1"/>
  </r>
  <r>
    <n v="10127"/>
    <x v="3"/>
    <n v="100"/>
    <n v="0.71474519333857478"/>
    <n v="14"/>
    <n v="6295.95"/>
    <d v="2003-06-03T00:00:00"/>
    <x v="0"/>
    <n v="2"/>
    <x v="9"/>
    <x v="0"/>
    <x v="2"/>
    <n v="122"/>
    <s v="S18_2319"/>
    <x v="74"/>
    <n v="2125557413"/>
    <s v="4092 Furth Circle"/>
    <s v="NYC"/>
    <s v="NY"/>
    <n v="10022"/>
    <x v="0"/>
    <x v="0"/>
    <s v="Young"/>
    <s v="Jeff"/>
    <x v="1"/>
  </r>
  <r>
    <n v="10141"/>
    <x v="20"/>
    <n v="100"/>
    <n v="0.74749588877261175"/>
    <n v="8"/>
    <n v="6287.66"/>
    <d v="2003-08-01T00:00:00"/>
    <x v="0"/>
    <n v="3"/>
    <x v="3"/>
    <x v="0"/>
    <x v="2"/>
    <n v="122"/>
    <s v="S18_2319"/>
    <x v="73"/>
    <s v="+358 9 8045 555"/>
    <s v="Software Engineering Center, SEC Oy"/>
    <s v="Espoo"/>
    <s v="Not Available"/>
    <s v="FIN-02271"/>
    <x v="4"/>
    <x v="1"/>
    <s v="Suominen"/>
    <s v="Kalle"/>
    <x v="1"/>
  </r>
  <r>
    <n v="10151"/>
    <x v="4"/>
    <n v="100"/>
    <n v="0.90530508781459351"/>
    <n v="6"/>
    <n v="5412.54"/>
    <d v="2003-09-21T00:00:00"/>
    <x v="0"/>
    <n v="3"/>
    <x v="10"/>
    <x v="0"/>
    <x v="2"/>
    <n v="122"/>
    <s v="S18_2319"/>
    <x v="60"/>
    <s v="981-443655"/>
    <s v="Torikatu 38"/>
    <s v="Oulu"/>
    <s v="Not Available"/>
    <n v="90110"/>
    <x v="4"/>
    <x v="1"/>
    <s v="Koskitalo"/>
    <s v="Pirkko"/>
    <x v="1"/>
  </r>
  <r>
    <n v="10165"/>
    <x v="12"/>
    <n v="100"/>
    <n v="0.76869859328157431"/>
    <n v="15"/>
    <n v="5984.14"/>
    <d v="2003-10-22T00:00:00"/>
    <x v="0"/>
    <n v="4"/>
    <x v="4"/>
    <x v="0"/>
    <x v="2"/>
    <n v="122"/>
    <s v="S18_2319"/>
    <x v="26"/>
    <s v="+65 221 7555"/>
    <s v="Bronz Sok., Bronz Apt. 3/6 Tesvikiye"/>
    <s v="Singapore"/>
    <s v="Not Available"/>
    <n v="79903"/>
    <x v="9"/>
    <x v="3"/>
    <s v="Natividad"/>
    <s v="Eric"/>
    <x v="1"/>
  </r>
  <r>
    <n v="10175"/>
    <x v="7"/>
    <n v="100"/>
    <n v="0.81479670822129879"/>
    <n v="4"/>
    <n v="5891.04"/>
    <d v="2003-11-06T00:00:00"/>
    <x v="0"/>
    <n v="4"/>
    <x v="5"/>
    <x v="0"/>
    <x v="2"/>
    <n v="122"/>
    <s v="S18_2319"/>
    <x v="49"/>
    <s v="(171) 555-0297"/>
    <s v="35 King George"/>
    <s v="London"/>
    <s v="Not Available"/>
    <s v="WX3 6FW"/>
    <x v="6"/>
    <x v="1"/>
    <s v="Brown"/>
    <s v="Ann"/>
    <x v="1"/>
  </r>
  <r>
    <n v="10184"/>
    <x v="12"/>
    <n v="100"/>
    <n v="0.76869859328157431"/>
    <n v="9"/>
    <n v="5984.14"/>
    <d v="2003-11-14T00:00:00"/>
    <x v="0"/>
    <n v="4"/>
    <x v="5"/>
    <x v="0"/>
    <x v="2"/>
    <n v="122"/>
    <s v="S18_2319"/>
    <x v="81"/>
    <s v="(95) 555 82 82"/>
    <s v="C/ Romero, 33"/>
    <s v="Sevilla"/>
    <s v="Not Available"/>
    <n v="41101"/>
    <x v="7"/>
    <x v="1"/>
    <s v="Roel"/>
    <s v="Jose Pedro"/>
    <x v="1"/>
  </r>
  <r>
    <n v="10195"/>
    <x v="21"/>
    <n v="100"/>
    <n v="0.97002619070714902"/>
    <n v="9"/>
    <n v="3608.15"/>
    <d v="2003-11-25T00:00:00"/>
    <x v="0"/>
    <n v="4"/>
    <x v="5"/>
    <x v="0"/>
    <x v="2"/>
    <n v="122"/>
    <s v="S18_2319"/>
    <x v="47"/>
    <n v="9145554562"/>
    <s v="3758 North Pendale Street"/>
    <s v="White Plains"/>
    <s v="NY"/>
    <n v="24067"/>
    <x v="0"/>
    <x v="0"/>
    <s v="Frick"/>
    <s v="Steve"/>
    <x v="1"/>
  </r>
  <r>
    <n v="10207"/>
    <x v="30"/>
    <n v="100"/>
    <n v="0.74749588877261175"/>
    <n v="10"/>
    <n v="5752.54"/>
    <d v="2003-12-09T00:00:00"/>
    <x v="0"/>
    <n v="4"/>
    <x v="6"/>
    <x v="0"/>
    <x v="2"/>
    <n v="122"/>
    <s v="S18_2319"/>
    <x v="64"/>
    <n v="6175552555"/>
    <s v="6251 Ingle Ln."/>
    <s v="Boston"/>
    <s v="MA"/>
    <n v="51003"/>
    <x v="0"/>
    <x v="0"/>
    <s v="Franco"/>
    <s v="Valarie"/>
    <x v="1"/>
  </r>
  <r>
    <n v="10229"/>
    <x v="18"/>
    <n v="100"/>
    <n v="0.69051236017124706"/>
    <n v="4"/>
    <n v="3765.32"/>
    <d v="2004-03-11T00:00:00"/>
    <x v="0"/>
    <n v="1"/>
    <x v="11"/>
    <x v="1"/>
    <x v="2"/>
    <n v="122"/>
    <s v="S18_2319"/>
    <x v="39"/>
    <n v="4155551450"/>
    <s v="5677 Strong St."/>
    <s v="San Rafael"/>
    <s v="CA"/>
    <n v="97562"/>
    <x v="0"/>
    <x v="0"/>
    <s v="Nelson"/>
    <s v="Valarie"/>
    <x v="1"/>
  </r>
  <r>
    <n v="10246"/>
    <x v="8"/>
    <n v="98.18"/>
    <n v="1"/>
    <n v="8"/>
    <n v="2159.96"/>
    <d v="2004-05-05T00:00:00"/>
    <x v="0"/>
    <n v="2"/>
    <x v="1"/>
    <x v="1"/>
    <x v="2"/>
    <n v="122"/>
    <s v="S18_2319"/>
    <x v="23"/>
    <s v="(91) 555 94 44"/>
    <s v="C/ Moralzarzal, 86"/>
    <s v="Madrid"/>
    <s v="Not Available"/>
    <n v="28034"/>
    <x v="7"/>
    <x v="1"/>
    <s v="Freyre"/>
    <s v="Diego"/>
    <x v="0"/>
  </r>
  <r>
    <n v="10259"/>
    <x v="1"/>
    <n v="99.41"/>
    <n v="1"/>
    <n v="7"/>
    <n v="3379.94"/>
    <d v="2004-06-15T00:00:00"/>
    <x v="0"/>
    <n v="2"/>
    <x v="9"/>
    <x v="1"/>
    <x v="2"/>
    <n v="122"/>
    <s v="S18_2319"/>
    <x v="65"/>
    <s v="+65 224 1555"/>
    <s v="Village Close - 106 Linden Road Sandown"/>
    <s v="Singapore"/>
    <s v="Not Available"/>
    <n v="69045"/>
    <x v="9"/>
    <x v="2"/>
    <s v="Victorino"/>
    <s v="Wendy"/>
    <x v="1"/>
  </r>
  <r>
    <n v="10271"/>
    <x v="24"/>
    <n v="100"/>
    <n v="0.98164327083537839"/>
    <n v="8"/>
    <n v="5093.5"/>
    <d v="2004-07-20T00:00:00"/>
    <x v="0"/>
    <n v="3"/>
    <x v="2"/>
    <x v="1"/>
    <x v="2"/>
    <n v="122"/>
    <s v="S18_2319"/>
    <x v="39"/>
    <n v="4155551450"/>
    <s v="5677 Strong St."/>
    <s v="San Rafael"/>
    <s v="CA"/>
    <n v="97562"/>
    <x v="0"/>
    <x v="0"/>
    <s v="Nelson"/>
    <s v="Valarie"/>
    <x v="1"/>
  </r>
  <r>
    <n v="10281"/>
    <x v="7"/>
    <n v="100"/>
    <n v="0.83139341536415035"/>
    <n v="4"/>
    <n v="5773.44"/>
    <d v="2004-08-19T00:00:00"/>
    <x v="0"/>
    <n v="3"/>
    <x v="3"/>
    <x v="1"/>
    <x v="2"/>
    <n v="122"/>
    <s v="S18_2319"/>
    <x v="18"/>
    <n v="2155551555"/>
    <s v="7586 Pompton St."/>
    <s v="Allentown"/>
    <s v="PA"/>
    <n v="70267"/>
    <x v="0"/>
    <x v="0"/>
    <s v="Yu"/>
    <s v="Kyung"/>
    <x v="1"/>
  </r>
  <r>
    <n v="10292"/>
    <x v="2"/>
    <n v="100"/>
    <n v="0.90530508781459362"/>
    <n v="11"/>
    <n v="4528.8599999999997"/>
    <d v="2004-09-08T00:00:00"/>
    <x v="0"/>
    <n v="3"/>
    <x v="10"/>
    <x v="1"/>
    <x v="2"/>
    <n v="122"/>
    <s v="S18_2319"/>
    <x v="0"/>
    <n v="2125557818"/>
    <s v="897 Long Airport Avenue"/>
    <s v="NYC"/>
    <s v="NY"/>
    <n v="10022"/>
    <x v="0"/>
    <x v="0"/>
    <s v="Yu"/>
    <s v="Kwai"/>
    <x v="1"/>
  </r>
  <r>
    <n v="10305"/>
    <x v="5"/>
    <n v="100"/>
    <n v="0.74749588877261175"/>
    <n v="8"/>
    <n v="4816.08"/>
    <d v="2004-10-13T00:00:00"/>
    <x v="0"/>
    <n v="4"/>
    <x v="4"/>
    <x v="1"/>
    <x v="2"/>
    <n v="122"/>
    <s v="S18_2319"/>
    <x v="15"/>
    <n v="6175558555"/>
    <s v="39323 Spinnaker Dr."/>
    <s v="Cambridge"/>
    <s v="MA"/>
    <n v="51247"/>
    <x v="0"/>
    <x v="0"/>
    <s v="Hernandez"/>
    <s v="Marta"/>
    <x v="1"/>
  </r>
  <r>
    <n v="10313"/>
    <x v="6"/>
    <n v="100"/>
    <n v="0.84875233406891859"/>
    <n v="2"/>
    <n v="3416.78"/>
    <d v="2004-10-22T00:00:00"/>
    <x v="0"/>
    <n v="4"/>
    <x v="4"/>
    <x v="1"/>
    <x v="2"/>
    <n v="122"/>
    <s v="S18_2319"/>
    <x v="31"/>
    <s v="(604) 555-3392"/>
    <s v="1900 Oak St."/>
    <s v="Vancouver"/>
    <s v="BC"/>
    <s v="V3F 2K1"/>
    <x v="10"/>
    <x v="0"/>
    <s v="Tannamuri"/>
    <s v="Yoshi"/>
    <x v="1"/>
  </r>
  <r>
    <n v="10324"/>
    <x v="29"/>
    <n v="37.479999999999997"/>
    <n v="1"/>
    <n v="10"/>
    <n v="1236.8399999999999"/>
    <d v="2004-11-05T00:00:00"/>
    <x v="0"/>
    <n v="4"/>
    <x v="5"/>
    <x v="1"/>
    <x v="2"/>
    <n v="122"/>
    <s v="S18_2319"/>
    <x v="11"/>
    <n v="2125551500"/>
    <s v="2678 Kingston Rd."/>
    <s v="NYC"/>
    <s v="NY"/>
    <n v="10022"/>
    <x v="0"/>
    <x v="0"/>
    <s v="Frick"/>
    <s v="Michael"/>
    <x v="0"/>
  </r>
  <r>
    <n v="10334"/>
    <x v="12"/>
    <n v="100"/>
    <n v="0.79107665532790128"/>
    <n v="6"/>
    <n v="5814.86"/>
    <d v="2004-11-19T00:00:00"/>
    <x v="4"/>
    <n v="4"/>
    <x v="5"/>
    <x v="1"/>
    <x v="2"/>
    <n v="122"/>
    <s v="S18_2319"/>
    <x v="24"/>
    <s v="0921-12 3555"/>
    <s v="Berguvsv„gen  8"/>
    <s v="Lule"/>
    <s v="Not Available"/>
    <s v="S-958 22"/>
    <x v="8"/>
    <x v="1"/>
    <s v="Berglund"/>
    <s v="Christina"/>
    <x v="1"/>
  </r>
  <r>
    <n v="10349"/>
    <x v="19"/>
    <n v="100"/>
    <n v="0.72748435908627973"/>
    <n v="7"/>
    <n v="5223.4799999999996"/>
    <d v="2004-12-01T00:00:00"/>
    <x v="0"/>
    <n v="4"/>
    <x v="6"/>
    <x v="1"/>
    <x v="2"/>
    <n v="122"/>
    <s v="S18_2319"/>
    <x v="74"/>
    <n v="2125557413"/>
    <s v="4092 Furth Circle"/>
    <s v="NYC"/>
    <s v="NY"/>
    <n v="10022"/>
    <x v="0"/>
    <x v="0"/>
    <s v="Young"/>
    <s v="Jeff"/>
    <x v="1"/>
  </r>
  <r>
    <n v="10358"/>
    <x v="14"/>
    <n v="36.42"/>
    <n v="1.0000000000000002"/>
    <n v="11"/>
    <n v="728.4"/>
    <d v="2004-12-10T00:00:00"/>
    <x v="0"/>
    <n v="4"/>
    <x v="6"/>
    <x v="1"/>
    <x v="2"/>
    <n v="122"/>
    <s v="S18_2319"/>
    <x v="23"/>
    <s v="(91) 555 94 44"/>
    <s v="C/ Moralzarzal, 86"/>
    <s v="Madrid"/>
    <s v="Not Available"/>
    <n v="28034"/>
    <x v="7"/>
    <x v="1"/>
    <s v="Freyre"/>
    <s v="Diego"/>
    <x v="0"/>
  </r>
  <r>
    <n v="10370"/>
    <x v="8"/>
    <n v="100"/>
    <n v="0.55710306406685239"/>
    <n v="5"/>
    <n v="3949"/>
    <d v="2005-01-20T00:00:00"/>
    <x v="0"/>
    <n v="1"/>
    <x v="7"/>
    <x v="2"/>
    <x v="2"/>
    <n v="122"/>
    <s v="S18_2319"/>
    <x v="42"/>
    <s v="02 9936 8555"/>
    <s v="201 Miller Street"/>
    <s v="North Sydney"/>
    <s v="NSW"/>
    <n v="2060"/>
    <x v="3"/>
    <x v="2"/>
    <s v="O'Hara"/>
    <s v="Anna"/>
    <x v="1"/>
  </r>
  <r>
    <n v="10383"/>
    <x v="26"/>
    <n v="100"/>
    <n v="0.70239516752124753"/>
    <n v="11"/>
    <n v="3843.99"/>
    <d v="2005-02-22T00:00:00"/>
    <x v="0"/>
    <n v="1"/>
    <x v="0"/>
    <x v="2"/>
    <x v="2"/>
    <n v="122"/>
    <s v="S18_2319"/>
    <x v="23"/>
    <s v="(91) 555 94 44"/>
    <s v="C/ Moralzarzal, 86"/>
    <s v="Madrid"/>
    <s v="Not Available"/>
    <n v="28034"/>
    <x v="7"/>
    <x v="1"/>
    <s v="Freyre"/>
    <s v="Diego"/>
    <x v="1"/>
  </r>
  <r>
    <n v="10412"/>
    <x v="31"/>
    <n v="98.18"/>
    <n v="1"/>
    <n v="8"/>
    <n v="5498.08"/>
    <d v="2005-05-03T00:00:00"/>
    <x v="0"/>
    <n v="2"/>
    <x v="1"/>
    <x v="2"/>
    <x v="2"/>
    <n v="122"/>
    <s v="S18_2319"/>
    <x v="23"/>
    <s v="(91) 555 94 44"/>
    <s v="C/ Moralzarzal, 86"/>
    <s v="Madrid"/>
    <s v="Not Available"/>
    <n v="28034"/>
    <x v="7"/>
    <x v="1"/>
    <s v="Freyre"/>
    <s v="Diego"/>
    <x v="1"/>
  </r>
  <r>
    <n v="10425"/>
    <x v="19"/>
    <n v="99.41"/>
    <n v="1"/>
    <n v="7"/>
    <n v="3777.58"/>
    <d v="2005-05-31T00:00:00"/>
    <x v="2"/>
    <n v="2"/>
    <x v="1"/>
    <x v="2"/>
    <x v="2"/>
    <n v="122"/>
    <s v="S18_2319"/>
    <x v="14"/>
    <s v="40.67.8555"/>
    <s v="67, rue des Cinquante Otages"/>
    <s v="Nantes"/>
    <s v="Not Available"/>
    <n v="44000"/>
    <x v="1"/>
    <x v="1"/>
    <s v="Labrune"/>
    <s v="Janine"/>
    <x v="1"/>
  </r>
  <r>
    <n v="10101"/>
    <x v="32"/>
    <n v="100"/>
    <n v="0.6610259122157589"/>
    <n v="4"/>
    <n v="3782"/>
    <d v="2003-01-09T00:00:00"/>
    <x v="0"/>
    <n v="1"/>
    <x v="7"/>
    <x v="0"/>
    <x v="3"/>
    <n v="127"/>
    <s v="S18_2325"/>
    <x v="72"/>
    <s v="+49 69 66 90 2555"/>
    <s v="Lyonerstr. 34"/>
    <s v="Frankfurt"/>
    <s v="Not Available"/>
    <n v="60528"/>
    <x v="16"/>
    <x v="1"/>
    <s v="Keitel"/>
    <s v="Roland"/>
    <x v="1"/>
  </r>
  <r>
    <n v="10110"/>
    <x v="29"/>
    <n v="100"/>
    <n v="0.85499316005471959"/>
    <n v="4"/>
    <n v="3859.68"/>
    <d v="2003-03-18T00:00:00"/>
    <x v="0"/>
    <n v="1"/>
    <x v="11"/>
    <x v="0"/>
    <x v="3"/>
    <n v="127"/>
    <s v="S18_2325"/>
    <x v="77"/>
    <s v="(171) 555-1555"/>
    <s v="Fauntleroy Circus"/>
    <s v="Manchester"/>
    <s v="Not Available"/>
    <s v="EC2 5NT"/>
    <x v="6"/>
    <x v="1"/>
    <s v="Ashworth"/>
    <s v="Victoria"/>
    <x v="1"/>
  </r>
  <r>
    <n v="10124"/>
    <x v="13"/>
    <n v="100"/>
    <n v="0.94768764215314627"/>
    <n v="3"/>
    <n v="4431.84"/>
    <d v="2003-05-21T00:00:00"/>
    <x v="0"/>
    <n v="2"/>
    <x v="1"/>
    <x v="0"/>
    <x v="3"/>
    <n v="127"/>
    <s v="S18_2325"/>
    <x v="84"/>
    <n v="7025551838"/>
    <s v="8489 Strong St."/>
    <s v="Las Vegas"/>
    <s v="NV"/>
    <n v="83030"/>
    <x v="0"/>
    <x v="0"/>
    <s v="King"/>
    <s v="Sue"/>
    <x v="1"/>
  </r>
  <r>
    <n v="10149"/>
    <x v="29"/>
    <n v="100"/>
    <n v="0.6666222251849877"/>
    <n v="8"/>
    <n v="4950.33"/>
    <d v="2003-09-12T00:00:00"/>
    <x v="0"/>
    <n v="3"/>
    <x v="10"/>
    <x v="0"/>
    <x v="3"/>
    <n v="127"/>
    <s v="S18_2325"/>
    <x v="82"/>
    <n v="4155554312"/>
    <s v="2793 Furth Circle"/>
    <s v="Brisbane"/>
    <s v="CA"/>
    <n v="94217"/>
    <x v="0"/>
    <x v="0"/>
    <s v="Taylor"/>
    <s v="Sue"/>
    <x v="1"/>
  </r>
  <r>
    <n v="10162"/>
    <x v="19"/>
    <n v="100"/>
    <n v="0.88378258948298727"/>
    <n v="6"/>
    <n v="4299.7"/>
    <d v="2003-10-18T00:00:00"/>
    <x v="0"/>
    <n v="4"/>
    <x v="4"/>
    <x v="0"/>
    <x v="3"/>
    <n v="127"/>
    <s v="S18_2325"/>
    <x v="4"/>
    <n v="6505551386"/>
    <s v="7734 Strong St."/>
    <s v="San Francisco"/>
    <s v="CA"/>
    <s v="NA"/>
    <x v="0"/>
    <x v="0"/>
    <s v="Brown"/>
    <s v="Julie"/>
    <x v="1"/>
  </r>
  <r>
    <n v="10173"/>
    <x v="28"/>
    <n v="100"/>
    <n v="0.68998827019940667"/>
    <n v="10"/>
    <n v="4492.83"/>
    <d v="2003-11-05T00:00:00"/>
    <x v="0"/>
    <n v="4"/>
    <x v="5"/>
    <x v="0"/>
    <x v="3"/>
    <n v="127"/>
    <s v="S18_2325"/>
    <x v="86"/>
    <s v="035-640555"/>
    <s v="Via Ludovico il Moro 22"/>
    <s v="Bergamo"/>
    <s v="Not Available"/>
    <n v="24100"/>
    <x v="12"/>
    <x v="1"/>
    <s v="Rovelli"/>
    <s v="Giovanni"/>
    <x v="1"/>
  </r>
  <r>
    <n v="10182"/>
    <x v="14"/>
    <n v="100"/>
    <n v="0.9041591320072333"/>
    <n v="7"/>
    <n v="2212"/>
    <d v="2003-11-12T00:00:00"/>
    <x v="0"/>
    <n v="4"/>
    <x v="5"/>
    <x v="0"/>
    <x v="3"/>
    <n v="127"/>
    <s v="S18_2325"/>
    <x v="39"/>
    <n v="4155551450"/>
    <s v="5677 Strong St."/>
    <s v="San Rafael"/>
    <s v="CA"/>
    <n v="97562"/>
    <x v="0"/>
    <x v="0"/>
    <s v="Nelson"/>
    <s v="Valarie"/>
    <x v="0"/>
  </r>
  <r>
    <n v="10193"/>
    <x v="27"/>
    <n v="100"/>
    <n v="0.94768764215314627"/>
    <n v="11"/>
    <n v="4642.88"/>
    <d v="2003-11-21T00:00:00"/>
    <x v="0"/>
    <n v="4"/>
    <x v="5"/>
    <x v="0"/>
    <x v="3"/>
    <n v="127"/>
    <s v="S18_2325"/>
    <x v="87"/>
    <s v="61-9-3844-6555"/>
    <s v="7 Allen Street"/>
    <s v="Glen Waverly"/>
    <s v="Victoria"/>
    <n v="3150"/>
    <x v="3"/>
    <x v="2"/>
    <s v="Connery"/>
    <s v="Sean"/>
    <x v="1"/>
  </r>
  <r>
    <n v="10204"/>
    <x v="18"/>
    <n v="100"/>
    <n v="0.81089847551086602"/>
    <n v="1"/>
    <n v="3206.32"/>
    <d v="2003-12-02T00:00:00"/>
    <x v="0"/>
    <n v="4"/>
    <x v="6"/>
    <x v="0"/>
    <x v="3"/>
    <n v="127"/>
    <s v="S18_2325"/>
    <x v="74"/>
    <n v="2125557413"/>
    <s v="4092 Furth Circle"/>
    <s v="NYC"/>
    <s v="NY"/>
    <n v="10022"/>
    <x v="0"/>
    <x v="0"/>
    <s v="Young"/>
    <s v="Jeff"/>
    <x v="1"/>
  </r>
  <r>
    <n v="10214"/>
    <x v="26"/>
    <n v="100"/>
    <n v="0.74911978425350212"/>
    <n v="4"/>
    <n v="3604.23"/>
    <d v="2004-01-26T00:00:00"/>
    <x v="0"/>
    <n v="1"/>
    <x v="7"/>
    <x v="1"/>
    <x v="3"/>
    <n v="127"/>
    <s v="S18_2325"/>
    <x v="25"/>
    <s v="(91) 555 22 82"/>
    <s v="C/ Araquil, 67"/>
    <s v="Madrid"/>
    <s v="Not Available"/>
    <n v="28023"/>
    <x v="7"/>
    <x v="1"/>
    <s v="Sommer"/>
    <s v="Mart¡n"/>
    <x v="1"/>
  </r>
  <r>
    <n v="10227"/>
    <x v="12"/>
    <n v="100"/>
    <n v="0.65547981122181431"/>
    <n v="7"/>
    <n v="7017.76"/>
    <d v="2004-03-02T00:00:00"/>
    <x v="0"/>
    <n v="1"/>
    <x v="11"/>
    <x v="1"/>
    <x v="3"/>
    <n v="127"/>
    <s v="S18_2325"/>
    <x v="30"/>
    <s v="78.32.5555"/>
    <s v="2, rue du Commerce"/>
    <s v="Lyon"/>
    <s v="Not Available"/>
    <n v="69004"/>
    <x v="1"/>
    <x v="1"/>
    <s v="Saveley"/>
    <s v="Mary"/>
    <x v="2"/>
  </r>
  <r>
    <n v="10243"/>
    <x v="20"/>
    <n v="100"/>
    <n v="0.76370856881014204"/>
    <n v="2"/>
    <n v="6154.18"/>
    <d v="2004-04-26T00:00:00"/>
    <x v="0"/>
    <n v="2"/>
    <x v="8"/>
    <x v="1"/>
    <x v="3"/>
    <n v="127"/>
    <s v="S18_2325"/>
    <x v="64"/>
    <n v="6175552555"/>
    <s v="6251 Ingle Ln."/>
    <s v="Boston"/>
    <s v="MA"/>
    <n v="51003"/>
    <x v="0"/>
    <x v="0"/>
    <s v="Franco"/>
    <s v="Valarie"/>
    <x v="1"/>
  </r>
  <r>
    <n v="10280"/>
    <x v="9"/>
    <n v="100"/>
    <n v="0.77881619937694702"/>
    <n v="13"/>
    <n v="4750.8"/>
    <d v="2004-08-17T00:00:00"/>
    <x v="0"/>
    <n v="3"/>
    <x v="3"/>
    <x v="1"/>
    <x v="3"/>
    <n v="127"/>
    <s v="S18_2325"/>
    <x v="36"/>
    <s v="011-4988555"/>
    <s v="Via Monte Bianco 34"/>
    <s v="Torino"/>
    <s v="Not Available"/>
    <n v="10100"/>
    <x v="12"/>
    <x v="1"/>
    <s v="Accorti"/>
    <s v="Paolo"/>
    <x v="1"/>
  </r>
  <r>
    <n v="10288"/>
    <x v="28"/>
    <n v="100"/>
    <n v="0.81089847551086602"/>
    <n v="2"/>
    <n v="3822.92"/>
    <d v="2004-09-01T00:00:00"/>
    <x v="0"/>
    <n v="3"/>
    <x v="10"/>
    <x v="1"/>
    <x v="3"/>
    <n v="127"/>
    <s v="S18_2325"/>
    <x v="65"/>
    <s v="+65 224 1555"/>
    <s v="Village Close - 106 Linden Road Sandown"/>
    <s v="Singapore"/>
    <s v="Not Available"/>
    <n v="69045"/>
    <x v="9"/>
    <x v="2"/>
    <s v="Victorino"/>
    <s v="Wendy"/>
    <x v="1"/>
  </r>
  <r>
    <n v="10304"/>
    <x v="16"/>
    <n v="100"/>
    <n v="0.98328416912487704"/>
    <n v="17"/>
    <n v="2440.8000000000002"/>
    <d v="2004-10-11T00:00:00"/>
    <x v="0"/>
    <n v="4"/>
    <x v="4"/>
    <x v="1"/>
    <x v="3"/>
    <n v="127"/>
    <s v="S18_2325"/>
    <x v="38"/>
    <s v="30.59.8555"/>
    <s v="67, avenue de l'Europe"/>
    <s v="Versailles"/>
    <s v="Not Available"/>
    <n v="78000"/>
    <x v="1"/>
    <x v="1"/>
    <s v="Tonini"/>
    <s v="Daniel"/>
    <x v="0"/>
  </r>
  <r>
    <n v="10312"/>
    <x v="28"/>
    <n v="100"/>
    <n v="0.65547981122181442"/>
    <n v="14"/>
    <n v="4729.3599999999997"/>
    <d v="2004-10-21T00:00:00"/>
    <x v="0"/>
    <n v="4"/>
    <x v="4"/>
    <x v="1"/>
    <x v="3"/>
    <n v="127"/>
    <s v="S18_2325"/>
    <x v="39"/>
    <n v="4155551450"/>
    <s v="5677 Strong St."/>
    <s v="San Rafael"/>
    <s v="CA"/>
    <n v="97562"/>
    <x v="0"/>
    <x v="0"/>
    <s v="Nelson"/>
    <s v="Valarie"/>
    <x v="1"/>
  </r>
  <r>
    <n v="10322"/>
    <x v="24"/>
    <n v="100"/>
    <n v="0.39883540063015993"/>
    <n v="6"/>
    <n v="12536.5"/>
    <d v="2004-11-04T00:00:00"/>
    <x v="0"/>
    <n v="4"/>
    <x v="5"/>
    <x v="1"/>
    <x v="3"/>
    <n v="127"/>
    <s v="S18_2325"/>
    <x v="40"/>
    <n v="6035558647"/>
    <s v="2304 Long Airport Avenue"/>
    <s v="Nashua"/>
    <s v="NH"/>
    <n v="62005"/>
    <x v="0"/>
    <x v="0"/>
    <s v="Young"/>
    <s v="Valarie"/>
    <x v="2"/>
  </r>
  <r>
    <n v="10332"/>
    <x v="21"/>
    <n v="64.69"/>
    <n v="1"/>
    <n v="8"/>
    <n v="2264.15"/>
    <d v="2004-11-17T00:00:00"/>
    <x v="0"/>
    <n v="4"/>
    <x v="5"/>
    <x v="1"/>
    <x v="3"/>
    <n v="127"/>
    <s v="S18_2325"/>
    <x v="77"/>
    <s v="(171) 555-1555"/>
    <s v="Fauntleroy Circus"/>
    <s v="Manchester"/>
    <s v="Not Available"/>
    <s v="EC2 5NT"/>
    <x v="6"/>
    <x v="1"/>
    <s v="Ashworth"/>
    <s v="Victoria"/>
    <x v="0"/>
  </r>
  <r>
    <n v="10344"/>
    <x v="0"/>
    <n v="100"/>
    <n v="0.76370856881014204"/>
    <n v="3"/>
    <n v="3928.2"/>
    <d v="2004-11-25T00:00:00"/>
    <x v="0"/>
    <n v="4"/>
    <x v="5"/>
    <x v="1"/>
    <x v="3"/>
    <n v="127"/>
    <s v="S18_2325"/>
    <x v="67"/>
    <s v="91.24.4555"/>
    <s v="12, rue des Bouchers"/>
    <s v="Marseille"/>
    <s v="Not Available"/>
    <n v="13008"/>
    <x v="1"/>
    <x v="1"/>
    <s v="Lebihan"/>
    <s v="Laurence"/>
    <x v="1"/>
  </r>
  <r>
    <n v="10356"/>
    <x v="6"/>
    <n v="100"/>
    <n v="0.79884965649464779"/>
    <n v="3"/>
    <n v="3630.22"/>
    <d v="2004-12-09T00:00:00"/>
    <x v="0"/>
    <n v="4"/>
    <x v="6"/>
    <x v="1"/>
    <x v="3"/>
    <n v="127"/>
    <s v="S18_2325"/>
    <x v="2"/>
    <s v="+33 1 46 62 7555"/>
    <s v="27 rue du Colonel Pierre Avia"/>
    <s v="Paris"/>
    <s v="Not Available"/>
    <n v="75508"/>
    <x v="1"/>
    <x v="1"/>
    <s v="Da Cunha"/>
    <s v="Daniel"/>
    <x v="1"/>
  </r>
  <r>
    <n v="10367"/>
    <x v="26"/>
    <n v="100"/>
    <n v="0.64345923685734518"/>
    <n v="5"/>
    <n v="4196.07"/>
    <d v="2005-01-12T00:00:00"/>
    <x v="5"/>
    <n v="1"/>
    <x v="7"/>
    <x v="2"/>
    <x v="3"/>
    <n v="127"/>
    <s v="S18_2325"/>
    <x v="3"/>
    <n v="6265557265"/>
    <s v="78934 Hillside Dr."/>
    <s v="Pasadena"/>
    <s v="CA"/>
    <n v="90003"/>
    <x v="0"/>
    <x v="0"/>
    <s v="Young"/>
    <s v="Julie"/>
    <x v="1"/>
  </r>
  <r>
    <n v="10380"/>
    <x v="23"/>
    <n v="100"/>
    <n v="0.81109579041284774"/>
    <n v="10"/>
    <n v="4931.6000000000004"/>
    <d v="2005-02-16T00:00:00"/>
    <x v="0"/>
    <n v="1"/>
    <x v="0"/>
    <x v="2"/>
    <x v="3"/>
    <n v="127"/>
    <s v="S18_2325"/>
    <x v="23"/>
    <s v="(91) 555 94 44"/>
    <s v="C/ Moralzarzal, 86"/>
    <s v="Madrid"/>
    <s v="Not Available"/>
    <n v="28034"/>
    <x v="7"/>
    <x v="1"/>
    <s v="Freyre"/>
    <s v="Diego"/>
    <x v="1"/>
  </r>
  <r>
    <n v="10390"/>
    <x v="28"/>
    <n v="98.99"/>
    <n v="1"/>
    <n v="16"/>
    <n v="3068.69"/>
    <d v="2005-03-04T00:00:00"/>
    <x v="0"/>
    <n v="1"/>
    <x v="11"/>
    <x v="2"/>
    <x v="3"/>
    <n v="127"/>
    <s v="S18_2325"/>
    <x v="39"/>
    <n v="4155551450"/>
    <s v="5677 Strong St."/>
    <s v="San Rafael"/>
    <s v="CA"/>
    <n v="97562"/>
    <x v="0"/>
    <x v="0"/>
    <s v="Nelson"/>
    <s v="Valarie"/>
    <x v="1"/>
  </r>
  <r>
    <n v="10409"/>
    <x v="44"/>
    <n v="100"/>
    <n v="0.76370856881014204"/>
    <n v="2"/>
    <n v="785.64"/>
    <d v="2005-04-23T00:00:00"/>
    <x v="0"/>
    <n v="2"/>
    <x v="8"/>
    <x v="2"/>
    <x v="3"/>
    <n v="127"/>
    <s v="S18_2325"/>
    <x v="65"/>
    <s v="+65 224 1555"/>
    <s v="Village Close - 106 Linden Road Sandown"/>
    <s v="Singapore"/>
    <s v="Not Available"/>
    <n v="69045"/>
    <x v="9"/>
    <x v="2"/>
    <s v="Victorino"/>
    <s v="Wendy"/>
    <x v="0"/>
  </r>
  <r>
    <n v="10420"/>
    <x v="3"/>
    <n v="100"/>
    <n v="0.9041591320072333"/>
    <n v="2"/>
    <n v="4977"/>
    <d v="2005-05-29T00:00:00"/>
    <x v="2"/>
    <n v="2"/>
    <x v="1"/>
    <x v="2"/>
    <x v="3"/>
    <n v="127"/>
    <s v="S18_2325"/>
    <x v="20"/>
    <s v="+61 2 9495 8555"/>
    <s v="Monitor Money Building, 815 Pacific Hwy"/>
    <s v="Chatswood"/>
    <s v="NSW"/>
    <n v="2067"/>
    <x v="3"/>
    <x v="2"/>
    <s v="Huxley"/>
    <s v="Adrian"/>
    <x v="1"/>
  </r>
  <r>
    <n v="10103"/>
    <x v="8"/>
    <n v="54.09"/>
    <n v="1"/>
    <n v="2"/>
    <n v="1189.98"/>
    <d v="2003-01-29T00:00:00"/>
    <x v="0"/>
    <n v="1"/>
    <x v="7"/>
    <x v="0"/>
    <x v="2"/>
    <n v="60"/>
    <s v="S18_2432"/>
    <x v="17"/>
    <s v="07-98 9555"/>
    <s v="Erling Skakkes gate 78"/>
    <s v="Stavern"/>
    <s v="Not Available"/>
    <n v="4110"/>
    <x v="2"/>
    <x v="1"/>
    <s v="Bergulfsen"/>
    <s v="Jonas"/>
    <x v="0"/>
  </r>
  <r>
    <n v="10114"/>
    <x v="3"/>
    <n v="68.67"/>
    <n v="1"/>
    <n v="6"/>
    <n v="3090.15"/>
    <d v="2003-04-01T00:00:00"/>
    <x v="0"/>
    <n v="2"/>
    <x v="8"/>
    <x v="0"/>
    <x v="2"/>
    <n v="60"/>
    <s v="S18_2432"/>
    <x v="62"/>
    <s v="(1) 42.34.2555"/>
    <s v="265, boulevard Charonne"/>
    <s v="Paris"/>
    <s v="Not Available"/>
    <n v="75012"/>
    <x v="1"/>
    <x v="1"/>
    <s v="Bertrand"/>
    <s v="Marie"/>
    <x v="1"/>
  </r>
  <r>
    <n v="10126"/>
    <x v="30"/>
    <n v="65.02"/>
    <n v="0.99999999999999989"/>
    <n v="2"/>
    <n v="2795.86"/>
    <d v="2003-05-28T00:00:00"/>
    <x v="0"/>
    <n v="2"/>
    <x v="1"/>
    <x v="0"/>
    <x v="2"/>
    <n v="60"/>
    <s v="S18_2432"/>
    <x v="25"/>
    <s v="(91) 555 22 82"/>
    <s v="C/ Araquil, 67"/>
    <s v="Madrid"/>
    <s v="Not Available"/>
    <n v="28023"/>
    <x v="7"/>
    <x v="1"/>
    <s v="Sommer"/>
    <s v="Mart¡n"/>
    <x v="0"/>
  </r>
  <r>
    <n v="10140"/>
    <x v="12"/>
    <n v="61.99"/>
    <n v="1"/>
    <n v="2"/>
    <n v="2851.54"/>
    <d v="2003-07-24T00:00:00"/>
    <x v="0"/>
    <n v="3"/>
    <x v="2"/>
    <x v="0"/>
    <x v="2"/>
    <n v="60"/>
    <s v="S18_2432"/>
    <x v="5"/>
    <n v="6505556809"/>
    <s v="9408 Furth Circle"/>
    <s v="Burlingame"/>
    <s v="CA"/>
    <n v="94217"/>
    <x v="0"/>
    <x v="0"/>
    <s v="Hirano"/>
    <s v="Juri"/>
    <x v="0"/>
  </r>
  <r>
    <n v="10151"/>
    <x v="25"/>
    <n v="69.28"/>
    <n v="1"/>
    <n v="9"/>
    <n v="2701.92"/>
    <d v="2003-09-21T00:00:00"/>
    <x v="0"/>
    <n v="3"/>
    <x v="10"/>
    <x v="0"/>
    <x v="2"/>
    <n v="60"/>
    <s v="S18_2432"/>
    <x v="60"/>
    <s v="981-443655"/>
    <s v="Torikatu 38"/>
    <s v="Oulu"/>
    <s v="Not Available"/>
    <n v="90110"/>
    <x v="4"/>
    <x v="1"/>
    <s v="Koskitalo"/>
    <s v="Pirkko"/>
    <x v="0"/>
  </r>
  <r>
    <n v="10165"/>
    <x v="28"/>
    <n v="71.099999999999994"/>
    <n v="1"/>
    <n v="18"/>
    <n v="2204.1"/>
    <d v="2003-10-22T00:00:00"/>
    <x v="0"/>
    <n v="4"/>
    <x v="4"/>
    <x v="0"/>
    <x v="2"/>
    <n v="60"/>
    <s v="S18_2432"/>
    <x v="26"/>
    <s v="+65 221 7555"/>
    <s v="Bronz Sok., Bronz Apt. 3/6 Tesvikiye"/>
    <s v="Singapore"/>
    <s v="Not Available"/>
    <n v="79903"/>
    <x v="9"/>
    <x v="3"/>
    <s v="Natividad"/>
    <s v="Eric"/>
    <x v="0"/>
  </r>
  <r>
    <n v="10175"/>
    <x v="2"/>
    <n v="69.28"/>
    <n v="1"/>
    <n v="7"/>
    <n v="2840.48"/>
    <d v="2003-11-06T00:00:00"/>
    <x v="0"/>
    <n v="4"/>
    <x v="5"/>
    <x v="0"/>
    <x v="2"/>
    <n v="60"/>
    <s v="S18_2432"/>
    <x v="49"/>
    <s v="(171) 555-0297"/>
    <s v="35 King George"/>
    <s v="London"/>
    <s v="Not Available"/>
    <s v="WX3 6FW"/>
    <x v="6"/>
    <x v="1"/>
    <s v="Brown"/>
    <s v="Ann"/>
    <x v="0"/>
  </r>
  <r>
    <n v="10184"/>
    <x v="27"/>
    <n v="60.16"/>
    <n v="1"/>
    <n v="12"/>
    <n v="2647.04"/>
    <d v="2003-11-14T00:00:00"/>
    <x v="0"/>
    <n v="4"/>
    <x v="5"/>
    <x v="0"/>
    <x v="2"/>
    <n v="60"/>
    <s v="S18_2432"/>
    <x v="81"/>
    <s v="(95) 555 82 82"/>
    <s v="C/ Romero, 33"/>
    <s v="Sevilla"/>
    <s v="Not Available"/>
    <n v="41101"/>
    <x v="7"/>
    <x v="1"/>
    <s v="Roel"/>
    <s v="Jose Pedro"/>
    <x v="0"/>
  </r>
  <r>
    <n v="10194"/>
    <x v="3"/>
    <n v="70.489999999999995"/>
    <n v="0.99999999999999989"/>
    <n v="2"/>
    <n v="3172.05"/>
    <d v="2003-11-25T00:00:00"/>
    <x v="0"/>
    <n v="4"/>
    <x v="5"/>
    <x v="0"/>
    <x v="2"/>
    <n v="60"/>
    <s v="S18_2432"/>
    <x v="30"/>
    <s v="78.32.5555"/>
    <s v="2, rue du Commerce"/>
    <s v="Lyon"/>
    <s v="Not Available"/>
    <n v="69004"/>
    <x v="1"/>
    <x v="1"/>
    <s v="Saveley"/>
    <s v="Mary"/>
    <x v="1"/>
  </r>
  <r>
    <n v="10207"/>
    <x v="9"/>
    <n v="69.89"/>
    <n v="1"/>
    <n v="13"/>
    <n v="2585.9299999999998"/>
    <d v="2003-12-09T00:00:00"/>
    <x v="0"/>
    <n v="4"/>
    <x v="6"/>
    <x v="0"/>
    <x v="2"/>
    <n v="60"/>
    <s v="S18_2432"/>
    <x v="64"/>
    <n v="6175552555"/>
    <s v="6251 Ingle Ln."/>
    <s v="Boston"/>
    <s v="MA"/>
    <n v="51003"/>
    <x v="0"/>
    <x v="0"/>
    <s v="Franco"/>
    <s v="Valarie"/>
    <x v="0"/>
  </r>
  <r>
    <n v="10217"/>
    <x v="21"/>
    <n v="61.38"/>
    <n v="1"/>
    <n v="2"/>
    <n v="2148.3000000000002"/>
    <d v="2004-02-04T00:00:00"/>
    <x v="0"/>
    <n v="1"/>
    <x v="0"/>
    <x v="1"/>
    <x v="2"/>
    <n v="60"/>
    <s v="S18_2432"/>
    <x v="65"/>
    <s v="+65 224 1555"/>
    <s v="Village Close - 106 Linden Road Sandown"/>
    <s v="Singapore"/>
    <s v="Not Available"/>
    <n v="69045"/>
    <x v="9"/>
    <x v="2"/>
    <s v="Victorino"/>
    <s v="Wendy"/>
    <x v="0"/>
  </r>
  <r>
    <n v="10229"/>
    <x v="11"/>
    <n v="59.55"/>
    <n v="0.99999999999999989"/>
    <n v="7"/>
    <n v="1667.4"/>
    <d v="2004-03-11T00:00:00"/>
    <x v="0"/>
    <n v="1"/>
    <x v="11"/>
    <x v="1"/>
    <x v="2"/>
    <n v="60"/>
    <s v="S18_2432"/>
    <x v="39"/>
    <n v="4155551450"/>
    <s v="5677 Strong St."/>
    <s v="San Rafael"/>
    <s v="CA"/>
    <n v="97562"/>
    <x v="0"/>
    <x v="0"/>
    <s v="Nelson"/>
    <s v="Valarie"/>
    <x v="0"/>
  </r>
  <r>
    <n v="10246"/>
    <x v="0"/>
    <n v="61.99"/>
    <n v="1"/>
    <n v="11"/>
    <n v="1859.7"/>
    <d v="2004-05-05T00:00:00"/>
    <x v="0"/>
    <n v="2"/>
    <x v="1"/>
    <x v="1"/>
    <x v="2"/>
    <n v="60"/>
    <s v="S18_2432"/>
    <x v="23"/>
    <s v="(91) 555 94 44"/>
    <s v="C/ Moralzarzal, 86"/>
    <s v="Madrid"/>
    <s v="Not Available"/>
    <n v="28034"/>
    <x v="7"/>
    <x v="1"/>
    <s v="Freyre"/>
    <s v="Diego"/>
    <x v="0"/>
  </r>
  <r>
    <n v="10259"/>
    <x v="0"/>
    <n v="49.22"/>
    <n v="1"/>
    <n v="10"/>
    <n v="1476.6"/>
    <d v="2004-06-15T00:00:00"/>
    <x v="0"/>
    <n v="2"/>
    <x v="9"/>
    <x v="1"/>
    <x v="2"/>
    <n v="60"/>
    <s v="S18_2432"/>
    <x v="65"/>
    <s v="+65 224 1555"/>
    <s v="Village Close - 106 Linden Road Sandown"/>
    <s v="Singapore"/>
    <s v="Not Available"/>
    <n v="69045"/>
    <x v="9"/>
    <x v="2"/>
    <s v="Victorino"/>
    <s v="Wendy"/>
    <x v="0"/>
  </r>
  <r>
    <n v="10271"/>
    <x v="32"/>
    <n v="69.28"/>
    <n v="1"/>
    <n v="11"/>
    <n v="1732"/>
    <d v="2004-07-20T00:00:00"/>
    <x v="0"/>
    <n v="3"/>
    <x v="2"/>
    <x v="1"/>
    <x v="2"/>
    <n v="60"/>
    <s v="S18_2432"/>
    <x v="39"/>
    <n v="4155551450"/>
    <s v="5677 Strong St."/>
    <s v="San Rafael"/>
    <s v="CA"/>
    <n v="97562"/>
    <x v="0"/>
    <x v="0"/>
    <s v="Nelson"/>
    <s v="Valarie"/>
    <x v="0"/>
  </r>
  <r>
    <n v="10281"/>
    <x v="6"/>
    <n v="57.73"/>
    <n v="0.99999999999999989"/>
    <n v="7"/>
    <n v="1674.17"/>
    <d v="2004-08-19T00:00:00"/>
    <x v="0"/>
    <n v="3"/>
    <x v="3"/>
    <x v="1"/>
    <x v="2"/>
    <n v="60"/>
    <s v="S18_2432"/>
    <x v="18"/>
    <n v="2155551555"/>
    <s v="7586 Pompton St."/>
    <s v="Allentown"/>
    <s v="PA"/>
    <n v="70267"/>
    <x v="0"/>
    <x v="0"/>
    <s v="Yu"/>
    <s v="Kyung"/>
    <x v="0"/>
  </r>
  <r>
    <n v="10291"/>
    <x v="18"/>
    <n v="57.73"/>
    <n v="1"/>
    <n v="2"/>
    <n v="1500.98"/>
    <d v="2004-09-08T00:00:00"/>
    <x v="0"/>
    <n v="3"/>
    <x v="10"/>
    <x v="1"/>
    <x v="2"/>
    <n v="60"/>
    <s v="S18_2432"/>
    <x v="37"/>
    <s v="0695-34 6555"/>
    <s v="?kergatan 24"/>
    <s v="Boras"/>
    <s v="Not Available"/>
    <s v="S-844 67"/>
    <x v="8"/>
    <x v="1"/>
    <s v="Larsson"/>
    <s v="Maria"/>
    <x v="0"/>
  </r>
  <r>
    <n v="10305"/>
    <x v="2"/>
    <n v="53.48"/>
    <n v="1"/>
    <n v="11"/>
    <n v="2192.6799999999998"/>
    <d v="2004-10-13T00:00:00"/>
    <x v="0"/>
    <n v="4"/>
    <x v="4"/>
    <x v="1"/>
    <x v="2"/>
    <n v="60"/>
    <s v="S18_2432"/>
    <x v="15"/>
    <n v="6175558555"/>
    <s v="39323 Spinnaker Dr."/>
    <s v="Cambridge"/>
    <s v="MA"/>
    <n v="51247"/>
    <x v="0"/>
    <x v="0"/>
    <s v="Hernandez"/>
    <s v="Marta"/>
    <x v="0"/>
  </r>
  <r>
    <n v="10313"/>
    <x v="1"/>
    <n v="52.87"/>
    <n v="1"/>
    <n v="5"/>
    <n v="1797.58"/>
    <d v="2004-10-22T00:00:00"/>
    <x v="0"/>
    <n v="4"/>
    <x v="4"/>
    <x v="1"/>
    <x v="2"/>
    <n v="60"/>
    <s v="S18_2432"/>
    <x v="31"/>
    <s v="(604) 555-3392"/>
    <s v="1900 Oak St."/>
    <s v="Vancouver"/>
    <s v="BC"/>
    <s v="V3F 2K1"/>
    <x v="10"/>
    <x v="0"/>
    <s v="Tannamuri"/>
    <s v="Yoshi"/>
    <x v="0"/>
  </r>
  <r>
    <n v="10322"/>
    <x v="21"/>
    <n v="61.21"/>
    <n v="1"/>
    <n v="11"/>
    <n v="2142.35"/>
    <d v="2004-11-04T00:00:00"/>
    <x v="0"/>
    <n v="4"/>
    <x v="5"/>
    <x v="1"/>
    <x v="2"/>
    <n v="60"/>
    <s v="S18_2432"/>
    <x v="40"/>
    <n v="6035558647"/>
    <s v="2304 Long Airport Avenue"/>
    <s v="Nashua"/>
    <s v="NH"/>
    <n v="62005"/>
    <x v="0"/>
    <x v="0"/>
    <s v="Young"/>
    <s v="Valarie"/>
    <x v="0"/>
  </r>
  <r>
    <n v="10334"/>
    <x v="1"/>
    <n v="61.38"/>
    <n v="1"/>
    <n v="1"/>
    <n v="2086.92"/>
    <d v="2004-11-19T00:00:00"/>
    <x v="4"/>
    <n v="4"/>
    <x v="5"/>
    <x v="1"/>
    <x v="2"/>
    <n v="60"/>
    <s v="S18_2432"/>
    <x v="24"/>
    <s v="0921-12 3555"/>
    <s v="Berguvsv„gen  8"/>
    <s v="Lule"/>
    <s v="Not Available"/>
    <s v="S-958 22"/>
    <x v="8"/>
    <x v="1"/>
    <s v="Berglund"/>
    <s v="Christina"/>
    <x v="0"/>
  </r>
  <r>
    <n v="10347"/>
    <x v="24"/>
    <n v="100"/>
    <n v="0.73158241275879732"/>
    <n v="8"/>
    <n v="6834.5"/>
    <d v="2004-11-29T00:00:00"/>
    <x v="0"/>
    <n v="4"/>
    <x v="5"/>
    <x v="1"/>
    <x v="2"/>
    <n v="60"/>
    <s v="S18_2432"/>
    <x v="10"/>
    <s v="03 9520 4555"/>
    <s v="636 St Kilda Road"/>
    <s v="Melbourne"/>
    <s v="Victoria"/>
    <n v="3004"/>
    <x v="3"/>
    <x v="2"/>
    <s v="Ferguson"/>
    <s v="Peter"/>
    <x v="1"/>
  </r>
  <r>
    <n v="10357"/>
    <x v="2"/>
    <n v="61.99"/>
    <n v="1"/>
    <n v="7"/>
    <n v="2541.59"/>
    <d v="2004-12-10T00:00:00"/>
    <x v="0"/>
    <n v="4"/>
    <x v="6"/>
    <x v="1"/>
    <x v="2"/>
    <n v="60"/>
    <s v="S18_2432"/>
    <x v="39"/>
    <n v="4155551450"/>
    <s v="5677 Strong St."/>
    <s v="San Rafael"/>
    <s v="CA"/>
    <n v="97562"/>
    <x v="0"/>
    <x v="0"/>
    <s v="Nelson"/>
    <s v="Valarie"/>
    <x v="0"/>
  </r>
  <r>
    <n v="10370"/>
    <x v="8"/>
    <n v="96.86"/>
    <n v="1"/>
    <n v="7"/>
    <n v="2130.92"/>
    <d v="2005-01-20T00:00:00"/>
    <x v="0"/>
    <n v="1"/>
    <x v="7"/>
    <x v="2"/>
    <x v="2"/>
    <n v="60"/>
    <s v="S18_2432"/>
    <x v="42"/>
    <s v="02 9936 8555"/>
    <s v="201 Miller Street"/>
    <s v="North Sydney"/>
    <s v="NSW"/>
    <n v="2060"/>
    <x v="3"/>
    <x v="2"/>
    <s v="O'Hara"/>
    <s v="Anna"/>
    <x v="0"/>
  </r>
  <r>
    <n v="10381"/>
    <x v="21"/>
    <n v="48.62"/>
    <n v="0.99999999999999989"/>
    <n v="7"/>
    <n v="1701.7"/>
    <d v="2005-02-17T00:00:00"/>
    <x v="0"/>
    <n v="1"/>
    <x v="0"/>
    <x v="2"/>
    <x v="2"/>
    <n v="60"/>
    <s v="S18_2432"/>
    <x v="4"/>
    <n v="6505551386"/>
    <s v="7734 Strong St."/>
    <s v="San Francisco"/>
    <s v="CA"/>
    <s v="NA"/>
    <x v="0"/>
    <x v="0"/>
    <s v="Brown"/>
    <s v="Julie"/>
    <x v="0"/>
  </r>
  <r>
    <n v="10391"/>
    <x v="27"/>
    <n v="38.5"/>
    <n v="1"/>
    <n v="5"/>
    <n v="1694"/>
    <d v="2005-03-09T00:00:00"/>
    <x v="0"/>
    <n v="1"/>
    <x v="11"/>
    <x v="2"/>
    <x v="2"/>
    <n v="60"/>
    <s v="S18_2432"/>
    <x v="42"/>
    <s v="02 9936 8555"/>
    <s v="201 Miller Street"/>
    <s v="North Sydney"/>
    <s v="NSW"/>
    <n v="2060"/>
    <x v="3"/>
    <x v="2"/>
    <s v="O'Hara"/>
    <s v="Anna"/>
    <x v="0"/>
  </r>
  <r>
    <n v="10412"/>
    <x v="20"/>
    <n v="61.99"/>
    <n v="1"/>
    <n v="11"/>
    <n v="2913.53"/>
    <d v="2005-05-03T00:00:00"/>
    <x v="0"/>
    <n v="2"/>
    <x v="1"/>
    <x v="2"/>
    <x v="2"/>
    <n v="60"/>
    <s v="S18_2432"/>
    <x v="23"/>
    <s v="(91) 555 94 44"/>
    <s v="C/ Moralzarzal, 86"/>
    <s v="Madrid"/>
    <s v="Not Available"/>
    <n v="28034"/>
    <x v="7"/>
    <x v="1"/>
    <s v="Freyre"/>
    <s v="Diego"/>
    <x v="0"/>
  </r>
  <r>
    <n v="10425"/>
    <x v="34"/>
    <n v="49.22"/>
    <n v="1"/>
    <n v="10"/>
    <n v="935.18"/>
    <d v="2005-05-31T00:00:00"/>
    <x v="2"/>
    <n v="2"/>
    <x v="1"/>
    <x v="2"/>
    <x v="2"/>
    <n v="60"/>
    <s v="S18_2432"/>
    <x v="14"/>
    <s v="40.67.8555"/>
    <s v="67, rue des Cinquante Otages"/>
    <s v="Nantes"/>
    <s v="Not Available"/>
    <n v="44000"/>
    <x v="1"/>
    <x v="1"/>
    <s v="Labrune"/>
    <s v="Janine"/>
    <x v="0"/>
  </r>
  <r>
    <n v="10106"/>
    <x v="1"/>
    <n v="90.39"/>
    <n v="1"/>
    <n v="2"/>
    <n v="3073.26"/>
    <d v="2003-02-17T00:00:00"/>
    <x v="0"/>
    <n v="1"/>
    <x v="0"/>
    <x v="0"/>
    <x v="4"/>
    <n v="84"/>
    <s v="S18_2581"/>
    <x v="86"/>
    <s v="035-640555"/>
    <s v="Via Ludovico il Moro 22"/>
    <s v="Bergamo"/>
    <s v="Not Available"/>
    <n v="24100"/>
    <x v="12"/>
    <x v="1"/>
    <s v="Rovelli"/>
    <s v="Giovanni"/>
    <x v="1"/>
  </r>
  <r>
    <n v="10120"/>
    <x v="6"/>
    <n v="71.81"/>
    <n v="1.0000000000000002"/>
    <n v="8"/>
    <n v="2082.4899999999998"/>
    <d v="2003-04-29T00:00:00"/>
    <x v="0"/>
    <n v="2"/>
    <x v="8"/>
    <x v="0"/>
    <x v="4"/>
    <n v="84"/>
    <s v="S18_2581"/>
    <x v="10"/>
    <s v="03 9520 4555"/>
    <s v="636 St Kilda Road"/>
    <s v="Melbourne"/>
    <s v="Victoria"/>
    <n v="3004"/>
    <x v="3"/>
    <x v="2"/>
    <s v="Ferguson"/>
    <s v="Peter"/>
    <x v="0"/>
  </r>
  <r>
    <n v="10133"/>
    <x v="4"/>
    <n v="69.27"/>
    <n v="1"/>
    <n v="3"/>
    <n v="3394.23"/>
    <d v="2003-06-27T00:00:00"/>
    <x v="0"/>
    <n v="2"/>
    <x v="9"/>
    <x v="0"/>
    <x v="4"/>
    <n v="84"/>
    <s v="S18_2581"/>
    <x v="23"/>
    <s v="(91) 555 94 44"/>
    <s v="C/ Moralzarzal, 86"/>
    <s v="Madrid"/>
    <s v="Not Available"/>
    <n v="28034"/>
    <x v="7"/>
    <x v="1"/>
    <s v="Freyre"/>
    <s v="Diego"/>
    <x v="1"/>
  </r>
  <r>
    <n v="10145"/>
    <x v="0"/>
    <n v="85.32"/>
    <n v="1"/>
    <n v="14"/>
    <n v="2559.6"/>
    <d v="2003-08-25T00:00:00"/>
    <x v="0"/>
    <n v="3"/>
    <x v="3"/>
    <x v="0"/>
    <x v="4"/>
    <n v="84"/>
    <s v="S18_2581"/>
    <x v="3"/>
    <n v="6265557265"/>
    <s v="78934 Hillside Dr."/>
    <s v="Pasadena"/>
    <s v="CA"/>
    <n v="90003"/>
    <x v="0"/>
    <x v="0"/>
    <s v="Young"/>
    <s v="Julie"/>
    <x v="0"/>
  </r>
  <r>
    <n v="10168"/>
    <x v="15"/>
    <n v="70.959999999999994"/>
    <n v="0.99999999999999989"/>
    <n v="9"/>
    <n v="1490.16"/>
    <d v="2003-10-28T00:00:00"/>
    <x v="0"/>
    <n v="4"/>
    <x v="4"/>
    <x v="0"/>
    <x v="4"/>
    <n v="84"/>
    <s v="S18_2581"/>
    <x v="5"/>
    <n v="6505556809"/>
    <s v="9408 Furth Circle"/>
    <s v="Burlingame"/>
    <s v="CA"/>
    <n v="94217"/>
    <x v="0"/>
    <x v="0"/>
    <s v="Hirano"/>
    <s v="Juri"/>
    <x v="0"/>
  </r>
  <r>
    <n v="10210"/>
    <x v="24"/>
    <n v="76.88"/>
    <n v="1"/>
    <n v="7"/>
    <n v="3844"/>
    <d v="2004-01-12T00:00:00"/>
    <x v="0"/>
    <n v="1"/>
    <x v="7"/>
    <x v="1"/>
    <x v="4"/>
    <n v="84"/>
    <s v="S18_2581"/>
    <x v="44"/>
    <s v="+81 06 6342 5555"/>
    <s v="Dojima Avanza 4F, 1-6-20 Dojima, Kita-ku"/>
    <s v="Osaka"/>
    <s v="Osaka"/>
    <s v="530-0003"/>
    <x v="11"/>
    <x v="3"/>
    <s v="Kentary"/>
    <s v="Mory"/>
    <x v="1"/>
  </r>
  <r>
    <n v="10223"/>
    <x v="20"/>
    <n v="100"/>
    <n v="0.99472794190788827"/>
    <n v="9"/>
    <n v="4724.91"/>
    <d v="2004-02-20T00:00:00"/>
    <x v="0"/>
    <n v="1"/>
    <x v="0"/>
    <x v="1"/>
    <x v="4"/>
    <n v="84"/>
    <s v="S18_2581"/>
    <x v="10"/>
    <s v="03 9520 4555"/>
    <s v="636 St Kilda Road"/>
    <s v="Melbourne"/>
    <s v="Victoria"/>
    <n v="3004"/>
    <x v="3"/>
    <x v="2"/>
    <s v="Ferguson"/>
    <s v="Peter"/>
    <x v="1"/>
  </r>
  <r>
    <n v="10235"/>
    <x v="16"/>
    <n v="76.03"/>
    <n v="1"/>
    <n v="3"/>
    <n v="1824.72"/>
    <d v="2004-04-02T00:00:00"/>
    <x v="0"/>
    <n v="2"/>
    <x v="8"/>
    <x v="1"/>
    <x v="4"/>
    <n v="84"/>
    <s v="S18_2581"/>
    <x v="57"/>
    <s v="(604) 555-4555"/>
    <s v="23 Tsawassen Blvd."/>
    <s v="Tsawassen"/>
    <s v="BC"/>
    <s v="T2F 8M4"/>
    <x v="10"/>
    <x v="0"/>
    <s v="Lincoln"/>
    <s v="Elizabeth"/>
    <x v="0"/>
  </r>
  <r>
    <n v="10250"/>
    <x v="26"/>
    <n v="98.84"/>
    <n v="1.0000000000000002"/>
    <n v="4"/>
    <n v="2668.68"/>
    <d v="2004-05-11T00:00:00"/>
    <x v="0"/>
    <n v="2"/>
    <x v="1"/>
    <x v="1"/>
    <x v="4"/>
    <n v="84"/>
    <s v="S18_2581"/>
    <x v="61"/>
    <n v="4085553659"/>
    <s v="3086 Ingle Ln."/>
    <s v="San Jose"/>
    <s v="CA"/>
    <n v="94217"/>
    <x v="0"/>
    <x v="0"/>
    <s v="Frick"/>
    <s v="Sue"/>
    <x v="0"/>
  </r>
  <r>
    <n v="10263"/>
    <x v="29"/>
    <n v="86.17"/>
    <n v="1"/>
    <n v="10"/>
    <n v="2843.61"/>
    <d v="2004-06-28T00:00:00"/>
    <x v="0"/>
    <n v="2"/>
    <x v="9"/>
    <x v="1"/>
    <x v="4"/>
    <n v="84"/>
    <s v="S18_2581"/>
    <x v="13"/>
    <n v="2035552570"/>
    <s v="25593 South Bay Ln."/>
    <s v="Bridgewater"/>
    <s v="CT"/>
    <n v="97562"/>
    <x v="0"/>
    <x v="0"/>
    <s v="King"/>
    <s v="Julie"/>
    <x v="0"/>
  </r>
  <r>
    <n v="10275"/>
    <x v="21"/>
    <n v="90.39"/>
    <n v="1"/>
    <n v="9"/>
    <n v="3163.65"/>
    <d v="2004-07-23T00:00:00"/>
    <x v="0"/>
    <n v="3"/>
    <x v="2"/>
    <x v="1"/>
    <x v="4"/>
    <n v="84"/>
    <s v="S18_2581"/>
    <x v="14"/>
    <s v="40.67.8555"/>
    <s v="67, rue des Cinquante Otages"/>
    <s v="Nantes"/>
    <s v="Not Available"/>
    <n v="44000"/>
    <x v="1"/>
    <x v="1"/>
    <s v="Labrune"/>
    <s v="Janine"/>
    <x v="1"/>
  </r>
  <r>
    <n v="10284"/>
    <x v="28"/>
    <n v="71.81"/>
    <n v="1"/>
    <n v="1"/>
    <n v="2226.11"/>
    <d v="2004-08-21T00:00:00"/>
    <x v="0"/>
    <n v="3"/>
    <x v="3"/>
    <x v="1"/>
    <x v="4"/>
    <n v="84"/>
    <s v="S18_2581"/>
    <x v="85"/>
    <s v="+47 2212 1555"/>
    <s v="Drammensveien 126 A, PB 744 Sentrum"/>
    <s v="Oslo"/>
    <s v="Not Available"/>
    <s v="N 0106"/>
    <x v="2"/>
    <x v="1"/>
    <s v="Klaeboe"/>
    <s v="Jan"/>
    <x v="0"/>
  </r>
  <r>
    <n v="10297"/>
    <x v="32"/>
    <n v="82.79"/>
    <n v="1"/>
    <n v="4"/>
    <n v="2069.75"/>
    <d v="2004-09-16T00:00:00"/>
    <x v="0"/>
    <n v="3"/>
    <x v="10"/>
    <x v="1"/>
    <x v="4"/>
    <n v="84"/>
    <s v="S18_2581"/>
    <x v="75"/>
    <s v="+353 1862 1555"/>
    <s v="25 Maiden Lane"/>
    <s v="Dublin"/>
    <s v="Not Available"/>
    <n v="2"/>
    <x v="18"/>
    <x v="1"/>
    <s v="Cassidy"/>
    <s v="Dean"/>
    <x v="0"/>
  </r>
  <r>
    <n v="10308"/>
    <x v="26"/>
    <n v="82.79"/>
    <n v="1.0000000000000002"/>
    <n v="7"/>
    <n v="2235.33"/>
    <d v="2004-10-15T00:00:00"/>
    <x v="0"/>
    <n v="4"/>
    <x v="4"/>
    <x v="1"/>
    <x v="4"/>
    <n v="84"/>
    <s v="S18_2581"/>
    <x v="47"/>
    <n v="9145554562"/>
    <s v="3758 North Pendale Street"/>
    <s v="White Plains"/>
    <s v="NY"/>
    <n v="24067"/>
    <x v="0"/>
    <x v="0"/>
    <s v="Frick"/>
    <s v="Steve"/>
    <x v="0"/>
  </r>
  <r>
    <n v="10318"/>
    <x v="28"/>
    <n v="100"/>
    <n v="0.99472794190788827"/>
    <n v="9"/>
    <n v="3116.43"/>
    <d v="2004-11-02T00:00:00"/>
    <x v="0"/>
    <n v="4"/>
    <x v="5"/>
    <x v="1"/>
    <x v="4"/>
    <n v="84"/>
    <s v="S18_2581"/>
    <x v="18"/>
    <n v="2155551555"/>
    <s v="7586 Pompton St."/>
    <s v="Allentown"/>
    <s v="PA"/>
    <n v="70267"/>
    <x v="0"/>
    <x v="0"/>
    <s v="Yu"/>
    <s v="Kyung"/>
    <x v="1"/>
  </r>
  <r>
    <n v="10327"/>
    <x v="3"/>
    <n v="100"/>
    <n v="0.94108789760963674"/>
    <n v="8"/>
    <n v="4781.7"/>
    <d v="2004-11-10T00:00:00"/>
    <x v="5"/>
    <n v="4"/>
    <x v="5"/>
    <x v="1"/>
    <x v="4"/>
    <n v="84"/>
    <s v="S18_2581"/>
    <x v="48"/>
    <s v="31 12 3555"/>
    <s v="Vinb'ltet 34"/>
    <s v="Kobenhavn"/>
    <s v="Not Available"/>
    <n v="1734"/>
    <x v="13"/>
    <x v="1"/>
    <s v="Petersen"/>
    <s v="Jytte"/>
    <x v="1"/>
  </r>
  <r>
    <n v="10339"/>
    <x v="26"/>
    <n v="100"/>
    <n v="0.96061479346781942"/>
    <n v="2"/>
    <n v="2810.7"/>
    <d v="2004-11-23T00:00:00"/>
    <x v="0"/>
    <n v="4"/>
    <x v="5"/>
    <x v="1"/>
    <x v="4"/>
    <n v="84"/>
    <s v="S18_2581"/>
    <x v="35"/>
    <s v="+81 3 3584 0555"/>
    <s v="2-2-8 Roppongi"/>
    <s v="Minato-ku"/>
    <s v="Tokyo"/>
    <s v="106-0032"/>
    <x v="11"/>
    <x v="3"/>
    <s v="Shimamura"/>
    <s v="Akiko"/>
    <x v="0"/>
  </r>
  <r>
    <n v="10353"/>
    <x v="26"/>
    <n v="100"/>
    <n v="0.76799016972582745"/>
    <n v="1"/>
    <n v="3515.67"/>
    <d v="2004-12-04T00:00:00"/>
    <x v="0"/>
    <n v="4"/>
    <x v="6"/>
    <x v="1"/>
    <x v="4"/>
    <n v="84"/>
    <s v="S18_2581"/>
    <x v="88"/>
    <n v="2035554407"/>
    <s v="2440 Pompton St."/>
    <s v="Glendale"/>
    <s v="CT"/>
    <n v="97561"/>
    <x v="0"/>
    <x v="0"/>
    <s v="Lewis"/>
    <s v="Dan"/>
    <x v="1"/>
  </r>
  <r>
    <n v="10374"/>
    <x v="13"/>
    <n v="69.27"/>
    <n v="0.99999999999999989"/>
    <n v="2"/>
    <n v="2909.34"/>
    <d v="2005-02-02T00:00:00"/>
    <x v="0"/>
    <n v="1"/>
    <x v="0"/>
    <x v="2"/>
    <x v="4"/>
    <n v="84"/>
    <s v="S18_2581"/>
    <x v="28"/>
    <s v="61-7-3844-6555"/>
    <s v="31 Duncan St. West End"/>
    <s v="South Brisbane"/>
    <s v="Queensland"/>
    <n v="4101"/>
    <x v="3"/>
    <x v="2"/>
    <s v="Calaghan"/>
    <s v="Tony"/>
    <x v="0"/>
  </r>
  <r>
    <n v="10386"/>
    <x v="15"/>
    <n v="74.77"/>
    <n v="0.99999999999999989"/>
    <n v="18"/>
    <n v="1570.17"/>
    <d v="2005-03-01T00:00:00"/>
    <x v="5"/>
    <n v="1"/>
    <x v="11"/>
    <x v="2"/>
    <x v="4"/>
    <n v="84"/>
    <s v="S18_2581"/>
    <x v="23"/>
    <s v="(91) 555 94 44"/>
    <s v="C/ Moralzarzal, 86"/>
    <s v="Madrid"/>
    <s v="Not Available"/>
    <n v="28034"/>
    <x v="7"/>
    <x v="1"/>
    <s v="Freyre"/>
    <s v="Diego"/>
    <x v="0"/>
  </r>
  <r>
    <n v="10398"/>
    <x v="1"/>
    <n v="76.88"/>
    <n v="1"/>
    <n v="15"/>
    <n v="2613.92"/>
    <d v="2005-03-30T00:00:00"/>
    <x v="0"/>
    <n v="1"/>
    <x v="11"/>
    <x v="2"/>
    <x v="4"/>
    <n v="84"/>
    <s v="S18_2581"/>
    <x v="1"/>
    <s v="26.47.1555"/>
    <s v="59 rue de l'Abbaye"/>
    <s v="Reims"/>
    <s v="Not Available"/>
    <n v="51100"/>
    <x v="1"/>
    <x v="1"/>
    <s v="Henriot"/>
    <s v="Paul"/>
    <x v="0"/>
  </r>
  <r>
    <n v="10401"/>
    <x v="13"/>
    <n v="76.03"/>
    <n v="1"/>
    <n v="3"/>
    <n v="3193.26"/>
    <d v="2005-04-03T00:00:00"/>
    <x v="4"/>
    <n v="2"/>
    <x v="8"/>
    <x v="2"/>
    <x v="4"/>
    <n v="84"/>
    <s v="S18_2581"/>
    <x v="12"/>
    <n v="2015559350"/>
    <s v="7476 Moss Rd."/>
    <s v="Newark"/>
    <s v="NJ"/>
    <n v="94019"/>
    <x v="0"/>
    <x v="0"/>
    <s v="Brown"/>
    <s v="William"/>
    <x v="1"/>
  </r>
  <r>
    <n v="10416"/>
    <x v="45"/>
    <n v="98.84"/>
    <n v="1.0000000000000002"/>
    <n v="4"/>
    <n v="1482.6"/>
    <d v="2005-05-10T00:00:00"/>
    <x v="0"/>
    <n v="2"/>
    <x v="1"/>
    <x v="2"/>
    <x v="4"/>
    <n v="84"/>
    <s v="S18_2581"/>
    <x v="70"/>
    <s v="0522-556555"/>
    <s v="Strada Provinciale 124"/>
    <s v="Reggio Emilia"/>
    <s v="Not Available"/>
    <n v="42100"/>
    <x v="12"/>
    <x v="1"/>
    <s v="Moroni"/>
    <s v="Maurizio"/>
    <x v="0"/>
  </r>
  <r>
    <n v="10107"/>
    <x v="6"/>
    <n v="70.87"/>
    <n v="1"/>
    <n v="6"/>
    <n v="2055.23"/>
    <d v="2003-02-24T00:00:00"/>
    <x v="0"/>
    <n v="1"/>
    <x v="0"/>
    <x v="0"/>
    <x v="0"/>
    <n v="60"/>
    <s v="S18_2625"/>
    <x v="0"/>
    <n v="2125557818"/>
    <s v="897 Long Airport Avenue"/>
    <s v="NYC"/>
    <s v="NY"/>
    <n v="10022"/>
    <x v="0"/>
    <x v="0"/>
    <s v="Yu"/>
    <s v="Kwai"/>
    <x v="0"/>
  </r>
  <r>
    <n v="10120"/>
    <x v="12"/>
    <n v="58.15"/>
    <n v="1"/>
    <n v="4"/>
    <n v="2674.9"/>
    <d v="2003-04-29T00:00:00"/>
    <x v="0"/>
    <n v="2"/>
    <x v="8"/>
    <x v="0"/>
    <x v="0"/>
    <n v="60"/>
    <s v="S18_2625"/>
    <x v="10"/>
    <s v="03 9520 4555"/>
    <s v="636 St Kilda Road"/>
    <s v="Melbourne"/>
    <s v="Victoria"/>
    <n v="3004"/>
    <x v="3"/>
    <x v="2"/>
    <s v="Ferguson"/>
    <s v="Peter"/>
    <x v="0"/>
  </r>
  <r>
    <n v="10134"/>
    <x v="0"/>
    <n v="61.78"/>
    <n v="1"/>
    <n v="6"/>
    <n v="1853.4"/>
    <d v="2003-07-01T00:00:00"/>
    <x v="0"/>
    <n v="3"/>
    <x v="2"/>
    <x v="0"/>
    <x v="0"/>
    <n v="60"/>
    <s v="S18_2625"/>
    <x v="2"/>
    <s v="+33 1 46 62 7555"/>
    <s v="27 rue du Colonel Pierre Avia"/>
    <s v="Paris"/>
    <s v="Not Available"/>
    <n v="75508"/>
    <x v="1"/>
    <x v="1"/>
    <s v="Da Cunha"/>
    <s v="Daniel"/>
    <x v="0"/>
  </r>
  <r>
    <n v="10145"/>
    <x v="0"/>
    <n v="49.67"/>
    <n v="1.0000000000000002"/>
    <n v="10"/>
    <n v="1490.1"/>
    <d v="2003-08-25T00:00:00"/>
    <x v="0"/>
    <n v="3"/>
    <x v="3"/>
    <x v="0"/>
    <x v="0"/>
    <n v="60"/>
    <s v="S18_2625"/>
    <x v="3"/>
    <n v="6265557265"/>
    <s v="78934 Hillside Dr."/>
    <s v="Pasadena"/>
    <s v="CA"/>
    <n v="90003"/>
    <x v="0"/>
    <x v="0"/>
    <s v="Young"/>
    <s v="Julie"/>
    <x v="0"/>
  </r>
  <r>
    <n v="10159"/>
    <x v="13"/>
    <n v="51.48"/>
    <n v="1"/>
    <n v="18"/>
    <n v="2162.16"/>
    <d v="2003-10-10T00:00:00"/>
    <x v="0"/>
    <n v="4"/>
    <x v="4"/>
    <x v="0"/>
    <x v="0"/>
    <n v="60"/>
    <s v="S18_2625"/>
    <x v="4"/>
    <n v="6505551386"/>
    <s v="7734 Strong St."/>
    <s v="San Francisco"/>
    <s v="CA"/>
    <s v="NA"/>
    <x v="0"/>
    <x v="0"/>
    <s v="Brown"/>
    <s v="Julie"/>
    <x v="0"/>
  </r>
  <r>
    <n v="10168"/>
    <x v="12"/>
    <n v="61.18"/>
    <n v="1"/>
    <n v="5"/>
    <n v="2814.28"/>
    <d v="2003-10-28T00:00:00"/>
    <x v="0"/>
    <n v="4"/>
    <x v="4"/>
    <x v="0"/>
    <x v="0"/>
    <n v="60"/>
    <s v="S18_2625"/>
    <x v="5"/>
    <n v="6505556809"/>
    <s v="9408 Furth Circle"/>
    <s v="Burlingame"/>
    <s v="CA"/>
    <n v="94217"/>
    <x v="0"/>
    <x v="0"/>
    <s v="Hirano"/>
    <s v="Juri"/>
    <x v="0"/>
  </r>
  <r>
    <n v="10180"/>
    <x v="32"/>
    <n v="64.2"/>
    <n v="1"/>
    <n v="13"/>
    <n v="1605"/>
    <d v="2003-11-11T00:00:00"/>
    <x v="0"/>
    <n v="4"/>
    <x v="5"/>
    <x v="0"/>
    <x v="0"/>
    <n v="60"/>
    <s v="S18_2625"/>
    <x v="6"/>
    <s v="20.16.1555"/>
    <s v="184, chausse de Tournai"/>
    <s v="Lille"/>
    <s v="Not Available"/>
    <n v="59000"/>
    <x v="1"/>
    <x v="1"/>
    <s v="Rance"/>
    <s v="Martine"/>
    <x v="0"/>
  </r>
  <r>
    <n v="10188"/>
    <x v="22"/>
    <n v="65.42"/>
    <n v="1"/>
    <n v="5"/>
    <n v="2093.44"/>
    <d v="2003-11-18T00:00:00"/>
    <x v="0"/>
    <n v="4"/>
    <x v="5"/>
    <x v="0"/>
    <x v="0"/>
    <n v="60"/>
    <s v="S18_2625"/>
    <x v="7"/>
    <s v="+47 2267 3215"/>
    <s v="Drammen 121, PR 744 Sentrum"/>
    <s v="Bergen"/>
    <s v="Not Available"/>
    <s v="N 5804"/>
    <x v="2"/>
    <x v="1"/>
    <s v="Oeztan"/>
    <s v="Veysel"/>
    <x v="0"/>
  </r>
  <r>
    <n v="10201"/>
    <x v="0"/>
    <n v="64.81"/>
    <n v="1.0000000000000002"/>
    <n v="6"/>
    <n v="1944.3"/>
    <d v="2003-12-01T00:00:00"/>
    <x v="0"/>
    <n v="4"/>
    <x v="6"/>
    <x v="0"/>
    <x v="0"/>
    <n v="60"/>
    <s v="S18_2625"/>
    <x v="8"/>
    <n v="6505555787"/>
    <s v="5557 North Pendale Street"/>
    <s v="San Francisco"/>
    <s v="CA"/>
    <s v="NA"/>
    <x v="0"/>
    <x v="0"/>
    <s v="Murphy"/>
    <s v="Julie"/>
    <x v="0"/>
  </r>
  <r>
    <n v="10210"/>
    <x v="23"/>
    <n v="49.67"/>
    <n v="1.0000000000000002"/>
    <n v="3"/>
    <n v="1986.8"/>
    <d v="2004-01-12T00:00:00"/>
    <x v="0"/>
    <n v="1"/>
    <x v="7"/>
    <x v="1"/>
    <x v="0"/>
    <n v="60"/>
    <s v="S18_2625"/>
    <x v="44"/>
    <s v="+81 06 6342 5555"/>
    <s v="Dojima Avanza 4F, 1-6-20 Dojima, Kita-ku"/>
    <s v="Osaka"/>
    <s v="Osaka"/>
    <s v="530-0003"/>
    <x v="11"/>
    <x v="3"/>
    <s v="Kentary"/>
    <s v="Mory"/>
    <x v="0"/>
  </r>
  <r>
    <n v="10223"/>
    <x v="11"/>
    <n v="60.57"/>
    <n v="1"/>
    <n v="5"/>
    <n v="1695.96"/>
    <d v="2004-02-20T00:00:00"/>
    <x v="0"/>
    <n v="1"/>
    <x v="0"/>
    <x v="1"/>
    <x v="0"/>
    <n v="60"/>
    <s v="S18_2625"/>
    <x v="10"/>
    <s v="03 9520 4555"/>
    <s v="636 St Kilda Road"/>
    <s v="Melbourne"/>
    <s v="Victoria"/>
    <n v="3004"/>
    <x v="3"/>
    <x v="2"/>
    <s v="Ferguson"/>
    <s v="Peter"/>
    <x v="0"/>
  </r>
  <r>
    <n v="10236"/>
    <x v="10"/>
    <n v="55.72"/>
    <n v="1"/>
    <n v="2"/>
    <n v="1281.56"/>
    <d v="2004-04-03T00:00:00"/>
    <x v="0"/>
    <n v="2"/>
    <x v="8"/>
    <x v="1"/>
    <x v="0"/>
    <n v="60"/>
    <s v="S18_2625"/>
    <x v="45"/>
    <n v="2155559857"/>
    <s v="11328 Douglas Av."/>
    <s v="Philadelphia"/>
    <s v="PA"/>
    <n v="71270"/>
    <x v="0"/>
    <x v="0"/>
    <s v="Hernandez"/>
    <s v="Rosa"/>
    <x v="0"/>
  </r>
  <r>
    <n v="10251"/>
    <x v="6"/>
    <n v="61.18"/>
    <n v="1"/>
    <n v="6"/>
    <n v="1774.22"/>
    <d v="2004-05-18T00:00:00"/>
    <x v="0"/>
    <n v="2"/>
    <x v="1"/>
    <x v="1"/>
    <x v="0"/>
    <n v="60"/>
    <s v="S18_2625"/>
    <x v="12"/>
    <n v="2015559350"/>
    <s v="7476 Moss Rd."/>
    <s v="Newark"/>
    <s v="NJ"/>
    <n v="94019"/>
    <x v="0"/>
    <x v="0"/>
    <s v="Brown"/>
    <s v="William"/>
    <x v="0"/>
  </r>
  <r>
    <n v="10263"/>
    <x v="1"/>
    <n v="58.75"/>
    <n v="1"/>
    <n v="6"/>
    <n v="1997.5"/>
    <d v="2004-06-28T00:00:00"/>
    <x v="0"/>
    <n v="2"/>
    <x v="9"/>
    <x v="1"/>
    <x v="0"/>
    <n v="60"/>
    <s v="S18_2625"/>
    <x v="13"/>
    <n v="2035552570"/>
    <s v="25593 South Bay Ln."/>
    <s v="Bridgewater"/>
    <s v="CT"/>
    <n v="97562"/>
    <x v="0"/>
    <x v="0"/>
    <s v="King"/>
    <s v="Julie"/>
    <x v="0"/>
  </r>
  <r>
    <n v="10275"/>
    <x v="9"/>
    <n v="63.6"/>
    <n v="1.0000000000000002"/>
    <n v="5"/>
    <n v="2353.1999999999998"/>
    <d v="2004-07-23T00:00:00"/>
    <x v="0"/>
    <n v="3"/>
    <x v="2"/>
    <x v="1"/>
    <x v="0"/>
    <n v="60"/>
    <s v="S18_2625"/>
    <x v="14"/>
    <s v="40.67.8555"/>
    <s v="67, rue des Cinquante Otages"/>
    <s v="Nantes"/>
    <s v="Not Available"/>
    <n v="44000"/>
    <x v="1"/>
    <x v="1"/>
    <s v="Labrune"/>
    <s v="Janine"/>
    <x v="0"/>
  </r>
  <r>
    <n v="10285"/>
    <x v="14"/>
    <n v="49.06"/>
    <n v="1"/>
    <n v="10"/>
    <n v="981.2"/>
    <d v="2004-08-27T00:00:00"/>
    <x v="0"/>
    <n v="3"/>
    <x v="3"/>
    <x v="1"/>
    <x v="0"/>
    <n v="60"/>
    <s v="S18_2625"/>
    <x v="15"/>
    <n v="6175558555"/>
    <s v="39323 Spinnaker Dr."/>
    <s v="Cambridge"/>
    <s v="MA"/>
    <n v="51247"/>
    <x v="0"/>
    <x v="0"/>
    <s v="Hernandez"/>
    <s v="Marta"/>
    <x v="0"/>
  </r>
  <r>
    <n v="10298"/>
    <x v="22"/>
    <n v="48.46"/>
    <n v="1"/>
    <n v="2"/>
    <n v="1550.72"/>
    <d v="2004-09-27T00:00:00"/>
    <x v="0"/>
    <n v="3"/>
    <x v="10"/>
    <x v="1"/>
    <x v="0"/>
    <n v="60"/>
    <s v="S18_2625"/>
    <x v="46"/>
    <s v="40.32.2555"/>
    <s v="54, rue Royale"/>
    <s v="Nantes"/>
    <s v="Not Available"/>
    <n v="44000"/>
    <x v="1"/>
    <x v="1"/>
    <s v="Schmitt"/>
    <s v="Carine"/>
    <x v="0"/>
  </r>
  <r>
    <n v="10308"/>
    <x v="1"/>
    <n v="52.09"/>
    <n v="1.0000000000000002"/>
    <n v="3"/>
    <n v="1771.06"/>
    <d v="2004-10-15T00:00:00"/>
    <x v="0"/>
    <n v="4"/>
    <x v="4"/>
    <x v="1"/>
    <x v="0"/>
    <n v="60"/>
    <s v="S18_2625"/>
    <x v="47"/>
    <n v="9145554562"/>
    <s v="3758 North Pendale Street"/>
    <s v="White Plains"/>
    <s v="NY"/>
    <n v="24067"/>
    <x v="0"/>
    <x v="0"/>
    <s v="Frick"/>
    <s v="Steve"/>
    <x v="0"/>
  </r>
  <r>
    <n v="10318"/>
    <x v="13"/>
    <n v="52.7"/>
    <n v="1"/>
    <n v="5"/>
    <n v="2213.4"/>
    <d v="2004-11-02T00:00:00"/>
    <x v="0"/>
    <n v="4"/>
    <x v="5"/>
    <x v="1"/>
    <x v="0"/>
    <n v="60"/>
    <s v="S18_2625"/>
    <x v="18"/>
    <n v="2155551555"/>
    <s v="7586 Pompton St."/>
    <s v="Allentown"/>
    <s v="PA"/>
    <n v="70267"/>
    <x v="0"/>
    <x v="0"/>
    <s v="Yu"/>
    <s v="Kyung"/>
    <x v="0"/>
  </r>
  <r>
    <n v="10329"/>
    <x v="19"/>
    <n v="100"/>
    <n v="0.72160484918458656"/>
    <n v="12"/>
    <n v="5266.04"/>
    <d v="2004-11-15T00:00:00"/>
    <x v="0"/>
    <n v="4"/>
    <x v="5"/>
    <x v="1"/>
    <x v="0"/>
    <n v="60"/>
    <s v="S18_2625"/>
    <x v="0"/>
    <n v="2125557818"/>
    <s v="897 Long Airport Avenue"/>
    <s v="NYC"/>
    <s v="NY"/>
    <n v="10022"/>
    <x v="0"/>
    <x v="0"/>
    <s v="Yu"/>
    <s v="Kwai"/>
    <x v="1"/>
  </r>
  <r>
    <n v="10339"/>
    <x v="0"/>
    <n v="62.16"/>
    <n v="1"/>
    <n v="1"/>
    <n v="1864.8"/>
    <d v="2004-11-23T00:00:00"/>
    <x v="0"/>
    <n v="4"/>
    <x v="5"/>
    <x v="1"/>
    <x v="0"/>
    <n v="60"/>
    <s v="S18_2625"/>
    <x v="35"/>
    <s v="+81 3 3584 0555"/>
    <s v="2-2-8 Roppongi"/>
    <s v="Minato-ku"/>
    <s v="Tokyo"/>
    <s v="106-0032"/>
    <x v="11"/>
    <x v="3"/>
    <s v="Shimamura"/>
    <s v="Akiko"/>
    <x v="0"/>
  </r>
  <r>
    <n v="10362"/>
    <x v="10"/>
    <n v="49.67"/>
    <n v="1"/>
    <n v="3"/>
    <n v="1142.4100000000001"/>
    <d v="2005-01-05T00:00:00"/>
    <x v="0"/>
    <n v="1"/>
    <x v="7"/>
    <x v="2"/>
    <x v="0"/>
    <n v="60"/>
    <s v="S18_2625"/>
    <x v="5"/>
    <n v="6505556809"/>
    <s v="9408 Furth Circle"/>
    <s v="Burlingame"/>
    <s v="CA"/>
    <n v="94217"/>
    <x v="0"/>
    <x v="0"/>
    <s v="Hirano"/>
    <s v="Juri"/>
    <x v="0"/>
  </r>
  <r>
    <n v="10374"/>
    <x v="8"/>
    <n v="53.3"/>
    <n v="1"/>
    <n v="4"/>
    <n v="1172.5999999999999"/>
    <d v="2005-02-02T00:00:00"/>
    <x v="0"/>
    <n v="1"/>
    <x v="0"/>
    <x v="2"/>
    <x v="0"/>
    <n v="60"/>
    <s v="S18_2625"/>
    <x v="28"/>
    <s v="61-7-3844-6555"/>
    <s v="31 Duncan St. West End"/>
    <s v="South Brisbane"/>
    <s v="Queensland"/>
    <n v="4101"/>
    <x v="3"/>
    <x v="2"/>
    <s v="Calaghan"/>
    <s v="Tony"/>
    <x v="0"/>
  </r>
  <r>
    <n v="10389"/>
    <x v="25"/>
    <n v="100"/>
    <n v="0.55865921787709494"/>
    <n v="5"/>
    <n v="6981"/>
    <d v="2005-03-03T00:00:00"/>
    <x v="0"/>
    <n v="1"/>
    <x v="11"/>
    <x v="2"/>
    <x v="0"/>
    <n v="60"/>
    <s v="S18_2625"/>
    <x v="37"/>
    <s v="0695-34 6555"/>
    <s v="?kergatan 24"/>
    <s v="Boras"/>
    <s v="Not Available"/>
    <s v="S-844 67"/>
    <x v="8"/>
    <x v="1"/>
    <s v="Larsson"/>
    <s v="Maria"/>
    <x v="1"/>
  </r>
  <r>
    <n v="10402"/>
    <x v="36"/>
    <n v="55.72"/>
    <n v="1"/>
    <n v="2"/>
    <n v="3064.6"/>
    <d v="2005-04-07T00:00:00"/>
    <x v="0"/>
    <n v="2"/>
    <x v="8"/>
    <x v="2"/>
    <x v="0"/>
    <n v="60"/>
    <s v="S18_2625"/>
    <x v="9"/>
    <s v="(1) 47.55.6555"/>
    <s v="25, rue Lauriston"/>
    <s v="Paris"/>
    <s v="Not Available"/>
    <n v="75016"/>
    <x v="1"/>
    <x v="1"/>
    <s v="Perrier"/>
    <s v="Dominique"/>
    <x v="1"/>
  </r>
  <r>
    <n v="10417"/>
    <x v="5"/>
    <n v="61.18"/>
    <n v="1"/>
    <n v="6"/>
    <n v="2202.48"/>
    <d v="2005-05-13T00:00:00"/>
    <x v="1"/>
    <n v="2"/>
    <x v="1"/>
    <x v="2"/>
    <x v="0"/>
    <n v="60"/>
    <s v="S18_2625"/>
    <x v="23"/>
    <s v="(91) 555 94 44"/>
    <s v="C/ Moralzarzal, 86"/>
    <s v="Madrid"/>
    <s v="Not Available"/>
    <n v="28034"/>
    <x v="7"/>
    <x v="1"/>
    <s v="Freyre"/>
    <s v="Diego"/>
    <x v="0"/>
  </r>
  <r>
    <n v="10101"/>
    <x v="18"/>
    <n v="100"/>
    <n v="0.68903741473161995"/>
    <n v="1"/>
    <n v="3773.38"/>
    <d v="2003-01-09T00:00:00"/>
    <x v="0"/>
    <n v="1"/>
    <x v="7"/>
    <x v="0"/>
    <x v="3"/>
    <n v="168"/>
    <s v="S18_2795"/>
    <x v="72"/>
    <s v="+49 69 66 90 2555"/>
    <s v="Lyonerstr. 34"/>
    <s v="Frankfurt"/>
    <s v="Not Available"/>
    <n v="60528"/>
    <x v="16"/>
    <x v="1"/>
    <s v="Keitel"/>
    <s v="Roland"/>
    <x v="1"/>
  </r>
  <r>
    <n v="10110"/>
    <x v="28"/>
    <n v="100"/>
    <n v="0.61091086810434359"/>
    <n v="1"/>
    <n v="5074.3900000000003"/>
    <d v="2003-03-18T00:00:00"/>
    <x v="0"/>
    <n v="1"/>
    <x v="11"/>
    <x v="0"/>
    <x v="3"/>
    <n v="168"/>
    <s v="S18_2795"/>
    <x v="77"/>
    <s v="(171) 555-1555"/>
    <s v="Fauntleroy Circus"/>
    <s v="Manchester"/>
    <s v="Not Available"/>
    <s v="EC2 5NT"/>
    <x v="6"/>
    <x v="1"/>
    <s v="Ashworth"/>
    <s v="Victoria"/>
    <x v="1"/>
  </r>
  <r>
    <n v="10125"/>
    <x v="1"/>
    <n v="100"/>
    <n v="0.52441134826157643"/>
    <n v="2"/>
    <n v="6483.46"/>
    <d v="2003-05-21T00:00:00"/>
    <x v="0"/>
    <n v="2"/>
    <x v="1"/>
    <x v="0"/>
    <x v="3"/>
    <n v="168"/>
    <s v="S18_2795"/>
    <x v="10"/>
    <s v="03 9520 4555"/>
    <s v="636 St Kilda Road"/>
    <s v="Melbourne"/>
    <s v="Victoria"/>
    <n v="3004"/>
    <x v="3"/>
    <x v="2"/>
    <s v="Ferguson"/>
    <s v="Peter"/>
    <x v="1"/>
  </r>
  <r>
    <n v="10139"/>
    <x v="2"/>
    <n v="100"/>
    <n v="0.5153045449860868"/>
    <n v="8"/>
    <n v="7956.46"/>
    <d v="2003-07-16T00:00:00"/>
    <x v="0"/>
    <n v="3"/>
    <x v="2"/>
    <x v="0"/>
    <x v="3"/>
    <n v="168"/>
    <s v="S18_2795"/>
    <x v="20"/>
    <s v="+61 2 9495 8555"/>
    <s v="Monitor Money Building, 815 Pacific Hwy"/>
    <s v="Chatswood"/>
    <s v="NSW"/>
    <n v="2067"/>
    <x v="3"/>
    <x v="2"/>
    <s v="Huxley"/>
    <s v="Adrian"/>
    <x v="2"/>
  </r>
  <r>
    <n v="10149"/>
    <x v="10"/>
    <n v="100"/>
    <n v="0.54365553984995107"/>
    <n v="5"/>
    <n v="4230.62"/>
    <d v="2003-09-12T00:00:00"/>
    <x v="0"/>
    <n v="3"/>
    <x v="10"/>
    <x v="0"/>
    <x v="3"/>
    <n v="168"/>
    <s v="S18_2795"/>
    <x v="82"/>
    <n v="4155554312"/>
    <s v="2793 Furth Circle"/>
    <s v="Brisbane"/>
    <s v="CA"/>
    <n v="94217"/>
    <x v="0"/>
    <x v="0"/>
    <s v="Taylor"/>
    <s v="Sue"/>
    <x v="1"/>
  </r>
  <r>
    <n v="10162"/>
    <x v="7"/>
    <n v="100"/>
    <n v="0.6658232904987017"/>
    <n v="3"/>
    <n v="7209.12"/>
    <d v="2003-10-18T00:00:00"/>
    <x v="0"/>
    <n v="4"/>
    <x v="4"/>
    <x v="0"/>
    <x v="3"/>
    <n v="168"/>
    <s v="S18_2795"/>
    <x v="4"/>
    <n v="6505551386"/>
    <s v="7734 Strong St."/>
    <s v="San Francisco"/>
    <s v="CA"/>
    <s v="NA"/>
    <x v="0"/>
    <x v="0"/>
    <s v="Brown"/>
    <s v="Julie"/>
    <x v="2"/>
  </r>
  <r>
    <n v="10173"/>
    <x v="8"/>
    <n v="100"/>
    <n v="0.63718618580349184"/>
    <n v="7"/>
    <n v="3452.68"/>
    <d v="2003-11-05T00:00:00"/>
    <x v="0"/>
    <n v="4"/>
    <x v="5"/>
    <x v="0"/>
    <x v="3"/>
    <n v="168"/>
    <s v="S18_2795"/>
    <x v="86"/>
    <s v="035-640555"/>
    <s v="Via Ludovico il Moro 22"/>
    <s v="Bergamo"/>
    <s v="Not Available"/>
    <n v="24100"/>
    <x v="12"/>
    <x v="1"/>
    <s v="Rovelli"/>
    <s v="Giovanni"/>
    <x v="1"/>
  </r>
  <r>
    <n v="10182"/>
    <x v="15"/>
    <n v="100"/>
    <n v="0.68903741473161995"/>
    <n v="4"/>
    <n v="3047.73"/>
    <d v="2003-11-12T00:00:00"/>
    <x v="0"/>
    <n v="4"/>
    <x v="5"/>
    <x v="0"/>
    <x v="3"/>
    <n v="168"/>
    <s v="S18_2795"/>
    <x v="39"/>
    <n v="4155551450"/>
    <s v="5677 Strong St."/>
    <s v="San Rafael"/>
    <s v="CA"/>
    <n v="97562"/>
    <x v="0"/>
    <x v="0"/>
    <s v="Nelson"/>
    <s v="Valarie"/>
    <x v="1"/>
  </r>
  <r>
    <n v="10193"/>
    <x v="8"/>
    <n v="100"/>
    <n v="0.59858733389201479"/>
    <n v="8"/>
    <n v="3675.32"/>
    <d v="2003-11-21T00:00:00"/>
    <x v="0"/>
    <n v="4"/>
    <x v="5"/>
    <x v="0"/>
    <x v="3"/>
    <n v="168"/>
    <s v="S18_2795"/>
    <x v="87"/>
    <s v="61-9-3844-6555"/>
    <s v="7 Allen Street"/>
    <s v="Glen Waverly"/>
    <s v="Victoria"/>
    <n v="3150"/>
    <x v="3"/>
    <x v="2"/>
    <s v="Connery"/>
    <s v="Sean"/>
    <x v="1"/>
  </r>
  <r>
    <n v="10205"/>
    <x v="23"/>
    <n v="100"/>
    <n v="0.53387432598366347"/>
    <n v="3"/>
    <n v="7492.4"/>
    <d v="2003-12-03T00:00:00"/>
    <x v="0"/>
    <n v="4"/>
    <x v="6"/>
    <x v="0"/>
    <x v="3"/>
    <n v="168"/>
    <s v="S18_2795"/>
    <x v="23"/>
    <s v="(91) 555 94 44"/>
    <s v="C/ Moralzarzal, 86"/>
    <s v="Madrid"/>
    <s v="Not Available"/>
    <n v="28034"/>
    <x v="7"/>
    <x v="1"/>
    <s v="Freyre"/>
    <s v="Diego"/>
    <x v="2"/>
  </r>
  <r>
    <n v="10214"/>
    <x v="24"/>
    <n v="100"/>
    <n v="0.52441134826157643"/>
    <n v="1"/>
    <n v="9534.5"/>
    <d v="2004-01-26T00:00:00"/>
    <x v="0"/>
    <n v="1"/>
    <x v="7"/>
    <x v="1"/>
    <x v="3"/>
    <n v="168"/>
    <s v="S18_2795"/>
    <x v="25"/>
    <s v="(91) 555 22 82"/>
    <s v="C/ Araquil, 67"/>
    <s v="Madrid"/>
    <s v="Not Available"/>
    <n v="28023"/>
    <x v="7"/>
    <x v="1"/>
    <s v="Sommer"/>
    <s v="Mart¡n"/>
    <x v="2"/>
  </r>
  <r>
    <n v="10227"/>
    <x v="6"/>
    <n v="100"/>
    <n v="0.51980455348788857"/>
    <n v="4"/>
    <n v="5579.02"/>
    <d v="2004-03-02T00:00:00"/>
    <x v="0"/>
    <n v="1"/>
    <x v="11"/>
    <x v="1"/>
    <x v="3"/>
    <n v="168"/>
    <s v="S18_2795"/>
    <x v="30"/>
    <s v="78.32.5555"/>
    <s v="2, rue du Commerce"/>
    <s v="Lyon"/>
    <s v="Not Available"/>
    <n v="69004"/>
    <x v="1"/>
    <x v="1"/>
    <s v="Saveley"/>
    <s v="Mary"/>
    <x v="1"/>
  </r>
  <r>
    <n v="10244"/>
    <x v="30"/>
    <n v="100"/>
    <n v="0.72264778147131081"/>
    <n v="8"/>
    <n v="5950.34"/>
    <d v="2004-04-29T00:00:00"/>
    <x v="0"/>
    <n v="2"/>
    <x v="8"/>
    <x v="1"/>
    <x v="3"/>
    <n v="168"/>
    <s v="S18_2795"/>
    <x v="23"/>
    <s v="(91) 555 94 44"/>
    <s v="C/ Moralzarzal, 86"/>
    <s v="Madrid"/>
    <s v="Not Available"/>
    <n v="28034"/>
    <x v="7"/>
    <x v="1"/>
    <s v="Freyre"/>
    <s v="Diego"/>
    <x v="1"/>
  </r>
  <r>
    <n v="10255"/>
    <x v="16"/>
    <n v="100"/>
    <n v="0.64412238325281801"/>
    <n v="1"/>
    <n v="3726"/>
    <d v="2004-06-04T00:00:00"/>
    <x v="0"/>
    <n v="2"/>
    <x v="9"/>
    <x v="1"/>
    <x v="3"/>
    <n v="168"/>
    <s v="S18_2795"/>
    <x v="83"/>
    <s v="88.60.1555"/>
    <s v="24, place Kluber"/>
    <s v="Strasbourg"/>
    <s v="Not Available"/>
    <n v="67000"/>
    <x v="1"/>
    <x v="1"/>
    <s v="Citeaux"/>
    <s v="Frederique"/>
    <x v="1"/>
  </r>
  <r>
    <n v="10280"/>
    <x v="8"/>
    <n v="100"/>
    <n v="0.49382716049382713"/>
    <n v="10"/>
    <n v="4455"/>
    <d v="2004-08-17T00:00:00"/>
    <x v="0"/>
    <n v="3"/>
    <x v="3"/>
    <x v="1"/>
    <x v="3"/>
    <n v="168"/>
    <s v="S18_2795"/>
    <x v="36"/>
    <s v="011-4988555"/>
    <s v="Via Monte Bianco 34"/>
    <s v="Torino"/>
    <s v="Not Available"/>
    <n v="10100"/>
    <x v="12"/>
    <x v="1"/>
    <s v="Accorti"/>
    <s v="Paolo"/>
    <x v="1"/>
  </r>
  <r>
    <n v="10289"/>
    <x v="30"/>
    <n v="100"/>
    <n v="0.51980455348788857"/>
    <n v="3"/>
    <n v="8272.34"/>
    <d v="2004-09-03T00:00:00"/>
    <x v="0"/>
    <n v="3"/>
    <x v="10"/>
    <x v="1"/>
    <x v="3"/>
    <n v="168"/>
    <s v="S18_2795"/>
    <x v="7"/>
    <s v="+47 2267 3215"/>
    <s v="Drammen 121, PR 744 Sentrum"/>
    <s v="Bergen"/>
    <s v="Not Available"/>
    <s v="N 5804"/>
    <x v="2"/>
    <x v="1"/>
    <s v="Oeztan"/>
    <s v="Veysel"/>
    <x v="2"/>
  </r>
  <r>
    <n v="10304"/>
    <x v="14"/>
    <n v="100"/>
    <n v="0.55903398926654746"/>
    <n v="14"/>
    <n v="3577.6"/>
    <d v="2004-10-11T00:00:00"/>
    <x v="0"/>
    <n v="4"/>
    <x v="4"/>
    <x v="1"/>
    <x v="3"/>
    <n v="168"/>
    <s v="S18_2795"/>
    <x v="38"/>
    <s v="30.59.8555"/>
    <s v="67, avenue de l'Europe"/>
    <s v="Versailles"/>
    <s v="Not Available"/>
    <n v="78000"/>
    <x v="1"/>
    <x v="1"/>
    <s v="Tonini"/>
    <s v="Daniel"/>
    <x v="1"/>
  </r>
  <r>
    <n v="10312"/>
    <x v="32"/>
    <n v="100"/>
    <n v="0.64412238325281801"/>
    <n v="11"/>
    <n v="3881.25"/>
    <d v="2004-10-21T00:00:00"/>
    <x v="0"/>
    <n v="4"/>
    <x v="4"/>
    <x v="1"/>
    <x v="3"/>
    <n v="168"/>
    <s v="S18_2795"/>
    <x v="39"/>
    <n v="4155551450"/>
    <s v="5677 Strong St."/>
    <s v="San Rafael"/>
    <s v="CA"/>
    <n v="97562"/>
    <x v="0"/>
    <x v="0"/>
    <s v="Nelson"/>
    <s v="Valarie"/>
    <x v="1"/>
  </r>
  <r>
    <n v="10322"/>
    <x v="5"/>
    <n v="100"/>
    <n v="0.62096373571783414"/>
    <n v="2"/>
    <n v="5797.44"/>
    <d v="2004-11-04T00:00:00"/>
    <x v="0"/>
    <n v="4"/>
    <x v="5"/>
    <x v="1"/>
    <x v="3"/>
    <n v="168"/>
    <s v="S18_2795"/>
    <x v="40"/>
    <n v="6035558647"/>
    <s v="2304 Long Airport Avenue"/>
    <s v="Nashua"/>
    <s v="NH"/>
    <n v="62005"/>
    <x v="0"/>
    <x v="0"/>
    <s v="Young"/>
    <s v="Valarie"/>
    <x v="1"/>
  </r>
  <r>
    <n v="10332"/>
    <x v="16"/>
    <n v="52.67"/>
    <n v="1"/>
    <n v="1"/>
    <n v="1264.08"/>
    <d v="2004-11-17T00:00:00"/>
    <x v="0"/>
    <n v="4"/>
    <x v="5"/>
    <x v="1"/>
    <x v="3"/>
    <n v="168"/>
    <s v="S18_2795"/>
    <x v="77"/>
    <s v="(171) 555-1555"/>
    <s v="Fauntleroy Circus"/>
    <s v="Manchester"/>
    <s v="Not Available"/>
    <s v="EC2 5NT"/>
    <x v="6"/>
    <x v="1"/>
    <s v="Ashworth"/>
    <s v="Victoria"/>
    <x v="0"/>
  </r>
  <r>
    <n v="10347"/>
    <x v="15"/>
    <n v="100"/>
    <n v="0.43610989969472308"/>
    <n v="6"/>
    <n v="4815.3"/>
    <d v="2004-11-29T00:00:00"/>
    <x v="0"/>
    <n v="4"/>
    <x v="5"/>
    <x v="1"/>
    <x v="3"/>
    <n v="168"/>
    <s v="S18_2795"/>
    <x v="10"/>
    <s v="03 9520 4555"/>
    <s v="636 St Kilda Road"/>
    <s v="Melbourne"/>
    <s v="Victoria"/>
    <n v="3004"/>
    <x v="3"/>
    <x v="2"/>
    <s v="Ferguson"/>
    <s v="Peter"/>
    <x v="1"/>
  </r>
  <r>
    <n v="10356"/>
    <x v="0"/>
    <n v="100"/>
    <n v="0.67231410514992607"/>
    <n v="1"/>
    <n v="4462.2"/>
    <d v="2004-12-09T00:00:00"/>
    <x v="0"/>
    <n v="4"/>
    <x v="6"/>
    <x v="1"/>
    <x v="3"/>
    <n v="168"/>
    <s v="S18_2795"/>
    <x v="2"/>
    <s v="+33 1 46 62 7555"/>
    <s v="27 rue du Colonel Pierre Avia"/>
    <s v="Paris"/>
    <s v="Not Available"/>
    <n v="75508"/>
    <x v="1"/>
    <x v="1"/>
    <s v="Da Cunha"/>
    <s v="Daniel"/>
    <x v="1"/>
  </r>
  <r>
    <n v="10367"/>
    <x v="22"/>
    <n v="94.79"/>
    <n v="1"/>
    <n v="7"/>
    <n v="3033.28"/>
    <d v="2005-01-12T00:00:00"/>
    <x v="5"/>
    <n v="1"/>
    <x v="7"/>
    <x v="2"/>
    <x v="3"/>
    <n v="168"/>
    <s v="S18_2795"/>
    <x v="3"/>
    <n v="6265557265"/>
    <s v="78934 Hillside Dr."/>
    <s v="Pasadena"/>
    <s v="CA"/>
    <n v="90003"/>
    <x v="0"/>
    <x v="0"/>
    <s v="Young"/>
    <s v="Julie"/>
    <x v="1"/>
  </r>
  <r>
    <n v="10380"/>
    <x v="15"/>
    <n v="47.18"/>
    <n v="1"/>
    <n v="8"/>
    <n v="990.78"/>
    <d v="2005-02-16T00:00:00"/>
    <x v="0"/>
    <n v="1"/>
    <x v="0"/>
    <x v="2"/>
    <x v="3"/>
    <n v="168"/>
    <s v="S18_2795"/>
    <x v="23"/>
    <s v="(91) 555 94 44"/>
    <s v="C/ Moralzarzal, 86"/>
    <s v="Madrid"/>
    <s v="Not Available"/>
    <n v="28034"/>
    <x v="7"/>
    <x v="1"/>
    <s v="Freyre"/>
    <s v="Diego"/>
    <x v="0"/>
  </r>
  <r>
    <n v="10390"/>
    <x v="18"/>
    <n v="78.11"/>
    <n v="1"/>
    <n v="7"/>
    <n v="2030.86"/>
    <d v="2005-03-04T00:00:00"/>
    <x v="0"/>
    <n v="1"/>
    <x v="11"/>
    <x v="2"/>
    <x v="3"/>
    <n v="168"/>
    <s v="S18_2795"/>
    <x v="39"/>
    <n v="4155551450"/>
    <s v="5677 Strong St."/>
    <s v="San Rafael"/>
    <s v="CA"/>
    <n v="97562"/>
    <x v="0"/>
    <x v="0"/>
    <s v="Nelson"/>
    <s v="Valarie"/>
    <x v="0"/>
  </r>
  <r>
    <n v="10421"/>
    <x v="21"/>
    <n v="100"/>
    <n v="0.64412238325281801"/>
    <n v="1"/>
    <n v="5433.75"/>
    <d v="2005-05-29T00:00:00"/>
    <x v="2"/>
    <n v="2"/>
    <x v="1"/>
    <x v="2"/>
    <x v="3"/>
    <n v="168"/>
    <s v="S18_2795"/>
    <x v="39"/>
    <n v="4155551450"/>
    <s v="5677 Strong St."/>
    <s v="San Rafael"/>
    <s v="CA"/>
    <n v="97562"/>
    <x v="0"/>
    <x v="0"/>
    <s v="Nelson"/>
    <s v="Valarie"/>
    <x v="1"/>
  </r>
  <r>
    <n v="10109"/>
    <x v="18"/>
    <n v="100"/>
    <n v="0.82345191040843213"/>
    <n v="1"/>
    <n v="3157.44"/>
    <d v="2003-03-10T00:00:00"/>
    <x v="0"/>
    <n v="1"/>
    <x v="11"/>
    <x v="0"/>
    <x v="1"/>
    <n v="132"/>
    <s v="S18_2870"/>
    <x v="45"/>
    <n v="2155559857"/>
    <s v="11328 Douglas Av."/>
    <s v="Philadelphia"/>
    <s v="PA"/>
    <n v="71270"/>
    <x v="0"/>
    <x v="0"/>
    <s v="Hernandez"/>
    <s v="Rosa"/>
    <x v="1"/>
  </r>
  <r>
    <n v="10123"/>
    <x v="12"/>
    <n v="100"/>
    <n v="0.89126559714795017"/>
    <n v="3"/>
    <n v="5161.2"/>
    <d v="2003-05-20T00:00:00"/>
    <x v="0"/>
    <n v="2"/>
    <x v="1"/>
    <x v="0"/>
    <x v="1"/>
    <n v="132"/>
    <s v="S18_2870"/>
    <x v="46"/>
    <s v="40.32.2555"/>
    <s v="54, rue Royale"/>
    <s v="Nantes"/>
    <s v="Not Available"/>
    <n v="44000"/>
    <x v="1"/>
    <x v="1"/>
    <s v="Schmitt"/>
    <s v="Carine"/>
    <x v="1"/>
  </r>
  <r>
    <n v="10137"/>
    <x v="9"/>
    <n v="100"/>
    <n v="0.8512087163772557"/>
    <n v="3"/>
    <n v="4346.76"/>
    <d v="2003-07-10T00:00:00"/>
    <x v="0"/>
    <n v="3"/>
    <x v="2"/>
    <x v="0"/>
    <x v="1"/>
    <n v="132"/>
    <s v="S18_2870"/>
    <x v="1"/>
    <s v="26.47.1555"/>
    <s v="59 rue de l'Abbaye"/>
    <s v="Reims"/>
    <s v="Not Available"/>
    <n v="51100"/>
    <x v="1"/>
    <x v="1"/>
    <s v="Henriot"/>
    <s v="Paul"/>
    <x v="1"/>
  </r>
  <r>
    <n v="10148"/>
    <x v="26"/>
    <n v="100"/>
    <n v="0.76522803795531069"/>
    <n v="10"/>
    <n v="3528.36"/>
    <d v="2003-09-11T00:00:00"/>
    <x v="0"/>
    <n v="3"/>
    <x v="10"/>
    <x v="0"/>
    <x v="1"/>
    <n v="132"/>
    <s v="S18_2870"/>
    <x v="42"/>
    <s v="02 9936 8555"/>
    <s v="201 Miller Street"/>
    <s v="North Sydney"/>
    <s v="NSW"/>
    <n v="2060"/>
    <x v="3"/>
    <x v="2"/>
    <s v="O'Hara"/>
    <s v="Anna"/>
    <x v="1"/>
  </r>
  <r>
    <n v="10161"/>
    <x v="10"/>
    <n v="100"/>
    <n v="0.72150072150072142"/>
    <n v="9"/>
    <n v="3187.8"/>
    <d v="2003-10-17T00:00:00"/>
    <x v="0"/>
    <n v="4"/>
    <x v="4"/>
    <x v="0"/>
    <x v="1"/>
    <n v="132"/>
    <s v="S18_2870"/>
    <x v="78"/>
    <s v="86 21 3555"/>
    <s v="Smagsloget 45"/>
    <s v="Aaarhus"/>
    <s v="Not Available"/>
    <n v="8200"/>
    <x v="13"/>
    <x v="1"/>
    <s v="Ibsen"/>
    <s v="Palle"/>
    <x v="1"/>
  </r>
  <r>
    <n v="10172"/>
    <x v="25"/>
    <n v="100"/>
    <n v="0.64750064750064751"/>
    <n v="7"/>
    <n v="6023.16"/>
    <d v="2003-11-05T00:00:00"/>
    <x v="0"/>
    <n v="4"/>
    <x v="5"/>
    <x v="0"/>
    <x v="1"/>
    <n v="132"/>
    <s v="S18_2870"/>
    <x v="13"/>
    <n v="2035552570"/>
    <s v="25593 South Bay Ln."/>
    <s v="Bridgewater"/>
    <s v="CT"/>
    <n v="97562"/>
    <x v="0"/>
    <x v="0"/>
    <s v="King"/>
    <s v="Julie"/>
    <x v="1"/>
  </r>
  <r>
    <n v="10181"/>
    <x v="26"/>
    <n v="100"/>
    <n v="0.69502363080344731"/>
    <n v="3"/>
    <n v="3884.76"/>
    <d v="2003-11-12T00:00:00"/>
    <x v="0"/>
    <n v="4"/>
    <x v="5"/>
    <x v="0"/>
    <x v="1"/>
    <n v="132"/>
    <s v="S18_2870"/>
    <x v="7"/>
    <s v="+47 2267 3215"/>
    <s v="Drammen 121, PR 744 Sentrum"/>
    <s v="Bergen"/>
    <s v="Not Available"/>
    <s v="N 5804"/>
    <x v="2"/>
    <x v="1"/>
    <s v="Oeztan"/>
    <s v="Veysel"/>
    <x v="1"/>
  </r>
  <r>
    <n v="10192"/>
    <x v="19"/>
    <n v="100"/>
    <n v="0.76522803795531069"/>
    <n v="8"/>
    <n v="4965.84"/>
    <d v="2003-11-20T00:00:00"/>
    <x v="0"/>
    <n v="4"/>
    <x v="5"/>
    <x v="0"/>
    <x v="1"/>
    <n v="132"/>
    <s v="S18_2870"/>
    <x v="40"/>
    <n v="6035558647"/>
    <s v="2304 Long Airport Avenue"/>
    <s v="Nashua"/>
    <s v="NH"/>
    <n v="62005"/>
    <x v="0"/>
    <x v="0"/>
    <s v="Young"/>
    <s v="Valarie"/>
    <x v="1"/>
  </r>
  <r>
    <n v="10204"/>
    <x v="26"/>
    <n v="100"/>
    <n v="0.64750064750064751"/>
    <n v="14"/>
    <n v="4169.88"/>
    <d v="2003-12-02T00:00:00"/>
    <x v="0"/>
    <n v="4"/>
    <x v="6"/>
    <x v="0"/>
    <x v="1"/>
    <n v="132"/>
    <s v="S18_2870"/>
    <x v="74"/>
    <n v="2125557413"/>
    <s v="4092 Furth Circle"/>
    <s v="NYC"/>
    <s v="NY"/>
    <n v="10022"/>
    <x v="0"/>
    <x v="0"/>
    <s v="Young"/>
    <s v="Jeff"/>
    <x v="1"/>
  </r>
  <r>
    <n v="10212"/>
    <x v="23"/>
    <n v="100"/>
    <n v="0.81459758879113719"/>
    <n v="7"/>
    <n v="4910.3999999999996"/>
    <d v="2004-01-16T00:00:00"/>
    <x v="0"/>
    <n v="1"/>
    <x v="7"/>
    <x v="1"/>
    <x v="1"/>
    <n v="132"/>
    <s v="S18_2870"/>
    <x v="23"/>
    <s v="(91) 555 94 44"/>
    <s v="C/ Moralzarzal, 86"/>
    <s v="Madrid"/>
    <s v="Not Available"/>
    <n v="28034"/>
    <x v="7"/>
    <x v="1"/>
    <s v="Freyre"/>
    <s v="Diego"/>
    <x v="1"/>
  </r>
  <r>
    <n v="10226"/>
    <x v="16"/>
    <n v="100"/>
    <n v="0.74272133095662507"/>
    <n v="5"/>
    <n v="3231.36"/>
    <d v="2004-02-26T00:00:00"/>
    <x v="0"/>
    <n v="1"/>
    <x v="0"/>
    <x v="1"/>
    <x v="1"/>
    <n v="132"/>
    <s v="S18_2870"/>
    <x v="55"/>
    <n v="7605558146"/>
    <s v="361 Furth Circle"/>
    <s v="San Diego"/>
    <s v="CA"/>
    <n v="91217"/>
    <x v="0"/>
    <x v="0"/>
    <s v="Thompson"/>
    <s v="Valarie"/>
    <x v="1"/>
  </r>
  <r>
    <n v="10241"/>
    <x v="27"/>
    <n v="100"/>
    <n v="0.64201335387776071"/>
    <n v="12"/>
    <n v="6853.44"/>
    <d v="2004-04-13T00:00:00"/>
    <x v="0"/>
    <n v="2"/>
    <x v="8"/>
    <x v="1"/>
    <x v="1"/>
    <n v="132"/>
    <s v="S18_2870"/>
    <x v="83"/>
    <s v="88.60.1555"/>
    <s v="24, place Kluber"/>
    <s v="Strasbourg"/>
    <s v="Not Available"/>
    <n v="67000"/>
    <x v="1"/>
    <x v="1"/>
    <s v="Citeaux"/>
    <s v="Frederique"/>
    <x v="1"/>
  </r>
  <r>
    <n v="10253"/>
    <x v="9"/>
    <n v="100"/>
    <n v="0.71469411092052604"/>
    <n v="2"/>
    <n v="5177.04"/>
    <d v="2004-06-01T00:00:00"/>
    <x v="3"/>
    <n v="2"/>
    <x v="9"/>
    <x v="1"/>
    <x v="1"/>
    <n v="132"/>
    <s v="S18_2870"/>
    <x v="22"/>
    <s v="(171) 555-2282"/>
    <s v="Berkeley Gardens 12  Brewery"/>
    <s v="Liverpool"/>
    <s v="Not Available"/>
    <s v="WX1 6LT"/>
    <x v="6"/>
    <x v="1"/>
    <s v="Devon"/>
    <s v="Elizabeth"/>
    <x v="1"/>
  </r>
  <r>
    <n v="10266"/>
    <x v="14"/>
    <n v="100"/>
    <n v="0.70801472670631549"/>
    <n v="3"/>
    <n v="2824.8"/>
    <d v="2004-07-06T00:00:00"/>
    <x v="0"/>
    <n v="3"/>
    <x v="2"/>
    <x v="1"/>
    <x v="1"/>
    <n v="132"/>
    <s v="S18_2870"/>
    <x v="70"/>
    <s v="0522-556555"/>
    <s v="Strada Provinciale 124"/>
    <s v="Reggio Emilia"/>
    <s v="Not Available"/>
    <n v="42100"/>
    <x v="12"/>
    <x v="1"/>
    <s v="Moroni"/>
    <s v="Maurizio"/>
    <x v="0"/>
  </r>
  <r>
    <n v="10278"/>
    <x v="25"/>
    <n v="100"/>
    <n v="0.90187590187590194"/>
    <n v="3"/>
    <n v="4324.32"/>
    <d v="2004-08-06T00:00:00"/>
    <x v="0"/>
    <n v="3"/>
    <x v="3"/>
    <x v="1"/>
    <x v="1"/>
    <n v="132"/>
    <s v="S18_2870"/>
    <x v="84"/>
    <n v="7025551838"/>
    <s v="8489 Strong St."/>
    <s v="Las Vegas"/>
    <s v="NV"/>
    <n v="83030"/>
    <x v="0"/>
    <x v="0"/>
    <s v="King"/>
    <s v="Sue"/>
    <x v="1"/>
  </r>
  <r>
    <n v="10287"/>
    <x v="27"/>
    <n v="100"/>
    <n v="0.87077673284569834"/>
    <n v="1"/>
    <n v="5052.96"/>
    <d v="2004-08-30T00:00:00"/>
    <x v="0"/>
    <n v="3"/>
    <x v="3"/>
    <x v="1"/>
    <x v="1"/>
    <n v="132"/>
    <s v="S18_2870"/>
    <x v="69"/>
    <s v="0897-034555"/>
    <s v="Grenzacherweg 237"/>
    <s v="Gensve"/>
    <s v="Not Available"/>
    <n v="1203"/>
    <x v="17"/>
    <x v="1"/>
    <s v="Holz"/>
    <s v="Michael"/>
    <x v="1"/>
  </r>
  <r>
    <n v="10301"/>
    <x v="8"/>
    <n v="100"/>
    <n v="0.68250068250068252"/>
    <n v="5"/>
    <n v="3223.44"/>
    <d v="2003-10-05T00:00:00"/>
    <x v="0"/>
    <n v="4"/>
    <x v="4"/>
    <x v="0"/>
    <x v="1"/>
    <n v="132"/>
    <s v="S18_2870"/>
    <x v="85"/>
    <s v="+47 2212 1555"/>
    <s v="Drammensveien 126 A, PB 744 Sentrum"/>
    <s v="Oslo"/>
    <s v="Not Available"/>
    <s v="N 0106"/>
    <x v="2"/>
    <x v="1"/>
    <s v="Klaeboe"/>
    <s v="Jan"/>
    <x v="1"/>
  </r>
  <r>
    <n v="10311"/>
    <x v="30"/>
    <n v="100"/>
    <n v="0.81459758879113708"/>
    <n v="10"/>
    <n v="5278.68"/>
    <d v="2004-10-16T00:00:00"/>
    <x v="0"/>
    <n v="4"/>
    <x v="4"/>
    <x v="1"/>
    <x v="1"/>
    <n v="132"/>
    <s v="S18_2870"/>
    <x v="23"/>
    <s v="(91) 555 94 44"/>
    <s v="C/ Moralzarzal, 86"/>
    <s v="Madrid"/>
    <s v="Not Available"/>
    <n v="28034"/>
    <x v="7"/>
    <x v="1"/>
    <s v="Freyre"/>
    <s v="Diego"/>
    <x v="1"/>
  </r>
  <r>
    <n v="10321"/>
    <x v="26"/>
    <n v="100"/>
    <n v="0.94696969696969702"/>
    <n v="7"/>
    <n v="2851.2"/>
    <d v="2004-11-04T00:00:00"/>
    <x v="0"/>
    <n v="4"/>
    <x v="5"/>
    <x v="1"/>
    <x v="1"/>
    <n v="132"/>
    <s v="S18_2870"/>
    <x v="21"/>
    <n v="5085552555"/>
    <s v="1785 First Street"/>
    <s v="New Bedford"/>
    <s v="MA"/>
    <n v="50553"/>
    <x v="0"/>
    <x v="0"/>
    <s v="Benitez"/>
    <s v="Violeta"/>
    <x v="0"/>
  </r>
  <r>
    <n v="10331"/>
    <x v="18"/>
    <n v="64.900000000000006"/>
    <n v="1"/>
    <n v="10"/>
    <n v="1687.4"/>
    <d v="2004-11-17T00:00:00"/>
    <x v="0"/>
    <n v="4"/>
    <x v="5"/>
    <x v="1"/>
    <x v="1"/>
    <n v="132"/>
    <s v="S18_2870"/>
    <x v="45"/>
    <n v="2155559857"/>
    <s v="11328 Douglas Av."/>
    <s v="Philadelphia"/>
    <s v="PA"/>
    <n v="71270"/>
    <x v="0"/>
    <x v="0"/>
    <s v="Hernandez"/>
    <s v="Rosa"/>
    <x v="0"/>
  </r>
  <r>
    <n v="10343"/>
    <x v="32"/>
    <n v="52.32"/>
    <n v="1"/>
    <n v="3"/>
    <n v="1308"/>
    <d v="2004-11-24T00:00:00"/>
    <x v="0"/>
    <n v="4"/>
    <x v="5"/>
    <x v="1"/>
    <x v="1"/>
    <n v="132"/>
    <s v="S18_2870"/>
    <x v="1"/>
    <s v="26.47.1555"/>
    <s v="59 rue de l'Abbaye"/>
    <s v="Reims"/>
    <s v="Not Available"/>
    <n v="51100"/>
    <x v="1"/>
    <x v="1"/>
    <s v="Henriot"/>
    <s v="Paul"/>
    <x v="0"/>
  </r>
  <r>
    <n v="10366"/>
    <x v="4"/>
    <n v="100"/>
    <n v="0.79744816586921841"/>
    <n v="2"/>
    <n v="6144.6"/>
    <d v="2005-01-10T00:00:00"/>
    <x v="0"/>
    <n v="1"/>
    <x v="7"/>
    <x v="2"/>
    <x v="1"/>
    <n v="132"/>
    <s v="S18_2870"/>
    <x v="90"/>
    <s v="(071) 23 67 2555"/>
    <s v="Boulevard Tirou, 255"/>
    <s v="Charleroi"/>
    <s v="Not Available"/>
    <s v="B-6000"/>
    <x v="14"/>
    <x v="1"/>
    <s v="Cartrain"/>
    <s v="Pascale"/>
    <x v="1"/>
  </r>
  <r>
    <n v="10379"/>
    <x v="6"/>
    <n v="100"/>
    <n v="0.56561085972850678"/>
    <n v="5"/>
    <n v="5127.2"/>
    <d v="2005-02-10T00:00:00"/>
    <x v="0"/>
    <n v="1"/>
    <x v="0"/>
    <x v="2"/>
    <x v="1"/>
    <n v="132"/>
    <s v="S18_2870"/>
    <x v="23"/>
    <s v="(91) 555 94 44"/>
    <s v="C/ Moralzarzal, 86"/>
    <s v="Madrid"/>
    <s v="Not Available"/>
    <n v="28034"/>
    <x v="7"/>
    <x v="1"/>
    <s v="Freyre"/>
    <s v="Diego"/>
    <x v="1"/>
  </r>
  <r>
    <n v="10407"/>
    <x v="2"/>
    <n v="100"/>
    <n v="0.64201335387776071"/>
    <n v="12"/>
    <n v="6386.16"/>
    <d v="2005-04-22T00:00:00"/>
    <x v="4"/>
    <n v="2"/>
    <x v="8"/>
    <x v="2"/>
    <x v="1"/>
    <n v="132"/>
    <s v="S18_2870"/>
    <x v="61"/>
    <n v="4085553659"/>
    <s v="3086 Ingle Ln."/>
    <s v="San Jose"/>
    <s v="CA"/>
    <n v="94217"/>
    <x v="0"/>
    <x v="0"/>
    <s v="Frick"/>
    <s v="Sue"/>
    <x v="1"/>
  </r>
  <r>
    <n v="10419"/>
    <x v="36"/>
    <n v="100"/>
    <n v="0.71469411092052593"/>
    <n v="2"/>
    <n v="7695.6"/>
    <d v="2005-05-17T00:00:00"/>
    <x v="0"/>
    <n v="2"/>
    <x v="1"/>
    <x v="2"/>
    <x v="1"/>
    <n v="132"/>
    <s v="S18_2870"/>
    <x v="19"/>
    <s v="6562-9555"/>
    <s v="Geislweg 14"/>
    <s v="Salzburg"/>
    <s v="Not Available"/>
    <n v="5020"/>
    <x v="5"/>
    <x v="1"/>
    <s v="Pipps"/>
    <s v="Georg"/>
    <x v="2"/>
  </r>
  <r>
    <n v="10103"/>
    <x v="26"/>
    <n v="83.07"/>
    <n v="1"/>
    <n v="12"/>
    <n v="2242.89"/>
    <d v="2003-01-29T00:00:00"/>
    <x v="0"/>
    <n v="1"/>
    <x v="7"/>
    <x v="0"/>
    <x v="3"/>
    <n v="101"/>
    <s v="S18_2949"/>
    <x v="17"/>
    <s v="07-98 9555"/>
    <s v="Erling Skakkes gate 78"/>
    <s v="Stavern"/>
    <s v="Not Available"/>
    <n v="4110"/>
    <x v="2"/>
    <x v="1"/>
    <s v="Bergulfsen"/>
    <s v="Jonas"/>
    <x v="0"/>
  </r>
  <r>
    <n v="10112"/>
    <x v="10"/>
    <n v="100"/>
    <n v="0.90555102780041663"/>
    <n v="2"/>
    <n v="2539.89"/>
    <d v="2003-03-24T00:00:00"/>
    <x v="0"/>
    <n v="1"/>
    <x v="11"/>
    <x v="0"/>
    <x v="3"/>
    <n v="101"/>
    <s v="S18_2949"/>
    <x v="24"/>
    <s v="0921-12 3555"/>
    <s v="Berguvsv„gen  8"/>
    <s v="Lule"/>
    <s v="Not Available"/>
    <s v="S-958 22"/>
    <x v="8"/>
    <x v="1"/>
    <s v="Berglund"/>
    <s v="Christina"/>
    <x v="0"/>
  </r>
  <r>
    <n v="10126"/>
    <x v="28"/>
    <n v="90.17"/>
    <n v="1"/>
    <n v="12"/>
    <n v="2795.27"/>
    <d v="2003-05-28T00:00:00"/>
    <x v="0"/>
    <n v="2"/>
    <x v="1"/>
    <x v="0"/>
    <x v="3"/>
    <n v="101"/>
    <s v="S18_2949"/>
    <x v="25"/>
    <s v="(91) 555 22 82"/>
    <s v="C/ Araquil, 67"/>
    <s v="Madrid"/>
    <s v="Not Available"/>
    <n v="28023"/>
    <x v="7"/>
    <x v="1"/>
    <s v="Sommer"/>
    <s v="Mart¡n"/>
    <x v="0"/>
  </r>
  <r>
    <n v="10139"/>
    <x v="12"/>
    <n v="100"/>
    <n v="0.82946250829462509"/>
    <n v="1"/>
    <n v="5545.76"/>
    <d v="2003-07-16T00:00:00"/>
    <x v="0"/>
    <n v="3"/>
    <x v="2"/>
    <x v="0"/>
    <x v="3"/>
    <n v="101"/>
    <s v="S18_2949"/>
    <x v="20"/>
    <s v="+61 2 9495 8555"/>
    <s v="Monitor Money Building, 815 Pacific Hwy"/>
    <s v="Chatswood"/>
    <s v="NSW"/>
    <n v="2067"/>
    <x v="3"/>
    <x v="2"/>
    <s v="Huxley"/>
    <s v="Adrian"/>
    <x v="1"/>
  </r>
  <r>
    <n v="10150"/>
    <x v="20"/>
    <n v="91.18"/>
    <n v="1"/>
    <n v="9"/>
    <n v="4285.46"/>
    <d v="2003-09-19T00:00:00"/>
    <x v="0"/>
    <n v="3"/>
    <x v="10"/>
    <x v="0"/>
    <x v="3"/>
    <n v="101"/>
    <s v="S18_2949"/>
    <x v="26"/>
    <s v="+65 221 7555"/>
    <s v="Bronz Sok., Bronz Apt. 3/6 Tesvikiye"/>
    <s v="Singapore"/>
    <s v="Not Available"/>
    <n v="79903"/>
    <x v="9"/>
    <x v="3"/>
    <s v="Natividad"/>
    <s v="Eric"/>
    <x v="1"/>
  </r>
  <r>
    <n v="10163"/>
    <x v="28"/>
    <n v="100"/>
    <n v="0.93118539901294339"/>
    <n v="2"/>
    <n v="3329.09"/>
    <d v="2003-10-20T00:00:00"/>
    <x v="0"/>
    <n v="4"/>
    <x v="4"/>
    <x v="0"/>
    <x v="3"/>
    <n v="101"/>
    <s v="S18_2949"/>
    <x v="27"/>
    <n v="2125558493"/>
    <s v="5905 Pompton St."/>
    <s v="NYC"/>
    <s v="NY"/>
    <n v="10022"/>
    <x v="0"/>
    <x v="0"/>
    <s v="Hernandez"/>
    <s v="Maria"/>
    <x v="1"/>
  </r>
  <r>
    <n v="10174"/>
    <x v="12"/>
    <n v="100"/>
    <n v="0.82257135806531212"/>
    <n v="5"/>
    <n v="5592.22"/>
    <d v="2003-11-06T00:00:00"/>
    <x v="0"/>
    <n v="4"/>
    <x v="5"/>
    <x v="0"/>
    <x v="3"/>
    <n v="101"/>
    <s v="S18_2949"/>
    <x v="28"/>
    <s v="61-7-3844-6555"/>
    <s v="31 Duncan St. West End"/>
    <s v="South Brisbane"/>
    <s v="Queensland"/>
    <n v="4101"/>
    <x v="3"/>
    <x v="2"/>
    <s v="Calaghan"/>
    <s v="Tony"/>
    <x v="1"/>
  </r>
  <r>
    <n v="10183"/>
    <x v="9"/>
    <n v="89.15"/>
    <n v="1"/>
    <n v="9"/>
    <n v="3298.55"/>
    <d v="2003-11-13T00:00:00"/>
    <x v="0"/>
    <n v="4"/>
    <x v="5"/>
    <x v="0"/>
    <x v="3"/>
    <n v="101"/>
    <s v="S18_2949"/>
    <x v="29"/>
    <n v="2155554695"/>
    <s v="782 First Street"/>
    <s v="Philadelphia"/>
    <s v="PA"/>
    <n v="71270"/>
    <x v="0"/>
    <x v="0"/>
    <s v="Cervantes"/>
    <s v="Francisca"/>
    <x v="1"/>
  </r>
  <r>
    <n v="10193"/>
    <x v="11"/>
    <n v="93.21"/>
    <n v="0.99999999999999978"/>
    <n v="1"/>
    <n v="2609.88"/>
    <d v="2003-11-21T00:00:00"/>
    <x v="0"/>
    <n v="4"/>
    <x v="5"/>
    <x v="0"/>
    <x v="3"/>
    <n v="101"/>
    <s v="S18_2949"/>
    <x v="87"/>
    <s v="61-9-3844-6555"/>
    <s v="7 Allen Street"/>
    <s v="Glen Waverly"/>
    <s v="Victoria"/>
    <n v="3150"/>
    <x v="3"/>
    <x v="2"/>
    <s v="Connery"/>
    <s v="Sean"/>
    <x v="0"/>
  </r>
  <r>
    <n v="10206"/>
    <x v="9"/>
    <n v="90.17"/>
    <n v="1"/>
    <n v="7"/>
    <n v="3336.29"/>
    <d v="2003-12-05T00:00:00"/>
    <x v="0"/>
    <n v="4"/>
    <x v="6"/>
    <x v="0"/>
    <x v="3"/>
    <n v="101"/>
    <s v="S18_2949"/>
    <x v="31"/>
    <s v="(604) 555-3392"/>
    <s v="1900 Oak St."/>
    <s v="Vancouver"/>
    <s v="BC"/>
    <s v="V3F 2K1"/>
    <x v="10"/>
    <x v="0"/>
    <s v="Tannamuri"/>
    <s v="Yoshi"/>
    <x v="1"/>
  </r>
  <r>
    <n v="10215"/>
    <x v="4"/>
    <n v="100"/>
    <n v="0.88928412627834585"/>
    <n v="4"/>
    <n v="5510.05"/>
    <d v="2004-01-29T00:00:00"/>
    <x v="0"/>
    <n v="1"/>
    <x v="7"/>
    <x v="1"/>
    <x v="3"/>
    <n v="101"/>
    <s v="S18_2949"/>
    <x v="32"/>
    <n v="3105553722"/>
    <s v="3675 Furth Circle"/>
    <s v="Burbank"/>
    <s v="CA"/>
    <n v="94019"/>
    <x v="0"/>
    <x v="0"/>
    <s v="Thompson"/>
    <s v="Steve"/>
    <x v="1"/>
  </r>
  <r>
    <n v="10228"/>
    <x v="16"/>
    <n v="100"/>
    <n v="0.95831336847149018"/>
    <n v="3"/>
    <n v="2504.4"/>
    <d v="2004-03-10T00:00:00"/>
    <x v="0"/>
    <n v="1"/>
    <x v="11"/>
    <x v="1"/>
    <x v="3"/>
    <n v="101"/>
    <s v="S18_2949"/>
    <x v="33"/>
    <n v="6175555555"/>
    <s v="4658 Baden Av."/>
    <s v="Cambridge"/>
    <s v="MA"/>
    <n v="51247"/>
    <x v="0"/>
    <x v="0"/>
    <s v="Tseng"/>
    <s v="Kyung"/>
    <x v="0"/>
  </r>
  <r>
    <n v="10244"/>
    <x v="0"/>
    <n v="100"/>
    <n v="0.85091899251191294"/>
    <n v="1"/>
    <n v="3525.6"/>
    <d v="2004-04-29T00:00:00"/>
    <x v="0"/>
    <n v="2"/>
    <x v="8"/>
    <x v="1"/>
    <x v="3"/>
    <n v="101"/>
    <s v="S18_2949"/>
    <x v="23"/>
    <s v="(91) 555 94 44"/>
    <s v="C/ Moralzarzal, 86"/>
    <s v="Madrid"/>
    <s v="Not Available"/>
    <n v="28034"/>
    <x v="7"/>
    <x v="1"/>
    <s v="Freyre"/>
    <s v="Diego"/>
    <x v="1"/>
  </r>
  <r>
    <n v="10257"/>
    <x v="24"/>
    <n v="88.14"/>
    <n v="1"/>
    <n v="1"/>
    <n v="4407"/>
    <d v="2004-06-14T00:00:00"/>
    <x v="0"/>
    <n v="2"/>
    <x v="9"/>
    <x v="1"/>
    <x v="3"/>
    <n v="101"/>
    <s v="S18_2949"/>
    <x v="61"/>
    <n v="4085553659"/>
    <s v="3086 Ingle Ln."/>
    <s v="San Jose"/>
    <s v="CA"/>
    <n v="94217"/>
    <x v="0"/>
    <x v="0"/>
    <s v="Frick"/>
    <s v="Sue"/>
    <x v="1"/>
  </r>
  <r>
    <n v="10270"/>
    <x v="28"/>
    <n v="96.24"/>
    <n v="1"/>
    <n v="10"/>
    <n v="2983.44"/>
    <d v="2004-07-19T00:00:00"/>
    <x v="0"/>
    <n v="3"/>
    <x v="2"/>
    <x v="1"/>
    <x v="3"/>
    <n v="101"/>
    <s v="S18_2949"/>
    <x v="20"/>
    <s v="+61 2 9495 8555"/>
    <s v="Monitor Money Building, 815 Pacific Hwy"/>
    <s v="Chatswood"/>
    <s v="NSW"/>
    <n v="2067"/>
    <x v="3"/>
    <x v="2"/>
    <s v="Huxley"/>
    <s v="Adrian"/>
    <x v="0"/>
  </r>
  <r>
    <n v="10280"/>
    <x v="12"/>
    <n v="100"/>
    <n v="0.89734386216798279"/>
    <n v="3"/>
    <n v="5126.24"/>
    <d v="2004-08-17T00:00:00"/>
    <x v="0"/>
    <n v="3"/>
    <x v="3"/>
    <x v="1"/>
    <x v="3"/>
    <n v="101"/>
    <s v="S18_2949"/>
    <x v="36"/>
    <s v="011-4988555"/>
    <s v="Via Monte Bianco 34"/>
    <s v="Torino"/>
    <s v="Not Available"/>
    <n v="10100"/>
    <x v="12"/>
    <x v="1"/>
    <s v="Accorti"/>
    <s v="Paolo"/>
    <x v="1"/>
  </r>
  <r>
    <n v="10291"/>
    <x v="20"/>
    <n v="100"/>
    <n v="0.82257135806531212"/>
    <n v="12"/>
    <n v="5713.79"/>
    <d v="2004-09-08T00:00:00"/>
    <x v="0"/>
    <n v="3"/>
    <x v="10"/>
    <x v="1"/>
    <x v="3"/>
    <n v="101"/>
    <s v="S18_2949"/>
    <x v="37"/>
    <s v="0695-34 6555"/>
    <s v="?kergatan 24"/>
    <s v="Boras"/>
    <s v="Not Available"/>
    <s v="S-844 67"/>
    <x v="8"/>
    <x v="1"/>
    <s v="Larsson"/>
    <s v="Maria"/>
    <x v="1"/>
  </r>
  <r>
    <n v="10304"/>
    <x v="12"/>
    <n v="100"/>
    <n v="0.99700897308075764"/>
    <n v="7"/>
    <n v="4613.8"/>
    <d v="2004-10-11T00:00:00"/>
    <x v="0"/>
    <n v="4"/>
    <x v="4"/>
    <x v="1"/>
    <x v="3"/>
    <n v="101"/>
    <s v="S18_2949"/>
    <x v="38"/>
    <s v="30.59.8555"/>
    <s v="67, avenue de l'Europe"/>
    <s v="Versailles"/>
    <s v="Not Available"/>
    <n v="78000"/>
    <x v="1"/>
    <x v="1"/>
    <s v="Tonini"/>
    <s v="Daniel"/>
    <x v="1"/>
  </r>
  <r>
    <n v="10312"/>
    <x v="9"/>
    <n v="100"/>
    <n v="0.99700897308075775"/>
    <n v="4"/>
    <n v="3711.1"/>
    <d v="2004-10-21T00:00:00"/>
    <x v="0"/>
    <n v="4"/>
    <x v="4"/>
    <x v="1"/>
    <x v="3"/>
    <n v="101"/>
    <s v="S18_2949"/>
    <x v="39"/>
    <n v="4155551450"/>
    <s v="5677 Strong St."/>
    <s v="San Rafael"/>
    <s v="CA"/>
    <n v="97562"/>
    <x v="0"/>
    <x v="0"/>
    <s v="Nelson"/>
    <s v="Valarie"/>
    <x v="1"/>
  </r>
  <r>
    <n v="10322"/>
    <x v="29"/>
    <n v="100"/>
    <n v="0.93624192491339764"/>
    <n v="12"/>
    <n v="3524.73"/>
    <d v="2004-11-04T00:00:00"/>
    <x v="0"/>
    <n v="4"/>
    <x v="5"/>
    <x v="1"/>
    <x v="3"/>
    <n v="101"/>
    <s v="S18_2949"/>
    <x v="40"/>
    <n v="6035558647"/>
    <s v="2304 Long Airport Avenue"/>
    <s v="Nashua"/>
    <s v="NH"/>
    <n v="62005"/>
    <x v="0"/>
    <x v="0"/>
    <s v="Young"/>
    <s v="Valarie"/>
    <x v="1"/>
  </r>
  <r>
    <n v="10333"/>
    <x v="28"/>
    <n v="90.17"/>
    <n v="1"/>
    <n v="5"/>
    <n v="2795.27"/>
    <d v="2004-11-18T00:00:00"/>
    <x v="0"/>
    <n v="4"/>
    <x v="5"/>
    <x v="1"/>
    <x v="3"/>
    <n v="101"/>
    <s v="S18_2949"/>
    <x v="8"/>
    <n v="6505555787"/>
    <s v="5557 North Pendale Street"/>
    <s v="San Francisco"/>
    <s v="CA"/>
    <s v="NA"/>
    <x v="0"/>
    <x v="0"/>
    <s v="Murphy"/>
    <s v="Julie"/>
    <x v="0"/>
  </r>
  <r>
    <n v="10347"/>
    <x v="7"/>
    <n v="100"/>
    <n v="0.99700897308075775"/>
    <n v="9"/>
    <n v="4814.3999999999996"/>
    <d v="2004-11-29T00:00:00"/>
    <x v="0"/>
    <n v="4"/>
    <x v="5"/>
    <x v="1"/>
    <x v="3"/>
    <n v="101"/>
    <s v="S18_2949"/>
    <x v="10"/>
    <s v="03 9520 4555"/>
    <s v="636 St Kilda Road"/>
    <s v="Melbourne"/>
    <s v="Victoria"/>
    <n v="3004"/>
    <x v="3"/>
    <x v="2"/>
    <s v="Ferguson"/>
    <s v="Peter"/>
    <x v="1"/>
  </r>
  <r>
    <n v="10357"/>
    <x v="2"/>
    <n v="87.13"/>
    <n v="1"/>
    <n v="6"/>
    <n v="3572.33"/>
    <d v="2004-12-10T00:00:00"/>
    <x v="0"/>
    <n v="4"/>
    <x v="6"/>
    <x v="1"/>
    <x v="3"/>
    <n v="101"/>
    <s v="S18_2949"/>
    <x v="39"/>
    <n v="4155551450"/>
    <s v="5677 Strong St."/>
    <s v="San Rafael"/>
    <s v="CA"/>
    <n v="97562"/>
    <x v="0"/>
    <x v="0"/>
    <s v="Nelson"/>
    <s v="Valarie"/>
    <x v="1"/>
  </r>
  <r>
    <n v="10369"/>
    <x v="13"/>
    <n v="100"/>
    <n v="0.91675834250091681"/>
    <n v="1"/>
    <n v="4581.3599999999997"/>
    <d v="2005-01-20T00:00:00"/>
    <x v="0"/>
    <n v="1"/>
    <x v="7"/>
    <x v="2"/>
    <x v="3"/>
    <n v="101"/>
    <s v="S18_2949"/>
    <x v="41"/>
    <n v="6175558555"/>
    <s v="7825 Douglas Av."/>
    <s v="Brickhaven"/>
    <s v="MA"/>
    <n v="58339"/>
    <x v="0"/>
    <x v="0"/>
    <s v="Nelson"/>
    <s v="Allen"/>
    <x v="1"/>
  </r>
  <r>
    <n v="10381"/>
    <x v="2"/>
    <n v="100"/>
    <n v="0.94912680334092625"/>
    <n v="8"/>
    <n v="4319.76"/>
    <d v="2005-02-17T00:00:00"/>
    <x v="0"/>
    <n v="1"/>
    <x v="0"/>
    <x v="2"/>
    <x v="3"/>
    <n v="101"/>
    <s v="S18_2949"/>
    <x v="4"/>
    <n v="6505551386"/>
    <s v="7734 Strong St."/>
    <s v="San Francisco"/>
    <s v="CA"/>
    <s v="NA"/>
    <x v="0"/>
    <x v="0"/>
    <s v="Brown"/>
    <s v="Julie"/>
    <x v="1"/>
  </r>
  <r>
    <n v="10391"/>
    <x v="22"/>
    <n v="45.25"/>
    <n v="1"/>
    <n v="6"/>
    <n v="1448"/>
    <d v="2005-03-09T00:00:00"/>
    <x v="0"/>
    <n v="1"/>
    <x v="11"/>
    <x v="2"/>
    <x v="3"/>
    <n v="101"/>
    <s v="S18_2949"/>
    <x v="42"/>
    <s v="02 9936 8555"/>
    <s v="201 Miller Street"/>
    <s v="North Sydney"/>
    <s v="NSW"/>
    <n v="2060"/>
    <x v="3"/>
    <x v="2"/>
    <s v="O'Hara"/>
    <s v="Anna"/>
    <x v="0"/>
  </r>
  <r>
    <n v="10423"/>
    <x v="37"/>
    <n v="88.14"/>
    <n v="1"/>
    <n v="1"/>
    <n v="881.4"/>
    <d v="2005-05-30T00:00:00"/>
    <x v="2"/>
    <n v="2"/>
    <x v="1"/>
    <x v="2"/>
    <x v="3"/>
    <n v="101"/>
    <s v="S18_2949"/>
    <x v="56"/>
    <s v="(02) 5554 67"/>
    <s v="Rue Joseph-Bens 532"/>
    <s v="Bruxelles"/>
    <s v="Not Available"/>
    <s v="B-1180"/>
    <x v="14"/>
    <x v="1"/>
    <s v="Dewey"/>
    <s v="Catherine"/>
    <x v="0"/>
  </r>
  <r>
    <n v="10103"/>
    <x v="21"/>
    <n v="57.46"/>
    <n v="1.0000000000000002"/>
    <n v="14"/>
    <n v="2011.1"/>
    <d v="2003-01-29T00:00:00"/>
    <x v="0"/>
    <n v="1"/>
    <x v="7"/>
    <x v="0"/>
    <x v="3"/>
    <n v="62"/>
    <s v="S18_2957"/>
    <x v="17"/>
    <s v="07-98 9555"/>
    <s v="Erling Skakkes gate 78"/>
    <s v="Stavern"/>
    <s v="Not Available"/>
    <n v="4110"/>
    <x v="2"/>
    <x v="1"/>
    <s v="Bergulfsen"/>
    <s v="Jonas"/>
    <x v="0"/>
  </r>
  <r>
    <n v="10111"/>
    <x v="11"/>
    <n v="64.33"/>
    <n v="1"/>
    <n v="2"/>
    <n v="1801.24"/>
    <d v="2003-03-25T00:00:00"/>
    <x v="0"/>
    <n v="1"/>
    <x v="11"/>
    <x v="0"/>
    <x v="3"/>
    <n v="62"/>
    <s v="S18_2957"/>
    <x v="8"/>
    <n v="6505555787"/>
    <s v="5557 North Pendale Street"/>
    <s v="San Francisco"/>
    <s v="CA"/>
    <s v="NA"/>
    <x v="0"/>
    <x v="0"/>
    <s v="Murphy"/>
    <s v="Julie"/>
    <x v="0"/>
  </r>
  <r>
    <n v="10126"/>
    <x v="12"/>
    <n v="73.7"/>
    <n v="1.0000000000000002"/>
    <n v="14"/>
    <n v="3390.2"/>
    <d v="2003-05-28T00:00:00"/>
    <x v="0"/>
    <n v="2"/>
    <x v="1"/>
    <x v="0"/>
    <x v="3"/>
    <n v="62"/>
    <s v="S18_2957"/>
    <x v="25"/>
    <s v="(91) 555 22 82"/>
    <s v="C/ Araquil, 67"/>
    <s v="Madrid"/>
    <s v="Not Available"/>
    <n v="28023"/>
    <x v="7"/>
    <x v="1"/>
    <s v="Sommer"/>
    <s v="Mart¡n"/>
    <x v="1"/>
  </r>
  <r>
    <n v="10139"/>
    <x v="14"/>
    <n v="71.2"/>
    <n v="1"/>
    <n v="3"/>
    <n v="1424"/>
    <d v="2003-07-16T00:00:00"/>
    <x v="0"/>
    <n v="3"/>
    <x v="2"/>
    <x v="0"/>
    <x v="3"/>
    <n v="62"/>
    <s v="S18_2957"/>
    <x v="20"/>
    <s v="+61 2 9495 8555"/>
    <s v="Monitor Money Building, 815 Pacific Hwy"/>
    <s v="Chatswood"/>
    <s v="NSW"/>
    <n v="2067"/>
    <x v="3"/>
    <x v="2"/>
    <s v="Huxley"/>
    <s v="Adrian"/>
    <x v="0"/>
  </r>
  <r>
    <n v="10150"/>
    <x v="0"/>
    <n v="49.97"/>
    <n v="1"/>
    <n v="11"/>
    <n v="1499.1"/>
    <d v="2003-09-19T00:00:00"/>
    <x v="0"/>
    <n v="3"/>
    <x v="10"/>
    <x v="0"/>
    <x v="3"/>
    <n v="62"/>
    <s v="S18_2957"/>
    <x v="26"/>
    <s v="+65 221 7555"/>
    <s v="Bronz Sok., Bronz Apt. 3/6 Tesvikiye"/>
    <s v="Singapore"/>
    <s v="Not Available"/>
    <n v="79903"/>
    <x v="9"/>
    <x v="3"/>
    <s v="Natividad"/>
    <s v="Eric"/>
    <x v="0"/>
  </r>
  <r>
    <n v="10163"/>
    <x v="7"/>
    <n v="69.959999999999994"/>
    <n v="1"/>
    <n v="4"/>
    <n v="3358.08"/>
    <d v="2003-10-20T00:00:00"/>
    <x v="0"/>
    <n v="4"/>
    <x v="4"/>
    <x v="0"/>
    <x v="3"/>
    <n v="62"/>
    <s v="S18_2957"/>
    <x v="27"/>
    <n v="2125558493"/>
    <s v="5905 Pompton St."/>
    <s v="NYC"/>
    <s v="NY"/>
    <n v="10022"/>
    <x v="0"/>
    <x v="0"/>
    <s v="Hernandez"/>
    <s v="Maria"/>
    <x v="1"/>
  </r>
  <r>
    <n v="10173"/>
    <x v="11"/>
    <n v="53.72"/>
    <n v="0.99999999999999989"/>
    <n v="2"/>
    <n v="1504.16"/>
    <d v="2003-11-05T00:00:00"/>
    <x v="0"/>
    <n v="4"/>
    <x v="5"/>
    <x v="0"/>
    <x v="3"/>
    <n v="62"/>
    <s v="S18_2957"/>
    <x v="86"/>
    <s v="035-640555"/>
    <s v="Via Ludovico il Moro 22"/>
    <s v="Bergamo"/>
    <s v="Not Available"/>
    <n v="24100"/>
    <x v="12"/>
    <x v="1"/>
    <s v="Rovelli"/>
    <s v="Giovanni"/>
    <x v="0"/>
  </r>
  <r>
    <n v="10183"/>
    <x v="25"/>
    <n v="68.08"/>
    <n v="1"/>
    <n v="11"/>
    <n v="2655.12"/>
    <d v="2003-11-13T00:00:00"/>
    <x v="0"/>
    <n v="4"/>
    <x v="5"/>
    <x v="0"/>
    <x v="3"/>
    <n v="62"/>
    <s v="S18_2957"/>
    <x v="29"/>
    <n v="2155554695"/>
    <s v="782 First Street"/>
    <s v="Philadelphia"/>
    <s v="PA"/>
    <n v="71270"/>
    <x v="0"/>
    <x v="0"/>
    <s v="Cervantes"/>
    <s v="Francisca"/>
    <x v="0"/>
  </r>
  <r>
    <n v="10193"/>
    <x v="16"/>
    <n v="51.84"/>
    <n v="1"/>
    <n v="3"/>
    <n v="1244.1600000000001"/>
    <d v="2003-11-21T00:00:00"/>
    <x v="0"/>
    <n v="4"/>
    <x v="5"/>
    <x v="0"/>
    <x v="3"/>
    <n v="62"/>
    <s v="S18_2957"/>
    <x v="87"/>
    <s v="61-9-3844-6555"/>
    <s v="7 Allen Street"/>
    <s v="Glen Waverly"/>
    <s v="Victoria"/>
    <n v="3150"/>
    <x v="3"/>
    <x v="2"/>
    <s v="Connery"/>
    <s v="Sean"/>
    <x v="0"/>
  </r>
  <r>
    <n v="10206"/>
    <x v="11"/>
    <n v="67.459999999999994"/>
    <n v="0.99999999999999989"/>
    <n v="9"/>
    <n v="1888.88"/>
    <d v="2003-12-05T00:00:00"/>
    <x v="0"/>
    <n v="4"/>
    <x v="6"/>
    <x v="0"/>
    <x v="3"/>
    <n v="62"/>
    <s v="S18_2957"/>
    <x v="31"/>
    <s v="(604) 555-3392"/>
    <s v="1900 Oak St."/>
    <s v="Vancouver"/>
    <s v="BC"/>
    <s v="V3F 2K1"/>
    <x v="10"/>
    <x v="0"/>
    <s v="Tannamuri"/>
    <s v="Yoshi"/>
    <x v="0"/>
  </r>
  <r>
    <n v="10215"/>
    <x v="28"/>
    <n v="58.71"/>
    <n v="1"/>
    <n v="6"/>
    <n v="1820.01"/>
    <d v="2004-01-29T00:00:00"/>
    <x v="0"/>
    <n v="1"/>
    <x v="7"/>
    <x v="1"/>
    <x v="3"/>
    <n v="62"/>
    <s v="S18_2957"/>
    <x v="32"/>
    <n v="3105553722"/>
    <s v="3675 Furth Circle"/>
    <s v="Burbank"/>
    <s v="CA"/>
    <n v="94019"/>
    <x v="0"/>
    <x v="0"/>
    <s v="Thompson"/>
    <s v="Steve"/>
    <x v="0"/>
  </r>
  <r>
    <n v="10228"/>
    <x v="3"/>
    <n v="63.71"/>
    <n v="1"/>
    <n v="5"/>
    <n v="2866.95"/>
    <d v="2004-03-10T00:00:00"/>
    <x v="0"/>
    <n v="1"/>
    <x v="11"/>
    <x v="1"/>
    <x v="3"/>
    <n v="62"/>
    <s v="S18_2957"/>
    <x v="33"/>
    <n v="6175555555"/>
    <s v="4658 Baden Av."/>
    <s v="Cambridge"/>
    <s v="MA"/>
    <n v="51247"/>
    <x v="0"/>
    <x v="0"/>
    <s v="Tseng"/>
    <s v="Kyung"/>
    <x v="0"/>
  </r>
  <r>
    <n v="10244"/>
    <x v="16"/>
    <n v="58.09"/>
    <n v="1"/>
    <n v="3"/>
    <n v="1394.16"/>
    <d v="2004-04-29T00:00:00"/>
    <x v="0"/>
    <n v="2"/>
    <x v="8"/>
    <x v="1"/>
    <x v="3"/>
    <n v="62"/>
    <s v="S18_2957"/>
    <x v="23"/>
    <s v="(91) 555 94 44"/>
    <s v="C/ Moralzarzal, 86"/>
    <s v="Madrid"/>
    <s v="Not Available"/>
    <n v="28034"/>
    <x v="7"/>
    <x v="1"/>
    <s v="Freyre"/>
    <s v="Diego"/>
    <x v="0"/>
  </r>
  <r>
    <n v="10257"/>
    <x v="4"/>
    <n v="53.72"/>
    <n v="0.99999999999999978"/>
    <n v="3"/>
    <n v="2632.28"/>
    <d v="2004-06-14T00:00:00"/>
    <x v="0"/>
    <n v="2"/>
    <x v="9"/>
    <x v="1"/>
    <x v="3"/>
    <n v="62"/>
    <s v="S18_2957"/>
    <x v="61"/>
    <n v="4085553659"/>
    <s v="3086 Ingle Ln."/>
    <s v="San Jose"/>
    <s v="CA"/>
    <n v="94217"/>
    <x v="0"/>
    <x v="0"/>
    <s v="Frick"/>
    <s v="Sue"/>
    <x v="0"/>
  </r>
  <r>
    <n v="10269"/>
    <x v="22"/>
    <n v="63.08"/>
    <n v="1"/>
    <n v="1"/>
    <n v="2018.56"/>
    <d v="2004-07-16T00:00:00"/>
    <x v="0"/>
    <n v="3"/>
    <x v="2"/>
    <x v="1"/>
    <x v="3"/>
    <n v="62"/>
    <s v="S18_2957"/>
    <x v="19"/>
    <s v="6562-9555"/>
    <s v="Geislweg 14"/>
    <s v="Salzburg"/>
    <s v="Not Available"/>
    <n v="5020"/>
    <x v="5"/>
    <x v="1"/>
    <s v="Pipps"/>
    <s v="Georg"/>
    <x v="0"/>
  </r>
  <r>
    <n v="10280"/>
    <x v="30"/>
    <n v="68.709999999999994"/>
    <n v="0.99999999999999989"/>
    <n v="5"/>
    <n v="2954.53"/>
    <d v="2004-08-17T00:00:00"/>
    <x v="0"/>
    <n v="3"/>
    <x v="3"/>
    <x v="1"/>
    <x v="3"/>
    <n v="62"/>
    <s v="S18_2957"/>
    <x v="36"/>
    <s v="011-4988555"/>
    <s v="Via Monte Bianco 34"/>
    <s v="Torino"/>
    <s v="Not Available"/>
    <n v="10100"/>
    <x v="12"/>
    <x v="1"/>
    <s v="Accorti"/>
    <s v="Paolo"/>
    <x v="0"/>
  </r>
  <r>
    <n v="10291"/>
    <x v="9"/>
    <n v="50.59"/>
    <n v="1.0000000000000002"/>
    <n v="14"/>
    <n v="1871.83"/>
    <d v="2004-09-08T00:00:00"/>
    <x v="0"/>
    <n v="3"/>
    <x v="10"/>
    <x v="1"/>
    <x v="3"/>
    <n v="62"/>
    <s v="S18_2957"/>
    <x v="37"/>
    <s v="0695-34 6555"/>
    <s v="?kergatan 24"/>
    <s v="Boras"/>
    <s v="Not Available"/>
    <s v="S-844 67"/>
    <x v="8"/>
    <x v="1"/>
    <s v="Larsson"/>
    <s v="Maria"/>
    <x v="0"/>
  </r>
  <r>
    <n v="10304"/>
    <x v="16"/>
    <n v="64.959999999999994"/>
    <n v="1"/>
    <n v="9"/>
    <n v="1559.04"/>
    <d v="2004-10-11T00:00:00"/>
    <x v="0"/>
    <n v="4"/>
    <x v="4"/>
    <x v="1"/>
    <x v="3"/>
    <n v="62"/>
    <s v="S18_2957"/>
    <x v="38"/>
    <s v="30.59.8555"/>
    <s v="67, avenue de l'Europe"/>
    <s v="Versailles"/>
    <s v="Not Available"/>
    <n v="78000"/>
    <x v="1"/>
    <x v="1"/>
    <s v="Tonini"/>
    <s v="Daniel"/>
    <x v="0"/>
  </r>
  <r>
    <n v="10312"/>
    <x v="21"/>
    <n v="53.72"/>
    <n v="1"/>
    <n v="6"/>
    <n v="1880.2"/>
    <d v="2004-10-21T00:00:00"/>
    <x v="0"/>
    <n v="4"/>
    <x v="4"/>
    <x v="1"/>
    <x v="3"/>
    <n v="62"/>
    <s v="S18_2957"/>
    <x v="39"/>
    <n v="4155551450"/>
    <s v="5677 Strong St."/>
    <s v="San Rafael"/>
    <s v="CA"/>
    <n v="97562"/>
    <x v="0"/>
    <x v="0"/>
    <s v="Nelson"/>
    <s v="Valarie"/>
    <x v="0"/>
  </r>
  <r>
    <n v="10322"/>
    <x v="2"/>
    <n v="29.87"/>
    <n v="1"/>
    <n v="13"/>
    <n v="1224.67"/>
    <d v="2004-11-04T00:00:00"/>
    <x v="0"/>
    <n v="4"/>
    <x v="5"/>
    <x v="1"/>
    <x v="3"/>
    <n v="62"/>
    <s v="S18_2957"/>
    <x v="40"/>
    <n v="6035558647"/>
    <s v="2304 Long Airport Avenue"/>
    <s v="Nashua"/>
    <s v="NH"/>
    <n v="62005"/>
    <x v="0"/>
    <x v="0"/>
    <s v="Young"/>
    <s v="Valarie"/>
    <x v="0"/>
  </r>
  <r>
    <n v="10332"/>
    <x v="18"/>
    <n v="100"/>
    <n v="0.87275266189561884"/>
    <n v="17"/>
    <n v="2979.08"/>
    <d v="2004-11-17T00:00:00"/>
    <x v="0"/>
    <n v="4"/>
    <x v="5"/>
    <x v="1"/>
    <x v="3"/>
    <n v="62"/>
    <s v="S18_2957"/>
    <x v="77"/>
    <s v="(171) 555-1555"/>
    <s v="Fauntleroy Circus"/>
    <s v="Manchester"/>
    <s v="Not Available"/>
    <s v="EC2 5NT"/>
    <x v="6"/>
    <x v="1"/>
    <s v="Ashworth"/>
    <s v="Victoria"/>
    <x v="0"/>
  </r>
  <r>
    <n v="10347"/>
    <x v="1"/>
    <n v="64.959999999999994"/>
    <n v="1"/>
    <n v="10"/>
    <n v="2208.64"/>
    <d v="2004-11-29T00:00:00"/>
    <x v="0"/>
    <n v="4"/>
    <x v="5"/>
    <x v="1"/>
    <x v="3"/>
    <n v="62"/>
    <s v="S18_2957"/>
    <x v="10"/>
    <s v="03 9520 4555"/>
    <s v="636 St Kilda Road"/>
    <s v="Melbourne"/>
    <s v="Victoria"/>
    <n v="3004"/>
    <x v="3"/>
    <x v="2"/>
    <s v="Ferguson"/>
    <s v="Peter"/>
    <x v="0"/>
  </r>
  <r>
    <n v="10357"/>
    <x v="4"/>
    <n v="70.58"/>
    <n v="1"/>
    <n v="5"/>
    <n v="3458.42"/>
    <d v="2004-12-10T00:00:00"/>
    <x v="0"/>
    <n v="4"/>
    <x v="6"/>
    <x v="1"/>
    <x v="3"/>
    <n v="62"/>
    <s v="S18_2957"/>
    <x v="39"/>
    <n v="4155551450"/>
    <s v="5677 Strong St."/>
    <s v="San Rafael"/>
    <s v="CA"/>
    <n v="97562"/>
    <x v="0"/>
    <x v="0"/>
    <s v="Nelson"/>
    <s v="Valarie"/>
    <x v="1"/>
  </r>
  <r>
    <n v="10369"/>
    <x v="11"/>
    <n v="44.21"/>
    <n v="1"/>
    <n v="6"/>
    <n v="1237.8800000000001"/>
    <d v="2005-01-20T00:00:00"/>
    <x v="0"/>
    <n v="1"/>
    <x v="7"/>
    <x v="2"/>
    <x v="3"/>
    <n v="62"/>
    <s v="S18_2957"/>
    <x v="41"/>
    <n v="6175558555"/>
    <s v="7825 Douglas Av."/>
    <s v="Brickhaven"/>
    <s v="MA"/>
    <n v="58339"/>
    <x v="0"/>
    <x v="0"/>
    <s v="Nelson"/>
    <s v="Allen"/>
    <x v="0"/>
  </r>
  <r>
    <n v="10381"/>
    <x v="23"/>
    <n v="68.08"/>
    <n v="1"/>
    <n v="4"/>
    <n v="2723.2"/>
    <d v="2005-02-17T00:00:00"/>
    <x v="0"/>
    <n v="1"/>
    <x v="0"/>
    <x v="2"/>
    <x v="3"/>
    <n v="62"/>
    <s v="S18_2957"/>
    <x v="4"/>
    <n v="6505551386"/>
    <s v="7734 Strong St."/>
    <s v="San Francisco"/>
    <s v="CA"/>
    <s v="NA"/>
    <x v="0"/>
    <x v="0"/>
    <s v="Brown"/>
    <s v="Julie"/>
    <x v="0"/>
  </r>
  <r>
    <n v="10392"/>
    <x v="9"/>
    <n v="59.96"/>
    <n v="1"/>
    <n v="3"/>
    <n v="2218.52"/>
    <d v="2005-03-10T00:00:00"/>
    <x v="0"/>
    <n v="1"/>
    <x v="11"/>
    <x v="2"/>
    <x v="3"/>
    <n v="62"/>
    <s v="S18_2957"/>
    <x v="63"/>
    <s v="7675-3555"/>
    <s v="Kirchgasse 6"/>
    <s v="Graz"/>
    <s v="Not Available"/>
    <n v="8010"/>
    <x v="5"/>
    <x v="1"/>
    <s v="Mendel"/>
    <s v="Roland"/>
    <x v="0"/>
  </r>
  <r>
    <n v="10423"/>
    <x v="28"/>
    <n v="53.72"/>
    <n v="1"/>
    <n v="3"/>
    <n v="1665.32"/>
    <d v="2005-05-30T00:00:00"/>
    <x v="2"/>
    <n v="2"/>
    <x v="1"/>
    <x v="2"/>
    <x v="3"/>
    <n v="62"/>
    <s v="S18_2957"/>
    <x v="56"/>
    <s v="(02) 5554 67"/>
    <s v="Rue Joseph-Bens 532"/>
    <s v="Bruxelles"/>
    <s v="Not Available"/>
    <s v="B-1180"/>
    <x v="14"/>
    <x v="1"/>
    <s v="Dewey"/>
    <s v="Catherine"/>
    <x v="0"/>
  </r>
  <r>
    <n v="10106"/>
    <x v="2"/>
    <n v="83.44"/>
    <n v="1"/>
    <n v="18"/>
    <n v="3421.04"/>
    <d v="2003-02-17T00:00:00"/>
    <x v="0"/>
    <n v="1"/>
    <x v="0"/>
    <x v="0"/>
    <x v="5"/>
    <n v="86"/>
    <s v="S18_3029"/>
    <x v="86"/>
    <s v="035-640555"/>
    <s v="Via Ludovico il Moro 22"/>
    <s v="Bergamo"/>
    <s v="Not Available"/>
    <n v="24100"/>
    <x v="12"/>
    <x v="1"/>
    <s v="Rovelli"/>
    <s v="Giovanni"/>
    <x v="1"/>
  </r>
  <r>
    <n v="10119"/>
    <x v="15"/>
    <n v="89.46"/>
    <n v="0.99999999999999989"/>
    <n v="9"/>
    <n v="1878.66"/>
    <d v="2003-04-28T00:00:00"/>
    <x v="0"/>
    <n v="2"/>
    <x v="8"/>
    <x v="0"/>
    <x v="5"/>
    <n v="86"/>
    <s v="S18_3029"/>
    <x v="19"/>
    <s v="6562-9555"/>
    <s v="Geislweg 14"/>
    <s v="Salzburg"/>
    <s v="Not Available"/>
    <n v="5020"/>
    <x v="5"/>
    <x v="1"/>
    <s v="Pipps"/>
    <s v="Georg"/>
    <x v="0"/>
  </r>
  <r>
    <n v="10130"/>
    <x v="23"/>
    <n v="96.34"/>
    <n v="1.0000000000000002"/>
    <n v="2"/>
    <n v="3853.6"/>
    <d v="2003-06-16T00:00:00"/>
    <x v="0"/>
    <n v="2"/>
    <x v="9"/>
    <x v="0"/>
    <x v="5"/>
    <n v="86"/>
    <s v="S18_3029"/>
    <x v="91"/>
    <n v="6175558428"/>
    <s v="16780 Pompton St."/>
    <s v="Brickhaven"/>
    <s v="MA"/>
    <n v="58339"/>
    <x v="0"/>
    <x v="0"/>
    <s v="Taylor"/>
    <s v="Leslie"/>
    <x v="1"/>
  </r>
  <r>
    <n v="10143"/>
    <x v="12"/>
    <n v="74.84"/>
    <n v="1.0000000000000002"/>
    <n v="13"/>
    <n v="3442.64"/>
    <d v="2003-08-10T00:00:00"/>
    <x v="0"/>
    <n v="3"/>
    <x v="3"/>
    <x v="0"/>
    <x v="5"/>
    <n v="86"/>
    <s v="S18_3029"/>
    <x v="50"/>
    <n v="5085559555"/>
    <s v="4575 Hillside Dr."/>
    <s v="New Bedford"/>
    <s v="MA"/>
    <n v="50553"/>
    <x v="0"/>
    <x v="0"/>
    <s v="Tam"/>
    <s v="Wing C"/>
    <x v="1"/>
  </r>
  <r>
    <n v="10155"/>
    <x v="27"/>
    <n v="79.14"/>
    <n v="1"/>
    <n v="11"/>
    <n v="3482.16"/>
    <d v="2003-10-06T00:00:00"/>
    <x v="0"/>
    <n v="4"/>
    <x v="4"/>
    <x v="0"/>
    <x v="5"/>
    <n v="86"/>
    <s v="S18_3029"/>
    <x v="16"/>
    <s v="90-224 8555"/>
    <s v="Keskuskatu 45"/>
    <s v="Helsinki"/>
    <s v="Not Available"/>
    <n v="21240"/>
    <x v="4"/>
    <x v="1"/>
    <s v="Karttunen"/>
    <s v="Matti"/>
    <x v="1"/>
  </r>
  <r>
    <n v="10167"/>
    <x v="12"/>
    <n v="73.12"/>
    <n v="1.0000000000000002"/>
    <n v="7"/>
    <n v="3363.52"/>
    <d v="2003-10-23T00:00:00"/>
    <x v="3"/>
    <n v="4"/>
    <x v="4"/>
    <x v="0"/>
    <x v="5"/>
    <n v="86"/>
    <s v="S18_3029"/>
    <x v="37"/>
    <s v="0695-34 6555"/>
    <s v="?kergatan 24"/>
    <s v="Boras"/>
    <s v="Not Available"/>
    <s v="S-844 67"/>
    <x v="8"/>
    <x v="1"/>
    <s v="Larsson"/>
    <s v="Maria"/>
    <x v="1"/>
  </r>
  <r>
    <n v="10178"/>
    <x v="2"/>
    <n v="81.72"/>
    <n v="1"/>
    <n v="10"/>
    <n v="3350.52"/>
    <d v="2003-11-08T00:00:00"/>
    <x v="0"/>
    <n v="4"/>
    <x v="5"/>
    <x v="0"/>
    <x v="5"/>
    <n v="86"/>
    <s v="S18_3029"/>
    <x v="51"/>
    <s v="61.77.6555"/>
    <s v="1 rue Alsace-Lorraine"/>
    <s v="Toulouse"/>
    <s v="Not Available"/>
    <n v="31000"/>
    <x v="1"/>
    <x v="1"/>
    <s v="Roulet"/>
    <s v="Annette"/>
    <x v="1"/>
  </r>
  <r>
    <n v="10186"/>
    <x v="22"/>
    <n v="89.46"/>
    <n v="1"/>
    <n v="7"/>
    <n v="2862.72"/>
    <d v="2003-11-14T00:00:00"/>
    <x v="0"/>
    <n v="4"/>
    <x v="5"/>
    <x v="0"/>
    <x v="5"/>
    <n v="86"/>
    <s v="S18_3029"/>
    <x v="52"/>
    <s v="(171) 555-7555"/>
    <s v="120 Hanover Sq."/>
    <s v="London"/>
    <s v="Not Available"/>
    <s v="WA1 1DP"/>
    <x v="6"/>
    <x v="1"/>
    <s v="Hardy"/>
    <s v="Thomas"/>
    <x v="0"/>
  </r>
  <r>
    <n v="10197"/>
    <x v="12"/>
    <n v="87.74"/>
    <n v="1"/>
    <n v="4"/>
    <n v="4036.04"/>
    <d v="2003-11-26T00:00:00"/>
    <x v="0"/>
    <n v="4"/>
    <x v="5"/>
    <x v="0"/>
    <x v="5"/>
    <n v="86"/>
    <s v="S18_3029"/>
    <x v="53"/>
    <s v="(93) 203 4555"/>
    <s v="Rambla de Catalu¤a, 23"/>
    <s v="Barcelona"/>
    <s v="Not Available"/>
    <n v="8022"/>
    <x v="7"/>
    <x v="1"/>
    <s v="Saavedra"/>
    <s v="Eduardo"/>
    <x v="1"/>
  </r>
  <r>
    <n v="10209"/>
    <x v="11"/>
    <n v="100"/>
    <n v="0.99364069952305245"/>
    <n v="6"/>
    <n v="2817.92"/>
    <d v="2004-01-09T00:00:00"/>
    <x v="0"/>
    <n v="1"/>
    <x v="7"/>
    <x v="1"/>
    <x v="5"/>
    <n v="86"/>
    <s v="S18_3029"/>
    <x v="54"/>
    <n v="2155554369"/>
    <s v="6047 Douglas Av."/>
    <s v="Los Angeles"/>
    <s v="CA"/>
    <s v="NA"/>
    <x v="0"/>
    <x v="0"/>
    <s v="Chandler"/>
    <s v="Michael"/>
    <x v="0"/>
  </r>
  <r>
    <n v="10222"/>
    <x v="4"/>
    <n v="94.62"/>
    <n v="1"/>
    <n v="10"/>
    <n v="4636.38"/>
    <d v="2004-02-19T00:00:00"/>
    <x v="0"/>
    <n v="1"/>
    <x v="0"/>
    <x v="1"/>
    <x v="5"/>
    <n v="86"/>
    <s v="S18_3029"/>
    <x v="55"/>
    <n v="7605558146"/>
    <s v="361 Furth Circle"/>
    <s v="San Diego"/>
    <s v="CA"/>
    <n v="91217"/>
    <x v="0"/>
    <x v="0"/>
    <s v="Thompson"/>
    <s v="Valarie"/>
    <x v="1"/>
  </r>
  <r>
    <n v="10248"/>
    <x v="15"/>
    <n v="73.98"/>
    <n v="1.0000000000000002"/>
    <n v="1"/>
    <n v="1553.58"/>
    <d v="2004-05-07T00:00:00"/>
    <x v="3"/>
    <n v="2"/>
    <x v="1"/>
    <x v="1"/>
    <x v="5"/>
    <n v="86"/>
    <s v="S18_3029"/>
    <x v="0"/>
    <n v="2125557818"/>
    <s v="897 Long Airport Avenue"/>
    <s v="NYC"/>
    <s v="NY"/>
    <n v="10022"/>
    <x v="0"/>
    <x v="0"/>
    <s v="Yu"/>
    <s v="Kwai"/>
    <x v="0"/>
  </r>
  <r>
    <n v="10262"/>
    <x v="22"/>
    <n v="84.3"/>
    <n v="1"/>
    <n v="15"/>
    <n v="2697.6"/>
    <d v="2004-06-24T00:00:00"/>
    <x v="3"/>
    <n v="2"/>
    <x v="9"/>
    <x v="1"/>
    <x v="5"/>
    <n v="86"/>
    <s v="S18_3029"/>
    <x v="23"/>
    <s v="(91) 555 94 44"/>
    <s v="C/ Moralzarzal, 86"/>
    <s v="Madrid"/>
    <s v="Not Available"/>
    <n v="28034"/>
    <x v="7"/>
    <x v="1"/>
    <s v="Freyre"/>
    <s v="Diego"/>
    <x v="0"/>
  </r>
  <r>
    <n v="10273"/>
    <x v="1"/>
    <n v="98.06"/>
    <n v="1"/>
    <n v="2"/>
    <n v="3334.04"/>
    <d v="2004-07-21T00:00:00"/>
    <x v="0"/>
    <n v="3"/>
    <x v="2"/>
    <x v="1"/>
    <x v="5"/>
    <n v="86"/>
    <s v="S18_3029"/>
    <x v="56"/>
    <s v="(02) 5554 67"/>
    <s v="Rue Joseph-Bens 532"/>
    <s v="Bruxelles"/>
    <s v="Not Available"/>
    <s v="B-1180"/>
    <x v="14"/>
    <x v="1"/>
    <s v="Dewey"/>
    <s v="Catherine"/>
    <x v="1"/>
  </r>
  <r>
    <n v="10283"/>
    <x v="15"/>
    <n v="98.06"/>
    <n v="1"/>
    <n v="4"/>
    <n v="2059.2600000000002"/>
    <d v="2004-08-20T00:00:00"/>
    <x v="0"/>
    <n v="3"/>
    <x v="3"/>
    <x v="1"/>
    <x v="5"/>
    <n v="86"/>
    <s v="S18_3029"/>
    <x v="57"/>
    <s v="(604) 555-4555"/>
    <s v="23 Tsawassen Blvd."/>
    <s v="Tsawassen"/>
    <s v="BC"/>
    <s v="T2F 8M4"/>
    <x v="10"/>
    <x v="0"/>
    <s v="Lincoln"/>
    <s v="Elizabeth"/>
    <x v="0"/>
  </r>
  <r>
    <n v="10296"/>
    <x v="15"/>
    <n v="96.34"/>
    <n v="1"/>
    <n v="13"/>
    <n v="2023.14"/>
    <d v="2004-09-15T00:00:00"/>
    <x v="0"/>
    <n v="3"/>
    <x v="10"/>
    <x v="1"/>
    <x v="5"/>
    <n v="86"/>
    <s v="S18_3029"/>
    <x v="89"/>
    <s v="+49 89 61 08 9555"/>
    <s v="Hansastr. 15"/>
    <s v="Munich"/>
    <s v="Not Available"/>
    <n v="80686"/>
    <x v="16"/>
    <x v="1"/>
    <s v="Donnermeyer"/>
    <s v="Michael"/>
    <x v="0"/>
  </r>
  <r>
    <n v="10307"/>
    <x v="28"/>
    <n v="83.44"/>
    <n v="1"/>
    <n v="7"/>
    <n v="2586.64"/>
    <d v="2004-10-14T00:00:00"/>
    <x v="0"/>
    <n v="4"/>
    <x v="4"/>
    <x v="1"/>
    <x v="5"/>
    <n v="86"/>
    <s v="S18_3029"/>
    <x v="29"/>
    <n v="2155554695"/>
    <s v="782 First Street"/>
    <s v="Philadelphia"/>
    <s v="PA"/>
    <n v="71270"/>
    <x v="0"/>
    <x v="0"/>
    <s v="Cervantes"/>
    <s v="Francisca"/>
    <x v="0"/>
  </r>
  <r>
    <n v="10316"/>
    <x v="15"/>
    <n v="94.62"/>
    <n v="1"/>
    <n v="15"/>
    <n v="1987.02"/>
    <d v="2004-11-01T00:00:00"/>
    <x v="0"/>
    <n v="4"/>
    <x v="5"/>
    <x v="1"/>
    <x v="5"/>
    <n v="86"/>
    <s v="S18_3029"/>
    <x v="59"/>
    <s v="(198) 555-8888"/>
    <s v="Garden House Crowther Way"/>
    <s v="Cowes"/>
    <s v="Isle of Wight"/>
    <s v="PO31 7PJ"/>
    <x v="6"/>
    <x v="1"/>
    <s v="Bennett"/>
    <s v="Helen"/>
    <x v="0"/>
  </r>
  <r>
    <n v="10327"/>
    <x v="32"/>
    <n v="45.86"/>
    <n v="1"/>
    <n v="5"/>
    <n v="1146.5"/>
    <d v="2004-11-10T00:00:00"/>
    <x v="5"/>
    <n v="4"/>
    <x v="5"/>
    <x v="1"/>
    <x v="5"/>
    <n v="86"/>
    <s v="S18_3029"/>
    <x v="48"/>
    <s v="31 12 3555"/>
    <s v="Vinb'ltet 34"/>
    <s v="Kobenhavn"/>
    <s v="Not Available"/>
    <n v="1734"/>
    <x v="13"/>
    <x v="1"/>
    <s v="Petersen"/>
    <s v="Jytte"/>
    <x v="0"/>
  </r>
  <r>
    <n v="10338"/>
    <x v="11"/>
    <n v="82.58"/>
    <n v="1"/>
    <n v="3"/>
    <n v="2312.2399999999998"/>
    <d v="2004-11-22T00:00:00"/>
    <x v="0"/>
    <n v="4"/>
    <x v="5"/>
    <x v="1"/>
    <x v="5"/>
    <n v="86"/>
    <s v="S18_3029"/>
    <x v="90"/>
    <s v="(071) 23 67 2555"/>
    <s v="Boulevard Tirou, 255"/>
    <s v="Charleroi"/>
    <s v="Not Available"/>
    <s v="B-6000"/>
    <x v="14"/>
    <x v="1"/>
    <s v="Cartrain"/>
    <s v="Pascale"/>
    <x v="0"/>
  </r>
  <r>
    <n v="10350"/>
    <x v="30"/>
    <n v="64.97"/>
    <n v="1"/>
    <n v="6"/>
    <n v="2793.71"/>
    <d v="2004-12-02T00:00:00"/>
    <x v="0"/>
    <n v="4"/>
    <x v="6"/>
    <x v="1"/>
    <x v="5"/>
    <n v="86"/>
    <s v="S18_3029"/>
    <x v="23"/>
    <s v="(91) 555 94 44"/>
    <s v="C/ Moralzarzal, 86"/>
    <s v="Madrid"/>
    <s v="Not Available"/>
    <n v="28034"/>
    <x v="7"/>
    <x v="1"/>
    <s v="Freyre"/>
    <s v="Diego"/>
    <x v="0"/>
  </r>
  <r>
    <n v="10373"/>
    <x v="8"/>
    <n v="86.74"/>
    <n v="1"/>
    <n v="5"/>
    <n v="1908.28"/>
    <d v="2005-01-31T00:00:00"/>
    <x v="0"/>
    <n v="1"/>
    <x v="7"/>
    <x v="2"/>
    <x v="5"/>
    <n v="86"/>
    <s v="S18_3029"/>
    <x v="60"/>
    <s v="981-443655"/>
    <s v="Torikatu 38"/>
    <s v="Oulu"/>
    <s v="Not Available"/>
    <n v="90110"/>
    <x v="4"/>
    <x v="1"/>
    <s v="Koskitalo"/>
    <s v="Pirkko"/>
    <x v="0"/>
  </r>
  <r>
    <n v="10386"/>
    <x v="9"/>
    <n v="93.01"/>
    <n v="1.0000000000000002"/>
    <n v="5"/>
    <n v="3441.37"/>
    <d v="2005-03-01T00:00:00"/>
    <x v="5"/>
    <n v="1"/>
    <x v="11"/>
    <x v="2"/>
    <x v="5"/>
    <n v="86"/>
    <s v="S18_3029"/>
    <x v="23"/>
    <s v="(91) 555 94 44"/>
    <s v="C/ Moralzarzal, 86"/>
    <s v="Madrid"/>
    <s v="Not Available"/>
    <n v="28034"/>
    <x v="7"/>
    <x v="1"/>
    <s v="Freyre"/>
    <s v="Diego"/>
    <x v="1"/>
  </r>
  <r>
    <n v="10398"/>
    <x v="11"/>
    <n v="72.260000000000005"/>
    <n v="1.0000000000000002"/>
    <n v="18"/>
    <n v="2023.28"/>
    <d v="2005-03-30T00:00:00"/>
    <x v="0"/>
    <n v="1"/>
    <x v="11"/>
    <x v="2"/>
    <x v="5"/>
    <n v="86"/>
    <s v="S18_3029"/>
    <x v="1"/>
    <s v="26.47.1555"/>
    <s v="59 rue de l'Abbaye"/>
    <s v="Reims"/>
    <s v="Not Available"/>
    <n v="51100"/>
    <x v="1"/>
    <x v="1"/>
    <s v="Henriot"/>
    <s v="Paul"/>
    <x v="0"/>
  </r>
  <r>
    <n v="10400"/>
    <x v="0"/>
    <n v="74.84"/>
    <n v="1.0000000000000002"/>
    <n v="7"/>
    <n v="2245.1999999999998"/>
    <d v="2005-04-01T00:00:00"/>
    <x v="0"/>
    <n v="2"/>
    <x v="8"/>
    <x v="2"/>
    <x v="5"/>
    <n v="86"/>
    <s v="S18_3029"/>
    <x v="61"/>
    <n v="4085553659"/>
    <s v="3086 Ingle Ln."/>
    <s v="San Jose"/>
    <s v="CA"/>
    <n v="94217"/>
    <x v="0"/>
    <x v="0"/>
    <s v="Frick"/>
    <s v="Sue"/>
    <x v="0"/>
  </r>
  <r>
    <n v="10414"/>
    <x v="27"/>
    <n v="73.98"/>
    <n v="1.0000000000000002"/>
    <n v="1"/>
    <n v="3255.12"/>
    <d v="2005-05-06T00:00:00"/>
    <x v="4"/>
    <n v="2"/>
    <x v="1"/>
    <x v="2"/>
    <x v="5"/>
    <n v="86"/>
    <s v="S18_3029"/>
    <x v="58"/>
    <n v="6175559555"/>
    <s v="8616 Spinnaker Dr."/>
    <s v="Boston"/>
    <s v="MA"/>
    <n v="51003"/>
    <x v="0"/>
    <x v="0"/>
    <s v="Yoshido"/>
    <s v="Juri"/>
    <x v="1"/>
  </r>
  <r>
    <n v="10103"/>
    <x v="32"/>
    <n v="100"/>
    <n v="0.98444575703878712"/>
    <n v="13"/>
    <n v="2539.5"/>
    <d v="2003-01-29T00:00:00"/>
    <x v="0"/>
    <n v="1"/>
    <x v="7"/>
    <x v="0"/>
    <x v="3"/>
    <n v="104"/>
    <s v="S18_3136"/>
    <x v="17"/>
    <s v="07-98 9555"/>
    <s v="Erling Skakkes gate 78"/>
    <s v="Stavern"/>
    <s v="Not Available"/>
    <n v="4110"/>
    <x v="2"/>
    <x v="1"/>
    <s v="Bergulfsen"/>
    <s v="Jonas"/>
    <x v="0"/>
  </r>
  <r>
    <n v="10111"/>
    <x v="30"/>
    <n v="100"/>
    <n v="0.89245872378402502"/>
    <n v="1"/>
    <n v="4818.1499999999996"/>
    <d v="2003-03-25T00:00:00"/>
    <x v="0"/>
    <n v="1"/>
    <x v="11"/>
    <x v="0"/>
    <x v="3"/>
    <n v="104"/>
    <s v="S18_3136"/>
    <x v="8"/>
    <n v="6505555787"/>
    <s v="5557 North Pendale Street"/>
    <s v="San Francisco"/>
    <s v="CA"/>
    <s v="NA"/>
    <x v="0"/>
    <x v="0"/>
    <s v="Murphy"/>
    <s v="Julie"/>
    <x v="1"/>
  </r>
  <r>
    <n v="10126"/>
    <x v="0"/>
    <n v="97.39"/>
    <n v="1"/>
    <n v="13"/>
    <n v="2921.7"/>
    <d v="2003-05-28T00:00:00"/>
    <x v="0"/>
    <n v="2"/>
    <x v="1"/>
    <x v="0"/>
    <x v="3"/>
    <n v="104"/>
    <s v="S18_3136"/>
    <x v="25"/>
    <s v="(91) 555 22 82"/>
    <s v="C/ Araquil, 67"/>
    <s v="Madrid"/>
    <s v="Not Available"/>
    <n v="28023"/>
    <x v="7"/>
    <x v="1"/>
    <s v="Sommer"/>
    <s v="Mart¡n"/>
    <x v="0"/>
  </r>
  <r>
    <n v="10139"/>
    <x v="14"/>
    <n v="90.06"/>
    <n v="1"/>
    <n v="2"/>
    <n v="1801.2"/>
    <d v="2003-07-16T00:00:00"/>
    <x v="0"/>
    <n v="3"/>
    <x v="2"/>
    <x v="0"/>
    <x v="3"/>
    <n v="104"/>
    <s v="S18_3136"/>
    <x v="20"/>
    <s v="+61 2 9495 8555"/>
    <s v="Monitor Money Building, 815 Pacific Hwy"/>
    <s v="Chatswood"/>
    <s v="NSW"/>
    <n v="2067"/>
    <x v="3"/>
    <x v="2"/>
    <s v="Huxley"/>
    <s v="Adrian"/>
    <x v="0"/>
  </r>
  <r>
    <n v="10150"/>
    <x v="18"/>
    <n v="100"/>
    <n v="0.92712775820508064"/>
    <n v="10"/>
    <n v="2804.36"/>
    <d v="2003-09-19T00:00:00"/>
    <x v="0"/>
    <n v="3"/>
    <x v="10"/>
    <x v="0"/>
    <x v="3"/>
    <n v="104"/>
    <s v="S18_3136"/>
    <x v="26"/>
    <s v="+65 221 7555"/>
    <s v="Bronz Sok., Bronz Apt. 3/6 Tesvikiye"/>
    <s v="Singapore"/>
    <s v="Not Available"/>
    <n v="79903"/>
    <x v="9"/>
    <x v="3"/>
    <s v="Natividad"/>
    <s v="Eric"/>
    <x v="0"/>
  </r>
  <r>
    <n v="10163"/>
    <x v="23"/>
    <n v="100"/>
    <n v="0.81619327456741753"/>
    <n v="3"/>
    <n v="4900.8"/>
    <d v="2003-10-20T00:00:00"/>
    <x v="0"/>
    <n v="4"/>
    <x v="4"/>
    <x v="0"/>
    <x v="3"/>
    <n v="104"/>
    <s v="S18_3136"/>
    <x v="27"/>
    <n v="2125558493"/>
    <s v="5905 Pompton St."/>
    <s v="NYC"/>
    <s v="NY"/>
    <n v="10022"/>
    <x v="0"/>
    <x v="0"/>
    <s v="Hernandez"/>
    <s v="Maria"/>
    <x v="1"/>
  </r>
  <r>
    <n v="10173"/>
    <x v="28"/>
    <n v="89.01"/>
    <n v="1"/>
    <n v="1"/>
    <n v="2759.31"/>
    <d v="2003-11-05T00:00:00"/>
    <x v="0"/>
    <n v="4"/>
    <x v="5"/>
    <x v="0"/>
    <x v="3"/>
    <n v="104"/>
    <s v="S18_3136"/>
    <x v="86"/>
    <s v="035-640555"/>
    <s v="Via Ludovico il Moro 22"/>
    <s v="Bergamo"/>
    <s v="Not Available"/>
    <n v="24100"/>
    <x v="12"/>
    <x v="1"/>
    <s v="Rovelli"/>
    <s v="Giovanni"/>
    <x v="0"/>
  </r>
  <r>
    <n v="10183"/>
    <x v="8"/>
    <n v="100"/>
    <n v="0.88417329796640143"/>
    <n v="10"/>
    <n v="2488.1999999999998"/>
    <d v="2003-11-13T00:00:00"/>
    <x v="0"/>
    <n v="4"/>
    <x v="5"/>
    <x v="0"/>
    <x v="3"/>
    <n v="104"/>
    <s v="S18_3136"/>
    <x v="29"/>
    <n v="2155554695"/>
    <s v="782 First Street"/>
    <s v="Philadelphia"/>
    <s v="PA"/>
    <n v="71270"/>
    <x v="0"/>
    <x v="0"/>
    <s v="Cervantes"/>
    <s v="Francisca"/>
    <x v="0"/>
  </r>
  <r>
    <n v="10193"/>
    <x v="10"/>
    <n v="100"/>
    <n v="0.83035788424811097"/>
    <n v="2"/>
    <n v="2769.89"/>
    <d v="2003-11-21T00:00:00"/>
    <x v="0"/>
    <n v="4"/>
    <x v="5"/>
    <x v="0"/>
    <x v="3"/>
    <n v="104"/>
    <s v="S18_3136"/>
    <x v="87"/>
    <s v="61-9-3844-6555"/>
    <s v="7 Allen Street"/>
    <s v="Glen Waverly"/>
    <s v="Victoria"/>
    <n v="3150"/>
    <x v="3"/>
    <x v="2"/>
    <s v="Connery"/>
    <s v="Sean"/>
    <x v="0"/>
  </r>
  <r>
    <n v="10206"/>
    <x v="0"/>
    <n v="100"/>
    <n v="0.83766124979058465"/>
    <n v="8"/>
    <n v="3581.4"/>
    <d v="2003-12-05T00:00:00"/>
    <x v="0"/>
    <n v="4"/>
    <x v="6"/>
    <x v="0"/>
    <x v="3"/>
    <n v="104"/>
    <s v="S18_3136"/>
    <x v="31"/>
    <s v="(604) 555-3392"/>
    <s v="1900 Oak St."/>
    <s v="Vancouver"/>
    <s v="BC"/>
    <s v="V3F 2K1"/>
    <x v="10"/>
    <x v="0"/>
    <s v="Tannamuri"/>
    <s v="Yoshi"/>
    <x v="1"/>
  </r>
  <r>
    <n v="10215"/>
    <x v="4"/>
    <n v="100"/>
    <n v="0.92712775820508064"/>
    <n v="5"/>
    <n v="5285.14"/>
    <d v="2004-01-29T00:00:00"/>
    <x v="0"/>
    <n v="1"/>
    <x v="7"/>
    <x v="1"/>
    <x v="3"/>
    <n v="104"/>
    <s v="S18_3136"/>
    <x v="32"/>
    <n v="3105553722"/>
    <s v="3675 Furth Circle"/>
    <s v="Burbank"/>
    <s v="CA"/>
    <n v="94019"/>
    <x v="0"/>
    <x v="0"/>
    <s v="Thompson"/>
    <s v="Steve"/>
    <x v="1"/>
  </r>
  <r>
    <n v="10228"/>
    <x v="28"/>
    <n v="100"/>
    <n v="0.97437396472766247"/>
    <n v="4"/>
    <n v="3181.53"/>
    <d v="2004-03-10T00:00:00"/>
    <x v="0"/>
    <n v="1"/>
    <x v="11"/>
    <x v="1"/>
    <x v="3"/>
    <n v="104"/>
    <s v="S18_3136"/>
    <x v="33"/>
    <n v="6175555555"/>
    <s v="4658 Baden Av."/>
    <s v="Cambridge"/>
    <s v="MA"/>
    <n v="51247"/>
    <x v="0"/>
    <x v="0"/>
    <s v="Tseng"/>
    <s v="Kyung"/>
    <x v="1"/>
  </r>
  <r>
    <n v="10244"/>
    <x v="6"/>
    <n v="100"/>
    <n v="0.86813091414185251"/>
    <n v="2"/>
    <n v="3340.51"/>
    <d v="2004-04-29T00:00:00"/>
    <x v="0"/>
    <n v="2"/>
    <x v="8"/>
    <x v="1"/>
    <x v="3"/>
    <n v="104"/>
    <s v="S18_3136"/>
    <x v="23"/>
    <s v="(91) 555 94 44"/>
    <s v="C/ Moralzarzal, 86"/>
    <s v="Madrid"/>
    <s v="Not Available"/>
    <n v="28034"/>
    <x v="7"/>
    <x v="1"/>
    <s v="Freyre"/>
    <s v="Diego"/>
    <x v="1"/>
  </r>
  <r>
    <n v="10257"/>
    <x v="9"/>
    <n v="84.82"/>
    <n v="0.99999999999999989"/>
    <n v="2"/>
    <n v="3138.34"/>
    <d v="2004-06-14T00:00:00"/>
    <x v="0"/>
    <n v="2"/>
    <x v="9"/>
    <x v="1"/>
    <x v="3"/>
    <n v="104"/>
    <s v="S18_3136"/>
    <x v="61"/>
    <n v="4085553659"/>
    <s v="3086 Ingle Ln."/>
    <s v="San Jose"/>
    <s v="CA"/>
    <n v="94217"/>
    <x v="0"/>
    <x v="0"/>
    <s v="Frick"/>
    <s v="Sue"/>
    <x v="1"/>
  </r>
  <r>
    <n v="10270"/>
    <x v="19"/>
    <n v="100"/>
    <n v="0.79579818558013693"/>
    <n v="11"/>
    <n v="4775.08"/>
    <d v="2004-07-19T00:00:00"/>
    <x v="0"/>
    <n v="3"/>
    <x v="2"/>
    <x v="1"/>
    <x v="3"/>
    <n v="104"/>
    <s v="S18_3136"/>
    <x v="20"/>
    <s v="+61 2 9495 8555"/>
    <s v="Monitor Money Building, 815 Pacific Hwy"/>
    <s v="Chatswood"/>
    <s v="NSW"/>
    <n v="2067"/>
    <x v="3"/>
    <x v="2"/>
    <s v="Huxley"/>
    <s v="Adrian"/>
    <x v="1"/>
  </r>
  <r>
    <n v="10280"/>
    <x v="6"/>
    <n v="100"/>
    <n v="0.9645992090286486"/>
    <n v="4"/>
    <n v="3006.43"/>
    <d v="2004-08-17T00:00:00"/>
    <x v="0"/>
    <n v="3"/>
    <x v="3"/>
    <x v="1"/>
    <x v="3"/>
    <n v="104"/>
    <s v="S18_3136"/>
    <x v="36"/>
    <s v="011-4988555"/>
    <s v="Via Monte Bianco 34"/>
    <s v="Torino"/>
    <s v="Not Available"/>
    <n v="10100"/>
    <x v="12"/>
    <x v="1"/>
    <s v="Accorti"/>
    <s v="Paolo"/>
    <x v="1"/>
  </r>
  <r>
    <n v="10291"/>
    <x v="10"/>
    <n v="100"/>
    <n v="0.80243941582410527"/>
    <n v="13"/>
    <n v="2866.26"/>
    <d v="2004-09-08T00:00:00"/>
    <x v="0"/>
    <n v="3"/>
    <x v="10"/>
    <x v="1"/>
    <x v="3"/>
    <n v="104"/>
    <s v="S18_3136"/>
    <x v="37"/>
    <s v="0695-34 6555"/>
    <s v="?kergatan 24"/>
    <s v="Boras"/>
    <s v="Not Available"/>
    <s v="S-844 67"/>
    <x v="8"/>
    <x v="1"/>
    <s v="Larsson"/>
    <s v="Maria"/>
    <x v="0"/>
  </r>
  <r>
    <n v="10304"/>
    <x v="18"/>
    <n v="85.87"/>
    <n v="1"/>
    <n v="8"/>
    <n v="2232.62"/>
    <d v="2004-10-11T00:00:00"/>
    <x v="0"/>
    <n v="4"/>
    <x v="4"/>
    <x v="1"/>
    <x v="3"/>
    <n v="104"/>
    <s v="S18_3136"/>
    <x v="38"/>
    <s v="30.59.8555"/>
    <s v="67, avenue de l'Europe"/>
    <s v="Versailles"/>
    <s v="Not Available"/>
    <n v="78000"/>
    <x v="1"/>
    <x v="1"/>
    <s v="Tonini"/>
    <s v="Daniel"/>
    <x v="0"/>
  </r>
  <r>
    <n v="10312"/>
    <x v="19"/>
    <n v="100"/>
    <n v="0.85258760337624684"/>
    <n v="5"/>
    <n v="4457.0200000000004"/>
    <d v="2004-10-21T00:00:00"/>
    <x v="0"/>
    <n v="4"/>
    <x v="4"/>
    <x v="1"/>
    <x v="3"/>
    <n v="104"/>
    <s v="S18_3136"/>
    <x v="39"/>
    <n v="4155551450"/>
    <s v="5677 Strong St."/>
    <s v="San Rafael"/>
    <s v="CA"/>
    <n v="97562"/>
    <x v="0"/>
    <x v="0"/>
    <s v="Nelson"/>
    <s v="Valarie"/>
    <x v="1"/>
  </r>
  <r>
    <n v="10322"/>
    <x v="7"/>
    <n v="47.04"/>
    <n v="1"/>
    <n v="7"/>
    <n v="2257.92"/>
    <d v="2004-11-04T00:00:00"/>
    <x v="0"/>
    <n v="4"/>
    <x v="5"/>
    <x v="1"/>
    <x v="3"/>
    <n v="104"/>
    <s v="S18_3136"/>
    <x v="40"/>
    <n v="6035558647"/>
    <s v="2304 Long Airport Avenue"/>
    <s v="Nashua"/>
    <s v="NH"/>
    <n v="62005"/>
    <x v="0"/>
    <x v="0"/>
    <s v="Young"/>
    <s v="Valarie"/>
    <x v="0"/>
  </r>
  <r>
    <n v="10332"/>
    <x v="23"/>
    <n v="39.799999999999997"/>
    <n v="1"/>
    <n v="18"/>
    <n v="1592"/>
    <d v="2004-11-17T00:00:00"/>
    <x v="0"/>
    <n v="4"/>
    <x v="5"/>
    <x v="1"/>
    <x v="3"/>
    <n v="104"/>
    <s v="S18_3136"/>
    <x v="77"/>
    <s v="(171) 555-1555"/>
    <s v="Fauntleroy Circus"/>
    <s v="Manchester"/>
    <s v="Not Available"/>
    <s v="EC2 5NT"/>
    <x v="6"/>
    <x v="1"/>
    <s v="Ashworth"/>
    <s v="Victoria"/>
    <x v="0"/>
  </r>
  <r>
    <n v="10347"/>
    <x v="3"/>
    <n v="100"/>
    <n v="0.90942160785740278"/>
    <n v="11"/>
    <n v="4948.2"/>
    <d v="2004-11-29T00:00:00"/>
    <x v="0"/>
    <n v="4"/>
    <x v="5"/>
    <x v="1"/>
    <x v="3"/>
    <n v="104"/>
    <s v="S18_3136"/>
    <x v="10"/>
    <s v="03 9520 4555"/>
    <s v="636 St Kilda Road"/>
    <s v="Melbourne"/>
    <s v="Victoria"/>
    <n v="3004"/>
    <x v="3"/>
    <x v="2"/>
    <s v="Ferguson"/>
    <s v="Peter"/>
    <x v="1"/>
  </r>
  <r>
    <n v="10357"/>
    <x v="27"/>
    <n v="100"/>
    <n v="0.85258760337624684"/>
    <n v="4"/>
    <n v="5160.76"/>
    <d v="2004-12-10T00:00:00"/>
    <x v="0"/>
    <n v="4"/>
    <x v="6"/>
    <x v="1"/>
    <x v="3"/>
    <n v="104"/>
    <s v="S18_3136"/>
    <x v="39"/>
    <n v="4155551450"/>
    <s v="5677 Strong St."/>
    <s v="San Rafael"/>
    <s v="CA"/>
    <n v="97562"/>
    <x v="0"/>
    <x v="0"/>
    <s v="Nelson"/>
    <s v="Valarie"/>
    <x v="1"/>
  </r>
  <r>
    <n v="10369"/>
    <x v="15"/>
    <n v="94.22"/>
    <n v="1"/>
    <n v="5"/>
    <n v="1978.62"/>
    <d v="2005-01-20T00:00:00"/>
    <x v="0"/>
    <n v="1"/>
    <x v="7"/>
    <x v="2"/>
    <x v="3"/>
    <n v="104"/>
    <s v="S18_3136"/>
    <x v="41"/>
    <n v="6175558555"/>
    <s v="7825 Douglas Av."/>
    <s v="Brickhaven"/>
    <s v="MA"/>
    <n v="58339"/>
    <x v="0"/>
    <x v="0"/>
    <s v="Nelson"/>
    <s v="Allen"/>
    <x v="0"/>
  </r>
  <r>
    <n v="10381"/>
    <x v="21"/>
    <n v="100"/>
    <n v="0.81619327456741764"/>
    <n v="5"/>
    <n v="4288.2"/>
    <d v="2005-02-17T00:00:00"/>
    <x v="0"/>
    <n v="1"/>
    <x v="0"/>
    <x v="2"/>
    <x v="3"/>
    <n v="104"/>
    <s v="S18_3136"/>
    <x v="4"/>
    <n v="6505551386"/>
    <s v="7734 Strong St."/>
    <s v="San Francisco"/>
    <s v="CA"/>
    <s v="NA"/>
    <x v="0"/>
    <x v="0"/>
    <s v="Brown"/>
    <s v="Julie"/>
    <x v="1"/>
  </r>
  <r>
    <n v="10392"/>
    <x v="6"/>
    <n v="86.92"/>
    <n v="1"/>
    <n v="2"/>
    <n v="2520.6799999999998"/>
    <d v="2005-03-10T00:00:00"/>
    <x v="0"/>
    <n v="1"/>
    <x v="11"/>
    <x v="2"/>
    <x v="3"/>
    <n v="104"/>
    <s v="S18_3136"/>
    <x v="63"/>
    <s v="7675-3555"/>
    <s v="Kirchgasse 6"/>
    <s v="Graz"/>
    <s v="Not Available"/>
    <n v="8010"/>
    <x v="5"/>
    <x v="1"/>
    <s v="Mendel"/>
    <s v="Roland"/>
    <x v="0"/>
  </r>
  <r>
    <n v="10423"/>
    <x v="15"/>
    <n v="84.82"/>
    <n v="0.99999999999999989"/>
    <n v="2"/>
    <n v="1781.22"/>
    <d v="2005-05-30T00:00:00"/>
    <x v="2"/>
    <n v="2"/>
    <x v="1"/>
    <x v="2"/>
    <x v="3"/>
    <n v="104"/>
    <s v="S18_3136"/>
    <x v="56"/>
    <s v="(02) 5554 67"/>
    <s v="Rue Joseph-Bens 532"/>
    <s v="Bruxelles"/>
    <s v="Not Available"/>
    <s v="B-1180"/>
    <x v="14"/>
    <x v="1"/>
    <s v="Dewey"/>
    <s v="Catherine"/>
    <x v="0"/>
  </r>
  <r>
    <n v="10105"/>
    <x v="8"/>
    <n v="100"/>
    <n v="0.71777203560149294"/>
    <n v="11"/>
    <n v="3065.04"/>
    <d v="2003-02-11T00:00:00"/>
    <x v="0"/>
    <n v="1"/>
    <x v="0"/>
    <x v="0"/>
    <x v="3"/>
    <n v="136"/>
    <s v="S18_3140"/>
    <x v="48"/>
    <s v="31 12 3555"/>
    <s v="Vinb'ltet 34"/>
    <s v="Kobenhavn"/>
    <s v="Not Available"/>
    <n v="1734"/>
    <x v="13"/>
    <x v="1"/>
    <s v="Petersen"/>
    <s v="Jytte"/>
    <x v="1"/>
  </r>
  <r>
    <n v="10117"/>
    <x v="18"/>
    <n v="100"/>
    <n v="0.73211801742440874"/>
    <n v="5"/>
    <n v="3551.34"/>
    <d v="2003-04-16T00:00:00"/>
    <x v="0"/>
    <n v="2"/>
    <x v="8"/>
    <x v="0"/>
    <x v="3"/>
    <n v="136"/>
    <s v="S18_3140"/>
    <x v="26"/>
    <s v="+65 221 7555"/>
    <s v="Bronz Sok., Bronz Apt. 3/6 Tesvikiye"/>
    <s v="Singapore"/>
    <s v="Not Available"/>
    <n v="79903"/>
    <x v="9"/>
    <x v="3"/>
    <s v="Natividad"/>
    <s v="Eric"/>
    <x v="1"/>
  </r>
  <r>
    <n v="10128"/>
    <x v="2"/>
    <n v="100"/>
    <n v="0.73953557166099682"/>
    <n v="2"/>
    <n v="5544.02"/>
    <d v="2003-06-06T00:00:00"/>
    <x v="0"/>
    <n v="2"/>
    <x v="9"/>
    <x v="0"/>
    <x v="3"/>
    <n v="136"/>
    <s v="S18_3140"/>
    <x v="23"/>
    <s v="(91) 555 94 44"/>
    <s v="C/ Moralzarzal, 86"/>
    <s v="Madrid"/>
    <s v="Not Available"/>
    <n v="28034"/>
    <x v="7"/>
    <x v="1"/>
    <s v="Freyre"/>
    <s v="Diego"/>
    <x v="1"/>
  </r>
  <r>
    <n v="10142"/>
    <x v="20"/>
    <n v="100"/>
    <n v="0.77887685956850228"/>
    <n v="8"/>
    <n v="6034.33"/>
    <d v="2003-08-08T00:00:00"/>
    <x v="0"/>
    <n v="3"/>
    <x v="3"/>
    <x v="0"/>
    <x v="3"/>
    <n v="136"/>
    <s v="S18_3140"/>
    <x v="39"/>
    <n v="4155551450"/>
    <s v="5677 Strong St."/>
    <s v="San Rafael"/>
    <s v="CA"/>
    <n v="97562"/>
    <x v="0"/>
    <x v="0"/>
    <s v="Nelson"/>
    <s v="Valarie"/>
    <x v="1"/>
  </r>
  <r>
    <n v="10153"/>
    <x v="28"/>
    <n v="100"/>
    <n v="0.85128117817315052"/>
    <n v="7"/>
    <n v="3641.57"/>
    <d v="2003-09-28T00:00:00"/>
    <x v="0"/>
    <n v="3"/>
    <x v="10"/>
    <x v="0"/>
    <x v="3"/>
    <n v="136"/>
    <s v="S18_3140"/>
    <x v="23"/>
    <s v="(91) 555 94 44"/>
    <s v="C/ Moralzarzal, 86"/>
    <s v="Madrid"/>
    <s v="Not Available"/>
    <n v="28034"/>
    <x v="7"/>
    <x v="1"/>
    <s v="Freyre"/>
    <s v="Diego"/>
    <x v="1"/>
  </r>
  <r>
    <n v="10166"/>
    <x v="30"/>
    <n v="100"/>
    <n v="0.62042437026926422"/>
    <n v="2"/>
    <n v="6930.74"/>
    <d v="2003-10-21T00:00:00"/>
    <x v="0"/>
    <n v="4"/>
    <x v="4"/>
    <x v="0"/>
    <x v="3"/>
    <n v="136"/>
    <s v="S18_3140"/>
    <x v="21"/>
    <n v="5085552555"/>
    <s v="1785 First Street"/>
    <s v="New Bedford"/>
    <s v="MA"/>
    <n v="50553"/>
    <x v="0"/>
    <x v="0"/>
    <s v="Benitez"/>
    <s v="Violeta"/>
    <x v="1"/>
  </r>
  <r>
    <n v="10177"/>
    <x v="10"/>
    <n v="100"/>
    <n v="0.62574306989550088"/>
    <n v="9"/>
    <n v="3675.63"/>
    <d v="2003-11-07T00:00:00"/>
    <x v="0"/>
    <n v="4"/>
    <x v="5"/>
    <x v="0"/>
    <x v="3"/>
    <n v="136"/>
    <s v="S18_3140"/>
    <x v="76"/>
    <s v="+34 913 728 555"/>
    <s v="Merchants House, 27-30 Merchant's Quay"/>
    <s v="Madrid"/>
    <s v="Not Available"/>
    <n v="28023"/>
    <x v="7"/>
    <x v="1"/>
    <s v="Fernandez"/>
    <s v="Jesus"/>
    <x v="1"/>
  </r>
  <r>
    <n v="10185"/>
    <x v="11"/>
    <n v="100"/>
    <n v="0.81347108110306676"/>
    <n v="9"/>
    <n v="3442.04"/>
    <d v="2003-11-14T00:00:00"/>
    <x v="0"/>
    <n v="4"/>
    <x v="5"/>
    <x v="0"/>
    <x v="3"/>
    <n v="136"/>
    <s v="S18_3140"/>
    <x v="50"/>
    <n v="5085559555"/>
    <s v="4575 Hillside Dr."/>
    <s v="New Bedford"/>
    <s v="MA"/>
    <n v="50553"/>
    <x v="0"/>
    <x v="0"/>
    <s v="Tam"/>
    <s v="Wing C"/>
    <x v="1"/>
  </r>
  <r>
    <n v="10196"/>
    <x v="4"/>
    <n v="100"/>
    <n v="0.71078257161134406"/>
    <n v="1"/>
    <n v="6893.81"/>
    <d v="2003-11-26T00:00:00"/>
    <x v="0"/>
    <n v="4"/>
    <x v="5"/>
    <x v="0"/>
    <x v="3"/>
    <n v="136"/>
    <s v="S18_3140"/>
    <x v="34"/>
    <n v="2035559545"/>
    <s v="567 North Pendale Street"/>
    <s v="New Haven"/>
    <s v="CT"/>
    <n v="97823"/>
    <x v="0"/>
    <x v="0"/>
    <s v="Murphy"/>
    <s v="Leslie"/>
    <x v="1"/>
  </r>
  <r>
    <n v="10208"/>
    <x v="16"/>
    <n v="100"/>
    <n v="0.9151642719868216"/>
    <n v="9"/>
    <n v="2622.48"/>
    <d v="2004-01-02T00:00:00"/>
    <x v="0"/>
    <n v="1"/>
    <x v="7"/>
    <x v="1"/>
    <x v="3"/>
    <n v="136"/>
    <s v="S18_3140"/>
    <x v="30"/>
    <s v="78.32.5555"/>
    <s v="2, rue du Commerce"/>
    <s v="Lyon"/>
    <s v="Not Available"/>
    <n v="69004"/>
    <x v="1"/>
    <x v="1"/>
    <s v="Saveley"/>
    <s v="Mary"/>
    <x v="0"/>
  </r>
  <r>
    <n v="10221"/>
    <x v="29"/>
    <n v="100"/>
    <n v="0.74704915583445386"/>
    <n v="3"/>
    <n v="4417.38"/>
    <d v="2004-02-18T00:00:00"/>
    <x v="0"/>
    <n v="1"/>
    <x v="0"/>
    <x v="1"/>
    <x v="3"/>
    <n v="136"/>
    <s v="S18_3140"/>
    <x v="56"/>
    <s v="(02) 5554 67"/>
    <s v="Rue Joseph-Bens 532"/>
    <s v="Bruxelles"/>
    <s v="Not Available"/>
    <s v="B-1180"/>
    <x v="14"/>
    <x v="1"/>
    <s v="Dewey"/>
    <s v="Catherine"/>
    <x v="1"/>
  </r>
  <r>
    <n v="10232"/>
    <x v="8"/>
    <n v="100"/>
    <n v="0.61009090354462814"/>
    <n v="6"/>
    <n v="3606.02"/>
    <d v="2004-03-20T00:00:00"/>
    <x v="0"/>
    <n v="1"/>
    <x v="11"/>
    <x v="1"/>
    <x v="3"/>
    <n v="136"/>
    <s v="S18_3140"/>
    <x v="59"/>
    <s v="(198) 555-8888"/>
    <s v="Garden House Crowther Way"/>
    <s v="Cowes"/>
    <s v="Isle of Wight"/>
    <s v="PO31 7PJ"/>
    <x v="6"/>
    <x v="1"/>
    <s v="Bennett"/>
    <s v="Helen"/>
    <x v="1"/>
  </r>
  <r>
    <n v="10248"/>
    <x v="22"/>
    <n v="100"/>
    <n v="0.8415383320710258"/>
    <n v="12"/>
    <n v="3802.56"/>
    <d v="2004-05-07T00:00:00"/>
    <x v="3"/>
    <n v="2"/>
    <x v="1"/>
    <x v="1"/>
    <x v="3"/>
    <n v="136"/>
    <s v="S18_3140"/>
    <x v="0"/>
    <n v="2125557818"/>
    <s v="897 Long Airport Avenue"/>
    <s v="NYC"/>
    <s v="NY"/>
    <n v="10022"/>
    <x v="0"/>
    <x v="0"/>
    <s v="Yu"/>
    <s v="Kwai"/>
    <x v="1"/>
  </r>
  <r>
    <n v="10273"/>
    <x v="23"/>
    <n v="100"/>
    <n v="0.79579818558013693"/>
    <n v="13"/>
    <n v="5026.3999999999996"/>
    <d v="2004-07-21T00:00:00"/>
    <x v="0"/>
    <n v="3"/>
    <x v="2"/>
    <x v="1"/>
    <x v="3"/>
    <n v="136"/>
    <s v="S18_3140"/>
    <x v="56"/>
    <s v="(02) 5554 67"/>
    <s v="Rue Joseph-Bens 532"/>
    <s v="Bruxelles"/>
    <s v="Not Available"/>
    <s v="B-1180"/>
    <x v="14"/>
    <x v="1"/>
    <s v="Dewey"/>
    <s v="Catherine"/>
    <x v="1"/>
  </r>
  <r>
    <n v="10282"/>
    <x v="30"/>
    <n v="100"/>
    <n v="0.64221951062873295"/>
    <n v="1"/>
    <n v="6695.53"/>
    <d v="2004-08-20T00:00:00"/>
    <x v="0"/>
    <n v="3"/>
    <x v="3"/>
    <x v="1"/>
    <x v="3"/>
    <n v="136"/>
    <s v="S18_3140"/>
    <x v="39"/>
    <n v="4155551450"/>
    <s v="5677 Strong St."/>
    <s v="San Rafael"/>
    <s v="CA"/>
    <n v="97562"/>
    <x v="0"/>
    <x v="0"/>
    <s v="Nelson"/>
    <s v="Valarie"/>
    <x v="1"/>
  </r>
  <r>
    <n v="10293"/>
    <x v="16"/>
    <n v="100"/>
    <n v="0.85128117817315052"/>
    <n v="4"/>
    <n v="2819.28"/>
    <d v="2004-09-09T00:00:00"/>
    <x v="0"/>
    <n v="3"/>
    <x v="10"/>
    <x v="1"/>
    <x v="3"/>
    <n v="136"/>
    <s v="S18_3140"/>
    <x v="36"/>
    <s v="011-4988555"/>
    <s v="Via Monte Bianco 34"/>
    <s v="Torino"/>
    <s v="Not Available"/>
    <n v="10100"/>
    <x v="12"/>
    <x v="1"/>
    <s v="Accorti"/>
    <s v="Paolo"/>
    <x v="0"/>
  </r>
  <r>
    <n v="10306"/>
    <x v="22"/>
    <n v="100"/>
    <n v="0.85128117817315063"/>
    <n v="9"/>
    <n v="3759.04"/>
    <d v="2004-10-14T00:00:00"/>
    <x v="0"/>
    <n v="4"/>
    <x v="4"/>
    <x v="1"/>
    <x v="3"/>
    <n v="136"/>
    <s v="S18_3140"/>
    <x v="77"/>
    <s v="(171) 555-1555"/>
    <s v="Fauntleroy Circus"/>
    <s v="Manchester"/>
    <s v="Not Available"/>
    <s v="EC2 5NT"/>
    <x v="6"/>
    <x v="1"/>
    <s v="Ashworth"/>
    <s v="Victoria"/>
    <x v="1"/>
  </r>
  <r>
    <n v="10314"/>
    <x v="14"/>
    <n v="100"/>
    <n v="0.73211801742440874"/>
    <n v="1"/>
    <n v="2731.8"/>
    <d v="2004-10-22T00:00:00"/>
    <x v="0"/>
    <n v="4"/>
    <x v="4"/>
    <x v="1"/>
    <x v="3"/>
    <n v="136"/>
    <s v="S18_3140"/>
    <x v="78"/>
    <s v="86 21 3555"/>
    <s v="Smagsloget 45"/>
    <s v="Aaarhus"/>
    <s v="Not Available"/>
    <n v="8200"/>
    <x v="13"/>
    <x v="1"/>
    <s v="Ibsen"/>
    <s v="Palle"/>
    <x v="0"/>
  </r>
  <r>
    <n v="10325"/>
    <x v="16"/>
    <n v="69.12"/>
    <n v="1"/>
    <n v="9"/>
    <n v="1658.88"/>
    <d v="2004-11-05T00:00:00"/>
    <x v="0"/>
    <n v="4"/>
    <x v="5"/>
    <x v="1"/>
    <x v="3"/>
    <n v="136"/>
    <s v="S18_3140"/>
    <x v="17"/>
    <s v="07-98 9555"/>
    <s v="Erling Skakkes gate 78"/>
    <s v="Stavern"/>
    <s v="Not Available"/>
    <n v="4110"/>
    <x v="2"/>
    <x v="1"/>
    <s v="Bergulfsen"/>
    <s v="Jonas"/>
    <x v="0"/>
  </r>
  <r>
    <n v="10336"/>
    <x v="7"/>
    <n v="100"/>
    <n v="0.83070277454726704"/>
    <n v="12"/>
    <n v="5778.24"/>
    <d v="2004-11-20T00:00:00"/>
    <x v="0"/>
    <n v="4"/>
    <x v="5"/>
    <x v="1"/>
    <x v="3"/>
    <n v="136"/>
    <s v="S18_3140"/>
    <x v="62"/>
    <s v="(1) 42.34.2555"/>
    <s v="265, boulevard Charonne"/>
    <s v="Paris"/>
    <s v="Not Available"/>
    <n v="75012"/>
    <x v="1"/>
    <x v="1"/>
    <s v="Bertrand"/>
    <s v="Marie"/>
    <x v="1"/>
  </r>
  <r>
    <n v="10350"/>
    <x v="27"/>
    <n v="100"/>
    <n v="0.84760128835395832"/>
    <n v="1"/>
    <n v="5191.12"/>
    <d v="2004-12-02T00:00:00"/>
    <x v="0"/>
    <n v="4"/>
    <x v="6"/>
    <x v="1"/>
    <x v="3"/>
    <n v="136"/>
    <s v="S18_3140"/>
    <x v="23"/>
    <s v="(91) 555 94 44"/>
    <s v="C/ Moralzarzal, 86"/>
    <s v="Madrid"/>
    <s v="Not Available"/>
    <n v="28034"/>
    <x v="7"/>
    <x v="1"/>
    <s v="Freyre"/>
    <s v="Diego"/>
    <x v="1"/>
  </r>
  <r>
    <n v="10372"/>
    <x v="11"/>
    <n v="100"/>
    <n v="0.72484778196578714"/>
    <n v="3"/>
    <n v="3862.88"/>
    <d v="2005-01-26T00:00:00"/>
    <x v="0"/>
    <n v="1"/>
    <x v="7"/>
    <x v="2"/>
    <x v="3"/>
    <n v="136"/>
    <s v="S18_3140"/>
    <x v="35"/>
    <s v="+81 3 3584 0555"/>
    <s v="2-2-8 Roppongi"/>
    <s v="Minato-ku"/>
    <s v="Tokyo"/>
    <s v="106-0032"/>
    <x v="11"/>
    <x v="3"/>
    <s v="Shimamura"/>
    <s v="Akiko"/>
    <x v="1"/>
  </r>
  <r>
    <n v="10383"/>
    <x v="16"/>
    <n v="61.52"/>
    <n v="1"/>
    <n v="9"/>
    <n v="1476.48"/>
    <d v="2005-02-22T00:00:00"/>
    <x v="0"/>
    <n v="1"/>
    <x v="0"/>
    <x v="2"/>
    <x v="3"/>
    <n v="136"/>
    <s v="S18_3140"/>
    <x v="23"/>
    <s v="(91) 555 94 44"/>
    <s v="C/ Moralzarzal, 86"/>
    <s v="Madrid"/>
    <s v="Not Available"/>
    <n v="28034"/>
    <x v="7"/>
    <x v="1"/>
    <s v="Freyre"/>
    <s v="Diego"/>
    <x v="0"/>
  </r>
  <r>
    <n v="10396"/>
    <x v="29"/>
    <n v="100"/>
    <n v="0.62574306989550099"/>
    <n v="2"/>
    <n v="5273.73"/>
    <d v="2005-03-23T00:00:00"/>
    <x v="0"/>
    <n v="1"/>
    <x v="11"/>
    <x v="2"/>
    <x v="3"/>
    <n v="136"/>
    <s v="S18_3140"/>
    <x v="39"/>
    <n v="4155551450"/>
    <s v="5677 Strong St."/>
    <s v="San Rafael"/>
    <s v="CA"/>
    <n v="97562"/>
    <x v="0"/>
    <x v="0"/>
    <s v="Nelson"/>
    <s v="Valarie"/>
    <x v="1"/>
  </r>
  <r>
    <n v="10414"/>
    <x v="2"/>
    <n v="100"/>
    <n v="0.84153833207102591"/>
    <n v="12"/>
    <n v="4872.03"/>
    <d v="2005-05-06T00:00:00"/>
    <x v="4"/>
    <n v="2"/>
    <x v="1"/>
    <x v="2"/>
    <x v="3"/>
    <n v="136"/>
    <s v="S18_3140"/>
    <x v="58"/>
    <n v="6175559555"/>
    <s v="8616 Spinnaker Dr."/>
    <s v="Boston"/>
    <s v="MA"/>
    <n v="51003"/>
    <x v="0"/>
    <x v="0"/>
    <s v="Yoshido"/>
    <s v="Juri"/>
    <x v="1"/>
  </r>
  <r>
    <n v="10104"/>
    <x v="10"/>
    <n v="100"/>
    <n v="0.50471912380760109"/>
    <n v="13"/>
    <n v="4556.99"/>
    <d v="2003-01-31T00:00:00"/>
    <x v="0"/>
    <n v="1"/>
    <x v="7"/>
    <x v="0"/>
    <x v="1"/>
    <n v="169"/>
    <s v="S18_3232"/>
    <x v="23"/>
    <s v="(91) 555 94 44"/>
    <s v="C/ Moralzarzal, 86"/>
    <s v="Madrid"/>
    <s v="Not Available"/>
    <n v="28034"/>
    <x v="7"/>
    <x v="1"/>
    <s v="Freyre"/>
    <s v="Diego"/>
    <x v="1"/>
  </r>
  <r>
    <n v="10109"/>
    <x v="12"/>
    <n v="100"/>
    <n v="0.55710306406685239"/>
    <n v="5"/>
    <n v="8257"/>
    <d v="2003-03-10T00:00:00"/>
    <x v="0"/>
    <n v="1"/>
    <x v="11"/>
    <x v="0"/>
    <x v="1"/>
    <n v="169"/>
    <s v="S18_3232"/>
    <x v="45"/>
    <n v="2155559857"/>
    <s v="11328 Douglas Av."/>
    <s v="Philadelphia"/>
    <s v="PA"/>
    <n v="71270"/>
    <x v="0"/>
    <x v="0"/>
    <s v="Hernandez"/>
    <s v="Rosa"/>
    <x v="2"/>
  </r>
  <r>
    <n v="10114"/>
    <x v="7"/>
    <n v="100"/>
    <n v="0.58469274396304738"/>
    <n v="4"/>
    <n v="8209.44"/>
    <d v="2003-04-01T00:00:00"/>
    <x v="0"/>
    <n v="2"/>
    <x v="8"/>
    <x v="0"/>
    <x v="1"/>
    <n v="169"/>
    <s v="S18_3232"/>
    <x v="62"/>
    <s v="(1) 42.34.2555"/>
    <s v="265, boulevard Charonne"/>
    <s v="Paris"/>
    <s v="Not Available"/>
    <n v="75012"/>
    <x v="1"/>
    <x v="1"/>
    <s v="Bertrand"/>
    <s v="Marie"/>
    <x v="2"/>
  </r>
  <r>
    <n v="10122"/>
    <x v="32"/>
    <n v="100"/>
    <n v="0.69473391690982356"/>
    <n v="3"/>
    <n v="3598.5"/>
    <d v="2003-05-08T00:00:00"/>
    <x v="0"/>
    <n v="2"/>
    <x v="1"/>
    <x v="0"/>
    <x v="1"/>
    <n v="169"/>
    <s v="S18_3232"/>
    <x v="67"/>
    <s v="91.24.4555"/>
    <s v="12, rue des Bouchers"/>
    <s v="Marseille"/>
    <s v="Not Available"/>
    <n v="13008"/>
    <x v="1"/>
    <x v="1"/>
    <s v="Lebihan"/>
    <s v="Laurence"/>
    <x v="1"/>
  </r>
  <r>
    <n v="10127"/>
    <x v="8"/>
    <n v="100"/>
    <n v="0.57332874670335976"/>
    <n v="15"/>
    <n v="3837.24"/>
    <d v="2003-06-03T00:00:00"/>
    <x v="0"/>
    <n v="2"/>
    <x v="9"/>
    <x v="0"/>
    <x v="1"/>
    <n v="169"/>
    <s v="S18_3232"/>
    <x v="74"/>
    <n v="2125557413"/>
    <s v="4092 Furth Circle"/>
    <s v="NYC"/>
    <s v="NY"/>
    <n v="10022"/>
    <x v="0"/>
    <x v="0"/>
    <s v="Young"/>
    <s v="Jeff"/>
    <x v="1"/>
  </r>
  <r>
    <n v="10136"/>
    <x v="2"/>
    <n v="100"/>
    <n v="0.49210176664534222"/>
    <n v="3"/>
    <n v="8331.61"/>
    <d v="2003-07-04T00:00:00"/>
    <x v="0"/>
    <n v="3"/>
    <x v="2"/>
    <x v="0"/>
    <x v="1"/>
    <n v="169"/>
    <s v="S18_3232"/>
    <x v="51"/>
    <s v="61.77.6555"/>
    <s v="1 rue Alsace-Lorraine"/>
    <s v="Toulouse"/>
    <s v="Not Available"/>
    <n v="31000"/>
    <x v="1"/>
    <x v="1"/>
    <s v="Roulet"/>
    <s v="Annette"/>
    <x v="2"/>
  </r>
  <r>
    <n v="10141"/>
    <x v="1"/>
    <n v="100"/>
    <n v="0.70298769771529002"/>
    <n v="9"/>
    <n v="4836.5"/>
    <d v="2003-08-01T00:00:00"/>
    <x v="0"/>
    <n v="3"/>
    <x v="3"/>
    <x v="0"/>
    <x v="1"/>
    <n v="169"/>
    <s v="S18_3232"/>
    <x v="73"/>
    <s v="+358 9 8045 555"/>
    <s v="Software Engineering Center, SEC Oy"/>
    <s v="Espoo"/>
    <s v="Not Available"/>
    <s v="FIN-02271"/>
    <x v="4"/>
    <x v="1"/>
    <s v="Suominen"/>
    <s v="Kalle"/>
    <x v="1"/>
  </r>
  <r>
    <n v="10148"/>
    <x v="22"/>
    <n v="100"/>
    <n v="0.59052793197118225"/>
    <n v="14"/>
    <n v="5418.88"/>
    <d v="2003-09-11T00:00:00"/>
    <x v="0"/>
    <n v="3"/>
    <x v="10"/>
    <x v="0"/>
    <x v="1"/>
    <n v="169"/>
    <s v="S18_3232"/>
    <x v="42"/>
    <s v="02 9936 8555"/>
    <s v="201 Miller Street"/>
    <s v="North Sydney"/>
    <s v="NSW"/>
    <n v="2060"/>
    <x v="3"/>
    <x v="2"/>
    <s v="O'Hara"/>
    <s v="Anna"/>
    <x v="1"/>
  </r>
  <r>
    <n v="10151"/>
    <x v="15"/>
    <n v="100"/>
    <n v="0.56239806535065517"/>
    <n v="7"/>
    <n v="3734.01"/>
    <d v="2003-09-21T00:00:00"/>
    <x v="0"/>
    <n v="3"/>
    <x v="10"/>
    <x v="0"/>
    <x v="1"/>
    <n v="169"/>
    <s v="S18_3232"/>
    <x v="60"/>
    <s v="981-443655"/>
    <s v="Torikatu 38"/>
    <s v="Oulu"/>
    <s v="Not Available"/>
    <n v="90110"/>
    <x v="4"/>
    <x v="1"/>
    <s v="Koskitalo"/>
    <s v="Pirkko"/>
    <x v="1"/>
  </r>
  <r>
    <n v="10160"/>
    <x v="14"/>
    <n v="100"/>
    <n v="0.50045040536482832"/>
    <n v="1"/>
    <n v="3996.4"/>
    <d v="2003-10-11T00:00:00"/>
    <x v="0"/>
    <n v="4"/>
    <x v="4"/>
    <x v="0"/>
    <x v="1"/>
    <n v="169"/>
    <s v="S18_3232"/>
    <x v="54"/>
    <n v="2155554369"/>
    <s v="6047 Douglas Av."/>
    <s v="Los Angeles"/>
    <s v="CA"/>
    <s v="NA"/>
    <x v="0"/>
    <x v="0"/>
    <s v="Chandler"/>
    <s v="Michael"/>
    <x v="1"/>
  </r>
  <r>
    <n v="10165"/>
    <x v="20"/>
    <n v="100"/>
    <n v="0.53685510280775217"/>
    <n v="16"/>
    <n v="8754.69"/>
    <d v="2003-10-22T00:00:00"/>
    <x v="0"/>
    <n v="4"/>
    <x v="4"/>
    <x v="0"/>
    <x v="1"/>
    <n v="169"/>
    <s v="S18_3232"/>
    <x v="26"/>
    <s v="+65 221 7555"/>
    <s v="Bronz Sok., Bronz Apt. 3/6 Tesvikiye"/>
    <s v="Singapore"/>
    <s v="Not Available"/>
    <n v="79903"/>
    <x v="9"/>
    <x v="3"/>
    <s v="Natividad"/>
    <s v="Eric"/>
    <x v="2"/>
  </r>
  <r>
    <n v="10171"/>
    <x v="25"/>
    <n v="100"/>
    <n v="0.71149057274991112"/>
    <n v="3"/>
    <n v="5481.45"/>
    <d v="2003-11-05T00:00:00"/>
    <x v="0"/>
    <n v="4"/>
    <x v="5"/>
    <x v="0"/>
    <x v="1"/>
    <n v="169"/>
    <s v="S18_3232"/>
    <x v="43"/>
    <s v="(514) 555-8054"/>
    <s v="43 rue St. Laurent"/>
    <s v="Montreal"/>
    <s v="Quebec"/>
    <s v="H1J 1C3"/>
    <x v="10"/>
    <x v="0"/>
    <s v="Fresnisre"/>
    <s v="Jean"/>
    <x v="1"/>
  </r>
  <r>
    <n v="10175"/>
    <x v="6"/>
    <n v="100"/>
    <n v="0.65612492618594576"/>
    <n v="5"/>
    <n v="4419.8900000000003"/>
    <d v="2003-11-06T00:00:00"/>
    <x v="0"/>
    <n v="4"/>
    <x v="5"/>
    <x v="0"/>
    <x v="1"/>
    <n v="169"/>
    <s v="S18_3232"/>
    <x v="49"/>
    <s v="(171) 555-0297"/>
    <s v="35 King George"/>
    <s v="London"/>
    <s v="Not Available"/>
    <s v="WX3 6FW"/>
    <x v="6"/>
    <x v="1"/>
    <s v="Brown"/>
    <s v="Ann"/>
    <x v="1"/>
  </r>
  <r>
    <n v="10181"/>
    <x v="3"/>
    <n v="100"/>
    <n v="0.71149057274991101"/>
    <n v="7"/>
    <n v="6324.75"/>
    <d v="2003-11-12T00:00:00"/>
    <x v="0"/>
    <n v="4"/>
    <x v="5"/>
    <x v="0"/>
    <x v="1"/>
    <n v="169"/>
    <s v="S18_3232"/>
    <x v="7"/>
    <s v="+47 2267 3215"/>
    <s v="Drammen 121, PR 744 Sentrum"/>
    <s v="Bergen"/>
    <s v="Not Available"/>
    <s v="N 5804"/>
    <x v="2"/>
    <x v="1"/>
    <s v="Oeztan"/>
    <s v="Veysel"/>
    <x v="1"/>
  </r>
  <r>
    <n v="10184"/>
    <x v="11"/>
    <n v="100"/>
    <n v="0.63496094990158103"/>
    <n v="10"/>
    <n v="4409.72"/>
    <d v="2003-11-14T00:00:00"/>
    <x v="0"/>
    <n v="4"/>
    <x v="5"/>
    <x v="0"/>
    <x v="1"/>
    <n v="169"/>
    <s v="S18_3232"/>
    <x v="81"/>
    <s v="(95) 555 82 82"/>
    <s v="C/ Romero, 33"/>
    <s v="Sevilla"/>
    <s v="Not Available"/>
    <n v="41101"/>
    <x v="7"/>
    <x v="1"/>
    <s v="Roel"/>
    <s v="Jose Pedro"/>
    <x v="1"/>
  </r>
  <r>
    <n v="10192"/>
    <x v="18"/>
    <n v="100"/>
    <n v="0.66352597704200122"/>
    <n v="12"/>
    <n v="3918.46"/>
    <d v="2003-11-20T00:00:00"/>
    <x v="0"/>
    <n v="4"/>
    <x v="5"/>
    <x v="0"/>
    <x v="1"/>
    <n v="169"/>
    <s v="S18_3232"/>
    <x v="40"/>
    <n v="6035558647"/>
    <s v="2304 Long Airport Avenue"/>
    <s v="Nashua"/>
    <s v="NH"/>
    <n v="62005"/>
    <x v="0"/>
    <x v="0"/>
    <s v="Young"/>
    <s v="Valarie"/>
    <x v="1"/>
  </r>
  <r>
    <n v="10195"/>
    <x v="24"/>
    <n v="100"/>
    <n v="0.65612492618594576"/>
    <n v="10"/>
    <n v="7620.5"/>
    <d v="2003-11-25T00:00:00"/>
    <x v="0"/>
    <n v="4"/>
    <x v="5"/>
    <x v="0"/>
    <x v="1"/>
    <n v="169"/>
    <s v="S18_3232"/>
    <x v="47"/>
    <n v="9145554562"/>
    <s v="3758 North Pendale Street"/>
    <s v="White Plains"/>
    <s v="NY"/>
    <n v="24067"/>
    <x v="0"/>
    <x v="0"/>
    <s v="Frick"/>
    <s v="Steve"/>
    <x v="2"/>
  </r>
  <r>
    <n v="10203"/>
    <x v="7"/>
    <n v="100"/>
    <n v="0.57893822729114797"/>
    <n v="1"/>
    <n v="8291.0400000000009"/>
    <d v="2003-12-02T00:00:00"/>
    <x v="0"/>
    <n v="4"/>
    <x v="6"/>
    <x v="0"/>
    <x v="1"/>
    <n v="169"/>
    <s v="S18_3232"/>
    <x v="23"/>
    <s v="(91) 555 94 44"/>
    <s v="C/ Moralzarzal, 86"/>
    <s v="Madrid"/>
    <s v="Not Available"/>
    <n v="28034"/>
    <x v="7"/>
    <x v="1"/>
    <s v="Freyre"/>
    <s v="Diego"/>
    <x v="2"/>
  </r>
  <r>
    <n v="10207"/>
    <x v="32"/>
    <n v="100"/>
    <n v="0.63496094990158103"/>
    <n v="11"/>
    <n v="3937.25"/>
    <d v="2003-12-09T00:00:00"/>
    <x v="0"/>
    <n v="4"/>
    <x v="6"/>
    <x v="0"/>
    <x v="1"/>
    <n v="169"/>
    <s v="S18_3232"/>
    <x v="64"/>
    <n v="6175552555"/>
    <s v="6251 Ingle Ln."/>
    <s v="Boston"/>
    <s v="MA"/>
    <n v="51003"/>
    <x v="0"/>
    <x v="0"/>
    <s v="Franco"/>
    <s v="Valarie"/>
    <x v="1"/>
  </r>
  <r>
    <n v="10212"/>
    <x v="23"/>
    <n v="100"/>
    <n v="0.72014979115656064"/>
    <n v="11"/>
    <n v="5554.4"/>
    <d v="2004-01-16T00:00:00"/>
    <x v="0"/>
    <n v="1"/>
    <x v="7"/>
    <x v="1"/>
    <x v="1"/>
    <n v="169"/>
    <s v="S18_3232"/>
    <x v="23"/>
    <s v="(91) 555 94 44"/>
    <s v="C/ Moralzarzal, 86"/>
    <s v="Madrid"/>
    <s v="Not Available"/>
    <n v="28034"/>
    <x v="7"/>
    <x v="1"/>
    <s v="Freyre"/>
    <s v="Diego"/>
    <x v="1"/>
  </r>
  <r>
    <n v="10225"/>
    <x v="30"/>
    <n v="100"/>
    <n v="0.67105086565561678"/>
    <n v="2"/>
    <n v="6407.86"/>
    <d v="2004-02-22T00:00:00"/>
    <x v="0"/>
    <n v="1"/>
    <x v="0"/>
    <x v="1"/>
    <x v="1"/>
    <n v="169"/>
    <s v="S18_3232"/>
    <x v="69"/>
    <s v="0897-034555"/>
    <s v="Grenzacherweg 237"/>
    <s v="Gensve"/>
    <s v="Not Available"/>
    <n v="1203"/>
    <x v="17"/>
    <x v="1"/>
    <s v="Holz"/>
    <s v="Michael"/>
    <x v="1"/>
  </r>
  <r>
    <n v="10229"/>
    <x v="8"/>
    <n v="100"/>
    <n v="0.52725930612675309"/>
    <n v="5"/>
    <n v="4172.5200000000004"/>
    <d v="2004-03-11T00:00:00"/>
    <x v="0"/>
    <n v="1"/>
    <x v="11"/>
    <x v="1"/>
    <x v="1"/>
    <n v="169"/>
    <s v="S18_3232"/>
    <x v="39"/>
    <n v="4155551450"/>
    <s v="5677 Strong St."/>
    <s v="San Rafael"/>
    <s v="CA"/>
    <n v="97562"/>
    <x v="0"/>
    <x v="0"/>
    <s v="Nelson"/>
    <s v="Valarie"/>
    <x v="1"/>
  </r>
  <r>
    <n v="10239"/>
    <x v="20"/>
    <n v="100"/>
    <n v="0.66352597704200122"/>
    <n v="1"/>
    <n v="7083.37"/>
    <d v="2004-04-12T00:00:00"/>
    <x v="0"/>
    <n v="2"/>
    <x v="8"/>
    <x v="1"/>
    <x v="1"/>
    <n v="169"/>
    <s v="S18_3232"/>
    <x v="60"/>
    <s v="981-443655"/>
    <s v="Torikatu 38"/>
    <s v="Oulu"/>
    <s v="Not Available"/>
    <n v="90110"/>
    <x v="4"/>
    <x v="1"/>
    <s v="Koskitalo"/>
    <s v="Pirkko"/>
    <x v="2"/>
  </r>
  <r>
    <n v="10246"/>
    <x v="5"/>
    <n v="100"/>
    <n v="0.50471912380760109"/>
    <n v="9"/>
    <n v="7132.68"/>
    <d v="2004-05-05T00:00:00"/>
    <x v="0"/>
    <n v="2"/>
    <x v="1"/>
    <x v="1"/>
    <x v="1"/>
    <n v="169"/>
    <s v="S18_3232"/>
    <x v="23"/>
    <s v="(91) 555 94 44"/>
    <s v="C/ Moralzarzal, 86"/>
    <s v="Madrid"/>
    <s v="Not Available"/>
    <n v="28034"/>
    <x v="7"/>
    <x v="1"/>
    <s v="Freyre"/>
    <s v="Diego"/>
    <x v="2"/>
  </r>
  <r>
    <n v="10253"/>
    <x v="23"/>
    <n v="100"/>
    <n v="0.59052793197118225"/>
    <n v="6"/>
    <n v="6773.6"/>
    <d v="2004-06-01T00:00:00"/>
    <x v="3"/>
    <n v="2"/>
    <x v="9"/>
    <x v="1"/>
    <x v="1"/>
    <n v="169"/>
    <s v="S18_3232"/>
    <x v="22"/>
    <s v="(171) 555-2282"/>
    <s v="Berkeley Gardens 12  Brewery"/>
    <s v="Liverpool"/>
    <s v="Not Available"/>
    <s v="WX1 6LT"/>
    <x v="6"/>
    <x v="1"/>
    <s v="Devon"/>
    <s v="Elizabeth"/>
    <x v="1"/>
  </r>
  <r>
    <n v="10259"/>
    <x v="26"/>
    <n v="100"/>
    <n v="0.73817081272606477"/>
    <n v="8"/>
    <n v="3657.69"/>
    <d v="2004-06-15T00:00:00"/>
    <x v="0"/>
    <n v="2"/>
    <x v="9"/>
    <x v="1"/>
    <x v="1"/>
    <n v="169"/>
    <s v="S18_3232"/>
    <x v="65"/>
    <s v="+65 224 1555"/>
    <s v="Village Close - 106 Linden Road Sandown"/>
    <s v="Singapore"/>
    <s v="Not Available"/>
    <n v="69045"/>
    <x v="9"/>
    <x v="2"/>
    <s v="Victorino"/>
    <s v="Wendy"/>
    <x v="1"/>
  </r>
  <r>
    <n v="10266"/>
    <x v="6"/>
    <n v="100"/>
    <n v="0.6025911419102139"/>
    <n v="7"/>
    <n v="4812.55"/>
    <d v="2004-07-06T00:00:00"/>
    <x v="0"/>
    <n v="3"/>
    <x v="2"/>
    <x v="1"/>
    <x v="1"/>
    <n v="169"/>
    <s v="S18_3232"/>
    <x v="70"/>
    <s v="0522-556555"/>
    <s v="Strada Provinciale 124"/>
    <s v="Reggio Emilia"/>
    <s v="Not Available"/>
    <n v="42100"/>
    <x v="12"/>
    <x v="1"/>
    <s v="Moroni"/>
    <s v="Maurizio"/>
    <x v="1"/>
  </r>
  <r>
    <n v="10271"/>
    <x v="14"/>
    <n v="100"/>
    <n v="0.50908720663849716"/>
    <n v="9"/>
    <n v="3928.6"/>
    <d v="2004-07-20T00:00:00"/>
    <x v="0"/>
    <n v="3"/>
    <x v="2"/>
    <x v="1"/>
    <x v="1"/>
    <n v="169"/>
    <s v="S18_3232"/>
    <x v="39"/>
    <n v="4155551450"/>
    <s v="5677 Strong St."/>
    <s v="San Rafael"/>
    <s v="CA"/>
    <n v="97562"/>
    <x v="0"/>
    <x v="0"/>
    <s v="Nelson"/>
    <s v="Valarie"/>
    <x v="1"/>
  </r>
  <r>
    <n v="10278"/>
    <x v="13"/>
    <n v="100"/>
    <n v="0.65612492618594576"/>
    <n v="7"/>
    <n v="6401.22"/>
    <d v="2004-08-06T00:00:00"/>
    <x v="0"/>
    <n v="3"/>
    <x v="3"/>
    <x v="1"/>
    <x v="1"/>
    <n v="169"/>
    <s v="S18_3232"/>
    <x v="84"/>
    <n v="7025551838"/>
    <s v="8489 Strong St."/>
    <s v="Las Vegas"/>
    <s v="NV"/>
    <n v="83030"/>
    <x v="0"/>
    <x v="0"/>
    <s v="King"/>
    <s v="Sue"/>
    <x v="1"/>
  </r>
  <r>
    <n v="10281"/>
    <x v="32"/>
    <n v="100"/>
    <n v="0.59648076349537726"/>
    <n v="5"/>
    <n v="4191.25"/>
    <d v="2004-08-19T00:00:00"/>
    <x v="0"/>
    <n v="3"/>
    <x v="3"/>
    <x v="1"/>
    <x v="1"/>
    <n v="169"/>
    <s v="S18_3232"/>
    <x v="18"/>
    <n v="2155551555"/>
    <s v="7586 Pompton St."/>
    <s v="Allentown"/>
    <s v="PA"/>
    <n v="70267"/>
    <x v="0"/>
    <x v="0"/>
    <s v="Yu"/>
    <s v="Kyung"/>
    <x v="1"/>
  </r>
  <r>
    <n v="10287"/>
    <x v="5"/>
    <n v="100"/>
    <n v="0.61511964077012971"/>
    <n v="5"/>
    <n v="5852.52"/>
    <d v="2004-08-30T00:00:00"/>
    <x v="0"/>
    <n v="3"/>
    <x v="3"/>
    <x v="1"/>
    <x v="1"/>
    <n v="169"/>
    <s v="S18_3232"/>
    <x v="69"/>
    <s v="0897-034555"/>
    <s v="Grenzacherweg 237"/>
    <s v="Gensve"/>
    <s v="Not Available"/>
    <n v="1203"/>
    <x v="17"/>
    <x v="1"/>
    <s v="Holz"/>
    <s v="Michael"/>
    <x v="1"/>
  </r>
  <r>
    <n v="10292"/>
    <x v="15"/>
    <n v="100"/>
    <n v="0.73817081272606488"/>
    <n v="12"/>
    <n v="2844.87"/>
    <d v="2004-09-08T00:00:00"/>
    <x v="0"/>
    <n v="3"/>
    <x v="10"/>
    <x v="1"/>
    <x v="1"/>
    <n v="169"/>
    <s v="S18_3232"/>
    <x v="0"/>
    <n v="2125557818"/>
    <s v="897 Long Airport Avenue"/>
    <s v="NYC"/>
    <s v="NY"/>
    <n v="10022"/>
    <x v="0"/>
    <x v="0"/>
    <s v="Yu"/>
    <s v="Kwai"/>
    <x v="0"/>
  </r>
  <r>
    <n v="10301"/>
    <x v="10"/>
    <n v="100"/>
    <n v="0.57332874670335976"/>
    <n v="9"/>
    <n v="4011.66"/>
    <d v="2003-10-05T00:00:00"/>
    <x v="0"/>
    <n v="4"/>
    <x v="4"/>
    <x v="0"/>
    <x v="1"/>
    <n v="169"/>
    <s v="S18_3232"/>
    <x v="85"/>
    <s v="+47 2212 1555"/>
    <s v="Drammensveien 126 A, PB 744 Sentrum"/>
    <s v="Oslo"/>
    <s v="Not Available"/>
    <s v="N 0106"/>
    <x v="2"/>
    <x v="1"/>
    <s v="Klaeboe"/>
    <s v="Jan"/>
    <x v="1"/>
  </r>
  <r>
    <n v="10305"/>
    <x v="9"/>
    <n v="100"/>
    <n v="0.4962532876780309"/>
    <n v="9"/>
    <n v="7455.87"/>
    <d v="2004-10-13T00:00:00"/>
    <x v="0"/>
    <n v="4"/>
    <x v="4"/>
    <x v="1"/>
    <x v="1"/>
    <n v="169"/>
    <s v="S18_3232"/>
    <x v="15"/>
    <n v="6175558555"/>
    <s v="39323 Spinnaker Dr."/>
    <s v="Cambridge"/>
    <s v="MA"/>
    <n v="51247"/>
    <x v="0"/>
    <x v="0"/>
    <s v="Hernandez"/>
    <s v="Marta"/>
    <x v="2"/>
  </r>
  <r>
    <n v="10310"/>
    <x v="7"/>
    <n v="100"/>
    <n v="0.53685510280775228"/>
    <n v="3"/>
    <n v="8940.9599999999991"/>
    <d v="2004-10-16T00:00:00"/>
    <x v="0"/>
    <n v="4"/>
    <x v="4"/>
    <x v="1"/>
    <x v="1"/>
    <n v="169"/>
    <s v="S18_3232"/>
    <x v="68"/>
    <s v="0221-5554327"/>
    <s v="Mehrheimerstr. 369"/>
    <s v="Koln"/>
    <s v="Not Available"/>
    <n v="50739"/>
    <x v="16"/>
    <x v="1"/>
    <s v="Pfalzheim"/>
    <s v="Henriette"/>
    <x v="2"/>
  </r>
  <r>
    <n v="10313"/>
    <x v="32"/>
    <n v="100"/>
    <n v="0.5467767510525452"/>
    <n v="3"/>
    <n v="4572.25"/>
    <d v="2004-10-22T00:00:00"/>
    <x v="0"/>
    <n v="4"/>
    <x v="4"/>
    <x v="1"/>
    <x v="1"/>
    <n v="169"/>
    <s v="S18_3232"/>
    <x v="31"/>
    <s v="(604) 555-3392"/>
    <s v="1900 Oak St."/>
    <s v="Vancouver"/>
    <s v="BC"/>
    <s v="V3F 2K1"/>
    <x v="10"/>
    <x v="0"/>
    <s v="Tannamuri"/>
    <s v="Yoshi"/>
    <x v="1"/>
  </r>
  <r>
    <n v="10321"/>
    <x v="29"/>
    <n v="100"/>
    <n v="0.57893822729114797"/>
    <n v="11"/>
    <n v="5700.09"/>
    <d v="2004-11-04T00:00:00"/>
    <x v="0"/>
    <n v="4"/>
    <x v="5"/>
    <x v="1"/>
    <x v="1"/>
    <n v="169"/>
    <s v="S18_3232"/>
    <x v="21"/>
    <n v="5085552555"/>
    <s v="1785 First Street"/>
    <s v="New Bedford"/>
    <s v="MA"/>
    <n v="50553"/>
    <x v="0"/>
    <x v="0"/>
    <s v="Benitez"/>
    <s v="Violeta"/>
    <x v="1"/>
  </r>
  <r>
    <n v="10324"/>
    <x v="26"/>
    <n v="100"/>
    <n v="0.85565157867716268"/>
    <n v="12"/>
    <n v="3155.49"/>
    <d v="2004-11-05T00:00:00"/>
    <x v="0"/>
    <n v="4"/>
    <x v="5"/>
    <x v="1"/>
    <x v="1"/>
    <n v="169"/>
    <s v="S18_3232"/>
    <x v="11"/>
    <n v="2125551500"/>
    <s v="2678 Kingston Rd."/>
    <s v="NYC"/>
    <s v="NY"/>
    <n v="10022"/>
    <x v="0"/>
    <x v="0"/>
    <s v="Frick"/>
    <s v="Michael"/>
    <x v="1"/>
  </r>
  <r>
    <n v="10331"/>
    <x v="26"/>
    <n v="100"/>
    <n v="0.64737489480157961"/>
    <n v="11"/>
    <n v="4170.6899999999996"/>
    <d v="2004-11-17T00:00:00"/>
    <x v="0"/>
    <n v="4"/>
    <x v="5"/>
    <x v="1"/>
    <x v="1"/>
    <n v="169"/>
    <s v="S18_3232"/>
    <x v="45"/>
    <n v="2155559857"/>
    <s v="11328 Douglas Av."/>
    <s v="Philadelphia"/>
    <s v="PA"/>
    <n v="71270"/>
    <x v="0"/>
    <x v="0"/>
    <s v="Hernandez"/>
    <s v="Rosa"/>
    <x v="1"/>
  </r>
  <r>
    <n v="10334"/>
    <x v="14"/>
    <n v="100"/>
    <n v="0.69473391690982345"/>
    <n v="3"/>
    <n v="2878.8"/>
    <d v="2004-11-19T00:00:00"/>
    <x v="4"/>
    <n v="4"/>
    <x v="5"/>
    <x v="1"/>
    <x v="1"/>
    <n v="169"/>
    <s v="S18_3232"/>
    <x v="24"/>
    <s v="0921-12 3555"/>
    <s v="Berguvsv„gen  8"/>
    <s v="Lule"/>
    <s v="Not Available"/>
    <s v="S-958 22"/>
    <x v="8"/>
    <x v="1"/>
    <s v="Berglund"/>
    <s v="Christina"/>
    <x v="0"/>
  </r>
  <r>
    <n v="10342"/>
    <x v="0"/>
    <n v="100"/>
    <n v="0.59648076349537726"/>
    <n v="4"/>
    <n v="5029.5"/>
    <d v="2004-11-24T00:00:00"/>
    <x v="0"/>
    <n v="4"/>
    <x v="5"/>
    <x v="1"/>
    <x v="1"/>
    <n v="169"/>
    <s v="S18_3232"/>
    <x v="10"/>
    <s v="03 9520 4555"/>
    <s v="636 St Kilda Road"/>
    <s v="Melbourne"/>
    <s v="Victoria"/>
    <n v="3004"/>
    <x v="3"/>
    <x v="2"/>
    <s v="Ferguson"/>
    <s v="Peter"/>
    <x v="1"/>
  </r>
  <r>
    <n v="10349"/>
    <x v="7"/>
    <n v="100"/>
    <n v="0.64892926670992856"/>
    <n v="6"/>
    <n v="7396.8"/>
    <d v="2004-12-01T00:00:00"/>
    <x v="0"/>
    <n v="4"/>
    <x v="6"/>
    <x v="1"/>
    <x v="1"/>
    <n v="169"/>
    <s v="S18_3232"/>
    <x v="74"/>
    <n v="2125557413"/>
    <s v="4092 Furth Circle"/>
    <s v="NYC"/>
    <s v="NY"/>
    <n v="10022"/>
    <x v="0"/>
    <x v="0"/>
    <s v="Young"/>
    <s v="Jeff"/>
    <x v="2"/>
  </r>
  <r>
    <n v="10358"/>
    <x v="22"/>
    <n v="93.49"/>
    <n v="1"/>
    <n v="12"/>
    <n v="2991.68"/>
    <d v="2004-12-10T00:00:00"/>
    <x v="0"/>
    <n v="4"/>
    <x v="6"/>
    <x v="1"/>
    <x v="1"/>
    <n v="169"/>
    <s v="S18_3232"/>
    <x v="23"/>
    <s v="(91) 555 94 44"/>
    <s v="C/ Moralzarzal, 86"/>
    <s v="Madrid"/>
    <s v="Not Available"/>
    <n v="28034"/>
    <x v="7"/>
    <x v="1"/>
    <s v="Freyre"/>
    <s v="Diego"/>
    <x v="0"/>
  </r>
  <r>
    <n v="10366"/>
    <x v="1"/>
    <n v="100"/>
    <n v="0.54177050601365262"/>
    <n v="1"/>
    <n v="6275.72"/>
    <d v="2005-01-10T00:00:00"/>
    <x v="0"/>
    <n v="1"/>
    <x v="7"/>
    <x v="2"/>
    <x v="1"/>
    <n v="169"/>
    <s v="S18_3232"/>
    <x v="90"/>
    <s v="(071) 23 67 2555"/>
    <s v="Boulevard Tirou, 255"/>
    <s v="Charleroi"/>
    <s v="Not Available"/>
    <s v="B-6000"/>
    <x v="14"/>
    <x v="1"/>
    <s v="Cartrain"/>
    <s v="Pascale"/>
    <x v="1"/>
  </r>
  <r>
    <n v="10370"/>
    <x v="26"/>
    <n v="56.85"/>
    <n v="1"/>
    <n v="9"/>
    <n v="1534.95"/>
    <d v="2005-01-20T00:00:00"/>
    <x v="0"/>
    <n v="1"/>
    <x v="7"/>
    <x v="2"/>
    <x v="1"/>
    <n v="169"/>
    <s v="S18_3232"/>
    <x v="42"/>
    <s v="02 9936 8555"/>
    <s v="201 Miller Street"/>
    <s v="North Sydney"/>
    <s v="NSW"/>
    <n v="2060"/>
    <x v="3"/>
    <x v="2"/>
    <s v="O'Hara"/>
    <s v="Anna"/>
    <x v="0"/>
  </r>
  <r>
    <n v="10377"/>
    <x v="25"/>
    <n v="100"/>
    <n v="0.53685510280775217"/>
    <n v="3"/>
    <n v="7264.53"/>
    <d v="2005-02-09T00:00:00"/>
    <x v="0"/>
    <n v="1"/>
    <x v="0"/>
    <x v="2"/>
    <x v="1"/>
    <n v="169"/>
    <s v="S18_3232"/>
    <x v="16"/>
    <s v="90-224 8555"/>
    <s v="Keskuskatu 45"/>
    <s v="Helsinki"/>
    <s v="Not Available"/>
    <n v="21240"/>
    <x v="4"/>
    <x v="1"/>
    <s v="Karttunen"/>
    <s v="Matti"/>
    <x v="2"/>
  </r>
  <r>
    <n v="10383"/>
    <x v="20"/>
    <n v="100"/>
    <n v="0.68422853232979819"/>
    <n v="6"/>
    <n v="6869.05"/>
    <d v="2005-02-22T00:00:00"/>
    <x v="0"/>
    <n v="1"/>
    <x v="0"/>
    <x v="2"/>
    <x v="1"/>
    <n v="169"/>
    <s v="S18_3232"/>
    <x v="23"/>
    <s v="(91) 555 94 44"/>
    <s v="C/ Moralzarzal, 86"/>
    <s v="Madrid"/>
    <s v="Not Available"/>
    <n v="28034"/>
    <x v="7"/>
    <x v="1"/>
    <s v="Freyre"/>
    <s v="Diego"/>
    <x v="1"/>
  </r>
  <r>
    <n v="10394"/>
    <x v="8"/>
    <n v="100"/>
    <n v="0.65612492618594576"/>
    <n v="5"/>
    <n v="3353.02"/>
    <d v="2005-03-15T00:00:00"/>
    <x v="0"/>
    <n v="1"/>
    <x v="11"/>
    <x v="2"/>
    <x v="1"/>
    <n v="169"/>
    <s v="S18_3232"/>
    <x v="23"/>
    <s v="(91) 555 94 44"/>
    <s v="C/ Moralzarzal, 86"/>
    <s v="Madrid"/>
    <s v="Not Available"/>
    <n v="28034"/>
    <x v="7"/>
    <x v="1"/>
    <s v="Freyre"/>
    <s v="Diego"/>
    <x v="1"/>
  </r>
  <r>
    <n v="10405"/>
    <x v="36"/>
    <n v="100"/>
    <n v="0.66352597704200122"/>
    <n v="1"/>
    <n v="8289.0499999999993"/>
    <d v="2005-04-14T00:00:00"/>
    <x v="0"/>
    <n v="2"/>
    <x v="8"/>
    <x v="2"/>
    <x v="1"/>
    <n v="169"/>
    <s v="S18_3232"/>
    <x v="83"/>
    <s v="88.60.1555"/>
    <s v="24, place Kluber"/>
    <s v="Strasbourg"/>
    <s v="Not Available"/>
    <n v="67000"/>
    <x v="1"/>
    <x v="1"/>
    <s v="Citeaux"/>
    <s v="Frederique"/>
    <x v="2"/>
  </r>
  <r>
    <n v="10412"/>
    <x v="46"/>
    <n v="100"/>
    <n v="0.50471912380760109"/>
    <n v="9"/>
    <n v="11887.8"/>
    <d v="2005-05-03T00:00:00"/>
    <x v="0"/>
    <n v="2"/>
    <x v="1"/>
    <x v="2"/>
    <x v="1"/>
    <n v="169"/>
    <s v="S18_3232"/>
    <x v="23"/>
    <s v="(91) 555 94 44"/>
    <s v="C/ Moralzarzal, 86"/>
    <s v="Madrid"/>
    <s v="Not Available"/>
    <n v="28034"/>
    <x v="7"/>
    <x v="1"/>
    <s v="Freyre"/>
    <s v="Diego"/>
    <x v="2"/>
  </r>
  <r>
    <n v="10419"/>
    <x v="21"/>
    <n v="100"/>
    <n v="0.59052793197118225"/>
    <n v="6"/>
    <n v="5926.9"/>
    <d v="2005-05-17T00:00:00"/>
    <x v="0"/>
    <n v="2"/>
    <x v="1"/>
    <x v="2"/>
    <x v="1"/>
    <n v="169"/>
    <s v="S18_3232"/>
    <x v="19"/>
    <s v="6562-9555"/>
    <s v="Geislweg 14"/>
    <s v="Salzburg"/>
    <s v="Not Available"/>
    <n v="5020"/>
    <x v="5"/>
    <x v="1"/>
    <s v="Pipps"/>
    <s v="Georg"/>
    <x v="1"/>
  </r>
  <r>
    <n v="10425"/>
    <x v="11"/>
    <n v="100"/>
    <n v="0.73817081272606488"/>
    <n v="8"/>
    <n v="3793.16"/>
    <d v="2005-05-31T00:00:00"/>
    <x v="2"/>
    <n v="2"/>
    <x v="1"/>
    <x v="2"/>
    <x v="1"/>
    <n v="169"/>
    <s v="S18_3232"/>
    <x v="14"/>
    <s v="40.67.8555"/>
    <s v="67, rue des Cinquante Otages"/>
    <s v="Nantes"/>
    <s v="Not Available"/>
    <n v="44000"/>
    <x v="1"/>
    <x v="1"/>
    <s v="Labrune"/>
    <s v="Janine"/>
    <x v="1"/>
  </r>
  <r>
    <n v="10105"/>
    <x v="19"/>
    <n v="100"/>
    <n v="0.87757788503729695"/>
    <n v="13"/>
    <n v="4330.1000000000004"/>
    <d v="2003-02-11T00:00:00"/>
    <x v="0"/>
    <n v="1"/>
    <x v="0"/>
    <x v="0"/>
    <x v="6"/>
    <n v="100"/>
    <s v="S18_3259"/>
    <x v="48"/>
    <s v="31 12 3555"/>
    <s v="Vinb'ltet 34"/>
    <s v="Kobenhavn"/>
    <s v="Not Available"/>
    <n v="1734"/>
    <x v="13"/>
    <x v="1"/>
    <s v="Petersen"/>
    <s v="Jytte"/>
    <x v="1"/>
  </r>
  <r>
    <n v="10117"/>
    <x v="15"/>
    <n v="95.8"/>
    <n v="1"/>
    <n v="7"/>
    <n v="2011.8"/>
    <d v="2003-04-16T00:00:00"/>
    <x v="0"/>
    <n v="2"/>
    <x v="8"/>
    <x v="0"/>
    <x v="6"/>
    <n v="100"/>
    <s v="S18_3259"/>
    <x v="26"/>
    <s v="+65 221 7555"/>
    <s v="Bronz Sok., Bronz Apt. 3/6 Tesvikiye"/>
    <s v="Singapore"/>
    <s v="Not Available"/>
    <n v="79903"/>
    <x v="9"/>
    <x v="3"/>
    <s v="Natividad"/>
    <s v="Eric"/>
    <x v="0"/>
  </r>
  <r>
    <n v="10128"/>
    <x v="2"/>
    <n v="100"/>
    <n v="0.8476012883539582"/>
    <n v="4"/>
    <n v="4837.18"/>
    <d v="2003-06-06T00:00:00"/>
    <x v="0"/>
    <n v="2"/>
    <x v="9"/>
    <x v="0"/>
    <x v="6"/>
    <n v="100"/>
    <s v="S18_3259"/>
    <x v="23"/>
    <s v="(91) 555 94 44"/>
    <s v="C/ Moralzarzal, 86"/>
    <s v="Madrid"/>
    <s v="Not Available"/>
    <n v="28034"/>
    <x v="7"/>
    <x v="1"/>
    <s v="Freyre"/>
    <s v="Diego"/>
    <x v="1"/>
  </r>
  <r>
    <n v="10142"/>
    <x v="8"/>
    <n v="97.81"/>
    <n v="1"/>
    <n v="10"/>
    <n v="2151.8200000000002"/>
    <d v="2003-08-08T00:00:00"/>
    <x v="0"/>
    <n v="3"/>
    <x v="3"/>
    <x v="0"/>
    <x v="6"/>
    <n v="100"/>
    <s v="S18_3259"/>
    <x v="39"/>
    <n v="4155551450"/>
    <s v="5677 Strong St."/>
    <s v="San Rafael"/>
    <s v="CA"/>
    <n v="97562"/>
    <x v="0"/>
    <x v="0"/>
    <s v="Nelson"/>
    <s v="Valarie"/>
    <x v="0"/>
  </r>
  <r>
    <n v="10153"/>
    <x v="6"/>
    <n v="88.74"/>
    <n v="1"/>
    <n v="9"/>
    <n v="2573.46"/>
    <d v="2003-09-28T00:00:00"/>
    <x v="0"/>
    <n v="3"/>
    <x v="10"/>
    <x v="0"/>
    <x v="6"/>
    <n v="100"/>
    <s v="S18_3259"/>
    <x v="23"/>
    <s v="(91) 555 94 44"/>
    <s v="C/ Moralzarzal, 86"/>
    <s v="Madrid"/>
    <s v="Not Available"/>
    <n v="28034"/>
    <x v="7"/>
    <x v="1"/>
    <s v="Freyre"/>
    <s v="Diego"/>
    <x v="0"/>
  </r>
  <r>
    <n v="10165"/>
    <x v="24"/>
    <n v="100"/>
    <n v="0.93554121059032647"/>
    <n v="1"/>
    <n v="5344.5"/>
    <d v="2003-10-22T00:00:00"/>
    <x v="0"/>
    <n v="4"/>
    <x v="4"/>
    <x v="0"/>
    <x v="6"/>
    <n v="100"/>
    <s v="S18_3259"/>
    <x v="26"/>
    <s v="+65 221 7555"/>
    <s v="Bronz Sok., Bronz Apt. 3/6 Tesvikiye"/>
    <s v="Singapore"/>
    <s v="Not Available"/>
    <n v="79903"/>
    <x v="9"/>
    <x v="3"/>
    <s v="Natividad"/>
    <s v="Eric"/>
    <x v="1"/>
  </r>
  <r>
    <n v="10177"/>
    <x v="6"/>
    <n v="100"/>
    <n v="0.94446543256516813"/>
    <n v="11"/>
    <n v="3070.52"/>
    <d v="2003-11-07T00:00:00"/>
    <x v="0"/>
    <n v="4"/>
    <x v="5"/>
    <x v="0"/>
    <x v="6"/>
    <n v="100"/>
    <s v="S18_3259"/>
    <x v="76"/>
    <s v="+34 913 728 555"/>
    <s v="Merchants House, 27-30 Merchant's Quay"/>
    <s v="Madrid"/>
    <s v="Not Available"/>
    <n v="28023"/>
    <x v="7"/>
    <x v="1"/>
    <s v="Fernandez"/>
    <s v="Jesus"/>
    <x v="1"/>
  </r>
  <r>
    <n v="10185"/>
    <x v="4"/>
    <n v="80.67"/>
    <n v="1"/>
    <n v="11"/>
    <n v="3952.83"/>
    <d v="2003-11-14T00:00:00"/>
    <x v="0"/>
    <n v="4"/>
    <x v="5"/>
    <x v="0"/>
    <x v="6"/>
    <n v="100"/>
    <s v="S18_3259"/>
    <x v="50"/>
    <n v="5085559555"/>
    <s v="4575 Hillside Dr."/>
    <s v="New Bedford"/>
    <s v="MA"/>
    <n v="50553"/>
    <x v="0"/>
    <x v="0"/>
    <s v="Tam"/>
    <s v="Wing C"/>
    <x v="1"/>
  </r>
  <r>
    <n v="10196"/>
    <x v="21"/>
    <n v="100"/>
    <n v="0.98183603338242509"/>
    <n v="3"/>
    <n v="3564.75"/>
    <d v="2003-11-26T00:00:00"/>
    <x v="0"/>
    <n v="4"/>
    <x v="5"/>
    <x v="0"/>
    <x v="6"/>
    <n v="100"/>
    <s v="S18_3259"/>
    <x v="34"/>
    <n v="2035559545"/>
    <s v="567 North Pendale Street"/>
    <s v="New Haven"/>
    <s v="CT"/>
    <n v="97823"/>
    <x v="0"/>
    <x v="0"/>
    <s v="Murphy"/>
    <s v="Leslie"/>
    <x v="1"/>
  </r>
  <r>
    <n v="10208"/>
    <x v="7"/>
    <n v="100"/>
    <n v="0.85492006497392492"/>
    <n v="11"/>
    <n v="5614.56"/>
    <d v="2004-01-02T00:00:00"/>
    <x v="0"/>
    <n v="1"/>
    <x v="7"/>
    <x v="1"/>
    <x v="6"/>
    <n v="100"/>
    <s v="S18_3259"/>
    <x v="30"/>
    <s v="78.32.5555"/>
    <s v="2, rue du Commerce"/>
    <s v="Lyon"/>
    <s v="Not Available"/>
    <n v="69004"/>
    <x v="1"/>
    <x v="1"/>
    <s v="Saveley"/>
    <s v="Mary"/>
    <x v="1"/>
  </r>
  <r>
    <n v="10221"/>
    <x v="10"/>
    <n v="80.67"/>
    <n v="1"/>
    <n v="5"/>
    <n v="1855.41"/>
    <d v="2004-02-18T00:00:00"/>
    <x v="0"/>
    <n v="1"/>
    <x v="0"/>
    <x v="1"/>
    <x v="6"/>
    <n v="100"/>
    <s v="S18_3259"/>
    <x v="56"/>
    <s v="(02) 5554 67"/>
    <s v="Rue Joseph-Bens 532"/>
    <s v="Bruxelles"/>
    <s v="Not Available"/>
    <s v="B-1180"/>
    <x v="14"/>
    <x v="1"/>
    <s v="Dewey"/>
    <s v="Catherine"/>
    <x v="0"/>
  </r>
  <r>
    <n v="10232"/>
    <x v="7"/>
    <n v="95.8"/>
    <n v="1"/>
    <n v="8"/>
    <n v="4598.3999999999996"/>
    <d v="2004-03-20T00:00:00"/>
    <x v="0"/>
    <n v="1"/>
    <x v="11"/>
    <x v="1"/>
    <x v="6"/>
    <n v="100"/>
    <s v="S18_3259"/>
    <x v="59"/>
    <s v="(198) 555-8888"/>
    <s v="Garden House Crowther Way"/>
    <s v="Cowes"/>
    <s v="Isle of Wight"/>
    <s v="PO31 7PJ"/>
    <x v="6"/>
    <x v="1"/>
    <s v="Bennett"/>
    <s v="Helen"/>
    <x v="1"/>
  </r>
  <r>
    <n v="10248"/>
    <x v="13"/>
    <n v="100"/>
    <n v="0.82637798529047179"/>
    <n v="14"/>
    <n v="5082.42"/>
    <d v="2004-05-07T00:00:00"/>
    <x v="3"/>
    <n v="2"/>
    <x v="1"/>
    <x v="1"/>
    <x v="6"/>
    <n v="100"/>
    <s v="S18_3259"/>
    <x v="0"/>
    <n v="2125557818"/>
    <s v="897 Long Airport Avenue"/>
    <s v="NYC"/>
    <s v="NY"/>
    <n v="10022"/>
    <x v="0"/>
    <x v="0"/>
    <s v="Yu"/>
    <s v="Kwai"/>
    <x v="1"/>
  </r>
  <r>
    <n v="10273"/>
    <x v="20"/>
    <n v="100"/>
    <n v="0.86229197206174013"/>
    <n v="15"/>
    <n v="5450.59"/>
    <d v="2004-07-21T00:00:00"/>
    <x v="0"/>
    <n v="3"/>
    <x v="2"/>
    <x v="1"/>
    <x v="6"/>
    <n v="100"/>
    <s v="S18_3259"/>
    <x v="56"/>
    <s v="(02) 5554 67"/>
    <s v="Rue Joseph-Bens 532"/>
    <s v="Bruxelles"/>
    <s v="Not Available"/>
    <s v="B-1180"/>
    <x v="14"/>
    <x v="1"/>
    <s v="Dewey"/>
    <s v="Catherine"/>
    <x v="1"/>
  </r>
  <r>
    <n v="10282"/>
    <x v="5"/>
    <n v="100"/>
    <n v="0.86229197206174013"/>
    <n v="3"/>
    <n v="4174.92"/>
    <d v="2004-08-20T00:00:00"/>
    <x v="0"/>
    <n v="3"/>
    <x v="3"/>
    <x v="1"/>
    <x v="6"/>
    <n v="100"/>
    <s v="S18_3259"/>
    <x v="39"/>
    <n v="4155551450"/>
    <s v="5677 Strong St."/>
    <s v="San Rafael"/>
    <s v="CA"/>
    <n v="97562"/>
    <x v="0"/>
    <x v="0"/>
    <s v="Nelson"/>
    <s v="Valarie"/>
    <x v="1"/>
  </r>
  <r>
    <n v="10293"/>
    <x v="8"/>
    <n v="100"/>
    <n v="0.90975254730713251"/>
    <n v="6"/>
    <n v="2418.2399999999998"/>
    <d v="2004-09-09T00:00:00"/>
    <x v="0"/>
    <n v="3"/>
    <x v="10"/>
    <x v="1"/>
    <x v="6"/>
    <n v="100"/>
    <s v="S18_3259"/>
    <x v="36"/>
    <s v="011-4988555"/>
    <s v="Via Monte Bianco 34"/>
    <s v="Torino"/>
    <s v="Not Available"/>
    <n v="10100"/>
    <x v="12"/>
    <x v="1"/>
    <s v="Accorti"/>
    <s v="Paolo"/>
    <x v="0"/>
  </r>
  <r>
    <n v="10306"/>
    <x v="23"/>
    <n v="91.76"/>
    <n v="1"/>
    <n v="11"/>
    <n v="3670.4"/>
    <d v="2004-10-14T00:00:00"/>
    <x v="0"/>
    <n v="4"/>
    <x v="4"/>
    <x v="1"/>
    <x v="6"/>
    <n v="100"/>
    <s v="S18_3259"/>
    <x v="77"/>
    <s v="(171) 555-1555"/>
    <s v="Fauntleroy Circus"/>
    <s v="Manchester"/>
    <s v="Not Available"/>
    <s v="EC2 5NT"/>
    <x v="6"/>
    <x v="1"/>
    <s v="Ashworth"/>
    <s v="Victoria"/>
    <x v="1"/>
  </r>
  <r>
    <n v="10314"/>
    <x v="10"/>
    <n v="100"/>
    <n v="0.92678405931417984"/>
    <n v="3"/>
    <n v="2481.6999999999998"/>
    <d v="2004-10-22T00:00:00"/>
    <x v="0"/>
    <n v="4"/>
    <x v="4"/>
    <x v="1"/>
    <x v="6"/>
    <n v="100"/>
    <s v="S18_3259"/>
    <x v="78"/>
    <s v="86 21 3555"/>
    <s v="Smagsloget 45"/>
    <s v="Aaarhus"/>
    <s v="Not Available"/>
    <n v="8200"/>
    <x v="13"/>
    <x v="1"/>
    <s v="Ibsen"/>
    <s v="Palle"/>
    <x v="0"/>
  </r>
  <r>
    <n v="10326"/>
    <x v="22"/>
    <n v="100"/>
    <n v="0.84040675687032529"/>
    <n v="6"/>
    <n v="3807.68"/>
    <d v="2004-11-09T00:00:00"/>
    <x v="0"/>
    <n v="4"/>
    <x v="5"/>
    <x v="1"/>
    <x v="6"/>
    <n v="100"/>
    <s v="S18_3259"/>
    <x v="24"/>
    <s v="0921-12 3555"/>
    <s v="Berguvsv„gen  8"/>
    <s v="Lule"/>
    <s v="Not Available"/>
    <s v="S-958 22"/>
    <x v="8"/>
    <x v="1"/>
    <s v="Berglund"/>
    <s v="Christina"/>
    <x v="1"/>
  </r>
  <r>
    <n v="10336"/>
    <x v="15"/>
    <n v="100"/>
    <n v="0.94153092929102722"/>
    <n v="7"/>
    <n v="2230.41"/>
    <d v="2004-11-20T00:00:00"/>
    <x v="0"/>
    <n v="4"/>
    <x v="5"/>
    <x v="1"/>
    <x v="6"/>
    <n v="100"/>
    <s v="S18_3259"/>
    <x v="62"/>
    <s v="(1) 42.34.2555"/>
    <s v="265, boulevard Charonne"/>
    <s v="Paris"/>
    <s v="Not Available"/>
    <n v="75012"/>
    <x v="1"/>
    <x v="1"/>
    <s v="Bertrand"/>
    <s v="Marie"/>
    <x v="0"/>
  </r>
  <r>
    <n v="10350"/>
    <x v="2"/>
    <n v="93.04"/>
    <n v="1.0000000000000002"/>
    <n v="2"/>
    <n v="3814.64"/>
    <d v="2004-12-02T00:00:00"/>
    <x v="0"/>
    <n v="4"/>
    <x v="6"/>
    <x v="1"/>
    <x v="6"/>
    <n v="100"/>
    <s v="S18_3259"/>
    <x v="23"/>
    <s v="(91) 555 94 44"/>
    <s v="C/ Moralzarzal, 86"/>
    <s v="Madrid"/>
    <s v="Not Available"/>
    <n v="28034"/>
    <x v="7"/>
    <x v="1"/>
    <s v="Freyre"/>
    <s v="Diego"/>
    <x v="1"/>
  </r>
  <r>
    <n v="10372"/>
    <x v="32"/>
    <n v="84.71"/>
    <n v="1"/>
    <n v="5"/>
    <n v="2117.75"/>
    <d v="2005-01-26T00:00:00"/>
    <x v="0"/>
    <n v="1"/>
    <x v="7"/>
    <x v="2"/>
    <x v="6"/>
    <n v="100"/>
    <s v="S18_3259"/>
    <x v="35"/>
    <s v="+81 3 3584 0555"/>
    <s v="2-2-8 Roppongi"/>
    <s v="Minato-ku"/>
    <s v="Tokyo"/>
    <s v="106-0032"/>
    <x v="11"/>
    <x v="3"/>
    <s v="Shimamura"/>
    <s v="Akiko"/>
    <x v="0"/>
  </r>
  <r>
    <n v="10383"/>
    <x v="18"/>
    <n v="100"/>
    <n v="0.77833125778331258"/>
    <n v="12"/>
    <n v="3340.48"/>
    <d v="2005-02-22T00:00:00"/>
    <x v="0"/>
    <n v="1"/>
    <x v="0"/>
    <x v="2"/>
    <x v="6"/>
    <n v="100"/>
    <s v="S18_3259"/>
    <x v="23"/>
    <s v="(91) 555 94 44"/>
    <s v="C/ Moralzarzal, 86"/>
    <s v="Madrid"/>
    <s v="Not Available"/>
    <n v="28034"/>
    <x v="7"/>
    <x v="1"/>
    <s v="Freyre"/>
    <s v="Diego"/>
    <x v="1"/>
  </r>
  <r>
    <n v="10396"/>
    <x v="16"/>
    <n v="89.75"/>
    <n v="1"/>
    <n v="4"/>
    <n v="2154"/>
    <d v="2005-03-23T00:00:00"/>
    <x v="0"/>
    <n v="1"/>
    <x v="11"/>
    <x v="2"/>
    <x v="6"/>
    <n v="100"/>
    <s v="S18_3259"/>
    <x v="39"/>
    <n v="4155551450"/>
    <s v="5677 Strong St."/>
    <s v="San Rafael"/>
    <s v="CA"/>
    <n v="97562"/>
    <x v="0"/>
    <x v="0"/>
    <s v="Nelson"/>
    <s v="Valarie"/>
    <x v="0"/>
  </r>
  <r>
    <n v="10414"/>
    <x v="7"/>
    <n v="100"/>
    <n v="0.82637798529047191"/>
    <n v="14"/>
    <n v="5808.48"/>
    <d v="2005-05-06T00:00:00"/>
    <x v="4"/>
    <n v="2"/>
    <x v="1"/>
    <x v="2"/>
    <x v="6"/>
    <n v="100"/>
    <s v="S18_3259"/>
    <x v="58"/>
    <n v="6175559555"/>
    <s v="8616 Spinnaker Dr."/>
    <s v="Boston"/>
    <s v="MA"/>
    <n v="51003"/>
    <x v="0"/>
    <x v="0"/>
    <s v="Yoshido"/>
    <s v="Juri"/>
    <x v="1"/>
  </r>
  <r>
    <n v="10108"/>
    <x v="18"/>
    <n v="68.349999999999994"/>
    <n v="1"/>
    <n v="9"/>
    <n v="1777.1"/>
    <d v="2003-03-03T00:00:00"/>
    <x v="0"/>
    <n v="1"/>
    <x v="11"/>
    <x v="0"/>
    <x v="1"/>
    <n v="80"/>
    <s v="S18_3278"/>
    <x v="66"/>
    <s v="+63 2 555 3587"/>
    <s v="15 McCallum Street - NatWest Center #13-03"/>
    <s v="Makati City"/>
    <s v="Not Available"/>
    <s v="1227 MM"/>
    <x v="15"/>
    <x v="3"/>
    <s v="Cruz"/>
    <s v="Arnold"/>
    <x v="0"/>
  </r>
  <r>
    <n v="10122"/>
    <x v="15"/>
    <n v="73.17"/>
    <n v="1"/>
    <n v="13"/>
    <n v="1536.57"/>
    <d v="2003-05-08T00:00:00"/>
    <x v="0"/>
    <n v="2"/>
    <x v="1"/>
    <x v="0"/>
    <x v="1"/>
    <n v="80"/>
    <s v="S18_3278"/>
    <x v="67"/>
    <s v="91.24.4555"/>
    <s v="12, rue des Bouchers"/>
    <s v="Marseille"/>
    <s v="Not Available"/>
    <n v="13008"/>
    <x v="1"/>
    <x v="1"/>
    <s v="Lebihan"/>
    <s v="Laurence"/>
    <x v="0"/>
  </r>
  <r>
    <n v="10135"/>
    <x v="3"/>
    <n v="78"/>
    <n v="1"/>
    <n v="10"/>
    <n v="3510"/>
    <d v="2003-07-02T00:00:00"/>
    <x v="0"/>
    <n v="3"/>
    <x v="2"/>
    <x v="0"/>
    <x v="1"/>
    <n v="80"/>
    <s v="S18_3278"/>
    <x v="39"/>
    <n v="4155551450"/>
    <s v="5677 Strong St."/>
    <s v="San Rafael"/>
    <s v="CA"/>
    <n v="97562"/>
    <x v="0"/>
    <x v="0"/>
    <s v="Nelson"/>
    <s v="Valarie"/>
    <x v="1"/>
  </r>
  <r>
    <n v="10147"/>
    <x v="5"/>
    <n v="86.04"/>
    <n v="1"/>
    <n v="10"/>
    <n v="3097.44"/>
    <d v="2003-09-05T00:00:00"/>
    <x v="0"/>
    <n v="3"/>
    <x v="10"/>
    <x v="0"/>
    <x v="1"/>
    <n v="80"/>
    <s v="S18_3278"/>
    <x v="41"/>
    <n v="6175558555"/>
    <s v="7825 Douglas Av."/>
    <s v="Brickhaven"/>
    <s v="MA"/>
    <n v="58339"/>
    <x v="0"/>
    <x v="0"/>
    <s v="Nelson"/>
    <s v="Allen"/>
    <x v="1"/>
  </r>
  <r>
    <n v="10159"/>
    <x v="15"/>
    <n v="81.209999999999994"/>
    <n v="0.99999999999999989"/>
    <n v="5"/>
    <n v="1705.41"/>
    <d v="2003-10-10T00:00:00"/>
    <x v="0"/>
    <n v="4"/>
    <x v="4"/>
    <x v="0"/>
    <x v="1"/>
    <n v="80"/>
    <s v="S18_3278"/>
    <x v="4"/>
    <n v="6505551386"/>
    <s v="7734 Strong St."/>
    <s v="San Francisco"/>
    <s v="CA"/>
    <s v="NA"/>
    <x v="0"/>
    <x v="0"/>
    <s v="Brown"/>
    <s v="Julie"/>
    <x v="0"/>
  </r>
  <r>
    <n v="10169"/>
    <x v="22"/>
    <n v="70.760000000000005"/>
    <n v="1"/>
    <n v="5"/>
    <n v="2264.3200000000002"/>
    <d v="2003-11-04T00:00:00"/>
    <x v="0"/>
    <n v="4"/>
    <x v="5"/>
    <x v="0"/>
    <x v="1"/>
    <n v="80"/>
    <s v="S18_3278"/>
    <x v="42"/>
    <s v="02 9936 8555"/>
    <s v="201 Miller Street"/>
    <s v="North Sydney"/>
    <s v="NSW"/>
    <n v="2060"/>
    <x v="3"/>
    <x v="2"/>
    <s v="O'Hara"/>
    <s v="Anna"/>
    <x v="0"/>
  </r>
  <r>
    <n v="10181"/>
    <x v="0"/>
    <n v="82.82"/>
    <n v="1"/>
    <n v="17"/>
    <n v="2484.6"/>
    <d v="2003-11-12T00:00:00"/>
    <x v="0"/>
    <n v="4"/>
    <x v="5"/>
    <x v="0"/>
    <x v="1"/>
    <n v="80"/>
    <s v="S18_3278"/>
    <x v="7"/>
    <s v="+47 2267 3215"/>
    <s v="Drammen 121, PR 744 Sentrum"/>
    <s v="Bergen"/>
    <s v="Not Available"/>
    <s v="N 5804"/>
    <x v="2"/>
    <x v="1"/>
    <s v="Oeztan"/>
    <s v="Veysel"/>
    <x v="0"/>
  </r>
  <r>
    <n v="10191"/>
    <x v="5"/>
    <n v="94.88"/>
    <n v="1"/>
    <n v="6"/>
    <n v="3415.68"/>
    <d v="2003-11-20T00:00:00"/>
    <x v="0"/>
    <n v="4"/>
    <x v="5"/>
    <x v="0"/>
    <x v="1"/>
    <n v="80"/>
    <s v="S18_3278"/>
    <x v="68"/>
    <s v="0221-5554327"/>
    <s v="Mehrheimerstr. 369"/>
    <s v="Koln"/>
    <s v="Not Available"/>
    <n v="50739"/>
    <x v="16"/>
    <x v="1"/>
    <s v="Pfalzheim"/>
    <s v="Henriette"/>
    <x v="1"/>
  </r>
  <r>
    <n v="10203"/>
    <x v="29"/>
    <n v="86.04"/>
    <n v="1"/>
    <n v="11"/>
    <n v="2839.32"/>
    <d v="2003-12-02T00:00:00"/>
    <x v="0"/>
    <n v="4"/>
    <x v="6"/>
    <x v="0"/>
    <x v="1"/>
    <n v="80"/>
    <s v="S18_3278"/>
    <x v="23"/>
    <s v="(91) 555 94 44"/>
    <s v="C/ Moralzarzal, 86"/>
    <s v="Madrid"/>
    <s v="Not Available"/>
    <n v="28034"/>
    <x v="7"/>
    <x v="1"/>
    <s v="Freyre"/>
    <s v="Diego"/>
    <x v="0"/>
  </r>
  <r>
    <n v="10211"/>
    <x v="21"/>
    <n v="78"/>
    <n v="1"/>
    <n v="5"/>
    <n v="2730"/>
    <d v="2004-01-15T00:00:00"/>
    <x v="0"/>
    <n v="1"/>
    <x v="7"/>
    <x v="1"/>
    <x v="1"/>
    <n v="80"/>
    <s v="S18_3278"/>
    <x v="9"/>
    <s v="(1) 47.55.6555"/>
    <s v="25, rue Lauriston"/>
    <s v="Paris"/>
    <s v="Not Available"/>
    <n v="75016"/>
    <x v="1"/>
    <x v="1"/>
    <s v="Perrier"/>
    <s v="Dominique"/>
    <x v="0"/>
  </r>
  <r>
    <n v="10225"/>
    <x v="9"/>
    <n v="95.69"/>
    <n v="0.99999999999999989"/>
    <n v="12"/>
    <n v="3540.53"/>
    <d v="2004-02-22T00:00:00"/>
    <x v="0"/>
    <n v="1"/>
    <x v="0"/>
    <x v="1"/>
    <x v="1"/>
    <n v="80"/>
    <s v="S18_3278"/>
    <x v="69"/>
    <s v="0897-034555"/>
    <s v="Grenzacherweg 237"/>
    <s v="Gensve"/>
    <s v="Not Available"/>
    <n v="1203"/>
    <x v="17"/>
    <x v="1"/>
    <s v="Holz"/>
    <s v="Michael"/>
    <x v="1"/>
  </r>
  <r>
    <n v="10238"/>
    <x v="2"/>
    <n v="73.17"/>
    <n v="1.0000000000000002"/>
    <n v="6"/>
    <n v="2999.97"/>
    <d v="2004-04-09T00:00:00"/>
    <x v="0"/>
    <n v="2"/>
    <x v="8"/>
    <x v="1"/>
    <x v="1"/>
    <n v="80"/>
    <s v="S18_3278"/>
    <x v="48"/>
    <s v="31 12 3555"/>
    <s v="Vinb'ltet 34"/>
    <s v="Kobenhavn"/>
    <s v="Not Available"/>
    <n v="1734"/>
    <x v="13"/>
    <x v="1"/>
    <s v="Petersen"/>
    <s v="Jytte"/>
    <x v="0"/>
  </r>
  <r>
    <n v="10252"/>
    <x v="14"/>
    <n v="76.39"/>
    <n v="1"/>
    <n v="2"/>
    <n v="1527.8"/>
    <d v="2004-05-26T00:00:00"/>
    <x v="0"/>
    <n v="2"/>
    <x v="1"/>
    <x v="1"/>
    <x v="1"/>
    <n v="80"/>
    <s v="S18_3278"/>
    <x v="9"/>
    <s v="(1) 47.55.6555"/>
    <s v="25, rue Lauriston"/>
    <s v="Paris"/>
    <s v="Not Available"/>
    <n v="75016"/>
    <x v="1"/>
    <x v="1"/>
    <s v="Perrier"/>
    <s v="Dominique"/>
    <x v="0"/>
  </r>
  <r>
    <n v="10265"/>
    <x v="3"/>
    <n v="86.84"/>
    <n v="1"/>
    <n v="2"/>
    <n v="3907.8"/>
    <d v="2004-07-02T00:00:00"/>
    <x v="0"/>
    <n v="3"/>
    <x v="2"/>
    <x v="1"/>
    <x v="1"/>
    <n v="80"/>
    <s v="S18_3278"/>
    <x v="87"/>
    <s v="61-9-3844-6555"/>
    <s v="7 Allen Street"/>
    <s v="Glen Waverly"/>
    <s v="Victoria"/>
    <n v="3150"/>
    <x v="3"/>
    <x v="2"/>
    <s v="Connery"/>
    <s v="Sean"/>
    <x v="1"/>
  </r>
  <r>
    <n v="10276"/>
    <x v="19"/>
    <n v="69.959999999999994"/>
    <n v="0.99999999999999978"/>
    <n v="6"/>
    <n v="2658.48"/>
    <d v="2004-08-02T00:00:00"/>
    <x v="0"/>
    <n v="3"/>
    <x v="3"/>
    <x v="1"/>
    <x v="1"/>
    <n v="80"/>
    <s v="S18_3278"/>
    <x v="71"/>
    <n v="6175557555"/>
    <s v="7635 Spinnaker Dr."/>
    <s v="Brickhaven"/>
    <s v="MA"/>
    <n v="58339"/>
    <x v="0"/>
    <x v="0"/>
    <s v="Barajas"/>
    <s v="Miguel"/>
    <x v="0"/>
  </r>
  <r>
    <n v="10287"/>
    <x v="30"/>
    <n v="70.760000000000005"/>
    <n v="1.0000000000000002"/>
    <n v="15"/>
    <n v="3042.68"/>
    <d v="2004-08-30T00:00:00"/>
    <x v="0"/>
    <n v="3"/>
    <x v="3"/>
    <x v="1"/>
    <x v="1"/>
    <n v="80"/>
    <s v="S18_3278"/>
    <x v="69"/>
    <s v="0897-034555"/>
    <s v="Grenzacherweg 237"/>
    <s v="Gensve"/>
    <s v="Not Available"/>
    <n v="1203"/>
    <x v="17"/>
    <x v="1"/>
    <s v="Holz"/>
    <s v="Michael"/>
    <x v="1"/>
  </r>
  <r>
    <n v="10300"/>
    <x v="4"/>
    <n v="78.8"/>
    <n v="1"/>
    <n v="8"/>
    <n v="3861.2"/>
    <d v="2003-10-04T00:00:00"/>
    <x v="0"/>
    <n v="4"/>
    <x v="4"/>
    <x v="0"/>
    <x v="1"/>
    <n v="80"/>
    <s v="S18_3278"/>
    <x v="72"/>
    <s v="+49 69 66 90 2555"/>
    <s v="Lyonerstr. 34"/>
    <s v="Frankfurt"/>
    <s v="Not Available"/>
    <n v="60528"/>
    <x v="16"/>
    <x v="1"/>
    <s v="Keitel"/>
    <s v="Roland"/>
    <x v="1"/>
  </r>
  <r>
    <n v="10310"/>
    <x v="26"/>
    <n v="80.41"/>
    <n v="0.99999999999999978"/>
    <n v="13"/>
    <n v="2171.0700000000002"/>
    <d v="2004-10-16T00:00:00"/>
    <x v="0"/>
    <n v="4"/>
    <x v="4"/>
    <x v="1"/>
    <x v="1"/>
    <n v="80"/>
    <s v="S18_3278"/>
    <x v="68"/>
    <s v="0221-5554327"/>
    <s v="Mehrheimerstr. 369"/>
    <s v="Koln"/>
    <s v="Not Available"/>
    <n v="50739"/>
    <x v="16"/>
    <x v="1"/>
    <s v="Pfalzheim"/>
    <s v="Henriette"/>
    <x v="0"/>
  </r>
  <r>
    <n v="10319"/>
    <x v="12"/>
    <n v="73.98"/>
    <n v="1.0000000000000002"/>
    <n v="1"/>
    <n v="3403.08"/>
    <d v="2004-11-03T00:00:00"/>
    <x v="0"/>
    <n v="4"/>
    <x v="5"/>
    <x v="1"/>
    <x v="1"/>
    <n v="80"/>
    <s v="S18_3278"/>
    <x v="79"/>
    <n v="2125551957"/>
    <s v="5290 North Pendale Street"/>
    <s v="NYC"/>
    <s v="NY"/>
    <n v="10022"/>
    <x v="0"/>
    <x v="0"/>
    <s v="Kuo"/>
    <s v="Kee"/>
    <x v="1"/>
  </r>
  <r>
    <n v="10329"/>
    <x v="19"/>
    <n v="59.1"/>
    <n v="1"/>
    <n v="10"/>
    <n v="2245.8000000000002"/>
    <d v="2004-11-15T00:00:00"/>
    <x v="0"/>
    <n v="4"/>
    <x v="5"/>
    <x v="1"/>
    <x v="1"/>
    <n v="80"/>
    <s v="S18_3278"/>
    <x v="0"/>
    <n v="2125557818"/>
    <s v="897 Long Airport Avenue"/>
    <s v="NYC"/>
    <s v="NY"/>
    <n v="10022"/>
    <x v="0"/>
    <x v="0"/>
    <s v="Yu"/>
    <s v="Kwai"/>
    <x v="0"/>
  </r>
  <r>
    <n v="10342"/>
    <x v="32"/>
    <n v="66.739999999999995"/>
    <n v="0.99999999999999989"/>
    <n v="5"/>
    <n v="1668.5"/>
    <d v="2004-11-24T00:00:00"/>
    <x v="0"/>
    <n v="4"/>
    <x v="5"/>
    <x v="1"/>
    <x v="1"/>
    <n v="80"/>
    <s v="S18_3278"/>
    <x v="10"/>
    <s v="03 9520 4555"/>
    <s v="636 St Kilda Road"/>
    <s v="Melbourne"/>
    <s v="Victoria"/>
    <n v="3004"/>
    <x v="3"/>
    <x v="2"/>
    <s v="Ferguson"/>
    <s v="Peter"/>
    <x v="0"/>
  </r>
  <r>
    <n v="10363"/>
    <x v="12"/>
    <n v="60.3"/>
    <n v="0.99999999999999989"/>
    <n v="10"/>
    <n v="2773.8"/>
    <d v="2005-01-06T00:00:00"/>
    <x v="0"/>
    <n v="1"/>
    <x v="7"/>
    <x v="2"/>
    <x v="1"/>
    <n v="80"/>
    <s v="S18_3278"/>
    <x v="73"/>
    <s v="+358 9 8045 555"/>
    <s v="Software Engineering Center, SEC Oy"/>
    <s v="Espoo"/>
    <s v="Not Available"/>
    <s v="FIN-02271"/>
    <x v="4"/>
    <x v="1"/>
    <s v="Suominen"/>
    <s v="Kalle"/>
    <x v="0"/>
  </r>
  <r>
    <n v="10378"/>
    <x v="8"/>
    <n v="100"/>
    <n v="0.8928571428571429"/>
    <n v="4"/>
    <n v="2464"/>
    <d v="2005-02-10T00:00:00"/>
    <x v="0"/>
    <n v="1"/>
    <x v="0"/>
    <x v="2"/>
    <x v="1"/>
    <n v="80"/>
    <s v="S18_3278"/>
    <x v="23"/>
    <s v="(91) 555 94 44"/>
    <s v="C/ Moralzarzal, 86"/>
    <s v="Madrid"/>
    <s v="Not Available"/>
    <n v="28034"/>
    <x v="7"/>
    <x v="1"/>
    <s v="Freyre"/>
    <s v="Diego"/>
    <x v="0"/>
  </r>
  <r>
    <n v="10390"/>
    <x v="23"/>
    <n v="100"/>
    <n v="0.72838517007793713"/>
    <n v="9"/>
    <n v="5491.6"/>
    <d v="2005-03-04T00:00:00"/>
    <x v="0"/>
    <n v="1"/>
    <x v="11"/>
    <x v="2"/>
    <x v="1"/>
    <n v="80"/>
    <s v="S18_3278"/>
    <x v="39"/>
    <n v="4155551450"/>
    <s v="5677 Strong St."/>
    <s v="San Rafael"/>
    <s v="CA"/>
    <n v="97562"/>
    <x v="0"/>
    <x v="0"/>
    <s v="Nelson"/>
    <s v="Valarie"/>
    <x v="1"/>
  </r>
  <r>
    <n v="10103"/>
    <x v="12"/>
    <n v="100"/>
    <n v="0.9599692809830086"/>
    <n v="16"/>
    <n v="4791.82"/>
    <d v="2003-01-29T00:00:00"/>
    <x v="0"/>
    <n v="1"/>
    <x v="7"/>
    <x v="0"/>
    <x v="3"/>
    <n v="99"/>
    <s v="S18_3320"/>
    <x v="17"/>
    <s v="07-98 9555"/>
    <s v="Erling Skakkes gate 78"/>
    <s v="Stavern"/>
    <s v="Not Available"/>
    <n v="4110"/>
    <x v="2"/>
    <x v="1"/>
    <s v="Bergulfsen"/>
    <s v="Jonas"/>
    <x v="1"/>
  </r>
  <r>
    <n v="10111"/>
    <x v="25"/>
    <n v="100"/>
    <n v="0.93327111525898265"/>
    <n v="4"/>
    <n v="4178.8500000000004"/>
    <d v="2003-03-25T00:00:00"/>
    <x v="0"/>
    <n v="1"/>
    <x v="11"/>
    <x v="0"/>
    <x v="3"/>
    <n v="99"/>
    <s v="S18_3320"/>
    <x v="8"/>
    <n v="6505555787"/>
    <s v="5557 North Pendale Street"/>
    <s v="San Francisco"/>
    <s v="CA"/>
    <s v="NA"/>
    <x v="0"/>
    <x v="0"/>
    <s v="Murphy"/>
    <s v="Julie"/>
    <x v="1"/>
  </r>
  <r>
    <n v="10126"/>
    <x v="19"/>
    <n v="82.34"/>
    <n v="1"/>
    <n v="16"/>
    <n v="3128.92"/>
    <d v="2003-05-28T00:00:00"/>
    <x v="0"/>
    <n v="2"/>
    <x v="1"/>
    <x v="0"/>
    <x v="3"/>
    <n v="99"/>
    <s v="S18_3320"/>
    <x v="25"/>
    <s v="(91) 555 22 82"/>
    <s v="C/ Araquil, 67"/>
    <s v="Madrid"/>
    <s v="Not Available"/>
    <n v="28023"/>
    <x v="7"/>
    <x v="1"/>
    <s v="Sommer"/>
    <s v="Mart¡n"/>
    <x v="1"/>
  </r>
  <r>
    <n v="10139"/>
    <x v="0"/>
    <n v="100"/>
    <n v="0.96918007365768555"/>
    <n v="5"/>
    <n v="3095.4"/>
    <d v="2003-07-16T00:00:00"/>
    <x v="0"/>
    <n v="3"/>
    <x v="2"/>
    <x v="0"/>
    <x v="3"/>
    <n v="99"/>
    <s v="S18_3320"/>
    <x v="20"/>
    <s v="+61 2 9495 8555"/>
    <s v="Monitor Money Building, 815 Pacific Hwy"/>
    <s v="Chatswood"/>
    <s v="NSW"/>
    <n v="2067"/>
    <x v="3"/>
    <x v="2"/>
    <s v="Huxley"/>
    <s v="Adrian"/>
    <x v="1"/>
  </r>
  <r>
    <n v="10149"/>
    <x v="13"/>
    <n v="94.25"/>
    <n v="1"/>
    <n v="2"/>
    <n v="3958.5"/>
    <d v="2003-09-12T00:00:00"/>
    <x v="0"/>
    <n v="3"/>
    <x v="10"/>
    <x v="0"/>
    <x v="3"/>
    <n v="99"/>
    <s v="S18_3320"/>
    <x v="82"/>
    <n v="4155554312"/>
    <s v="2793 Furth Circle"/>
    <s v="Brisbane"/>
    <s v="CA"/>
    <n v="94217"/>
    <x v="0"/>
    <x v="0"/>
    <s v="Taylor"/>
    <s v="Sue"/>
    <x v="1"/>
  </r>
  <r>
    <n v="10163"/>
    <x v="30"/>
    <n v="100"/>
    <n v="0.86147484493452797"/>
    <n v="6"/>
    <n v="4991.4399999999996"/>
    <d v="2003-10-20T00:00:00"/>
    <x v="0"/>
    <n v="4"/>
    <x v="4"/>
    <x v="0"/>
    <x v="3"/>
    <n v="99"/>
    <s v="S18_3320"/>
    <x v="27"/>
    <n v="2125558493"/>
    <s v="5905 Pompton St."/>
    <s v="NYC"/>
    <s v="NY"/>
    <n v="10022"/>
    <x v="0"/>
    <x v="0"/>
    <s v="Hernandez"/>
    <s v="Maria"/>
    <x v="1"/>
  </r>
  <r>
    <n v="10173"/>
    <x v="6"/>
    <n v="95.24"/>
    <n v="1"/>
    <n v="4"/>
    <n v="2761.96"/>
    <d v="2003-11-05T00:00:00"/>
    <x v="0"/>
    <n v="4"/>
    <x v="5"/>
    <x v="0"/>
    <x v="3"/>
    <n v="99"/>
    <s v="S18_3320"/>
    <x v="86"/>
    <s v="035-640555"/>
    <s v="Via Ludovico il Moro 22"/>
    <s v="Bergamo"/>
    <s v="Not Available"/>
    <n v="24100"/>
    <x v="12"/>
    <x v="1"/>
    <s v="Rovelli"/>
    <s v="Giovanni"/>
    <x v="0"/>
  </r>
  <r>
    <n v="10182"/>
    <x v="29"/>
    <n v="86.31"/>
    <n v="1"/>
    <n v="1"/>
    <n v="2848.23"/>
    <d v="2003-11-12T00:00:00"/>
    <x v="0"/>
    <n v="4"/>
    <x v="5"/>
    <x v="0"/>
    <x v="3"/>
    <n v="99"/>
    <s v="S18_3320"/>
    <x v="39"/>
    <n v="4155551450"/>
    <s v="5677 Strong St."/>
    <s v="San Rafael"/>
    <s v="CA"/>
    <n v="97562"/>
    <x v="0"/>
    <x v="0"/>
    <s v="Nelson"/>
    <s v="Valarie"/>
    <x v="0"/>
  </r>
  <r>
    <n v="10193"/>
    <x v="22"/>
    <n v="79.37"/>
    <n v="1"/>
    <n v="5"/>
    <n v="2539.84"/>
    <d v="2003-11-21T00:00:00"/>
    <x v="0"/>
    <n v="4"/>
    <x v="5"/>
    <x v="0"/>
    <x v="3"/>
    <n v="99"/>
    <s v="S18_3320"/>
    <x v="87"/>
    <s v="61-9-3844-6555"/>
    <s v="7 Allen Street"/>
    <s v="Glen Waverly"/>
    <s v="Victoria"/>
    <n v="3150"/>
    <x v="3"/>
    <x v="2"/>
    <s v="Connery"/>
    <s v="Sean"/>
    <x v="0"/>
  </r>
  <r>
    <n v="10206"/>
    <x v="11"/>
    <n v="87.3"/>
    <n v="1"/>
    <n v="11"/>
    <n v="2444.4"/>
    <d v="2003-12-05T00:00:00"/>
    <x v="0"/>
    <n v="4"/>
    <x v="6"/>
    <x v="0"/>
    <x v="3"/>
    <n v="99"/>
    <s v="S18_3320"/>
    <x v="31"/>
    <s v="(604) 555-3392"/>
    <s v="1900 Oak St."/>
    <s v="Vancouver"/>
    <s v="BC"/>
    <s v="V3F 2K1"/>
    <x v="10"/>
    <x v="0"/>
    <s v="Tannamuri"/>
    <s v="Yoshi"/>
    <x v="0"/>
  </r>
  <r>
    <n v="10215"/>
    <x v="2"/>
    <n v="100"/>
    <n v="0.89992800575953924"/>
    <n v="8"/>
    <n v="4555.92"/>
    <d v="2004-01-29T00:00:00"/>
    <x v="0"/>
    <n v="1"/>
    <x v="7"/>
    <x v="1"/>
    <x v="3"/>
    <n v="99"/>
    <s v="S18_3320"/>
    <x v="32"/>
    <n v="3105553722"/>
    <s v="3675 Furth Circle"/>
    <s v="Burbank"/>
    <s v="CA"/>
    <n v="94019"/>
    <x v="0"/>
    <x v="0"/>
    <s v="Thompson"/>
    <s v="Steve"/>
    <x v="1"/>
  </r>
  <r>
    <n v="10227"/>
    <x v="29"/>
    <n v="100"/>
    <n v="0.89992800575953924"/>
    <n v="1"/>
    <n v="3666.96"/>
    <d v="2004-03-02T00:00:00"/>
    <x v="0"/>
    <n v="1"/>
    <x v="11"/>
    <x v="1"/>
    <x v="3"/>
    <n v="99"/>
    <s v="S18_3320"/>
    <x v="30"/>
    <s v="78.32.5555"/>
    <s v="2, rue du Commerce"/>
    <s v="Lyon"/>
    <s v="Not Available"/>
    <n v="69004"/>
    <x v="1"/>
    <x v="1"/>
    <s v="Saveley"/>
    <s v="Mary"/>
    <x v="1"/>
  </r>
  <r>
    <n v="10244"/>
    <x v="5"/>
    <n v="84.33"/>
    <n v="1"/>
    <n v="5"/>
    <n v="3035.88"/>
    <d v="2004-04-29T00:00:00"/>
    <x v="0"/>
    <n v="2"/>
    <x v="8"/>
    <x v="1"/>
    <x v="3"/>
    <n v="99"/>
    <s v="S18_3320"/>
    <x v="23"/>
    <s v="(91) 555 94 44"/>
    <s v="C/ Moralzarzal, 86"/>
    <s v="Madrid"/>
    <s v="Not Available"/>
    <n v="28034"/>
    <x v="7"/>
    <x v="1"/>
    <s v="Freyre"/>
    <s v="Diego"/>
    <x v="1"/>
  </r>
  <r>
    <n v="10257"/>
    <x v="18"/>
    <n v="89.29"/>
    <n v="1"/>
    <n v="5"/>
    <n v="2321.54"/>
    <d v="2004-06-14T00:00:00"/>
    <x v="0"/>
    <n v="2"/>
    <x v="9"/>
    <x v="1"/>
    <x v="3"/>
    <n v="99"/>
    <s v="S18_3320"/>
    <x v="61"/>
    <n v="4085553659"/>
    <s v="3086 Ingle Ln."/>
    <s v="San Jose"/>
    <s v="CA"/>
    <n v="94217"/>
    <x v="0"/>
    <x v="0"/>
    <s v="Frick"/>
    <s v="Sue"/>
    <x v="0"/>
  </r>
  <r>
    <n v="10280"/>
    <x v="1"/>
    <n v="100"/>
    <n v="0.97856933163714643"/>
    <n v="7"/>
    <n v="3474.46"/>
    <d v="2004-08-17T00:00:00"/>
    <x v="0"/>
    <n v="3"/>
    <x v="3"/>
    <x v="1"/>
    <x v="3"/>
    <n v="99"/>
    <s v="S18_3320"/>
    <x v="36"/>
    <s v="011-4988555"/>
    <s v="Via Monte Bianco 34"/>
    <s v="Torino"/>
    <s v="Not Available"/>
    <n v="10100"/>
    <x v="12"/>
    <x v="1"/>
    <s v="Accorti"/>
    <s v="Paolo"/>
    <x v="1"/>
  </r>
  <r>
    <n v="10290"/>
    <x v="18"/>
    <n v="96.23"/>
    <n v="1"/>
    <n v="2"/>
    <n v="2501.98"/>
    <d v="2004-09-07T00:00:00"/>
    <x v="0"/>
    <n v="3"/>
    <x v="10"/>
    <x v="1"/>
    <x v="3"/>
    <n v="99"/>
    <s v="S18_3320"/>
    <x v="91"/>
    <n v="6175558428"/>
    <s v="16780 Pompton St."/>
    <s v="Brickhaven"/>
    <s v="MA"/>
    <n v="58339"/>
    <x v="0"/>
    <x v="0"/>
    <s v="Taylor"/>
    <s v="Leslie"/>
    <x v="0"/>
  </r>
  <r>
    <n v="10304"/>
    <x v="19"/>
    <n v="100"/>
    <n v="0.95996928098300849"/>
    <n v="11"/>
    <n v="3958.46"/>
    <d v="2004-10-11T00:00:00"/>
    <x v="0"/>
    <n v="4"/>
    <x v="4"/>
    <x v="1"/>
    <x v="3"/>
    <n v="99"/>
    <s v="S18_3320"/>
    <x v="38"/>
    <s v="30.59.8555"/>
    <s v="67, avenue de l'Europe"/>
    <s v="Versailles"/>
    <s v="Not Available"/>
    <n v="78000"/>
    <x v="1"/>
    <x v="1"/>
    <s v="Tonini"/>
    <s v="Daniel"/>
    <x v="1"/>
  </r>
  <r>
    <n v="10312"/>
    <x v="29"/>
    <n v="100"/>
    <n v="0.93327111525898276"/>
    <n v="8"/>
    <n v="3535.95"/>
    <d v="2004-10-21T00:00:00"/>
    <x v="0"/>
    <n v="4"/>
    <x v="4"/>
    <x v="1"/>
    <x v="3"/>
    <n v="99"/>
    <s v="S18_3320"/>
    <x v="39"/>
    <n v="4155551450"/>
    <s v="5677 Strong St."/>
    <s v="San Rafael"/>
    <s v="CA"/>
    <n v="97562"/>
    <x v="0"/>
    <x v="0"/>
    <s v="Nelson"/>
    <s v="Valarie"/>
    <x v="1"/>
  </r>
  <r>
    <n v="10323"/>
    <x v="29"/>
    <n v="91.27"/>
    <n v="1"/>
    <n v="2"/>
    <n v="3011.91"/>
    <d v="2004-11-05T00:00:00"/>
    <x v="0"/>
    <n v="4"/>
    <x v="5"/>
    <x v="1"/>
    <x v="3"/>
    <n v="99"/>
    <s v="S18_3320"/>
    <x v="72"/>
    <s v="+49 69 66 90 2555"/>
    <s v="Lyonerstr. 34"/>
    <s v="Frankfurt"/>
    <s v="Not Available"/>
    <n v="60528"/>
    <x v="16"/>
    <x v="1"/>
    <s v="Keitel"/>
    <s v="Roland"/>
    <x v="1"/>
  </r>
  <r>
    <n v="10333"/>
    <x v="12"/>
    <n v="100"/>
    <n v="0.40576181781294379"/>
    <n v="2"/>
    <n v="11336.7"/>
    <d v="2004-11-18T00:00:00"/>
    <x v="0"/>
    <n v="4"/>
    <x v="5"/>
    <x v="1"/>
    <x v="3"/>
    <n v="99"/>
    <s v="S18_3320"/>
    <x v="8"/>
    <n v="6505555787"/>
    <s v="5557 North Pendale Street"/>
    <s v="San Francisco"/>
    <s v="CA"/>
    <s v="NA"/>
    <x v="0"/>
    <x v="0"/>
    <s v="Murphy"/>
    <s v="Julie"/>
    <x v="2"/>
  </r>
  <r>
    <n v="10347"/>
    <x v="18"/>
    <n v="100"/>
    <n v="0.97856933163714643"/>
    <n v="12"/>
    <n v="2656.94"/>
    <d v="2004-11-29T00:00:00"/>
    <x v="0"/>
    <n v="4"/>
    <x v="5"/>
    <x v="1"/>
    <x v="3"/>
    <n v="99"/>
    <s v="S18_3320"/>
    <x v="10"/>
    <s v="03 9520 4555"/>
    <s v="636 St Kilda Road"/>
    <s v="Melbourne"/>
    <s v="Victoria"/>
    <n v="3004"/>
    <x v="3"/>
    <x v="2"/>
    <s v="Ferguson"/>
    <s v="Peter"/>
    <x v="0"/>
  </r>
  <r>
    <n v="10357"/>
    <x v="32"/>
    <n v="100"/>
    <n v="0.95996928098300849"/>
    <n v="3"/>
    <n v="2604.25"/>
    <d v="2004-12-10T00:00:00"/>
    <x v="0"/>
    <n v="4"/>
    <x v="6"/>
    <x v="1"/>
    <x v="3"/>
    <n v="99"/>
    <s v="S18_3320"/>
    <x v="39"/>
    <n v="4155551450"/>
    <s v="5677 Strong St."/>
    <s v="San Rafael"/>
    <s v="CA"/>
    <n v="97562"/>
    <x v="0"/>
    <x v="0"/>
    <s v="Nelson"/>
    <s v="Valarie"/>
    <x v="0"/>
  </r>
  <r>
    <n v="10369"/>
    <x v="3"/>
    <n v="73.08"/>
    <n v="1"/>
    <n v="4"/>
    <n v="3288.6"/>
    <d v="2005-01-20T00:00:00"/>
    <x v="0"/>
    <n v="1"/>
    <x v="7"/>
    <x v="2"/>
    <x v="3"/>
    <n v="99"/>
    <s v="S18_3320"/>
    <x v="41"/>
    <n v="6175558555"/>
    <s v="7825 Douglas Av."/>
    <s v="Brickhaven"/>
    <s v="MA"/>
    <n v="58339"/>
    <x v="0"/>
    <x v="0"/>
    <s v="Nelson"/>
    <s v="Allen"/>
    <x v="1"/>
  </r>
  <r>
    <n v="10382"/>
    <x v="24"/>
    <n v="100"/>
    <n v="0.55956577695708132"/>
    <n v="7"/>
    <n v="8935.5"/>
    <d v="2005-02-17T00:00:00"/>
    <x v="0"/>
    <n v="1"/>
    <x v="0"/>
    <x v="2"/>
    <x v="3"/>
    <n v="99"/>
    <s v="S18_3320"/>
    <x v="39"/>
    <n v="4155551450"/>
    <s v="5677 Strong St."/>
    <s v="San Rafael"/>
    <s v="CA"/>
    <n v="97562"/>
    <x v="0"/>
    <x v="0"/>
    <s v="Nelson"/>
    <s v="Valarie"/>
    <x v="2"/>
  </r>
  <r>
    <n v="10392"/>
    <x v="5"/>
    <n v="100"/>
    <n v="0.89198109000089199"/>
    <n v="1"/>
    <n v="4035.96"/>
    <d v="2005-03-10T00:00:00"/>
    <x v="0"/>
    <n v="1"/>
    <x v="11"/>
    <x v="2"/>
    <x v="3"/>
    <n v="99"/>
    <s v="S18_3320"/>
    <x v="63"/>
    <s v="7675-3555"/>
    <s v="Kirchgasse 6"/>
    <s v="Graz"/>
    <s v="Not Available"/>
    <n v="8010"/>
    <x v="5"/>
    <x v="1"/>
    <s v="Mendel"/>
    <s v="Roland"/>
    <x v="1"/>
  </r>
  <r>
    <n v="10423"/>
    <x v="15"/>
    <n v="89.29"/>
    <n v="1.0000000000000002"/>
    <n v="5"/>
    <n v="1875.09"/>
    <d v="2005-05-30T00:00:00"/>
    <x v="2"/>
    <n v="2"/>
    <x v="1"/>
    <x v="2"/>
    <x v="3"/>
    <n v="99"/>
    <s v="S18_3320"/>
    <x v="56"/>
    <s v="(02) 5554 67"/>
    <s v="Rue Joseph-Bens 532"/>
    <s v="Bruxelles"/>
    <s v="Not Available"/>
    <s v="B-1180"/>
    <x v="14"/>
    <x v="1"/>
    <s v="Dewey"/>
    <s v="Catherine"/>
    <x v="0"/>
  </r>
  <r>
    <n v="10108"/>
    <x v="6"/>
    <n v="100"/>
    <n v="0.71612718418791177"/>
    <n v="8"/>
    <n v="4049.56"/>
    <d v="2003-03-03T00:00:00"/>
    <x v="0"/>
    <n v="1"/>
    <x v="11"/>
    <x v="0"/>
    <x v="1"/>
    <n v="146"/>
    <s v="S18_3482"/>
    <x v="66"/>
    <s v="+63 2 555 3587"/>
    <s v="15 McCallum Street - NatWest Center #13-03"/>
    <s v="Makati City"/>
    <s v="Not Available"/>
    <s v="1227 MM"/>
    <x v="15"/>
    <x v="3"/>
    <s v="Cruz"/>
    <s v="Arnold"/>
    <x v="1"/>
  </r>
  <r>
    <n v="10122"/>
    <x v="15"/>
    <n v="100"/>
    <n v="0.8504124500382686"/>
    <n v="12"/>
    <n v="2469.39"/>
    <d v="2003-05-08T00:00:00"/>
    <x v="0"/>
    <n v="2"/>
    <x v="1"/>
    <x v="0"/>
    <x v="1"/>
    <n v="146"/>
    <s v="S18_3482"/>
    <x v="67"/>
    <s v="91.24.4555"/>
    <s v="12, rue des Bouchers"/>
    <s v="Marseille"/>
    <s v="Not Available"/>
    <n v="13008"/>
    <x v="1"/>
    <x v="1"/>
    <s v="Lebihan"/>
    <s v="Laurence"/>
    <x v="0"/>
  </r>
  <r>
    <n v="10135"/>
    <x v="13"/>
    <n v="100"/>
    <n v="0.7730962504831852"/>
    <n v="9"/>
    <n v="5432.7"/>
    <d v="2003-07-02T00:00:00"/>
    <x v="0"/>
    <n v="3"/>
    <x v="2"/>
    <x v="0"/>
    <x v="1"/>
    <n v="146"/>
    <s v="S18_3482"/>
    <x v="39"/>
    <n v="4155551450"/>
    <s v="5677 Strong St."/>
    <s v="San Rafael"/>
    <s v="CA"/>
    <n v="97562"/>
    <x v="0"/>
    <x v="0"/>
    <s v="Nelson"/>
    <s v="Valarie"/>
    <x v="1"/>
  </r>
  <r>
    <n v="10147"/>
    <x v="9"/>
    <n v="100"/>
    <n v="0.83991264908449514"/>
    <n v="9"/>
    <n v="4405.22"/>
    <d v="2003-09-05T00:00:00"/>
    <x v="0"/>
    <n v="3"/>
    <x v="10"/>
    <x v="0"/>
    <x v="1"/>
    <n v="146"/>
    <s v="S18_3482"/>
    <x v="41"/>
    <n v="6175558555"/>
    <s v="7825 Douglas Av."/>
    <s v="Brickhaven"/>
    <s v="MA"/>
    <n v="58339"/>
    <x v="0"/>
    <x v="0"/>
    <s v="Nelson"/>
    <s v="Allen"/>
    <x v="1"/>
  </r>
  <r>
    <n v="10159"/>
    <x v="32"/>
    <n v="100"/>
    <n v="0.68719076415612979"/>
    <n v="4"/>
    <n v="3638"/>
    <d v="2003-10-10T00:00:00"/>
    <x v="0"/>
    <n v="4"/>
    <x v="4"/>
    <x v="0"/>
    <x v="1"/>
    <n v="146"/>
    <s v="S18_3482"/>
    <x v="4"/>
    <n v="6505551386"/>
    <s v="7734 Strong St."/>
    <s v="San Francisco"/>
    <s v="CA"/>
    <s v="NA"/>
    <x v="0"/>
    <x v="0"/>
    <s v="Brown"/>
    <s v="Julie"/>
    <x v="1"/>
  </r>
  <r>
    <n v="10169"/>
    <x v="5"/>
    <n v="100"/>
    <n v="0.80991333927269782"/>
    <n v="4"/>
    <n v="4444.92"/>
    <d v="2003-11-04T00:00:00"/>
    <x v="0"/>
    <n v="4"/>
    <x v="5"/>
    <x v="0"/>
    <x v="1"/>
    <n v="146"/>
    <s v="S18_3482"/>
    <x v="42"/>
    <s v="02 9936 8555"/>
    <s v="201 Miller Street"/>
    <s v="North Sydney"/>
    <s v="NSW"/>
    <n v="2060"/>
    <x v="3"/>
    <x v="2"/>
    <s v="O'Hara"/>
    <s v="Anna"/>
    <x v="1"/>
  </r>
  <r>
    <n v="10181"/>
    <x v="8"/>
    <n v="100"/>
    <n v="0.64792017623428788"/>
    <n v="16"/>
    <n v="3395.48"/>
    <d v="2003-11-12T00:00:00"/>
    <x v="0"/>
    <n v="4"/>
    <x v="5"/>
    <x v="0"/>
    <x v="1"/>
    <n v="146"/>
    <s v="S18_3482"/>
    <x v="7"/>
    <s v="+47 2267 3215"/>
    <s v="Drammen 121, PR 744 Sentrum"/>
    <s v="Bergen"/>
    <s v="Not Available"/>
    <s v="N 5804"/>
    <x v="2"/>
    <x v="1"/>
    <s v="Oeztan"/>
    <s v="Veysel"/>
    <x v="1"/>
  </r>
  <r>
    <n v="10191"/>
    <x v="10"/>
    <n v="100"/>
    <n v="0.67358210965916743"/>
    <n v="5"/>
    <n v="3414.58"/>
    <d v="2003-11-20T00:00:00"/>
    <x v="0"/>
    <n v="4"/>
    <x v="5"/>
    <x v="0"/>
    <x v="1"/>
    <n v="146"/>
    <s v="S18_3482"/>
    <x v="68"/>
    <s v="0221-5554327"/>
    <s v="Mehrheimerstr. 369"/>
    <s v="Koln"/>
    <s v="Not Available"/>
    <n v="50739"/>
    <x v="16"/>
    <x v="1"/>
    <s v="Pfalzheim"/>
    <s v="Henriette"/>
    <x v="1"/>
  </r>
  <r>
    <n v="10203"/>
    <x v="22"/>
    <n v="100"/>
    <n v="0.62414180501810013"/>
    <n v="10"/>
    <n v="5127.04"/>
    <d v="2003-12-02T00:00:00"/>
    <x v="0"/>
    <n v="4"/>
    <x v="6"/>
    <x v="0"/>
    <x v="1"/>
    <n v="146"/>
    <s v="S18_3482"/>
    <x v="23"/>
    <s v="(91) 555 94 44"/>
    <s v="C/ Moralzarzal, 86"/>
    <s v="Madrid"/>
    <s v="Not Available"/>
    <n v="28034"/>
    <x v="7"/>
    <x v="1"/>
    <s v="Freyre"/>
    <s v="Diego"/>
    <x v="1"/>
  </r>
  <r>
    <n v="10211"/>
    <x v="11"/>
    <n v="100"/>
    <n v="0.74760765550239228"/>
    <n v="4"/>
    <n v="3745.28"/>
    <d v="2004-01-15T00:00:00"/>
    <x v="0"/>
    <n v="1"/>
    <x v="7"/>
    <x v="1"/>
    <x v="1"/>
    <n v="146"/>
    <s v="S18_3482"/>
    <x v="9"/>
    <s v="(1) 47.55.6555"/>
    <s v="25, rue Lauriston"/>
    <s v="Paris"/>
    <s v="Not Available"/>
    <n v="75016"/>
    <x v="1"/>
    <x v="1"/>
    <s v="Perrier"/>
    <s v="Dominique"/>
    <x v="1"/>
  </r>
  <r>
    <n v="10225"/>
    <x v="26"/>
    <n v="100"/>
    <n v="0.59157595835305254"/>
    <n v="11"/>
    <n v="4564.08"/>
    <d v="2004-02-22T00:00:00"/>
    <x v="0"/>
    <n v="1"/>
    <x v="0"/>
    <x v="1"/>
    <x v="1"/>
    <n v="146"/>
    <s v="S18_3482"/>
    <x v="69"/>
    <s v="0897-034555"/>
    <s v="Grenzacherweg 237"/>
    <s v="Gensve"/>
    <s v="Not Available"/>
    <n v="1203"/>
    <x v="17"/>
    <x v="1"/>
    <s v="Holz"/>
    <s v="Michael"/>
    <x v="1"/>
  </r>
  <r>
    <n v="10238"/>
    <x v="4"/>
    <n v="100"/>
    <n v="0.74760765550239239"/>
    <n v="5"/>
    <n v="6554.24"/>
    <d v="2004-04-09T00:00:00"/>
    <x v="0"/>
    <n v="2"/>
    <x v="8"/>
    <x v="1"/>
    <x v="1"/>
    <n v="146"/>
    <s v="S18_3482"/>
    <x v="48"/>
    <s v="31 12 3555"/>
    <s v="Vinb'ltet 34"/>
    <s v="Kobenhavn"/>
    <s v="Not Available"/>
    <n v="1734"/>
    <x v="13"/>
    <x v="1"/>
    <s v="Petersen"/>
    <s v="Jytte"/>
    <x v="1"/>
  </r>
  <r>
    <n v="10252"/>
    <x v="2"/>
    <n v="100"/>
    <n v="0.60742270546073018"/>
    <n v="1"/>
    <n v="6749.83"/>
    <d v="2004-05-26T00:00:00"/>
    <x v="0"/>
    <n v="2"/>
    <x v="1"/>
    <x v="1"/>
    <x v="1"/>
    <n v="146"/>
    <s v="S18_3482"/>
    <x v="9"/>
    <s v="(1) 47.55.6555"/>
    <s v="25, rue Lauriston"/>
    <s v="Paris"/>
    <s v="Not Available"/>
    <n v="75016"/>
    <x v="1"/>
    <x v="1"/>
    <s v="Perrier"/>
    <s v="Dominique"/>
    <x v="1"/>
  </r>
  <r>
    <n v="10265"/>
    <x v="4"/>
    <n v="100"/>
    <n v="0.58146296080939641"/>
    <n v="1"/>
    <n v="8427.02"/>
    <d v="2004-07-02T00:00:00"/>
    <x v="0"/>
    <n v="3"/>
    <x v="2"/>
    <x v="1"/>
    <x v="1"/>
    <n v="146"/>
    <s v="S18_3482"/>
    <x v="87"/>
    <s v="61-9-3844-6555"/>
    <s v="7 Allen Street"/>
    <s v="Glen Waverly"/>
    <s v="Victoria"/>
    <n v="3150"/>
    <x v="3"/>
    <x v="2"/>
    <s v="Connery"/>
    <s v="Sean"/>
    <x v="2"/>
  </r>
  <r>
    <n v="10276"/>
    <x v="0"/>
    <n v="100"/>
    <n v="0.76440911175661219"/>
    <n v="5"/>
    <n v="3924.6"/>
    <d v="2004-08-02T00:00:00"/>
    <x v="0"/>
    <n v="3"/>
    <x v="3"/>
    <x v="1"/>
    <x v="1"/>
    <n v="146"/>
    <s v="S18_3482"/>
    <x v="71"/>
    <n v="6175557555"/>
    <s v="7635 Spinnaker Dr."/>
    <s v="Brickhaven"/>
    <s v="MA"/>
    <n v="58339"/>
    <x v="0"/>
    <x v="0"/>
    <s v="Barajas"/>
    <s v="Miguel"/>
    <x v="1"/>
  </r>
  <r>
    <n v="10287"/>
    <x v="23"/>
    <n v="100"/>
    <n v="0.59157595835305254"/>
    <n v="14"/>
    <n v="6761.6"/>
    <d v="2004-08-30T00:00:00"/>
    <x v="0"/>
    <n v="3"/>
    <x v="3"/>
    <x v="1"/>
    <x v="1"/>
    <n v="146"/>
    <s v="S18_3482"/>
    <x v="69"/>
    <s v="0897-034555"/>
    <s v="Grenzacherweg 237"/>
    <s v="Gensve"/>
    <s v="Not Available"/>
    <n v="1203"/>
    <x v="17"/>
    <x v="1"/>
    <s v="Holz"/>
    <s v="Michael"/>
    <x v="1"/>
  </r>
  <r>
    <n v="10300"/>
    <x v="10"/>
    <n v="100"/>
    <n v="0.60742270546073018"/>
    <n v="7"/>
    <n v="3786.49"/>
    <d v="2003-10-04T00:00:00"/>
    <x v="0"/>
    <n v="4"/>
    <x v="4"/>
    <x v="0"/>
    <x v="1"/>
    <n v="146"/>
    <s v="S18_3482"/>
    <x v="72"/>
    <s v="+49 69 66 90 2555"/>
    <s v="Lyonerstr. 34"/>
    <s v="Frankfurt"/>
    <s v="Not Available"/>
    <n v="60528"/>
    <x v="16"/>
    <x v="1"/>
    <s v="Keitel"/>
    <s v="Roland"/>
    <x v="1"/>
  </r>
  <r>
    <n v="10310"/>
    <x v="4"/>
    <n v="100"/>
    <n v="0.78198310916484204"/>
    <n v="12"/>
    <n v="6266.12"/>
    <d v="2004-10-16T00:00:00"/>
    <x v="0"/>
    <n v="4"/>
    <x v="4"/>
    <x v="1"/>
    <x v="1"/>
    <n v="146"/>
    <s v="S18_3482"/>
    <x v="68"/>
    <s v="0221-5554327"/>
    <s v="Mehrheimerstr. 369"/>
    <s v="Koln"/>
    <s v="Not Available"/>
    <n v="50739"/>
    <x v="16"/>
    <x v="1"/>
    <s v="Pfalzheim"/>
    <s v="Henriette"/>
    <x v="1"/>
  </r>
  <r>
    <n v="10320"/>
    <x v="32"/>
    <n v="100"/>
    <n v="0.71612718418791177"/>
    <n v="5"/>
    <n v="3491"/>
    <d v="2004-11-03T00:00:00"/>
    <x v="0"/>
    <n v="4"/>
    <x v="5"/>
    <x v="1"/>
    <x v="1"/>
    <n v="146"/>
    <s v="S18_3482"/>
    <x v="24"/>
    <s v="0921-12 3555"/>
    <s v="Berguvsv„gen  8"/>
    <s v="Lule"/>
    <s v="Not Available"/>
    <s v="S-958 22"/>
    <x v="8"/>
    <x v="1"/>
    <s v="Berglund"/>
    <s v="Christina"/>
    <x v="1"/>
  </r>
  <r>
    <n v="10330"/>
    <x v="9"/>
    <n v="100"/>
    <n v="0.83991264908449514"/>
    <n v="3"/>
    <n v="4405.22"/>
    <d v="2004-11-16T00:00:00"/>
    <x v="0"/>
    <n v="4"/>
    <x v="5"/>
    <x v="1"/>
    <x v="1"/>
    <n v="146"/>
    <s v="S18_3482"/>
    <x v="66"/>
    <s v="+63 2 555 3587"/>
    <s v="15 McCallum Street - NatWest Center #13-03"/>
    <s v="Makati City"/>
    <s v="Not Available"/>
    <s v="1227 MM"/>
    <x v="15"/>
    <x v="3"/>
    <s v="Cruz"/>
    <s v="Arnold"/>
    <x v="1"/>
  </r>
  <r>
    <n v="10342"/>
    <x v="36"/>
    <n v="100"/>
    <n v="0.83991264908449514"/>
    <n v="7"/>
    <n v="6548.3"/>
    <d v="2004-11-24T00:00:00"/>
    <x v="0"/>
    <n v="4"/>
    <x v="5"/>
    <x v="1"/>
    <x v="1"/>
    <n v="146"/>
    <s v="S18_3482"/>
    <x v="10"/>
    <s v="03 9520 4555"/>
    <s v="636 St Kilda Road"/>
    <s v="Melbourne"/>
    <s v="Victoria"/>
    <n v="3004"/>
    <x v="3"/>
    <x v="2"/>
    <s v="Ferguson"/>
    <s v="Peter"/>
    <x v="1"/>
  </r>
  <r>
    <n v="10355"/>
    <x v="10"/>
    <n v="100"/>
    <n v="0.72374610986465948"/>
    <n v="7"/>
    <n v="3177.91"/>
    <d v="2004-12-07T00:00:00"/>
    <x v="0"/>
    <n v="4"/>
    <x v="6"/>
    <x v="1"/>
    <x v="1"/>
    <n v="146"/>
    <s v="S18_3482"/>
    <x v="23"/>
    <s v="(91) 555 94 44"/>
    <s v="C/ Moralzarzal, 86"/>
    <s v="Madrid"/>
    <s v="Not Available"/>
    <n v="28034"/>
    <x v="7"/>
    <x v="1"/>
    <s v="Freyre"/>
    <s v="Diego"/>
    <x v="1"/>
  </r>
  <r>
    <n v="10363"/>
    <x v="16"/>
    <n v="100"/>
    <n v="0.57934071027171075"/>
    <n v="11"/>
    <n v="4142.6400000000003"/>
    <d v="2005-01-06T00:00:00"/>
    <x v="0"/>
    <n v="1"/>
    <x v="7"/>
    <x v="2"/>
    <x v="1"/>
    <n v="146"/>
    <s v="S18_3482"/>
    <x v="73"/>
    <s v="+358 9 8045 555"/>
    <s v="Software Engineering Center, SEC Oy"/>
    <s v="Espoo"/>
    <s v="Not Available"/>
    <s v="FIN-02271"/>
    <x v="4"/>
    <x v="1"/>
    <s v="Suominen"/>
    <s v="Kalle"/>
    <x v="1"/>
  </r>
  <r>
    <n v="10378"/>
    <x v="30"/>
    <n v="96.49"/>
    <n v="1"/>
    <n v="10"/>
    <n v="4149.07"/>
    <d v="2005-02-10T00:00:00"/>
    <x v="0"/>
    <n v="1"/>
    <x v="0"/>
    <x v="2"/>
    <x v="1"/>
    <n v="146"/>
    <s v="S18_3482"/>
    <x v="23"/>
    <s v="(91) 555 94 44"/>
    <s v="C/ Moralzarzal, 86"/>
    <s v="Madrid"/>
    <s v="Not Available"/>
    <n v="28034"/>
    <x v="7"/>
    <x v="1"/>
    <s v="Freyre"/>
    <s v="Diego"/>
    <x v="1"/>
  </r>
  <r>
    <n v="10390"/>
    <x v="24"/>
    <n v="100"/>
    <n v="0.67594970934162502"/>
    <n v="1"/>
    <n v="7397"/>
    <d v="2005-03-04T00:00:00"/>
    <x v="0"/>
    <n v="1"/>
    <x v="11"/>
    <x v="2"/>
    <x v="1"/>
    <n v="146"/>
    <s v="S18_3482"/>
    <x v="39"/>
    <n v="4155551450"/>
    <s v="5677 Strong St."/>
    <s v="San Rafael"/>
    <s v="CA"/>
    <n v="97562"/>
    <x v="0"/>
    <x v="0"/>
    <s v="Nelson"/>
    <s v="Valarie"/>
    <x v="2"/>
  </r>
  <r>
    <n v="10109"/>
    <x v="20"/>
    <n v="100"/>
    <n v="0.75301204819277101"/>
    <n v="2"/>
    <n v="6241.6"/>
    <d v="2003-03-10T00:00:00"/>
    <x v="0"/>
    <n v="1"/>
    <x v="11"/>
    <x v="0"/>
    <x v="1"/>
    <n v="141"/>
    <s v="S18_3685"/>
    <x v="45"/>
    <n v="2155559857"/>
    <s v="11328 Douglas Av."/>
    <s v="Philadelphia"/>
    <s v="PA"/>
    <n v="71270"/>
    <x v="0"/>
    <x v="0"/>
    <s v="Hernandez"/>
    <s v="Rosa"/>
    <x v="1"/>
  </r>
  <r>
    <n v="10123"/>
    <x v="1"/>
    <n v="100"/>
    <n v="0.63767376610126258"/>
    <n v="4"/>
    <n v="5331.88"/>
    <d v="2003-05-20T00:00:00"/>
    <x v="0"/>
    <n v="2"/>
    <x v="1"/>
    <x v="0"/>
    <x v="1"/>
    <n v="141"/>
    <s v="S18_3685"/>
    <x v="46"/>
    <s v="40.32.2555"/>
    <s v="54, rue Royale"/>
    <s v="Nantes"/>
    <s v="Not Available"/>
    <n v="44000"/>
    <x v="1"/>
    <x v="1"/>
    <s v="Schmitt"/>
    <s v="Carine"/>
    <x v="1"/>
  </r>
  <r>
    <n v="10137"/>
    <x v="28"/>
    <n v="100"/>
    <n v="0.60496067755595884"/>
    <n v="4"/>
    <n v="5124.3"/>
    <d v="2003-07-10T00:00:00"/>
    <x v="0"/>
    <n v="3"/>
    <x v="2"/>
    <x v="0"/>
    <x v="1"/>
    <n v="141"/>
    <s v="S18_3685"/>
    <x v="1"/>
    <s v="26.47.1555"/>
    <s v="59 rue de l'Abbaye"/>
    <s v="Reims"/>
    <s v="Not Available"/>
    <n v="51100"/>
    <x v="1"/>
    <x v="1"/>
    <s v="Henriot"/>
    <s v="Paul"/>
    <x v="1"/>
  </r>
  <r>
    <n v="10148"/>
    <x v="11"/>
    <n v="100"/>
    <n v="0.76934913063548238"/>
    <n v="11"/>
    <n v="3639.44"/>
    <d v="2003-09-11T00:00:00"/>
    <x v="0"/>
    <n v="3"/>
    <x v="10"/>
    <x v="0"/>
    <x v="1"/>
    <n v="141"/>
    <s v="S18_3685"/>
    <x v="42"/>
    <s v="02 9936 8555"/>
    <s v="201 Miller Street"/>
    <s v="North Sydney"/>
    <s v="NSW"/>
    <n v="2060"/>
    <x v="3"/>
    <x v="2"/>
    <s v="O'Hara"/>
    <s v="Anna"/>
    <x v="1"/>
  </r>
  <r>
    <n v="10161"/>
    <x v="5"/>
    <n v="100"/>
    <n v="0.64935064935064934"/>
    <n v="10"/>
    <n v="5544"/>
    <d v="2003-10-17T00:00:00"/>
    <x v="0"/>
    <n v="4"/>
    <x v="4"/>
    <x v="0"/>
    <x v="1"/>
    <n v="141"/>
    <s v="S18_3685"/>
    <x v="78"/>
    <s v="86 21 3555"/>
    <s v="Smagsloget 45"/>
    <s v="Aaarhus"/>
    <s v="Not Available"/>
    <n v="8200"/>
    <x v="13"/>
    <x v="1"/>
    <s v="Ibsen"/>
    <s v="Palle"/>
    <x v="1"/>
  </r>
  <r>
    <n v="10172"/>
    <x v="7"/>
    <n v="100"/>
    <n v="0.87382034253757435"/>
    <n v="8"/>
    <n v="5493.12"/>
    <d v="2003-11-05T00:00:00"/>
    <x v="0"/>
    <n v="4"/>
    <x v="5"/>
    <x v="0"/>
    <x v="1"/>
    <n v="141"/>
    <s v="S18_3685"/>
    <x v="13"/>
    <n v="2035552570"/>
    <s v="25593 South Bay Ln."/>
    <s v="Bridgewater"/>
    <s v="CT"/>
    <n v="97562"/>
    <x v="0"/>
    <x v="0"/>
    <s v="King"/>
    <s v="Julie"/>
    <x v="1"/>
  </r>
  <r>
    <n v="10181"/>
    <x v="25"/>
    <n v="100"/>
    <n v="0.67412700552784144"/>
    <n v="4"/>
    <n v="5785.26"/>
    <d v="2003-11-12T00:00:00"/>
    <x v="0"/>
    <n v="4"/>
    <x v="5"/>
    <x v="0"/>
    <x v="1"/>
    <n v="141"/>
    <s v="S18_3685"/>
    <x v="7"/>
    <s v="+47 2267 3215"/>
    <s v="Drammen 121, PR 744 Sentrum"/>
    <s v="Bergen"/>
    <s v="Not Available"/>
    <s v="N 5804"/>
    <x v="2"/>
    <x v="1"/>
    <s v="Oeztan"/>
    <s v="Veysel"/>
    <x v="1"/>
  </r>
  <r>
    <n v="10192"/>
    <x v="3"/>
    <n v="100"/>
    <n v="0.84260195483653522"/>
    <n v="9"/>
    <n v="5340.6"/>
    <d v="2003-11-20T00:00:00"/>
    <x v="0"/>
    <n v="4"/>
    <x v="5"/>
    <x v="0"/>
    <x v="1"/>
    <n v="141"/>
    <s v="S18_3685"/>
    <x v="40"/>
    <n v="6035558647"/>
    <s v="2304 Long Airport Avenue"/>
    <s v="Nashua"/>
    <s v="NH"/>
    <n v="62005"/>
    <x v="0"/>
    <x v="0"/>
    <s v="Young"/>
    <s v="Valarie"/>
    <x v="1"/>
  </r>
  <r>
    <n v="10204"/>
    <x v="21"/>
    <n v="100"/>
    <n v="0.61020258725896992"/>
    <n v="15"/>
    <n v="5735.8"/>
    <d v="2003-12-02T00:00:00"/>
    <x v="0"/>
    <n v="4"/>
    <x v="6"/>
    <x v="0"/>
    <x v="1"/>
    <n v="141"/>
    <s v="S18_3685"/>
    <x v="74"/>
    <n v="2125557413"/>
    <s v="4092 Furth Circle"/>
    <s v="NYC"/>
    <s v="NY"/>
    <n v="10022"/>
    <x v="0"/>
    <x v="0"/>
    <s v="Young"/>
    <s v="Jeff"/>
    <x v="1"/>
  </r>
  <r>
    <n v="10212"/>
    <x v="3"/>
    <n v="100"/>
    <n v="0.70781426953567383"/>
    <n v="8"/>
    <n v="6357.6"/>
    <d v="2004-01-16T00:00:00"/>
    <x v="0"/>
    <n v="1"/>
    <x v="7"/>
    <x v="1"/>
    <x v="1"/>
    <n v="141"/>
    <s v="S18_3685"/>
    <x v="23"/>
    <s v="(91) 555 94 44"/>
    <s v="C/ Moralzarzal, 86"/>
    <s v="Madrid"/>
    <s v="Not Available"/>
    <n v="28034"/>
    <x v="7"/>
    <x v="1"/>
    <s v="Freyre"/>
    <s v="Diego"/>
    <x v="1"/>
  </r>
  <r>
    <n v="10226"/>
    <x v="12"/>
    <n v="100"/>
    <n v="0.62637018477920459"/>
    <n v="6"/>
    <n v="7343.9"/>
    <d v="2004-02-26T00:00:00"/>
    <x v="0"/>
    <n v="1"/>
    <x v="0"/>
    <x v="1"/>
    <x v="1"/>
    <n v="141"/>
    <s v="S18_3685"/>
    <x v="55"/>
    <n v="7605558146"/>
    <s v="361 Furth Circle"/>
    <s v="San Diego"/>
    <s v="CA"/>
    <n v="91217"/>
    <x v="0"/>
    <x v="0"/>
    <s v="Thompson"/>
    <s v="Valarie"/>
    <x v="2"/>
  </r>
  <r>
    <n v="10240"/>
    <x v="9"/>
    <n v="100"/>
    <n v="0.62088662610207368"/>
    <n v="1"/>
    <n v="5959.22"/>
    <d v="2004-04-13T00:00:00"/>
    <x v="0"/>
    <n v="2"/>
    <x v="8"/>
    <x v="1"/>
    <x v="1"/>
    <n v="141"/>
    <s v="S18_3685"/>
    <x v="44"/>
    <s v="+81 06 6342 5555"/>
    <s v="Dojima Avanza 4F, 1-6-20 Dojima, Kita-ku"/>
    <s v="Osaka"/>
    <s v="Osaka"/>
    <s v="530-0003"/>
    <x v="11"/>
    <x v="3"/>
    <s v="Kentary"/>
    <s v="Mory"/>
    <x v="1"/>
  </r>
  <r>
    <n v="10253"/>
    <x v="28"/>
    <n v="100"/>
    <n v="0.76934913063548238"/>
    <n v="3"/>
    <n v="4029.38"/>
    <d v="2004-06-01T00:00:00"/>
    <x v="3"/>
    <n v="2"/>
    <x v="9"/>
    <x v="1"/>
    <x v="1"/>
    <n v="141"/>
    <s v="S18_3685"/>
    <x v="22"/>
    <s v="(171) 555-2282"/>
    <s v="Berkeley Gardens 12  Brewery"/>
    <s v="Liverpool"/>
    <s v="Not Available"/>
    <s v="WX1 6LT"/>
    <x v="6"/>
    <x v="1"/>
    <s v="Devon"/>
    <s v="Elizabeth"/>
    <x v="1"/>
  </r>
  <r>
    <n v="10266"/>
    <x v="29"/>
    <n v="100"/>
    <n v="0.65539389172892903"/>
    <n v="4"/>
    <n v="5035.1400000000003"/>
    <d v="2004-07-06T00:00:00"/>
    <x v="0"/>
    <n v="3"/>
    <x v="2"/>
    <x v="1"/>
    <x v="1"/>
    <n v="141"/>
    <s v="S18_3685"/>
    <x v="70"/>
    <s v="0522-556555"/>
    <s v="Strada Provinciale 124"/>
    <s v="Reggio Emilia"/>
    <s v="Not Available"/>
    <n v="42100"/>
    <x v="12"/>
    <x v="1"/>
    <s v="Moroni"/>
    <s v="Maurizio"/>
    <x v="1"/>
  </r>
  <r>
    <n v="10278"/>
    <x v="28"/>
    <n v="100"/>
    <n v="0.75301204819277101"/>
    <n v="4"/>
    <n v="4116.8"/>
    <d v="2004-08-06T00:00:00"/>
    <x v="0"/>
    <n v="3"/>
    <x v="3"/>
    <x v="1"/>
    <x v="1"/>
    <n v="141"/>
    <s v="S18_3685"/>
    <x v="84"/>
    <n v="7025551838"/>
    <s v="8489 Strong St."/>
    <s v="Las Vegas"/>
    <s v="NV"/>
    <n v="83030"/>
    <x v="0"/>
    <x v="0"/>
    <s v="King"/>
    <s v="Sue"/>
    <x v="1"/>
  </r>
  <r>
    <n v="10287"/>
    <x v="26"/>
    <n v="100"/>
    <n v="0.62637018477920448"/>
    <n v="2"/>
    <n v="4310.55"/>
    <d v="2004-08-30T00:00:00"/>
    <x v="0"/>
    <n v="3"/>
    <x v="3"/>
    <x v="1"/>
    <x v="1"/>
    <n v="141"/>
    <s v="S18_3685"/>
    <x v="69"/>
    <s v="0897-034555"/>
    <s v="Grenzacherweg 237"/>
    <s v="Gensve"/>
    <s v="Not Available"/>
    <n v="1203"/>
    <x v="17"/>
    <x v="1"/>
    <s v="Holz"/>
    <s v="Michael"/>
    <x v="1"/>
  </r>
  <r>
    <n v="10301"/>
    <x v="25"/>
    <n v="100"/>
    <n v="0.60496067755595884"/>
    <n v="6"/>
    <n v="6446.7"/>
    <d v="2003-10-05T00:00:00"/>
    <x v="0"/>
    <n v="4"/>
    <x v="4"/>
    <x v="0"/>
    <x v="1"/>
    <n v="141"/>
    <s v="S18_3685"/>
    <x v="85"/>
    <s v="+47 2212 1555"/>
    <s v="Drammensveien 126 A, PB 744 Sentrum"/>
    <s v="Oslo"/>
    <s v="Not Available"/>
    <s v="N 0106"/>
    <x v="2"/>
    <x v="1"/>
    <s v="Klaeboe"/>
    <s v="Jan"/>
    <x v="1"/>
  </r>
  <r>
    <n v="10311"/>
    <x v="22"/>
    <n v="100"/>
    <n v="0.88479915059281544"/>
    <n v="11"/>
    <n v="3616.64"/>
    <d v="2004-10-16T00:00:00"/>
    <x v="0"/>
    <n v="4"/>
    <x v="4"/>
    <x v="1"/>
    <x v="1"/>
    <n v="141"/>
    <s v="S18_3685"/>
    <x v="23"/>
    <s v="(91) 555 94 44"/>
    <s v="C/ Moralzarzal, 86"/>
    <s v="Madrid"/>
    <s v="Not Available"/>
    <n v="28034"/>
    <x v="7"/>
    <x v="1"/>
    <s v="Freyre"/>
    <s v="Diego"/>
    <x v="1"/>
  </r>
  <r>
    <n v="10321"/>
    <x v="11"/>
    <n v="100"/>
    <n v="0.66150691274723816"/>
    <n v="8"/>
    <n v="4232.76"/>
    <d v="2004-11-04T00:00:00"/>
    <x v="0"/>
    <n v="4"/>
    <x v="5"/>
    <x v="1"/>
    <x v="1"/>
    <n v="141"/>
    <s v="S18_3685"/>
    <x v="21"/>
    <n v="5085552555"/>
    <s v="1785 First Street"/>
    <s v="New Bedford"/>
    <s v="MA"/>
    <n v="50553"/>
    <x v="0"/>
    <x v="0"/>
    <s v="Benitez"/>
    <s v="Violeta"/>
    <x v="1"/>
  </r>
  <r>
    <n v="10331"/>
    <x v="18"/>
    <n v="67.91"/>
    <n v="0.99999999999999989"/>
    <n v="12"/>
    <n v="1765.66"/>
    <d v="2004-11-17T00:00:00"/>
    <x v="0"/>
    <n v="4"/>
    <x v="5"/>
    <x v="1"/>
    <x v="1"/>
    <n v="141"/>
    <s v="S18_3685"/>
    <x v="45"/>
    <n v="2155559857"/>
    <s v="11328 Douglas Av."/>
    <s v="Philadelphia"/>
    <s v="PA"/>
    <n v="71270"/>
    <x v="0"/>
    <x v="0"/>
    <s v="Hernandez"/>
    <s v="Rosa"/>
    <x v="0"/>
  </r>
  <r>
    <n v="10343"/>
    <x v="27"/>
    <n v="84.88"/>
    <n v="1"/>
    <n v="2"/>
    <n v="3734.72"/>
    <d v="2004-11-24T00:00:00"/>
    <x v="0"/>
    <n v="4"/>
    <x v="5"/>
    <x v="1"/>
    <x v="1"/>
    <n v="141"/>
    <s v="S18_3685"/>
    <x v="1"/>
    <s v="26.47.1555"/>
    <s v="59 rue de l'Abbaye"/>
    <s v="Reims"/>
    <s v="Not Available"/>
    <n v="51100"/>
    <x v="1"/>
    <x v="1"/>
    <s v="Henriot"/>
    <s v="Paul"/>
    <x v="1"/>
  </r>
  <r>
    <n v="10367"/>
    <x v="12"/>
    <n v="100"/>
    <n v="0.95666315890175069"/>
    <n v="6"/>
    <n v="4808.38"/>
    <d v="2005-01-12T00:00:00"/>
    <x v="5"/>
    <n v="1"/>
    <x v="7"/>
    <x v="2"/>
    <x v="1"/>
    <n v="141"/>
    <s v="S18_3685"/>
    <x v="3"/>
    <n v="6265557265"/>
    <s v="78934 Hillside Dr."/>
    <s v="Pasadena"/>
    <s v="CA"/>
    <n v="90003"/>
    <x v="0"/>
    <x v="0"/>
    <s v="Young"/>
    <s v="Julie"/>
    <x v="1"/>
  </r>
  <r>
    <n v="10379"/>
    <x v="22"/>
    <n v="70.83"/>
    <n v="1"/>
    <n v="4"/>
    <n v="2266.56"/>
    <d v="2005-02-10T00:00:00"/>
    <x v="0"/>
    <n v="1"/>
    <x v="0"/>
    <x v="2"/>
    <x v="1"/>
    <n v="141"/>
    <s v="S18_3685"/>
    <x v="23"/>
    <s v="(91) 555 94 44"/>
    <s v="C/ Moralzarzal, 86"/>
    <s v="Madrid"/>
    <s v="Not Available"/>
    <n v="28034"/>
    <x v="7"/>
    <x v="1"/>
    <s v="Freyre"/>
    <s v="Diego"/>
    <x v="0"/>
  </r>
  <r>
    <n v="10406"/>
    <x v="47"/>
    <n v="100"/>
    <n v="0.62088662610207379"/>
    <n v="1"/>
    <n v="10468.9"/>
    <d v="2005-04-15T00:00:00"/>
    <x v="1"/>
    <n v="2"/>
    <x v="8"/>
    <x v="2"/>
    <x v="1"/>
    <n v="141"/>
    <s v="S18_3685"/>
    <x v="48"/>
    <s v="31 12 3555"/>
    <s v="Vinb'ltet 34"/>
    <s v="Kobenhavn"/>
    <s v="Not Available"/>
    <n v="1734"/>
    <x v="13"/>
    <x v="1"/>
    <s v="Petersen"/>
    <s v="Jytte"/>
    <x v="2"/>
  </r>
  <r>
    <n v="10419"/>
    <x v="30"/>
    <n v="100"/>
    <n v="0.76934913063548238"/>
    <n v="3"/>
    <n v="5589.14"/>
    <d v="2005-05-17T00:00:00"/>
    <x v="0"/>
    <n v="2"/>
    <x v="1"/>
    <x v="2"/>
    <x v="1"/>
    <n v="141"/>
    <s v="S18_3685"/>
    <x v="19"/>
    <s v="6562-9555"/>
    <s v="Geislweg 14"/>
    <s v="Salzburg"/>
    <s v="Not Available"/>
    <n v="5020"/>
    <x v="5"/>
    <x v="1"/>
    <s v="Pipps"/>
    <s v="Georg"/>
    <x v="1"/>
  </r>
  <r>
    <n v="10108"/>
    <x v="30"/>
    <n v="67.77"/>
    <n v="0.99999999999999989"/>
    <n v="12"/>
    <n v="2914.11"/>
    <d v="2003-03-03T00:00:00"/>
    <x v="0"/>
    <n v="1"/>
    <x v="11"/>
    <x v="0"/>
    <x v="0"/>
    <n v="62"/>
    <s v="S18_3782"/>
    <x v="66"/>
    <s v="+63 2 555 3587"/>
    <s v="15 McCallum Street - NatWest Center #13-03"/>
    <s v="Makati City"/>
    <s v="Not Available"/>
    <s v="1227 MM"/>
    <x v="15"/>
    <x v="3"/>
    <s v="Cruz"/>
    <s v="Arnold"/>
    <x v="0"/>
  </r>
  <r>
    <n v="10122"/>
    <x v="21"/>
    <n v="49.74"/>
    <n v="1"/>
    <n v="16"/>
    <n v="1740.9"/>
    <d v="2003-05-08T00:00:00"/>
    <x v="0"/>
    <n v="2"/>
    <x v="1"/>
    <x v="0"/>
    <x v="0"/>
    <n v="62"/>
    <s v="S18_3782"/>
    <x v="67"/>
    <s v="91.24.4555"/>
    <s v="12, rue des Bouchers"/>
    <s v="Marseille"/>
    <s v="Not Available"/>
    <n v="13008"/>
    <x v="1"/>
    <x v="1"/>
    <s v="Lebihan"/>
    <s v="Laurence"/>
    <x v="0"/>
  </r>
  <r>
    <n v="10135"/>
    <x v="3"/>
    <n v="50.36"/>
    <n v="1"/>
    <n v="13"/>
    <n v="2266.1999999999998"/>
    <d v="2003-07-02T00:00:00"/>
    <x v="0"/>
    <n v="3"/>
    <x v="2"/>
    <x v="0"/>
    <x v="0"/>
    <n v="62"/>
    <s v="S18_3782"/>
    <x v="39"/>
    <n v="4155551450"/>
    <s v="5677 Strong St."/>
    <s v="San Rafael"/>
    <s v="CA"/>
    <n v="97562"/>
    <x v="0"/>
    <x v="0"/>
    <s v="Nelson"/>
    <s v="Valarie"/>
    <x v="0"/>
  </r>
  <r>
    <n v="10146"/>
    <x v="20"/>
    <n v="67.14"/>
    <n v="1"/>
    <n v="2"/>
    <n v="3155.58"/>
    <d v="2003-09-03T00:00:00"/>
    <x v="0"/>
    <n v="3"/>
    <x v="10"/>
    <x v="0"/>
    <x v="0"/>
    <n v="62"/>
    <s v="S18_3782"/>
    <x v="88"/>
    <n v="2035554407"/>
    <s v="2440 Pompton St."/>
    <s v="Glendale"/>
    <s v="CT"/>
    <n v="97561"/>
    <x v="0"/>
    <x v="0"/>
    <s v="Lewis"/>
    <s v="Dan"/>
    <x v="1"/>
  </r>
  <r>
    <n v="10159"/>
    <x v="15"/>
    <n v="64.66"/>
    <n v="1"/>
    <n v="8"/>
    <n v="1357.86"/>
    <d v="2003-10-10T00:00:00"/>
    <x v="0"/>
    <n v="4"/>
    <x v="4"/>
    <x v="0"/>
    <x v="0"/>
    <n v="62"/>
    <s v="S18_3782"/>
    <x v="4"/>
    <n v="6505551386"/>
    <s v="7734 Strong St."/>
    <s v="San Francisco"/>
    <s v="CA"/>
    <s v="NA"/>
    <x v="0"/>
    <x v="0"/>
    <s v="Brown"/>
    <s v="Julie"/>
    <x v="0"/>
  </r>
  <r>
    <n v="10169"/>
    <x v="19"/>
    <n v="68.39"/>
    <n v="1"/>
    <n v="8"/>
    <n v="2598.8200000000002"/>
    <d v="2003-11-04T00:00:00"/>
    <x v="0"/>
    <n v="4"/>
    <x v="5"/>
    <x v="0"/>
    <x v="0"/>
    <n v="62"/>
    <s v="S18_3782"/>
    <x v="42"/>
    <s v="02 9936 8555"/>
    <s v="201 Miller Street"/>
    <s v="North Sydney"/>
    <s v="NSW"/>
    <n v="2060"/>
    <x v="3"/>
    <x v="2"/>
    <s v="O'Hara"/>
    <s v="Anna"/>
    <x v="0"/>
  </r>
  <r>
    <n v="10180"/>
    <x v="15"/>
    <n v="50.36"/>
    <n v="1"/>
    <n v="3"/>
    <n v="1057.56"/>
    <d v="2003-11-11T00:00:00"/>
    <x v="0"/>
    <n v="4"/>
    <x v="5"/>
    <x v="0"/>
    <x v="0"/>
    <n v="62"/>
    <s v="S18_3782"/>
    <x v="6"/>
    <s v="20.16.1555"/>
    <s v="184, chausse de Tournai"/>
    <s v="Lille"/>
    <s v="Not Available"/>
    <n v="59000"/>
    <x v="1"/>
    <x v="1"/>
    <s v="Rance"/>
    <s v="Martine"/>
    <x v="0"/>
  </r>
  <r>
    <n v="10191"/>
    <x v="30"/>
    <n v="72.739999999999995"/>
    <n v="0.99999999999999989"/>
    <n v="9"/>
    <n v="3127.82"/>
    <d v="2003-11-20T00:00:00"/>
    <x v="0"/>
    <n v="4"/>
    <x v="5"/>
    <x v="0"/>
    <x v="0"/>
    <n v="62"/>
    <s v="S18_3782"/>
    <x v="68"/>
    <s v="0221-5554327"/>
    <s v="Mehrheimerstr. 369"/>
    <s v="Koln"/>
    <s v="Not Available"/>
    <n v="50739"/>
    <x v="16"/>
    <x v="1"/>
    <s v="Pfalzheim"/>
    <s v="Henriette"/>
    <x v="1"/>
  </r>
  <r>
    <n v="10211"/>
    <x v="12"/>
    <n v="54.09"/>
    <n v="1.0000000000000002"/>
    <n v="8"/>
    <n v="2488.14"/>
    <d v="2004-01-15T00:00:00"/>
    <x v="0"/>
    <n v="1"/>
    <x v="7"/>
    <x v="1"/>
    <x v="0"/>
    <n v="62"/>
    <s v="S18_3782"/>
    <x v="9"/>
    <s v="(1) 47.55.6555"/>
    <s v="25, rue Lauriston"/>
    <s v="Paris"/>
    <s v="Not Available"/>
    <n v="75016"/>
    <x v="1"/>
    <x v="1"/>
    <s v="Perrier"/>
    <s v="Dominique"/>
    <x v="0"/>
  </r>
  <r>
    <n v="10224"/>
    <x v="19"/>
    <n v="58.44"/>
    <n v="1"/>
    <n v="1"/>
    <n v="2220.7199999999998"/>
    <d v="2004-02-21T00:00:00"/>
    <x v="0"/>
    <n v="1"/>
    <x v="0"/>
    <x v="1"/>
    <x v="0"/>
    <n v="62"/>
    <s v="S18_3782"/>
    <x v="6"/>
    <s v="20.16.1555"/>
    <s v="184, chausse de Tournai"/>
    <s v="Lille"/>
    <s v="Not Available"/>
    <n v="59000"/>
    <x v="1"/>
    <x v="1"/>
    <s v="Rance"/>
    <s v="Martine"/>
    <x v="0"/>
  </r>
  <r>
    <n v="10237"/>
    <x v="18"/>
    <n v="52.22"/>
    <n v="1"/>
    <n v="1"/>
    <n v="1357.72"/>
    <d v="2004-04-05T00:00:00"/>
    <x v="0"/>
    <n v="2"/>
    <x v="8"/>
    <x v="1"/>
    <x v="0"/>
    <n v="62"/>
    <s v="S18_3782"/>
    <x v="11"/>
    <n v="2125551500"/>
    <s v="2678 Kingston Rd."/>
    <s v="NYC"/>
    <s v="NY"/>
    <n v="10022"/>
    <x v="0"/>
    <x v="0"/>
    <s v="Frick"/>
    <s v="Michael"/>
    <x v="0"/>
  </r>
  <r>
    <n v="10252"/>
    <x v="28"/>
    <n v="52.84"/>
    <n v="1.0000000000000002"/>
    <n v="5"/>
    <n v="1638.04"/>
    <d v="2004-05-26T00:00:00"/>
    <x v="0"/>
    <n v="2"/>
    <x v="1"/>
    <x v="1"/>
    <x v="0"/>
    <n v="62"/>
    <s v="S18_3782"/>
    <x v="9"/>
    <s v="(1) 47.55.6555"/>
    <s v="25, rue Lauriston"/>
    <s v="Paris"/>
    <s v="Not Available"/>
    <n v="75016"/>
    <x v="1"/>
    <x v="1"/>
    <s v="Perrier"/>
    <s v="Dominique"/>
    <x v="0"/>
  </r>
  <r>
    <n v="10264"/>
    <x v="7"/>
    <n v="54.71"/>
    <n v="1"/>
    <n v="3"/>
    <n v="2626.08"/>
    <d v="2004-06-30T00:00:00"/>
    <x v="0"/>
    <n v="2"/>
    <x v="9"/>
    <x v="1"/>
    <x v="0"/>
    <n v="62"/>
    <s v="S18_3782"/>
    <x v="58"/>
    <n v="6175559555"/>
    <s v="8616 Spinnaker Dr."/>
    <s v="Boston"/>
    <s v="MA"/>
    <n v="51003"/>
    <x v="0"/>
    <x v="0"/>
    <s v="Yoshido"/>
    <s v="Juri"/>
    <x v="0"/>
  </r>
  <r>
    <n v="10276"/>
    <x v="29"/>
    <n v="50.36"/>
    <n v="0.99999999999999989"/>
    <n v="9"/>
    <n v="1661.88"/>
    <d v="2004-08-02T00:00:00"/>
    <x v="0"/>
    <n v="3"/>
    <x v="3"/>
    <x v="1"/>
    <x v="0"/>
    <n v="62"/>
    <s v="S18_3782"/>
    <x v="71"/>
    <n v="6175557555"/>
    <s v="7635 Spinnaker Dr."/>
    <s v="Brickhaven"/>
    <s v="MA"/>
    <n v="58339"/>
    <x v="0"/>
    <x v="0"/>
    <s v="Barajas"/>
    <s v="Miguel"/>
    <x v="0"/>
  </r>
  <r>
    <n v="10286"/>
    <x v="19"/>
    <n v="57.2"/>
    <n v="1"/>
    <n v="1"/>
    <n v="2173.6"/>
    <d v="2004-08-28T00:00:00"/>
    <x v="0"/>
    <n v="3"/>
    <x v="3"/>
    <x v="1"/>
    <x v="0"/>
    <n v="62"/>
    <s v="S18_3782"/>
    <x v="62"/>
    <s v="(1) 42.34.2555"/>
    <s v="265, boulevard Charonne"/>
    <s v="Paris"/>
    <s v="Not Available"/>
    <n v="75012"/>
    <x v="1"/>
    <x v="1"/>
    <s v="Bertrand"/>
    <s v="Marie"/>
    <x v="0"/>
  </r>
  <r>
    <n v="10299"/>
    <x v="25"/>
    <n v="55.95"/>
    <n v="1"/>
    <n v="3"/>
    <n v="2182.0500000000002"/>
    <d v="2004-09-30T00:00:00"/>
    <x v="0"/>
    <n v="3"/>
    <x v="10"/>
    <x v="1"/>
    <x v="0"/>
    <n v="62"/>
    <s v="S18_3782"/>
    <x v="16"/>
    <s v="90-224 8555"/>
    <s v="Keskuskatu 45"/>
    <s v="Helsinki"/>
    <s v="Not Available"/>
    <n v="21240"/>
    <x v="4"/>
    <x v="1"/>
    <s v="Karttunen"/>
    <s v="Matti"/>
    <x v="0"/>
  </r>
  <r>
    <n v="10310"/>
    <x v="13"/>
    <n v="67.14"/>
    <n v="1"/>
    <n v="16"/>
    <n v="2819.88"/>
    <d v="2004-10-16T00:00:00"/>
    <x v="0"/>
    <n v="4"/>
    <x v="4"/>
    <x v="1"/>
    <x v="0"/>
    <n v="62"/>
    <s v="S18_3782"/>
    <x v="68"/>
    <s v="0221-5554327"/>
    <s v="Mehrheimerstr. 369"/>
    <s v="Koln"/>
    <s v="Not Available"/>
    <n v="50739"/>
    <x v="16"/>
    <x v="1"/>
    <s v="Pfalzheim"/>
    <s v="Henriette"/>
    <x v="0"/>
  </r>
  <r>
    <n v="10319"/>
    <x v="27"/>
    <n v="59.06"/>
    <n v="1.0000000000000002"/>
    <n v="4"/>
    <n v="2598.64"/>
    <d v="2004-11-03T00:00:00"/>
    <x v="0"/>
    <n v="4"/>
    <x v="5"/>
    <x v="1"/>
    <x v="0"/>
    <n v="62"/>
    <s v="S18_3782"/>
    <x v="79"/>
    <n v="2125551957"/>
    <s v="5290 North Pendale Street"/>
    <s v="NYC"/>
    <s v="NY"/>
    <n v="10022"/>
    <x v="0"/>
    <x v="0"/>
    <s v="Kuo"/>
    <s v="Kee"/>
    <x v="0"/>
  </r>
  <r>
    <n v="10330"/>
    <x v="6"/>
    <n v="69.63"/>
    <n v="1"/>
    <n v="2"/>
    <n v="2019.27"/>
    <d v="2004-11-16T00:00:00"/>
    <x v="0"/>
    <n v="4"/>
    <x v="5"/>
    <x v="1"/>
    <x v="0"/>
    <n v="62"/>
    <s v="S18_3782"/>
    <x v="66"/>
    <s v="+63 2 555 3587"/>
    <s v="15 McCallum Street - NatWest Center #13-03"/>
    <s v="Makati City"/>
    <s v="Not Available"/>
    <s v="1227 MM"/>
    <x v="15"/>
    <x v="3"/>
    <s v="Cruz"/>
    <s v="Arnold"/>
    <x v="0"/>
  </r>
  <r>
    <n v="10342"/>
    <x v="18"/>
    <n v="55.95"/>
    <n v="1"/>
    <n v="8"/>
    <n v="1454.7"/>
    <d v="2004-11-24T00:00:00"/>
    <x v="0"/>
    <n v="4"/>
    <x v="5"/>
    <x v="1"/>
    <x v="0"/>
    <n v="62"/>
    <s v="S18_3782"/>
    <x v="10"/>
    <s v="03 9520 4555"/>
    <s v="636 St Kilda Road"/>
    <s v="Melbourne"/>
    <s v="Victoria"/>
    <n v="3004"/>
    <x v="3"/>
    <x v="2"/>
    <s v="Ferguson"/>
    <s v="Peter"/>
    <x v="0"/>
  </r>
  <r>
    <n v="10355"/>
    <x v="28"/>
    <n v="53.47"/>
    <n v="1"/>
    <n v="1"/>
    <n v="1657.57"/>
    <d v="2004-12-07T00:00:00"/>
    <x v="0"/>
    <n v="4"/>
    <x v="6"/>
    <x v="1"/>
    <x v="0"/>
    <n v="62"/>
    <s v="S18_3782"/>
    <x v="23"/>
    <s v="(91) 555 94 44"/>
    <s v="C/ Moralzarzal, 86"/>
    <s v="Madrid"/>
    <s v="Not Available"/>
    <n v="28034"/>
    <x v="7"/>
    <x v="1"/>
    <s v="Freyre"/>
    <s v="Diego"/>
    <x v="0"/>
  </r>
  <r>
    <n v="10363"/>
    <x v="22"/>
    <n v="89.12"/>
    <n v="1"/>
    <n v="12"/>
    <n v="2851.84"/>
    <d v="2005-01-06T00:00:00"/>
    <x v="0"/>
    <n v="1"/>
    <x v="7"/>
    <x v="2"/>
    <x v="0"/>
    <n v="62"/>
    <s v="S18_3782"/>
    <x v="73"/>
    <s v="+358 9 8045 555"/>
    <s v="Software Engineering Center, SEC Oy"/>
    <s v="Espoo"/>
    <s v="Not Available"/>
    <s v="FIN-02271"/>
    <x v="4"/>
    <x v="1"/>
    <s v="Suominen"/>
    <s v="Kalle"/>
    <x v="0"/>
  </r>
  <r>
    <n v="10378"/>
    <x v="11"/>
    <n v="100"/>
    <n v="0.60742270546073007"/>
    <n v="9"/>
    <n v="4609.6400000000003"/>
    <d v="2005-02-10T00:00:00"/>
    <x v="0"/>
    <n v="1"/>
    <x v="0"/>
    <x v="2"/>
    <x v="0"/>
    <n v="62"/>
    <s v="S18_3782"/>
    <x v="23"/>
    <s v="(91) 555 94 44"/>
    <s v="C/ Moralzarzal, 86"/>
    <s v="Madrid"/>
    <s v="Not Available"/>
    <n v="28034"/>
    <x v="7"/>
    <x v="1"/>
    <s v="Freyre"/>
    <s v="Diego"/>
    <x v="1"/>
  </r>
  <r>
    <n v="10390"/>
    <x v="5"/>
    <n v="100"/>
    <n v="0.70866699737793215"/>
    <n v="2"/>
    <n v="5079.96"/>
    <d v="2005-03-04T00:00:00"/>
    <x v="0"/>
    <n v="1"/>
    <x v="11"/>
    <x v="2"/>
    <x v="0"/>
    <n v="62"/>
    <s v="S18_3782"/>
    <x v="39"/>
    <n v="4155551450"/>
    <s v="5677 Strong St."/>
    <s v="San Rafael"/>
    <s v="CA"/>
    <n v="97562"/>
    <x v="0"/>
    <x v="0"/>
    <s v="Nelson"/>
    <s v="Valarie"/>
    <x v="1"/>
  </r>
  <r>
    <n v="10403"/>
    <x v="5"/>
    <n v="52.22"/>
    <n v="1"/>
    <n v="1"/>
    <n v="1879.92"/>
    <d v="2005-04-08T00:00:00"/>
    <x v="0"/>
    <n v="2"/>
    <x v="8"/>
    <x v="2"/>
    <x v="0"/>
    <n v="62"/>
    <s v="S18_3782"/>
    <x v="22"/>
    <s v="(171) 555-2282"/>
    <s v="Berkeley Gardens 12  Brewery"/>
    <s v="Liverpool"/>
    <s v="Not Available"/>
    <s v="WX1 6LT"/>
    <x v="6"/>
    <x v="1"/>
    <s v="Devon"/>
    <s v="Elizabeth"/>
    <x v="0"/>
  </r>
  <r>
    <n v="10106"/>
    <x v="2"/>
    <n v="100"/>
    <n v="0.85866391894212613"/>
    <n v="17"/>
    <n v="4774.8599999999997"/>
    <d v="2003-02-17T00:00:00"/>
    <x v="0"/>
    <n v="1"/>
    <x v="0"/>
    <x v="0"/>
    <x v="3"/>
    <n v="105"/>
    <s v="S18_3856"/>
    <x v="86"/>
    <s v="035-640555"/>
    <s v="Via Ludovico il Moro 22"/>
    <s v="Bergamo"/>
    <s v="Not Available"/>
    <n v="24100"/>
    <x v="12"/>
    <x v="1"/>
    <s v="Rovelli"/>
    <s v="Giovanni"/>
    <x v="1"/>
  </r>
  <r>
    <n v="10119"/>
    <x v="26"/>
    <n v="99.52"/>
    <n v="1"/>
    <n v="8"/>
    <n v="2687.04"/>
    <d v="2003-04-28T00:00:00"/>
    <x v="0"/>
    <n v="2"/>
    <x v="8"/>
    <x v="0"/>
    <x v="3"/>
    <n v="105"/>
    <s v="S18_3856"/>
    <x v="19"/>
    <s v="6562-9555"/>
    <s v="Geislweg 14"/>
    <s v="Salzburg"/>
    <s v="Not Available"/>
    <n v="5020"/>
    <x v="5"/>
    <x v="1"/>
    <s v="Pipps"/>
    <s v="Georg"/>
    <x v="0"/>
  </r>
  <r>
    <n v="10130"/>
    <x v="29"/>
    <n v="100"/>
    <n v="0.96385542168674698"/>
    <n v="1"/>
    <n v="3423.75"/>
    <d v="2003-06-16T00:00:00"/>
    <x v="0"/>
    <n v="2"/>
    <x v="9"/>
    <x v="0"/>
    <x v="3"/>
    <n v="105"/>
    <s v="S18_3856"/>
    <x v="91"/>
    <n v="6175558428"/>
    <s v="16780 Pompton St."/>
    <s v="Brickhaven"/>
    <s v="MA"/>
    <n v="58339"/>
    <x v="0"/>
    <x v="0"/>
    <s v="Taylor"/>
    <s v="Leslie"/>
    <x v="1"/>
  </r>
  <r>
    <n v="10143"/>
    <x v="1"/>
    <n v="100"/>
    <n v="0.98386462022825649"/>
    <n v="12"/>
    <n v="3455.76"/>
    <d v="2003-08-10T00:00:00"/>
    <x v="0"/>
    <n v="3"/>
    <x v="3"/>
    <x v="0"/>
    <x v="3"/>
    <n v="105"/>
    <s v="S18_3856"/>
    <x v="50"/>
    <n v="5085559555"/>
    <s v="4575 Hillside Dr."/>
    <s v="New Bedford"/>
    <s v="MA"/>
    <n v="50553"/>
    <x v="0"/>
    <x v="0"/>
    <s v="Tam"/>
    <s v="Wing C"/>
    <x v="1"/>
  </r>
  <r>
    <n v="10155"/>
    <x v="6"/>
    <n v="100"/>
    <n v="0.8004482510205716"/>
    <n v="10"/>
    <n v="3622.97"/>
    <d v="2003-10-06T00:00:00"/>
    <x v="0"/>
    <n v="4"/>
    <x v="4"/>
    <x v="0"/>
    <x v="3"/>
    <n v="105"/>
    <s v="S18_3856"/>
    <x v="16"/>
    <s v="90-224 8555"/>
    <s v="Keskuskatu 45"/>
    <s v="Helsinki"/>
    <s v="Not Available"/>
    <n v="21240"/>
    <x v="4"/>
    <x v="1"/>
    <s v="Karttunen"/>
    <s v="Matti"/>
    <x v="1"/>
  </r>
  <r>
    <n v="10167"/>
    <x v="1"/>
    <n v="100"/>
    <n v="0.9445546424860678"/>
    <n v="6"/>
    <n v="3599.58"/>
    <d v="2003-10-23T00:00:00"/>
    <x v="3"/>
    <n v="4"/>
    <x v="4"/>
    <x v="0"/>
    <x v="3"/>
    <n v="105"/>
    <s v="S18_3856"/>
    <x v="37"/>
    <s v="0695-34 6555"/>
    <s v="?kergatan 24"/>
    <s v="Boras"/>
    <s v="Not Available"/>
    <s v="S-844 67"/>
    <x v="8"/>
    <x v="1"/>
    <s v="Larsson"/>
    <s v="Maria"/>
    <x v="1"/>
  </r>
  <r>
    <n v="10178"/>
    <x v="7"/>
    <n v="100"/>
    <n v="0.89110675458919975"/>
    <n v="9"/>
    <n v="5386.56"/>
    <d v="2003-11-08T00:00:00"/>
    <x v="0"/>
    <n v="4"/>
    <x v="5"/>
    <x v="0"/>
    <x v="3"/>
    <n v="105"/>
    <s v="S18_3856"/>
    <x v="51"/>
    <s v="61.77.6555"/>
    <s v="1 rue Alsace-Lorraine"/>
    <s v="Toulouse"/>
    <s v="Not Available"/>
    <n v="31000"/>
    <x v="1"/>
    <x v="1"/>
    <s v="Roulet"/>
    <s v="Annette"/>
    <x v="1"/>
  </r>
  <r>
    <n v="10186"/>
    <x v="12"/>
    <n v="100"/>
    <n v="0.9351912466099318"/>
    <n v="6"/>
    <n v="4918.78"/>
    <d v="2003-11-14T00:00:00"/>
    <x v="0"/>
    <n v="4"/>
    <x v="5"/>
    <x v="0"/>
    <x v="3"/>
    <n v="105"/>
    <s v="S18_3856"/>
    <x v="52"/>
    <s v="(171) 555-7555"/>
    <s v="120 Hanover Sq."/>
    <s v="London"/>
    <s v="Not Available"/>
    <s v="WA1 1DP"/>
    <x v="6"/>
    <x v="1"/>
    <s v="Hardy"/>
    <s v="Thomas"/>
    <x v="1"/>
  </r>
  <r>
    <n v="10197"/>
    <x v="8"/>
    <n v="100"/>
    <n v="0.86655112651646438"/>
    <n v="3"/>
    <n v="2538.8000000000002"/>
    <d v="2003-11-26T00:00:00"/>
    <x v="0"/>
    <n v="4"/>
    <x v="5"/>
    <x v="0"/>
    <x v="3"/>
    <n v="105"/>
    <s v="S18_3856"/>
    <x v="53"/>
    <s v="(93) 203 4555"/>
    <s v="Rambla de Catalu¤a, 23"/>
    <s v="Barcelona"/>
    <s v="Not Available"/>
    <n v="8022"/>
    <x v="7"/>
    <x v="1"/>
    <s v="Saavedra"/>
    <s v="Eduardo"/>
    <x v="0"/>
  </r>
  <r>
    <n v="10209"/>
    <x v="14"/>
    <n v="100"/>
    <n v="0.8004482510205716"/>
    <n v="5"/>
    <n v="2498.6"/>
    <d v="2004-01-09T00:00:00"/>
    <x v="0"/>
    <n v="1"/>
    <x v="7"/>
    <x v="1"/>
    <x v="3"/>
    <n v="105"/>
    <s v="S18_3856"/>
    <x v="54"/>
    <n v="2155554369"/>
    <s v="6047 Douglas Av."/>
    <s v="Los Angeles"/>
    <s v="CA"/>
    <s v="NA"/>
    <x v="0"/>
    <x v="0"/>
    <s v="Chandler"/>
    <s v="Michael"/>
    <x v="0"/>
  </r>
  <r>
    <n v="10222"/>
    <x v="3"/>
    <n v="85.75"/>
    <n v="1"/>
    <n v="9"/>
    <n v="3858.75"/>
    <d v="2004-02-19T00:00:00"/>
    <x v="0"/>
    <n v="1"/>
    <x v="0"/>
    <x v="1"/>
    <x v="3"/>
    <n v="105"/>
    <s v="S18_3856"/>
    <x v="55"/>
    <n v="7605558146"/>
    <s v="361 Furth Circle"/>
    <s v="San Diego"/>
    <s v="CA"/>
    <n v="91217"/>
    <x v="0"/>
    <x v="0"/>
    <s v="Thompson"/>
    <s v="Valarie"/>
    <x v="1"/>
  </r>
  <r>
    <n v="10249"/>
    <x v="12"/>
    <n v="100"/>
    <n v="0.82135523613963035"/>
    <n v="5"/>
    <n v="5600.5"/>
    <d v="2004-05-08T00:00:00"/>
    <x v="0"/>
    <n v="2"/>
    <x v="1"/>
    <x v="1"/>
    <x v="3"/>
    <n v="105"/>
    <s v="S18_3856"/>
    <x v="33"/>
    <n v="6175555555"/>
    <s v="4658 Baden Av."/>
    <s v="Cambridge"/>
    <s v="MA"/>
    <n v="51247"/>
    <x v="0"/>
    <x v="0"/>
    <s v="Tseng"/>
    <s v="Kyung"/>
    <x v="1"/>
  </r>
  <r>
    <n v="10262"/>
    <x v="1"/>
    <n v="100"/>
    <n v="0.82856906123125362"/>
    <n v="14"/>
    <n v="4103.46"/>
    <d v="2004-06-24T00:00:00"/>
    <x v="3"/>
    <n v="2"/>
    <x v="9"/>
    <x v="1"/>
    <x v="3"/>
    <n v="105"/>
    <s v="S18_3856"/>
    <x v="23"/>
    <s v="(91) 555 94 44"/>
    <s v="C/ Moralzarzal, 86"/>
    <s v="Madrid"/>
    <s v="Not Available"/>
    <n v="28034"/>
    <x v="7"/>
    <x v="1"/>
    <s v="Freyre"/>
    <s v="Diego"/>
    <x v="1"/>
  </r>
  <r>
    <n v="10273"/>
    <x v="24"/>
    <n v="85.75"/>
    <n v="1"/>
    <n v="1"/>
    <n v="4287.5"/>
    <d v="2004-07-21T00:00:00"/>
    <x v="0"/>
    <n v="3"/>
    <x v="2"/>
    <x v="1"/>
    <x v="3"/>
    <n v="105"/>
    <s v="S18_3856"/>
    <x v="56"/>
    <s v="(02) 5554 67"/>
    <s v="Rue Joseph-Bens 532"/>
    <s v="Bruxelles"/>
    <s v="Not Available"/>
    <s v="B-1180"/>
    <x v="14"/>
    <x v="1"/>
    <s v="Dewey"/>
    <s v="Catherine"/>
    <x v="1"/>
  </r>
  <r>
    <n v="10283"/>
    <x v="12"/>
    <n v="100"/>
    <n v="0.79371378680847682"/>
    <n v="3"/>
    <n v="5795.54"/>
    <d v="2004-08-20T00:00:00"/>
    <x v="0"/>
    <n v="3"/>
    <x v="3"/>
    <x v="1"/>
    <x v="3"/>
    <n v="105"/>
    <s v="S18_3856"/>
    <x v="57"/>
    <s v="(604) 555-4555"/>
    <s v="23 Tsawassen Blvd."/>
    <s v="Tsawassen"/>
    <s v="BC"/>
    <s v="T2F 8M4"/>
    <x v="10"/>
    <x v="0"/>
    <s v="Lincoln"/>
    <s v="Elizabeth"/>
    <x v="1"/>
  </r>
  <r>
    <n v="10296"/>
    <x v="8"/>
    <n v="84.7"/>
    <n v="1"/>
    <n v="12"/>
    <n v="1863.4"/>
    <d v="2004-09-15T00:00:00"/>
    <x v="0"/>
    <n v="3"/>
    <x v="10"/>
    <x v="1"/>
    <x v="3"/>
    <n v="105"/>
    <s v="S18_3856"/>
    <x v="89"/>
    <s v="+49 89 61 08 9555"/>
    <s v="Hansastr. 15"/>
    <s v="Munich"/>
    <s v="Not Available"/>
    <n v="80686"/>
    <x v="16"/>
    <x v="1"/>
    <s v="Donnermeyer"/>
    <s v="Michael"/>
    <x v="0"/>
  </r>
  <r>
    <n v="10307"/>
    <x v="7"/>
    <n v="86.81"/>
    <n v="1"/>
    <n v="6"/>
    <n v="4166.88"/>
    <d v="2004-10-14T00:00:00"/>
    <x v="0"/>
    <n v="4"/>
    <x v="4"/>
    <x v="1"/>
    <x v="3"/>
    <n v="105"/>
    <s v="S18_3856"/>
    <x v="29"/>
    <n v="2155554695"/>
    <s v="782 First Street"/>
    <s v="Philadelphia"/>
    <s v="PA"/>
    <n v="71270"/>
    <x v="0"/>
    <x v="0"/>
    <s v="Cervantes"/>
    <s v="Francisca"/>
    <x v="1"/>
  </r>
  <r>
    <n v="10316"/>
    <x v="20"/>
    <n v="86.81"/>
    <n v="1"/>
    <n v="14"/>
    <n v="4080.07"/>
    <d v="2004-11-01T00:00:00"/>
    <x v="0"/>
    <n v="4"/>
    <x v="5"/>
    <x v="1"/>
    <x v="3"/>
    <n v="105"/>
    <s v="S18_3856"/>
    <x v="59"/>
    <s v="(198) 555-8888"/>
    <s v="Garden House Crowther Way"/>
    <s v="Cowes"/>
    <s v="Isle of Wight"/>
    <s v="PO31 7PJ"/>
    <x v="6"/>
    <x v="1"/>
    <s v="Bennett"/>
    <s v="Helen"/>
    <x v="1"/>
  </r>
  <r>
    <n v="10328"/>
    <x v="1"/>
    <n v="100"/>
    <n v="0.89110675458919975"/>
    <n v="6"/>
    <n v="3815.48"/>
    <d v="2004-11-12T00:00:00"/>
    <x v="0"/>
    <n v="4"/>
    <x v="5"/>
    <x v="1"/>
    <x v="3"/>
    <n v="105"/>
    <s v="S18_3856"/>
    <x v="86"/>
    <s v="035-640555"/>
    <s v="Via Ludovico il Moro 22"/>
    <s v="Bergamo"/>
    <s v="Not Available"/>
    <n v="24100"/>
    <x v="12"/>
    <x v="1"/>
    <s v="Rovelli"/>
    <s v="Giovanni"/>
    <x v="1"/>
  </r>
  <r>
    <n v="10338"/>
    <x v="3"/>
    <n v="100"/>
    <n v="0.81426593925576096"/>
    <n v="2"/>
    <n v="5526.45"/>
    <d v="2004-11-22T00:00:00"/>
    <x v="0"/>
    <n v="4"/>
    <x v="5"/>
    <x v="1"/>
    <x v="3"/>
    <n v="105"/>
    <s v="S18_3856"/>
    <x v="90"/>
    <s v="(071) 23 67 2555"/>
    <s v="Boulevard Tirou, 255"/>
    <s v="Charleroi"/>
    <s v="Not Available"/>
    <s v="B-6000"/>
    <x v="14"/>
    <x v="1"/>
    <s v="Cartrain"/>
    <s v="Pascale"/>
    <x v="1"/>
  </r>
  <r>
    <n v="10351"/>
    <x v="14"/>
    <n v="100"/>
    <n v="0.59266283411367271"/>
    <n v="2"/>
    <n v="3374.6"/>
    <d v="2004-12-03T00:00:00"/>
    <x v="0"/>
    <n v="4"/>
    <x v="6"/>
    <x v="1"/>
    <x v="3"/>
    <n v="105"/>
    <s v="S18_3856"/>
    <x v="49"/>
    <s v="(171) 555-0297"/>
    <s v="35 King George"/>
    <s v="London"/>
    <s v="Not Available"/>
    <s v="WX3 6FW"/>
    <x v="6"/>
    <x v="1"/>
    <s v="Brown"/>
    <s v="Ann"/>
    <x v="1"/>
  </r>
  <r>
    <n v="10373"/>
    <x v="24"/>
    <n v="60.49"/>
    <n v="1"/>
    <n v="6"/>
    <n v="3024.5"/>
    <d v="2005-01-31T00:00:00"/>
    <x v="0"/>
    <n v="1"/>
    <x v="7"/>
    <x v="2"/>
    <x v="3"/>
    <n v="105"/>
    <s v="S18_3856"/>
    <x v="60"/>
    <s v="981-443655"/>
    <s v="Torikatu 38"/>
    <s v="Oulu"/>
    <s v="Not Available"/>
    <n v="90110"/>
    <x v="4"/>
    <x v="1"/>
    <s v="Koskitalo"/>
    <s v="Pirkko"/>
    <x v="1"/>
  </r>
  <r>
    <n v="10386"/>
    <x v="8"/>
    <n v="57.55"/>
    <n v="1"/>
    <n v="6"/>
    <n v="1266.0999999999999"/>
    <d v="2005-03-01T00:00:00"/>
    <x v="5"/>
    <n v="1"/>
    <x v="11"/>
    <x v="2"/>
    <x v="3"/>
    <n v="105"/>
    <s v="S18_3856"/>
    <x v="23"/>
    <s v="(91) 555 94 44"/>
    <s v="C/ Moralzarzal, 86"/>
    <s v="Madrid"/>
    <s v="Not Available"/>
    <n v="28034"/>
    <x v="7"/>
    <x v="1"/>
    <s v="Freyre"/>
    <s v="Diego"/>
    <x v="0"/>
  </r>
  <r>
    <n v="10398"/>
    <x v="3"/>
    <n v="100"/>
    <n v="0.93519124660993169"/>
    <n v="17"/>
    <n v="4811.8500000000004"/>
    <d v="2005-03-30T00:00:00"/>
    <x v="0"/>
    <n v="1"/>
    <x v="11"/>
    <x v="2"/>
    <x v="3"/>
    <n v="105"/>
    <s v="S18_3856"/>
    <x v="1"/>
    <s v="26.47.1555"/>
    <s v="59 rue de l'Abbaye"/>
    <s v="Reims"/>
    <s v="Not Available"/>
    <n v="51100"/>
    <x v="1"/>
    <x v="1"/>
    <s v="Henriot"/>
    <s v="Paul"/>
    <x v="1"/>
  </r>
  <r>
    <n v="10400"/>
    <x v="48"/>
    <n v="100"/>
    <n v="0.79371378680847682"/>
    <n v="6"/>
    <n v="7307.42"/>
    <d v="2005-04-01T00:00:00"/>
    <x v="0"/>
    <n v="2"/>
    <x v="8"/>
    <x v="2"/>
    <x v="3"/>
    <n v="105"/>
    <s v="S18_3856"/>
    <x v="61"/>
    <n v="4085553659"/>
    <s v="3086 Ingle Ln."/>
    <s v="San Jose"/>
    <s v="CA"/>
    <n v="94217"/>
    <x v="0"/>
    <x v="0"/>
    <s v="Frick"/>
    <s v="Sue"/>
    <x v="2"/>
  </r>
  <r>
    <n v="10415"/>
    <x v="41"/>
    <n v="100"/>
    <n v="0.82135523613963035"/>
    <n v="5"/>
    <n v="6209.25"/>
    <d v="2005-05-09T00:00:00"/>
    <x v="1"/>
    <n v="2"/>
    <x v="1"/>
    <x v="2"/>
    <x v="3"/>
    <n v="105"/>
    <s v="S18_3856"/>
    <x v="87"/>
    <s v="61-9-3844-6555"/>
    <s v="7 Allen Street"/>
    <s v="Glen Waverly"/>
    <s v="Victoria"/>
    <n v="3150"/>
    <x v="3"/>
    <x v="2"/>
    <s v="Connery"/>
    <s v="Sean"/>
    <x v="1"/>
  </r>
  <r>
    <n v="10104"/>
    <x v="19"/>
    <n v="100"/>
    <n v="0.71047957371225579"/>
    <n v="3"/>
    <n v="5348.5"/>
    <d v="2003-01-31T00:00:00"/>
    <x v="0"/>
    <n v="1"/>
    <x v="7"/>
    <x v="0"/>
    <x v="1"/>
    <n v="143"/>
    <s v="S18_4027"/>
    <x v="23"/>
    <s v="(91) 555 94 44"/>
    <s v="C/ Moralzarzal, 86"/>
    <s v="Madrid"/>
    <s v="Not Available"/>
    <n v="28034"/>
    <x v="7"/>
    <x v="1"/>
    <s v="Freyre"/>
    <s v="Diego"/>
    <x v="1"/>
  </r>
  <r>
    <n v="10117"/>
    <x v="8"/>
    <n v="100"/>
    <n v="0.79120183558825863"/>
    <n v="12"/>
    <n v="2780.58"/>
    <d v="2003-04-16T00:00:00"/>
    <x v="0"/>
    <n v="2"/>
    <x v="8"/>
    <x v="0"/>
    <x v="1"/>
    <n v="143"/>
    <s v="S18_4027"/>
    <x v="26"/>
    <s v="+65 221 7555"/>
    <s v="Bronz Sok., Bronz Apt. 3/6 Tesvikiye"/>
    <s v="Singapore"/>
    <s v="Not Available"/>
    <n v="79903"/>
    <x v="9"/>
    <x v="3"/>
    <s v="Natividad"/>
    <s v="Eric"/>
    <x v="0"/>
  </r>
  <r>
    <n v="10127"/>
    <x v="32"/>
    <n v="100"/>
    <n v="0.725268349289237"/>
    <n v="5"/>
    <n v="3447"/>
    <d v="2003-06-03T00:00:00"/>
    <x v="0"/>
    <n v="2"/>
    <x v="9"/>
    <x v="0"/>
    <x v="1"/>
    <n v="143"/>
    <s v="S18_4027"/>
    <x v="74"/>
    <n v="2125557413"/>
    <s v="4092 Furth Circle"/>
    <s v="NYC"/>
    <s v="NY"/>
    <n v="10022"/>
    <x v="0"/>
    <x v="0"/>
    <s v="Young"/>
    <s v="Jeff"/>
    <x v="1"/>
  </r>
  <r>
    <n v="10142"/>
    <x v="16"/>
    <n v="100"/>
    <n v="0.63299151791365993"/>
    <n v="15"/>
    <n v="3791.52"/>
    <d v="2003-08-08T00:00:00"/>
    <x v="0"/>
    <n v="3"/>
    <x v="3"/>
    <x v="0"/>
    <x v="1"/>
    <n v="143"/>
    <s v="S18_4027"/>
    <x v="39"/>
    <n v="4155551450"/>
    <s v="5677 Strong St."/>
    <s v="San Rafael"/>
    <s v="CA"/>
    <n v="97562"/>
    <x v="0"/>
    <x v="0"/>
    <s v="Nelson"/>
    <s v="Valarie"/>
    <x v="1"/>
  </r>
  <r>
    <n v="10152"/>
    <x v="21"/>
    <n v="100"/>
    <n v="0.77363453504564439"/>
    <n v="1"/>
    <n v="4524.1000000000004"/>
    <d v="2003-09-25T00:00:00"/>
    <x v="0"/>
    <n v="3"/>
    <x v="10"/>
    <x v="0"/>
    <x v="1"/>
    <n v="143"/>
    <s v="S18_4027"/>
    <x v="28"/>
    <s v="61-7-3844-6555"/>
    <s v="31 Duncan St. West End"/>
    <s v="South Brisbane"/>
    <s v="Queensland"/>
    <n v="4101"/>
    <x v="3"/>
    <x v="2"/>
    <s v="Calaghan"/>
    <s v="Tony"/>
    <x v="1"/>
  </r>
  <r>
    <n v="10165"/>
    <x v="11"/>
    <n v="100"/>
    <n v="0.83892617449664431"/>
    <n v="6"/>
    <n v="3337.6"/>
    <d v="2003-10-22T00:00:00"/>
    <x v="0"/>
    <n v="4"/>
    <x v="4"/>
    <x v="0"/>
    <x v="1"/>
    <n v="143"/>
    <s v="S18_4027"/>
    <x v="26"/>
    <s v="+65 221 7555"/>
    <s v="Bronz Sok., Bronz Apt. 3/6 Tesvikiye"/>
    <s v="Singapore"/>
    <s v="Not Available"/>
    <n v="79903"/>
    <x v="9"/>
    <x v="3"/>
    <s v="Natividad"/>
    <s v="Eric"/>
    <x v="1"/>
  </r>
  <r>
    <n v="10176"/>
    <x v="5"/>
    <n v="100"/>
    <n v="0.65074510314309886"/>
    <n v="5"/>
    <n v="5532.12"/>
    <d v="2003-11-06T00:00:00"/>
    <x v="0"/>
    <n v="4"/>
    <x v="5"/>
    <x v="0"/>
    <x v="1"/>
    <n v="143"/>
    <s v="S18_4027"/>
    <x v="70"/>
    <s v="0522-556555"/>
    <s v="Strada Provinciale 124"/>
    <s v="Reggio Emilia"/>
    <s v="Not Available"/>
    <n v="42100"/>
    <x v="12"/>
    <x v="1"/>
    <s v="Moroni"/>
    <s v="Maurizio"/>
    <x v="1"/>
  </r>
  <r>
    <n v="10185"/>
    <x v="25"/>
    <n v="100"/>
    <n v="0.76516948504093663"/>
    <n v="16"/>
    <n v="5096.91"/>
    <d v="2003-11-14T00:00:00"/>
    <x v="0"/>
    <n v="4"/>
    <x v="5"/>
    <x v="0"/>
    <x v="1"/>
    <n v="143"/>
    <s v="S18_4027"/>
    <x v="50"/>
    <n v="5085559555"/>
    <s v="4575 Hillside Dr."/>
    <s v="New Bedford"/>
    <s v="MA"/>
    <n v="50553"/>
    <x v="0"/>
    <x v="0"/>
    <s v="Tam"/>
    <s v="Wing C"/>
    <x v="1"/>
  </r>
  <r>
    <n v="10196"/>
    <x v="26"/>
    <n v="100"/>
    <n v="0.59509640561771004"/>
    <n v="8"/>
    <n v="4537.08"/>
    <d v="2003-11-26T00:00:00"/>
    <x v="0"/>
    <n v="4"/>
    <x v="5"/>
    <x v="0"/>
    <x v="1"/>
    <n v="143"/>
    <s v="S18_4027"/>
    <x v="34"/>
    <n v="2035559545"/>
    <s v="567 North Pendale Street"/>
    <s v="New Haven"/>
    <s v="CT"/>
    <n v="97823"/>
    <x v="0"/>
    <x v="0"/>
    <s v="Murphy"/>
    <s v="Leslie"/>
    <x v="1"/>
  </r>
  <r>
    <n v="10207"/>
    <x v="23"/>
    <n v="100"/>
    <n v="0.65074510314309886"/>
    <n v="1"/>
    <n v="6146.8"/>
    <d v="2003-12-09T00:00:00"/>
    <x v="0"/>
    <n v="4"/>
    <x v="6"/>
    <x v="0"/>
    <x v="1"/>
    <n v="143"/>
    <s v="S18_4027"/>
    <x v="64"/>
    <n v="6175552555"/>
    <s v="6251 Ingle Ln."/>
    <s v="Boston"/>
    <s v="MA"/>
    <n v="51003"/>
    <x v="0"/>
    <x v="0"/>
    <s v="Franco"/>
    <s v="Valarie"/>
    <x v="1"/>
  </r>
  <r>
    <n v="10220"/>
    <x v="24"/>
    <n v="100"/>
    <n v="0.60547348026156456"/>
    <n v="5"/>
    <n v="8258"/>
    <d v="2004-02-12T00:00:00"/>
    <x v="0"/>
    <n v="1"/>
    <x v="0"/>
    <x v="1"/>
    <x v="1"/>
    <n v="143"/>
    <s v="S18_4027"/>
    <x v="75"/>
    <s v="+353 1862 1555"/>
    <s v="25 Maiden Lane"/>
    <s v="Dublin"/>
    <s v="Not Available"/>
    <n v="2"/>
    <x v="18"/>
    <x v="1"/>
    <s v="Cassidy"/>
    <s v="Dean"/>
    <x v="2"/>
  </r>
  <r>
    <n v="10230"/>
    <x v="13"/>
    <n v="100"/>
    <n v="0.58024834629221311"/>
    <n v="3"/>
    <n v="7238.28"/>
    <d v="2004-03-15T00:00:00"/>
    <x v="0"/>
    <n v="1"/>
    <x v="11"/>
    <x v="1"/>
    <x v="1"/>
    <n v="143"/>
    <s v="S18_4027"/>
    <x v="72"/>
    <s v="+49 69 66 90 2555"/>
    <s v="Lyonerstr. 34"/>
    <s v="Frankfurt"/>
    <s v="Not Available"/>
    <n v="60528"/>
    <x v="16"/>
    <x v="1"/>
    <s v="Keitel"/>
    <s v="Roland"/>
    <x v="2"/>
  </r>
  <r>
    <n v="10247"/>
    <x v="7"/>
    <n v="100"/>
    <n v="0.71047957371225579"/>
    <n v="5"/>
    <n v="6756"/>
    <d v="2004-05-05T00:00:00"/>
    <x v="0"/>
    <n v="2"/>
    <x v="1"/>
    <x v="1"/>
    <x v="1"/>
    <n v="143"/>
    <s v="S18_4027"/>
    <x v="73"/>
    <s v="+358 9 8045 555"/>
    <s v="Software Engineering Center, SEC Oy"/>
    <s v="Espoo"/>
    <s v="Not Available"/>
    <s v="FIN-02271"/>
    <x v="4"/>
    <x v="1"/>
    <s v="Suominen"/>
    <s v="Kalle"/>
    <x v="1"/>
  </r>
  <r>
    <n v="10272"/>
    <x v="32"/>
    <n v="100"/>
    <n v="0.66952329941081945"/>
    <n v="5"/>
    <n v="3734"/>
    <d v="2004-07-20T00:00:00"/>
    <x v="0"/>
    <n v="3"/>
    <x v="2"/>
    <x v="1"/>
    <x v="1"/>
    <n v="143"/>
    <s v="S18_4027"/>
    <x v="18"/>
    <n v="2155551555"/>
    <s v="7586 Pompton St."/>
    <s v="Allentown"/>
    <s v="PA"/>
    <n v="70267"/>
    <x v="0"/>
    <x v="0"/>
    <s v="Yu"/>
    <s v="Kyung"/>
    <x v="1"/>
  </r>
  <r>
    <n v="10282"/>
    <x v="28"/>
    <n v="100"/>
    <n v="0.66312997347480107"/>
    <n v="8"/>
    <n v="4674.8"/>
    <d v="2004-08-20T00:00:00"/>
    <x v="0"/>
    <n v="3"/>
    <x v="3"/>
    <x v="1"/>
    <x v="1"/>
    <n v="143"/>
    <s v="S18_4027"/>
    <x v="39"/>
    <n v="4155551450"/>
    <s v="5677 Strong St."/>
    <s v="San Rafael"/>
    <s v="CA"/>
    <n v="97562"/>
    <x v="0"/>
    <x v="0"/>
    <s v="Nelson"/>
    <s v="Valarie"/>
    <x v="1"/>
  </r>
  <r>
    <n v="10292"/>
    <x v="27"/>
    <n v="100"/>
    <n v="0.61618091071538605"/>
    <n v="2"/>
    <n v="7140.76"/>
    <d v="2004-09-08T00:00:00"/>
    <x v="0"/>
    <n v="3"/>
    <x v="10"/>
    <x v="1"/>
    <x v="1"/>
    <n v="143"/>
    <s v="S18_4027"/>
    <x v="0"/>
    <n v="2125557818"/>
    <s v="897 Long Airport Avenue"/>
    <s v="NYC"/>
    <s v="NY"/>
    <n v="10022"/>
    <x v="0"/>
    <x v="0"/>
    <s v="Yu"/>
    <s v="Kwai"/>
    <x v="2"/>
  </r>
  <r>
    <n v="10306"/>
    <x v="10"/>
    <n v="100"/>
    <n v="0.63877355477483233"/>
    <n v="16"/>
    <n v="3600.65"/>
    <d v="2004-10-14T00:00:00"/>
    <x v="0"/>
    <n v="4"/>
    <x v="4"/>
    <x v="1"/>
    <x v="1"/>
    <n v="143"/>
    <s v="S18_4027"/>
    <x v="77"/>
    <s v="(171) 555-1555"/>
    <s v="Fauntleroy Circus"/>
    <s v="Manchester"/>
    <s v="Not Available"/>
    <s v="EC2 5NT"/>
    <x v="6"/>
    <x v="1"/>
    <s v="Ashworth"/>
    <s v="Victoria"/>
    <x v="1"/>
  </r>
  <r>
    <n v="10314"/>
    <x v="6"/>
    <n v="100"/>
    <n v="0.68936991589687024"/>
    <n v="8"/>
    <n v="4206.74"/>
    <d v="2004-10-22T00:00:00"/>
    <x v="0"/>
    <n v="4"/>
    <x v="4"/>
    <x v="1"/>
    <x v="1"/>
    <n v="143"/>
    <s v="S18_4027"/>
    <x v="78"/>
    <s v="86 21 3555"/>
    <s v="Smagsloget 45"/>
    <s v="Aaarhus"/>
    <s v="Not Available"/>
    <n v="8200"/>
    <x v="13"/>
    <x v="1"/>
    <s v="Ibsen"/>
    <s v="Palle"/>
    <x v="1"/>
  </r>
  <r>
    <n v="10324"/>
    <x v="4"/>
    <n v="100"/>
    <n v="0.91082976591675013"/>
    <n v="13"/>
    <n v="5379.71"/>
    <d v="2004-11-05T00:00:00"/>
    <x v="0"/>
    <n v="4"/>
    <x v="5"/>
    <x v="1"/>
    <x v="1"/>
    <n v="143"/>
    <s v="S18_4027"/>
    <x v="11"/>
    <n v="2125551500"/>
    <s v="2678 Kingston Rd."/>
    <s v="NYC"/>
    <s v="NY"/>
    <n v="10022"/>
    <x v="0"/>
    <x v="0"/>
    <s v="Frick"/>
    <s v="Michael"/>
    <x v="1"/>
  </r>
  <r>
    <n v="10337"/>
    <x v="5"/>
    <n v="100"/>
    <n v="0.6338742393509128"/>
    <n v="3"/>
    <n v="5679.36"/>
    <d v="2004-11-21T00:00:00"/>
    <x v="0"/>
    <n v="4"/>
    <x v="5"/>
    <x v="1"/>
    <x v="1"/>
    <n v="143"/>
    <s v="S18_4027"/>
    <x v="27"/>
    <n v="2125558493"/>
    <s v="5905 Pompton St."/>
    <s v="NYC"/>
    <s v="NY"/>
    <n v="10022"/>
    <x v="0"/>
    <x v="0"/>
    <s v="Hernandez"/>
    <s v="Maria"/>
    <x v="1"/>
  </r>
  <r>
    <n v="10349"/>
    <x v="1"/>
    <n v="100"/>
    <n v="0.77363453504564439"/>
    <n v="5"/>
    <n v="4394.84"/>
    <d v="2004-12-01T00:00:00"/>
    <x v="0"/>
    <n v="4"/>
    <x v="6"/>
    <x v="1"/>
    <x v="1"/>
    <n v="143"/>
    <s v="S18_4027"/>
    <x v="74"/>
    <n v="2125557413"/>
    <s v="4092 Furth Circle"/>
    <s v="NYC"/>
    <s v="NY"/>
    <n v="10022"/>
    <x v="0"/>
    <x v="0"/>
    <s v="Young"/>
    <s v="Jeff"/>
    <x v="1"/>
  </r>
  <r>
    <n v="10358"/>
    <x v="32"/>
    <n v="100"/>
    <n v="0.98882626322555123"/>
    <n v="13"/>
    <n v="2528.25"/>
    <d v="2004-12-10T00:00:00"/>
    <x v="0"/>
    <n v="4"/>
    <x v="6"/>
    <x v="1"/>
    <x v="1"/>
    <n v="143"/>
    <s v="S18_4027"/>
    <x v="23"/>
    <s v="(91) 555 94 44"/>
    <s v="C/ Moralzarzal, 86"/>
    <s v="Madrid"/>
    <s v="Not Available"/>
    <n v="28034"/>
    <x v="7"/>
    <x v="1"/>
    <s v="Freyre"/>
    <s v="Diego"/>
    <x v="0"/>
  </r>
  <r>
    <n v="10372"/>
    <x v="7"/>
    <n v="100"/>
    <n v="0.68264045327326095"/>
    <n v="6"/>
    <n v="7031.52"/>
    <d v="2005-01-26T00:00:00"/>
    <x v="0"/>
    <n v="1"/>
    <x v="7"/>
    <x v="2"/>
    <x v="1"/>
    <n v="143"/>
    <s v="S18_4027"/>
    <x v="35"/>
    <s v="+81 3 3584 0555"/>
    <s v="2-2-8 Roppongi"/>
    <s v="Minato-ku"/>
    <s v="Tokyo"/>
    <s v="106-0032"/>
    <x v="11"/>
    <x v="3"/>
    <s v="Shimamura"/>
    <s v="Akiko"/>
    <x v="2"/>
  </r>
  <r>
    <n v="10383"/>
    <x v="19"/>
    <n v="100"/>
    <n v="0.71149057274991112"/>
    <n v="1"/>
    <n v="5340.9"/>
    <d v="2005-02-22T00:00:00"/>
    <x v="0"/>
    <n v="1"/>
    <x v="0"/>
    <x v="2"/>
    <x v="1"/>
    <n v="143"/>
    <s v="S18_4027"/>
    <x v="23"/>
    <s v="(91) 555 94 44"/>
    <s v="C/ Moralzarzal, 86"/>
    <s v="Madrid"/>
    <s v="Not Available"/>
    <n v="28034"/>
    <x v="7"/>
    <x v="1"/>
    <s v="Freyre"/>
    <s v="Diego"/>
    <x v="1"/>
  </r>
  <r>
    <n v="10394"/>
    <x v="9"/>
    <n v="100"/>
    <n v="0.58024834629221311"/>
    <n v="1"/>
    <n v="6376.58"/>
    <d v="2005-03-15T00:00:00"/>
    <x v="0"/>
    <n v="1"/>
    <x v="11"/>
    <x v="2"/>
    <x v="1"/>
    <n v="143"/>
    <s v="S18_4027"/>
    <x v="23"/>
    <s v="(91) 555 94 44"/>
    <s v="C/ Moralzarzal, 86"/>
    <s v="Madrid"/>
    <s v="Not Available"/>
    <n v="28034"/>
    <x v="7"/>
    <x v="1"/>
    <s v="Freyre"/>
    <s v="Diego"/>
    <x v="1"/>
  </r>
  <r>
    <n v="10413"/>
    <x v="4"/>
    <n v="100"/>
    <n v="0.71047957371225579"/>
    <n v="5"/>
    <n v="6896.75"/>
    <d v="2005-05-05T00:00:00"/>
    <x v="0"/>
    <n v="2"/>
    <x v="1"/>
    <x v="2"/>
    <x v="1"/>
    <n v="143"/>
    <s v="S18_4027"/>
    <x v="13"/>
    <n v="2035552570"/>
    <s v="25593 South Bay Ln."/>
    <s v="Bridgewater"/>
    <s v="CT"/>
    <n v="97562"/>
    <x v="0"/>
    <x v="0"/>
    <s v="King"/>
    <s v="Julie"/>
    <x v="1"/>
  </r>
  <r>
    <n v="10100"/>
    <x v="8"/>
    <n v="86.51"/>
    <n v="1"/>
    <n v="4"/>
    <n v="1903.22"/>
    <d v="2003-01-06T00:00:00"/>
    <x v="0"/>
    <n v="1"/>
    <x v="7"/>
    <x v="0"/>
    <x v="3"/>
    <n v="92"/>
    <s v="S18_4409"/>
    <x v="40"/>
    <n v="6035558647"/>
    <s v="2304 Long Airport Avenue"/>
    <s v="Nashua"/>
    <s v="NH"/>
    <n v="62005"/>
    <x v="0"/>
    <x v="0"/>
    <s v="Young"/>
    <s v="Valarie"/>
    <x v="0"/>
  </r>
  <r>
    <n v="10110"/>
    <x v="11"/>
    <n v="89.27"/>
    <n v="1"/>
    <n v="8"/>
    <n v="2499.56"/>
    <d v="2003-03-18T00:00:00"/>
    <x v="0"/>
    <n v="1"/>
    <x v="11"/>
    <x v="0"/>
    <x v="3"/>
    <n v="92"/>
    <s v="S18_4409"/>
    <x v="77"/>
    <s v="(171) 555-1555"/>
    <s v="Fauntleroy Circus"/>
    <s v="Manchester"/>
    <s v="Not Available"/>
    <s v="EC2 5NT"/>
    <x v="6"/>
    <x v="1"/>
    <s v="Ashworth"/>
    <s v="Victoria"/>
    <x v="0"/>
  </r>
  <r>
    <n v="10124"/>
    <x v="5"/>
    <n v="85.59"/>
    <n v="1.0000000000000002"/>
    <n v="7"/>
    <n v="3081.24"/>
    <d v="2003-05-21T00:00:00"/>
    <x v="0"/>
    <n v="2"/>
    <x v="1"/>
    <x v="0"/>
    <x v="3"/>
    <n v="92"/>
    <s v="S18_4409"/>
    <x v="84"/>
    <n v="7025551838"/>
    <s v="8489 Strong St."/>
    <s v="Las Vegas"/>
    <s v="NV"/>
    <n v="83030"/>
    <x v="0"/>
    <x v="0"/>
    <s v="King"/>
    <s v="Sue"/>
    <x v="1"/>
  </r>
  <r>
    <n v="10148"/>
    <x v="1"/>
    <n v="100"/>
    <n v="0.94491165076065398"/>
    <n v="1"/>
    <n v="3598.22"/>
    <d v="2003-09-11T00:00:00"/>
    <x v="0"/>
    <n v="3"/>
    <x v="10"/>
    <x v="0"/>
    <x v="3"/>
    <n v="92"/>
    <s v="S18_4409"/>
    <x v="42"/>
    <s v="02 9936 8555"/>
    <s v="201 Miller Street"/>
    <s v="North Sydney"/>
    <s v="NSW"/>
    <n v="2060"/>
    <x v="3"/>
    <x v="2"/>
    <s v="O'Hara"/>
    <s v="Anna"/>
    <x v="1"/>
  </r>
  <r>
    <n v="10162"/>
    <x v="25"/>
    <n v="100"/>
    <n v="0.99690958030106669"/>
    <n v="10"/>
    <n v="3912.09"/>
    <d v="2003-10-18T00:00:00"/>
    <x v="0"/>
    <n v="4"/>
    <x v="4"/>
    <x v="0"/>
    <x v="3"/>
    <n v="92"/>
    <s v="S18_4409"/>
    <x v="4"/>
    <n v="6505551386"/>
    <s v="7734 Strong St."/>
    <s v="San Francisco"/>
    <s v="CA"/>
    <s v="NA"/>
    <x v="0"/>
    <x v="0"/>
    <s v="Brown"/>
    <s v="Julie"/>
    <x v="1"/>
  </r>
  <r>
    <n v="10173"/>
    <x v="15"/>
    <n v="75.459999999999994"/>
    <n v="0.99999999999999989"/>
    <n v="14"/>
    <n v="1584.66"/>
    <d v="2003-11-05T00:00:00"/>
    <x v="0"/>
    <n v="4"/>
    <x v="5"/>
    <x v="0"/>
    <x v="3"/>
    <n v="92"/>
    <s v="S18_4409"/>
    <x v="86"/>
    <s v="035-640555"/>
    <s v="Via Ludovico il Moro 22"/>
    <s v="Bergamo"/>
    <s v="Not Available"/>
    <n v="24100"/>
    <x v="12"/>
    <x v="1"/>
    <s v="Rovelli"/>
    <s v="Giovanni"/>
    <x v="0"/>
  </r>
  <r>
    <n v="10182"/>
    <x v="5"/>
    <n v="100"/>
    <n v="0.91307523739956176"/>
    <n v="11"/>
    <n v="3942.72"/>
    <d v="2003-11-12T00:00:00"/>
    <x v="0"/>
    <n v="4"/>
    <x v="5"/>
    <x v="0"/>
    <x v="3"/>
    <n v="92"/>
    <s v="S18_4409"/>
    <x v="39"/>
    <n v="4155551450"/>
    <s v="5677 Strong St."/>
    <s v="San Rafael"/>
    <s v="CA"/>
    <n v="97562"/>
    <x v="0"/>
    <x v="0"/>
    <s v="Nelson"/>
    <s v="Valarie"/>
    <x v="1"/>
  </r>
  <r>
    <n v="10193"/>
    <x v="16"/>
    <n v="97.55"/>
    <n v="1"/>
    <n v="15"/>
    <n v="2341.1999999999998"/>
    <d v="2003-11-21T00:00:00"/>
    <x v="0"/>
    <n v="4"/>
    <x v="5"/>
    <x v="0"/>
    <x v="3"/>
    <n v="92"/>
    <s v="S18_4409"/>
    <x v="87"/>
    <s v="61-9-3844-6555"/>
    <s v="7 Allen Street"/>
    <s v="Glen Waverly"/>
    <s v="Victoria"/>
    <n v="3150"/>
    <x v="3"/>
    <x v="2"/>
    <s v="Connery"/>
    <s v="Sean"/>
    <x v="0"/>
  </r>
  <r>
    <n v="10204"/>
    <x v="6"/>
    <n v="85.59"/>
    <n v="1"/>
    <n v="5"/>
    <n v="2482.11"/>
    <d v="2003-12-02T00:00:00"/>
    <x v="0"/>
    <n v="4"/>
    <x v="6"/>
    <x v="0"/>
    <x v="3"/>
    <n v="92"/>
    <s v="S18_4409"/>
    <x v="74"/>
    <n v="2125557413"/>
    <s v="4092 Furth Circle"/>
    <s v="NYC"/>
    <s v="NY"/>
    <n v="10022"/>
    <x v="0"/>
    <x v="0"/>
    <s v="Young"/>
    <s v="Jeff"/>
    <x v="0"/>
  </r>
  <r>
    <n v="10213"/>
    <x v="19"/>
    <n v="94.79"/>
    <n v="1.0000000000000002"/>
    <n v="1"/>
    <n v="3602.02"/>
    <d v="2004-01-22T00:00:00"/>
    <x v="0"/>
    <n v="1"/>
    <x v="7"/>
    <x v="1"/>
    <x v="3"/>
    <n v="92"/>
    <s v="S18_4409"/>
    <x v="52"/>
    <s v="(171) 555-7555"/>
    <s v="120 Hanover Sq."/>
    <s v="London"/>
    <s v="Not Available"/>
    <s v="WA1 1DP"/>
    <x v="6"/>
    <x v="1"/>
    <s v="Hardy"/>
    <s v="Thomas"/>
    <x v="1"/>
  </r>
  <r>
    <n v="10227"/>
    <x v="1"/>
    <n v="100"/>
    <n v="0.95319797922028404"/>
    <n v="11"/>
    <n v="3566.94"/>
    <d v="2004-03-02T00:00:00"/>
    <x v="0"/>
    <n v="1"/>
    <x v="11"/>
    <x v="1"/>
    <x v="3"/>
    <n v="92"/>
    <s v="S18_4409"/>
    <x v="30"/>
    <s v="78.32.5555"/>
    <s v="2, rue du Commerce"/>
    <s v="Lyon"/>
    <s v="Not Available"/>
    <n v="69004"/>
    <x v="1"/>
    <x v="1"/>
    <s v="Saveley"/>
    <s v="Mary"/>
    <x v="1"/>
  </r>
  <r>
    <n v="10241"/>
    <x v="13"/>
    <n v="90.19"/>
    <n v="1"/>
    <n v="3"/>
    <n v="3787.98"/>
    <d v="2004-04-13T00:00:00"/>
    <x v="0"/>
    <n v="2"/>
    <x v="8"/>
    <x v="1"/>
    <x v="3"/>
    <n v="92"/>
    <s v="S18_4409"/>
    <x v="83"/>
    <s v="88.60.1555"/>
    <s v="24, place Kluber"/>
    <s v="Strasbourg"/>
    <s v="Not Available"/>
    <n v="67000"/>
    <x v="1"/>
    <x v="1"/>
    <s v="Citeaux"/>
    <s v="Frederique"/>
    <x v="1"/>
  </r>
  <r>
    <n v="10280"/>
    <x v="21"/>
    <n v="100"/>
    <n v="0.94491165076065387"/>
    <n v="17"/>
    <n v="3704.05"/>
    <d v="2004-08-17T00:00:00"/>
    <x v="0"/>
    <n v="3"/>
    <x v="3"/>
    <x v="1"/>
    <x v="3"/>
    <n v="92"/>
    <s v="S18_4409"/>
    <x v="36"/>
    <s v="011-4988555"/>
    <s v="Via Monte Bianco 34"/>
    <s v="Torino"/>
    <s v="Not Available"/>
    <n v="10100"/>
    <x v="12"/>
    <x v="1"/>
    <s v="Accorti"/>
    <s v="Paolo"/>
    <x v="1"/>
  </r>
  <r>
    <n v="10288"/>
    <x v="21"/>
    <n v="80.989999999999995"/>
    <n v="0.99999999999999989"/>
    <n v="6"/>
    <n v="2834.65"/>
    <d v="2004-09-01T00:00:00"/>
    <x v="0"/>
    <n v="3"/>
    <x v="10"/>
    <x v="1"/>
    <x v="3"/>
    <n v="92"/>
    <s v="S18_4409"/>
    <x v="65"/>
    <s v="+65 224 1555"/>
    <s v="Village Close - 106 Linden Road Sandown"/>
    <s v="Singapore"/>
    <s v="Not Available"/>
    <n v="69045"/>
    <x v="9"/>
    <x v="2"/>
    <s v="Victorino"/>
    <s v="Wendy"/>
    <x v="0"/>
  </r>
  <r>
    <n v="10302"/>
    <x v="19"/>
    <n v="89.27"/>
    <n v="0.99999999999999989"/>
    <n v="2"/>
    <n v="3392.26"/>
    <d v="2003-10-06T00:00:00"/>
    <x v="0"/>
    <n v="4"/>
    <x v="4"/>
    <x v="0"/>
    <x v="3"/>
    <n v="92"/>
    <s v="S18_4409"/>
    <x v="22"/>
    <s v="(171) 555-2282"/>
    <s v="Berkeley Gardens 12  Brewery"/>
    <s v="Liverpool"/>
    <s v="Not Available"/>
    <s v="WX1 6LT"/>
    <x v="6"/>
    <x v="1"/>
    <s v="Devon"/>
    <s v="Elizabeth"/>
    <x v="1"/>
  </r>
  <r>
    <n v="10311"/>
    <x v="2"/>
    <n v="81.91"/>
    <n v="1"/>
    <n v="1"/>
    <n v="3358.31"/>
    <d v="2004-10-16T00:00:00"/>
    <x v="0"/>
    <n v="4"/>
    <x v="4"/>
    <x v="1"/>
    <x v="3"/>
    <n v="92"/>
    <s v="S18_4409"/>
    <x v="23"/>
    <s v="(91) 555 94 44"/>
    <s v="C/ Moralzarzal, 86"/>
    <s v="Madrid"/>
    <s v="Not Available"/>
    <n v="28034"/>
    <x v="7"/>
    <x v="1"/>
    <s v="Freyre"/>
    <s v="Diego"/>
    <x v="1"/>
  </r>
  <r>
    <n v="10332"/>
    <x v="24"/>
    <n v="100"/>
    <n v="0.6839945280437757"/>
    <n v="2"/>
    <n v="7310"/>
    <d v="2004-11-17T00:00:00"/>
    <x v="0"/>
    <n v="4"/>
    <x v="5"/>
    <x v="1"/>
    <x v="3"/>
    <n v="92"/>
    <s v="S18_4409"/>
    <x v="77"/>
    <s v="(171) 555-1555"/>
    <s v="Fauntleroy Circus"/>
    <s v="Manchester"/>
    <s v="Not Available"/>
    <s v="EC2 5NT"/>
    <x v="6"/>
    <x v="1"/>
    <s v="Ashworth"/>
    <s v="Victoria"/>
    <x v="2"/>
  </r>
  <r>
    <n v="10344"/>
    <x v="15"/>
    <n v="100"/>
    <n v="0.95319797922028404"/>
    <n v="4"/>
    <n v="2203.11"/>
    <d v="2004-11-25T00:00:00"/>
    <x v="0"/>
    <n v="4"/>
    <x v="5"/>
    <x v="1"/>
    <x v="3"/>
    <n v="92"/>
    <s v="S18_4409"/>
    <x v="67"/>
    <s v="91.24.4555"/>
    <s v="12, rue des Bouchers"/>
    <s v="Marseille"/>
    <s v="Not Available"/>
    <n v="13008"/>
    <x v="1"/>
    <x v="1"/>
    <s v="Lebihan"/>
    <s v="Laurence"/>
    <x v="0"/>
  </r>
  <r>
    <n v="10367"/>
    <x v="30"/>
    <n v="62.72"/>
    <n v="1"/>
    <n v="8"/>
    <n v="2696.96"/>
    <d v="2005-01-12T00:00:00"/>
    <x v="5"/>
    <n v="1"/>
    <x v="7"/>
    <x v="2"/>
    <x v="3"/>
    <n v="92"/>
    <s v="S18_4409"/>
    <x v="3"/>
    <n v="6265557265"/>
    <s v="78934 Hillside Dr."/>
    <s v="Pasadena"/>
    <s v="CA"/>
    <n v="90003"/>
    <x v="0"/>
    <x v="0"/>
    <s v="Young"/>
    <s v="Julie"/>
    <x v="0"/>
  </r>
  <r>
    <n v="10380"/>
    <x v="22"/>
    <n v="100"/>
    <n v="0.94768764215314638"/>
    <n v="1"/>
    <n v="3376.64"/>
    <d v="2005-02-16T00:00:00"/>
    <x v="0"/>
    <n v="1"/>
    <x v="0"/>
    <x v="2"/>
    <x v="3"/>
    <n v="92"/>
    <s v="S18_4409"/>
    <x v="23"/>
    <s v="(91) 555 94 44"/>
    <s v="C/ Moralzarzal, 86"/>
    <s v="Madrid"/>
    <s v="Not Available"/>
    <n v="28034"/>
    <x v="7"/>
    <x v="1"/>
    <s v="Freyre"/>
    <s v="Diego"/>
    <x v="1"/>
  </r>
  <r>
    <n v="10407"/>
    <x v="44"/>
    <n v="90.19"/>
    <n v="1"/>
    <n v="3"/>
    <n v="541.14"/>
    <d v="2005-04-22T00:00:00"/>
    <x v="4"/>
    <n v="2"/>
    <x v="8"/>
    <x v="2"/>
    <x v="3"/>
    <n v="92"/>
    <s v="S18_4409"/>
    <x v="61"/>
    <n v="4085553659"/>
    <s v="3086 Ingle Ln."/>
    <s v="San Jose"/>
    <s v="CA"/>
    <n v="94217"/>
    <x v="0"/>
    <x v="0"/>
    <s v="Frick"/>
    <s v="Sue"/>
    <x v="0"/>
  </r>
  <r>
    <n v="10420"/>
    <x v="17"/>
    <n v="92.95"/>
    <n v="1"/>
    <n v="6"/>
    <n v="6134.7"/>
    <d v="2005-05-29T00:00:00"/>
    <x v="2"/>
    <n v="2"/>
    <x v="1"/>
    <x v="2"/>
    <x v="3"/>
    <n v="92"/>
    <s v="S18_4409"/>
    <x v="20"/>
    <s v="+61 2 9495 8555"/>
    <s v="Monitor Money Building, 815 Pacific Hwy"/>
    <s v="Chatswood"/>
    <s v="NSW"/>
    <n v="2067"/>
    <x v="3"/>
    <x v="2"/>
    <s v="Huxley"/>
    <s v="Adrian"/>
    <x v="1"/>
  </r>
  <r>
    <n v="10105"/>
    <x v="2"/>
    <n v="82.5"/>
    <n v="1"/>
    <n v="10"/>
    <n v="3382.5"/>
    <d v="2003-02-11T00:00:00"/>
    <x v="0"/>
    <n v="1"/>
    <x v="0"/>
    <x v="0"/>
    <x v="3"/>
    <n v="87"/>
    <s v="S18_4522"/>
    <x v="48"/>
    <s v="31 12 3555"/>
    <s v="Vinb'ltet 34"/>
    <s v="Kobenhavn"/>
    <s v="Not Available"/>
    <n v="1734"/>
    <x v="13"/>
    <x v="1"/>
    <s v="Petersen"/>
    <s v="Jytte"/>
    <x v="1"/>
  </r>
  <r>
    <n v="10117"/>
    <x v="10"/>
    <n v="97.42"/>
    <n v="1"/>
    <n v="4"/>
    <n v="2240.66"/>
    <d v="2003-04-16T00:00:00"/>
    <x v="0"/>
    <n v="2"/>
    <x v="8"/>
    <x v="0"/>
    <x v="3"/>
    <n v="87"/>
    <s v="S18_4522"/>
    <x v="26"/>
    <s v="+65 221 7555"/>
    <s v="Bronz Sok., Bronz Apt. 3/6 Tesvikiye"/>
    <s v="Singapore"/>
    <s v="Not Available"/>
    <n v="79903"/>
    <x v="9"/>
    <x v="3"/>
    <s v="Natividad"/>
    <s v="Eric"/>
    <x v="0"/>
  </r>
  <r>
    <n v="10128"/>
    <x v="30"/>
    <n v="92.16"/>
    <n v="0.99999999999999989"/>
    <n v="1"/>
    <n v="3962.88"/>
    <d v="2003-06-06T00:00:00"/>
    <x v="0"/>
    <n v="2"/>
    <x v="9"/>
    <x v="0"/>
    <x v="3"/>
    <n v="87"/>
    <s v="S18_4522"/>
    <x v="23"/>
    <s v="(91) 555 94 44"/>
    <s v="C/ Moralzarzal, 86"/>
    <s v="Madrid"/>
    <s v="Not Available"/>
    <n v="28034"/>
    <x v="7"/>
    <x v="1"/>
    <s v="Freyre"/>
    <s v="Diego"/>
    <x v="1"/>
  </r>
  <r>
    <n v="10142"/>
    <x v="16"/>
    <n v="70.22"/>
    <n v="1"/>
    <n v="7"/>
    <n v="1685.28"/>
    <d v="2003-08-08T00:00:00"/>
    <x v="0"/>
    <n v="3"/>
    <x v="3"/>
    <x v="0"/>
    <x v="3"/>
    <n v="87"/>
    <s v="S18_4522"/>
    <x v="39"/>
    <n v="4155551450"/>
    <s v="5677 Strong St."/>
    <s v="San Rafael"/>
    <s v="CA"/>
    <n v="97562"/>
    <x v="0"/>
    <x v="0"/>
    <s v="Nelson"/>
    <s v="Valarie"/>
    <x v="0"/>
  </r>
  <r>
    <n v="10153"/>
    <x v="8"/>
    <n v="83.38"/>
    <n v="1"/>
    <n v="6"/>
    <n v="1834.36"/>
    <d v="2003-09-28T00:00:00"/>
    <x v="0"/>
    <n v="3"/>
    <x v="10"/>
    <x v="0"/>
    <x v="3"/>
    <n v="87"/>
    <s v="S18_4522"/>
    <x v="23"/>
    <s v="(91) 555 94 44"/>
    <s v="C/ Moralzarzal, 86"/>
    <s v="Madrid"/>
    <s v="Not Available"/>
    <n v="28034"/>
    <x v="7"/>
    <x v="1"/>
    <s v="Freyre"/>
    <s v="Diego"/>
    <x v="0"/>
  </r>
  <r>
    <n v="10166"/>
    <x v="18"/>
    <n v="73.73"/>
    <n v="1"/>
    <n v="1"/>
    <n v="1916.98"/>
    <d v="2003-10-21T00:00:00"/>
    <x v="0"/>
    <n v="4"/>
    <x v="4"/>
    <x v="0"/>
    <x v="3"/>
    <n v="87"/>
    <s v="S18_4522"/>
    <x v="21"/>
    <n v="5085552555"/>
    <s v="1785 First Street"/>
    <s v="New Bedford"/>
    <s v="MA"/>
    <n v="50553"/>
    <x v="0"/>
    <x v="0"/>
    <s v="Benitez"/>
    <s v="Violeta"/>
    <x v="0"/>
  </r>
  <r>
    <n v="10177"/>
    <x v="21"/>
    <n v="74.599999999999994"/>
    <n v="1"/>
    <n v="8"/>
    <n v="2611"/>
    <d v="2003-11-07T00:00:00"/>
    <x v="0"/>
    <n v="4"/>
    <x v="5"/>
    <x v="0"/>
    <x v="3"/>
    <n v="87"/>
    <s v="S18_4522"/>
    <x v="76"/>
    <s v="+34 913 728 555"/>
    <s v="Merchants House, 27-30 Merchant's Quay"/>
    <s v="Madrid"/>
    <s v="Not Available"/>
    <n v="28023"/>
    <x v="7"/>
    <x v="1"/>
    <s v="Fernandez"/>
    <s v="Jesus"/>
    <x v="0"/>
  </r>
  <r>
    <n v="10185"/>
    <x v="20"/>
    <n v="77.239999999999995"/>
    <n v="0.99999999999999989"/>
    <n v="8"/>
    <n v="3630.28"/>
    <d v="2003-11-14T00:00:00"/>
    <x v="0"/>
    <n v="4"/>
    <x v="5"/>
    <x v="0"/>
    <x v="3"/>
    <n v="87"/>
    <s v="S18_4522"/>
    <x v="50"/>
    <n v="5085559555"/>
    <s v="4575 Hillside Dr."/>
    <s v="New Bedford"/>
    <s v="MA"/>
    <n v="50553"/>
    <x v="0"/>
    <x v="0"/>
    <s v="Tam"/>
    <s v="Wing C"/>
    <x v="1"/>
  </r>
  <r>
    <n v="10197"/>
    <x v="24"/>
    <n v="100"/>
    <n v="0.98222178567920637"/>
    <n v="14"/>
    <n v="5090.5"/>
    <d v="2003-11-26T00:00:00"/>
    <x v="0"/>
    <n v="4"/>
    <x v="5"/>
    <x v="0"/>
    <x v="3"/>
    <n v="87"/>
    <s v="S18_4522"/>
    <x v="53"/>
    <s v="(93) 203 4555"/>
    <s v="Rambla de Catalu¤a, 23"/>
    <s v="Barcelona"/>
    <s v="Not Available"/>
    <n v="8022"/>
    <x v="7"/>
    <x v="1"/>
    <s v="Saavedra"/>
    <s v="Eduardo"/>
    <x v="1"/>
  </r>
  <r>
    <n v="10208"/>
    <x v="3"/>
    <n v="87.77"/>
    <n v="0.99999999999999989"/>
    <n v="8"/>
    <n v="3949.65"/>
    <d v="2004-01-02T00:00:00"/>
    <x v="0"/>
    <n v="1"/>
    <x v="7"/>
    <x v="1"/>
    <x v="3"/>
    <n v="87"/>
    <s v="S18_4522"/>
    <x v="30"/>
    <s v="78.32.5555"/>
    <s v="2, rue du Commerce"/>
    <s v="Lyon"/>
    <s v="Not Available"/>
    <n v="69004"/>
    <x v="1"/>
    <x v="1"/>
    <s v="Saveley"/>
    <s v="Mary"/>
    <x v="1"/>
  </r>
  <r>
    <n v="10221"/>
    <x v="25"/>
    <n v="89.53"/>
    <n v="1"/>
    <n v="2"/>
    <n v="3491.67"/>
    <d v="2004-02-18T00:00:00"/>
    <x v="0"/>
    <n v="1"/>
    <x v="0"/>
    <x v="1"/>
    <x v="3"/>
    <n v="87"/>
    <s v="S18_4522"/>
    <x v="56"/>
    <s v="(02) 5554 67"/>
    <s v="Rue Joseph-Bens 532"/>
    <s v="Bruxelles"/>
    <s v="Not Available"/>
    <s v="B-1180"/>
    <x v="14"/>
    <x v="1"/>
    <s v="Dewey"/>
    <s v="Catherine"/>
    <x v="1"/>
  </r>
  <r>
    <n v="10232"/>
    <x v="10"/>
    <n v="89.53"/>
    <n v="1"/>
    <n v="5"/>
    <n v="2059.19"/>
    <d v="2004-03-20T00:00:00"/>
    <x v="0"/>
    <n v="1"/>
    <x v="11"/>
    <x v="1"/>
    <x v="3"/>
    <n v="87"/>
    <s v="S18_4522"/>
    <x v="59"/>
    <s v="(198) 555-8888"/>
    <s v="Garden House Crowther Way"/>
    <s v="Cowes"/>
    <s v="Isle of Wight"/>
    <s v="PO31 7PJ"/>
    <x v="6"/>
    <x v="1"/>
    <s v="Bennett"/>
    <s v="Helen"/>
    <x v="0"/>
  </r>
  <r>
    <n v="10248"/>
    <x v="13"/>
    <n v="75.48"/>
    <n v="1.0000000000000002"/>
    <n v="11"/>
    <n v="3170.16"/>
    <d v="2004-05-07T00:00:00"/>
    <x v="3"/>
    <n v="2"/>
    <x v="1"/>
    <x v="1"/>
    <x v="3"/>
    <n v="87"/>
    <s v="S18_4522"/>
    <x v="0"/>
    <n v="2125557818"/>
    <s v="897 Long Airport Avenue"/>
    <s v="NYC"/>
    <s v="NY"/>
    <n v="10022"/>
    <x v="0"/>
    <x v="0"/>
    <s v="Yu"/>
    <s v="Kwai"/>
    <x v="1"/>
  </r>
  <r>
    <n v="10261"/>
    <x v="14"/>
    <n v="89.53"/>
    <n v="1"/>
    <n v="9"/>
    <n v="1790.6"/>
    <d v="2004-06-17T00:00:00"/>
    <x v="0"/>
    <n v="2"/>
    <x v="9"/>
    <x v="1"/>
    <x v="3"/>
    <n v="87"/>
    <s v="S18_4522"/>
    <x v="43"/>
    <s v="(514) 555-8054"/>
    <s v="43 rue St. Laurent"/>
    <s v="Montreal"/>
    <s v="Quebec"/>
    <s v="H1J 1C3"/>
    <x v="10"/>
    <x v="0"/>
    <s v="Fresnisre"/>
    <s v="Jean"/>
    <x v="0"/>
  </r>
  <r>
    <n v="10273"/>
    <x v="29"/>
    <n v="71.09"/>
    <n v="1.0000000000000002"/>
    <n v="12"/>
    <n v="2345.9699999999998"/>
    <d v="2004-07-21T00:00:00"/>
    <x v="0"/>
    <n v="3"/>
    <x v="2"/>
    <x v="1"/>
    <x v="3"/>
    <n v="87"/>
    <s v="S18_4522"/>
    <x v="56"/>
    <s v="(02) 5554 67"/>
    <s v="Rue Joseph-Bens 532"/>
    <s v="Bruxelles"/>
    <s v="Not Available"/>
    <s v="B-1180"/>
    <x v="14"/>
    <x v="1"/>
    <s v="Dewey"/>
    <s v="Catherine"/>
    <x v="0"/>
  </r>
  <r>
    <n v="10283"/>
    <x v="1"/>
    <n v="100"/>
    <n v="0.94948727687048995"/>
    <n v="14"/>
    <n v="3580.88"/>
    <d v="2004-08-20T00:00:00"/>
    <x v="0"/>
    <n v="3"/>
    <x v="3"/>
    <x v="1"/>
    <x v="3"/>
    <n v="87"/>
    <s v="S18_4522"/>
    <x v="57"/>
    <s v="(604) 555-4555"/>
    <s v="23 Tsawassen Blvd."/>
    <s v="Tsawassen"/>
    <s v="BC"/>
    <s v="T2F 8M4"/>
    <x v="10"/>
    <x v="0"/>
    <s v="Lincoln"/>
    <s v="Elizabeth"/>
    <x v="1"/>
  </r>
  <r>
    <n v="10293"/>
    <x v="4"/>
    <n v="100"/>
    <n v="0.99068753715078262"/>
    <n v="3"/>
    <n v="4946.0600000000004"/>
    <d v="2004-09-09T00:00:00"/>
    <x v="0"/>
    <n v="3"/>
    <x v="10"/>
    <x v="1"/>
    <x v="3"/>
    <n v="87"/>
    <s v="S18_4522"/>
    <x v="36"/>
    <s v="011-4988555"/>
    <s v="Via Monte Bianco 34"/>
    <s v="Torino"/>
    <s v="Not Available"/>
    <n v="10100"/>
    <x v="12"/>
    <x v="1"/>
    <s v="Accorti"/>
    <s v="Paolo"/>
    <x v="1"/>
  </r>
  <r>
    <n v="10306"/>
    <x v="25"/>
    <n v="90.4"/>
    <n v="1.0000000000000002"/>
    <n v="8"/>
    <n v="3525.6"/>
    <d v="2004-10-14T00:00:00"/>
    <x v="0"/>
    <n v="4"/>
    <x v="4"/>
    <x v="1"/>
    <x v="3"/>
    <n v="87"/>
    <s v="S18_4522"/>
    <x v="77"/>
    <s v="(171) 555-1555"/>
    <s v="Fauntleroy Circus"/>
    <s v="Manchester"/>
    <s v="Not Available"/>
    <s v="EC2 5NT"/>
    <x v="6"/>
    <x v="1"/>
    <s v="Ashworth"/>
    <s v="Victoria"/>
    <x v="1"/>
  </r>
  <r>
    <n v="10315"/>
    <x v="5"/>
    <n v="100"/>
    <n v="0.99940035978412955"/>
    <n v="7"/>
    <n v="3602.16"/>
    <d v="2004-10-29T00:00:00"/>
    <x v="0"/>
    <n v="4"/>
    <x v="4"/>
    <x v="1"/>
    <x v="3"/>
    <n v="87"/>
    <s v="S18_4522"/>
    <x v="14"/>
    <s v="40.67.8555"/>
    <s v="67, rue des Cinquante Otages"/>
    <s v="Nantes"/>
    <s v="Not Available"/>
    <n v="44000"/>
    <x v="1"/>
    <x v="1"/>
    <s v="Labrune"/>
    <s v="Janine"/>
    <x v="1"/>
  </r>
  <r>
    <n v="10326"/>
    <x v="24"/>
    <n v="86.01"/>
    <n v="1"/>
    <n v="5"/>
    <n v="4300.5"/>
    <d v="2004-11-09T00:00:00"/>
    <x v="0"/>
    <n v="4"/>
    <x v="5"/>
    <x v="1"/>
    <x v="3"/>
    <n v="87"/>
    <s v="S18_4522"/>
    <x v="24"/>
    <s v="0921-12 3555"/>
    <s v="Berguvsv„gen  8"/>
    <s v="Lule"/>
    <s v="Not Available"/>
    <s v="S-958 22"/>
    <x v="8"/>
    <x v="1"/>
    <s v="Berglund"/>
    <s v="Christina"/>
    <x v="1"/>
  </r>
  <r>
    <n v="10337"/>
    <x v="6"/>
    <n v="100"/>
    <n v="0.64470375862291285"/>
    <n v="2"/>
    <n v="4498.1899999999996"/>
    <d v="2004-11-21T00:00:00"/>
    <x v="0"/>
    <n v="4"/>
    <x v="5"/>
    <x v="1"/>
    <x v="3"/>
    <n v="87"/>
    <s v="S18_4522"/>
    <x v="27"/>
    <n v="2125558493"/>
    <s v="5905 Pompton St."/>
    <s v="NYC"/>
    <s v="NY"/>
    <n v="10022"/>
    <x v="0"/>
    <x v="0"/>
    <s v="Hernandez"/>
    <s v="Maria"/>
    <x v="1"/>
  </r>
  <r>
    <n v="10350"/>
    <x v="0"/>
    <n v="100"/>
    <n v="0.99235883695544314"/>
    <n v="3"/>
    <n v="3023.1"/>
    <d v="2004-12-02T00:00:00"/>
    <x v="0"/>
    <n v="4"/>
    <x v="6"/>
    <x v="1"/>
    <x v="3"/>
    <n v="87"/>
    <s v="S18_4522"/>
    <x v="23"/>
    <s v="(91) 555 94 44"/>
    <s v="C/ Moralzarzal, 86"/>
    <s v="Madrid"/>
    <s v="Not Available"/>
    <n v="28034"/>
    <x v="7"/>
    <x v="1"/>
    <s v="Freyre"/>
    <s v="Diego"/>
    <x v="1"/>
  </r>
  <r>
    <n v="10372"/>
    <x v="2"/>
    <n v="86.89"/>
    <n v="1.0000000000000002"/>
    <n v="7"/>
    <n v="3562.49"/>
    <d v="2005-01-26T00:00:00"/>
    <x v="0"/>
    <n v="1"/>
    <x v="7"/>
    <x v="2"/>
    <x v="3"/>
    <n v="87"/>
    <s v="S18_4522"/>
    <x v="35"/>
    <s v="+81 3 3584 0555"/>
    <s v="2-2-8 Roppongi"/>
    <s v="Minato-ku"/>
    <s v="Tokyo"/>
    <s v="106-0032"/>
    <x v="11"/>
    <x v="3"/>
    <s v="Shimamura"/>
    <s v="Akiko"/>
    <x v="1"/>
  </r>
  <r>
    <n v="10383"/>
    <x v="11"/>
    <n v="58.58"/>
    <n v="1"/>
    <n v="7"/>
    <n v="1640.24"/>
    <d v="2005-02-22T00:00:00"/>
    <x v="0"/>
    <n v="1"/>
    <x v="0"/>
    <x v="2"/>
    <x v="3"/>
    <n v="87"/>
    <s v="S18_4522"/>
    <x v="23"/>
    <s v="(91) 555 94 44"/>
    <s v="C/ Moralzarzal, 86"/>
    <s v="Madrid"/>
    <s v="Not Available"/>
    <n v="28034"/>
    <x v="7"/>
    <x v="1"/>
    <s v="Freyre"/>
    <s v="Diego"/>
    <x v="0"/>
  </r>
  <r>
    <n v="10396"/>
    <x v="3"/>
    <n v="100"/>
    <n v="0.94948727687049006"/>
    <n v="5"/>
    <n v="4739.3999999999996"/>
    <d v="2005-03-23T00:00:00"/>
    <x v="0"/>
    <n v="1"/>
    <x v="11"/>
    <x v="2"/>
    <x v="3"/>
    <n v="87"/>
    <s v="S18_4522"/>
    <x v="39"/>
    <n v="4155551450"/>
    <s v="5677 Strong St."/>
    <s v="San Rafael"/>
    <s v="CA"/>
    <n v="97562"/>
    <x v="0"/>
    <x v="0"/>
    <s v="Nelson"/>
    <s v="Valarie"/>
    <x v="1"/>
  </r>
  <r>
    <n v="10414"/>
    <x v="49"/>
    <n v="75.48"/>
    <n v="1"/>
    <n v="11"/>
    <n v="1207.68"/>
    <d v="2005-05-06T00:00:00"/>
    <x v="4"/>
    <n v="2"/>
    <x v="1"/>
    <x v="2"/>
    <x v="3"/>
    <n v="87"/>
    <s v="S18_4522"/>
    <x v="58"/>
    <n v="6175559555"/>
    <s v="8616 Spinnaker Dr."/>
    <s v="Boston"/>
    <s v="MA"/>
    <n v="51003"/>
    <x v="0"/>
    <x v="0"/>
    <s v="Yoshido"/>
    <s v="Juri"/>
    <x v="0"/>
  </r>
  <r>
    <n v="10103"/>
    <x v="5"/>
    <n v="100"/>
    <n v="0.85142613878246065"/>
    <n v="5"/>
    <n v="4228.2"/>
    <d v="2003-01-29T00:00:00"/>
    <x v="0"/>
    <n v="1"/>
    <x v="7"/>
    <x v="0"/>
    <x v="2"/>
    <n v="121"/>
    <s v="S18_4600"/>
    <x v="17"/>
    <s v="07-98 9555"/>
    <s v="Erling Skakkes gate 78"/>
    <s v="Stavern"/>
    <s v="Not Available"/>
    <n v="4110"/>
    <x v="2"/>
    <x v="1"/>
    <s v="Bergulfsen"/>
    <s v="Jonas"/>
    <x v="1"/>
  </r>
  <r>
    <n v="10114"/>
    <x v="2"/>
    <n v="100"/>
    <n v="0.85142613878246065"/>
    <n v="9"/>
    <n v="4815.45"/>
    <d v="2003-04-01T00:00:00"/>
    <x v="0"/>
    <n v="2"/>
    <x v="8"/>
    <x v="0"/>
    <x v="2"/>
    <n v="121"/>
    <s v="S18_4600"/>
    <x v="62"/>
    <s v="(1) 42.34.2555"/>
    <s v="265, boulevard Charonne"/>
    <s v="Paris"/>
    <s v="Not Available"/>
    <n v="75012"/>
    <x v="1"/>
    <x v="1"/>
    <s v="Bertrand"/>
    <s v="Marie"/>
    <x v="1"/>
  </r>
  <r>
    <n v="10126"/>
    <x v="24"/>
    <n v="100"/>
    <n v="0.70591557249752934"/>
    <n v="5"/>
    <n v="7083"/>
    <d v="2003-05-28T00:00:00"/>
    <x v="0"/>
    <n v="2"/>
    <x v="1"/>
    <x v="0"/>
    <x v="2"/>
    <n v="121"/>
    <s v="S18_4600"/>
    <x v="25"/>
    <s v="(91) 555 22 82"/>
    <s v="C/ Araquil, 67"/>
    <s v="Madrid"/>
    <s v="Not Available"/>
    <n v="28023"/>
    <x v="7"/>
    <x v="1"/>
    <s v="Sommer"/>
    <s v="Mart¡n"/>
    <x v="2"/>
  </r>
  <r>
    <n v="10140"/>
    <x v="23"/>
    <n v="100"/>
    <n v="0.8693384334521429"/>
    <n v="5"/>
    <n v="4601.2"/>
    <d v="2003-07-24T00:00:00"/>
    <x v="0"/>
    <n v="3"/>
    <x v="2"/>
    <x v="0"/>
    <x v="2"/>
    <n v="121"/>
    <s v="S18_4600"/>
    <x v="5"/>
    <n v="6505556809"/>
    <s v="9408 Furth Circle"/>
    <s v="Burlingame"/>
    <s v="CA"/>
    <n v="94217"/>
    <x v="0"/>
    <x v="0"/>
    <s v="Hirano"/>
    <s v="Juri"/>
    <x v="1"/>
  </r>
  <r>
    <n v="10150"/>
    <x v="4"/>
    <n v="100"/>
    <n v="0.75769055917563266"/>
    <n v="2"/>
    <n v="6467.02"/>
    <d v="2003-09-19T00:00:00"/>
    <x v="0"/>
    <n v="3"/>
    <x v="10"/>
    <x v="0"/>
    <x v="2"/>
    <n v="121"/>
    <s v="S18_4600"/>
    <x v="26"/>
    <s v="+65 221 7555"/>
    <s v="Bronz Sok., Bronz Apt. 3/6 Tesvikiye"/>
    <s v="Singapore"/>
    <s v="Not Available"/>
    <n v="79903"/>
    <x v="9"/>
    <x v="3"/>
    <s v="Natividad"/>
    <s v="Eric"/>
    <x v="1"/>
  </r>
  <r>
    <n v="10164"/>
    <x v="3"/>
    <n v="100"/>
    <n v="0.89774665589370672"/>
    <n v="3"/>
    <n v="5012.55"/>
    <d v="2003-10-21T00:00:00"/>
    <x v="5"/>
    <n v="4"/>
    <x v="4"/>
    <x v="0"/>
    <x v="2"/>
    <n v="121"/>
    <s v="S18_4600"/>
    <x v="63"/>
    <s v="7675-3555"/>
    <s v="Kirchgasse 6"/>
    <s v="Graz"/>
    <s v="Not Available"/>
    <n v="8010"/>
    <x v="5"/>
    <x v="1"/>
    <s v="Mendel"/>
    <s v="Roland"/>
    <x v="1"/>
  </r>
  <r>
    <n v="10175"/>
    <x v="20"/>
    <n v="100"/>
    <n v="0.91768376617417635"/>
    <n v="10"/>
    <n v="5121.59"/>
    <d v="2003-11-06T00:00:00"/>
    <x v="0"/>
    <n v="4"/>
    <x v="5"/>
    <x v="0"/>
    <x v="2"/>
    <n v="121"/>
    <s v="S18_4600"/>
    <x v="49"/>
    <s v="(171) 555-0297"/>
    <s v="35 King George"/>
    <s v="London"/>
    <s v="Not Available"/>
    <s v="WX3 6FW"/>
    <x v="6"/>
    <x v="1"/>
    <s v="Brown"/>
    <s v="Ann"/>
    <x v="1"/>
  </r>
  <r>
    <n v="10183"/>
    <x v="15"/>
    <n v="100"/>
    <n v="0.86028905712319337"/>
    <n v="2"/>
    <n v="2441.04"/>
    <d v="2003-11-13T00:00:00"/>
    <x v="0"/>
    <n v="4"/>
    <x v="5"/>
    <x v="0"/>
    <x v="2"/>
    <n v="121"/>
    <s v="S18_4600"/>
    <x v="29"/>
    <n v="2155554695"/>
    <s v="782 First Street"/>
    <s v="Philadelphia"/>
    <s v="PA"/>
    <n v="71270"/>
    <x v="0"/>
    <x v="0"/>
    <s v="Cervantes"/>
    <s v="Francisca"/>
    <x v="0"/>
  </r>
  <r>
    <n v="10194"/>
    <x v="22"/>
    <n v="100"/>
    <n v="0.75080711765147534"/>
    <n v="5"/>
    <n v="4262.08"/>
    <d v="2003-11-25T00:00:00"/>
    <x v="0"/>
    <n v="4"/>
    <x v="5"/>
    <x v="0"/>
    <x v="2"/>
    <n v="121"/>
    <s v="S18_4600"/>
    <x v="30"/>
    <s v="78.32.5555"/>
    <s v="2, rue du Commerce"/>
    <s v="Lyon"/>
    <s v="Not Available"/>
    <n v="69004"/>
    <x v="1"/>
    <x v="1"/>
    <s v="Saveley"/>
    <s v="Mary"/>
    <x v="1"/>
  </r>
  <r>
    <n v="10207"/>
    <x v="20"/>
    <n v="100"/>
    <n v="0.70591557249752923"/>
    <n v="16"/>
    <n v="6658.02"/>
    <d v="2003-12-09T00:00:00"/>
    <x v="0"/>
    <n v="4"/>
    <x v="6"/>
    <x v="0"/>
    <x v="2"/>
    <n v="121"/>
    <s v="S18_4600"/>
    <x v="64"/>
    <n v="6175552555"/>
    <s v="6251 Ingle Ln."/>
    <s v="Boston"/>
    <s v="MA"/>
    <n v="51003"/>
    <x v="0"/>
    <x v="0"/>
    <s v="Franco"/>
    <s v="Valarie"/>
    <x v="1"/>
  </r>
  <r>
    <n v="10217"/>
    <x v="19"/>
    <n v="100"/>
    <n v="0.84274397438058324"/>
    <n v="5"/>
    <n v="4509.08"/>
    <d v="2004-02-04T00:00:00"/>
    <x v="0"/>
    <n v="1"/>
    <x v="0"/>
    <x v="1"/>
    <x v="2"/>
    <n v="121"/>
    <s v="S18_4600"/>
    <x v="65"/>
    <s v="+65 224 1555"/>
    <s v="Village Close - 106 Linden Road Sandown"/>
    <s v="Singapore"/>
    <s v="Not Available"/>
    <n v="69045"/>
    <x v="9"/>
    <x v="2"/>
    <s v="Victorino"/>
    <s v="Wendy"/>
    <x v="1"/>
  </r>
  <r>
    <n v="10229"/>
    <x v="2"/>
    <n v="100"/>
    <n v="0.86933843345214301"/>
    <n v="10"/>
    <n v="4716.2299999999996"/>
    <d v="2004-03-11T00:00:00"/>
    <x v="0"/>
    <n v="1"/>
    <x v="11"/>
    <x v="1"/>
    <x v="2"/>
    <n v="121"/>
    <s v="S18_4600"/>
    <x v="39"/>
    <n v="4155551450"/>
    <s v="5677 Strong St."/>
    <s v="San Rafael"/>
    <s v="CA"/>
    <n v="97562"/>
    <x v="0"/>
    <x v="0"/>
    <s v="Nelson"/>
    <s v="Valarie"/>
    <x v="1"/>
  </r>
  <r>
    <n v="10245"/>
    <x v="15"/>
    <n v="100"/>
    <n v="0.87858021437357237"/>
    <n v="3"/>
    <n v="2390.2199999999998"/>
    <d v="2004-05-04T00:00:00"/>
    <x v="0"/>
    <n v="2"/>
    <x v="1"/>
    <x v="1"/>
    <x v="2"/>
    <n v="121"/>
    <s v="S18_4600"/>
    <x v="34"/>
    <n v="2035559545"/>
    <s v="567 North Pendale Street"/>
    <s v="New Haven"/>
    <s v="CT"/>
    <n v="97823"/>
    <x v="0"/>
    <x v="0"/>
    <s v="Murphy"/>
    <s v="Leslie"/>
    <x v="0"/>
  </r>
  <r>
    <n v="10259"/>
    <x v="2"/>
    <n v="100"/>
    <n v="0.87858021437357237"/>
    <n v="13"/>
    <n v="4666.62"/>
    <d v="2004-06-15T00:00:00"/>
    <x v="0"/>
    <n v="2"/>
    <x v="9"/>
    <x v="1"/>
    <x v="2"/>
    <n v="121"/>
    <s v="S18_4600"/>
    <x v="65"/>
    <s v="+65 224 1555"/>
    <s v="Village Close - 106 Linden Road Sandown"/>
    <s v="Singapore"/>
    <s v="Not Available"/>
    <n v="69045"/>
    <x v="9"/>
    <x v="2"/>
    <s v="Victorino"/>
    <s v="Wendy"/>
    <x v="1"/>
  </r>
  <r>
    <n v="10270"/>
    <x v="19"/>
    <n v="100"/>
    <n v="0.70591557249752934"/>
    <n v="3"/>
    <n v="5383.08"/>
    <d v="2004-07-19T00:00:00"/>
    <x v="0"/>
    <n v="3"/>
    <x v="2"/>
    <x v="1"/>
    <x v="2"/>
    <n v="121"/>
    <s v="S18_4600"/>
    <x v="20"/>
    <s v="+61 2 9495 8555"/>
    <s v="Monitor Money Building, 815 Pacific Hwy"/>
    <s v="Chatswood"/>
    <s v="NSW"/>
    <n v="2067"/>
    <x v="3"/>
    <x v="2"/>
    <s v="Huxley"/>
    <s v="Adrian"/>
    <x v="1"/>
  </r>
  <r>
    <n v="10281"/>
    <x v="32"/>
    <n v="99.29"/>
    <n v="1"/>
    <n v="10"/>
    <n v="2482.25"/>
    <d v="2004-08-19T00:00:00"/>
    <x v="0"/>
    <n v="3"/>
    <x v="3"/>
    <x v="1"/>
    <x v="2"/>
    <n v="121"/>
    <s v="S18_4600"/>
    <x v="18"/>
    <n v="2155551555"/>
    <s v="7586 Pompton St."/>
    <s v="Allentown"/>
    <s v="PA"/>
    <n v="70267"/>
    <x v="0"/>
    <x v="0"/>
    <s v="Yu"/>
    <s v="Kyung"/>
    <x v="0"/>
  </r>
  <r>
    <n v="10291"/>
    <x v="7"/>
    <n v="100"/>
    <n v="0.9076057360682519"/>
    <n v="5"/>
    <n v="5288.64"/>
    <d v="2004-09-08T00:00:00"/>
    <x v="0"/>
    <n v="3"/>
    <x v="10"/>
    <x v="1"/>
    <x v="2"/>
    <n v="121"/>
    <s v="S18_4600"/>
    <x v="37"/>
    <s v="0695-34 6555"/>
    <s v="?kergatan 24"/>
    <s v="Boras"/>
    <s v="Not Available"/>
    <s v="S-844 67"/>
    <x v="8"/>
    <x v="1"/>
    <s v="Larsson"/>
    <s v="Maria"/>
    <x v="1"/>
  </r>
  <r>
    <n v="10305"/>
    <x v="8"/>
    <n v="99.29"/>
    <n v="1"/>
    <n v="14"/>
    <n v="2184.38"/>
    <d v="2004-10-13T00:00:00"/>
    <x v="0"/>
    <n v="4"/>
    <x v="4"/>
    <x v="1"/>
    <x v="2"/>
    <n v="121"/>
    <s v="S18_4600"/>
    <x v="15"/>
    <n v="6175558555"/>
    <s v="39323 Spinnaker Dr."/>
    <s v="Cambridge"/>
    <s v="MA"/>
    <n v="51247"/>
    <x v="0"/>
    <x v="0"/>
    <s v="Hernandez"/>
    <s v="Marta"/>
    <x v="0"/>
  </r>
  <r>
    <n v="10313"/>
    <x v="11"/>
    <n v="100"/>
    <n v="0.9716284492809949"/>
    <n v="8"/>
    <n v="2881.76"/>
    <d v="2004-10-22T00:00:00"/>
    <x v="0"/>
    <n v="4"/>
    <x v="4"/>
    <x v="1"/>
    <x v="2"/>
    <n v="121"/>
    <s v="S18_4600"/>
    <x v="31"/>
    <s v="(604) 555-3392"/>
    <s v="1900 Oak St."/>
    <s v="Vancouver"/>
    <s v="BC"/>
    <s v="V3F 2K1"/>
    <x v="10"/>
    <x v="0"/>
    <s v="Tannamuri"/>
    <s v="Yoshi"/>
    <x v="0"/>
  </r>
  <r>
    <n v="10323"/>
    <x v="20"/>
    <n v="100"/>
    <n v="0.75769055917563266"/>
    <n v="1"/>
    <n v="6203.06"/>
    <d v="2004-11-05T00:00:00"/>
    <x v="0"/>
    <n v="4"/>
    <x v="5"/>
    <x v="1"/>
    <x v="2"/>
    <n v="121"/>
    <s v="S18_4600"/>
    <x v="72"/>
    <s v="+49 69 66 90 2555"/>
    <s v="Lyonerstr. 34"/>
    <s v="Frankfurt"/>
    <s v="Not Available"/>
    <n v="60528"/>
    <x v="16"/>
    <x v="1"/>
    <s v="Keitel"/>
    <s v="Roland"/>
    <x v="1"/>
  </r>
  <r>
    <n v="10334"/>
    <x v="4"/>
    <n v="100"/>
    <n v="0.7244801854669275"/>
    <n v="4"/>
    <n v="6763.47"/>
    <d v="2004-11-19T00:00:00"/>
    <x v="4"/>
    <n v="4"/>
    <x v="5"/>
    <x v="1"/>
    <x v="2"/>
    <n v="121"/>
    <s v="S18_4600"/>
    <x v="24"/>
    <s v="0921-12 3555"/>
    <s v="Berguvsv„gen  8"/>
    <s v="Lule"/>
    <s v="Not Available"/>
    <s v="S-958 22"/>
    <x v="8"/>
    <x v="1"/>
    <s v="Berglund"/>
    <s v="Christina"/>
    <x v="1"/>
  </r>
  <r>
    <n v="10347"/>
    <x v="3"/>
    <n v="100"/>
    <n v="0.76470138410950528"/>
    <n v="4"/>
    <n v="5884.65"/>
    <d v="2004-11-29T00:00:00"/>
    <x v="0"/>
    <n v="4"/>
    <x v="5"/>
    <x v="1"/>
    <x v="2"/>
    <n v="121"/>
    <s v="S18_4600"/>
    <x v="10"/>
    <s v="03 9520 4555"/>
    <s v="636 St Kilda Road"/>
    <s v="Melbourne"/>
    <s v="Victoria"/>
    <n v="3004"/>
    <x v="3"/>
    <x v="2"/>
    <s v="Ferguson"/>
    <s v="Peter"/>
    <x v="1"/>
  </r>
  <r>
    <n v="10357"/>
    <x v="11"/>
    <n v="100"/>
    <n v="0.78659639738849996"/>
    <n v="2"/>
    <n v="3559.64"/>
    <d v="2004-12-10T00:00:00"/>
    <x v="0"/>
    <n v="4"/>
    <x v="6"/>
    <x v="1"/>
    <x v="2"/>
    <n v="121"/>
    <s v="S18_4600"/>
    <x v="39"/>
    <n v="4155551450"/>
    <s v="5677 Strong St."/>
    <s v="San Rafael"/>
    <s v="CA"/>
    <n v="97562"/>
    <x v="0"/>
    <x v="0"/>
    <s v="Nelson"/>
    <s v="Valarie"/>
    <x v="1"/>
  </r>
  <r>
    <n v="10370"/>
    <x v="6"/>
    <n v="57.53"/>
    <n v="1.0000000000000002"/>
    <n v="6"/>
    <n v="1668.37"/>
    <d v="2005-01-20T00:00:00"/>
    <x v="0"/>
    <n v="1"/>
    <x v="7"/>
    <x v="2"/>
    <x v="2"/>
    <n v="121"/>
    <s v="S18_4600"/>
    <x v="42"/>
    <s v="02 9936 8555"/>
    <s v="201 Miller Street"/>
    <s v="North Sydney"/>
    <s v="NSW"/>
    <n v="2060"/>
    <x v="3"/>
    <x v="2"/>
    <s v="O'Hara"/>
    <s v="Anna"/>
    <x v="0"/>
  </r>
  <r>
    <n v="10382"/>
    <x v="25"/>
    <n v="100"/>
    <n v="0.79744816586921841"/>
    <n v="1"/>
    <n v="4890.6000000000004"/>
    <d v="2005-02-17T00:00:00"/>
    <x v="0"/>
    <n v="1"/>
    <x v="0"/>
    <x v="2"/>
    <x v="2"/>
    <n v="121"/>
    <s v="S18_4600"/>
    <x v="39"/>
    <n v="4155551450"/>
    <s v="5677 Strong St."/>
    <s v="San Rafael"/>
    <s v="CA"/>
    <n v="97562"/>
    <x v="0"/>
    <x v="0"/>
    <s v="Nelson"/>
    <s v="Valarie"/>
    <x v="1"/>
  </r>
  <r>
    <n v="10411"/>
    <x v="12"/>
    <n v="100"/>
    <n v="0.87858021437357225"/>
    <n v="3"/>
    <n v="5235.72"/>
    <d v="2005-05-01T00:00:00"/>
    <x v="0"/>
    <n v="2"/>
    <x v="1"/>
    <x v="2"/>
    <x v="2"/>
    <n v="121"/>
    <s v="S18_4600"/>
    <x v="43"/>
    <s v="(514) 555-8054"/>
    <s v="43 rue St. Laurent"/>
    <s v="Montreal"/>
    <s v="Quebec"/>
    <s v="H1J 1C3"/>
    <x v="10"/>
    <x v="0"/>
    <s v="Fresnisre"/>
    <s v="Jean"/>
    <x v="1"/>
  </r>
  <r>
    <n v="10425"/>
    <x v="19"/>
    <n v="100"/>
    <n v="0.87858021437357237"/>
    <n v="13"/>
    <n v="4325.16"/>
    <d v="2005-05-31T00:00:00"/>
    <x v="2"/>
    <n v="2"/>
    <x v="1"/>
    <x v="2"/>
    <x v="2"/>
    <n v="121"/>
    <s v="S18_4600"/>
    <x v="14"/>
    <s v="40.67.8555"/>
    <s v="67, rue des Cinquante Otages"/>
    <s v="Nantes"/>
    <s v="Not Available"/>
    <n v="44000"/>
    <x v="1"/>
    <x v="1"/>
    <s v="Labrune"/>
    <s v="Janine"/>
    <x v="1"/>
  </r>
  <r>
    <n v="10103"/>
    <x v="2"/>
    <n v="47.29"/>
    <n v="0.99999999999999989"/>
    <n v="9"/>
    <n v="1938.89"/>
    <d v="2003-01-29T00:00:00"/>
    <x v="0"/>
    <n v="1"/>
    <x v="7"/>
    <x v="0"/>
    <x v="3"/>
    <n v="50"/>
    <s v="S18_4668"/>
    <x v="17"/>
    <s v="07-98 9555"/>
    <s v="Erling Skakkes gate 78"/>
    <s v="Stavern"/>
    <s v="Not Available"/>
    <n v="4110"/>
    <x v="2"/>
    <x v="1"/>
    <s v="Bergulfsen"/>
    <s v="Jonas"/>
    <x v="0"/>
  </r>
  <r>
    <n v="10113"/>
    <x v="24"/>
    <n v="49.81"/>
    <n v="1"/>
    <n v="3"/>
    <n v="2490.5"/>
    <d v="2003-03-26T00:00:00"/>
    <x v="0"/>
    <n v="1"/>
    <x v="11"/>
    <x v="0"/>
    <x v="3"/>
    <n v="50"/>
    <s v="S18_4668"/>
    <x v="39"/>
    <n v="4155551450"/>
    <s v="5677 Strong St."/>
    <s v="San Rafael"/>
    <s v="CA"/>
    <n v="97562"/>
    <x v="0"/>
    <x v="0"/>
    <s v="Nelson"/>
    <s v="Valarie"/>
    <x v="0"/>
  </r>
  <r>
    <n v="10126"/>
    <x v="30"/>
    <n v="53.83"/>
    <n v="1"/>
    <n v="9"/>
    <n v="2314.69"/>
    <d v="2003-05-28T00:00:00"/>
    <x v="0"/>
    <n v="2"/>
    <x v="1"/>
    <x v="0"/>
    <x v="3"/>
    <n v="50"/>
    <s v="S18_4668"/>
    <x v="25"/>
    <s v="(91) 555 22 82"/>
    <s v="C/ Araquil, 67"/>
    <s v="Madrid"/>
    <s v="Not Available"/>
    <n v="28023"/>
    <x v="7"/>
    <x v="1"/>
    <s v="Sommer"/>
    <s v="Mart¡n"/>
    <x v="0"/>
  </r>
  <r>
    <n v="10140"/>
    <x v="6"/>
    <n v="43.27"/>
    <n v="1.0000000000000002"/>
    <n v="9"/>
    <n v="1254.83"/>
    <d v="2003-07-24T00:00:00"/>
    <x v="0"/>
    <n v="3"/>
    <x v="2"/>
    <x v="0"/>
    <x v="3"/>
    <n v="50"/>
    <s v="S18_4668"/>
    <x v="5"/>
    <n v="6505556809"/>
    <s v="9408 Furth Circle"/>
    <s v="Burlingame"/>
    <s v="CA"/>
    <n v="94217"/>
    <x v="0"/>
    <x v="0"/>
    <s v="Hirano"/>
    <s v="Juri"/>
    <x v="0"/>
  </r>
  <r>
    <n v="10150"/>
    <x v="0"/>
    <n v="42.76"/>
    <n v="1"/>
    <n v="6"/>
    <n v="1282.8"/>
    <d v="2003-09-19T00:00:00"/>
    <x v="0"/>
    <n v="3"/>
    <x v="10"/>
    <x v="0"/>
    <x v="3"/>
    <n v="50"/>
    <s v="S18_4668"/>
    <x v="26"/>
    <s v="+65 221 7555"/>
    <s v="Bronz Sok., Bronz Apt. 3/6 Tesvikiye"/>
    <s v="Singapore"/>
    <s v="Not Available"/>
    <n v="79903"/>
    <x v="9"/>
    <x v="3"/>
    <s v="Natividad"/>
    <s v="Eric"/>
    <x v="0"/>
  </r>
  <r>
    <n v="10164"/>
    <x v="32"/>
    <n v="53.83"/>
    <n v="1"/>
    <n v="7"/>
    <n v="1345.75"/>
    <d v="2003-10-21T00:00:00"/>
    <x v="5"/>
    <n v="4"/>
    <x v="4"/>
    <x v="0"/>
    <x v="3"/>
    <n v="50"/>
    <s v="S18_4668"/>
    <x v="63"/>
    <s v="7675-3555"/>
    <s v="Kirchgasse 6"/>
    <s v="Graz"/>
    <s v="Not Available"/>
    <n v="8010"/>
    <x v="5"/>
    <x v="1"/>
    <s v="Mendel"/>
    <s v="Roland"/>
    <x v="0"/>
  </r>
  <r>
    <n v="10174"/>
    <x v="4"/>
    <n v="44.78"/>
    <n v="1.0000000000000002"/>
    <n v="2"/>
    <n v="2194.2199999999998"/>
    <d v="2003-11-06T00:00:00"/>
    <x v="0"/>
    <n v="4"/>
    <x v="5"/>
    <x v="0"/>
    <x v="3"/>
    <n v="50"/>
    <s v="S18_4668"/>
    <x v="28"/>
    <s v="61-7-3844-6555"/>
    <s v="31 Duncan St. West End"/>
    <s v="South Brisbane"/>
    <s v="Queensland"/>
    <n v="4101"/>
    <x v="3"/>
    <x v="2"/>
    <s v="Calaghan"/>
    <s v="Tony"/>
    <x v="0"/>
  </r>
  <r>
    <n v="10183"/>
    <x v="23"/>
    <n v="49.3"/>
    <n v="1"/>
    <n v="6"/>
    <n v="1972"/>
    <d v="2003-11-13T00:00:00"/>
    <x v="0"/>
    <n v="4"/>
    <x v="5"/>
    <x v="0"/>
    <x v="3"/>
    <n v="50"/>
    <s v="S18_4668"/>
    <x v="29"/>
    <n v="2155554695"/>
    <s v="782 First Street"/>
    <s v="Philadelphia"/>
    <s v="PA"/>
    <n v="71270"/>
    <x v="0"/>
    <x v="0"/>
    <s v="Cervantes"/>
    <s v="Francisca"/>
    <x v="0"/>
  </r>
  <r>
    <n v="10194"/>
    <x v="2"/>
    <n v="44.78"/>
    <n v="1"/>
    <n v="9"/>
    <n v="1835.98"/>
    <d v="2003-11-25T00:00:00"/>
    <x v="0"/>
    <n v="4"/>
    <x v="5"/>
    <x v="0"/>
    <x v="3"/>
    <n v="50"/>
    <s v="S18_4668"/>
    <x v="30"/>
    <s v="78.32.5555"/>
    <s v="2, rue du Commerce"/>
    <s v="Lyon"/>
    <s v="Not Available"/>
    <n v="69004"/>
    <x v="1"/>
    <x v="1"/>
    <s v="Saveley"/>
    <s v="Mary"/>
    <x v="0"/>
  </r>
  <r>
    <n v="10206"/>
    <x v="15"/>
    <n v="53.33"/>
    <n v="1"/>
    <n v="4"/>
    <n v="1119.93"/>
    <d v="2003-12-05T00:00:00"/>
    <x v="0"/>
    <n v="4"/>
    <x v="6"/>
    <x v="0"/>
    <x v="3"/>
    <n v="50"/>
    <s v="S18_4668"/>
    <x v="31"/>
    <s v="(604) 555-3392"/>
    <s v="1900 Oak St."/>
    <s v="Vancouver"/>
    <s v="BC"/>
    <s v="V3F 2K1"/>
    <x v="10"/>
    <x v="0"/>
    <s v="Tannamuri"/>
    <s v="Yoshi"/>
    <x v="0"/>
  </r>
  <r>
    <n v="10215"/>
    <x v="12"/>
    <n v="45.28"/>
    <n v="1"/>
    <n v="1"/>
    <n v="2082.88"/>
    <d v="2004-01-29T00:00:00"/>
    <x v="0"/>
    <n v="1"/>
    <x v="7"/>
    <x v="1"/>
    <x v="3"/>
    <n v="50"/>
    <s v="S18_4668"/>
    <x v="32"/>
    <n v="3105553722"/>
    <s v="3675 Furth Circle"/>
    <s v="Burbank"/>
    <s v="CA"/>
    <n v="94019"/>
    <x v="0"/>
    <x v="0"/>
    <s v="Thompson"/>
    <s v="Steve"/>
    <x v="0"/>
  </r>
  <r>
    <n v="10229"/>
    <x v="25"/>
    <n v="40.25"/>
    <n v="1"/>
    <n v="14"/>
    <n v="1569.75"/>
    <d v="2004-03-11T00:00:00"/>
    <x v="0"/>
    <n v="1"/>
    <x v="11"/>
    <x v="1"/>
    <x v="3"/>
    <n v="50"/>
    <s v="S18_4668"/>
    <x v="39"/>
    <n v="4155551450"/>
    <s v="5677 Strong St."/>
    <s v="San Rafael"/>
    <s v="CA"/>
    <n v="97562"/>
    <x v="0"/>
    <x v="0"/>
    <s v="Nelson"/>
    <s v="Valarie"/>
    <x v="0"/>
  </r>
  <r>
    <n v="10245"/>
    <x v="3"/>
    <n v="59.87"/>
    <n v="1"/>
    <n v="7"/>
    <n v="2694.15"/>
    <d v="2004-05-04T00:00:00"/>
    <x v="0"/>
    <n v="2"/>
    <x v="1"/>
    <x v="1"/>
    <x v="3"/>
    <n v="50"/>
    <s v="S18_4668"/>
    <x v="34"/>
    <n v="2035559545"/>
    <s v="567 North Pendale Street"/>
    <s v="New Haven"/>
    <s v="CT"/>
    <n v="97823"/>
    <x v="0"/>
    <x v="0"/>
    <s v="Murphy"/>
    <s v="Leslie"/>
    <x v="0"/>
  </r>
  <r>
    <n v="10258"/>
    <x v="15"/>
    <n v="59.87"/>
    <n v="1"/>
    <n v="4"/>
    <n v="1257.27"/>
    <d v="2004-06-15T00:00:00"/>
    <x v="0"/>
    <n v="2"/>
    <x v="9"/>
    <x v="1"/>
    <x v="3"/>
    <n v="50"/>
    <s v="S18_4668"/>
    <x v="35"/>
    <s v="+81 3 3584 0555"/>
    <s v="2-2-8 Roppongi"/>
    <s v="Minato-ku"/>
    <s v="Tokyo"/>
    <s v="106-0032"/>
    <x v="11"/>
    <x v="3"/>
    <s v="Shimamura"/>
    <s v="Akiko"/>
    <x v="0"/>
  </r>
  <r>
    <n v="10270"/>
    <x v="27"/>
    <n v="58.36"/>
    <n v="1"/>
    <n v="7"/>
    <n v="2567.84"/>
    <d v="2004-07-19T00:00:00"/>
    <x v="0"/>
    <n v="3"/>
    <x v="2"/>
    <x v="1"/>
    <x v="3"/>
    <n v="50"/>
    <s v="S18_4668"/>
    <x v="20"/>
    <s v="+61 2 9495 8555"/>
    <s v="Monitor Money Building, 815 Pacific Hwy"/>
    <s v="Chatswood"/>
    <s v="NSW"/>
    <n v="2067"/>
    <x v="3"/>
    <x v="2"/>
    <s v="Huxley"/>
    <s v="Adrian"/>
    <x v="0"/>
  </r>
  <r>
    <n v="10281"/>
    <x v="27"/>
    <n v="59.87"/>
    <n v="0.99999999999999978"/>
    <n v="14"/>
    <n v="2634.28"/>
    <d v="2004-08-19T00:00:00"/>
    <x v="0"/>
    <n v="3"/>
    <x v="3"/>
    <x v="1"/>
    <x v="3"/>
    <n v="50"/>
    <s v="S18_4668"/>
    <x v="18"/>
    <n v="2155551555"/>
    <s v="7586 Pompton St."/>
    <s v="Allentown"/>
    <s v="PA"/>
    <n v="70267"/>
    <x v="0"/>
    <x v="0"/>
    <s v="Yu"/>
    <s v="Kyung"/>
    <x v="0"/>
  </r>
  <r>
    <n v="10291"/>
    <x v="6"/>
    <n v="51.82"/>
    <n v="1"/>
    <n v="9"/>
    <n v="1502.78"/>
    <d v="2004-09-08T00:00:00"/>
    <x v="0"/>
    <n v="3"/>
    <x v="10"/>
    <x v="1"/>
    <x v="3"/>
    <n v="50"/>
    <s v="S18_4668"/>
    <x v="37"/>
    <s v="0695-34 6555"/>
    <s v="?kergatan 24"/>
    <s v="Boras"/>
    <s v="Not Available"/>
    <s v="S-844 67"/>
    <x v="8"/>
    <x v="1"/>
    <s v="Larsson"/>
    <s v="Maria"/>
    <x v="0"/>
  </r>
  <r>
    <n v="10304"/>
    <x v="1"/>
    <n v="49.3"/>
    <n v="0.99999999999999989"/>
    <n v="4"/>
    <n v="1676.2"/>
    <d v="2004-10-11T00:00:00"/>
    <x v="0"/>
    <n v="4"/>
    <x v="4"/>
    <x v="1"/>
    <x v="3"/>
    <n v="50"/>
    <s v="S18_4668"/>
    <x v="38"/>
    <s v="30.59.8555"/>
    <s v="67, avenue de l'Europe"/>
    <s v="Versailles"/>
    <s v="Not Available"/>
    <n v="78000"/>
    <x v="1"/>
    <x v="1"/>
    <s v="Tonini"/>
    <s v="Daniel"/>
    <x v="0"/>
  </r>
  <r>
    <n v="10312"/>
    <x v="25"/>
    <n v="56.85"/>
    <n v="1"/>
    <n v="1"/>
    <n v="2217.15"/>
    <d v="2004-10-21T00:00:00"/>
    <x v="0"/>
    <n v="4"/>
    <x v="4"/>
    <x v="1"/>
    <x v="3"/>
    <n v="50"/>
    <s v="S18_4668"/>
    <x v="39"/>
    <n v="4155551450"/>
    <s v="5677 Strong St."/>
    <s v="San Rafael"/>
    <s v="CA"/>
    <n v="97562"/>
    <x v="0"/>
    <x v="0"/>
    <s v="Nelson"/>
    <s v="Valarie"/>
    <x v="0"/>
  </r>
  <r>
    <n v="10324"/>
    <x v="19"/>
    <n v="100"/>
    <n v="0.55620446075977525"/>
    <n v="6"/>
    <n v="6832.02"/>
    <d v="2004-11-05T00:00:00"/>
    <x v="0"/>
    <n v="4"/>
    <x v="5"/>
    <x v="1"/>
    <x v="3"/>
    <n v="50"/>
    <s v="S18_4668"/>
    <x v="11"/>
    <n v="2125551500"/>
    <s v="2678 Kingston Rd."/>
    <s v="NYC"/>
    <s v="NY"/>
    <n v="10022"/>
    <x v="0"/>
    <x v="0"/>
    <s v="Frick"/>
    <s v="Michael"/>
    <x v="1"/>
  </r>
  <r>
    <n v="10333"/>
    <x v="16"/>
    <n v="79.86"/>
    <n v="0.99999999999999989"/>
    <n v="8"/>
    <n v="1916.64"/>
    <d v="2004-11-18T00:00:00"/>
    <x v="0"/>
    <n v="4"/>
    <x v="5"/>
    <x v="1"/>
    <x v="3"/>
    <n v="50"/>
    <s v="S18_4668"/>
    <x v="8"/>
    <n v="6505555787"/>
    <s v="5557 North Pendale Street"/>
    <s v="San Francisco"/>
    <s v="CA"/>
    <s v="NA"/>
    <x v="0"/>
    <x v="0"/>
    <s v="Murphy"/>
    <s v="Julie"/>
    <x v="0"/>
  </r>
  <r>
    <n v="10348"/>
    <x v="6"/>
    <n v="100"/>
    <n v="0.40783034257748774"/>
    <n v="6"/>
    <n v="7110.8"/>
    <d v="2004-11-01T00:00:00"/>
    <x v="0"/>
    <n v="4"/>
    <x v="5"/>
    <x v="1"/>
    <x v="3"/>
    <n v="50"/>
    <s v="S18_4668"/>
    <x v="25"/>
    <s v="(91) 555 22 82"/>
    <s v="C/ Araquil, 67"/>
    <s v="Madrid"/>
    <s v="Not Available"/>
    <n v="28023"/>
    <x v="7"/>
    <x v="1"/>
    <s v="Sommer"/>
    <s v="Mart¡n"/>
    <x v="2"/>
  </r>
  <r>
    <n v="10358"/>
    <x v="0"/>
    <n v="100"/>
    <n v="0.56573885494455756"/>
    <n v="8"/>
    <n v="5302.8"/>
    <d v="2004-12-10T00:00:00"/>
    <x v="0"/>
    <n v="4"/>
    <x v="6"/>
    <x v="1"/>
    <x v="3"/>
    <n v="50"/>
    <s v="S18_4668"/>
    <x v="23"/>
    <s v="(91) 555 94 44"/>
    <s v="C/ Moralzarzal, 86"/>
    <s v="Madrid"/>
    <s v="Not Available"/>
    <n v="28034"/>
    <x v="7"/>
    <x v="1"/>
    <s v="Freyre"/>
    <s v="Diego"/>
    <x v="1"/>
  </r>
  <r>
    <n v="10370"/>
    <x v="14"/>
    <n v="100"/>
    <n v="0.73260073260073255"/>
    <n v="2"/>
    <n v="2730"/>
    <d v="2005-01-20T00:00:00"/>
    <x v="0"/>
    <n v="1"/>
    <x v="7"/>
    <x v="2"/>
    <x v="3"/>
    <n v="50"/>
    <s v="S18_4668"/>
    <x v="42"/>
    <s v="02 9936 8555"/>
    <s v="201 Miller Street"/>
    <s v="North Sydney"/>
    <s v="NSW"/>
    <n v="2060"/>
    <x v="3"/>
    <x v="2"/>
    <s v="O'Hara"/>
    <s v="Anna"/>
    <x v="0"/>
  </r>
  <r>
    <n v="10382"/>
    <x v="25"/>
    <n v="100"/>
    <n v="0.49825610363726952"/>
    <n v="2"/>
    <n v="7827.3"/>
    <d v="2005-02-17T00:00:00"/>
    <x v="0"/>
    <n v="1"/>
    <x v="0"/>
    <x v="2"/>
    <x v="3"/>
    <n v="50"/>
    <s v="S18_4668"/>
    <x v="39"/>
    <n v="4155551450"/>
    <s v="5677 Strong St."/>
    <s v="San Rafael"/>
    <s v="CA"/>
    <n v="97562"/>
    <x v="0"/>
    <x v="0"/>
    <s v="Nelson"/>
    <s v="Valarie"/>
    <x v="2"/>
  </r>
  <r>
    <n v="10411"/>
    <x v="21"/>
    <n v="59.87"/>
    <n v="1"/>
    <n v="7"/>
    <n v="2095.4499999999998"/>
    <d v="2005-05-01T00:00:00"/>
    <x v="0"/>
    <n v="2"/>
    <x v="1"/>
    <x v="2"/>
    <x v="3"/>
    <n v="50"/>
    <s v="S18_4668"/>
    <x v="43"/>
    <s v="(514) 555-8054"/>
    <s v="43 rue St. Laurent"/>
    <s v="Montreal"/>
    <s v="Quebec"/>
    <s v="H1J 1C3"/>
    <x v="10"/>
    <x v="0"/>
    <s v="Fresnisre"/>
    <s v="Jean"/>
    <x v="0"/>
  </r>
  <r>
    <n v="10424"/>
    <x v="18"/>
    <n v="59.87"/>
    <n v="1"/>
    <n v="4"/>
    <n v="1556.62"/>
    <d v="2005-05-31T00:00:00"/>
    <x v="2"/>
    <n v="2"/>
    <x v="1"/>
    <x v="2"/>
    <x v="3"/>
    <n v="50"/>
    <s v="S18_4668"/>
    <x v="23"/>
    <s v="(91) 555 94 44"/>
    <s v="C/ Moralzarzal, 86"/>
    <s v="Madrid"/>
    <s v="Not Available"/>
    <n v="28034"/>
    <x v="7"/>
    <x v="1"/>
    <s v="Freyre"/>
    <s v="Diego"/>
    <x v="0"/>
  </r>
  <r>
    <n v="10108"/>
    <x v="27"/>
    <n v="100"/>
    <n v="0.79063883617963315"/>
    <n v="11"/>
    <n v="5565.12"/>
    <d v="2003-03-03T00:00:00"/>
    <x v="0"/>
    <n v="1"/>
    <x v="11"/>
    <x v="0"/>
    <x v="1"/>
    <n v="148"/>
    <s v="S18_4721"/>
    <x v="66"/>
    <s v="+63 2 555 3587"/>
    <s v="15 McCallum Street - NatWest Center #13-03"/>
    <s v="Makati City"/>
    <s v="Not Available"/>
    <s v="1227 MM"/>
    <x v="15"/>
    <x v="3"/>
    <s v="Cruz"/>
    <s v="Arnold"/>
    <x v="1"/>
  </r>
  <r>
    <n v="10122"/>
    <x v="11"/>
    <n v="100"/>
    <n v="0.7814331483941549"/>
    <n v="15"/>
    <n v="3583.16"/>
    <d v="2003-05-08T00:00:00"/>
    <x v="0"/>
    <n v="2"/>
    <x v="1"/>
    <x v="0"/>
    <x v="1"/>
    <n v="148"/>
    <s v="S18_4721"/>
    <x v="67"/>
    <s v="91.24.4555"/>
    <s v="12, rue des Bouchers"/>
    <s v="Marseille"/>
    <s v="Not Available"/>
    <n v="13008"/>
    <x v="1"/>
    <x v="1"/>
    <s v="Lebihan"/>
    <s v="Laurence"/>
    <x v="1"/>
  </r>
  <r>
    <n v="10135"/>
    <x v="28"/>
    <n v="100"/>
    <n v="0.65884833311371716"/>
    <n v="12"/>
    <n v="4705.18"/>
    <d v="2003-07-02T00:00:00"/>
    <x v="0"/>
    <n v="3"/>
    <x v="2"/>
    <x v="0"/>
    <x v="1"/>
    <n v="148"/>
    <s v="S18_4721"/>
    <x v="39"/>
    <n v="4155551450"/>
    <s v="5677 Strong St."/>
    <s v="San Rafael"/>
    <s v="CA"/>
    <n v="97562"/>
    <x v="0"/>
    <x v="0"/>
    <s v="Nelson"/>
    <s v="Valarie"/>
    <x v="1"/>
  </r>
  <r>
    <n v="10146"/>
    <x v="6"/>
    <n v="100"/>
    <n v="0.6524859715516117"/>
    <n v="1"/>
    <n v="4444.54"/>
    <d v="2003-09-03T00:00:00"/>
    <x v="0"/>
    <n v="3"/>
    <x v="10"/>
    <x v="0"/>
    <x v="1"/>
    <n v="148"/>
    <s v="S18_4721"/>
    <x v="88"/>
    <n v="2035554407"/>
    <s v="2440 Pompton St."/>
    <s v="Glendale"/>
    <s v="CT"/>
    <n v="97561"/>
    <x v="0"/>
    <x v="0"/>
    <s v="Lewis"/>
    <s v="Dan"/>
    <x v="1"/>
  </r>
  <r>
    <n v="10159"/>
    <x v="22"/>
    <n v="100"/>
    <n v="0.69280864625190519"/>
    <n v="7"/>
    <n v="4618.88"/>
    <d v="2003-10-10T00:00:00"/>
    <x v="0"/>
    <n v="4"/>
    <x v="4"/>
    <x v="0"/>
    <x v="1"/>
    <n v="148"/>
    <s v="S18_4721"/>
    <x v="4"/>
    <n v="6505551386"/>
    <s v="7734 Strong St."/>
    <s v="San Francisco"/>
    <s v="CA"/>
    <s v="NA"/>
    <x v="0"/>
    <x v="0"/>
    <s v="Brown"/>
    <s v="Julie"/>
    <x v="1"/>
  </r>
  <r>
    <n v="10169"/>
    <x v="29"/>
    <n v="100"/>
    <n v="0.67204301075268824"/>
    <n v="7"/>
    <n v="4910.3999999999996"/>
    <d v="2003-11-04T00:00:00"/>
    <x v="0"/>
    <n v="4"/>
    <x v="5"/>
    <x v="0"/>
    <x v="1"/>
    <n v="148"/>
    <s v="S18_4721"/>
    <x v="42"/>
    <s v="02 9936 8555"/>
    <s v="201 Miller Street"/>
    <s v="North Sydney"/>
    <s v="NSW"/>
    <n v="2060"/>
    <x v="3"/>
    <x v="2"/>
    <s v="O'Hara"/>
    <s v="Anna"/>
    <x v="1"/>
  </r>
  <r>
    <n v="10180"/>
    <x v="27"/>
    <n v="100"/>
    <n v="0.79063883617963315"/>
    <n v="2"/>
    <n v="5565.12"/>
    <d v="2003-11-11T00:00:00"/>
    <x v="0"/>
    <n v="4"/>
    <x v="5"/>
    <x v="0"/>
    <x v="1"/>
    <n v="148"/>
    <s v="S18_4721"/>
    <x v="6"/>
    <s v="20.16.1555"/>
    <s v="184, chausse de Tournai"/>
    <s v="Lille"/>
    <s v="Not Available"/>
    <n v="59000"/>
    <x v="1"/>
    <x v="1"/>
    <s v="Rance"/>
    <s v="Martine"/>
    <x v="1"/>
  </r>
  <r>
    <n v="10191"/>
    <x v="22"/>
    <n v="100"/>
    <n v="0.7551159102922298"/>
    <n v="8"/>
    <n v="4237.76"/>
    <d v="2003-11-20T00:00:00"/>
    <x v="0"/>
    <n v="4"/>
    <x v="5"/>
    <x v="0"/>
    <x v="1"/>
    <n v="148"/>
    <s v="S18_4721"/>
    <x v="68"/>
    <s v="0221-5554327"/>
    <s v="Mehrheimerstr. 369"/>
    <s v="Koln"/>
    <s v="Not Available"/>
    <n v="50739"/>
    <x v="16"/>
    <x v="1"/>
    <s v="Pfalzheim"/>
    <s v="Henriette"/>
    <x v="1"/>
  </r>
  <r>
    <n v="10211"/>
    <x v="2"/>
    <n v="100"/>
    <n v="0.72264778147131092"/>
    <n v="7"/>
    <n v="5673.58"/>
    <d v="2004-01-15T00:00:00"/>
    <x v="0"/>
    <n v="1"/>
    <x v="7"/>
    <x v="1"/>
    <x v="1"/>
    <n v="148"/>
    <s v="S18_4721"/>
    <x v="9"/>
    <s v="(1) 47.55.6555"/>
    <s v="25, rue Lauriston"/>
    <s v="Paris"/>
    <s v="Not Available"/>
    <n v="75016"/>
    <x v="1"/>
    <x v="1"/>
    <s v="Perrier"/>
    <s v="Dominique"/>
    <x v="1"/>
  </r>
  <r>
    <n v="10225"/>
    <x v="21"/>
    <n v="100"/>
    <n v="0.66538026482134549"/>
    <n v="14"/>
    <n v="5260.15"/>
    <d v="2004-02-22T00:00:00"/>
    <x v="0"/>
    <n v="1"/>
    <x v="0"/>
    <x v="1"/>
    <x v="1"/>
    <n v="148"/>
    <s v="S18_4721"/>
    <x v="69"/>
    <s v="0897-034555"/>
    <s v="Grenzacherweg 237"/>
    <s v="Gensve"/>
    <s v="Not Available"/>
    <n v="1203"/>
    <x v="17"/>
    <x v="1"/>
    <s v="Holz"/>
    <s v="Michael"/>
    <x v="1"/>
  </r>
  <r>
    <n v="10238"/>
    <x v="27"/>
    <n v="100"/>
    <n v="0.69280864625190519"/>
    <n v="8"/>
    <n v="6350.96"/>
    <d v="2004-04-09T00:00:00"/>
    <x v="0"/>
    <n v="2"/>
    <x v="8"/>
    <x v="1"/>
    <x v="1"/>
    <n v="148"/>
    <s v="S18_4721"/>
    <x v="48"/>
    <s v="31 12 3555"/>
    <s v="Vinb'ltet 34"/>
    <s v="Kobenhavn"/>
    <s v="Not Available"/>
    <n v="1734"/>
    <x v="13"/>
    <x v="1"/>
    <s v="Petersen"/>
    <s v="Jytte"/>
    <x v="1"/>
  </r>
  <r>
    <n v="10252"/>
    <x v="18"/>
    <n v="100"/>
    <n v="0.73046018991964934"/>
    <n v="4"/>
    <n v="3559.4"/>
    <d v="2004-05-26T00:00:00"/>
    <x v="0"/>
    <n v="2"/>
    <x v="1"/>
    <x v="1"/>
    <x v="1"/>
    <n v="148"/>
    <s v="S18_4721"/>
    <x v="9"/>
    <s v="(1) 47.55.6555"/>
    <s v="25, rue Lauriston"/>
    <s v="Paris"/>
    <s v="Not Available"/>
    <n v="75016"/>
    <x v="1"/>
    <x v="1"/>
    <s v="Perrier"/>
    <s v="Dominique"/>
    <x v="1"/>
  </r>
  <r>
    <n v="10264"/>
    <x v="14"/>
    <n v="100"/>
    <n v="0.82966896208412844"/>
    <n v="2"/>
    <n v="2410.6"/>
    <d v="2004-06-30T00:00:00"/>
    <x v="0"/>
    <n v="2"/>
    <x v="9"/>
    <x v="1"/>
    <x v="1"/>
    <n v="148"/>
    <s v="S18_4721"/>
    <x v="58"/>
    <n v="6175559555"/>
    <s v="8616 Spinnaker Dr."/>
    <s v="Boston"/>
    <s v="MA"/>
    <n v="51003"/>
    <x v="0"/>
    <x v="0"/>
    <s v="Yoshido"/>
    <s v="Juri"/>
    <x v="0"/>
  </r>
  <r>
    <n v="10276"/>
    <x v="7"/>
    <n v="100"/>
    <n v="0.84005376344086025"/>
    <n v="8"/>
    <n v="5713.92"/>
    <d v="2004-08-02T00:00:00"/>
    <x v="0"/>
    <n v="3"/>
    <x v="3"/>
    <x v="1"/>
    <x v="1"/>
    <n v="148"/>
    <s v="S18_4721"/>
    <x v="71"/>
    <n v="6175557555"/>
    <s v="7635 Spinnaker Dr."/>
    <s v="Brickhaven"/>
    <s v="MA"/>
    <n v="58339"/>
    <x v="0"/>
    <x v="0"/>
    <s v="Barajas"/>
    <s v="Miguel"/>
    <x v="1"/>
  </r>
  <r>
    <n v="10287"/>
    <x v="1"/>
    <n v="100"/>
    <n v="0.79063883617963315"/>
    <n v="17"/>
    <n v="4300.32"/>
    <d v="2004-08-30T00:00:00"/>
    <x v="0"/>
    <n v="3"/>
    <x v="3"/>
    <x v="1"/>
    <x v="1"/>
    <n v="148"/>
    <s v="S18_4721"/>
    <x v="69"/>
    <s v="0897-034555"/>
    <s v="Grenzacherweg 237"/>
    <s v="Gensve"/>
    <s v="Not Available"/>
    <n v="1203"/>
    <x v="17"/>
    <x v="1"/>
    <s v="Holz"/>
    <s v="Michael"/>
    <x v="1"/>
  </r>
  <r>
    <n v="10299"/>
    <x v="4"/>
    <n v="100"/>
    <n v="0.61656082372526044"/>
    <n v="2"/>
    <n v="7947.31"/>
    <d v="2004-09-30T00:00:00"/>
    <x v="0"/>
    <n v="3"/>
    <x v="10"/>
    <x v="1"/>
    <x v="1"/>
    <n v="148"/>
    <s v="S18_4721"/>
    <x v="16"/>
    <s v="90-224 8555"/>
    <s v="Keskuskatu 45"/>
    <s v="Helsinki"/>
    <s v="Not Available"/>
    <n v="21240"/>
    <x v="4"/>
    <x v="1"/>
    <s v="Karttunen"/>
    <s v="Matti"/>
    <x v="2"/>
  </r>
  <r>
    <n v="10310"/>
    <x v="23"/>
    <n v="100"/>
    <n v="0.74671445639187572"/>
    <n v="15"/>
    <n v="5356.8"/>
    <d v="2004-10-16T00:00:00"/>
    <x v="0"/>
    <n v="4"/>
    <x v="4"/>
    <x v="1"/>
    <x v="1"/>
    <n v="148"/>
    <s v="S18_4721"/>
    <x v="68"/>
    <s v="0221-5554327"/>
    <s v="Mehrheimerstr. 369"/>
    <s v="Koln"/>
    <s v="Not Available"/>
    <n v="50739"/>
    <x v="16"/>
    <x v="1"/>
    <s v="Pfalzheim"/>
    <s v="Henriette"/>
    <x v="1"/>
  </r>
  <r>
    <n v="10319"/>
    <x v="3"/>
    <n v="100"/>
    <n v="0.5695409499943046"/>
    <n v="3"/>
    <n v="7901.1"/>
    <d v="2004-11-03T00:00:00"/>
    <x v="0"/>
    <n v="4"/>
    <x v="5"/>
    <x v="1"/>
    <x v="1"/>
    <n v="148"/>
    <s v="S18_4721"/>
    <x v="79"/>
    <n v="2125551957"/>
    <s v="5290 North Pendale Street"/>
    <s v="NYC"/>
    <s v="NY"/>
    <n v="10022"/>
    <x v="0"/>
    <x v="0"/>
    <s v="Kuo"/>
    <s v="Kee"/>
    <x v="2"/>
  </r>
  <r>
    <n v="10330"/>
    <x v="24"/>
    <n v="100"/>
    <n v="0.81953778069168992"/>
    <n v="4"/>
    <n v="6101"/>
    <d v="2004-11-16T00:00:00"/>
    <x v="0"/>
    <n v="4"/>
    <x v="5"/>
    <x v="1"/>
    <x v="1"/>
    <n v="148"/>
    <s v="S18_4721"/>
    <x v="66"/>
    <s v="+63 2 555 3587"/>
    <s v="15 McCallum Street - NatWest Center #13-03"/>
    <s v="Makati City"/>
    <s v="Not Available"/>
    <s v="1227 MM"/>
    <x v="15"/>
    <x v="3"/>
    <s v="Cruz"/>
    <s v="Arnold"/>
    <x v="1"/>
  </r>
  <r>
    <n v="10342"/>
    <x v="19"/>
    <n v="100"/>
    <n v="0.60543682266755461"/>
    <n v="11"/>
    <n v="6276.46"/>
    <d v="2004-11-24T00:00:00"/>
    <x v="0"/>
    <n v="4"/>
    <x v="5"/>
    <x v="1"/>
    <x v="1"/>
    <n v="148"/>
    <s v="S18_4721"/>
    <x v="10"/>
    <s v="03 9520 4555"/>
    <s v="636 St Kilda Road"/>
    <s v="Melbourne"/>
    <s v="Victoria"/>
    <n v="3004"/>
    <x v="3"/>
    <x v="2"/>
    <s v="Ferguson"/>
    <s v="Peter"/>
    <x v="1"/>
  </r>
  <r>
    <n v="10355"/>
    <x v="32"/>
    <n v="100"/>
    <n v="0.5947424765076722"/>
    <n v="2"/>
    <n v="4203.5"/>
    <d v="2004-12-07T00:00:00"/>
    <x v="0"/>
    <n v="4"/>
    <x v="6"/>
    <x v="1"/>
    <x v="1"/>
    <n v="148"/>
    <s v="S18_4721"/>
    <x v="23"/>
    <s v="(91) 555 94 44"/>
    <s v="C/ Moralzarzal, 86"/>
    <s v="Madrid"/>
    <s v="Not Available"/>
    <n v="28034"/>
    <x v="7"/>
    <x v="1"/>
    <s v="Freyre"/>
    <s v="Diego"/>
    <x v="1"/>
  </r>
  <r>
    <n v="10363"/>
    <x v="11"/>
    <n v="58.18"/>
    <n v="1"/>
    <n v="13"/>
    <n v="1629.04"/>
    <d v="2005-01-06T00:00:00"/>
    <x v="0"/>
    <n v="1"/>
    <x v="7"/>
    <x v="2"/>
    <x v="1"/>
    <n v="148"/>
    <s v="S18_4721"/>
    <x v="73"/>
    <s v="+358 9 8045 555"/>
    <s v="Software Engineering Center, SEC Oy"/>
    <s v="Espoo"/>
    <s v="Not Available"/>
    <s v="FIN-02271"/>
    <x v="4"/>
    <x v="1"/>
    <s v="Suominen"/>
    <s v="Kalle"/>
    <x v="0"/>
  </r>
  <r>
    <n v="10378"/>
    <x v="4"/>
    <n v="67.14"/>
    <n v="1"/>
    <n v="8"/>
    <n v="3289.86"/>
    <d v="2005-02-10T00:00:00"/>
    <x v="0"/>
    <n v="1"/>
    <x v="0"/>
    <x v="2"/>
    <x v="1"/>
    <n v="148"/>
    <s v="S18_4721"/>
    <x v="23"/>
    <s v="(91) 555 94 44"/>
    <s v="C/ Moralzarzal, 86"/>
    <s v="Madrid"/>
    <s v="Not Available"/>
    <n v="28034"/>
    <x v="7"/>
    <x v="1"/>
    <s v="Freyre"/>
    <s v="Diego"/>
    <x v="1"/>
  </r>
  <r>
    <n v="10390"/>
    <x v="4"/>
    <n v="100"/>
    <n v="0.71397972297586754"/>
    <n v="3"/>
    <n v="6862.94"/>
    <d v="2005-03-04T00:00:00"/>
    <x v="0"/>
    <n v="1"/>
    <x v="11"/>
    <x v="2"/>
    <x v="1"/>
    <n v="148"/>
    <s v="S18_4721"/>
    <x v="39"/>
    <n v="4155551450"/>
    <s v="5677 Strong St."/>
    <s v="San Rafael"/>
    <s v="CA"/>
    <n v="97562"/>
    <x v="0"/>
    <x v="0"/>
    <s v="Nelson"/>
    <s v="Valarie"/>
    <x v="1"/>
  </r>
  <r>
    <n v="10110"/>
    <x v="13"/>
    <n v="61.29"/>
    <n v="1"/>
    <n v="9"/>
    <n v="2574.1799999999998"/>
    <d v="2003-03-18T00:00:00"/>
    <x v="0"/>
    <n v="1"/>
    <x v="11"/>
    <x v="0"/>
    <x v="1"/>
    <n v="71"/>
    <s v="S18_4933"/>
    <x v="77"/>
    <s v="(171) 555-1555"/>
    <s v="Fauntleroy Circus"/>
    <s v="Manchester"/>
    <s v="Not Available"/>
    <s v="EC2 5NT"/>
    <x v="6"/>
    <x v="1"/>
    <s v="Ashworth"/>
    <s v="Victoria"/>
    <x v="0"/>
  </r>
  <r>
    <n v="10124"/>
    <x v="10"/>
    <n v="57.73"/>
    <n v="1"/>
    <n v="8"/>
    <n v="1327.79"/>
    <d v="2003-05-21T00:00:00"/>
    <x v="0"/>
    <n v="2"/>
    <x v="1"/>
    <x v="0"/>
    <x v="1"/>
    <n v="71"/>
    <s v="S18_4933"/>
    <x v="84"/>
    <n v="7025551838"/>
    <s v="8489 Strong St."/>
    <s v="Las Vegas"/>
    <s v="NV"/>
    <n v="83030"/>
    <x v="0"/>
    <x v="0"/>
    <s v="King"/>
    <s v="Sue"/>
    <x v="0"/>
  </r>
  <r>
    <n v="10148"/>
    <x v="6"/>
    <n v="81.25"/>
    <n v="1"/>
    <n v="2"/>
    <n v="2356.25"/>
    <d v="2003-09-11T00:00:00"/>
    <x v="0"/>
    <n v="3"/>
    <x v="10"/>
    <x v="0"/>
    <x v="1"/>
    <n v="71"/>
    <s v="S18_4933"/>
    <x v="42"/>
    <s v="02 9936 8555"/>
    <s v="201 Miller Street"/>
    <s v="North Sydney"/>
    <s v="NSW"/>
    <n v="2060"/>
    <x v="3"/>
    <x v="2"/>
    <s v="O'Hara"/>
    <s v="Anna"/>
    <x v="0"/>
  </r>
  <r>
    <n v="10161"/>
    <x v="32"/>
    <n v="80.540000000000006"/>
    <n v="1.0000000000000002"/>
    <n v="1"/>
    <n v="2013.5"/>
    <d v="2003-10-17T00:00:00"/>
    <x v="0"/>
    <n v="4"/>
    <x v="4"/>
    <x v="0"/>
    <x v="1"/>
    <n v="71"/>
    <s v="S18_4933"/>
    <x v="78"/>
    <s v="86 21 3555"/>
    <s v="Smagsloget 45"/>
    <s v="Aaarhus"/>
    <s v="Not Available"/>
    <n v="8200"/>
    <x v="13"/>
    <x v="1"/>
    <s v="Ibsen"/>
    <s v="Palle"/>
    <x v="0"/>
  </r>
  <r>
    <n v="10173"/>
    <x v="25"/>
    <n v="71.98"/>
    <n v="1.0000000000000002"/>
    <n v="15"/>
    <n v="2807.22"/>
    <d v="2003-11-05T00:00:00"/>
    <x v="0"/>
    <n v="4"/>
    <x v="5"/>
    <x v="0"/>
    <x v="1"/>
    <n v="71"/>
    <s v="S18_4933"/>
    <x v="86"/>
    <s v="035-640555"/>
    <s v="Via Ludovico il Moro 22"/>
    <s v="Bergamo"/>
    <s v="Not Available"/>
    <n v="24100"/>
    <x v="12"/>
    <x v="1"/>
    <s v="Rovelli"/>
    <s v="Giovanni"/>
    <x v="0"/>
  </r>
  <r>
    <n v="10182"/>
    <x v="27"/>
    <n v="69.84"/>
    <n v="1"/>
    <n v="12"/>
    <n v="3072.96"/>
    <d v="2003-11-12T00:00:00"/>
    <x v="0"/>
    <n v="4"/>
    <x v="5"/>
    <x v="0"/>
    <x v="1"/>
    <n v="71"/>
    <s v="S18_4933"/>
    <x v="39"/>
    <n v="4155551450"/>
    <s v="5677 Strong St."/>
    <s v="San Rafael"/>
    <s v="CA"/>
    <n v="97562"/>
    <x v="0"/>
    <x v="0"/>
    <s v="Nelson"/>
    <s v="Valarie"/>
    <x v="1"/>
  </r>
  <r>
    <n v="10193"/>
    <x v="32"/>
    <n v="76.260000000000005"/>
    <n v="1.0000000000000002"/>
    <n v="16"/>
    <n v="1906.5"/>
    <d v="2003-11-21T00:00:00"/>
    <x v="0"/>
    <n v="4"/>
    <x v="5"/>
    <x v="0"/>
    <x v="1"/>
    <n v="71"/>
    <s v="S18_4933"/>
    <x v="87"/>
    <s v="61-9-3844-6555"/>
    <s v="7 Allen Street"/>
    <s v="Glen Waverly"/>
    <s v="Victoria"/>
    <n v="3150"/>
    <x v="3"/>
    <x v="2"/>
    <s v="Connery"/>
    <s v="Sean"/>
    <x v="0"/>
  </r>
  <r>
    <n v="10204"/>
    <x v="3"/>
    <n v="76.260000000000005"/>
    <n v="1.0000000000000002"/>
    <n v="6"/>
    <n v="3431.7"/>
    <d v="2003-12-02T00:00:00"/>
    <x v="0"/>
    <n v="4"/>
    <x v="6"/>
    <x v="0"/>
    <x v="1"/>
    <n v="71"/>
    <s v="S18_4933"/>
    <x v="74"/>
    <n v="2125557413"/>
    <s v="4092 Furth Circle"/>
    <s v="NYC"/>
    <s v="NY"/>
    <n v="10022"/>
    <x v="0"/>
    <x v="0"/>
    <s v="Young"/>
    <s v="Jeff"/>
    <x v="1"/>
  </r>
  <r>
    <n v="10213"/>
    <x v="32"/>
    <n v="83.39"/>
    <n v="1"/>
    <n v="2"/>
    <n v="2084.75"/>
    <d v="2004-01-22T00:00:00"/>
    <x v="0"/>
    <n v="1"/>
    <x v="7"/>
    <x v="1"/>
    <x v="1"/>
    <n v="71"/>
    <s v="S18_4933"/>
    <x v="52"/>
    <s v="(171) 555-7555"/>
    <s v="120 Hanover Sq."/>
    <s v="London"/>
    <s v="Not Available"/>
    <s v="WA1 1DP"/>
    <x v="6"/>
    <x v="1"/>
    <s v="Hardy"/>
    <s v="Thomas"/>
    <x v="0"/>
  </r>
  <r>
    <n v="10227"/>
    <x v="9"/>
    <n v="57.73"/>
    <n v="0.99999999999999978"/>
    <n v="12"/>
    <n v="2136.0100000000002"/>
    <d v="2004-03-02T00:00:00"/>
    <x v="0"/>
    <n v="1"/>
    <x v="11"/>
    <x v="1"/>
    <x v="1"/>
    <n v="71"/>
    <s v="S18_4933"/>
    <x v="30"/>
    <s v="78.32.5555"/>
    <s v="2, rue du Commerce"/>
    <s v="Lyon"/>
    <s v="Not Available"/>
    <n v="69004"/>
    <x v="1"/>
    <x v="1"/>
    <s v="Saveley"/>
    <s v="Mary"/>
    <x v="0"/>
  </r>
  <r>
    <n v="10241"/>
    <x v="0"/>
    <n v="66.989999999999995"/>
    <n v="0.99999999999999989"/>
    <n v="4"/>
    <n v="2009.7"/>
    <d v="2004-04-13T00:00:00"/>
    <x v="0"/>
    <n v="2"/>
    <x v="8"/>
    <x v="1"/>
    <x v="1"/>
    <n v="71"/>
    <s v="S18_4933"/>
    <x v="83"/>
    <s v="88.60.1555"/>
    <s v="24, place Kluber"/>
    <s v="Strasbourg"/>
    <s v="Not Available"/>
    <n v="67000"/>
    <x v="1"/>
    <x v="1"/>
    <s v="Citeaux"/>
    <s v="Frederique"/>
    <x v="0"/>
  </r>
  <r>
    <n v="10267"/>
    <x v="5"/>
    <n v="75.55"/>
    <n v="0.99999999999999978"/>
    <n v="1"/>
    <n v="2719.8"/>
    <d v="2004-07-07T00:00:00"/>
    <x v="0"/>
    <n v="3"/>
    <x v="2"/>
    <x v="1"/>
    <x v="1"/>
    <n v="71"/>
    <s v="S18_4933"/>
    <x v="74"/>
    <n v="2125557413"/>
    <s v="4092 Furth Circle"/>
    <s v="NYC"/>
    <s v="NY"/>
    <n v="10022"/>
    <x v="0"/>
    <x v="0"/>
    <s v="Young"/>
    <s v="Jeff"/>
    <x v="0"/>
  </r>
  <r>
    <n v="10279"/>
    <x v="18"/>
    <n v="60.58"/>
    <n v="1"/>
    <n v="1"/>
    <n v="1575.08"/>
    <d v="2004-08-09T00:00:00"/>
    <x v="0"/>
    <n v="3"/>
    <x v="3"/>
    <x v="1"/>
    <x v="1"/>
    <n v="71"/>
    <s v="S18_4933"/>
    <x v="23"/>
    <s v="(91) 555 94 44"/>
    <s v="C/ Moralzarzal, 86"/>
    <s v="Madrid"/>
    <s v="Not Available"/>
    <n v="28034"/>
    <x v="7"/>
    <x v="1"/>
    <s v="Freyre"/>
    <s v="Diego"/>
    <x v="0"/>
  </r>
  <r>
    <n v="10288"/>
    <x v="10"/>
    <n v="73.41"/>
    <n v="0.99999999999999989"/>
    <n v="7"/>
    <n v="1688.43"/>
    <d v="2004-09-01T00:00:00"/>
    <x v="0"/>
    <n v="3"/>
    <x v="10"/>
    <x v="1"/>
    <x v="1"/>
    <n v="71"/>
    <s v="S18_4933"/>
    <x v="65"/>
    <s v="+65 224 1555"/>
    <s v="Village Close - 106 Linden Road Sandown"/>
    <s v="Singapore"/>
    <s v="Not Available"/>
    <n v="69045"/>
    <x v="9"/>
    <x v="2"/>
    <s v="Victorino"/>
    <s v="Wendy"/>
    <x v="0"/>
  </r>
  <r>
    <n v="10302"/>
    <x v="10"/>
    <n v="72.7"/>
    <n v="1.0000000000000002"/>
    <n v="3"/>
    <n v="1672.1"/>
    <d v="2003-10-06T00:00:00"/>
    <x v="0"/>
    <n v="4"/>
    <x v="4"/>
    <x v="0"/>
    <x v="1"/>
    <n v="71"/>
    <s v="S18_4933"/>
    <x v="22"/>
    <s v="(171) 555-2282"/>
    <s v="Berkeley Gardens 12  Brewery"/>
    <s v="Liverpool"/>
    <s v="Not Available"/>
    <s v="WX1 6LT"/>
    <x v="6"/>
    <x v="1"/>
    <s v="Devon"/>
    <s v="Elizabeth"/>
    <x v="0"/>
  </r>
  <r>
    <n v="10311"/>
    <x v="32"/>
    <n v="66.989999999999995"/>
    <n v="0.99999999999999989"/>
    <n v="2"/>
    <n v="1674.75"/>
    <d v="2004-10-16T00:00:00"/>
    <x v="0"/>
    <n v="4"/>
    <x v="4"/>
    <x v="1"/>
    <x v="1"/>
    <n v="71"/>
    <s v="S18_4933"/>
    <x v="23"/>
    <s v="(91) 555 94 44"/>
    <s v="C/ Moralzarzal, 86"/>
    <s v="Madrid"/>
    <s v="Not Available"/>
    <n v="28034"/>
    <x v="7"/>
    <x v="1"/>
    <s v="Freyre"/>
    <s v="Diego"/>
    <x v="0"/>
  </r>
  <r>
    <n v="10332"/>
    <x v="15"/>
    <n v="100"/>
    <n v="0.60466803724755114"/>
    <n v="3"/>
    <n v="3472.98"/>
    <d v="2004-11-17T00:00:00"/>
    <x v="0"/>
    <n v="4"/>
    <x v="5"/>
    <x v="1"/>
    <x v="1"/>
    <n v="71"/>
    <s v="S18_4933"/>
    <x v="77"/>
    <s v="(171) 555-1555"/>
    <s v="Fauntleroy Circus"/>
    <s v="Manchester"/>
    <s v="Not Available"/>
    <s v="EC2 5NT"/>
    <x v="6"/>
    <x v="1"/>
    <s v="Ashworth"/>
    <s v="Victoria"/>
    <x v="1"/>
  </r>
  <r>
    <n v="10344"/>
    <x v="18"/>
    <n v="63.43"/>
    <n v="1"/>
    <n v="5"/>
    <n v="1649.18"/>
    <d v="2004-11-25T00:00:00"/>
    <x v="0"/>
    <n v="4"/>
    <x v="5"/>
    <x v="1"/>
    <x v="1"/>
    <n v="71"/>
    <s v="S18_4933"/>
    <x v="67"/>
    <s v="91.24.4555"/>
    <s v="12, rue des Bouchers"/>
    <s v="Marseille"/>
    <s v="Not Available"/>
    <n v="13008"/>
    <x v="1"/>
    <x v="1"/>
    <s v="Lebihan"/>
    <s v="Laurence"/>
    <x v="0"/>
  </r>
  <r>
    <n v="10367"/>
    <x v="27"/>
    <n v="85.25"/>
    <n v="1"/>
    <n v="9"/>
    <n v="3751"/>
    <d v="2005-01-12T00:00:00"/>
    <x v="5"/>
    <n v="1"/>
    <x v="7"/>
    <x v="2"/>
    <x v="1"/>
    <n v="71"/>
    <s v="S18_4933"/>
    <x v="3"/>
    <n v="6265557265"/>
    <s v="78934 Hillside Dr."/>
    <s v="Pasadena"/>
    <s v="CA"/>
    <n v="90003"/>
    <x v="0"/>
    <x v="0"/>
    <s v="Young"/>
    <s v="Julie"/>
    <x v="1"/>
  </r>
  <r>
    <n v="10380"/>
    <x v="16"/>
    <n v="100"/>
    <n v="0.52910052910052907"/>
    <n v="2"/>
    <n v="4536"/>
    <d v="2005-02-16T00:00:00"/>
    <x v="0"/>
    <n v="1"/>
    <x v="0"/>
    <x v="2"/>
    <x v="1"/>
    <n v="71"/>
    <s v="S18_4933"/>
    <x v="23"/>
    <s v="(91) 555 94 44"/>
    <s v="C/ Moralzarzal, 86"/>
    <s v="Madrid"/>
    <s v="Not Available"/>
    <n v="28034"/>
    <x v="7"/>
    <x v="1"/>
    <s v="Freyre"/>
    <s v="Diego"/>
    <x v="1"/>
  </r>
  <r>
    <n v="10407"/>
    <x v="17"/>
    <n v="66.989999999999995"/>
    <n v="0.99999999999999978"/>
    <n v="4"/>
    <n v="4421.34"/>
    <d v="2005-04-22T00:00:00"/>
    <x v="4"/>
    <n v="2"/>
    <x v="8"/>
    <x v="2"/>
    <x v="1"/>
    <n v="71"/>
    <s v="S18_4933"/>
    <x v="61"/>
    <n v="4085553659"/>
    <s v="3086 Ingle Ln."/>
    <s v="San Jose"/>
    <s v="CA"/>
    <n v="94217"/>
    <x v="0"/>
    <x v="0"/>
    <s v="Frick"/>
    <s v="Sue"/>
    <x v="1"/>
  </r>
  <r>
    <n v="10420"/>
    <x v="5"/>
    <n v="57.73"/>
    <n v="0.99999999999999978"/>
    <n v="7"/>
    <n v="2078.2800000000002"/>
    <d v="2005-05-29T00:00:00"/>
    <x v="2"/>
    <n v="2"/>
    <x v="1"/>
    <x v="2"/>
    <x v="1"/>
    <n v="71"/>
    <s v="S18_4933"/>
    <x v="20"/>
    <s v="+61 2 9495 8555"/>
    <s v="Monitor Money Building, 815 Pacific Hwy"/>
    <s v="Chatswood"/>
    <s v="NSW"/>
    <n v="2067"/>
    <x v="3"/>
    <x v="2"/>
    <s v="Huxley"/>
    <s v="Adrian"/>
    <x v="0"/>
  </r>
  <r>
    <n v="10110"/>
    <x v="5"/>
    <n v="85.25"/>
    <n v="1"/>
    <n v="13"/>
    <n v="3069"/>
    <d v="2003-03-18T00:00:00"/>
    <x v="0"/>
    <n v="1"/>
    <x v="11"/>
    <x v="0"/>
    <x v="1"/>
    <n v="73"/>
    <s v="S24_1046"/>
    <x v="77"/>
    <s v="(171) 555-1555"/>
    <s v="Fauntleroy Circus"/>
    <s v="Manchester"/>
    <s v="Not Available"/>
    <s v="EC2 5NT"/>
    <x v="6"/>
    <x v="1"/>
    <s v="Ashworth"/>
    <s v="Victoria"/>
    <x v="1"/>
  </r>
  <r>
    <n v="10124"/>
    <x v="8"/>
    <n v="77.900000000000006"/>
    <n v="1.0000000000000002"/>
    <n v="12"/>
    <n v="1713.8"/>
    <d v="2003-05-21T00:00:00"/>
    <x v="0"/>
    <n v="2"/>
    <x v="1"/>
    <x v="0"/>
    <x v="1"/>
    <n v="73"/>
    <s v="S24_1046"/>
    <x v="84"/>
    <n v="7025551838"/>
    <s v="8489 Strong St."/>
    <s v="Las Vegas"/>
    <s v="NV"/>
    <n v="83030"/>
    <x v="0"/>
    <x v="0"/>
    <s v="King"/>
    <s v="Sue"/>
    <x v="0"/>
  </r>
  <r>
    <n v="10148"/>
    <x v="32"/>
    <n v="60.26"/>
    <n v="1"/>
    <n v="6"/>
    <n v="1506.5"/>
    <d v="2003-09-11T00:00:00"/>
    <x v="0"/>
    <n v="3"/>
    <x v="10"/>
    <x v="0"/>
    <x v="1"/>
    <n v="73"/>
    <s v="S24_1046"/>
    <x v="42"/>
    <s v="02 9936 8555"/>
    <s v="201 Miller Street"/>
    <s v="North Sydney"/>
    <s v="NSW"/>
    <n v="2060"/>
    <x v="3"/>
    <x v="2"/>
    <s v="O'Hara"/>
    <s v="Anna"/>
    <x v="0"/>
  </r>
  <r>
    <n v="10161"/>
    <x v="9"/>
    <n v="72.760000000000005"/>
    <n v="1.0000000000000002"/>
    <n v="5"/>
    <n v="2692.12"/>
    <d v="2003-10-17T00:00:00"/>
    <x v="0"/>
    <n v="4"/>
    <x v="4"/>
    <x v="0"/>
    <x v="1"/>
    <n v="73"/>
    <s v="S24_1046"/>
    <x v="78"/>
    <s v="86 21 3555"/>
    <s v="Smagsloget 45"/>
    <s v="Aaarhus"/>
    <s v="Not Available"/>
    <n v="8200"/>
    <x v="13"/>
    <x v="1"/>
    <s v="Ibsen"/>
    <s v="Palle"/>
    <x v="0"/>
  </r>
  <r>
    <n v="10172"/>
    <x v="22"/>
    <n v="75.69"/>
    <n v="1"/>
    <n v="3"/>
    <n v="2422.08"/>
    <d v="2003-11-05T00:00:00"/>
    <x v="0"/>
    <n v="4"/>
    <x v="5"/>
    <x v="0"/>
    <x v="1"/>
    <n v="73"/>
    <s v="S24_1046"/>
    <x v="13"/>
    <n v="2035552570"/>
    <s v="25593 South Bay Ln."/>
    <s v="Bridgewater"/>
    <s v="CT"/>
    <n v="97562"/>
    <x v="0"/>
    <x v="0"/>
    <s v="King"/>
    <s v="Julie"/>
    <x v="0"/>
  </r>
  <r>
    <n v="10182"/>
    <x v="20"/>
    <n v="74.22"/>
    <n v="1"/>
    <n v="16"/>
    <n v="3488.34"/>
    <d v="2003-11-12T00:00:00"/>
    <x v="0"/>
    <n v="4"/>
    <x v="5"/>
    <x v="0"/>
    <x v="1"/>
    <n v="73"/>
    <s v="S24_1046"/>
    <x v="39"/>
    <n v="4155551450"/>
    <s v="5677 Strong St."/>
    <s v="San Rafael"/>
    <s v="CA"/>
    <n v="97562"/>
    <x v="0"/>
    <x v="0"/>
    <s v="Nelson"/>
    <s v="Valarie"/>
    <x v="1"/>
  </r>
  <r>
    <n v="10192"/>
    <x v="9"/>
    <n v="69.819999999999993"/>
    <n v="0.99999999999999978"/>
    <n v="4"/>
    <n v="2583.34"/>
    <d v="2003-11-20T00:00:00"/>
    <x v="0"/>
    <n v="4"/>
    <x v="5"/>
    <x v="0"/>
    <x v="1"/>
    <n v="73"/>
    <s v="S24_1046"/>
    <x v="40"/>
    <n v="6035558647"/>
    <s v="2304 Long Airport Avenue"/>
    <s v="Nashua"/>
    <s v="NH"/>
    <n v="62005"/>
    <x v="0"/>
    <x v="0"/>
    <s v="Young"/>
    <s v="Valarie"/>
    <x v="0"/>
  </r>
  <r>
    <n v="10204"/>
    <x v="14"/>
    <n v="62.47"/>
    <n v="1"/>
    <n v="10"/>
    <n v="1249.4000000000001"/>
    <d v="2003-12-02T00:00:00"/>
    <x v="0"/>
    <n v="4"/>
    <x v="6"/>
    <x v="0"/>
    <x v="1"/>
    <n v="73"/>
    <s v="S24_1046"/>
    <x v="74"/>
    <n v="2125557413"/>
    <s v="4092 Furth Circle"/>
    <s v="NYC"/>
    <s v="NY"/>
    <n v="10022"/>
    <x v="0"/>
    <x v="0"/>
    <s v="Young"/>
    <s v="Jeff"/>
    <x v="0"/>
  </r>
  <r>
    <n v="10212"/>
    <x v="2"/>
    <n v="82.31"/>
    <n v="1"/>
    <n v="3"/>
    <n v="3374.71"/>
    <d v="2004-01-16T00:00:00"/>
    <x v="0"/>
    <n v="1"/>
    <x v="7"/>
    <x v="1"/>
    <x v="1"/>
    <n v="73"/>
    <s v="S24_1046"/>
    <x v="23"/>
    <s v="(91) 555 94 44"/>
    <s v="C/ Moralzarzal, 86"/>
    <s v="Madrid"/>
    <s v="Not Available"/>
    <n v="28034"/>
    <x v="7"/>
    <x v="1"/>
    <s v="Freyre"/>
    <s v="Diego"/>
    <x v="1"/>
  </r>
  <r>
    <n v="10226"/>
    <x v="15"/>
    <n v="60.26"/>
    <n v="1"/>
    <n v="1"/>
    <n v="1265.46"/>
    <d v="2004-02-26T00:00:00"/>
    <x v="0"/>
    <n v="1"/>
    <x v="0"/>
    <x v="1"/>
    <x v="1"/>
    <n v="73"/>
    <s v="S24_1046"/>
    <x v="55"/>
    <n v="7605558146"/>
    <s v="361 Furth Circle"/>
    <s v="San Diego"/>
    <s v="CA"/>
    <n v="91217"/>
    <x v="0"/>
    <x v="0"/>
    <s v="Thompson"/>
    <s v="Valarie"/>
    <x v="0"/>
  </r>
  <r>
    <n v="10241"/>
    <x v="8"/>
    <n v="76.430000000000007"/>
    <n v="1"/>
    <n v="8"/>
    <n v="1681.46"/>
    <d v="2004-04-13T00:00:00"/>
    <x v="0"/>
    <n v="2"/>
    <x v="8"/>
    <x v="1"/>
    <x v="1"/>
    <n v="73"/>
    <s v="S24_1046"/>
    <x v="83"/>
    <s v="88.60.1555"/>
    <s v="24, place Kluber"/>
    <s v="Strasbourg"/>
    <s v="Not Available"/>
    <n v="67000"/>
    <x v="1"/>
    <x v="1"/>
    <s v="Citeaux"/>
    <s v="Frederique"/>
    <x v="0"/>
  </r>
  <r>
    <n v="10267"/>
    <x v="23"/>
    <n v="80.099999999999994"/>
    <n v="1"/>
    <n v="5"/>
    <n v="3204"/>
    <d v="2004-07-07T00:00:00"/>
    <x v="0"/>
    <n v="3"/>
    <x v="2"/>
    <x v="1"/>
    <x v="1"/>
    <n v="73"/>
    <s v="S24_1046"/>
    <x v="74"/>
    <n v="2125557413"/>
    <s v="4092 Furth Circle"/>
    <s v="NYC"/>
    <s v="NY"/>
    <n v="10022"/>
    <x v="0"/>
    <x v="0"/>
    <s v="Young"/>
    <s v="Jeff"/>
    <x v="1"/>
  </r>
  <r>
    <n v="10279"/>
    <x v="22"/>
    <n v="74.959999999999994"/>
    <n v="1"/>
    <n v="5"/>
    <n v="2398.7199999999998"/>
    <d v="2004-08-09T00:00:00"/>
    <x v="0"/>
    <n v="3"/>
    <x v="3"/>
    <x v="1"/>
    <x v="1"/>
    <n v="73"/>
    <s v="S24_1046"/>
    <x v="23"/>
    <s v="(91) 555 94 44"/>
    <s v="C/ Moralzarzal, 86"/>
    <s v="Madrid"/>
    <s v="Not Available"/>
    <n v="28034"/>
    <x v="7"/>
    <x v="1"/>
    <s v="Freyre"/>
    <s v="Diego"/>
    <x v="0"/>
  </r>
  <r>
    <n v="10288"/>
    <x v="5"/>
    <n v="66.14"/>
    <n v="1"/>
    <n v="11"/>
    <n v="2381.04"/>
    <d v="2004-09-01T00:00:00"/>
    <x v="0"/>
    <n v="3"/>
    <x v="10"/>
    <x v="1"/>
    <x v="1"/>
    <n v="73"/>
    <s v="S24_1046"/>
    <x v="65"/>
    <s v="+65 224 1555"/>
    <s v="Village Close - 106 Linden Road Sandown"/>
    <s v="Singapore"/>
    <s v="Not Available"/>
    <n v="69045"/>
    <x v="9"/>
    <x v="2"/>
    <s v="Victorino"/>
    <s v="Wendy"/>
    <x v="0"/>
  </r>
  <r>
    <n v="10301"/>
    <x v="26"/>
    <n v="72.02"/>
    <n v="1"/>
    <n v="1"/>
    <n v="1944.54"/>
    <d v="2003-10-05T00:00:00"/>
    <x v="0"/>
    <n v="4"/>
    <x v="4"/>
    <x v="0"/>
    <x v="1"/>
    <n v="73"/>
    <s v="S24_1046"/>
    <x v="85"/>
    <s v="+47 2212 1555"/>
    <s v="Drammensveien 126 A, PB 744 Sentrum"/>
    <s v="Oslo"/>
    <s v="Not Available"/>
    <s v="N 0106"/>
    <x v="2"/>
    <x v="1"/>
    <s v="Klaeboe"/>
    <s v="Jan"/>
    <x v="0"/>
  </r>
  <r>
    <n v="10311"/>
    <x v="18"/>
    <n v="87.45"/>
    <n v="1.0000000000000002"/>
    <n v="6"/>
    <n v="2273.6999999999998"/>
    <d v="2004-10-16T00:00:00"/>
    <x v="0"/>
    <n v="4"/>
    <x v="4"/>
    <x v="1"/>
    <x v="1"/>
    <n v="73"/>
    <s v="S24_1046"/>
    <x v="23"/>
    <s v="(91) 555 94 44"/>
    <s v="C/ Moralzarzal, 86"/>
    <s v="Madrid"/>
    <s v="Not Available"/>
    <n v="28034"/>
    <x v="7"/>
    <x v="1"/>
    <s v="Freyre"/>
    <s v="Diego"/>
    <x v="0"/>
  </r>
  <r>
    <n v="10321"/>
    <x v="0"/>
    <n v="70.55"/>
    <n v="1"/>
    <n v="3"/>
    <n v="2116.5"/>
    <d v="2004-11-04T00:00:00"/>
    <x v="0"/>
    <n v="4"/>
    <x v="5"/>
    <x v="1"/>
    <x v="1"/>
    <n v="73"/>
    <s v="S24_1046"/>
    <x v="21"/>
    <n v="5085552555"/>
    <s v="1785 First Street"/>
    <s v="New Bedford"/>
    <s v="MA"/>
    <n v="50553"/>
    <x v="0"/>
    <x v="0"/>
    <s v="Benitez"/>
    <s v="Violeta"/>
    <x v="0"/>
  </r>
  <r>
    <n v="10332"/>
    <x v="10"/>
    <n v="56.84"/>
    <n v="1.0000000000000002"/>
    <n v="4"/>
    <n v="1307.32"/>
    <d v="2004-11-17T00:00:00"/>
    <x v="0"/>
    <n v="4"/>
    <x v="5"/>
    <x v="1"/>
    <x v="1"/>
    <n v="73"/>
    <s v="S24_1046"/>
    <x v="77"/>
    <s v="(171) 555-1555"/>
    <s v="Fauntleroy Circus"/>
    <s v="Manchester"/>
    <s v="Not Available"/>
    <s v="EC2 5NT"/>
    <x v="6"/>
    <x v="1"/>
    <s v="Ashworth"/>
    <s v="Victoria"/>
    <x v="0"/>
  </r>
  <r>
    <n v="10344"/>
    <x v="6"/>
    <n v="59.53"/>
    <n v="1.0000000000000002"/>
    <n v="7"/>
    <n v="1726.37"/>
    <d v="2004-11-25T00:00:00"/>
    <x v="0"/>
    <n v="4"/>
    <x v="5"/>
    <x v="1"/>
    <x v="1"/>
    <n v="73"/>
    <s v="S24_1046"/>
    <x v="67"/>
    <s v="91.24.4555"/>
    <s v="12, rue des Bouchers"/>
    <s v="Marseille"/>
    <s v="Not Available"/>
    <n v="13008"/>
    <x v="1"/>
    <x v="1"/>
    <s v="Lebihan"/>
    <s v="Laurence"/>
    <x v="0"/>
  </r>
  <r>
    <n v="10367"/>
    <x v="15"/>
    <n v="60.37"/>
    <n v="1"/>
    <n v="10"/>
    <n v="1267.77"/>
    <d v="2005-01-12T00:00:00"/>
    <x v="5"/>
    <n v="1"/>
    <x v="7"/>
    <x v="2"/>
    <x v="1"/>
    <n v="73"/>
    <s v="S24_1046"/>
    <x v="3"/>
    <n v="6265557265"/>
    <s v="78934 Hillside Dr."/>
    <s v="Pasadena"/>
    <s v="CA"/>
    <n v="90003"/>
    <x v="0"/>
    <x v="0"/>
    <s v="Young"/>
    <s v="Julie"/>
    <x v="0"/>
  </r>
  <r>
    <n v="10380"/>
    <x v="1"/>
    <n v="100"/>
    <n v="0.98784945174355421"/>
    <n v="3"/>
    <n v="3441.82"/>
    <d v="2005-02-16T00:00:00"/>
    <x v="0"/>
    <n v="1"/>
    <x v="0"/>
    <x v="2"/>
    <x v="1"/>
    <n v="73"/>
    <s v="S24_1046"/>
    <x v="23"/>
    <s v="(91) 555 94 44"/>
    <s v="C/ Moralzarzal, 86"/>
    <s v="Madrid"/>
    <s v="Not Available"/>
    <n v="28034"/>
    <x v="7"/>
    <x v="1"/>
    <s v="Freyre"/>
    <s v="Diego"/>
    <x v="1"/>
  </r>
  <r>
    <n v="10407"/>
    <x v="18"/>
    <n v="76.430000000000007"/>
    <n v="1.0000000000000002"/>
    <n v="8"/>
    <n v="1987.18"/>
    <d v="2005-04-22T00:00:00"/>
    <x v="4"/>
    <n v="2"/>
    <x v="8"/>
    <x v="2"/>
    <x v="1"/>
    <n v="73"/>
    <s v="S24_1046"/>
    <x v="61"/>
    <n v="4085553659"/>
    <s v="3086 Ingle Ln."/>
    <s v="San Jose"/>
    <s v="CA"/>
    <n v="94217"/>
    <x v="0"/>
    <x v="0"/>
    <s v="Frick"/>
    <s v="Sue"/>
    <x v="0"/>
  </r>
  <r>
    <n v="10420"/>
    <x v="46"/>
    <n v="64.67"/>
    <n v="1.0000000000000002"/>
    <n v="11"/>
    <n v="3880.2"/>
    <d v="2005-05-29T00:00:00"/>
    <x v="2"/>
    <n v="2"/>
    <x v="1"/>
    <x v="2"/>
    <x v="1"/>
    <n v="73"/>
    <s v="S24_1046"/>
    <x v="20"/>
    <s v="+61 2 9495 8555"/>
    <s v="Monitor Money Building, 815 Pacific Hwy"/>
    <s v="Chatswood"/>
    <s v="NSW"/>
    <n v="2067"/>
    <x v="3"/>
    <x v="2"/>
    <s v="Huxley"/>
    <s v="Adrian"/>
    <x v="1"/>
  </r>
  <r>
    <n v="10104"/>
    <x v="21"/>
    <n v="55.49"/>
    <n v="1"/>
    <n v="6"/>
    <n v="1942.15"/>
    <d v="2003-01-31T00:00:00"/>
    <x v="0"/>
    <n v="1"/>
    <x v="7"/>
    <x v="0"/>
    <x v="1"/>
    <n v="57"/>
    <s v="S24_1444"/>
    <x v="23"/>
    <s v="(91) 555 94 44"/>
    <s v="C/ Moralzarzal, 86"/>
    <s v="Madrid"/>
    <s v="Not Available"/>
    <n v="28034"/>
    <x v="7"/>
    <x v="1"/>
    <s v="Freyre"/>
    <s v="Diego"/>
    <x v="0"/>
  </r>
  <r>
    <n v="10115"/>
    <x v="20"/>
    <n v="69.36"/>
    <n v="1"/>
    <n v="2"/>
    <n v="3259.92"/>
    <d v="2003-04-04T00:00:00"/>
    <x v="0"/>
    <n v="2"/>
    <x v="8"/>
    <x v="0"/>
    <x v="1"/>
    <n v="57"/>
    <s v="S24_1444"/>
    <x v="27"/>
    <n v="2125558493"/>
    <s v="5905 Pompton St."/>
    <s v="NYC"/>
    <s v="NY"/>
    <n v="10022"/>
    <x v="0"/>
    <x v="0"/>
    <s v="Hernandez"/>
    <s v="Maria"/>
    <x v="1"/>
  </r>
  <r>
    <n v="10127"/>
    <x v="14"/>
    <n v="60.69"/>
    <n v="1"/>
    <n v="8"/>
    <n v="1213.8"/>
    <d v="2003-06-03T00:00:00"/>
    <x v="0"/>
    <n v="2"/>
    <x v="9"/>
    <x v="0"/>
    <x v="1"/>
    <n v="57"/>
    <s v="S24_1444"/>
    <x v="74"/>
    <n v="2125557413"/>
    <s v="4092 Furth Circle"/>
    <s v="NYC"/>
    <s v="NY"/>
    <n v="10022"/>
    <x v="0"/>
    <x v="0"/>
    <s v="Young"/>
    <s v="Jeff"/>
    <x v="0"/>
  </r>
  <r>
    <n v="10141"/>
    <x v="14"/>
    <n v="54.33"/>
    <n v="1"/>
    <n v="2"/>
    <n v="1086.5999999999999"/>
    <d v="2003-08-01T00:00:00"/>
    <x v="0"/>
    <n v="3"/>
    <x v="3"/>
    <x v="0"/>
    <x v="1"/>
    <n v="57"/>
    <s v="S24_1444"/>
    <x v="73"/>
    <s v="+358 9 8045 555"/>
    <s v="Software Engineering Center, SEC Oy"/>
    <s v="Espoo"/>
    <s v="Not Available"/>
    <s v="FIN-02271"/>
    <x v="4"/>
    <x v="1"/>
    <s v="Suominen"/>
    <s v="Kalle"/>
    <x v="0"/>
  </r>
  <r>
    <n v="10152"/>
    <x v="32"/>
    <n v="65.31"/>
    <n v="1"/>
    <n v="4"/>
    <n v="1632.75"/>
    <d v="2003-09-25T00:00:00"/>
    <x v="0"/>
    <n v="3"/>
    <x v="10"/>
    <x v="0"/>
    <x v="1"/>
    <n v="57"/>
    <s v="S24_1444"/>
    <x v="28"/>
    <s v="61-7-3844-6555"/>
    <s v="31 Duncan St. West End"/>
    <s v="South Brisbane"/>
    <s v="Queensland"/>
    <n v="4101"/>
    <x v="3"/>
    <x v="2"/>
    <s v="Calaghan"/>
    <s v="Tony"/>
    <x v="0"/>
  </r>
  <r>
    <n v="10165"/>
    <x v="32"/>
    <n v="69.36"/>
    <n v="1"/>
    <n v="9"/>
    <n v="1734"/>
    <d v="2003-10-22T00:00:00"/>
    <x v="0"/>
    <n v="4"/>
    <x v="4"/>
    <x v="0"/>
    <x v="1"/>
    <n v="57"/>
    <s v="S24_1444"/>
    <x v="26"/>
    <s v="+65 221 7555"/>
    <s v="Bronz Sok., Bronz Apt. 3/6 Tesvikiye"/>
    <s v="Singapore"/>
    <s v="Not Available"/>
    <n v="79903"/>
    <x v="9"/>
    <x v="3"/>
    <s v="Natividad"/>
    <s v="Eric"/>
    <x v="0"/>
  </r>
  <r>
    <n v="10176"/>
    <x v="26"/>
    <n v="68.78"/>
    <n v="1"/>
    <n v="8"/>
    <n v="1857.06"/>
    <d v="2003-11-06T00:00:00"/>
    <x v="0"/>
    <n v="4"/>
    <x v="5"/>
    <x v="0"/>
    <x v="1"/>
    <n v="57"/>
    <s v="S24_1444"/>
    <x v="70"/>
    <s v="0522-556555"/>
    <s v="Strada Provinciale 124"/>
    <s v="Reggio Emilia"/>
    <s v="Not Available"/>
    <n v="42100"/>
    <x v="12"/>
    <x v="1"/>
    <s v="Moroni"/>
    <s v="Maurizio"/>
    <x v="0"/>
  </r>
  <r>
    <n v="10184"/>
    <x v="28"/>
    <n v="60.11"/>
    <n v="1"/>
    <n v="3"/>
    <n v="1863.41"/>
    <d v="2003-11-14T00:00:00"/>
    <x v="0"/>
    <n v="4"/>
    <x v="5"/>
    <x v="0"/>
    <x v="1"/>
    <n v="57"/>
    <s v="S24_1444"/>
    <x v="81"/>
    <s v="(95) 555 82 82"/>
    <s v="C/ Romero, 33"/>
    <s v="Sevilla"/>
    <s v="Not Available"/>
    <n v="41101"/>
    <x v="7"/>
    <x v="1"/>
    <s v="Roel"/>
    <s v="Jose Pedro"/>
    <x v="0"/>
  </r>
  <r>
    <n v="10195"/>
    <x v="27"/>
    <n v="66.47"/>
    <n v="1"/>
    <n v="3"/>
    <n v="2924.68"/>
    <d v="2003-11-25T00:00:00"/>
    <x v="0"/>
    <n v="4"/>
    <x v="5"/>
    <x v="0"/>
    <x v="1"/>
    <n v="57"/>
    <s v="S24_1444"/>
    <x v="47"/>
    <n v="9145554562"/>
    <s v="3758 North Pendale Street"/>
    <s v="White Plains"/>
    <s v="NY"/>
    <n v="24067"/>
    <x v="0"/>
    <x v="0"/>
    <s v="Frick"/>
    <s v="Steve"/>
    <x v="0"/>
  </r>
  <r>
    <n v="10207"/>
    <x v="4"/>
    <n v="46.82"/>
    <n v="1"/>
    <n v="4"/>
    <n v="2294.1799999999998"/>
    <d v="2003-12-09T00:00:00"/>
    <x v="0"/>
    <n v="4"/>
    <x v="6"/>
    <x v="0"/>
    <x v="1"/>
    <n v="57"/>
    <s v="S24_1444"/>
    <x v="64"/>
    <n v="6175552555"/>
    <s v="6251 Ingle Ln."/>
    <s v="Boston"/>
    <s v="MA"/>
    <n v="51003"/>
    <x v="0"/>
    <x v="0"/>
    <s v="Franco"/>
    <s v="Valarie"/>
    <x v="0"/>
  </r>
  <r>
    <n v="10220"/>
    <x v="18"/>
    <n v="56.07"/>
    <n v="1"/>
    <n v="8"/>
    <n v="1457.82"/>
    <d v="2004-02-12T00:00:00"/>
    <x v="0"/>
    <n v="1"/>
    <x v="0"/>
    <x v="1"/>
    <x v="1"/>
    <n v="57"/>
    <s v="S24_1444"/>
    <x v="75"/>
    <s v="+353 1862 1555"/>
    <s v="25 Maiden Lane"/>
    <s v="Dublin"/>
    <s v="Not Available"/>
    <n v="2"/>
    <x v="18"/>
    <x v="1"/>
    <s v="Cassidy"/>
    <s v="Dean"/>
    <x v="0"/>
  </r>
  <r>
    <n v="10230"/>
    <x v="5"/>
    <n v="54.33"/>
    <n v="0.99999999999999989"/>
    <n v="6"/>
    <n v="1955.88"/>
    <d v="2004-03-15T00:00:00"/>
    <x v="0"/>
    <n v="1"/>
    <x v="11"/>
    <x v="1"/>
    <x v="1"/>
    <n v="57"/>
    <s v="S24_1444"/>
    <x v="72"/>
    <s v="+49 69 66 90 2555"/>
    <s v="Lyonerstr. 34"/>
    <s v="Frankfurt"/>
    <s v="Not Available"/>
    <n v="60528"/>
    <x v="16"/>
    <x v="1"/>
    <s v="Keitel"/>
    <s v="Roland"/>
    <x v="0"/>
  </r>
  <r>
    <n v="10246"/>
    <x v="27"/>
    <n v="52.6"/>
    <n v="1"/>
    <n v="2"/>
    <n v="2314.4"/>
    <d v="2004-05-05T00:00:00"/>
    <x v="0"/>
    <n v="2"/>
    <x v="1"/>
    <x v="1"/>
    <x v="1"/>
    <n v="57"/>
    <s v="S24_1444"/>
    <x v="23"/>
    <s v="(91) 555 94 44"/>
    <s v="C/ Moralzarzal, 86"/>
    <s v="Madrid"/>
    <s v="Not Available"/>
    <n v="28034"/>
    <x v="7"/>
    <x v="1"/>
    <s v="Freyre"/>
    <s v="Diego"/>
    <x v="0"/>
  </r>
  <r>
    <n v="10259"/>
    <x v="11"/>
    <n v="46.82"/>
    <n v="1"/>
    <n v="1"/>
    <n v="1310.96"/>
    <d v="2004-06-15T00:00:00"/>
    <x v="0"/>
    <n v="2"/>
    <x v="9"/>
    <x v="1"/>
    <x v="1"/>
    <n v="57"/>
    <s v="S24_1444"/>
    <x v="65"/>
    <s v="+65 224 1555"/>
    <s v="Village Close - 106 Linden Road Sandown"/>
    <s v="Singapore"/>
    <s v="Not Available"/>
    <n v="69045"/>
    <x v="9"/>
    <x v="2"/>
    <s v="Victorino"/>
    <s v="Wendy"/>
    <x v="0"/>
  </r>
  <r>
    <n v="10271"/>
    <x v="3"/>
    <n v="64.739999999999995"/>
    <n v="0.99999999999999989"/>
    <n v="2"/>
    <n v="2913.3"/>
    <d v="2004-07-20T00:00:00"/>
    <x v="0"/>
    <n v="3"/>
    <x v="2"/>
    <x v="1"/>
    <x v="1"/>
    <n v="57"/>
    <s v="S24_1444"/>
    <x v="39"/>
    <n v="4155551450"/>
    <s v="5677 Strong St."/>
    <s v="San Rafael"/>
    <s v="CA"/>
    <n v="97562"/>
    <x v="0"/>
    <x v="0"/>
    <s v="Nelson"/>
    <s v="Valarie"/>
    <x v="0"/>
  </r>
  <r>
    <n v="10282"/>
    <x v="6"/>
    <n v="46.82"/>
    <n v="1"/>
    <n v="11"/>
    <n v="1357.78"/>
    <d v="2004-08-20T00:00:00"/>
    <x v="0"/>
    <n v="3"/>
    <x v="3"/>
    <x v="1"/>
    <x v="1"/>
    <n v="57"/>
    <s v="S24_1444"/>
    <x v="39"/>
    <n v="4155551450"/>
    <s v="5677 Strong St."/>
    <s v="San Rafael"/>
    <s v="CA"/>
    <n v="97562"/>
    <x v="0"/>
    <x v="0"/>
    <s v="Nelson"/>
    <s v="Valarie"/>
    <x v="0"/>
  </r>
  <r>
    <n v="10292"/>
    <x v="23"/>
    <n v="53.75"/>
    <n v="1"/>
    <n v="5"/>
    <n v="2150"/>
    <d v="2004-09-08T00:00:00"/>
    <x v="0"/>
    <n v="3"/>
    <x v="10"/>
    <x v="1"/>
    <x v="1"/>
    <n v="57"/>
    <s v="S24_1444"/>
    <x v="0"/>
    <n v="2125557818"/>
    <s v="897 Long Airport Avenue"/>
    <s v="NYC"/>
    <s v="NY"/>
    <n v="10022"/>
    <x v="0"/>
    <x v="0"/>
    <s v="Yu"/>
    <s v="Kwai"/>
    <x v="0"/>
  </r>
  <r>
    <n v="10305"/>
    <x v="3"/>
    <n v="61.85"/>
    <n v="1"/>
    <n v="2"/>
    <n v="2783.25"/>
    <d v="2004-10-13T00:00:00"/>
    <x v="0"/>
    <n v="4"/>
    <x v="4"/>
    <x v="1"/>
    <x v="1"/>
    <n v="57"/>
    <s v="S24_1444"/>
    <x v="15"/>
    <n v="6175558555"/>
    <s v="39323 Spinnaker Dr."/>
    <s v="Cambridge"/>
    <s v="MA"/>
    <n v="51247"/>
    <x v="0"/>
    <x v="0"/>
    <s v="Hernandez"/>
    <s v="Marta"/>
    <x v="0"/>
  </r>
  <r>
    <n v="10314"/>
    <x v="27"/>
    <n v="53.18"/>
    <n v="1"/>
    <n v="11"/>
    <n v="2339.92"/>
    <d v="2004-10-22T00:00:00"/>
    <x v="0"/>
    <n v="4"/>
    <x v="4"/>
    <x v="1"/>
    <x v="1"/>
    <n v="57"/>
    <s v="S24_1444"/>
    <x v="78"/>
    <s v="86 21 3555"/>
    <s v="Smagsloget 45"/>
    <s v="Aaarhus"/>
    <s v="Not Available"/>
    <n v="8200"/>
    <x v="13"/>
    <x v="1"/>
    <s v="Ibsen"/>
    <s v="Palle"/>
    <x v="0"/>
  </r>
  <r>
    <n v="10324"/>
    <x v="32"/>
    <n v="69.16"/>
    <n v="1"/>
    <n v="14"/>
    <n v="1729"/>
    <d v="2004-11-05T00:00:00"/>
    <x v="0"/>
    <n v="4"/>
    <x v="5"/>
    <x v="1"/>
    <x v="1"/>
    <n v="57"/>
    <s v="S24_1444"/>
    <x v="11"/>
    <n v="2125551500"/>
    <s v="2678 Kingston Rd."/>
    <s v="NYC"/>
    <s v="NY"/>
    <n v="10022"/>
    <x v="0"/>
    <x v="0"/>
    <s v="Frick"/>
    <s v="Michael"/>
    <x v="0"/>
  </r>
  <r>
    <n v="10336"/>
    <x v="3"/>
    <n v="100"/>
    <n v="0.75346594333936112"/>
    <n v="4"/>
    <n v="5972.4"/>
    <d v="2004-11-20T00:00:00"/>
    <x v="0"/>
    <n v="4"/>
    <x v="5"/>
    <x v="1"/>
    <x v="1"/>
    <n v="57"/>
    <s v="S24_1444"/>
    <x v="62"/>
    <s v="(1) 42.34.2555"/>
    <s v="265, boulevard Charonne"/>
    <s v="Paris"/>
    <s v="Not Available"/>
    <n v="75012"/>
    <x v="1"/>
    <x v="1"/>
    <s v="Bertrand"/>
    <s v="Marie"/>
    <x v="1"/>
  </r>
  <r>
    <n v="10349"/>
    <x v="7"/>
    <n v="47.4"/>
    <n v="1"/>
    <n v="4"/>
    <n v="2275.1999999999998"/>
    <d v="2004-12-01T00:00:00"/>
    <x v="0"/>
    <n v="4"/>
    <x v="6"/>
    <x v="1"/>
    <x v="1"/>
    <n v="57"/>
    <s v="S24_1444"/>
    <x v="74"/>
    <n v="2125557413"/>
    <s v="4092 Furth Circle"/>
    <s v="NYC"/>
    <s v="NY"/>
    <n v="10022"/>
    <x v="0"/>
    <x v="0"/>
    <s v="Young"/>
    <s v="Jeff"/>
    <x v="0"/>
  </r>
  <r>
    <n v="10358"/>
    <x v="27"/>
    <n v="60.76"/>
    <n v="1"/>
    <n v="14"/>
    <n v="2673.44"/>
    <d v="2004-12-10T00:00:00"/>
    <x v="0"/>
    <n v="4"/>
    <x v="6"/>
    <x v="1"/>
    <x v="1"/>
    <n v="57"/>
    <s v="S24_1444"/>
    <x v="23"/>
    <s v="(91) 555 94 44"/>
    <s v="C/ Moralzarzal, 86"/>
    <s v="Madrid"/>
    <s v="Not Available"/>
    <n v="28034"/>
    <x v="7"/>
    <x v="1"/>
    <s v="Freyre"/>
    <s v="Diego"/>
    <x v="0"/>
  </r>
  <r>
    <n v="10371"/>
    <x v="32"/>
    <n v="97.27"/>
    <n v="1"/>
    <n v="12"/>
    <n v="2431.75"/>
    <d v="2005-01-23T00:00:00"/>
    <x v="0"/>
    <n v="1"/>
    <x v="7"/>
    <x v="2"/>
    <x v="1"/>
    <n v="57"/>
    <s v="S24_1444"/>
    <x v="39"/>
    <n v="4155551450"/>
    <s v="5677 Strong St."/>
    <s v="San Rafael"/>
    <s v="CA"/>
    <n v="97562"/>
    <x v="0"/>
    <x v="0"/>
    <s v="Nelson"/>
    <s v="Valarie"/>
    <x v="0"/>
  </r>
  <r>
    <n v="10383"/>
    <x v="8"/>
    <n v="91.76"/>
    <n v="1"/>
    <n v="2"/>
    <n v="2018.72"/>
    <d v="2005-02-22T00:00:00"/>
    <x v="0"/>
    <n v="1"/>
    <x v="0"/>
    <x v="2"/>
    <x v="1"/>
    <n v="57"/>
    <s v="S24_1444"/>
    <x v="23"/>
    <s v="(91) 555 94 44"/>
    <s v="C/ Moralzarzal, 86"/>
    <s v="Madrid"/>
    <s v="Not Available"/>
    <n v="28034"/>
    <x v="7"/>
    <x v="1"/>
    <s v="Freyre"/>
    <s v="Diego"/>
    <x v="0"/>
  </r>
  <r>
    <n v="10394"/>
    <x v="28"/>
    <n v="50.29"/>
    <n v="1"/>
    <n v="2"/>
    <n v="1558.99"/>
    <d v="2005-03-15T00:00:00"/>
    <x v="0"/>
    <n v="1"/>
    <x v="11"/>
    <x v="2"/>
    <x v="1"/>
    <n v="57"/>
    <s v="S24_1444"/>
    <x v="23"/>
    <s v="(91) 555 94 44"/>
    <s v="C/ Moralzarzal, 86"/>
    <s v="Madrid"/>
    <s v="Not Available"/>
    <n v="28034"/>
    <x v="7"/>
    <x v="1"/>
    <s v="Freyre"/>
    <s v="Diego"/>
    <x v="0"/>
  </r>
  <r>
    <n v="10412"/>
    <x v="15"/>
    <n v="52.6"/>
    <n v="1.0000000000000002"/>
    <n v="2"/>
    <n v="1104.5999999999999"/>
    <d v="2005-05-03T00:00:00"/>
    <x v="0"/>
    <n v="2"/>
    <x v="1"/>
    <x v="2"/>
    <x v="1"/>
    <n v="57"/>
    <s v="S24_1444"/>
    <x v="23"/>
    <s v="(91) 555 94 44"/>
    <s v="C/ Moralzarzal, 86"/>
    <s v="Madrid"/>
    <s v="Not Available"/>
    <n v="28034"/>
    <x v="7"/>
    <x v="1"/>
    <s v="Freyre"/>
    <s v="Diego"/>
    <x v="0"/>
  </r>
  <r>
    <n v="10425"/>
    <x v="36"/>
    <n v="46.82"/>
    <n v="1"/>
    <n v="1"/>
    <n v="2575.1"/>
    <d v="2005-05-31T00:00:00"/>
    <x v="2"/>
    <n v="2"/>
    <x v="1"/>
    <x v="2"/>
    <x v="1"/>
    <n v="57"/>
    <s v="S24_1444"/>
    <x v="14"/>
    <s v="40.67.8555"/>
    <s v="67, rue des Cinquante Otages"/>
    <s v="Nantes"/>
    <s v="Not Available"/>
    <n v="44000"/>
    <x v="1"/>
    <x v="1"/>
    <s v="Labrune"/>
    <s v="Janine"/>
    <x v="0"/>
  </r>
  <r>
    <n v="10107"/>
    <x v="32"/>
    <n v="100"/>
    <n v="0.87850303083545633"/>
    <n v="3"/>
    <n v="2845.75"/>
    <d v="2003-02-24T00:00:00"/>
    <x v="0"/>
    <n v="1"/>
    <x v="0"/>
    <x v="0"/>
    <x v="0"/>
    <n v="112"/>
    <s v="S24_1578"/>
    <x v="0"/>
    <n v="2125557818"/>
    <s v="897 Long Airport Avenue"/>
    <s v="NYC"/>
    <s v="NY"/>
    <n v="10022"/>
    <x v="0"/>
    <x v="0"/>
    <s v="Yu"/>
    <s v="Kwai"/>
    <x v="0"/>
  </r>
  <r>
    <n v="10120"/>
    <x v="21"/>
    <n v="98.05"/>
    <n v="1"/>
    <n v="1"/>
    <n v="3431.75"/>
    <d v="2003-04-29T00:00:00"/>
    <x v="0"/>
    <n v="2"/>
    <x v="8"/>
    <x v="0"/>
    <x v="0"/>
    <n v="112"/>
    <s v="S24_1578"/>
    <x v="10"/>
    <s v="03 9520 4555"/>
    <s v="636 St Kilda Road"/>
    <s v="Melbourne"/>
    <s v="Victoria"/>
    <n v="3004"/>
    <x v="3"/>
    <x v="2"/>
    <s v="Ferguson"/>
    <s v="Peter"/>
    <x v="1"/>
  </r>
  <r>
    <n v="10134"/>
    <x v="21"/>
    <n v="93.54"/>
    <n v="1"/>
    <n v="3"/>
    <n v="3273.9"/>
    <d v="2003-07-01T00:00:00"/>
    <x v="0"/>
    <n v="3"/>
    <x v="2"/>
    <x v="0"/>
    <x v="0"/>
    <n v="112"/>
    <s v="S24_1578"/>
    <x v="2"/>
    <s v="+33 1 46 62 7555"/>
    <s v="27 rue du Colonel Pierre Avia"/>
    <s v="Paris"/>
    <s v="Not Available"/>
    <n v="75508"/>
    <x v="1"/>
    <x v="1"/>
    <s v="Da Cunha"/>
    <s v="Daniel"/>
    <x v="1"/>
  </r>
  <r>
    <n v="10145"/>
    <x v="30"/>
    <n v="95.8"/>
    <n v="1"/>
    <n v="7"/>
    <n v="4119.3999999999996"/>
    <d v="2003-08-25T00:00:00"/>
    <x v="0"/>
    <n v="3"/>
    <x v="3"/>
    <x v="0"/>
    <x v="0"/>
    <n v="112"/>
    <s v="S24_1578"/>
    <x v="3"/>
    <n v="6265557265"/>
    <s v="78934 Hillside Dr."/>
    <s v="Pasadena"/>
    <s v="CA"/>
    <n v="90003"/>
    <x v="0"/>
    <x v="0"/>
    <s v="Young"/>
    <s v="Julie"/>
    <x v="1"/>
  </r>
  <r>
    <n v="10159"/>
    <x v="27"/>
    <n v="100"/>
    <n v="0.82155767334866903"/>
    <n v="15"/>
    <n v="5355.68"/>
    <d v="2003-10-10T00:00:00"/>
    <x v="0"/>
    <n v="4"/>
    <x v="4"/>
    <x v="0"/>
    <x v="0"/>
    <n v="112"/>
    <s v="S24_1578"/>
    <x v="4"/>
    <n v="6505551386"/>
    <s v="7734 Strong St."/>
    <s v="San Francisco"/>
    <s v="CA"/>
    <s v="NA"/>
    <x v="0"/>
    <x v="0"/>
    <s v="Brown"/>
    <s v="Julie"/>
    <x v="1"/>
  </r>
  <r>
    <n v="10168"/>
    <x v="24"/>
    <n v="100"/>
    <n v="0.86994345367551107"/>
    <n v="2"/>
    <n v="5747.5"/>
    <d v="2003-10-28T00:00:00"/>
    <x v="0"/>
    <n v="4"/>
    <x v="4"/>
    <x v="0"/>
    <x v="0"/>
    <n v="112"/>
    <s v="S24_1578"/>
    <x v="5"/>
    <n v="6505556809"/>
    <s v="9408 Furth Circle"/>
    <s v="Burlingame"/>
    <s v="CA"/>
    <n v="94217"/>
    <x v="0"/>
    <x v="0"/>
    <s v="Hirano"/>
    <s v="Juri"/>
    <x v="1"/>
  </r>
  <r>
    <n v="10180"/>
    <x v="7"/>
    <n v="100"/>
    <n v="0.89629828807026979"/>
    <n v="10"/>
    <n v="5355.36"/>
    <d v="2003-11-11T00:00:00"/>
    <x v="0"/>
    <n v="4"/>
    <x v="5"/>
    <x v="0"/>
    <x v="0"/>
    <n v="112"/>
    <s v="S24_1578"/>
    <x v="6"/>
    <s v="20.16.1555"/>
    <s v="184, chausse de Tournai"/>
    <s v="Lille"/>
    <s v="Not Available"/>
    <n v="59000"/>
    <x v="1"/>
    <x v="1"/>
    <s v="Rance"/>
    <s v="Martine"/>
    <x v="1"/>
  </r>
  <r>
    <n v="10188"/>
    <x v="32"/>
    <n v="100"/>
    <n v="0.98590160701961949"/>
    <n v="2"/>
    <n v="2535.75"/>
    <d v="2003-11-18T00:00:00"/>
    <x v="0"/>
    <n v="4"/>
    <x v="5"/>
    <x v="0"/>
    <x v="0"/>
    <n v="112"/>
    <s v="S24_1578"/>
    <x v="7"/>
    <s v="+47 2267 3215"/>
    <s v="Drammen 121, PR 744 Sentrum"/>
    <s v="Bergen"/>
    <s v="Not Available"/>
    <s v="N 5804"/>
    <x v="2"/>
    <x v="1"/>
    <s v="Oeztan"/>
    <s v="Veysel"/>
    <x v="0"/>
  </r>
  <r>
    <n v="10201"/>
    <x v="25"/>
    <n v="100"/>
    <n v="0.8962982880702699"/>
    <n v="3"/>
    <n v="4351.2299999999996"/>
    <d v="2003-12-01T00:00:00"/>
    <x v="0"/>
    <n v="4"/>
    <x v="6"/>
    <x v="0"/>
    <x v="0"/>
    <n v="112"/>
    <s v="S24_1578"/>
    <x v="8"/>
    <n v="6505555787"/>
    <s v="5557 North Pendale Street"/>
    <s v="San Francisco"/>
    <s v="CA"/>
    <s v="NA"/>
    <x v="0"/>
    <x v="0"/>
    <s v="Murphy"/>
    <s v="Julie"/>
    <x v="1"/>
  </r>
  <r>
    <n v="10211"/>
    <x v="32"/>
    <n v="90.16"/>
    <n v="1"/>
    <n v="15"/>
    <n v="2254"/>
    <d v="2004-01-15T00:00:00"/>
    <x v="0"/>
    <n v="1"/>
    <x v="7"/>
    <x v="1"/>
    <x v="0"/>
    <n v="112"/>
    <s v="S24_1578"/>
    <x v="9"/>
    <s v="(1) 47.55.6555"/>
    <s v="25, rue Lauriston"/>
    <s v="Paris"/>
    <s v="Not Available"/>
    <n v="75016"/>
    <x v="1"/>
    <x v="1"/>
    <s v="Perrier"/>
    <s v="Dominique"/>
    <x v="0"/>
  </r>
  <r>
    <n v="10223"/>
    <x v="22"/>
    <n v="91.29"/>
    <n v="1"/>
    <n v="2"/>
    <n v="2921.28"/>
    <d v="2004-02-20T00:00:00"/>
    <x v="0"/>
    <n v="1"/>
    <x v="0"/>
    <x v="1"/>
    <x v="0"/>
    <n v="112"/>
    <s v="S24_1578"/>
    <x v="10"/>
    <s v="03 9520 4555"/>
    <s v="636 St Kilda Road"/>
    <s v="Melbourne"/>
    <s v="Victoria"/>
    <n v="3004"/>
    <x v="3"/>
    <x v="2"/>
    <s v="Ferguson"/>
    <s v="Peter"/>
    <x v="0"/>
  </r>
  <r>
    <n v="10237"/>
    <x v="14"/>
    <n v="100"/>
    <n v="0.86994345367551107"/>
    <n v="8"/>
    <n v="2299"/>
    <d v="2004-04-05T00:00:00"/>
    <x v="0"/>
    <n v="2"/>
    <x v="8"/>
    <x v="1"/>
    <x v="0"/>
    <n v="112"/>
    <s v="S24_1578"/>
    <x v="11"/>
    <n v="2125551500"/>
    <s v="2678 Kingston Rd."/>
    <s v="NYC"/>
    <s v="NY"/>
    <n v="10022"/>
    <x v="0"/>
    <x v="0"/>
    <s v="Frick"/>
    <s v="Michael"/>
    <x v="0"/>
  </r>
  <r>
    <n v="10251"/>
    <x v="18"/>
    <n v="100"/>
    <n v="0.98590160701961949"/>
    <n v="3"/>
    <n v="2637.18"/>
    <d v="2004-05-18T00:00:00"/>
    <x v="0"/>
    <n v="2"/>
    <x v="1"/>
    <x v="1"/>
    <x v="0"/>
    <n v="112"/>
    <s v="S24_1578"/>
    <x v="12"/>
    <n v="2015559350"/>
    <s v="7476 Moss Rd."/>
    <s v="Newark"/>
    <s v="NJ"/>
    <n v="94019"/>
    <x v="0"/>
    <x v="0"/>
    <s v="Brown"/>
    <s v="William"/>
    <x v="0"/>
  </r>
  <r>
    <n v="10263"/>
    <x v="13"/>
    <n v="100"/>
    <n v="0.97503900156006229"/>
    <n v="3"/>
    <n v="4307.5200000000004"/>
    <d v="2004-06-28T00:00:00"/>
    <x v="0"/>
    <n v="2"/>
    <x v="9"/>
    <x v="1"/>
    <x v="0"/>
    <n v="112"/>
    <s v="S24_1578"/>
    <x v="13"/>
    <n v="2035552570"/>
    <s v="25593 South Bay Ln."/>
    <s v="Bridgewater"/>
    <s v="CT"/>
    <n v="97562"/>
    <x v="0"/>
    <x v="0"/>
    <s v="King"/>
    <s v="Julie"/>
    <x v="1"/>
  </r>
  <r>
    <n v="10275"/>
    <x v="15"/>
    <n v="100"/>
    <n v="0.97503900156006229"/>
    <n v="2"/>
    <n v="2153.7600000000002"/>
    <d v="2004-07-23T00:00:00"/>
    <x v="0"/>
    <n v="3"/>
    <x v="2"/>
    <x v="1"/>
    <x v="0"/>
    <n v="112"/>
    <s v="S24_1578"/>
    <x v="14"/>
    <s v="40.67.8555"/>
    <s v="67, rue des Cinquante Otages"/>
    <s v="Nantes"/>
    <s v="Not Available"/>
    <n v="44000"/>
    <x v="1"/>
    <x v="1"/>
    <s v="Labrune"/>
    <s v="Janine"/>
    <x v="0"/>
  </r>
  <r>
    <n v="10285"/>
    <x v="1"/>
    <n v="100"/>
    <n v="0.91474570069520666"/>
    <n v="7"/>
    <n v="3716.88"/>
    <d v="2004-08-27T00:00:00"/>
    <x v="0"/>
    <n v="3"/>
    <x v="3"/>
    <x v="1"/>
    <x v="0"/>
    <n v="112"/>
    <s v="S24_1578"/>
    <x v="15"/>
    <n v="6175558555"/>
    <s v="39323 Spinnaker Dr."/>
    <s v="Cambridge"/>
    <s v="MA"/>
    <n v="51247"/>
    <x v="0"/>
    <x v="0"/>
    <s v="Hernandez"/>
    <s v="Marta"/>
    <x v="1"/>
  </r>
  <r>
    <n v="10299"/>
    <x v="20"/>
    <n v="100"/>
    <n v="0.86147484493452786"/>
    <n v="10"/>
    <n v="5455.76"/>
    <d v="2004-09-30T00:00:00"/>
    <x v="0"/>
    <n v="3"/>
    <x v="10"/>
    <x v="1"/>
    <x v="0"/>
    <n v="112"/>
    <s v="S24_1578"/>
    <x v="16"/>
    <s v="90-224 8555"/>
    <s v="Keskuskatu 45"/>
    <s v="Helsinki"/>
    <s v="Not Available"/>
    <n v="21240"/>
    <x v="4"/>
    <x v="1"/>
    <s v="Karttunen"/>
    <s v="Matti"/>
    <x v="1"/>
  </r>
  <r>
    <n v="10309"/>
    <x v="15"/>
    <n v="100"/>
    <n v="0.79226746949770244"/>
    <n v="6"/>
    <n v="2650.62"/>
    <d v="2004-10-15T00:00:00"/>
    <x v="0"/>
    <n v="4"/>
    <x v="4"/>
    <x v="1"/>
    <x v="0"/>
    <n v="112"/>
    <s v="S24_1578"/>
    <x v="17"/>
    <s v="07-98 9555"/>
    <s v="Erling Skakkes gate 78"/>
    <s v="Stavern"/>
    <s v="Not Available"/>
    <n v="4110"/>
    <x v="2"/>
    <x v="1"/>
    <s v="Bergulfsen"/>
    <s v="Jonas"/>
    <x v="0"/>
  </r>
  <r>
    <n v="10318"/>
    <x v="7"/>
    <n v="100"/>
    <n v="0.74565655059279701"/>
    <n v="2"/>
    <n v="6437.28"/>
    <d v="2004-11-02T00:00:00"/>
    <x v="0"/>
    <n v="4"/>
    <x v="5"/>
    <x v="1"/>
    <x v="0"/>
    <n v="112"/>
    <s v="S24_1578"/>
    <x v="18"/>
    <n v="2155551555"/>
    <s v="7586 Pompton St."/>
    <s v="Allentown"/>
    <s v="PA"/>
    <n v="70267"/>
    <x v="0"/>
    <x v="0"/>
    <s v="Yu"/>
    <s v="Kyung"/>
    <x v="1"/>
  </r>
  <r>
    <n v="10329"/>
    <x v="0"/>
    <n v="87.78"/>
    <n v="1"/>
    <n v="7"/>
    <n v="2633.4"/>
    <d v="2004-11-15T00:00:00"/>
    <x v="0"/>
    <n v="4"/>
    <x v="5"/>
    <x v="1"/>
    <x v="0"/>
    <n v="112"/>
    <s v="S24_1578"/>
    <x v="0"/>
    <n v="2125557818"/>
    <s v="897 Long Airport Avenue"/>
    <s v="NYC"/>
    <s v="NY"/>
    <n v="10022"/>
    <x v="0"/>
    <x v="0"/>
    <s v="Yu"/>
    <s v="Kwai"/>
    <x v="0"/>
  </r>
  <r>
    <n v="10339"/>
    <x v="26"/>
    <n v="84.39"/>
    <n v="1"/>
    <n v="10"/>
    <n v="2278.5300000000002"/>
    <d v="2004-11-23T00:00:00"/>
    <x v="0"/>
    <n v="4"/>
    <x v="5"/>
    <x v="1"/>
    <x v="0"/>
    <n v="112"/>
    <s v="S24_1578"/>
    <x v="35"/>
    <s v="+81 3 3584 0555"/>
    <s v="2-2-8 Roppongi"/>
    <s v="Minato-ku"/>
    <s v="Tokyo"/>
    <s v="106-0032"/>
    <x v="11"/>
    <x v="3"/>
    <s v="Shimamura"/>
    <s v="Akiko"/>
    <x v="0"/>
  </r>
  <r>
    <n v="10362"/>
    <x v="24"/>
    <n v="96.92"/>
    <n v="1"/>
    <n v="2"/>
    <n v="4846"/>
    <d v="2005-01-05T00:00:00"/>
    <x v="0"/>
    <n v="1"/>
    <x v="7"/>
    <x v="2"/>
    <x v="0"/>
    <n v="112"/>
    <s v="S24_1578"/>
    <x v="5"/>
    <n v="6505556809"/>
    <s v="9408 Furth Circle"/>
    <s v="Burlingame"/>
    <s v="CA"/>
    <n v="94217"/>
    <x v="0"/>
    <x v="0"/>
    <s v="Hirano"/>
    <s v="Juri"/>
    <x v="1"/>
  </r>
  <r>
    <n v="10374"/>
    <x v="19"/>
    <n v="100"/>
    <n v="0.90538705296514255"/>
    <n v="6"/>
    <n v="4197.1000000000004"/>
    <d v="2005-02-02T00:00:00"/>
    <x v="0"/>
    <n v="1"/>
    <x v="0"/>
    <x v="2"/>
    <x v="0"/>
    <n v="112"/>
    <s v="S24_1578"/>
    <x v="28"/>
    <s v="61-7-3844-6555"/>
    <s v="31 Duncan St. West End"/>
    <s v="South Brisbane"/>
    <s v="Queensland"/>
    <n v="4101"/>
    <x v="3"/>
    <x v="2"/>
    <s v="Calaghan"/>
    <s v="Tony"/>
    <x v="1"/>
  </r>
  <r>
    <n v="10389"/>
    <x v="3"/>
    <n v="100"/>
    <n v="0.97876088871488698"/>
    <n v="1"/>
    <n v="4597.6499999999996"/>
    <d v="2005-03-03T00:00:00"/>
    <x v="0"/>
    <n v="1"/>
    <x v="11"/>
    <x v="2"/>
    <x v="0"/>
    <n v="112"/>
    <s v="S24_1578"/>
    <x v="37"/>
    <s v="0695-34 6555"/>
    <s v="?kergatan 24"/>
    <s v="Boras"/>
    <s v="Not Available"/>
    <s v="S-844 67"/>
    <x v="8"/>
    <x v="1"/>
    <s v="Larsson"/>
    <s v="Maria"/>
    <x v="1"/>
  </r>
  <r>
    <n v="10403"/>
    <x v="12"/>
    <n v="100"/>
    <n v="0.86994345367551107"/>
    <n v="8"/>
    <n v="5287.7"/>
    <d v="2005-04-08T00:00:00"/>
    <x v="0"/>
    <n v="2"/>
    <x v="8"/>
    <x v="2"/>
    <x v="0"/>
    <n v="112"/>
    <s v="S24_1578"/>
    <x v="22"/>
    <s v="(171) 555-2282"/>
    <s v="Berkeley Gardens 12  Brewery"/>
    <s v="Liverpool"/>
    <s v="Not Available"/>
    <s v="WX1 6LT"/>
    <x v="6"/>
    <x v="1"/>
    <s v="Devon"/>
    <s v="Elizabeth"/>
    <x v="1"/>
  </r>
  <r>
    <n v="10417"/>
    <x v="21"/>
    <n v="100"/>
    <n v="0.98590160701961937"/>
    <n v="3"/>
    <n v="3550.05"/>
    <d v="2005-05-13T00:00:00"/>
    <x v="1"/>
    <n v="2"/>
    <x v="1"/>
    <x v="2"/>
    <x v="0"/>
    <n v="112"/>
    <s v="S24_1578"/>
    <x v="23"/>
    <s v="(91) 555 94 44"/>
    <s v="C/ Moralzarzal, 86"/>
    <s v="Madrid"/>
    <s v="Not Available"/>
    <n v="28034"/>
    <x v="7"/>
    <x v="1"/>
    <s v="Freyre"/>
    <s v="Diego"/>
    <x v="1"/>
  </r>
  <r>
    <n v="10110"/>
    <x v="6"/>
    <n v="59.37"/>
    <n v="1"/>
    <n v="15"/>
    <n v="1721.73"/>
    <d v="2003-03-18T00:00:00"/>
    <x v="0"/>
    <n v="1"/>
    <x v="11"/>
    <x v="0"/>
    <x v="1"/>
    <n v="50"/>
    <s v="S24_1628"/>
    <x v="77"/>
    <s v="(171) 555-1555"/>
    <s v="Fauntleroy Circus"/>
    <s v="Manchester"/>
    <s v="Not Available"/>
    <s v="EC2 5NT"/>
    <x v="6"/>
    <x v="1"/>
    <s v="Ashworth"/>
    <s v="Victoria"/>
    <x v="0"/>
  </r>
  <r>
    <n v="10123"/>
    <x v="24"/>
    <n v="59.87"/>
    <n v="1"/>
    <n v="1"/>
    <n v="2993.5"/>
    <d v="2003-05-20T00:00:00"/>
    <x v="0"/>
    <n v="2"/>
    <x v="1"/>
    <x v="0"/>
    <x v="1"/>
    <n v="50"/>
    <s v="S24_1628"/>
    <x v="46"/>
    <s v="40.32.2555"/>
    <s v="54, rue Royale"/>
    <s v="Nantes"/>
    <s v="Not Available"/>
    <n v="44000"/>
    <x v="1"/>
    <x v="1"/>
    <s v="Schmitt"/>
    <s v="Carine"/>
    <x v="0"/>
  </r>
  <r>
    <n v="10137"/>
    <x v="18"/>
    <n v="49.81"/>
    <n v="1"/>
    <n v="1"/>
    <n v="1295.06"/>
    <d v="2003-07-10T00:00:00"/>
    <x v="0"/>
    <n v="3"/>
    <x v="2"/>
    <x v="0"/>
    <x v="1"/>
    <n v="50"/>
    <s v="S24_1628"/>
    <x v="1"/>
    <s v="26.47.1555"/>
    <s v="59 rue de l'Abbaye"/>
    <s v="Reims"/>
    <s v="Not Available"/>
    <n v="51100"/>
    <x v="1"/>
    <x v="1"/>
    <s v="Henriot"/>
    <s v="Paul"/>
    <x v="0"/>
  </r>
  <r>
    <n v="10148"/>
    <x v="20"/>
    <n v="56.85"/>
    <n v="1.0000000000000002"/>
    <n v="8"/>
    <n v="2671.95"/>
    <d v="2003-09-11T00:00:00"/>
    <x v="0"/>
    <n v="3"/>
    <x v="10"/>
    <x v="0"/>
    <x v="1"/>
    <n v="50"/>
    <s v="S24_1628"/>
    <x v="42"/>
    <s v="02 9936 8555"/>
    <s v="201 Miller Street"/>
    <s v="North Sydney"/>
    <s v="NSW"/>
    <n v="2060"/>
    <x v="3"/>
    <x v="2"/>
    <s v="O'Hara"/>
    <s v="Anna"/>
    <x v="0"/>
  </r>
  <r>
    <n v="10161"/>
    <x v="10"/>
    <n v="53.33"/>
    <n v="1"/>
    <n v="7"/>
    <n v="1226.5899999999999"/>
    <d v="2003-10-17T00:00:00"/>
    <x v="0"/>
    <n v="4"/>
    <x v="4"/>
    <x v="0"/>
    <x v="1"/>
    <n v="50"/>
    <s v="S24_1628"/>
    <x v="78"/>
    <s v="86 21 3555"/>
    <s v="Smagsloget 45"/>
    <s v="Aaarhus"/>
    <s v="Not Available"/>
    <n v="8200"/>
    <x v="13"/>
    <x v="1"/>
    <s v="Ibsen"/>
    <s v="Palle"/>
    <x v="0"/>
  </r>
  <r>
    <n v="10172"/>
    <x v="1"/>
    <n v="42.76"/>
    <n v="1"/>
    <n v="5"/>
    <n v="1453.84"/>
    <d v="2003-11-05T00:00:00"/>
    <x v="0"/>
    <n v="4"/>
    <x v="5"/>
    <x v="0"/>
    <x v="1"/>
    <n v="50"/>
    <s v="S24_1628"/>
    <x v="13"/>
    <n v="2035552570"/>
    <s v="25593 South Bay Ln."/>
    <s v="Bridgewater"/>
    <s v="CT"/>
    <n v="97562"/>
    <x v="0"/>
    <x v="0"/>
    <s v="King"/>
    <s v="Julie"/>
    <x v="0"/>
  </r>
  <r>
    <n v="10181"/>
    <x v="1"/>
    <n v="53.83"/>
    <n v="1"/>
    <n v="1"/>
    <n v="1830.22"/>
    <d v="2003-11-12T00:00:00"/>
    <x v="0"/>
    <n v="4"/>
    <x v="5"/>
    <x v="0"/>
    <x v="1"/>
    <n v="50"/>
    <s v="S24_1628"/>
    <x v="7"/>
    <s v="+47 2267 3215"/>
    <s v="Drammen 121, PR 744 Sentrum"/>
    <s v="Bergen"/>
    <s v="Not Available"/>
    <s v="N 5804"/>
    <x v="2"/>
    <x v="1"/>
    <s v="Oeztan"/>
    <s v="Veysel"/>
    <x v="0"/>
  </r>
  <r>
    <n v="10192"/>
    <x v="20"/>
    <n v="53.83"/>
    <n v="0.99999999999999978"/>
    <n v="6"/>
    <n v="2530.0100000000002"/>
    <d v="2003-11-20T00:00:00"/>
    <x v="0"/>
    <n v="4"/>
    <x v="5"/>
    <x v="0"/>
    <x v="1"/>
    <n v="50"/>
    <s v="S24_1628"/>
    <x v="40"/>
    <n v="6035558647"/>
    <s v="2304 Long Airport Avenue"/>
    <s v="Nashua"/>
    <s v="NH"/>
    <n v="62005"/>
    <x v="0"/>
    <x v="0"/>
    <s v="Young"/>
    <s v="Valarie"/>
    <x v="0"/>
  </r>
  <r>
    <n v="10204"/>
    <x v="3"/>
    <n v="49.81"/>
    <n v="1.0000000000000002"/>
    <n v="12"/>
    <n v="2241.4499999999998"/>
    <d v="2003-12-02T00:00:00"/>
    <x v="0"/>
    <n v="4"/>
    <x v="6"/>
    <x v="0"/>
    <x v="1"/>
    <n v="50"/>
    <s v="S24_1628"/>
    <x v="74"/>
    <n v="2125557413"/>
    <s v="4092 Furth Circle"/>
    <s v="NYC"/>
    <s v="NY"/>
    <n v="10022"/>
    <x v="0"/>
    <x v="0"/>
    <s v="Young"/>
    <s v="Jeff"/>
    <x v="0"/>
  </r>
  <r>
    <n v="10212"/>
    <x v="3"/>
    <n v="53.33"/>
    <n v="1"/>
    <n v="5"/>
    <n v="2399.85"/>
    <d v="2004-01-16T00:00:00"/>
    <x v="0"/>
    <n v="1"/>
    <x v="7"/>
    <x v="1"/>
    <x v="1"/>
    <n v="50"/>
    <s v="S24_1628"/>
    <x v="23"/>
    <s v="(91) 555 94 44"/>
    <s v="C/ Moralzarzal, 86"/>
    <s v="Madrid"/>
    <s v="Not Available"/>
    <n v="28034"/>
    <x v="7"/>
    <x v="1"/>
    <s v="Freyre"/>
    <s v="Diego"/>
    <x v="0"/>
  </r>
  <r>
    <n v="10226"/>
    <x v="5"/>
    <n v="43.27"/>
    <n v="1"/>
    <n v="3"/>
    <n v="1557.72"/>
    <d v="2004-02-26T00:00:00"/>
    <x v="0"/>
    <n v="1"/>
    <x v="0"/>
    <x v="1"/>
    <x v="1"/>
    <n v="50"/>
    <s v="S24_1628"/>
    <x v="55"/>
    <n v="7605558146"/>
    <s v="361 Furth Circle"/>
    <s v="San Diego"/>
    <s v="CA"/>
    <n v="91217"/>
    <x v="0"/>
    <x v="0"/>
    <s v="Thompson"/>
    <s v="Valarie"/>
    <x v="0"/>
  </r>
  <r>
    <n v="10241"/>
    <x v="15"/>
    <n v="40.25"/>
    <n v="1"/>
    <n v="10"/>
    <n v="845.25"/>
    <d v="2004-04-13T00:00:00"/>
    <x v="0"/>
    <n v="2"/>
    <x v="8"/>
    <x v="1"/>
    <x v="1"/>
    <n v="50"/>
    <s v="S24_1628"/>
    <x v="83"/>
    <s v="88.60.1555"/>
    <s v="24, place Kluber"/>
    <s v="Strasbourg"/>
    <s v="Not Available"/>
    <n v="67000"/>
    <x v="1"/>
    <x v="1"/>
    <s v="Citeaux"/>
    <s v="Frederique"/>
    <x v="0"/>
  </r>
  <r>
    <n v="10266"/>
    <x v="11"/>
    <n v="48.3"/>
    <n v="0.99999999999999978"/>
    <n v="1"/>
    <n v="1352.4"/>
    <d v="2004-07-06T00:00:00"/>
    <x v="0"/>
    <n v="3"/>
    <x v="2"/>
    <x v="1"/>
    <x v="1"/>
    <n v="50"/>
    <s v="S24_1628"/>
    <x v="70"/>
    <s v="0522-556555"/>
    <s v="Strada Provinciale 124"/>
    <s v="Reggio Emilia"/>
    <s v="Not Available"/>
    <n v="42100"/>
    <x v="12"/>
    <x v="1"/>
    <s v="Moroni"/>
    <s v="Maurizio"/>
    <x v="0"/>
  </r>
  <r>
    <n v="10278"/>
    <x v="21"/>
    <n v="45.28"/>
    <n v="1"/>
    <n v="1"/>
    <n v="1584.8"/>
    <d v="2004-08-06T00:00:00"/>
    <x v="0"/>
    <n v="3"/>
    <x v="3"/>
    <x v="1"/>
    <x v="1"/>
    <n v="50"/>
    <s v="S24_1628"/>
    <x v="84"/>
    <n v="7025551838"/>
    <s v="8489 Strong St."/>
    <s v="Las Vegas"/>
    <s v="NV"/>
    <n v="83030"/>
    <x v="0"/>
    <x v="0"/>
    <s v="King"/>
    <s v="Sue"/>
    <x v="0"/>
  </r>
  <r>
    <n v="10288"/>
    <x v="24"/>
    <n v="52.32"/>
    <n v="1"/>
    <n v="13"/>
    <n v="2616"/>
    <d v="2004-09-01T00:00:00"/>
    <x v="0"/>
    <n v="3"/>
    <x v="10"/>
    <x v="1"/>
    <x v="1"/>
    <n v="50"/>
    <s v="S24_1628"/>
    <x v="65"/>
    <s v="+65 224 1555"/>
    <s v="Village Close - 106 Linden Road Sandown"/>
    <s v="Singapore"/>
    <s v="Not Available"/>
    <n v="69045"/>
    <x v="9"/>
    <x v="2"/>
    <s v="Victorino"/>
    <s v="Wendy"/>
    <x v="0"/>
  </r>
  <r>
    <n v="10301"/>
    <x v="8"/>
    <n v="51.32"/>
    <n v="1"/>
    <n v="3"/>
    <n v="1129.04"/>
    <d v="2003-10-05T00:00:00"/>
    <x v="0"/>
    <n v="4"/>
    <x v="4"/>
    <x v="0"/>
    <x v="1"/>
    <n v="50"/>
    <s v="S24_1628"/>
    <x v="85"/>
    <s v="+47 2212 1555"/>
    <s v="Drammensveien 126 A, PB 744 Sentrum"/>
    <s v="Oslo"/>
    <s v="Not Available"/>
    <s v="N 0106"/>
    <x v="2"/>
    <x v="1"/>
    <s v="Klaeboe"/>
    <s v="Jan"/>
    <x v="0"/>
  </r>
  <r>
    <n v="10311"/>
    <x v="3"/>
    <n v="49.3"/>
    <n v="1"/>
    <n v="8"/>
    <n v="2218.5"/>
    <d v="2004-10-16T00:00:00"/>
    <x v="0"/>
    <n v="4"/>
    <x v="4"/>
    <x v="1"/>
    <x v="1"/>
    <n v="50"/>
    <s v="S24_1628"/>
    <x v="23"/>
    <s v="(91) 555 94 44"/>
    <s v="C/ Moralzarzal, 86"/>
    <s v="Madrid"/>
    <s v="Not Available"/>
    <n v="28034"/>
    <x v="7"/>
    <x v="1"/>
    <s v="Freyre"/>
    <s v="Diego"/>
    <x v="0"/>
  </r>
  <r>
    <n v="10321"/>
    <x v="7"/>
    <n v="42.26"/>
    <n v="1"/>
    <n v="5"/>
    <n v="2028.48"/>
    <d v="2004-11-04T00:00:00"/>
    <x v="0"/>
    <n v="4"/>
    <x v="5"/>
    <x v="1"/>
    <x v="1"/>
    <n v="50"/>
    <s v="S24_1628"/>
    <x v="21"/>
    <n v="5085552555"/>
    <s v="1785 First Street"/>
    <s v="New Bedford"/>
    <s v="MA"/>
    <n v="50553"/>
    <x v="0"/>
    <x v="0"/>
    <s v="Benitez"/>
    <s v="Violeta"/>
    <x v="0"/>
  </r>
  <r>
    <n v="10332"/>
    <x v="14"/>
    <n v="87.96"/>
    <n v="0.99999999999999989"/>
    <n v="5"/>
    <n v="1759.2"/>
    <d v="2004-11-17T00:00:00"/>
    <x v="0"/>
    <n v="4"/>
    <x v="5"/>
    <x v="1"/>
    <x v="1"/>
    <n v="50"/>
    <s v="S24_1628"/>
    <x v="77"/>
    <s v="(171) 555-1555"/>
    <s v="Fauntleroy Circus"/>
    <s v="Manchester"/>
    <s v="Not Available"/>
    <s v="EC2 5NT"/>
    <x v="6"/>
    <x v="1"/>
    <s v="Ashworth"/>
    <s v="Victoria"/>
    <x v="0"/>
  </r>
  <r>
    <n v="10343"/>
    <x v="26"/>
    <n v="36.21"/>
    <n v="1.0000000000000002"/>
    <n v="6"/>
    <n v="977.67"/>
    <d v="2004-11-24T00:00:00"/>
    <x v="0"/>
    <n v="4"/>
    <x v="5"/>
    <x v="1"/>
    <x v="1"/>
    <n v="50"/>
    <s v="S24_1628"/>
    <x v="1"/>
    <s v="26.47.1555"/>
    <s v="59 rue de l'Abbaye"/>
    <s v="Reims"/>
    <s v="Not Available"/>
    <n v="51100"/>
    <x v="1"/>
    <x v="1"/>
    <s v="Henriot"/>
    <s v="Paul"/>
    <x v="0"/>
  </r>
  <r>
    <n v="10367"/>
    <x v="19"/>
    <n v="38.5"/>
    <n v="1"/>
    <n v="11"/>
    <n v="1463"/>
    <d v="2005-01-12T00:00:00"/>
    <x v="5"/>
    <n v="1"/>
    <x v="7"/>
    <x v="2"/>
    <x v="1"/>
    <n v="50"/>
    <s v="S24_1628"/>
    <x v="3"/>
    <n v="6265557265"/>
    <s v="78934 Hillside Dr."/>
    <s v="Pasadena"/>
    <s v="CA"/>
    <n v="90003"/>
    <x v="0"/>
    <x v="0"/>
    <s v="Young"/>
    <s v="Julie"/>
    <x v="0"/>
  </r>
  <r>
    <n v="10379"/>
    <x v="22"/>
    <n v="100"/>
    <n v="0.80593165699548674"/>
    <n v="3"/>
    <n v="3970.56"/>
    <d v="2005-02-10T00:00:00"/>
    <x v="0"/>
    <n v="1"/>
    <x v="0"/>
    <x v="2"/>
    <x v="1"/>
    <n v="50"/>
    <s v="S24_1628"/>
    <x v="23"/>
    <s v="(91) 555 94 44"/>
    <s v="C/ Moralzarzal, 86"/>
    <s v="Madrid"/>
    <s v="Not Available"/>
    <n v="28034"/>
    <x v="7"/>
    <x v="1"/>
    <s v="Freyre"/>
    <s v="Diego"/>
    <x v="1"/>
  </r>
  <r>
    <n v="10407"/>
    <x v="33"/>
    <n v="40.25"/>
    <n v="1"/>
    <n v="10"/>
    <n v="2576"/>
    <d v="2005-04-22T00:00:00"/>
    <x v="4"/>
    <n v="2"/>
    <x v="8"/>
    <x v="2"/>
    <x v="1"/>
    <n v="50"/>
    <s v="S24_1628"/>
    <x v="61"/>
    <n v="4085553659"/>
    <s v="3086 Ingle Ln."/>
    <s v="San Jose"/>
    <s v="CA"/>
    <n v="94217"/>
    <x v="0"/>
    <x v="0"/>
    <s v="Frick"/>
    <s v="Sue"/>
    <x v="0"/>
  </r>
  <r>
    <n v="10420"/>
    <x v="9"/>
    <n v="60.37"/>
    <n v="1"/>
    <n v="13"/>
    <n v="2233.69"/>
    <d v="2005-05-29T00:00:00"/>
    <x v="2"/>
    <n v="2"/>
    <x v="1"/>
    <x v="2"/>
    <x v="1"/>
    <n v="50"/>
    <s v="S24_1628"/>
    <x v="20"/>
    <s v="+61 2 9495 8555"/>
    <s v="Monitor Money Building, 815 Pacific Hwy"/>
    <s v="Chatswood"/>
    <s v="NSW"/>
    <n v="2067"/>
    <x v="3"/>
    <x v="2"/>
    <s v="Huxley"/>
    <s v="Adrian"/>
    <x v="0"/>
  </r>
  <r>
    <n v="10106"/>
    <x v="11"/>
    <n v="88.63"/>
    <n v="1"/>
    <n v="4"/>
    <n v="2481.64"/>
    <d v="2003-02-17T00:00:00"/>
    <x v="0"/>
    <n v="1"/>
    <x v="0"/>
    <x v="0"/>
    <x v="4"/>
    <n v="109"/>
    <s v="S24_1785"/>
    <x v="86"/>
    <s v="035-640555"/>
    <s v="Via Ludovico il Moro 22"/>
    <s v="Bergamo"/>
    <s v="Not Available"/>
    <n v="24100"/>
    <x v="12"/>
    <x v="1"/>
    <s v="Rovelli"/>
    <s v="Giovanni"/>
    <x v="0"/>
  </r>
  <r>
    <n v="10120"/>
    <x v="25"/>
    <n v="100"/>
    <n v="0.83843380565104386"/>
    <n v="10"/>
    <n v="4651.53"/>
    <d v="2003-04-29T00:00:00"/>
    <x v="0"/>
    <n v="2"/>
    <x v="8"/>
    <x v="0"/>
    <x v="4"/>
    <n v="109"/>
    <s v="S24_1785"/>
    <x v="10"/>
    <s v="03 9520 4555"/>
    <s v="636 St Kilda Road"/>
    <s v="Melbourne"/>
    <s v="Victoria"/>
    <n v="3004"/>
    <x v="3"/>
    <x v="2"/>
    <s v="Ferguson"/>
    <s v="Peter"/>
    <x v="1"/>
  </r>
  <r>
    <n v="10133"/>
    <x v="2"/>
    <n v="94.1"/>
    <n v="1"/>
    <n v="5"/>
    <n v="3858.1"/>
    <d v="2003-06-27T00:00:00"/>
    <x v="0"/>
    <n v="2"/>
    <x v="9"/>
    <x v="0"/>
    <x v="4"/>
    <n v="109"/>
    <s v="S24_1785"/>
    <x v="23"/>
    <s v="(91) 555 94 44"/>
    <s v="C/ Moralzarzal, 86"/>
    <s v="Madrid"/>
    <s v="Not Available"/>
    <n v="28034"/>
    <x v="7"/>
    <x v="1"/>
    <s v="Freyre"/>
    <s v="Diego"/>
    <x v="1"/>
  </r>
  <r>
    <n v="10145"/>
    <x v="23"/>
    <n v="87.54"/>
    <n v="1.0000000000000002"/>
    <n v="16"/>
    <n v="3501.6"/>
    <d v="2003-08-25T00:00:00"/>
    <x v="0"/>
    <n v="3"/>
    <x v="3"/>
    <x v="0"/>
    <x v="4"/>
    <n v="109"/>
    <s v="S24_1785"/>
    <x v="3"/>
    <n v="6265557265"/>
    <s v="78934 Hillside Dr."/>
    <s v="Pasadena"/>
    <s v="CA"/>
    <n v="90003"/>
    <x v="0"/>
    <x v="0"/>
    <s v="Young"/>
    <s v="Julie"/>
    <x v="1"/>
  </r>
  <r>
    <n v="10168"/>
    <x v="4"/>
    <n v="100"/>
    <n v="0.76161462300076166"/>
    <n v="11"/>
    <n v="6433.7"/>
    <d v="2003-10-28T00:00:00"/>
    <x v="0"/>
    <n v="4"/>
    <x v="4"/>
    <x v="0"/>
    <x v="4"/>
    <n v="109"/>
    <s v="S24_1785"/>
    <x v="5"/>
    <n v="6505556809"/>
    <s v="9408 Furth Circle"/>
    <s v="Burlingame"/>
    <s v="CA"/>
    <n v="94217"/>
    <x v="0"/>
    <x v="0"/>
    <s v="Hirano"/>
    <s v="Juri"/>
    <x v="1"/>
  </r>
  <r>
    <n v="10210"/>
    <x v="26"/>
    <n v="98.48"/>
    <n v="1"/>
    <n v="9"/>
    <n v="2658.96"/>
    <d v="2004-01-12T00:00:00"/>
    <x v="0"/>
    <n v="1"/>
    <x v="7"/>
    <x v="1"/>
    <x v="4"/>
    <n v="109"/>
    <s v="S24_1785"/>
    <x v="44"/>
    <s v="+81 06 6342 5555"/>
    <s v="Dojima Avanza 4F, 1-6-20 Dojima, Kita-ku"/>
    <s v="Osaka"/>
    <s v="Osaka"/>
    <s v="530-0003"/>
    <x v="11"/>
    <x v="3"/>
    <s v="Kentary"/>
    <s v="Mory"/>
    <x v="0"/>
  </r>
  <r>
    <n v="10223"/>
    <x v="1"/>
    <n v="100"/>
    <n v="0.94215187488223096"/>
    <n v="11"/>
    <n v="3608.76"/>
    <d v="2004-02-20T00:00:00"/>
    <x v="0"/>
    <n v="1"/>
    <x v="0"/>
    <x v="1"/>
    <x v="4"/>
    <n v="109"/>
    <s v="S24_1785"/>
    <x v="10"/>
    <s v="03 9520 4555"/>
    <s v="636 St Kilda Road"/>
    <s v="Melbourne"/>
    <s v="Victoria"/>
    <n v="3004"/>
    <x v="3"/>
    <x v="2"/>
    <s v="Ferguson"/>
    <s v="Peter"/>
    <x v="1"/>
  </r>
  <r>
    <n v="10235"/>
    <x v="10"/>
    <n v="96.29"/>
    <n v="1"/>
    <n v="5"/>
    <n v="2214.67"/>
    <d v="2004-04-02T00:00:00"/>
    <x v="0"/>
    <n v="2"/>
    <x v="8"/>
    <x v="1"/>
    <x v="4"/>
    <n v="109"/>
    <s v="S24_1785"/>
    <x v="57"/>
    <s v="(604) 555-4555"/>
    <s v="23 Tsawassen Blvd."/>
    <s v="Tsawassen"/>
    <s v="BC"/>
    <s v="T2F 8M4"/>
    <x v="10"/>
    <x v="0"/>
    <s v="Lincoln"/>
    <s v="Elizabeth"/>
    <x v="0"/>
  </r>
  <r>
    <n v="10250"/>
    <x v="28"/>
    <n v="88.63"/>
    <n v="0.99999999999999989"/>
    <n v="6"/>
    <n v="2747.53"/>
    <d v="2004-05-11T00:00:00"/>
    <x v="0"/>
    <n v="2"/>
    <x v="1"/>
    <x v="1"/>
    <x v="4"/>
    <n v="109"/>
    <s v="S24_1785"/>
    <x v="61"/>
    <n v="4085553659"/>
    <s v="3086 Ingle Ln."/>
    <s v="San Jose"/>
    <s v="CA"/>
    <n v="94217"/>
    <x v="0"/>
    <x v="0"/>
    <s v="Frick"/>
    <s v="Sue"/>
    <x v="0"/>
  </r>
  <r>
    <n v="10262"/>
    <x v="1"/>
    <n v="97.38"/>
    <n v="1"/>
    <n v="1"/>
    <n v="3310.92"/>
    <d v="2004-06-24T00:00:00"/>
    <x v="3"/>
    <n v="2"/>
    <x v="9"/>
    <x v="1"/>
    <x v="4"/>
    <n v="109"/>
    <s v="S24_1785"/>
    <x v="23"/>
    <s v="(91) 555 94 44"/>
    <s v="C/ Moralzarzal, 86"/>
    <s v="Madrid"/>
    <s v="Not Available"/>
    <n v="28034"/>
    <x v="7"/>
    <x v="1"/>
    <s v="Freyre"/>
    <s v="Diego"/>
    <x v="1"/>
  </r>
  <r>
    <n v="10275"/>
    <x v="32"/>
    <n v="95.2"/>
    <n v="1"/>
    <n v="11"/>
    <n v="2380"/>
    <d v="2004-07-23T00:00:00"/>
    <x v="0"/>
    <n v="3"/>
    <x v="2"/>
    <x v="1"/>
    <x v="4"/>
    <n v="109"/>
    <s v="S24_1785"/>
    <x v="14"/>
    <s v="40.67.8555"/>
    <s v="67, rue des Cinquante Otages"/>
    <s v="Nantes"/>
    <s v="Not Available"/>
    <n v="44000"/>
    <x v="1"/>
    <x v="1"/>
    <s v="Labrune"/>
    <s v="Janine"/>
    <x v="0"/>
  </r>
  <r>
    <n v="10284"/>
    <x v="8"/>
    <n v="100"/>
    <n v="0.95201827875095202"/>
    <n v="3"/>
    <n v="2310.88"/>
    <d v="2004-08-21T00:00:00"/>
    <x v="0"/>
    <n v="3"/>
    <x v="3"/>
    <x v="1"/>
    <x v="4"/>
    <n v="109"/>
    <s v="S24_1785"/>
    <x v="85"/>
    <s v="+47 2212 1555"/>
    <s v="Drammensveien 126 A, PB 744 Sentrum"/>
    <s v="Oslo"/>
    <s v="Not Available"/>
    <s v="N 0106"/>
    <x v="2"/>
    <x v="1"/>
    <s v="Klaeboe"/>
    <s v="Jan"/>
    <x v="0"/>
  </r>
  <r>
    <n v="10297"/>
    <x v="22"/>
    <n v="100"/>
    <n v="0.78783581501615063"/>
    <n v="6"/>
    <n v="4061.76"/>
    <d v="2004-09-16T00:00:00"/>
    <x v="0"/>
    <n v="3"/>
    <x v="10"/>
    <x v="1"/>
    <x v="4"/>
    <n v="109"/>
    <s v="S24_1785"/>
    <x v="75"/>
    <s v="+353 1862 1555"/>
    <s v="25 Maiden Lane"/>
    <s v="Dublin"/>
    <s v="Not Available"/>
    <n v="2"/>
    <x v="18"/>
    <x v="1"/>
    <s v="Cassidy"/>
    <s v="Dean"/>
    <x v="1"/>
  </r>
  <r>
    <n v="10308"/>
    <x v="28"/>
    <n v="100"/>
    <n v="0.88731144631765757"/>
    <n v="9"/>
    <n v="3493.7"/>
    <d v="2004-10-15T00:00:00"/>
    <x v="0"/>
    <n v="4"/>
    <x v="4"/>
    <x v="1"/>
    <x v="4"/>
    <n v="109"/>
    <s v="S24_1785"/>
    <x v="47"/>
    <n v="9145554562"/>
    <s v="3758 North Pendale Street"/>
    <s v="White Plains"/>
    <s v="NY"/>
    <n v="24067"/>
    <x v="0"/>
    <x v="0"/>
    <s v="Frick"/>
    <s v="Steve"/>
    <x v="1"/>
  </r>
  <r>
    <n v="10316"/>
    <x v="32"/>
    <n v="100"/>
    <n v="0.87039777178170419"/>
    <n v="1"/>
    <n v="2872.25"/>
    <d v="2004-11-01T00:00:00"/>
    <x v="0"/>
    <n v="4"/>
    <x v="5"/>
    <x v="1"/>
    <x v="4"/>
    <n v="109"/>
    <s v="S24_1785"/>
    <x v="59"/>
    <s v="(198) 555-8888"/>
    <s v="Garden House Crowther Way"/>
    <s v="Cowes"/>
    <s v="Isle of Wight"/>
    <s v="PO31 7PJ"/>
    <x v="6"/>
    <x v="1"/>
    <s v="Bennett"/>
    <s v="Helen"/>
    <x v="0"/>
  </r>
  <r>
    <n v="10328"/>
    <x v="20"/>
    <n v="87.54"/>
    <n v="1"/>
    <n v="14"/>
    <n v="4114.38"/>
    <d v="2004-11-12T00:00:00"/>
    <x v="0"/>
    <n v="4"/>
    <x v="5"/>
    <x v="1"/>
    <x v="4"/>
    <n v="109"/>
    <s v="S24_1785"/>
    <x v="86"/>
    <s v="035-640555"/>
    <s v="Via Ludovico il Moro 22"/>
    <s v="Bergamo"/>
    <s v="Not Available"/>
    <n v="24100"/>
    <x v="12"/>
    <x v="1"/>
    <s v="Rovelli"/>
    <s v="Giovanni"/>
    <x v="1"/>
  </r>
  <r>
    <n v="10339"/>
    <x v="15"/>
    <n v="50.65"/>
    <n v="0.99999999999999978"/>
    <n v="7"/>
    <n v="1063.6500000000001"/>
    <d v="2004-11-23T00:00:00"/>
    <x v="0"/>
    <n v="4"/>
    <x v="5"/>
    <x v="1"/>
    <x v="4"/>
    <n v="109"/>
    <s v="S24_1785"/>
    <x v="35"/>
    <s v="+81 3 3584 0555"/>
    <s v="2-2-8 Roppongi"/>
    <s v="Minato-ku"/>
    <s v="Tokyo"/>
    <s v="106-0032"/>
    <x v="11"/>
    <x v="3"/>
    <s v="Shimamura"/>
    <s v="Akiko"/>
    <x v="0"/>
  </r>
  <r>
    <n v="10353"/>
    <x v="11"/>
    <n v="71.73"/>
    <n v="1"/>
    <n v="2"/>
    <n v="2008.44"/>
    <d v="2004-12-04T00:00:00"/>
    <x v="0"/>
    <n v="4"/>
    <x v="6"/>
    <x v="1"/>
    <x v="4"/>
    <n v="109"/>
    <s v="S24_1785"/>
    <x v="88"/>
    <n v="2035554407"/>
    <s v="2440 Pompton St."/>
    <s v="Glendale"/>
    <s v="CT"/>
    <n v="97561"/>
    <x v="0"/>
    <x v="0"/>
    <s v="Lewis"/>
    <s v="Dan"/>
    <x v="0"/>
  </r>
  <r>
    <n v="10374"/>
    <x v="12"/>
    <n v="94.1"/>
    <n v="0.99999999999999978"/>
    <n v="3"/>
    <n v="4328.6000000000004"/>
    <d v="2005-02-02T00:00:00"/>
    <x v="0"/>
    <n v="1"/>
    <x v="0"/>
    <x v="2"/>
    <x v="4"/>
    <n v="109"/>
    <s v="S24_1785"/>
    <x v="28"/>
    <s v="61-7-3844-6555"/>
    <s v="31 Duncan St. West End"/>
    <s v="South Brisbane"/>
    <s v="Queensland"/>
    <n v="4101"/>
    <x v="3"/>
    <x v="2"/>
    <s v="Calaghan"/>
    <s v="Tony"/>
    <x v="1"/>
  </r>
  <r>
    <n v="10386"/>
    <x v="29"/>
    <n v="41.71"/>
    <n v="1"/>
    <n v="11"/>
    <n v="1376.43"/>
    <d v="2005-03-01T00:00:00"/>
    <x v="5"/>
    <n v="1"/>
    <x v="11"/>
    <x v="2"/>
    <x v="4"/>
    <n v="109"/>
    <s v="S24_1785"/>
    <x v="23"/>
    <s v="(91) 555 94 44"/>
    <s v="C/ Moralzarzal, 86"/>
    <s v="Madrid"/>
    <s v="Not Available"/>
    <n v="28034"/>
    <x v="7"/>
    <x v="1"/>
    <s v="Freyre"/>
    <s v="Diego"/>
    <x v="0"/>
  </r>
  <r>
    <n v="10398"/>
    <x v="30"/>
    <n v="100"/>
    <n v="0.77447335811648077"/>
    <n v="16"/>
    <n v="5552.16"/>
    <d v="2005-03-30T00:00:00"/>
    <x v="0"/>
    <n v="1"/>
    <x v="11"/>
    <x v="2"/>
    <x v="4"/>
    <n v="109"/>
    <s v="S24_1785"/>
    <x v="1"/>
    <s v="26.47.1555"/>
    <s v="59 rue de l'Abbaye"/>
    <s v="Reims"/>
    <s v="Not Available"/>
    <n v="51100"/>
    <x v="1"/>
    <x v="1"/>
    <s v="Henriot"/>
    <s v="Paul"/>
    <x v="1"/>
  </r>
  <r>
    <n v="10401"/>
    <x v="19"/>
    <n v="96.29"/>
    <n v="1.0000000000000002"/>
    <n v="5"/>
    <n v="3659.02"/>
    <d v="2005-04-03T00:00:00"/>
    <x v="4"/>
    <n v="2"/>
    <x v="8"/>
    <x v="2"/>
    <x v="4"/>
    <n v="109"/>
    <s v="S24_1785"/>
    <x v="12"/>
    <n v="2015559350"/>
    <s v="7476 Moss Rd."/>
    <s v="Newark"/>
    <s v="NJ"/>
    <n v="94019"/>
    <x v="0"/>
    <x v="0"/>
    <s v="Brown"/>
    <s v="William"/>
    <x v="1"/>
  </r>
  <r>
    <n v="10416"/>
    <x v="20"/>
    <n v="88.63"/>
    <n v="1"/>
    <n v="6"/>
    <n v="4165.6099999999997"/>
    <d v="2005-05-10T00:00:00"/>
    <x v="0"/>
    <n v="2"/>
    <x v="1"/>
    <x v="2"/>
    <x v="4"/>
    <n v="109"/>
    <s v="S24_1785"/>
    <x v="70"/>
    <s v="0522-556555"/>
    <s v="Strada Provinciale 124"/>
    <s v="Reggio Emilia"/>
    <s v="Not Available"/>
    <n v="42100"/>
    <x v="12"/>
    <x v="1"/>
    <s v="Moroni"/>
    <s v="Maurizio"/>
    <x v="1"/>
  </r>
  <r>
    <n v="10101"/>
    <x v="3"/>
    <n v="31.2"/>
    <n v="1"/>
    <n v="3"/>
    <n v="1404"/>
    <d v="2003-01-09T00:00:00"/>
    <x v="0"/>
    <n v="1"/>
    <x v="7"/>
    <x v="0"/>
    <x v="3"/>
    <n v="33"/>
    <s v="S24_1937"/>
    <x v="72"/>
    <s v="+49 69 66 90 2555"/>
    <s v="Lyonerstr. 34"/>
    <s v="Frankfurt"/>
    <s v="Not Available"/>
    <n v="60528"/>
    <x v="16"/>
    <x v="1"/>
    <s v="Keitel"/>
    <s v="Roland"/>
    <x v="0"/>
  </r>
  <r>
    <n v="10110"/>
    <x v="14"/>
    <n v="35.51"/>
    <n v="0.99999999999999989"/>
    <n v="3"/>
    <n v="710.2"/>
    <d v="2003-03-18T00:00:00"/>
    <x v="0"/>
    <n v="1"/>
    <x v="11"/>
    <x v="0"/>
    <x v="3"/>
    <n v="33"/>
    <s v="S24_1937"/>
    <x v="77"/>
    <s v="(171) 555-1555"/>
    <s v="Fauntleroy Circus"/>
    <s v="Manchester"/>
    <s v="Not Available"/>
    <s v="EC2 5NT"/>
    <x v="6"/>
    <x v="1"/>
    <s v="Ashworth"/>
    <s v="Victoria"/>
    <x v="0"/>
  </r>
  <r>
    <n v="10124"/>
    <x v="3"/>
    <n v="37.840000000000003"/>
    <n v="1.0000000000000002"/>
    <n v="2"/>
    <n v="1702.8"/>
    <d v="2003-05-21T00:00:00"/>
    <x v="0"/>
    <n v="2"/>
    <x v="1"/>
    <x v="0"/>
    <x v="3"/>
    <n v="33"/>
    <s v="S24_1937"/>
    <x v="84"/>
    <n v="7025551838"/>
    <s v="8489 Strong St."/>
    <s v="Las Vegas"/>
    <s v="NV"/>
    <n v="83030"/>
    <x v="0"/>
    <x v="0"/>
    <s v="King"/>
    <s v="Sue"/>
    <x v="0"/>
  </r>
  <r>
    <n v="10149"/>
    <x v="5"/>
    <n v="33.19"/>
    <n v="1"/>
    <n v="7"/>
    <n v="1194.8399999999999"/>
    <d v="2003-09-12T00:00:00"/>
    <x v="0"/>
    <n v="3"/>
    <x v="10"/>
    <x v="0"/>
    <x v="3"/>
    <n v="33"/>
    <s v="S24_1937"/>
    <x v="82"/>
    <n v="4155554312"/>
    <s v="2793 Furth Circle"/>
    <s v="Brisbane"/>
    <s v="CA"/>
    <n v="94217"/>
    <x v="0"/>
    <x v="0"/>
    <s v="Taylor"/>
    <s v="Sue"/>
    <x v="0"/>
  </r>
  <r>
    <n v="10162"/>
    <x v="9"/>
    <n v="27.22"/>
    <n v="1"/>
    <n v="5"/>
    <n v="1007.14"/>
    <d v="2003-10-18T00:00:00"/>
    <x v="0"/>
    <n v="4"/>
    <x v="4"/>
    <x v="0"/>
    <x v="3"/>
    <n v="33"/>
    <s v="S24_1937"/>
    <x v="4"/>
    <n v="6505551386"/>
    <s v="7734 Strong St."/>
    <s v="San Francisco"/>
    <s v="CA"/>
    <s v="NA"/>
    <x v="0"/>
    <x v="0"/>
    <s v="Brown"/>
    <s v="Julie"/>
    <x v="0"/>
  </r>
  <r>
    <n v="10173"/>
    <x v="28"/>
    <n v="31.53"/>
    <n v="1.0000000000000002"/>
    <n v="9"/>
    <n v="977.43"/>
    <d v="2003-11-05T00:00:00"/>
    <x v="0"/>
    <n v="4"/>
    <x v="5"/>
    <x v="0"/>
    <x v="3"/>
    <n v="33"/>
    <s v="S24_1937"/>
    <x v="86"/>
    <s v="035-640555"/>
    <s v="Via Ludovico il Moro 22"/>
    <s v="Bergamo"/>
    <s v="Not Available"/>
    <n v="24100"/>
    <x v="12"/>
    <x v="1"/>
    <s v="Rovelli"/>
    <s v="Giovanni"/>
    <x v="0"/>
  </r>
  <r>
    <n v="10182"/>
    <x v="25"/>
    <n v="36.840000000000003"/>
    <n v="1.0000000000000002"/>
    <n v="6"/>
    <n v="1436.76"/>
    <d v="2003-11-12T00:00:00"/>
    <x v="0"/>
    <n v="4"/>
    <x v="5"/>
    <x v="0"/>
    <x v="3"/>
    <n v="33"/>
    <s v="S24_1937"/>
    <x v="39"/>
    <n v="4155551450"/>
    <s v="5677 Strong St."/>
    <s v="San Rafael"/>
    <s v="CA"/>
    <n v="97562"/>
    <x v="0"/>
    <x v="0"/>
    <s v="Nelson"/>
    <s v="Valarie"/>
    <x v="0"/>
  </r>
  <r>
    <n v="10193"/>
    <x v="18"/>
    <n v="29.21"/>
    <n v="1"/>
    <n v="10"/>
    <n v="759.46"/>
    <d v="2003-11-21T00:00:00"/>
    <x v="0"/>
    <n v="4"/>
    <x v="5"/>
    <x v="0"/>
    <x v="3"/>
    <n v="33"/>
    <s v="S24_1937"/>
    <x v="87"/>
    <s v="61-9-3844-6555"/>
    <s v="7 Allen Street"/>
    <s v="Glen Waverly"/>
    <s v="Victoria"/>
    <n v="3150"/>
    <x v="3"/>
    <x v="2"/>
    <s v="Connery"/>
    <s v="Sean"/>
    <x v="0"/>
  </r>
  <r>
    <n v="10205"/>
    <x v="22"/>
    <n v="37.17"/>
    <n v="1"/>
    <n v="5"/>
    <n v="1189.44"/>
    <d v="2003-12-03T00:00:00"/>
    <x v="0"/>
    <n v="4"/>
    <x v="6"/>
    <x v="0"/>
    <x v="3"/>
    <n v="33"/>
    <s v="S24_1937"/>
    <x v="23"/>
    <s v="(91) 555 94 44"/>
    <s v="C/ Moralzarzal, 86"/>
    <s v="Madrid"/>
    <s v="Not Available"/>
    <n v="28034"/>
    <x v="7"/>
    <x v="1"/>
    <s v="Freyre"/>
    <s v="Diego"/>
    <x v="0"/>
  </r>
  <r>
    <n v="10214"/>
    <x v="14"/>
    <n v="34.19"/>
    <n v="1"/>
    <n v="3"/>
    <n v="683.8"/>
    <d v="2004-01-26T00:00:00"/>
    <x v="0"/>
    <n v="1"/>
    <x v="7"/>
    <x v="1"/>
    <x v="3"/>
    <n v="33"/>
    <s v="S24_1937"/>
    <x v="25"/>
    <s v="(91) 555 22 82"/>
    <s v="C/ Araquil, 67"/>
    <s v="Madrid"/>
    <s v="Not Available"/>
    <n v="28023"/>
    <x v="7"/>
    <x v="1"/>
    <s v="Sommer"/>
    <s v="Mart¡n"/>
    <x v="0"/>
  </r>
  <r>
    <n v="10227"/>
    <x v="13"/>
    <n v="29.21"/>
    <n v="1"/>
    <n v="6"/>
    <n v="1226.82"/>
    <d v="2004-03-02T00:00:00"/>
    <x v="0"/>
    <n v="1"/>
    <x v="11"/>
    <x v="1"/>
    <x v="3"/>
    <n v="33"/>
    <s v="S24_1937"/>
    <x v="30"/>
    <s v="78.32.5555"/>
    <s v="2, rue du Commerce"/>
    <s v="Lyon"/>
    <s v="Not Available"/>
    <n v="69004"/>
    <x v="1"/>
    <x v="1"/>
    <s v="Saveley"/>
    <s v="Mary"/>
    <x v="0"/>
  </r>
  <r>
    <n v="10243"/>
    <x v="29"/>
    <n v="29.54"/>
    <n v="0.99999999999999989"/>
    <n v="1"/>
    <n v="974.82"/>
    <d v="2004-04-26T00:00:00"/>
    <x v="0"/>
    <n v="2"/>
    <x v="8"/>
    <x v="1"/>
    <x v="3"/>
    <n v="33"/>
    <s v="S24_1937"/>
    <x v="64"/>
    <n v="6175552555"/>
    <s v="6251 Ingle Ln."/>
    <s v="Boston"/>
    <s v="MA"/>
    <n v="51003"/>
    <x v="0"/>
    <x v="0"/>
    <s v="Franco"/>
    <s v="Valarie"/>
    <x v="0"/>
  </r>
  <r>
    <n v="10280"/>
    <x v="14"/>
    <n v="28.88"/>
    <n v="1"/>
    <n v="12"/>
    <n v="577.6"/>
    <d v="2004-08-17T00:00:00"/>
    <x v="0"/>
    <n v="3"/>
    <x v="3"/>
    <x v="1"/>
    <x v="3"/>
    <n v="33"/>
    <s v="S24_1937"/>
    <x v="36"/>
    <s v="011-4988555"/>
    <s v="Via Monte Bianco 34"/>
    <s v="Torino"/>
    <s v="Not Available"/>
    <n v="10100"/>
    <x v="12"/>
    <x v="1"/>
    <s v="Accorti"/>
    <s v="Paolo"/>
    <x v="0"/>
  </r>
  <r>
    <n v="10288"/>
    <x v="6"/>
    <n v="38.17"/>
    <n v="1"/>
    <n v="1"/>
    <n v="1106.93"/>
    <d v="2004-09-01T00:00:00"/>
    <x v="0"/>
    <n v="3"/>
    <x v="10"/>
    <x v="1"/>
    <x v="3"/>
    <n v="33"/>
    <s v="S24_1937"/>
    <x v="65"/>
    <s v="+65 224 1555"/>
    <s v="Village Close - 106 Linden Road Sandown"/>
    <s v="Singapore"/>
    <s v="Not Available"/>
    <n v="69045"/>
    <x v="9"/>
    <x v="2"/>
    <s v="Victorino"/>
    <s v="Wendy"/>
    <x v="0"/>
  </r>
  <r>
    <n v="10304"/>
    <x v="10"/>
    <n v="30.2"/>
    <n v="1"/>
    <n v="16"/>
    <n v="694.6"/>
    <d v="2004-10-11T00:00:00"/>
    <x v="0"/>
    <n v="4"/>
    <x v="4"/>
    <x v="1"/>
    <x v="3"/>
    <n v="33"/>
    <s v="S24_1937"/>
    <x v="38"/>
    <s v="30.59.8555"/>
    <s v="67, avenue de l'Europe"/>
    <s v="Versailles"/>
    <s v="Not Available"/>
    <n v="78000"/>
    <x v="1"/>
    <x v="1"/>
    <s v="Tonini"/>
    <s v="Daniel"/>
    <x v="0"/>
  </r>
  <r>
    <n v="10312"/>
    <x v="25"/>
    <n v="29.54"/>
    <n v="1"/>
    <n v="13"/>
    <n v="1152.06"/>
    <d v="2004-10-21T00:00:00"/>
    <x v="0"/>
    <n v="4"/>
    <x v="4"/>
    <x v="1"/>
    <x v="3"/>
    <n v="33"/>
    <s v="S24_1937"/>
    <x v="39"/>
    <n v="4155551450"/>
    <s v="5677 Strong St."/>
    <s v="San Rafael"/>
    <s v="CA"/>
    <n v="97562"/>
    <x v="0"/>
    <x v="0"/>
    <s v="Nelson"/>
    <s v="Valarie"/>
    <x v="0"/>
  </r>
  <r>
    <n v="10322"/>
    <x v="14"/>
    <n v="100"/>
    <n v="0.76219512195121952"/>
    <n v="3"/>
    <n v="2624"/>
    <d v="2004-11-04T00:00:00"/>
    <x v="0"/>
    <n v="4"/>
    <x v="5"/>
    <x v="1"/>
    <x v="3"/>
    <n v="33"/>
    <s v="S24_1937"/>
    <x v="40"/>
    <n v="6035558647"/>
    <s v="2304 Long Airport Avenue"/>
    <s v="Nashua"/>
    <s v="NH"/>
    <n v="62005"/>
    <x v="0"/>
    <x v="0"/>
    <s v="Young"/>
    <s v="Valarie"/>
    <x v="0"/>
  </r>
  <r>
    <n v="10332"/>
    <x v="3"/>
    <n v="81.91"/>
    <n v="1"/>
    <n v="6"/>
    <n v="3685.95"/>
    <d v="2004-11-17T00:00:00"/>
    <x v="0"/>
    <n v="4"/>
    <x v="5"/>
    <x v="1"/>
    <x v="3"/>
    <n v="33"/>
    <s v="S24_1937"/>
    <x v="77"/>
    <s v="(171) 555-1555"/>
    <s v="Fauntleroy Circus"/>
    <s v="Manchester"/>
    <s v="Not Available"/>
    <s v="EC2 5NT"/>
    <x v="6"/>
    <x v="1"/>
    <s v="Ashworth"/>
    <s v="Victoria"/>
    <x v="1"/>
  </r>
  <r>
    <n v="10344"/>
    <x v="14"/>
    <n v="35.18"/>
    <n v="1"/>
    <n v="6"/>
    <n v="703.6"/>
    <d v="2004-11-25T00:00:00"/>
    <x v="0"/>
    <n v="4"/>
    <x v="5"/>
    <x v="1"/>
    <x v="3"/>
    <n v="33"/>
    <s v="S24_1937"/>
    <x v="67"/>
    <s v="91.24.4555"/>
    <s v="12, rue des Bouchers"/>
    <s v="Marseille"/>
    <s v="Not Available"/>
    <n v="13008"/>
    <x v="1"/>
    <x v="1"/>
    <s v="Lebihan"/>
    <s v="Laurence"/>
    <x v="0"/>
  </r>
  <r>
    <n v="10356"/>
    <x v="7"/>
    <n v="100"/>
    <n v="0.49382716049382713"/>
    <n v="5"/>
    <n v="9720"/>
    <d v="2004-12-09T00:00:00"/>
    <x v="0"/>
    <n v="4"/>
    <x v="6"/>
    <x v="1"/>
    <x v="3"/>
    <n v="33"/>
    <s v="S24_1937"/>
    <x v="2"/>
    <s v="+33 1 46 62 7555"/>
    <s v="27 rue du Colonel Pierre Avia"/>
    <s v="Paris"/>
    <s v="Not Available"/>
    <n v="75508"/>
    <x v="1"/>
    <x v="1"/>
    <s v="Da Cunha"/>
    <s v="Daniel"/>
    <x v="2"/>
  </r>
  <r>
    <n v="10367"/>
    <x v="10"/>
    <n v="36.29"/>
    <n v="1"/>
    <n v="13"/>
    <n v="834.67"/>
    <d v="2005-01-12T00:00:00"/>
    <x v="5"/>
    <n v="1"/>
    <x v="7"/>
    <x v="2"/>
    <x v="3"/>
    <n v="33"/>
    <s v="S24_1937"/>
    <x v="3"/>
    <n v="6265557265"/>
    <s v="78934 Hillside Dr."/>
    <s v="Pasadena"/>
    <s v="CA"/>
    <n v="90003"/>
    <x v="0"/>
    <x v="0"/>
    <s v="Young"/>
    <s v="Julie"/>
    <x v="0"/>
  </r>
  <r>
    <n v="10380"/>
    <x v="22"/>
    <n v="70.56"/>
    <n v="1"/>
    <n v="4"/>
    <n v="2257.92"/>
    <d v="2005-02-16T00:00:00"/>
    <x v="0"/>
    <n v="1"/>
    <x v="0"/>
    <x v="2"/>
    <x v="3"/>
    <n v="33"/>
    <s v="S24_1937"/>
    <x v="23"/>
    <s v="(91) 555 94 44"/>
    <s v="C/ Moralzarzal, 86"/>
    <s v="Madrid"/>
    <s v="Not Available"/>
    <n v="28034"/>
    <x v="7"/>
    <x v="1"/>
    <s v="Freyre"/>
    <s v="Diego"/>
    <x v="0"/>
  </r>
  <r>
    <n v="10391"/>
    <x v="29"/>
    <n v="100"/>
    <n v="0.39546011784711516"/>
    <n v="8"/>
    <n v="8344.7099999999991"/>
    <d v="2005-03-09T00:00:00"/>
    <x v="0"/>
    <n v="1"/>
    <x v="11"/>
    <x v="2"/>
    <x v="3"/>
    <n v="33"/>
    <s v="S24_1937"/>
    <x v="42"/>
    <s v="02 9936 8555"/>
    <s v="201 Miller Street"/>
    <s v="North Sydney"/>
    <s v="NSW"/>
    <n v="2060"/>
    <x v="3"/>
    <x v="2"/>
    <s v="O'Hara"/>
    <s v="Anna"/>
    <x v="2"/>
  </r>
  <r>
    <n v="10409"/>
    <x v="40"/>
    <n v="29.54"/>
    <n v="1"/>
    <n v="1"/>
    <n v="1801.94"/>
    <d v="2005-04-23T00:00:00"/>
    <x v="0"/>
    <n v="2"/>
    <x v="8"/>
    <x v="2"/>
    <x v="3"/>
    <n v="33"/>
    <s v="S24_1937"/>
    <x v="65"/>
    <s v="+65 224 1555"/>
    <s v="Village Close - 106 Linden Road Sandown"/>
    <s v="Singapore"/>
    <s v="Not Available"/>
    <n v="69045"/>
    <x v="9"/>
    <x v="2"/>
    <s v="Victorino"/>
    <s v="Wendy"/>
    <x v="0"/>
  </r>
  <r>
    <n v="10420"/>
    <x v="3"/>
    <n v="26.88"/>
    <n v="1"/>
    <n v="1"/>
    <n v="1209.5999999999999"/>
    <d v="2005-05-29T00:00:00"/>
    <x v="2"/>
    <n v="2"/>
    <x v="1"/>
    <x v="2"/>
    <x v="3"/>
    <n v="33"/>
    <s v="S24_1937"/>
    <x v="20"/>
    <s v="+61 2 9495 8555"/>
    <s v="Monitor Money Building, 815 Pacific Hwy"/>
    <s v="Chatswood"/>
    <s v="NSW"/>
    <n v="2067"/>
    <x v="3"/>
    <x v="2"/>
    <s v="Huxley"/>
    <s v="Adrian"/>
    <x v="0"/>
  </r>
  <r>
    <n v="10107"/>
    <x v="19"/>
    <n v="83.03"/>
    <n v="1"/>
    <n v="7"/>
    <n v="3155.14"/>
    <d v="2003-02-24T00:00:00"/>
    <x v="0"/>
    <n v="1"/>
    <x v="0"/>
    <x v="0"/>
    <x v="0"/>
    <n v="76"/>
    <s v="S24_2000"/>
    <x v="0"/>
    <n v="2125557818"/>
    <s v="897 Long Airport Avenue"/>
    <s v="NYC"/>
    <s v="NY"/>
    <n v="10022"/>
    <x v="0"/>
    <x v="0"/>
    <s v="Yu"/>
    <s v="Kwai"/>
    <x v="1"/>
  </r>
  <r>
    <n v="10120"/>
    <x v="1"/>
    <n v="83.79"/>
    <n v="1"/>
    <n v="5"/>
    <n v="2848.86"/>
    <d v="2003-04-29T00:00:00"/>
    <x v="0"/>
    <n v="2"/>
    <x v="8"/>
    <x v="0"/>
    <x v="0"/>
    <n v="76"/>
    <s v="S24_2000"/>
    <x v="10"/>
    <s v="03 9520 4555"/>
    <s v="636 St Kilda Road"/>
    <s v="Melbourne"/>
    <s v="Victoria"/>
    <n v="3004"/>
    <x v="3"/>
    <x v="2"/>
    <s v="Ferguson"/>
    <s v="Peter"/>
    <x v="0"/>
  </r>
  <r>
    <n v="10134"/>
    <x v="30"/>
    <n v="83.03"/>
    <n v="1"/>
    <n v="7"/>
    <n v="3570.29"/>
    <d v="2003-07-01T00:00:00"/>
    <x v="0"/>
    <n v="3"/>
    <x v="2"/>
    <x v="0"/>
    <x v="0"/>
    <n v="76"/>
    <s v="S24_2000"/>
    <x v="2"/>
    <s v="+33 1 46 62 7555"/>
    <s v="27 rue du Colonel Pierre Avia"/>
    <s v="Paris"/>
    <s v="Not Available"/>
    <n v="75508"/>
    <x v="1"/>
    <x v="1"/>
    <s v="Da Cunha"/>
    <s v="Daniel"/>
    <x v="1"/>
  </r>
  <r>
    <n v="10145"/>
    <x v="20"/>
    <n v="83.03"/>
    <n v="1"/>
    <n v="11"/>
    <n v="3902.41"/>
    <d v="2003-08-25T00:00:00"/>
    <x v="0"/>
    <n v="3"/>
    <x v="3"/>
    <x v="0"/>
    <x v="0"/>
    <n v="76"/>
    <s v="S24_2000"/>
    <x v="3"/>
    <n v="6265557265"/>
    <s v="78934 Hillside Dr."/>
    <s v="Pasadena"/>
    <s v="CA"/>
    <n v="90003"/>
    <x v="0"/>
    <x v="0"/>
    <s v="Young"/>
    <s v="Julie"/>
    <x v="1"/>
  </r>
  <r>
    <n v="10158"/>
    <x v="8"/>
    <n v="67.03"/>
    <n v="1"/>
    <n v="1"/>
    <n v="1474.66"/>
    <d v="2003-10-10T00:00:00"/>
    <x v="0"/>
    <n v="4"/>
    <x v="4"/>
    <x v="0"/>
    <x v="0"/>
    <n v="76"/>
    <s v="S24_2000"/>
    <x v="17"/>
    <s v="07-98 9555"/>
    <s v="Erling Skakkes gate 78"/>
    <s v="Stavern"/>
    <s v="Not Available"/>
    <n v="4110"/>
    <x v="2"/>
    <x v="1"/>
    <s v="Bergulfsen"/>
    <s v="Jonas"/>
    <x v="0"/>
  </r>
  <r>
    <n v="10168"/>
    <x v="6"/>
    <n v="75.41"/>
    <n v="1"/>
    <n v="6"/>
    <n v="2186.89"/>
    <d v="2003-10-28T00:00:00"/>
    <x v="0"/>
    <n v="4"/>
    <x v="4"/>
    <x v="0"/>
    <x v="0"/>
    <n v="76"/>
    <s v="S24_2000"/>
    <x v="5"/>
    <n v="6505556809"/>
    <s v="9408 Furth Circle"/>
    <s v="Burlingame"/>
    <s v="CA"/>
    <n v="94217"/>
    <x v="0"/>
    <x v="0"/>
    <s v="Hirano"/>
    <s v="Juri"/>
    <x v="0"/>
  </r>
  <r>
    <n v="10180"/>
    <x v="11"/>
    <n v="68.55"/>
    <n v="0.99999999999999989"/>
    <n v="14"/>
    <n v="1919.4"/>
    <d v="2003-11-11T00:00:00"/>
    <x v="0"/>
    <n v="4"/>
    <x v="5"/>
    <x v="0"/>
    <x v="0"/>
    <n v="76"/>
    <s v="S24_2000"/>
    <x v="6"/>
    <s v="20.16.1555"/>
    <s v="184, chausse de Tournai"/>
    <s v="Lille"/>
    <s v="Not Available"/>
    <n v="59000"/>
    <x v="1"/>
    <x v="1"/>
    <s v="Rance"/>
    <s v="Martine"/>
    <x v="0"/>
  </r>
  <r>
    <n v="10188"/>
    <x v="23"/>
    <n v="91.4"/>
    <n v="1"/>
    <n v="6"/>
    <n v="3656"/>
    <d v="2003-11-18T00:00:00"/>
    <x v="0"/>
    <n v="4"/>
    <x v="5"/>
    <x v="0"/>
    <x v="0"/>
    <n v="76"/>
    <s v="S24_2000"/>
    <x v="7"/>
    <s v="+47 2267 3215"/>
    <s v="Drammen 121, PR 744 Sentrum"/>
    <s v="Bergen"/>
    <s v="Not Available"/>
    <s v="N 5804"/>
    <x v="2"/>
    <x v="1"/>
    <s v="Oeztan"/>
    <s v="Veysel"/>
    <x v="1"/>
  </r>
  <r>
    <n v="10201"/>
    <x v="32"/>
    <n v="73.88"/>
    <n v="1"/>
    <n v="7"/>
    <n v="1847"/>
    <d v="2003-12-01T00:00:00"/>
    <x v="0"/>
    <n v="4"/>
    <x v="6"/>
    <x v="0"/>
    <x v="0"/>
    <n v="76"/>
    <s v="S24_2000"/>
    <x v="8"/>
    <n v="6505555787"/>
    <s v="5557 North Pendale Street"/>
    <s v="San Francisco"/>
    <s v="CA"/>
    <s v="NA"/>
    <x v="0"/>
    <x v="0"/>
    <s v="Murphy"/>
    <s v="Julie"/>
    <x v="0"/>
  </r>
  <r>
    <n v="10210"/>
    <x v="0"/>
    <n v="61.7"/>
    <n v="1"/>
    <n v="4"/>
    <n v="1851"/>
    <d v="2004-01-12T00:00:00"/>
    <x v="0"/>
    <n v="1"/>
    <x v="7"/>
    <x v="1"/>
    <x v="0"/>
    <n v="76"/>
    <s v="S24_2000"/>
    <x v="44"/>
    <s v="+81 06 6342 5555"/>
    <s v="Dojima Avanza 4F, 1-6-20 Dojima, Kita-ku"/>
    <s v="Osaka"/>
    <s v="Osaka"/>
    <s v="530-0003"/>
    <x v="11"/>
    <x v="3"/>
    <s v="Kentary"/>
    <s v="Mory"/>
    <x v="0"/>
  </r>
  <r>
    <n v="10223"/>
    <x v="19"/>
    <n v="69.31"/>
    <n v="1"/>
    <n v="6"/>
    <n v="2633.78"/>
    <d v="2004-02-20T00:00:00"/>
    <x v="0"/>
    <n v="1"/>
    <x v="0"/>
    <x v="1"/>
    <x v="0"/>
    <n v="76"/>
    <s v="S24_2000"/>
    <x v="10"/>
    <s v="03 9520 4555"/>
    <s v="636 St Kilda Road"/>
    <s v="Melbourne"/>
    <s v="Victoria"/>
    <n v="3004"/>
    <x v="3"/>
    <x v="2"/>
    <s v="Ferguson"/>
    <s v="Peter"/>
    <x v="0"/>
  </r>
  <r>
    <n v="10236"/>
    <x v="5"/>
    <n v="87.6"/>
    <n v="1"/>
    <n v="3"/>
    <n v="3153.6"/>
    <d v="2004-04-03T00:00:00"/>
    <x v="0"/>
    <n v="2"/>
    <x v="8"/>
    <x v="1"/>
    <x v="0"/>
    <n v="76"/>
    <s v="S24_2000"/>
    <x v="45"/>
    <n v="2155559857"/>
    <s v="11328 Douglas Av."/>
    <s v="Philadelphia"/>
    <s v="PA"/>
    <n v="71270"/>
    <x v="0"/>
    <x v="0"/>
    <s v="Hernandez"/>
    <s v="Rosa"/>
    <x v="1"/>
  </r>
  <r>
    <n v="10250"/>
    <x v="22"/>
    <n v="87.6"/>
    <n v="1"/>
    <n v="1"/>
    <n v="2803.2"/>
    <d v="2004-05-11T00:00:00"/>
    <x v="0"/>
    <n v="2"/>
    <x v="1"/>
    <x v="1"/>
    <x v="0"/>
    <n v="76"/>
    <s v="S24_2000"/>
    <x v="61"/>
    <n v="4085553659"/>
    <s v="3086 Ingle Ln."/>
    <s v="San Jose"/>
    <s v="CA"/>
    <n v="94217"/>
    <x v="0"/>
    <x v="0"/>
    <s v="Frick"/>
    <s v="Sue"/>
    <x v="0"/>
  </r>
  <r>
    <n v="10263"/>
    <x v="9"/>
    <n v="62.46"/>
    <n v="1"/>
    <n v="7"/>
    <n v="2311.02"/>
    <d v="2004-06-28T00:00:00"/>
    <x v="0"/>
    <n v="2"/>
    <x v="9"/>
    <x v="1"/>
    <x v="0"/>
    <n v="76"/>
    <s v="S24_2000"/>
    <x v="13"/>
    <n v="2035552570"/>
    <s v="25593 South Bay Ln."/>
    <s v="Bridgewater"/>
    <s v="CT"/>
    <n v="97562"/>
    <x v="0"/>
    <x v="0"/>
    <s v="King"/>
    <s v="Julie"/>
    <x v="0"/>
  </r>
  <r>
    <n v="10275"/>
    <x v="0"/>
    <n v="79.98"/>
    <n v="1"/>
    <n v="6"/>
    <n v="2399.4"/>
    <d v="2004-07-23T00:00:00"/>
    <x v="0"/>
    <n v="3"/>
    <x v="2"/>
    <x v="1"/>
    <x v="0"/>
    <n v="76"/>
    <s v="S24_2000"/>
    <x v="14"/>
    <s v="40.67.8555"/>
    <s v="67, rue des Cinquante Otages"/>
    <s v="Nantes"/>
    <s v="Not Available"/>
    <n v="44000"/>
    <x v="1"/>
    <x v="1"/>
    <s v="Labrune"/>
    <s v="Janine"/>
    <x v="0"/>
  </r>
  <r>
    <n v="10285"/>
    <x v="25"/>
    <n v="70.08"/>
    <n v="1"/>
    <n v="11"/>
    <n v="2733.12"/>
    <d v="2004-08-27T00:00:00"/>
    <x v="0"/>
    <n v="3"/>
    <x v="3"/>
    <x v="1"/>
    <x v="0"/>
    <n v="76"/>
    <s v="S24_2000"/>
    <x v="15"/>
    <n v="6175558555"/>
    <s v="39323 Spinnaker Dr."/>
    <s v="Cambridge"/>
    <s v="MA"/>
    <n v="51247"/>
    <x v="0"/>
    <x v="0"/>
    <s v="Hernandez"/>
    <s v="Marta"/>
    <x v="0"/>
  </r>
  <r>
    <n v="10297"/>
    <x v="22"/>
    <n v="65.510000000000005"/>
    <n v="1"/>
    <n v="1"/>
    <n v="2096.3200000000002"/>
    <d v="2004-09-16T00:00:00"/>
    <x v="0"/>
    <n v="3"/>
    <x v="10"/>
    <x v="1"/>
    <x v="0"/>
    <n v="76"/>
    <s v="S24_2000"/>
    <x v="75"/>
    <s v="+353 1862 1555"/>
    <s v="25 Maiden Lane"/>
    <s v="Dublin"/>
    <s v="Not Available"/>
    <n v="2"/>
    <x v="18"/>
    <x v="1"/>
    <s v="Cassidy"/>
    <s v="Dean"/>
    <x v="0"/>
  </r>
  <r>
    <n v="10308"/>
    <x v="20"/>
    <n v="63.22"/>
    <n v="1"/>
    <n v="4"/>
    <n v="2971.34"/>
    <d v="2004-10-15T00:00:00"/>
    <x v="0"/>
    <n v="4"/>
    <x v="4"/>
    <x v="1"/>
    <x v="0"/>
    <n v="76"/>
    <s v="S24_2000"/>
    <x v="47"/>
    <n v="9145554562"/>
    <s v="3758 North Pendale Street"/>
    <s v="White Plains"/>
    <s v="NY"/>
    <n v="24067"/>
    <x v="0"/>
    <x v="0"/>
    <s v="Frick"/>
    <s v="Steve"/>
    <x v="0"/>
  </r>
  <r>
    <n v="10318"/>
    <x v="18"/>
    <n v="86.83"/>
    <n v="1"/>
    <n v="6"/>
    <n v="2257.58"/>
    <d v="2004-11-02T00:00:00"/>
    <x v="0"/>
    <n v="4"/>
    <x v="5"/>
    <x v="1"/>
    <x v="0"/>
    <n v="76"/>
    <s v="S24_2000"/>
    <x v="18"/>
    <n v="2155551555"/>
    <s v="7586 Pompton St."/>
    <s v="Allentown"/>
    <s v="PA"/>
    <n v="70267"/>
    <x v="0"/>
    <x v="0"/>
    <s v="Yu"/>
    <s v="Kyung"/>
    <x v="0"/>
  </r>
  <r>
    <n v="10329"/>
    <x v="9"/>
    <n v="94.43"/>
    <n v="1.0000000000000002"/>
    <n v="4"/>
    <n v="3493.91"/>
    <d v="2004-11-15T00:00:00"/>
    <x v="0"/>
    <n v="4"/>
    <x v="5"/>
    <x v="1"/>
    <x v="0"/>
    <n v="76"/>
    <s v="S24_2000"/>
    <x v="0"/>
    <n v="2125557818"/>
    <s v="897 Long Airport Avenue"/>
    <s v="NYC"/>
    <s v="NY"/>
    <n v="10022"/>
    <x v="0"/>
    <x v="0"/>
    <s v="Yu"/>
    <s v="Kwai"/>
    <x v="1"/>
  </r>
  <r>
    <n v="10340"/>
    <x v="36"/>
    <n v="79.98"/>
    <n v="1.0000000000000002"/>
    <n v="8"/>
    <n v="4398.8999999999996"/>
    <d v="2004-11-24T00:00:00"/>
    <x v="0"/>
    <n v="4"/>
    <x v="5"/>
    <x v="1"/>
    <x v="0"/>
    <n v="76"/>
    <s v="S24_2000"/>
    <x v="53"/>
    <s v="(93) 203 4555"/>
    <s v="Rambla de Catalu¤a, 23"/>
    <s v="Barcelona"/>
    <s v="Not Available"/>
    <n v="8022"/>
    <x v="7"/>
    <x v="1"/>
    <s v="Saavedra"/>
    <s v="Eduardo"/>
    <x v="1"/>
  </r>
  <r>
    <n v="10363"/>
    <x v="15"/>
    <n v="100"/>
    <n v="0.58404392010279171"/>
    <n v="8"/>
    <n v="3595.62"/>
    <d v="2005-01-06T00:00:00"/>
    <x v="0"/>
    <n v="1"/>
    <x v="7"/>
    <x v="2"/>
    <x v="0"/>
    <n v="76"/>
    <s v="S24_2000"/>
    <x v="73"/>
    <s v="+358 9 8045 555"/>
    <s v="Software Engineering Center, SEC Oy"/>
    <s v="Espoo"/>
    <s v="Not Available"/>
    <s v="FIN-02271"/>
    <x v="4"/>
    <x v="1"/>
    <s v="Suominen"/>
    <s v="Kalle"/>
    <x v="1"/>
  </r>
  <r>
    <n v="10375"/>
    <x v="10"/>
    <n v="100"/>
    <n v="0.94135366657253128"/>
    <n v="9"/>
    <n v="2443.29"/>
    <d v="2005-02-03T00:00:00"/>
    <x v="0"/>
    <n v="1"/>
    <x v="0"/>
    <x v="2"/>
    <x v="0"/>
    <n v="76"/>
    <s v="S24_2000"/>
    <x v="14"/>
    <s v="40.67.8555"/>
    <s v="67, rue des Cinquante Otages"/>
    <s v="Nantes"/>
    <s v="Not Available"/>
    <n v="44000"/>
    <x v="1"/>
    <x v="1"/>
    <s v="Labrune"/>
    <s v="Janine"/>
    <x v="0"/>
  </r>
  <r>
    <n v="10389"/>
    <x v="4"/>
    <n v="81.400000000000006"/>
    <n v="1.0000000000000002"/>
    <n v="2"/>
    <n v="3988.6"/>
    <d v="2005-03-03T00:00:00"/>
    <x v="0"/>
    <n v="1"/>
    <x v="11"/>
    <x v="2"/>
    <x v="0"/>
    <n v="76"/>
    <s v="S24_2000"/>
    <x v="37"/>
    <s v="0695-34 6555"/>
    <s v="?kergatan 24"/>
    <s v="Boras"/>
    <s v="Not Available"/>
    <s v="S-844 67"/>
    <x v="8"/>
    <x v="1"/>
    <s v="Larsson"/>
    <s v="Maria"/>
    <x v="1"/>
  </r>
  <r>
    <n v="10402"/>
    <x v="42"/>
    <n v="87.6"/>
    <n v="1"/>
    <n v="3"/>
    <n v="5168.3999999999996"/>
    <d v="2005-04-07T00:00:00"/>
    <x v="0"/>
    <n v="2"/>
    <x v="8"/>
    <x v="2"/>
    <x v="0"/>
    <n v="76"/>
    <s v="S24_2000"/>
    <x v="9"/>
    <s v="(1) 47.55.6555"/>
    <s v="25, rue Lauriston"/>
    <s v="Paris"/>
    <s v="Not Available"/>
    <n v="75016"/>
    <x v="1"/>
    <x v="1"/>
    <s v="Perrier"/>
    <s v="Dominique"/>
    <x v="1"/>
  </r>
  <r>
    <n v="10416"/>
    <x v="22"/>
    <n v="87.6"/>
    <n v="1"/>
    <n v="1"/>
    <n v="2803.2"/>
    <d v="2005-05-10T00:00:00"/>
    <x v="0"/>
    <n v="2"/>
    <x v="1"/>
    <x v="2"/>
    <x v="0"/>
    <n v="76"/>
    <s v="S24_2000"/>
    <x v="70"/>
    <s v="0522-556555"/>
    <s v="Strada Provinciale 124"/>
    <s v="Reggio Emilia"/>
    <s v="Not Available"/>
    <n v="42100"/>
    <x v="12"/>
    <x v="1"/>
    <s v="Moroni"/>
    <s v="Maurizio"/>
    <x v="0"/>
  </r>
  <r>
    <n v="10105"/>
    <x v="30"/>
    <n v="100"/>
    <n v="0.67810402115684543"/>
    <n v="9"/>
    <n v="6341.21"/>
    <d v="2003-02-11T00:00:00"/>
    <x v="0"/>
    <n v="1"/>
    <x v="0"/>
    <x v="0"/>
    <x v="5"/>
    <n v="122"/>
    <s v="S24_2011"/>
    <x v="48"/>
    <s v="31 12 3555"/>
    <s v="Vinb'ltet 34"/>
    <s v="Kobenhavn"/>
    <s v="Not Available"/>
    <n v="1734"/>
    <x v="13"/>
    <x v="1"/>
    <s v="Petersen"/>
    <s v="Jytte"/>
    <x v="1"/>
  </r>
  <r>
    <n v="10117"/>
    <x v="2"/>
    <n v="100"/>
    <n v="0.79001422025596468"/>
    <n v="3"/>
    <n v="5189.78"/>
    <d v="2003-04-16T00:00:00"/>
    <x v="0"/>
    <n v="2"/>
    <x v="8"/>
    <x v="0"/>
    <x v="5"/>
    <n v="122"/>
    <s v="S24_2011"/>
    <x v="26"/>
    <s v="+65 221 7555"/>
    <s v="Bronz Sok., Bronz Apt. 3/6 Tesvikiye"/>
    <s v="Singapore"/>
    <s v="Not Available"/>
    <n v="79903"/>
    <x v="9"/>
    <x v="3"/>
    <s v="Natividad"/>
    <s v="Eric"/>
    <x v="1"/>
  </r>
  <r>
    <n v="10129"/>
    <x v="3"/>
    <n v="100"/>
    <n v="0.74654721911160882"/>
    <n v="9"/>
    <n v="6027.75"/>
    <d v="2003-06-12T00:00:00"/>
    <x v="0"/>
    <n v="2"/>
    <x v="9"/>
    <x v="0"/>
    <x v="5"/>
    <n v="122"/>
    <s v="S24_2011"/>
    <x v="49"/>
    <s v="(171) 555-0297"/>
    <s v="35 King George"/>
    <s v="London"/>
    <s v="Not Available"/>
    <s v="WX3 6FW"/>
    <x v="6"/>
    <x v="1"/>
    <s v="Brown"/>
    <s v="Ann"/>
    <x v="1"/>
  </r>
  <r>
    <n v="10142"/>
    <x v="29"/>
    <n v="100"/>
    <n v="0.98039215686274506"/>
    <n v="6"/>
    <n v="3366"/>
    <d v="2003-08-08T00:00:00"/>
    <x v="0"/>
    <n v="3"/>
    <x v="3"/>
    <x v="0"/>
    <x v="5"/>
    <n v="122"/>
    <s v="S24_2011"/>
    <x v="39"/>
    <n v="4155551450"/>
    <s v="5677 Strong St."/>
    <s v="San Rafael"/>
    <s v="CA"/>
    <n v="97562"/>
    <x v="0"/>
    <x v="0"/>
    <s v="Nelson"/>
    <s v="Valarie"/>
    <x v="1"/>
  </r>
  <r>
    <n v="10153"/>
    <x v="23"/>
    <n v="100"/>
    <n v="0.73308408474452025"/>
    <n v="5"/>
    <n v="5456.4"/>
    <d v="2003-09-28T00:00:00"/>
    <x v="0"/>
    <n v="3"/>
    <x v="10"/>
    <x v="0"/>
    <x v="5"/>
    <n v="122"/>
    <s v="S24_2011"/>
    <x v="23"/>
    <s v="(91) 555 94 44"/>
    <s v="C/ Moralzarzal, 86"/>
    <s v="Madrid"/>
    <s v="Not Available"/>
    <n v="28034"/>
    <x v="7"/>
    <x v="1"/>
    <s v="Freyre"/>
    <s v="Diego"/>
    <x v="1"/>
  </r>
  <r>
    <n v="10167"/>
    <x v="29"/>
    <n v="100"/>
    <n v="0.86565096952908593"/>
    <n v="16"/>
    <n v="3812.16"/>
    <d v="2003-10-23T00:00:00"/>
    <x v="3"/>
    <n v="4"/>
    <x v="4"/>
    <x v="0"/>
    <x v="5"/>
    <n v="122"/>
    <s v="S24_2011"/>
    <x v="37"/>
    <s v="0695-34 6555"/>
    <s v="?kergatan 24"/>
    <s v="Boras"/>
    <s v="Not Available"/>
    <s v="S-844 67"/>
    <x v="8"/>
    <x v="1"/>
    <s v="Larsson"/>
    <s v="Maria"/>
    <x v="1"/>
  </r>
  <r>
    <n v="10177"/>
    <x v="24"/>
    <n v="100"/>
    <n v="0.82196284727930302"/>
    <n v="7"/>
    <n v="6083"/>
    <d v="2003-11-07T00:00:00"/>
    <x v="0"/>
    <n v="4"/>
    <x v="5"/>
    <x v="0"/>
    <x v="5"/>
    <n v="122"/>
    <s v="S24_2011"/>
    <x v="76"/>
    <s v="+34 913 728 555"/>
    <s v="Merchants House, 27-30 Merchant's Quay"/>
    <s v="Madrid"/>
    <s v="Not Available"/>
    <n v="28023"/>
    <x v="7"/>
    <x v="1"/>
    <s v="Fernandez"/>
    <s v="Jesus"/>
    <x v="1"/>
  </r>
  <r>
    <n v="10185"/>
    <x v="0"/>
    <n v="100"/>
    <n v="0.94616330778692403"/>
    <n v="7"/>
    <n v="3170.7"/>
    <d v="2003-11-14T00:00:00"/>
    <x v="0"/>
    <n v="4"/>
    <x v="5"/>
    <x v="0"/>
    <x v="5"/>
    <n v="122"/>
    <s v="S24_2011"/>
    <x v="50"/>
    <n v="5085559555"/>
    <s v="4575 Hillside Dr."/>
    <s v="New Bedford"/>
    <s v="MA"/>
    <n v="50553"/>
    <x v="0"/>
    <x v="0"/>
    <s v="Tam"/>
    <s v="Wing C"/>
    <x v="1"/>
  </r>
  <r>
    <n v="10197"/>
    <x v="2"/>
    <n v="100"/>
    <n v="0.90415913200723319"/>
    <n v="13"/>
    <n v="4534.6000000000004"/>
    <d v="2003-11-26T00:00:00"/>
    <x v="0"/>
    <n v="4"/>
    <x v="5"/>
    <x v="0"/>
    <x v="5"/>
    <n v="122"/>
    <s v="S24_2011"/>
    <x v="53"/>
    <s v="(93) 203 4555"/>
    <s v="Rambla de Catalu¤a, 23"/>
    <s v="Barcelona"/>
    <s v="Not Available"/>
    <n v="8022"/>
    <x v="7"/>
    <x v="1"/>
    <s v="Saavedra"/>
    <s v="Eduardo"/>
    <x v="1"/>
  </r>
  <r>
    <n v="10208"/>
    <x v="21"/>
    <n v="100"/>
    <n v="0.81373586133940934"/>
    <n v="7"/>
    <n v="4301.1499999999996"/>
    <d v="2004-01-02T00:00:00"/>
    <x v="0"/>
    <n v="1"/>
    <x v="7"/>
    <x v="1"/>
    <x v="5"/>
    <n v="122"/>
    <s v="S24_2011"/>
    <x v="30"/>
    <s v="78.32.5555"/>
    <s v="2, rue du Commerce"/>
    <s v="Lyon"/>
    <s v="Not Available"/>
    <n v="69004"/>
    <x v="1"/>
    <x v="1"/>
    <s v="Saveley"/>
    <s v="Mary"/>
    <x v="1"/>
  </r>
  <r>
    <n v="10221"/>
    <x v="4"/>
    <n v="100"/>
    <n v="0.72009793331893135"/>
    <n v="1"/>
    <n v="6804.63"/>
    <d v="2004-02-18T00:00:00"/>
    <x v="0"/>
    <n v="1"/>
    <x v="0"/>
    <x v="1"/>
    <x v="5"/>
    <n v="122"/>
    <s v="S24_2011"/>
    <x v="56"/>
    <s v="(02) 5554 67"/>
    <s v="Rue Joseph-Bens 532"/>
    <s v="Bruxelles"/>
    <s v="Not Available"/>
    <s v="B-1180"/>
    <x v="14"/>
    <x v="1"/>
    <s v="Dewey"/>
    <s v="Catherine"/>
    <x v="1"/>
  </r>
  <r>
    <n v="10232"/>
    <x v="12"/>
    <n v="100"/>
    <n v="0.81373586133940934"/>
    <n v="4"/>
    <n v="5652.94"/>
    <d v="2004-03-20T00:00:00"/>
    <x v="0"/>
    <n v="1"/>
    <x v="11"/>
    <x v="1"/>
    <x v="5"/>
    <n v="122"/>
    <s v="S24_2011"/>
    <x v="59"/>
    <s v="(198) 555-8888"/>
    <s v="Garden House Crowther Way"/>
    <s v="Cowes"/>
    <s v="Isle of Wight"/>
    <s v="PO31 7PJ"/>
    <x v="6"/>
    <x v="1"/>
    <s v="Bennett"/>
    <s v="Helen"/>
    <x v="1"/>
  </r>
  <r>
    <n v="10248"/>
    <x v="7"/>
    <n v="100"/>
    <n v="0.68960761326805053"/>
    <n v="10"/>
    <n v="6960.48"/>
    <d v="2004-05-07T00:00:00"/>
    <x v="3"/>
    <n v="2"/>
    <x v="1"/>
    <x v="1"/>
    <x v="5"/>
    <n v="122"/>
    <s v="S24_2011"/>
    <x v="0"/>
    <n v="2125557818"/>
    <s v="897 Long Airport Avenue"/>
    <s v="NYC"/>
    <s v="NY"/>
    <n v="10022"/>
    <x v="0"/>
    <x v="0"/>
    <s v="Yu"/>
    <s v="Kwai"/>
    <x v="1"/>
  </r>
  <r>
    <n v="10261"/>
    <x v="5"/>
    <n v="100"/>
    <n v="0.7977662544874351"/>
    <n v="8"/>
    <n v="4512.6000000000004"/>
    <d v="2004-06-17T00:00:00"/>
    <x v="0"/>
    <n v="2"/>
    <x v="9"/>
    <x v="1"/>
    <x v="5"/>
    <n v="122"/>
    <s v="S24_2011"/>
    <x v="43"/>
    <s v="(514) 555-8054"/>
    <s v="43 rue St. Laurent"/>
    <s v="Montreal"/>
    <s v="Quebec"/>
    <s v="H1J 1C3"/>
    <x v="10"/>
    <x v="0"/>
    <s v="Fresnisre"/>
    <s v="Jean"/>
    <x v="1"/>
  </r>
  <r>
    <n v="10273"/>
    <x v="8"/>
    <n v="100"/>
    <n v="0.79001422025596457"/>
    <n v="11"/>
    <n v="2784.76"/>
    <d v="2004-07-21T00:00:00"/>
    <x v="0"/>
    <n v="3"/>
    <x v="2"/>
    <x v="1"/>
    <x v="5"/>
    <n v="122"/>
    <s v="S24_2011"/>
    <x v="56"/>
    <s v="(02) 5554 67"/>
    <s v="Rue Joseph-Bens 532"/>
    <s v="Bruxelles"/>
    <s v="Not Available"/>
    <s v="B-1180"/>
    <x v="14"/>
    <x v="1"/>
    <s v="Dewey"/>
    <s v="Catherine"/>
    <x v="0"/>
  </r>
  <r>
    <n v="10283"/>
    <x v="13"/>
    <n v="100"/>
    <n v="0.79001422025596468"/>
    <n v="13"/>
    <n v="5316.36"/>
    <d v="2004-08-20T00:00:00"/>
    <x v="0"/>
    <n v="3"/>
    <x v="3"/>
    <x v="1"/>
    <x v="5"/>
    <n v="122"/>
    <s v="S24_2011"/>
    <x v="57"/>
    <s v="(604) 555-4555"/>
    <s v="23 Tsawassen Blvd."/>
    <s v="Tsawassen"/>
    <s v="BC"/>
    <s v="T2F 8M4"/>
    <x v="10"/>
    <x v="0"/>
    <s v="Lincoln"/>
    <s v="Elizabeth"/>
    <x v="1"/>
  </r>
  <r>
    <n v="10293"/>
    <x v="15"/>
    <n v="100"/>
    <n v="0.71382682561210653"/>
    <n v="2"/>
    <n v="2941.89"/>
    <d v="2004-09-09T00:00:00"/>
    <x v="0"/>
    <n v="3"/>
    <x v="10"/>
    <x v="1"/>
    <x v="5"/>
    <n v="122"/>
    <s v="S24_2011"/>
    <x v="36"/>
    <s v="011-4988555"/>
    <s v="Via Monte Bianco 34"/>
    <s v="Torino"/>
    <s v="Not Available"/>
    <n v="10100"/>
    <x v="12"/>
    <x v="1"/>
    <s v="Accorti"/>
    <s v="Paolo"/>
    <x v="0"/>
  </r>
  <r>
    <n v="10306"/>
    <x v="6"/>
    <n v="100"/>
    <n v="0.9041591320072333"/>
    <n v="7"/>
    <n v="3207.4"/>
    <d v="2004-10-14T00:00:00"/>
    <x v="0"/>
    <n v="4"/>
    <x v="4"/>
    <x v="1"/>
    <x v="5"/>
    <n v="122"/>
    <s v="S24_2011"/>
    <x v="77"/>
    <s v="(171) 555-1555"/>
    <s v="Fauntleroy Circus"/>
    <s v="Manchester"/>
    <s v="Not Available"/>
    <s v="EC2 5NT"/>
    <x v="6"/>
    <x v="1"/>
    <s v="Ashworth"/>
    <s v="Victoria"/>
    <x v="1"/>
  </r>
  <r>
    <n v="10315"/>
    <x v="21"/>
    <n v="100"/>
    <n v="0.83035788424811086"/>
    <n v="6"/>
    <n v="4215.05"/>
    <d v="2004-10-29T00:00:00"/>
    <x v="0"/>
    <n v="4"/>
    <x v="4"/>
    <x v="1"/>
    <x v="5"/>
    <n v="122"/>
    <s v="S24_2011"/>
    <x v="14"/>
    <s v="40.67.8555"/>
    <s v="67, rue des Cinquante Otages"/>
    <s v="Nantes"/>
    <s v="Not Available"/>
    <n v="44000"/>
    <x v="1"/>
    <x v="1"/>
    <s v="Labrune"/>
    <s v="Janine"/>
    <x v="1"/>
  </r>
  <r>
    <n v="10326"/>
    <x v="2"/>
    <n v="100"/>
    <n v="0.94616330778692403"/>
    <n v="4"/>
    <n v="4333.29"/>
    <d v="2004-11-09T00:00:00"/>
    <x v="0"/>
    <n v="4"/>
    <x v="5"/>
    <x v="1"/>
    <x v="5"/>
    <n v="122"/>
    <s v="S24_2011"/>
    <x v="24"/>
    <s v="0921-12 3555"/>
    <s v="Berguvsv„gen  8"/>
    <s v="Lule"/>
    <s v="Not Available"/>
    <s v="S-958 22"/>
    <x v="8"/>
    <x v="1"/>
    <s v="Berglund"/>
    <s v="Christina"/>
    <x v="1"/>
  </r>
  <r>
    <n v="10337"/>
    <x v="6"/>
    <n v="71.97"/>
    <n v="1"/>
    <n v="4"/>
    <n v="2087.13"/>
    <d v="2004-11-21T00:00:00"/>
    <x v="0"/>
    <n v="4"/>
    <x v="5"/>
    <x v="1"/>
    <x v="5"/>
    <n v="122"/>
    <s v="S24_2011"/>
    <x v="27"/>
    <n v="2125558493"/>
    <s v="5905 Pompton St."/>
    <s v="NYC"/>
    <s v="NY"/>
    <n v="10022"/>
    <x v="0"/>
    <x v="0"/>
    <s v="Hernandez"/>
    <s v="Maria"/>
    <x v="0"/>
  </r>
  <r>
    <n v="10350"/>
    <x v="1"/>
    <n v="50.33"/>
    <n v="1"/>
    <n v="7"/>
    <n v="1711.22"/>
    <d v="2004-12-02T00:00:00"/>
    <x v="0"/>
    <n v="4"/>
    <x v="6"/>
    <x v="1"/>
    <x v="5"/>
    <n v="122"/>
    <s v="S24_2011"/>
    <x v="23"/>
    <s v="(91) 555 94 44"/>
    <s v="C/ Moralzarzal, 86"/>
    <s v="Madrid"/>
    <s v="Not Available"/>
    <n v="28034"/>
    <x v="7"/>
    <x v="1"/>
    <s v="Freyre"/>
    <s v="Diego"/>
    <x v="0"/>
  </r>
  <r>
    <n v="10372"/>
    <x v="9"/>
    <n v="100"/>
    <n v="0.94616330778692392"/>
    <n v="8"/>
    <n v="3910.53"/>
    <d v="2005-01-26T00:00:00"/>
    <x v="0"/>
    <n v="1"/>
    <x v="7"/>
    <x v="2"/>
    <x v="5"/>
    <n v="122"/>
    <s v="S24_2011"/>
    <x v="35"/>
    <s v="+81 3 3584 0555"/>
    <s v="2-2-8 Roppongi"/>
    <s v="Minato-ku"/>
    <s v="Tokyo"/>
    <s v="106-0032"/>
    <x v="11"/>
    <x v="3"/>
    <s v="Shimamura"/>
    <s v="Akiko"/>
    <x v="1"/>
  </r>
  <r>
    <n v="10384"/>
    <x v="11"/>
    <n v="80.540000000000006"/>
    <n v="1.0000000000000002"/>
    <n v="3"/>
    <n v="2255.12"/>
    <d v="2005-02-23T00:00:00"/>
    <x v="0"/>
    <n v="1"/>
    <x v="0"/>
    <x v="2"/>
    <x v="5"/>
    <n v="122"/>
    <s v="S24_2011"/>
    <x v="4"/>
    <n v="6505551386"/>
    <s v="7734 Strong St."/>
    <s v="San Francisco"/>
    <s v="CA"/>
    <s v="NA"/>
    <x v="0"/>
    <x v="0"/>
    <s v="Brown"/>
    <s v="Julie"/>
    <x v="0"/>
  </r>
  <r>
    <n v="10396"/>
    <x v="4"/>
    <n v="100"/>
    <n v="0.85653104925053536"/>
    <n v="6"/>
    <n v="5720.75"/>
    <d v="2005-03-23T00:00:00"/>
    <x v="0"/>
    <n v="1"/>
    <x v="11"/>
    <x v="2"/>
    <x v="5"/>
    <n v="122"/>
    <s v="S24_2011"/>
    <x v="39"/>
    <n v="4155551450"/>
    <s v="5677 Strong St."/>
    <s v="San Rafael"/>
    <s v="CA"/>
    <n v="97562"/>
    <x v="0"/>
    <x v="0"/>
    <s v="Nelson"/>
    <s v="Valarie"/>
    <x v="1"/>
  </r>
  <r>
    <n v="10414"/>
    <x v="10"/>
    <n v="100"/>
    <n v="0.68960761326805042"/>
    <n v="10"/>
    <n v="3335.23"/>
    <d v="2005-05-06T00:00:00"/>
    <x v="4"/>
    <n v="2"/>
    <x v="1"/>
    <x v="2"/>
    <x v="5"/>
    <n v="122"/>
    <s v="S24_2011"/>
    <x v="58"/>
    <n v="6175559555"/>
    <s v="8616 Spinnaker Dr."/>
    <s v="Boston"/>
    <s v="MA"/>
    <n v="51003"/>
    <x v="0"/>
    <x v="0"/>
    <s v="Yoshido"/>
    <s v="Juri"/>
    <x v="1"/>
  </r>
  <r>
    <n v="10101"/>
    <x v="12"/>
    <n v="53.76"/>
    <n v="1"/>
    <n v="2"/>
    <n v="2472.96"/>
    <d v="2003-01-09T00:00:00"/>
    <x v="0"/>
    <n v="1"/>
    <x v="7"/>
    <x v="0"/>
    <x v="3"/>
    <n v="44"/>
    <s v="S24_2022"/>
    <x v="72"/>
    <s v="+49 69 66 90 2555"/>
    <s v="Lyonerstr. 34"/>
    <s v="Frankfurt"/>
    <s v="Not Available"/>
    <n v="60528"/>
    <x v="16"/>
    <x v="1"/>
    <s v="Keitel"/>
    <s v="Roland"/>
    <x v="0"/>
  </r>
  <r>
    <n v="10110"/>
    <x v="25"/>
    <n v="44.35"/>
    <n v="1"/>
    <n v="2"/>
    <n v="1729.65"/>
    <d v="2003-03-18T00:00:00"/>
    <x v="0"/>
    <n v="1"/>
    <x v="11"/>
    <x v="0"/>
    <x v="3"/>
    <n v="44"/>
    <s v="S24_2022"/>
    <x v="77"/>
    <s v="(171) 555-1555"/>
    <s v="Fauntleroy Circus"/>
    <s v="Manchester"/>
    <s v="Not Available"/>
    <s v="EC2 5NT"/>
    <x v="6"/>
    <x v="1"/>
    <s v="Ashworth"/>
    <s v="Victoria"/>
    <x v="0"/>
  </r>
  <r>
    <n v="10124"/>
    <x v="8"/>
    <n v="45.25"/>
    <n v="1"/>
    <n v="1"/>
    <n v="995.5"/>
    <d v="2003-05-21T00:00:00"/>
    <x v="0"/>
    <n v="2"/>
    <x v="1"/>
    <x v="0"/>
    <x v="3"/>
    <n v="44"/>
    <s v="S24_2022"/>
    <x v="84"/>
    <n v="7025551838"/>
    <s v="8489 Strong St."/>
    <s v="Las Vegas"/>
    <s v="NV"/>
    <n v="83030"/>
    <x v="0"/>
    <x v="0"/>
    <s v="King"/>
    <s v="Sue"/>
    <x v="0"/>
  </r>
  <r>
    <n v="10149"/>
    <x v="4"/>
    <n v="49.28"/>
    <n v="1.0000000000000002"/>
    <n v="6"/>
    <n v="2414.7199999999998"/>
    <d v="2003-09-12T00:00:00"/>
    <x v="0"/>
    <n v="3"/>
    <x v="10"/>
    <x v="0"/>
    <x v="3"/>
    <n v="44"/>
    <s v="S24_2022"/>
    <x v="82"/>
    <n v="4155554312"/>
    <s v="2793 Furth Circle"/>
    <s v="Brisbane"/>
    <s v="CA"/>
    <n v="94217"/>
    <x v="0"/>
    <x v="0"/>
    <s v="Taylor"/>
    <s v="Sue"/>
    <x v="0"/>
  </r>
  <r>
    <n v="10162"/>
    <x v="30"/>
    <n v="36.29"/>
    <n v="1"/>
    <n v="4"/>
    <n v="1560.47"/>
    <d v="2003-10-18T00:00:00"/>
    <x v="0"/>
    <n v="4"/>
    <x v="4"/>
    <x v="0"/>
    <x v="3"/>
    <n v="44"/>
    <s v="S24_2022"/>
    <x v="4"/>
    <n v="6505551386"/>
    <s v="7734 Strong St."/>
    <s v="San Francisco"/>
    <s v="CA"/>
    <s v="NA"/>
    <x v="0"/>
    <x v="0"/>
    <s v="Brown"/>
    <s v="Julie"/>
    <x v="0"/>
  </r>
  <r>
    <n v="10173"/>
    <x v="26"/>
    <n v="41.22"/>
    <n v="1"/>
    <n v="8"/>
    <n v="1112.94"/>
    <d v="2003-11-05T00:00:00"/>
    <x v="0"/>
    <n v="4"/>
    <x v="5"/>
    <x v="0"/>
    <x v="3"/>
    <n v="44"/>
    <s v="S24_2022"/>
    <x v="86"/>
    <s v="035-640555"/>
    <s v="Via Ludovico il Moro 22"/>
    <s v="Bergamo"/>
    <s v="Not Available"/>
    <n v="24100"/>
    <x v="12"/>
    <x v="1"/>
    <s v="Rovelli"/>
    <s v="Giovanni"/>
    <x v="0"/>
  </r>
  <r>
    <n v="10182"/>
    <x v="28"/>
    <n v="36.74"/>
    <n v="1"/>
    <n v="5"/>
    <n v="1138.94"/>
    <d v="2003-11-12T00:00:00"/>
    <x v="0"/>
    <n v="4"/>
    <x v="5"/>
    <x v="0"/>
    <x v="3"/>
    <n v="44"/>
    <s v="S24_2022"/>
    <x v="39"/>
    <n v="4155551450"/>
    <s v="5677 Strong St."/>
    <s v="San Rafael"/>
    <s v="CA"/>
    <n v="97562"/>
    <x v="0"/>
    <x v="0"/>
    <s v="Nelson"/>
    <s v="Valarie"/>
    <x v="0"/>
  </r>
  <r>
    <n v="10193"/>
    <x v="14"/>
    <n v="50.62"/>
    <n v="1"/>
    <n v="9"/>
    <n v="1012.4"/>
    <d v="2003-11-21T00:00:00"/>
    <x v="0"/>
    <n v="4"/>
    <x v="5"/>
    <x v="0"/>
    <x v="3"/>
    <n v="44"/>
    <s v="S24_2022"/>
    <x v="87"/>
    <s v="61-9-3844-6555"/>
    <s v="7 Allen Street"/>
    <s v="Glen Waverly"/>
    <s v="Victoria"/>
    <n v="3150"/>
    <x v="3"/>
    <x v="2"/>
    <s v="Connery"/>
    <s v="Sean"/>
    <x v="0"/>
  </r>
  <r>
    <n v="10205"/>
    <x v="16"/>
    <n v="38.08"/>
    <n v="1"/>
    <n v="4"/>
    <n v="913.92"/>
    <d v="2003-12-03T00:00:00"/>
    <x v="0"/>
    <n v="4"/>
    <x v="6"/>
    <x v="0"/>
    <x v="3"/>
    <n v="44"/>
    <s v="S24_2022"/>
    <x v="23"/>
    <s v="(91) 555 94 44"/>
    <s v="C/ Moralzarzal, 86"/>
    <s v="Madrid"/>
    <s v="Not Available"/>
    <n v="28034"/>
    <x v="7"/>
    <x v="1"/>
    <s v="Freyre"/>
    <s v="Diego"/>
    <x v="0"/>
  </r>
  <r>
    <n v="10214"/>
    <x v="4"/>
    <n v="47.94"/>
    <n v="1"/>
    <n v="2"/>
    <n v="2349.06"/>
    <d v="2004-01-26T00:00:00"/>
    <x v="0"/>
    <n v="1"/>
    <x v="7"/>
    <x v="1"/>
    <x v="3"/>
    <n v="44"/>
    <s v="S24_2022"/>
    <x v="25"/>
    <s v="(91) 555 22 82"/>
    <s v="C/ Araquil, 67"/>
    <s v="Madrid"/>
    <s v="Not Available"/>
    <n v="28023"/>
    <x v="7"/>
    <x v="1"/>
    <s v="Sommer"/>
    <s v="Mart¡n"/>
    <x v="0"/>
  </r>
  <r>
    <n v="10227"/>
    <x v="16"/>
    <n v="48.38"/>
    <n v="1.0000000000000002"/>
    <n v="5"/>
    <n v="1161.1199999999999"/>
    <d v="2004-03-02T00:00:00"/>
    <x v="0"/>
    <n v="1"/>
    <x v="11"/>
    <x v="1"/>
    <x v="3"/>
    <n v="44"/>
    <s v="S24_2022"/>
    <x v="30"/>
    <s v="78.32.5555"/>
    <s v="2, rue du Commerce"/>
    <s v="Lyon"/>
    <s v="Not Available"/>
    <n v="69004"/>
    <x v="1"/>
    <x v="1"/>
    <s v="Saveley"/>
    <s v="Mary"/>
    <x v="0"/>
  </r>
  <r>
    <n v="10244"/>
    <x v="25"/>
    <n v="45.25"/>
    <n v="1"/>
    <n v="9"/>
    <n v="1764.75"/>
    <d v="2004-04-29T00:00:00"/>
    <x v="0"/>
    <n v="2"/>
    <x v="8"/>
    <x v="1"/>
    <x v="3"/>
    <n v="44"/>
    <s v="S24_2022"/>
    <x v="23"/>
    <s v="(91) 555 94 44"/>
    <s v="C/ Moralzarzal, 86"/>
    <s v="Madrid"/>
    <s v="Not Available"/>
    <n v="28034"/>
    <x v="7"/>
    <x v="1"/>
    <s v="Freyre"/>
    <s v="Diego"/>
    <x v="0"/>
  </r>
  <r>
    <n v="10255"/>
    <x v="9"/>
    <n v="45.7"/>
    <n v="1"/>
    <n v="2"/>
    <n v="1690.9"/>
    <d v="2004-06-04T00:00:00"/>
    <x v="0"/>
    <n v="2"/>
    <x v="9"/>
    <x v="1"/>
    <x v="3"/>
    <n v="44"/>
    <s v="S24_2022"/>
    <x v="83"/>
    <s v="88.60.1555"/>
    <s v="24, place Kluber"/>
    <s v="Strasbourg"/>
    <s v="Not Available"/>
    <n v="67000"/>
    <x v="1"/>
    <x v="1"/>
    <s v="Citeaux"/>
    <s v="Frederique"/>
    <x v="0"/>
  </r>
  <r>
    <n v="10280"/>
    <x v="3"/>
    <n v="47.49"/>
    <n v="1"/>
    <n v="11"/>
    <n v="2137.0500000000002"/>
    <d v="2004-08-17T00:00:00"/>
    <x v="0"/>
    <n v="3"/>
    <x v="3"/>
    <x v="1"/>
    <x v="3"/>
    <n v="44"/>
    <s v="S24_2022"/>
    <x v="36"/>
    <s v="011-4988555"/>
    <s v="Via Monte Bianco 34"/>
    <s v="Torino"/>
    <s v="Not Available"/>
    <n v="10100"/>
    <x v="12"/>
    <x v="1"/>
    <s v="Accorti"/>
    <s v="Paolo"/>
    <x v="0"/>
  </r>
  <r>
    <n v="10289"/>
    <x v="3"/>
    <n v="48.38"/>
    <n v="1"/>
    <n v="4"/>
    <n v="2177.1"/>
    <d v="2004-09-03T00:00:00"/>
    <x v="0"/>
    <n v="3"/>
    <x v="10"/>
    <x v="1"/>
    <x v="3"/>
    <n v="44"/>
    <s v="S24_2022"/>
    <x v="7"/>
    <s v="+47 2267 3215"/>
    <s v="Drammen 121, PR 744 Sentrum"/>
    <s v="Bergen"/>
    <s v="Not Available"/>
    <s v="N 5804"/>
    <x v="2"/>
    <x v="1"/>
    <s v="Oeztan"/>
    <s v="Veysel"/>
    <x v="0"/>
  </r>
  <r>
    <n v="10304"/>
    <x v="27"/>
    <n v="39.42"/>
    <n v="1"/>
    <n v="15"/>
    <n v="1734.48"/>
    <d v="2004-10-11T00:00:00"/>
    <x v="0"/>
    <n v="4"/>
    <x v="4"/>
    <x v="1"/>
    <x v="3"/>
    <n v="44"/>
    <s v="S24_2022"/>
    <x v="38"/>
    <s v="30.59.8555"/>
    <s v="67, avenue de l'Europe"/>
    <s v="Versailles"/>
    <s v="Not Available"/>
    <n v="78000"/>
    <x v="1"/>
    <x v="1"/>
    <s v="Tonini"/>
    <s v="Daniel"/>
    <x v="0"/>
  </r>
  <r>
    <n v="10312"/>
    <x v="10"/>
    <n v="37.630000000000003"/>
    <n v="1"/>
    <n v="12"/>
    <n v="865.49"/>
    <d v="2004-10-21T00:00:00"/>
    <x v="0"/>
    <n v="4"/>
    <x v="4"/>
    <x v="1"/>
    <x v="3"/>
    <n v="44"/>
    <s v="S24_2022"/>
    <x v="39"/>
    <n v="4155551450"/>
    <s v="5677 Strong St."/>
    <s v="San Rafael"/>
    <s v="CA"/>
    <n v="97562"/>
    <x v="0"/>
    <x v="0"/>
    <s v="Nelson"/>
    <s v="Valarie"/>
    <x v="0"/>
  </r>
  <r>
    <n v="10322"/>
    <x v="0"/>
    <n v="100"/>
    <n v="0.85711836804662722"/>
    <n v="4"/>
    <n v="3500.1"/>
    <d v="2004-11-04T00:00:00"/>
    <x v="0"/>
    <n v="4"/>
    <x v="5"/>
    <x v="1"/>
    <x v="3"/>
    <n v="44"/>
    <s v="S24_2022"/>
    <x v="40"/>
    <n v="6035558647"/>
    <s v="2304 Long Airport Avenue"/>
    <s v="Nashua"/>
    <s v="NH"/>
    <n v="62005"/>
    <x v="0"/>
    <x v="0"/>
    <s v="Young"/>
    <s v="Valarie"/>
    <x v="1"/>
  </r>
  <r>
    <n v="10332"/>
    <x v="18"/>
    <n v="85.52"/>
    <n v="1"/>
    <n v="10"/>
    <n v="2223.52"/>
    <d v="2004-11-17T00:00:00"/>
    <x v="0"/>
    <n v="4"/>
    <x v="5"/>
    <x v="1"/>
    <x v="3"/>
    <n v="44"/>
    <s v="S24_2022"/>
    <x v="77"/>
    <s v="(171) 555-1555"/>
    <s v="Fauntleroy Circus"/>
    <s v="Manchester"/>
    <s v="Not Available"/>
    <s v="EC2 5NT"/>
    <x v="6"/>
    <x v="1"/>
    <s v="Ashworth"/>
    <s v="Victoria"/>
    <x v="0"/>
  </r>
  <r>
    <n v="10345"/>
    <x v="30"/>
    <n v="53.76"/>
    <n v="1"/>
    <n v="1"/>
    <n v="2311.6799999999998"/>
    <d v="2004-11-25T00:00:00"/>
    <x v="0"/>
    <n v="4"/>
    <x v="5"/>
    <x v="1"/>
    <x v="3"/>
    <n v="44"/>
    <s v="S24_2022"/>
    <x v="46"/>
    <s v="40.32.2555"/>
    <s v="54, rue Royale"/>
    <s v="Nantes"/>
    <s v="Not Available"/>
    <n v="44000"/>
    <x v="1"/>
    <x v="1"/>
    <s v="Schmitt"/>
    <s v="Carine"/>
    <x v="0"/>
  </r>
  <r>
    <n v="10356"/>
    <x v="18"/>
    <n v="31.86"/>
    <n v="1"/>
    <n v="7"/>
    <n v="828.36"/>
    <d v="2004-12-09T00:00:00"/>
    <x v="0"/>
    <n v="4"/>
    <x v="6"/>
    <x v="1"/>
    <x v="3"/>
    <n v="44"/>
    <s v="S24_2022"/>
    <x v="2"/>
    <s v="+33 1 46 62 7555"/>
    <s v="27 rue du Colonel Pierre Avia"/>
    <s v="Paris"/>
    <s v="Not Available"/>
    <n v="75508"/>
    <x v="1"/>
    <x v="1"/>
    <s v="Da Cunha"/>
    <s v="Daniel"/>
    <x v="0"/>
  </r>
  <r>
    <n v="10367"/>
    <x v="11"/>
    <n v="30.59"/>
    <n v="1"/>
    <n v="12"/>
    <n v="856.52"/>
    <d v="2005-01-12T00:00:00"/>
    <x v="5"/>
    <n v="1"/>
    <x v="7"/>
    <x v="2"/>
    <x v="3"/>
    <n v="44"/>
    <s v="S24_2022"/>
    <x v="3"/>
    <n v="6265557265"/>
    <s v="78934 Hillside Dr."/>
    <s v="Pasadena"/>
    <s v="CA"/>
    <n v="90003"/>
    <x v="0"/>
    <x v="0"/>
    <s v="Young"/>
    <s v="Julie"/>
    <x v="0"/>
  </r>
  <r>
    <n v="10380"/>
    <x v="26"/>
    <n v="68.349999999999994"/>
    <n v="0.99999999999999989"/>
    <n v="5"/>
    <n v="1845.45"/>
    <d v="2005-02-16T00:00:00"/>
    <x v="0"/>
    <n v="1"/>
    <x v="0"/>
    <x v="2"/>
    <x v="3"/>
    <n v="44"/>
    <s v="S24_2022"/>
    <x v="23"/>
    <s v="(91) 555 94 44"/>
    <s v="C/ Moralzarzal, 86"/>
    <s v="Madrid"/>
    <s v="Not Available"/>
    <n v="28034"/>
    <x v="7"/>
    <x v="1"/>
    <s v="Freyre"/>
    <s v="Diego"/>
    <x v="0"/>
  </r>
  <r>
    <n v="10391"/>
    <x v="16"/>
    <n v="100"/>
    <n v="0.59375371096069351"/>
    <n v="1"/>
    <n v="4042.08"/>
    <d v="2005-03-09T00:00:00"/>
    <x v="0"/>
    <n v="1"/>
    <x v="11"/>
    <x v="2"/>
    <x v="3"/>
    <n v="44"/>
    <s v="S24_2022"/>
    <x v="42"/>
    <s v="02 9936 8555"/>
    <s v="201 Miller Street"/>
    <s v="North Sydney"/>
    <s v="NSW"/>
    <n v="2060"/>
    <x v="3"/>
    <x v="2"/>
    <s v="O'Hara"/>
    <s v="Anna"/>
    <x v="1"/>
  </r>
  <r>
    <n v="10421"/>
    <x v="23"/>
    <n v="45.7"/>
    <n v="1"/>
    <n v="2"/>
    <n v="1828"/>
    <d v="2005-05-29T00:00:00"/>
    <x v="2"/>
    <n v="2"/>
    <x v="1"/>
    <x v="2"/>
    <x v="3"/>
    <n v="44"/>
    <s v="S24_2022"/>
    <x v="39"/>
    <n v="4155551450"/>
    <s v="5677 Strong St."/>
    <s v="San Rafael"/>
    <s v="CA"/>
    <n v="97562"/>
    <x v="0"/>
    <x v="0"/>
    <s v="Nelson"/>
    <s v="Valarie"/>
    <x v="0"/>
  </r>
  <r>
    <n v="10103"/>
    <x v="5"/>
    <n v="100"/>
    <n v="0.97818644233590912"/>
    <n v="1"/>
    <n v="3680.28"/>
    <d v="2003-01-29T00:00:00"/>
    <x v="0"/>
    <n v="1"/>
    <x v="7"/>
    <x v="0"/>
    <x v="2"/>
    <n v="127"/>
    <s v="S24_2300"/>
    <x v="17"/>
    <s v="07-98 9555"/>
    <s v="Erling Skakkes gate 78"/>
    <s v="Stavern"/>
    <s v="Not Available"/>
    <n v="4110"/>
    <x v="2"/>
    <x v="1"/>
    <s v="Bergulfsen"/>
    <s v="Jonas"/>
    <x v="1"/>
  </r>
  <r>
    <n v="10114"/>
    <x v="15"/>
    <n v="100"/>
    <n v="0.71792662789862871"/>
    <n v="5"/>
    <n v="2925.09"/>
    <d v="2003-04-01T00:00:00"/>
    <x v="0"/>
    <n v="2"/>
    <x v="8"/>
    <x v="0"/>
    <x v="2"/>
    <n v="127"/>
    <s v="S24_2300"/>
    <x v="62"/>
    <s v="(1) 42.34.2555"/>
    <s v="265, boulevard Charonne"/>
    <s v="Paris"/>
    <s v="Not Available"/>
    <n v="75012"/>
    <x v="1"/>
    <x v="1"/>
    <s v="Bertrand"/>
    <s v="Marie"/>
    <x v="0"/>
  </r>
  <r>
    <n v="10126"/>
    <x v="26"/>
    <n v="100"/>
    <n v="0.79045134771954784"/>
    <n v="1"/>
    <n v="3415.77"/>
    <d v="2003-05-28T00:00:00"/>
    <x v="0"/>
    <n v="2"/>
    <x v="1"/>
    <x v="0"/>
    <x v="2"/>
    <n v="127"/>
    <s v="S24_2300"/>
    <x v="25"/>
    <s v="(91) 555 22 82"/>
    <s v="C/ Araquil, 67"/>
    <s v="Madrid"/>
    <s v="Not Available"/>
    <n v="28023"/>
    <x v="7"/>
    <x v="1"/>
    <s v="Sommer"/>
    <s v="Mart¡n"/>
    <x v="1"/>
  </r>
  <r>
    <n v="10140"/>
    <x v="20"/>
    <n v="100"/>
    <n v="0.92064076597311728"/>
    <n v="1"/>
    <n v="5105.1400000000003"/>
    <d v="2003-07-24T00:00:00"/>
    <x v="0"/>
    <n v="3"/>
    <x v="2"/>
    <x v="0"/>
    <x v="2"/>
    <n v="127"/>
    <s v="S24_2300"/>
    <x v="5"/>
    <n v="6505556809"/>
    <s v="9408 Furth Circle"/>
    <s v="Burlingame"/>
    <s v="CA"/>
    <n v="94217"/>
    <x v="0"/>
    <x v="0"/>
    <s v="Hirano"/>
    <s v="Juri"/>
    <x v="1"/>
  </r>
  <r>
    <n v="10151"/>
    <x v="13"/>
    <n v="100"/>
    <n v="0.82372322899505768"/>
    <n v="8"/>
    <n v="5098.8"/>
    <d v="2003-09-21T00:00:00"/>
    <x v="0"/>
    <n v="3"/>
    <x v="10"/>
    <x v="0"/>
    <x v="2"/>
    <n v="127"/>
    <s v="S24_2300"/>
    <x v="60"/>
    <s v="981-443655"/>
    <s v="Torikatu 38"/>
    <s v="Oulu"/>
    <s v="Not Available"/>
    <n v="90110"/>
    <x v="4"/>
    <x v="1"/>
    <s v="Koskitalo"/>
    <s v="Pirkko"/>
    <x v="1"/>
  </r>
  <r>
    <n v="10165"/>
    <x v="22"/>
    <n v="100"/>
    <n v="0.68643602416254801"/>
    <n v="17"/>
    <n v="4661.76"/>
    <d v="2003-10-22T00:00:00"/>
    <x v="0"/>
    <n v="4"/>
    <x v="4"/>
    <x v="0"/>
    <x v="2"/>
    <n v="127"/>
    <s v="S24_2300"/>
    <x v="26"/>
    <s v="+65 221 7555"/>
    <s v="Bronz Sok., Bronz Apt. 3/6 Tesvikiye"/>
    <s v="Singapore"/>
    <s v="Not Available"/>
    <n v="79903"/>
    <x v="9"/>
    <x v="3"/>
    <s v="Natividad"/>
    <s v="Eric"/>
    <x v="1"/>
  </r>
  <r>
    <n v="10175"/>
    <x v="11"/>
    <n v="100"/>
    <n v="0.9427736400490242"/>
    <n v="6"/>
    <n v="2969.96"/>
    <d v="2003-11-06T00:00:00"/>
    <x v="0"/>
    <n v="4"/>
    <x v="5"/>
    <x v="0"/>
    <x v="2"/>
    <n v="127"/>
    <s v="S24_2300"/>
    <x v="49"/>
    <s v="(171) 555-0297"/>
    <s v="35 King George"/>
    <s v="London"/>
    <s v="Not Available"/>
    <s v="WX3 6FW"/>
    <x v="6"/>
    <x v="1"/>
    <s v="Brown"/>
    <s v="Ann"/>
    <x v="0"/>
  </r>
  <r>
    <n v="10184"/>
    <x v="16"/>
    <n v="100"/>
    <n v="0.68643602416254801"/>
    <n v="11"/>
    <n v="3496.32"/>
    <d v="2003-11-14T00:00:00"/>
    <x v="0"/>
    <n v="4"/>
    <x v="5"/>
    <x v="0"/>
    <x v="2"/>
    <n v="127"/>
    <s v="S24_2300"/>
    <x v="81"/>
    <s v="(95) 555 82 82"/>
    <s v="C/ Romero, 33"/>
    <s v="Sevilla"/>
    <s v="Not Available"/>
    <n v="41101"/>
    <x v="7"/>
    <x v="1"/>
    <s v="Roel"/>
    <s v="Jose Pedro"/>
    <x v="1"/>
  </r>
  <r>
    <n v="10194"/>
    <x v="4"/>
    <n v="100"/>
    <n v="0.8505571149102662"/>
    <n v="1"/>
    <n v="5760.93"/>
    <d v="2003-11-25T00:00:00"/>
    <x v="0"/>
    <n v="4"/>
    <x v="5"/>
    <x v="0"/>
    <x v="2"/>
    <n v="127"/>
    <s v="S24_2300"/>
    <x v="30"/>
    <s v="78.32.5555"/>
    <s v="2, rue du Commerce"/>
    <s v="Lyon"/>
    <s v="Not Available"/>
    <n v="69004"/>
    <x v="1"/>
    <x v="1"/>
    <s v="Saveley"/>
    <s v="Mary"/>
    <x v="1"/>
  </r>
  <r>
    <n v="10207"/>
    <x v="12"/>
    <n v="100"/>
    <n v="0.67458175930922826"/>
    <n v="12"/>
    <n v="6819.04"/>
    <d v="2003-12-09T00:00:00"/>
    <x v="0"/>
    <n v="4"/>
    <x v="6"/>
    <x v="0"/>
    <x v="2"/>
    <n v="127"/>
    <s v="S24_2300"/>
    <x v="64"/>
    <n v="6175552555"/>
    <s v="6251 Ingle Ln."/>
    <s v="Boston"/>
    <s v="MA"/>
    <n v="51003"/>
    <x v="0"/>
    <x v="0"/>
    <s v="Franco"/>
    <s v="Valarie"/>
    <x v="1"/>
  </r>
  <r>
    <n v="10217"/>
    <x v="11"/>
    <n v="100"/>
    <n v="0.8892050506846878"/>
    <n v="1"/>
    <n v="3148.88"/>
    <d v="2004-02-04T00:00:00"/>
    <x v="0"/>
    <n v="1"/>
    <x v="0"/>
    <x v="1"/>
    <x v="2"/>
    <n v="127"/>
    <s v="S24_2300"/>
    <x v="65"/>
    <s v="+65 224 1555"/>
    <s v="Village Close - 106 Linden Road Sandown"/>
    <s v="Singapore"/>
    <s v="Not Available"/>
    <n v="69045"/>
    <x v="9"/>
    <x v="2"/>
    <s v="Victorino"/>
    <s v="Wendy"/>
    <x v="1"/>
  </r>
  <r>
    <n v="10229"/>
    <x v="7"/>
    <n v="100"/>
    <n v="0.84146751935375297"/>
    <n v="6"/>
    <n v="5704.32"/>
    <d v="2004-03-11T00:00:00"/>
    <x v="0"/>
    <n v="1"/>
    <x v="11"/>
    <x v="1"/>
    <x v="2"/>
    <n v="127"/>
    <s v="S24_2300"/>
    <x v="39"/>
    <n v="4155551450"/>
    <s v="5677 Strong St."/>
    <s v="San Rafael"/>
    <s v="CA"/>
    <n v="97562"/>
    <x v="0"/>
    <x v="0"/>
    <s v="Nelson"/>
    <s v="Valarie"/>
    <x v="1"/>
  </r>
  <r>
    <n v="10246"/>
    <x v="6"/>
    <n v="100"/>
    <n v="0.82372322899505768"/>
    <n v="10"/>
    <n v="3520.6"/>
    <d v="2004-05-05T00:00:00"/>
    <x v="0"/>
    <n v="2"/>
    <x v="1"/>
    <x v="1"/>
    <x v="2"/>
    <n v="127"/>
    <s v="S24_2300"/>
    <x v="23"/>
    <s v="(91) 555 94 44"/>
    <s v="C/ Moralzarzal, 86"/>
    <s v="Madrid"/>
    <s v="Not Available"/>
    <n v="28034"/>
    <x v="7"/>
    <x v="1"/>
    <s v="Freyre"/>
    <s v="Diego"/>
    <x v="1"/>
  </r>
  <r>
    <n v="10259"/>
    <x v="20"/>
    <n v="100"/>
    <n v="0.88920505068468791"/>
    <n v="9"/>
    <n v="5285.62"/>
    <d v="2004-06-15T00:00:00"/>
    <x v="0"/>
    <n v="2"/>
    <x v="9"/>
    <x v="1"/>
    <x v="2"/>
    <n v="127"/>
    <s v="S24_2300"/>
    <x v="65"/>
    <s v="+65 224 1555"/>
    <s v="Village Close - 106 Linden Road Sandown"/>
    <s v="Singapore"/>
    <s v="Not Available"/>
    <n v="69045"/>
    <x v="9"/>
    <x v="2"/>
    <s v="Victorino"/>
    <s v="Wendy"/>
    <x v="1"/>
  </r>
  <r>
    <n v="10271"/>
    <x v="30"/>
    <n v="100"/>
    <n v="0.76716532412734939"/>
    <n v="10"/>
    <n v="5605.05"/>
    <d v="2004-07-20T00:00:00"/>
    <x v="0"/>
    <n v="3"/>
    <x v="2"/>
    <x v="1"/>
    <x v="2"/>
    <n v="127"/>
    <s v="S24_2300"/>
    <x v="39"/>
    <n v="4155551450"/>
    <s v="5677 Strong St."/>
    <s v="San Rafael"/>
    <s v="CA"/>
    <n v="97562"/>
    <x v="0"/>
    <x v="0"/>
    <s v="Nelson"/>
    <s v="Valarie"/>
    <x v="1"/>
  </r>
  <r>
    <n v="10281"/>
    <x v="32"/>
    <n v="100"/>
    <n v="0.89944234574563775"/>
    <n v="6"/>
    <n v="2779.5"/>
    <d v="2004-08-19T00:00:00"/>
    <x v="0"/>
    <n v="3"/>
    <x v="3"/>
    <x v="1"/>
    <x v="2"/>
    <n v="127"/>
    <s v="S24_2300"/>
    <x v="18"/>
    <n v="2155551555"/>
    <s v="7586 Pompton St."/>
    <s v="Allentown"/>
    <s v="PA"/>
    <n v="70267"/>
    <x v="0"/>
    <x v="0"/>
    <s v="Yu"/>
    <s v="Kyung"/>
    <x v="0"/>
  </r>
  <r>
    <n v="10291"/>
    <x v="7"/>
    <n v="100"/>
    <n v="0.88920505068468791"/>
    <n v="1"/>
    <n v="5398.08"/>
    <d v="2004-09-08T00:00:00"/>
    <x v="0"/>
    <n v="3"/>
    <x v="10"/>
    <x v="1"/>
    <x v="2"/>
    <n v="127"/>
    <s v="S24_2300"/>
    <x v="37"/>
    <s v="0695-34 6555"/>
    <s v="?kergatan 24"/>
    <s v="Boras"/>
    <s v="Not Available"/>
    <s v="S-844 67"/>
    <x v="8"/>
    <x v="1"/>
    <s v="Larsson"/>
    <s v="Maria"/>
    <x v="1"/>
  </r>
  <r>
    <n v="10305"/>
    <x v="16"/>
    <n v="100"/>
    <n v="0.7524454477050414"/>
    <n v="10"/>
    <n v="3189.6"/>
    <d v="2004-10-13T00:00:00"/>
    <x v="0"/>
    <n v="4"/>
    <x v="4"/>
    <x v="1"/>
    <x v="2"/>
    <n v="127"/>
    <s v="S24_2300"/>
    <x v="15"/>
    <n v="6175558555"/>
    <s v="39323 Spinnaker Dr."/>
    <s v="Cambridge"/>
    <s v="MA"/>
    <n v="51247"/>
    <x v="0"/>
    <x v="0"/>
    <s v="Hernandez"/>
    <s v="Marta"/>
    <x v="1"/>
  </r>
  <r>
    <n v="10313"/>
    <x v="13"/>
    <n v="100"/>
    <n v="0.7524454477050414"/>
    <n v="4"/>
    <n v="5581.8"/>
    <d v="2004-10-22T00:00:00"/>
    <x v="0"/>
    <n v="4"/>
    <x v="4"/>
    <x v="1"/>
    <x v="2"/>
    <n v="127"/>
    <s v="S24_2300"/>
    <x v="31"/>
    <s v="(604) 555-3392"/>
    <s v="1900 Oak St."/>
    <s v="Vancouver"/>
    <s v="BC"/>
    <s v="V3F 2K1"/>
    <x v="10"/>
    <x v="0"/>
    <s v="Tannamuri"/>
    <s v="Yoshi"/>
    <x v="1"/>
  </r>
  <r>
    <n v="10324"/>
    <x v="28"/>
    <n v="100"/>
    <n v="0.81142486205777342"/>
    <n v="2"/>
    <n v="3820.44"/>
    <d v="2004-11-05T00:00:00"/>
    <x v="0"/>
    <n v="4"/>
    <x v="5"/>
    <x v="1"/>
    <x v="2"/>
    <n v="127"/>
    <s v="S24_2300"/>
    <x v="11"/>
    <n v="2125551500"/>
    <s v="2678 Kingston Rd."/>
    <s v="NYC"/>
    <s v="NY"/>
    <n v="10022"/>
    <x v="0"/>
    <x v="0"/>
    <s v="Frick"/>
    <s v="Michael"/>
    <x v="1"/>
  </r>
  <r>
    <n v="10334"/>
    <x v="13"/>
    <n v="100"/>
    <n v="0.75976295395836502"/>
    <n v="5"/>
    <n v="5528.04"/>
    <d v="2004-11-19T00:00:00"/>
    <x v="4"/>
    <n v="4"/>
    <x v="5"/>
    <x v="1"/>
    <x v="2"/>
    <n v="127"/>
    <s v="S24_2300"/>
    <x v="24"/>
    <s v="0921-12 3555"/>
    <s v="Berguvsv„gen  8"/>
    <s v="Lule"/>
    <s v="Not Available"/>
    <s v="S-958 22"/>
    <x v="8"/>
    <x v="1"/>
    <s v="Berglund"/>
    <s v="Christina"/>
    <x v="1"/>
  </r>
  <r>
    <n v="10348"/>
    <x v="9"/>
    <n v="100"/>
    <n v="0.61858220957565258"/>
    <n v="1"/>
    <n v="5981.42"/>
    <d v="2004-11-01T00:00:00"/>
    <x v="0"/>
    <n v="4"/>
    <x v="5"/>
    <x v="1"/>
    <x v="2"/>
    <n v="127"/>
    <s v="S24_2300"/>
    <x v="25"/>
    <s v="(91) 555 22 82"/>
    <s v="C/ Araquil, 67"/>
    <s v="Madrid"/>
    <s v="Not Available"/>
    <n v="28023"/>
    <x v="7"/>
    <x v="1"/>
    <s v="Sommer"/>
    <s v="Mart¡n"/>
    <x v="1"/>
  </r>
  <r>
    <n v="10358"/>
    <x v="2"/>
    <n v="100"/>
    <n v="0.72124053371799501"/>
    <n v="7"/>
    <n v="5684.65"/>
    <d v="2004-12-10T00:00:00"/>
    <x v="0"/>
    <n v="4"/>
    <x v="6"/>
    <x v="1"/>
    <x v="2"/>
    <n v="127"/>
    <s v="S24_2300"/>
    <x v="23"/>
    <s v="(91) 555 94 44"/>
    <s v="C/ Moralzarzal, 86"/>
    <s v="Madrid"/>
    <s v="Not Available"/>
    <n v="28034"/>
    <x v="7"/>
    <x v="1"/>
    <s v="Freyre"/>
    <s v="Diego"/>
    <x v="1"/>
  </r>
  <r>
    <n v="10371"/>
    <x v="14"/>
    <n v="100"/>
    <n v="0.57981098161999189"/>
    <n v="5"/>
    <n v="3449.4"/>
    <d v="2005-01-23T00:00:00"/>
    <x v="0"/>
    <n v="1"/>
    <x v="7"/>
    <x v="2"/>
    <x v="2"/>
    <n v="127"/>
    <s v="S24_2300"/>
    <x v="39"/>
    <n v="4155551450"/>
    <s v="5677 Strong St."/>
    <s v="San Rafael"/>
    <s v="CA"/>
    <n v="97562"/>
    <x v="0"/>
    <x v="0"/>
    <s v="Nelson"/>
    <s v="Valarie"/>
    <x v="1"/>
  </r>
  <r>
    <n v="10382"/>
    <x v="14"/>
    <n v="100"/>
    <n v="0.75346594333936101"/>
    <n v="3"/>
    <n v="2654.4"/>
    <d v="2005-02-17T00:00:00"/>
    <x v="0"/>
    <n v="1"/>
    <x v="0"/>
    <x v="2"/>
    <x v="2"/>
    <n v="127"/>
    <s v="S24_2300"/>
    <x v="39"/>
    <n v="4155551450"/>
    <s v="5677 Strong St."/>
    <s v="San Rafael"/>
    <s v="CA"/>
    <n v="97562"/>
    <x v="0"/>
    <x v="0"/>
    <s v="Nelson"/>
    <s v="Valarie"/>
    <x v="0"/>
  </r>
  <r>
    <n v="10412"/>
    <x v="50"/>
    <n v="100"/>
    <n v="0.82372322899505768"/>
    <n v="10"/>
    <n v="8498"/>
    <d v="2005-05-03T00:00:00"/>
    <x v="0"/>
    <n v="2"/>
    <x v="1"/>
    <x v="2"/>
    <x v="2"/>
    <n v="127"/>
    <s v="S24_2300"/>
    <x v="23"/>
    <s v="(91) 555 94 44"/>
    <s v="C/ Moralzarzal, 86"/>
    <s v="Madrid"/>
    <s v="Not Available"/>
    <n v="28034"/>
    <x v="7"/>
    <x v="1"/>
    <s v="Freyre"/>
    <s v="Diego"/>
    <x v="2"/>
  </r>
  <r>
    <n v="10425"/>
    <x v="4"/>
    <n v="100"/>
    <n v="0.88920505068468791"/>
    <n v="9"/>
    <n v="5510.54"/>
    <d v="2005-05-31T00:00:00"/>
    <x v="2"/>
    <n v="2"/>
    <x v="1"/>
    <x v="2"/>
    <x v="2"/>
    <n v="127"/>
    <s v="S24_2300"/>
    <x v="14"/>
    <s v="40.67.8555"/>
    <s v="67, rue des Cinquante Otages"/>
    <s v="Nantes"/>
    <s v="Not Available"/>
    <n v="44000"/>
    <x v="1"/>
    <x v="1"/>
    <s v="Labrune"/>
    <s v="Janine"/>
    <x v="1"/>
  </r>
  <r>
    <n v="10108"/>
    <x v="21"/>
    <n v="58.87"/>
    <n v="1"/>
    <n v="15"/>
    <n v="2060.4499999999998"/>
    <d v="2003-03-03T00:00:00"/>
    <x v="0"/>
    <n v="1"/>
    <x v="11"/>
    <x v="0"/>
    <x v="0"/>
    <n v="69"/>
    <s v="S24_2360"/>
    <x v="66"/>
    <s v="+63 2 555 3587"/>
    <s v="15 McCallum Street - NatWest Center #13-03"/>
    <s v="Makati City"/>
    <s v="Not Available"/>
    <s v="1227 MM"/>
    <x v="15"/>
    <x v="3"/>
    <s v="Cruz"/>
    <s v="Arnold"/>
    <x v="0"/>
  </r>
  <r>
    <n v="10121"/>
    <x v="22"/>
    <n v="76.88"/>
    <n v="1"/>
    <n v="2"/>
    <n v="2460.16"/>
    <d v="2003-05-07T00:00:00"/>
    <x v="0"/>
    <n v="2"/>
    <x v="1"/>
    <x v="0"/>
    <x v="0"/>
    <n v="69"/>
    <s v="S24_2360"/>
    <x v="1"/>
    <s v="26.47.1555"/>
    <s v="59 rue de l'Abbaye"/>
    <s v="Reims"/>
    <s v="Not Available"/>
    <n v="51100"/>
    <x v="1"/>
    <x v="1"/>
    <s v="Henriot"/>
    <s v="Paul"/>
    <x v="0"/>
  </r>
  <r>
    <n v="10135"/>
    <x v="6"/>
    <n v="61.64"/>
    <n v="1"/>
    <n v="16"/>
    <n v="1787.56"/>
    <d v="2003-07-02T00:00:00"/>
    <x v="0"/>
    <n v="3"/>
    <x v="2"/>
    <x v="0"/>
    <x v="0"/>
    <n v="69"/>
    <s v="S24_2360"/>
    <x v="39"/>
    <n v="4155551450"/>
    <s v="5677 Strong St."/>
    <s v="San Rafael"/>
    <s v="CA"/>
    <n v="97562"/>
    <x v="0"/>
    <x v="0"/>
    <s v="Nelson"/>
    <s v="Valarie"/>
    <x v="0"/>
  </r>
  <r>
    <n v="10145"/>
    <x v="26"/>
    <n v="60.95"/>
    <n v="1"/>
    <n v="3"/>
    <n v="1645.65"/>
    <d v="2003-08-25T00:00:00"/>
    <x v="0"/>
    <n v="3"/>
    <x v="3"/>
    <x v="0"/>
    <x v="0"/>
    <n v="69"/>
    <s v="S24_2360"/>
    <x v="3"/>
    <n v="6265557265"/>
    <s v="78934 Hillside Dr."/>
    <s v="Pasadena"/>
    <s v="CA"/>
    <n v="90003"/>
    <x v="0"/>
    <x v="0"/>
    <s v="Young"/>
    <s v="Julie"/>
    <x v="0"/>
  </r>
  <r>
    <n v="10159"/>
    <x v="26"/>
    <n v="80.34"/>
    <n v="1.0000000000000002"/>
    <n v="11"/>
    <n v="2169.1799999999998"/>
    <d v="2003-10-10T00:00:00"/>
    <x v="0"/>
    <n v="4"/>
    <x v="4"/>
    <x v="0"/>
    <x v="0"/>
    <n v="69"/>
    <s v="S24_2360"/>
    <x v="4"/>
    <n v="6505551386"/>
    <s v="7734 Strong St."/>
    <s v="San Francisco"/>
    <s v="CA"/>
    <s v="NA"/>
    <x v="0"/>
    <x v="0"/>
    <s v="Brown"/>
    <s v="Julie"/>
    <x v="0"/>
  </r>
  <r>
    <n v="10169"/>
    <x v="19"/>
    <n v="74.11"/>
    <n v="1"/>
    <n v="11"/>
    <n v="2816.18"/>
    <d v="2003-11-04T00:00:00"/>
    <x v="0"/>
    <n v="4"/>
    <x v="5"/>
    <x v="0"/>
    <x v="0"/>
    <n v="69"/>
    <s v="S24_2360"/>
    <x v="42"/>
    <s v="02 9936 8555"/>
    <s v="201 Miller Street"/>
    <s v="North Sydney"/>
    <s v="NSW"/>
    <n v="2060"/>
    <x v="3"/>
    <x v="2"/>
    <s v="O'Hara"/>
    <s v="Anna"/>
    <x v="0"/>
  </r>
  <r>
    <n v="10180"/>
    <x v="21"/>
    <n v="72.03"/>
    <n v="1"/>
    <n v="6"/>
    <n v="2521.0500000000002"/>
    <d v="2003-11-11T00:00:00"/>
    <x v="0"/>
    <n v="4"/>
    <x v="5"/>
    <x v="0"/>
    <x v="0"/>
    <n v="69"/>
    <s v="S24_2360"/>
    <x v="6"/>
    <s v="20.16.1555"/>
    <s v="184, chausse de Tournai"/>
    <s v="Lille"/>
    <s v="Not Available"/>
    <n v="59000"/>
    <x v="1"/>
    <x v="1"/>
    <s v="Rance"/>
    <s v="Martine"/>
    <x v="0"/>
  </r>
  <r>
    <n v="10190"/>
    <x v="13"/>
    <n v="76.19"/>
    <n v="1"/>
    <n v="3"/>
    <n v="3199.98"/>
    <d v="2003-11-19T00:00:00"/>
    <x v="0"/>
    <n v="4"/>
    <x v="5"/>
    <x v="0"/>
    <x v="0"/>
    <n v="69"/>
    <s v="S24_2360"/>
    <x v="23"/>
    <s v="(91) 555 94 44"/>
    <s v="C/ Moralzarzal, 86"/>
    <s v="Madrid"/>
    <s v="Not Available"/>
    <n v="28034"/>
    <x v="7"/>
    <x v="1"/>
    <s v="Freyre"/>
    <s v="Diego"/>
    <x v="1"/>
  </r>
  <r>
    <n v="10211"/>
    <x v="15"/>
    <n v="63.72"/>
    <n v="1"/>
    <n v="11"/>
    <n v="1338.12"/>
    <d v="2004-01-15T00:00:00"/>
    <x v="0"/>
    <n v="1"/>
    <x v="7"/>
    <x v="1"/>
    <x v="0"/>
    <n v="69"/>
    <s v="S24_2360"/>
    <x v="9"/>
    <s v="(1) 47.55.6555"/>
    <s v="25, rue Lauriston"/>
    <s v="Paris"/>
    <s v="Not Available"/>
    <n v="75016"/>
    <x v="1"/>
    <x v="1"/>
    <s v="Perrier"/>
    <s v="Dominique"/>
    <x v="0"/>
  </r>
  <r>
    <n v="10224"/>
    <x v="9"/>
    <n v="80.34"/>
    <n v="1"/>
    <n v="4"/>
    <n v="2972.58"/>
    <d v="2004-02-21T00:00:00"/>
    <x v="0"/>
    <n v="1"/>
    <x v="0"/>
    <x v="1"/>
    <x v="0"/>
    <n v="69"/>
    <s v="S24_2360"/>
    <x v="6"/>
    <s v="20.16.1555"/>
    <s v="184, chausse de Tournai"/>
    <s v="Lille"/>
    <s v="Not Available"/>
    <n v="59000"/>
    <x v="1"/>
    <x v="1"/>
    <s v="Rance"/>
    <s v="Martine"/>
    <x v="0"/>
  </r>
  <r>
    <n v="10237"/>
    <x v="18"/>
    <n v="79.650000000000006"/>
    <n v="1"/>
    <n v="4"/>
    <n v="2070.9"/>
    <d v="2004-04-05T00:00:00"/>
    <x v="0"/>
    <n v="2"/>
    <x v="8"/>
    <x v="1"/>
    <x v="0"/>
    <n v="69"/>
    <s v="S24_2360"/>
    <x v="11"/>
    <n v="2125551500"/>
    <s v="2678 Kingston Rd."/>
    <s v="NYC"/>
    <s v="NY"/>
    <n v="10022"/>
    <x v="0"/>
    <x v="0"/>
    <s v="Frick"/>
    <s v="Michael"/>
    <x v="0"/>
  </r>
  <r>
    <n v="10252"/>
    <x v="20"/>
    <n v="65.8"/>
    <n v="1"/>
    <n v="8"/>
    <n v="3092.6"/>
    <d v="2004-05-26T00:00:00"/>
    <x v="0"/>
    <n v="2"/>
    <x v="1"/>
    <x v="1"/>
    <x v="0"/>
    <n v="69"/>
    <s v="S24_2360"/>
    <x v="9"/>
    <s v="(1) 47.55.6555"/>
    <s v="25, rue Lauriston"/>
    <s v="Paris"/>
    <s v="Not Available"/>
    <n v="75016"/>
    <x v="1"/>
    <x v="1"/>
    <s v="Perrier"/>
    <s v="Dominique"/>
    <x v="1"/>
  </r>
  <r>
    <n v="10264"/>
    <x v="9"/>
    <n v="65.099999999999994"/>
    <n v="1"/>
    <n v="6"/>
    <n v="2408.6999999999998"/>
    <d v="2004-06-30T00:00:00"/>
    <x v="0"/>
    <n v="2"/>
    <x v="9"/>
    <x v="1"/>
    <x v="0"/>
    <n v="69"/>
    <s v="S24_2360"/>
    <x v="58"/>
    <n v="6175559555"/>
    <s v="8616 Spinnaker Dr."/>
    <s v="Boston"/>
    <s v="MA"/>
    <n v="51003"/>
    <x v="0"/>
    <x v="0"/>
    <s v="Yoshido"/>
    <s v="Juri"/>
    <x v="0"/>
  </r>
  <r>
    <n v="10276"/>
    <x v="12"/>
    <n v="75.489999999999995"/>
    <n v="1"/>
    <n v="12"/>
    <n v="3472.54"/>
    <d v="2004-08-02T00:00:00"/>
    <x v="0"/>
    <n v="3"/>
    <x v="3"/>
    <x v="1"/>
    <x v="0"/>
    <n v="69"/>
    <s v="S24_2360"/>
    <x v="71"/>
    <n v="6175557555"/>
    <s v="7635 Spinnaker Dr."/>
    <s v="Brickhaven"/>
    <s v="MA"/>
    <n v="58339"/>
    <x v="0"/>
    <x v="0"/>
    <s v="Barajas"/>
    <s v="Miguel"/>
    <x v="1"/>
  </r>
  <r>
    <n v="10285"/>
    <x v="19"/>
    <n v="59.56"/>
    <n v="1"/>
    <n v="3"/>
    <n v="2263.2800000000002"/>
    <d v="2004-08-27T00:00:00"/>
    <x v="0"/>
    <n v="3"/>
    <x v="3"/>
    <x v="1"/>
    <x v="0"/>
    <n v="69"/>
    <s v="S24_2360"/>
    <x v="15"/>
    <n v="6175558555"/>
    <s v="39323 Spinnaker Dr."/>
    <s v="Cambridge"/>
    <s v="MA"/>
    <n v="51247"/>
    <x v="0"/>
    <x v="0"/>
    <s v="Hernandez"/>
    <s v="Marta"/>
    <x v="0"/>
  </r>
  <r>
    <n v="10299"/>
    <x v="29"/>
    <n v="66.489999999999995"/>
    <n v="0.99999999999999978"/>
    <n v="6"/>
    <n v="2194.17"/>
    <d v="2004-09-30T00:00:00"/>
    <x v="0"/>
    <n v="3"/>
    <x v="10"/>
    <x v="1"/>
    <x v="0"/>
    <n v="69"/>
    <s v="S24_2360"/>
    <x v="16"/>
    <s v="90-224 8555"/>
    <s v="Keskuskatu 45"/>
    <s v="Helsinki"/>
    <s v="Not Available"/>
    <n v="21240"/>
    <x v="4"/>
    <x v="1"/>
    <s v="Karttunen"/>
    <s v="Matti"/>
    <x v="0"/>
  </r>
  <r>
    <n v="10309"/>
    <x v="16"/>
    <n v="56.1"/>
    <n v="1"/>
    <n v="2"/>
    <n v="1346.4"/>
    <d v="2004-10-15T00:00:00"/>
    <x v="0"/>
    <n v="4"/>
    <x v="4"/>
    <x v="1"/>
    <x v="0"/>
    <n v="69"/>
    <s v="S24_2360"/>
    <x v="17"/>
    <s v="07-98 9555"/>
    <s v="Erling Skakkes gate 78"/>
    <s v="Stavern"/>
    <s v="Not Available"/>
    <n v="4110"/>
    <x v="2"/>
    <x v="1"/>
    <s v="Bergulfsen"/>
    <s v="Jonas"/>
    <x v="0"/>
  </r>
  <r>
    <n v="10319"/>
    <x v="28"/>
    <n v="81.73"/>
    <n v="1"/>
    <n v="7"/>
    <n v="2533.63"/>
    <d v="2004-11-03T00:00:00"/>
    <x v="0"/>
    <n v="4"/>
    <x v="5"/>
    <x v="1"/>
    <x v="0"/>
    <n v="69"/>
    <s v="S24_2360"/>
    <x v="79"/>
    <n v="2125551957"/>
    <s v="5290 North Pendale Street"/>
    <s v="NYC"/>
    <s v="NY"/>
    <n v="10022"/>
    <x v="0"/>
    <x v="0"/>
    <s v="Kuo"/>
    <s v="Kee"/>
    <x v="0"/>
  </r>
  <r>
    <n v="10330"/>
    <x v="13"/>
    <n v="81.03"/>
    <n v="1"/>
    <n v="1"/>
    <n v="3403.26"/>
    <d v="2004-11-16T00:00:00"/>
    <x v="0"/>
    <n v="4"/>
    <x v="5"/>
    <x v="1"/>
    <x v="0"/>
    <n v="69"/>
    <s v="S24_2360"/>
    <x v="66"/>
    <s v="+63 2 555 3587"/>
    <s v="15 McCallum Street - NatWest Center #13-03"/>
    <s v="Makati City"/>
    <s v="Not Available"/>
    <s v="1227 MM"/>
    <x v="15"/>
    <x v="3"/>
    <s v="Cruz"/>
    <s v="Arnold"/>
    <x v="1"/>
  </r>
  <r>
    <n v="10341"/>
    <x v="22"/>
    <n v="100"/>
    <n v="0.96758587324625067"/>
    <n v="6"/>
    <n v="3307.2"/>
    <d v="2004-11-24T00:00:00"/>
    <x v="0"/>
    <n v="4"/>
    <x v="5"/>
    <x v="1"/>
    <x v="0"/>
    <n v="69"/>
    <s v="S24_2360"/>
    <x v="19"/>
    <s v="6562-9555"/>
    <s v="Geislweg 14"/>
    <s v="Salzburg"/>
    <s v="Not Available"/>
    <n v="5020"/>
    <x v="5"/>
    <x v="1"/>
    <s v="Pipps"/>
    <s v="Georg"/>
    <x v="1"/>
  </r>
  <r>
    <n v="10355"/>
    <x v="2"/>
    <n v="70.650000000000006"/>
    <n v="1"/>
    <n v="3"/>
    <n v="2896.65"/>
    <d v="2004-12-07T00:00:00"/>
    <x v="0"/>
    <n v="4"/>
    <x v="6"/>
    <x v="1"/>
    <x v="0"/>
    <n v="69"/>
    <s v="S24_2360"/>
    <x v="23"/>
    <s v="(91) 555 94 44"/>
    <s v="C/ Moralzarzal, 86"/>
    <s v="Madrid"/>
    <s v="Not Available"/>
    <n v="28034"/>
    <x v="7"/>
    <x v="1"/>
    <s v="Freyre"/>
    <s v="Diego"/>
    <x v="0"/>
  </r>
  <r>
    <n v="10363"/>
    <x v="30"/>
    <n v="61.23"/>
    <n v="1"/>
    <n v="14"/>
    <n v="2632.89"/>
    <d v="2005-01-06T00:00:00"/>
    <x v="0"/>
    <n v="1"/>
    <x v="7"/>
    <x v="2"/>
    <x v="0"/>
    <n v="69"/>
    <s v="S24_2360"/>
    <x v="73"/>
    <s v="+358 9 8045 555"/>
    <s v="Software Engineering Center, SEC Oy"/>
    <s v="Espoo"/>
    <s v="Not Available"/>
    <s v="FIN-02271"/>
    <x v="4"/>
    <x v="1"/>
    <s v="Suominen"/>
    <s v="Kalle"/>
    <x v="0"/>
  </r>
  <r>
    <n v="10375"/>
    <x v="14"/>
    <n v="100"/>
    <n v="0.97751710654936463"/>
    <n v="14"/>
    <n v="2046"/>
    <d v="2005-02-03T00:00:00"/>
    <x v="0"/>
    <n v="1"/>
    <x v="0"/>
    <x v="2"/>
    <x v="0"/>
    <n v="69"/>
    <s v="S24_2360"/>
    <x v="14"/>
    <s v="40.67.8555"/>
    <s v="67, rue des Cinquante Otages"/>
    <s v="Nantes"/>
    <s v="Not Available"/>
    <n v="44000"/>
    <x v="1"/>
    <x v="1"/>
    <s v="Labrune"/>
    <s v="Janine"/>
    <x v="0"/>
  </r>
  <r>
    <n v="10390"/>
    <x v="21"/>
    <n v="65.13"/>
    <n v="0.99999999999999978"/>
    <n v="4"/>
    <n v="2279.5500000000002"/>
    <d v="2005-03-04T00:00:00"/>
    <x v="0"/>
    <n v="1"/>
    <x v="11"/>
    <x v="2"/>
    <x v="0"/>
    <n v="69"/>
    <s v="S24_2360"/>
    <x v="39"/>
    <n v="4155551450"/>
    <s v="5677 Strong St."/>
    <s v="San Rafael"/>
    <s v="CA"/>
    <n v="97562"/>
    <x v="0"/>
    <x v="0"/>
    <s v="Nelson"/>
    <s v="Valarie"/>
    <x v="0"/>
  </r>
  <r>
    <n v="10403"/>
    <x v="26"/>
    <n v="79.650000000000006"/>
    <n v="1"/>
    <n v="4"/>
    <n v="2150.5500000000002"/>
    <d v="2005-04-08T00:00:00"/>
    <x v="0"/>
    <n v="2"/>
    <x v="8"/>
    <x v="2"/>
    <x v="0"/>
    <n v="69"/>
    <s v="S24_2360"/>
    <x v="22"/>
    <s v="(171) 555-2282"/>
    <s v="Berkeley Gardens 12  Brewery"/>
    <s v="Liverpool"/>
    <s v="Not Available"/>
    <s v="WX1 6LT"/>
    <x v="6"/>
    <x v="1"/>
    <s v="Devon"/>
    <s v="Elizabeth"/>
    <x v="0"/>
  </r>
  <r>
    <n v="10110"/>
    <x v="30"/>
    <n v="78.150000000000006"/>
    <n v="1.0000000000000002"/>
    <n v="11"/>
    <n v="3360.45"/>
    <d v="2003-03-18T00:00:00"/>
    <x v="0"/>
    <n v="1"/>
    <x v="11"/>
    <x v="0"/>
    <x v="1"/>
    <n v="90"/>
    <s v="S24_2766"/>
    <x v="77"/>
    <s v="(171) 555-1555"/>
    <s v="Fauntleroy Circus"/>
    <s v="Manchester"/>
    <s v="Not Available"/>
    <s v="EC2 5NT"/>
    <x v="6"/>
    <x v="1"/>
    <s v="Ashworth"/>
    <s v="Victoria"/>
    <x v="1"/>
  </r>
  <r>
    <n v="10124"/>
    <x v="22"/>
    <n v="72.7"/>
    <n v="1"/>
    <n v="10"/>
    <n v="2326.4"/>
    <d v="2003-05-21T00:00:00"/>
    <x v="0"/>
    <n v="2"/>
    <x v="1"/>
    <x v="0"/>
    <x v="1"/>
    <n v="90"/>
    <s v="S24_2766"/>
    <x v="84"/>
    <n v="7025551838"/>
    <s v="8489 Strong St."/>
    <s v="Las Vegas"/>
    <s v="NV"/>
    <n v="83030"/>
    <x v="0"/>
    <x v="0"/>
    <s v="King"/>
    <s v="Sue"/>
    <x v="0"/>
  </r>
  <r>
    <n v="10148"/>
    <x v="15"/>
    <n v="73.599999999999994"/>
    <n v="1"/>
    <n v="4"/>
    <n v="1545.6"/>
    <d v="2003-09-11T00:00:00"/>
    <x v="0"/>
    <n v="3"/>
    <x v="10"/>
    <x v="0"/>
    <x v="1"/>
    <n v="90"/>
    <s v="S24_2766"/>
    <x v="42"/>
    <s v="02 9936 8555"/>
    <s v="201 Miller Street"/>
    <s v="North Sydney"/>
    <s v="NSW"/>
    <n v="2060"/>
    <x v="3"/>
    <x v="2"/>
    <s v="O'Hara"/>
    <s v="Anna"/>
    <x v="0"/>
  </r>
  <r>
    <n v="10161"/>
    <x v="14"/>
    <n v="100"/>
    <n v="0.93257483913084027"/>
    <n v="3"/>
    <n v="2144.6"/>
    <d v="2003-10-17T00:00:00"/>
    <x v="0"/>
    <n v="4"/>
    <x v="4"/>
    <x v="0"/>
    <x v="1"/>
    <n v="90"/>
    <s v="S24_2766"/>
    <x v="78"/>
    <s v="86 21 3555"/>
    <s v="Smagsloget 45"/>
    <s v="Aaarhus"/>
    <s v="Not Available"/>
    <n v="8200"/>
    <x v="13"/>
    <x v="1"/>
    <s v="Ibsen"/>
    <s v="Palle"/>
    <x v="0"/>
  </r>
  <r>
    <n v="10172"/>
    <x v="8"/>
    <n v="74.510000000000005"/>
    <n v="1"/>
    <n v="1"/>
    <n v="1639.22"/>
    <d v="2003-11-05T00:00:00"/>
    <x v="0"/>
    <n v="4"/>
    <x v="5"/>
    <x v="0"/>
    <x v="1"/>
    <n v="90"/>
    <s v="S24_2766"/>
    <x v="13"/>
    <n v="2035552570"/>
    <s v="25593 South Bay Ln."/>
    <s v="Bridgewater"/>
    <s v="CT"/>
    <n v="97562"/>
    <x v="0"/>
    <x v="0"/>
    <s v="King"/>
    <s v="Julie"/>
    <x v="0"/>
  </r>
  <r>
    <n v="10182"/>
    <x v="5"/>
    <n v="73.599999999999994"/>
    <n v="1"/>
    <n v="14"/>
    <n v="2649.6"/>
    <d v="2003-11-12T00:00:00"/>
    <x v="0"/>
    <n v="4"/>
    <x v="5"/>
    <x v="0"/>
    <x v="1"/>
    <n v="90"/>
    <s v="S24_2766"/>
    <x v="39"/>
    <n v="4155551450"/>
    <s v="5677 Strong St."/>
    <s v="San Rafael"/>
    <s v="CA"/>
    <n v="97562"/>
    <x v="0"/>
    <x v="0"/>
    <s v="Nelson"/>
    <s v="Valarie"/>
    <x v="0"/>
  </r>
  <r>
    <n v="10192"/>
    <x v="12"/>
    <n v="83.6"/>
    <n v="1"/>
    <n v="2"/>
    <n v="3845.6"/>
    <d v="2003-11-20T00:00:00"/>
    <x v="0"/>
    <n v="4"/>
    <x v="5"/>
    <x v="0"/>
    <x v="1"/>
    <n v="90"/>
    <s v="S24_2766"/>
    <x v="40"/>
    <n v="6035558647"/>
    <s v="2304 Long Airport Avenue"/>
    <s v="Nashua"/>
    <s v="NH"/>
    <n v="62005"/>
    <x v="0"/>
    <x v="0"/>
    <s v="Young"/>
    <s v="Valarie"/>
    <x v="1"/>
  </r>
  <r>
    <n v="10204"/>
    <x v="20"/>
    <n v="96.32"/>
    <n v="1"/>
    <n v="8"/>
    <n v="4527.04"/>
    <d v="2003-12-02T00:00:00"/>
    <x v="0"/>
    <n v="4"/>
    <x v="6"/>
    <x v="0"/>
    <x v="1"/>
    <n v="90"/>
    <s v="S24_2766"/>
    <x v="74"/>
    <n v="2125557413"/>
    <s v="4092 Furth Circle"/>
    <s v="NYC"/>
    <s v="NY"/>
    <n v="10022"/>
    <x v="0"/>
    <x v="0"/>
    <s v="Young"/>
    <s v="Jeff"/>
    <x v="1"/>
  </r>
  <r>
    <n v="10212"/>
    <x v="3"/>
    <n v="88.14"/>
    <n v="1"/>
    <n v="1"/>
    <n v="3966.3"/>
    <d v="2004-01-16T00:00:00"/>
    <x v="0"/>
    <n v="1"/>
    <x v="7"/>
    <x v="1"/>
    <x v="1"/>
    <n v="90"/>
    <s v="S24_2766"/>
    <x v="23"/>
    <s v="(91) 555 94 44"/>
    <s v="C/ Moralzarzal, 86"/>
    <s v="Madrid"/>
    <s v="Not Available"/>
    <n v="28034"/>
    <x v="7"/>
    <x v="1"/>
    <s v="Freyre"/>
    <s v="Diego"/>
    <x v="1"/>
  </r>
  <r>
    <n v="10227"/>
    <x v="20"/>
    <n v="88.14"/>
    <n v="1"/>
    <n v="14"/>
    <n v="4142.58"/>
    <d v="2004-03-02T00:00:00"/>
    <x v="0"/>
    <n v="1"/>
    <x v="11"/>
    <x v="1"/>
    <x v="1"/>
    <n v="90"/>
    <s v="S24_2766"/>
    <x v="30"/>
    <s v="78.32.5555"/>
    <s v="2, rue du Commerce"/>
    <s v="Lyon"/>
    <s v="Not Available"/>
    <n v="69004"/>
    <x v="1"/>
    <x v="1"/>
    <s v="Saveley"/>
    <s v="Mary"/>
    <x v="1"/>
  </r>
  <r>
    <n v="10241"/>
    <x v="20"/>
    <n v="94.5"/>
    <n v="1"/>
    <n v="6"/>
    <n v="4441.5"/>
    <d v="2004-04-13T00:00:00"/>
    <x v="0"/>
    <n v="2"/>
    <x v="8"/>
    <x v="1"/>
    <x v="1"/>
    <n v="90"/>
    <s v="S24_2766"/>
    <x v="83"/>
    <s v="88.60.1555"/>
    <s v="24, place Kluber"/>
    <s v="Strasbourg"/>
    <s v="Not Available"/>
    <n v="67000"/>
    <x v="1"/>
    <x v="1"/>
    <s v="Citeaux"/>
    <s v="Frederique"/>
    <x v="1"/>
  </r>
  <r>
    <n v="10267"/>
    <x v="19"/>
    <n v="87.24"/>
    <n v="1"/>
    <n v="3"/>
    <n v="3315.12"/>
    <d v="2004-07-07T00:00:00"/>
    <x v="0"/>
    <n v="3"/>
    <x v="2"/>
    <x v="1"/>
    <x v="1"/>
    <n v="90"/>
    <s v="S24_2766"/>
    <x v="74"/>
    <n v="2125557413"/>
    <s v="4092 Furth Circle"/>
    <s v="NYC"/>
    <s v="NY"/>
    <n v="10022"/>
    <x v="0"/>
    <x v="0"/>
    <s v="Young"/>
    <s v="Jeff"/>
    <x v="1"/>
  </r>
  <r>
    <n v="10279"/>
    <x v="4"/>
    <n v="79.97"/>
    <n v="0.99999999999999989"/>
    <n v="3"/>
    <n v="3918.53"/>
    <d v="2004-08-09T00:00:00"/>
    <x v="0"/>
    <n v="3"/>
    <x v="3"/>
    <x v="1"/>
    <x v="1"/>
    <n v="90"/>
    <s v="S24_2766"/>
    <x v="23"/>
    <s v="(91) 555 94 44"/>
    <s v="C/ Moralzarzal, 86"/>
    <s v="Madrid"/>
    <s v="Not Available"/>
    <n v="28034"/>
    <x v="7"/>
    <x v="1"/>
    <s v="Freyre"/>
    <s v="Diego"/>
    <x v="1"/>
  </r>
  <r>
    <n v="10288"/>
    <x v="21"/>
    <n v="80.87"/>
    <n v="1.0000000000000002"/>
    <n v="9"/>
    <n v="2830.45"/>
    <d v="2004-09-01T00:00:00"/>
    <x v="0"/>
    <n v="3"/>
    <x v="10"/>
    <x v="1"/>
    <x v="1"/>
    <n v="90"/>
    <s v="S24_2766"/>
    <x v="65"/>
    <s v="+65 224 1555"/>
    <s v="Village Close - 106 Linden Road Sandown"/>
    <s v="Singapore"/>
    <s v="Not Available"/>
    <n v="69045"/>
    <x v="9"/>
    <x v="2"/>
    <s v="Victorino"/>
    <s v="Wendy"/>
    <x v="0"/>
  </r>
  <r>
    <n v="10302"/>
    <x v="4"/>
    <n v="100"/>
    <n v="0.92472720547438514"/>
    <n v="5"/>
    <n v="5298.86"/>
    <d v="2003-10-06T00:00:00"/>
    <x v="0"/>
    <n v="4"/>
    <x v="4"/>
    <x v="0"/>
    <x v="1"/>
    <n v="90"/>
    <s v="S24_2766"/>
    <x v="22"/>
    <s v="(171) 555-2282"/>
    <s v="Berkeley Gardens 12  Brewery"/>
    <s v="Liverpool"/>
    <s v="Not Available"/>
    <s v="WX1 6LT"/>
    <x v="6"/>
    <x v="1"/>
    <s v="Devon"/>
    <s v="Elizabeth"/>
    <x v="1"/>
  </r>
  <r>
    <n v="10311"/>
    <x v="11"/>
    <n v="93.6"/>
    <n v="0.99999999999999978"/>
    <n v="4"/>
    <n v="2620.8000000000002"/>
    <d v="2004-10-16T00:00:00"/>
    <x v="0"/>
    <n v="4"/>
    <x v="4"/>
    <x v="1"/>
    <x v="1"/>
    <n v="90"/>
    <s v="S24_2766"/>
    <x v="23"/>
    <s v="(91) 555 94 44"/>
    <s v="C/ Moralzarzal, 86"/>
    <s v="Madrid"/>
    <s v="Not Available"/>
    <n v="28034"/>
    <x v="7"/>
    <x v="1"/>
    <s v="Freyre"/>
    <s v="Diego"/>
    <x v="0"/>
  </r>
  <r>
    <n v="10321"/>
    <x v="0"/>
    <n v="72.7"/>
    <n v="1"/>
    <n v="1"/>
    <n v="2181"/>
    <d v="2004-11-04T00:00:00"/>
    <x v="0"/>
    <n v="4"/>
    <x v="5"/>
    <x v="1"/>
    <x v="1"/>
    <n v="90"/>
    <s v="S24_2766"/>
    <x v="21"/>
    <n v="5085552555"/>
    <s v="1785 First Street"/>
    <s v="New Bedford"/>
    <s v="MA"/>
    <n v="50553"/>
    <x v="0"/>
    <x v="0"/>
    <s v="Benitez"/>
    <s v="Violeta"/>
    <x v="0"/>
  </r>
  <r>
    <n v="10332"/>
    <x v="25"/>
    <n v="86.72"/>
    <n v="1"/>
    <n v="7"/>
    <n v="3382.08"/>
    <d v="2004-11-17T00:00:00"/>
    <x v="0"/>
    <n v="4"/>
    <x v="5"/>
    <x v="1"/>
    <x v="1"/>
    <n v="90"/>
    <s v="S24_2766"/>
    <x v="77"/>
    <s v="(171) 555-1555"/>
    <s v="Fauntleroy Circus"/>
    <s v="Manchester"/>
    <s v="Not Available"/>
    <s v="EC2 5NT"/>
    <x v="6"/>
    <x v="1"/>
    <s v="Ashworth"/>
    <s v="Victoria"/>
    <x v="1"/>
  </r>
  <r>
    <n v="10346"/>
    <x v="32"/>
    <n v="100"/>
    <n v="0.86903623881115843"/>
    <n v="1"/>
    <n v="2876.75"/>
    <d v="2004-11-29T00:00:00"/>
    <x v="0"/>
    <n v="4"/>
    <x v="5"/>
    <x v="1"/>
    <x v="1"/>
    <n v="90"/>
    <s v="S24_2766"/>
    <x v="84"/>
    <n v="7025551838"/>
    <s v="8489 Strong St."/>
    <s v="Las Vegas"/>
    <s v="NV"/>
    <n v="83030"/>
    <x v="0"/>
    <x v="0"/>
    <s v="King"/>
    <s v="Sue"/>
    <x v="0"/>
  </r>
  <r>
    <n v="10368"/>
    <x v="23"/>
    <n v="100"/>
    <n v="0.97389949357226335"/>
    <n v="2"/>
    <n v="4107.2"/>
    <d v="2005-01-19T00:00:00"/>
    <x v="0"/>
    <n v="1"/>
    <x v="7"/>
    <x v="2"/>
    <x v="1"/>
    <n v="90"/>
    <s v="S24_2766"/>
    <x v="39"/>
    <n v="4155551450"/>
    <s v="5677 Strong St."/>
    <s v="San Rafael"/>
    <s v="CA"/>
    <n v="97562"/>
    <x v="0"/>
    <x v="0"/>
    <s v="Nelson"/>
    <s v="Valarie"/>
    <x v="1"/>
  </r>
  <r>
    <n v="10380"/>
    <x v="5"/>
    <n v="37.5"/>
    <n v="1"/>
    <n v="6"/>
    <n v="1350"/>
    <d v="2005-02-16T00:00:00"/>
    <x v="0"/>
    <n v="1"/>
    <x v="0"/>
    <x v="2"/>
    <x v="1"/>
    <n v="90"/>
    <s v="S24_2766"/>
    <x v="23"/>
    <s v="(91) 555 94 44"/>
    <s v="C/ Moralzarzal, 86"/>
    <s v="Madrid"/>
    <s v="Not Available"/>
    <n v="28034"/>
    <x v="7"/>
    <x v="1"/>
    <s v="Freyre"/>
    <s v="Diego"/>
    <x v="0"/>
  </r>
  <r>
    <n v="10407"/>
    <x v="43"/>
    <n v="94.5"/>
    <n v="1"/>
    <n v="6"/>
    <n v="7182"/>
    <d v="2005-04-22T00:00:00"/>
    <x v="4"/>
    <n v="2"/>
    <x v="8"/>
    <x v="2"/>
    <x v="1"/>
    <n v="90"/>
    <s v="S24_2766"/>
    <x v="61"/>
    <n v="4085553659"/>
    <s v="3086 Ingle Ln."/>
    <s v="San Jose"/>
    <s v="CA"/>
    <n v="94217"/>
    <x v="0"/>
    <x v="0"/>
    <s v="Frick"/>
    <s v="Sue"/>
    <x v="2"/>
  </r>
  <r>
    <n v="10420"/>
    <x v="25"/>
    <n v="100"/>
    <n v="0.99137503717656394"/>
    <n v="9"/>
    <n v="3933.93"/>
    <d v="2005-05-29T00:00:00"/>
    <x v="2"/>
    <n v="2"/>
    <x v="1"/>
    <x v="2"/>
    <x v="1"/>
    <n v="90"/>
    <s v="S24_2766"/>
    <x v="20"/>
    <s v="+61 2 9495 8555"/>
    <s v="Monitor Money Building, 815 Pacific Hwy"/>
    <s v="Chatswood"/>
    <s v="NSW"/>
    <n v="2067"/>
    <x v="3"/>
    <x v="2"/>
    <s v="Huxley"/>
    <s v="Adrian"/>
    <x v="1"/>
  </r>
  <r>
    <n v="10104"/>
    <x v="27"/>
    <n v="39.6"/>
    <n v="1"/>
    <n v="10"/>
    <n v="1742.4"/>
    <d v="2003-01-31T00:00:00"/>
    <x v="0"/>
    <n v="1"/>
    <x v="7"/>
    <x v="0"/>
    <x v="1"/>
    <n v="35"/>
    <s v="S24_2840"/>
    <x v="23"/>
    <s v="(91) 555 94 44"/>
    <s v="C/ Moralzarzal, 86"/>
    <s v="Madrid"/>
    <s v="Not Available"/>
    <n v="28034"/>
    <x v="7"/>
    <x v="1"/>
    <s v="Freyre"/>
    <s v="Diego"/>
    <x v="0"/>
  </r>
  <r>
    <n v="10114"/>
    <x v="16"/>
    <n v="30.06"/>
    <n v="0.99999999999999989"/>
    <n v="1"/>
    <n v="721.44"/>
    <d v="2003-04-01T00:00:00"/>
    <x v="0"/>
    <n v="2"/>
    <x v="8"/>
    <x v="0"/>
    <x v="1"/>
    <n v="35"/>
    <s v="S24_2840"/>
    <x v="62"/>
    <s v="(1) 42.34.2555"/>
    <s v="265, boulevard Charonne"/>
    <s v="Paris"/>
    <s v="Not Available"/>
    <n v="75012"/>
    <x v="1"/>
    <x v="1"/>
    <s v="Bertrand"/>
    <s v="Marie"/>
    <x v="0"/>
  </r>
  <r>
    <n v="10127"/>
    <x v="25"/>
    <n v="38.19"/>
    <n v="0.99999999999999989"/>
    <n v="12"/>
    <n v="1489.41"/>
    <d v="2003-06-03T00:00:00"/>
    <x v="0"/>
    <n v="2"/>
    <x v="9"/>
    <x v="0"/>
    <x v="1"/>
    <n v="35"/>
    <s v="S24_2840"/>
    <x v="74"/>
    <n v="2125557413"/>
    <s v="4092 Furth Circle"/>
    <s v="NYC"/>
    <s v="NY"/>
    <n v="10022"/>
    <x v="0"/>
    <x v="0"/>
    <s v="Young"/>
    <s v="Jeff"/>
    <x v="0"/>
  </r>
  <r>
    <n v="10141"/>
    <x v="15"/>
    <n v="42.43"/>
    <n v="1"/>
    <n v="6"/>
    <n v="891.03"/>
    <d v="2003-08-01T00:00:00"/>
    <x v="0"/>
    <n v="3"/>
    <x v="3"/>
    <x v="0"/>
    <x v="1"/>
    <n v="35"/>
    <s v="S24_2840"/>
    <x v="73"/>
    <s v="+358 9 8045 555"/>
    <s v="Software Engineering Center, SEC Oy"/>
    <s v="Espoo"/>
    <s v="Not Available"/>
    <s v="FIN-02271"/>
    <x v="4"/>
    <x v="1"/>
    <s v="Suominen"/>
    <s v="Kalle"/>
    <x v="0"/>
  </r>
  <r>
    <n v="10151"/>
    <x v="0"/>
    <n v="40.31"/>
    <n v="1.0000000000000002"/>
    <n v="4"/>
    <n v="1209.3"/>
    <d v="2003-09-21T00:00:00"/>
    <x v="0"/>
    <n v="3"/>
    <x v="10"/>
    <x v="0"/>
    <x v="1"/>
    <n v="35"/>
    <s v="S24_2840"/>
    <x v="60"/>
    <s v="981-443655"/>
    <s v="Torikatu 38"/>
    <s v="Oulu"/>
    <s v="Not Available"/>
    <n v="90110"/>
    <x v="4"/>
    <x v="1"/>
    <s v="Koskitalo"/>
    <s v="Pirkko"/>
    <x v="0"/>
  </r>
  <r>
    <n v="10165"/>
    <x v="26"/>
    <n v="31.82"/>
    <n v="1"/>
    <n v="13"/>
    <n v="859.14"/>
    <d v="2003-10-22T00:00:00"/>
    <x v="0"/>
    <n v="4"/>
    <x v="4"/>
    <x v="0"/>
    <x v="1"/>
    <n v="35"/>
    <s v="S24_2840"/>
    <x v="26"/>
    <s v="+65 221 7555"/>
    <s v="Bronz Sok., Bronz Apt. 3/6 Tesvikiye"/>
    <s v="Singapore"/>
    <s v="Not Available"/>
    <n v="79903"/>
    <x v="9"/>
    <x v="3"/>
    <s v="Natividad"/>
    <s v="Eric"/>
    <x v="0"/>
  </r>
  <r>
    <n v="10175"/>
    <x v="9"/>
    <n v="31.12"/>
    <n v="1"/>
    <n v="2"/>
    <n v="1151.44"/>
    <d v="2003-11-06T00:00:00"/>
    <x v="0"/>
    <n v="4"/>
    <x v="5"/>
    <x v="0"/>
    <x v="1"/>
    <n v="35"/>
    <s v="S24_2840"/>
    <x v="49"/>
    <s v="(171) 555-0297"/>
    <s v="35 King George"/>
    <s v="London"/>
    <s v="Not Available"/>
    <s v="WX3 6FW"/>
    <x v="6"/>
    <x v="1"/>
    <s v="Brown"/>
    <s v="Ann"/>
    <x v="0"/>
  </r>
  <r>
    <n v="10184"/>
    <x v="13"/>
    <n v="31.82"/>
    <n v="1"/>
    <n v="7"/>
    <n v="1336.44"/>
    <d v="2003-11-14T00:00:00"/>
    <x v="0"/>
    <n v="4"/>
    <x v="5"/>
    <x v="0"/>
    <x v="1"/>
    <n v="35"/>
    <s v="S24_2840"/>
    <x v="81"/>
    <s v="(95) 555 82 82"/>
    <s v="C/ Romero, 33"/>
    <s v="Sevilla"/>
    <s v="Not Available"/>
    <n v="41101"/>
    <x v="7"/>
    <x v="1"/>
    <s v="Roel"/>
    <s v="Jose Pedro"/>
    <x v="0"/>
  </r>
  <r>
    <n v="10195"/>
    <x v="22"/>
    <n v="28.29"/>
    <n v="1"/>
    <n v="7"/>
    <n v="905.28"/>
    <d v="2003-11-25T00:00:00"/>
    <x v="0"/>
    <n v="4"/>
    <x v="5"/>
    <x v="0"/>
    <x v="1"/>
    <n v="35"/>
    <s v="S24_2840"/>
    <x v="47"/>
    <n v="9145554562"/>
    <s v="3758 North Pendale Street"/>
    <s v="White Plains"/>
    <s v="NY"/>
    <n v="24067"/>
    <x v="0"/>
    <x v="0"/>
    <s v="Frick"/>
    <s v="Steve"/>
    <x v="0"/>
  </r>
  <r>
    <n v="10207"/>
    <x v="13"/>
    <n v="29.7"/>
    <n v="0.99999999999999978"/>
    <n v="8"/>
    <n v="1247.4000000000001"/>
    <d v="2003-12-09T00:00:00"/>
    <x v="0"/>
    <n v="4"/>
    <x v="6"/>
    <x v="0"/>
    <x v="1"/>
    <n v="35"/>
    <s v="S24_2840"/>
    <x v="64"/>
    <n v="6175552555"/>
    <s v="6251 Ingle Ln."/>
    <s v="Boston"/>
    <s v="MA"/>
    <n v="51003"/>
    <x v="0"/>
    <x v="0"/>
    <s v="Franco"/>
    <s v="Valarie"/>
    <x v="0"/>
  </r>
  <r>
    <n v="10219"/>
    <x v="15"/>
    <n v="40.31"/>
    <n v="1"/>
    <n v="3"/>
    <n v="846.51"/>
    <d v="2004-02-10T00:00:00"/>
    <x v="0"/>
    <n v="1"/>
    <x v="0"/>
    <x v="1"/>
    <x v="1"/>
    <n v="35"/>
    <s v="S24_2840"/>
    <x v="82"/>
    <n v="4155554312"/>
    <s v="2793 Furth Circle"/>
    <s v="Brisbane"/>
    <s v="CA"/>
    <n v="94217"/>
    <x v="0"/>
    <x v="0"/>
    <s v="Taylor"/>
    <s v="Sue"/>
    <x v="0"/>
  </r>
  <r>
    <n v="10229"/>
    <x v="29"/>
    <n v="32.880000000000003"/>
    <n v="1.0000000000000002"/>
    <n v="2"/>
    <n v="1085.04"/>
    <d v="2004-03-11T00:00:00"/>
    <x v="0"/>
    <n v="1"/>
    <x v="11"/>
    <x v="1"/>
    <x v="1"/>
    <n v="35"/>
    <s v="S24_2840"/>
    <x v="39"/>
    <n v="4155551450"/>
    <s v="5677 Strong St."/>
    <s v="San Rafael"/>
    <s v="CA"/>
    <n v="97562"/>
    <x v="0"/>
    <x v="0"/>
    <s v="Nelson"/>
    <s v="Valarie"/>
    <x v="0"/>
  </r>
  <r>
    <n v="10246"/>
    <x v="4"/>
    <n v="36.07"/>
    <n v="1"/>
    <n v="6"/>
    <n v="1767.43"/>
    <d v="2004-05-05T00:00:00"/>
    <x v="0"/>
    <n v="2"/>
    <x v="1"/>
    <x v="1"/>
    <x v="1"/>
    <n v="35"/>
    <s v="S24_2840"/>
    <x v="23"/>
    <s v="(91) 555 94 44"/>
    <s v="C/ Moralzarzal, 86"/>
    <s v="Madrid"/>
    <s v="Not Available"/>
    <n v="28034"/>
    <x v="7"/>
    <x v="1"/>
    <s v="Freyre"/>
    <s v="Diego"/>
    <x v="0"/>
  </r>
  <r>
    <n v="10259"/>
    <x v="28"/>
    <n v="33.24"/>
    <n v="1"/>
    <n v="5"/>
    <n v="1030.44"/>
    <d v="2004-06-15T00:00:00"/>
    <x v="0"/>
    <n v="2"/>
    <x v="9"/>
    <x v="1"/>
    <x v="1"/>
    <n v="35"/>
    <s v="S24_2840"/>
    <x v="65"/>
    <s v="+65 224 1555"/>
    <s v="Village Close - 106 Linden Road Sandown"/>
    <s v="Singapore"/>
    <s v="Not Available"/>
    <n v="69045"/>
    <x v="9"/>
    <x v="2"/>
    <s v="Victorino"/>
    <s v="Wendy"/>
    <x v="0"/>
  </r>
  <r>
    <n v="10271"/>
    <x v="19"/>
    <n v="41.72"/>
    <n v="1"/>
    <n v="6"/>
    <n v="1585.36"/>
    <d v="2004-07-20T00:00:00"/>
    <x v="0"/>
    <n v="3"/>
    <x v="2"/>
    <x v="1"/>
    <x v="1"/>
    <n v="35"/>
    <s v="S24_2840"/>
    <x v="39"/>
    <n v="4155551450"/>
    <s v="5677 Strong St."/>
    <s v="San Rafael"/>
    <s v="CA"/>
    <n v="97562"/>
    <x v="0"/>
    <x v="0"/>
    <s v="Nelson"/>
    <s v="Valarie"/>
    <x v="0"/>
  </r>
  <r>
    <n v="10281"/>
    <x v="14"/>
    <n v="40.659999999999997"/>
    <n v="0.99999999999999989"/>
    <n v="2"/>
    <n v="813.2"/>
    <d v="2004-08-19T00:00:00"/>
    <x v="0"/>
    <n v="3"/>
    <x v="3"/>
    <x v="1"/>
    <x v="1"/>
    <n v="35"/>
    <s v="S24_2840"/>
    <x v="18"/>
    <n v="2155551555"/>
    <s v="7586 Pompton St."/>
    <s v="Allentown"/>
    <s v="PA"/>
    <n v="70267"/>
    <x v="0"/>
    <x v="0"/>
    <s v="Yu"/>
    <s v="Kyung"/>
    <x v="0"/>
  </r>
  <r>
    <n v="10292"/>
    <x v="25"/>
    <n v="30.06"/>
    <n v="1"/>
    <n v="9"/>
    <n v="1172.3399999999999"/>
    <d v="2004-09-08T00:00:00"/>
    <x v="0"/>
    <n v="3"/>
    <x v="10"/>
    <x v="1"/>
    <x v="1"/>
    <n v="35"/>
    <s v="S24_2840"/>
    <x v="0"/>
    <n v="2125557818"/>
    <s v="897 Long Airport Avenue"/>
    <s v="NYC"/>
    <s v="NY"/>
    <n v="10022"/>
    <x v="0"/>
    <x v="0"/>
    <s v="Yu"/>
    <s v="Kwai"/>
    <x v="0"/>
  </r>
  <r>
    <n v="10305"/>
    <x v="7"/>
    <n v="31.47"/>
    <n v="1"/>
    <n v="6"/>
    <n v="1510.56"/>
    <d v="2004-10-13T00:00:00"/>
    <x v="0"/>
    <n v="4"/>
    <x v="4"/>
    <x v="1"/>
    <x v="1"/>
    <n v="35"/>
    <s v="S24_2840"/>
    <x v="15"/>
    <n v="6175558555"/>
    <s v="39323 Spinnaker Dr."/>
    <s v="Cambridge"/>
    <s v="MA"/>
    <n v="51247"/>
    <x v="0"/>
    <x v="0"/>
    <s v="Hernandez"/>
    <s v="Marta"/>
    <x v="0"/>
  </r>
  <r>
    <n v="10314"/>
    <x v="25"/>
    <n v="37.130000000000003"/>
    <n v="1.0000000000000002"/>
    <n v="15"/>
    <n v="1448.07"/>
    <d v="2004-10-22T00:00:00"/>
    <x v="0"/>
    <n v="4"/>
    <x v="4"/>
    <x v="1"/>
    <x v="1"/>
    <n v="35"/>
    <s v="S24_2840"/>
    <x v="78"/>
    <s v="86 21 3555"/>
    <s v="Smagsloget 45"/>
    <s v="Aaarhus"/>
    <s v="Not Available"/>
    <n v="8200"/>
    <x v="13"/>
    <x v="1"/>
    <s v="Ibsen"/>
    <s v="Palle"/>
    <x v="0"/>
  </r>
  <r>
    <n v="10324"/>
    <x v="0"/>
    <n v="100"/>
    <n v="0.89871483778197181"/>
    <n v="9"/>
    <n v="3338.1"/>
    <d v="2004-11-05T00:00:00"/>
    <x v="0"/>
    <n v="4"/>
    <x v="5"/>
    <x v="1"/>
    <x v="1"/>
    <n v="35"/>
    <s v="S24_2840"/>
    <x v="11"/>
    <n v="2125551500"/>
    <s v="2678 Kingston Rd."/>
    <s v="NYC"/>
    <s v="NY"/>
    <n v="10022"/>
    <x v="0"/>
    <x v="0"/>
    <s v="Frick"/>
    <s v="Michael"/>
    <x v="1"/>
  </r>
  <r>
    <n v="10335"/>
    <x v="29"/>
    <n v="37.130000000000003"/>
    <n v="1.0000000000000002"/>
    <n v="2"/>
    <n v="1225.29"/>
    <d v="2004-11-19T00:00:00"/>
    <x v="0"/>
    <n v="4"/>
    <x v="5"/>
    <x v="1"/>
    <x v="1"/>
    <n v="35"/>
    <s v="S24_2840"/>
    <x v="39"/>
    <n v="4155551450"/>
    <s v="5677 Strong St."/>
    <s v="San Rafael"/>
    <s v="CA"/>
    <n v="97562"/>
    <x v="0"/>
    <x v="0"/>
    <s v="Nelson"/>
    <s v="Valarie"/>
    <x v="0"/>
  </r>
  <r>
    <n v="10349"/>
    <x v="5"/>
    <n v="37.130000000000003"/>
    <n v="1"/>
    <n v="3"/>
    <n v="1336.68"/>
    <d v="2004-12-01T00:00:00"/>
    <x v="0"/>
    <n v="4"/>
    <x v="6"/>
    <x v="1"/>
    <x v="1"/>
    <n v="35"/>
    <s v="S24_2840"/>
    <x v="74"/>
    <n v="2125557413"/>
    <s v="4092 Furth Circle"/>
    <s v="NYC"/>
    <s v="NY"/>
    <n v="10022"/>
    <x v="0"/>
    <x v="0"/>
    <s v="Young"/>
    <s v="Jeff"/>
    <x v="0"/>
  </r>
  <r>
    <n v="10358"/>
    <x v="5"/>
    <n v="82.94"/>
    <n v="1"/>
    <n v="4"/>
    <n v="2985.84"/>
    <d v="2004-12-10T00:00:00"/>
    <x v="0"/>
    <n v="4"/>
    <x v="6"/>
    <x v="1"/>
    <x v="1"/>
    <n v="35"/>
    <s v="S24_2840"/>
    <x v="23"/>
    <s v="(91) 555 94 44"/>
    <s v="C/ Moralzarzal, 86"/>
    <s v="Madrid"/>
    <s v="Not Available"/>
    <n v="28034"/>
    <x v="7"/>
    <x v="1"/>
    <s v="Freyre"/>
    <s v="Diego"/>
    <x v="0"/>
  </r>
  <r>
    <n v="10371"/>
    <x v="3"/>
    <n v="100"/>
    <n v="0.81142486205777342"/>
    <n v="8"/>
    <n v="5545.8"/>
    <d v="2005-01-23T00:00:00"/>
    <x v="0"/>
    <n v="1"/>
    <x v="7"/>
    <x v="2"/>
    <x v="1"/>
    <n v="35"/>
    <s v="S24_2840"/>
    <x v="39"/>
    <n v="4155551450"/>
    <s v="5677 Strong St."/>
    <s v="San Rafael"/>
    <s v="CA"/>
    <n v="97562"/>
    <x v="0"/>
    <x v="0"/>
    <s v="Nelson"/>
    <s v="Valarie"/>
    <x v="1"/>
  </r>
  <r>
    <n v="10383"/>
    <x v="23"/>
    <n v="100"/>
    <n v="0.65685759327377824"/>
    <n v="3"/>
    <n v="6089.6"/>
    <d v="2005-02-22T00:00:00"/>
    <x v="0"/>
    <n v="1"/>
    <x v="0"/>
    <x v="2"/>
    <x v="1"/>
    <n v="35"/>
    <s v="S24_2840"/>
    <x v="23"/>
    <s v="(91) 555 94 44"/>
    <s v="C/ Moralzarzal, 86"/>
    <s v="Madrid"/>
    <s v="Not Available"/>
    <n v="28034"/>
    <x v="7"/>
    <x v="1"/>
    <s v="Freyre"/>
    <s v="Diego"/>
    <x v="1"/>
  </r>
  <r>
    <n v="10394"/>
    <x v="12"/>
    <n v="38.9"/>
    <n v="0.99999999999999989"/>
    <n v="6"/>
    <n v="1789.4"/>
    <d v="2005-03-15T00:00:00"/>
    <x v="0"/>
    <n v="1"/>
    <x v="11"/>
    <x v="2"/>
    <x v="1"/>
    <n v="35"/>
    <s v="S24_2840"/>
    <x v="23"/>
    <s v="(91) 555 94 44"/>
    <s v="C/ Moralzarzal, 86"/>
    <s v="Madrid"/>
    <s v="Not Available"/>
    <n v="28034"/>
    <x v="7"/>
    <x v="1"/>
    <s v="Freyre"/>
    <s v="Diego"/>
    <x v="0"/>
  </r>
  <r>
    <n v="10412"/>
    <x v="0"/>
    <n v="36.07"/>
    <n v="1"/>
    <n v="6"/>
    <n v="1082.0999999999999"/>
    <d v="2005-05-03T00:00:00"/>
    <x v="0"/>
    <n v="2"/>
    <x v="1"/>
    <x v="2"/>
    <x v="1"/>
    <n v="35"/>
    <s v="S24_2840"/>
    <x v="23"/>
    <s v="(91) 555 94 44"/>
    <s v="C/ Moralzarzal, 86"/>
    <s v="Madrid"/>
    <s v="Not Available"/>
    <n v="28034"/>
    <x v="7"/>
    <x v="1"/>
    <s v="Freyre"/>
    <s v="Diego"/>
    <x v="0"/>
  </r>
  <r>
    <n v="10425"/>
    <x v="28"/>
    <n v="33.24"/>
    <n v="1"/>
    <n v="5"/>
    <n v="1030.44"/>
    <d v="2005-05-31T00:00:00"/>
    <x v="2"/>
    <n v="2"/>
    <x v="1"/>
    <x v="2"/>
    <x v="1"/>
    <n v="35"/>
    <s v="S24_2840"/>
    <x v="14"/>
    <s v="40.67.8555"/>
    <s v="67, rue des Cinquante Otages"/>
    <s v="Nantes"/>
    <s v="Not Available"/>
    <n v="44000"/>
    <x v="1"/>
    <x v="1"/>
    <s v="Labrune"/>
    <s v="Janine"/>
    <x v="0"/>
  </r>
  <r>
    <n v="10106"/>
    <x v="4"/>
    <n v="74.680000000000007"/>
    <n v="1"/>
    <n v="13"/>
    <n v="3659.32"/>
    <d v="2003-02-17T00:00:00"/>
    <x v="0"/>
    <n v="1"/>
    <x v="0"/>
    <x v="0"/>
    <x v="4"/>
    <n v="68"/>
    <s v="S24_2841"/>
    <x v="86"/>
    <s v="035-640555"/>
    <s v="Via Ludovico il Moro 22"/>
    <s v="Bergamo"/>
    <s v="Not Available"/>
    <n v="24100"/>
    <x v="12"/>
    <x v="1"/>
    <s v="Rovelli"/>
    <s v="Giovanni"/>
    <x v="1"/>
  </r>
  <r>
    <n v="10119"/>
    <x v="2"/>
    <n v="59.6"/>
    <n v="1"/>
    <n v="4"/>
    <n v="2443.6"/>
    <d v="2003-04-28T00:00:00"/>
    <x v="0"/>
    <n v="2"/>
    <x v="8"/>
    <x v="0"/>
    <x v="4"/>
    <n v="68"/>
    <s v="S24_2841"/>
    <x v="19"/>
    <s v="6562-9555"/>
    <s v="Geislweg 14"/>
    <s v="Salzburg"/>
    <s v="Not Available"/>
    <n v="5020"/>
    <x v="5"/>
    <x v="1"/>
    <s v="Pipps"/>
    <s v="Georg"/>
    <x v="0"/>
  </r>
  <r>
    <n v="10131"/>
    <x v="21"/>
    <n v="67.14"/>
    <n v="1"/>
    <n v="5"/>
    <n v="2349.9"/>
    <d v="2003-06-16T00:00:00"/>
    <x v="0"/>
    <n v="2"/>
    <x v="9"/>
    <x v="0"/>
    <x v="4"/>
    <n v="68"/>
    <s v="S24_2841"/>
    <x v="88"/>
    <n v="2035554407"/>
    <s v="2440 Pompton St."/>
    <s v="Glendale"/>
    <s v="CT"/>
    <n v="97561"/>
    <x v="0"/>
    <x v="0"/>
    <s v="Lewis"/>
    <s v="Dan"/>
    <x v="0"/>
  </r>
  <r>
    <n v="10143"/>
    <x v="26"/>
    <n v="60.97"/>
    <n v="1"/>
    <n v="8"/>
    <n v="1646.19"/>
    <d v="2003-08-10T00:00:00"/>
    <x v="0"/>
    <n v="3"/>
    <x v="3"/>
    <x v="0"/>
    <x v="4"/>
    <n v="68"/>
    <s v="S24_2841"/>
    <x v="50"/>
    <n v="5085559555"/>
    <s v="4575 Hillside Dr."/>
    <s v="New Bedford"/>
    <s v="MA"/>
    <n v="50553"/>
    <x v="0"/>
    <x v="0"/>
    <s v="Tam"/>
    <s v="Wing C"/>
    <x v="0"/>
  </r>
  <r>
    <n v="10155"/>
    <x v="10"/>
    <n v="72.62"/>
    <n v="1.0000000000000002"/>
    <n v="6"/>
    <n v="1670.26"/>
    <d v="2003-10-06T00:00:00"/>
    <x v="0"/>
    <n v="4"/>
    <x v="4"/>
    <x v="0"/>
    <x v="4"/>
    <n v="68"/>
    <s v="S24_2841"/>
    <x v="16"/>
    <s v="90-224 8555"/>
    <s v="Keskuskatu 45"/>
    <s v="Helsinki"/>
    <s v="Not Available"/>
    <n v="21240"/>
    <x v="4"/>
    <x v="1"/>
    <s v="Karttunen"/>
    <s v="Matti"/>
    <x v="0"/>
  </r>
  <r>
    <n v="10167"/>
    <x v="15"/>
    <n v="69.88"/>
    <n v="1"/>
    <n v="2"/>
    <n v="1467.48"/>
    <d v="2003-10-23T00:00:00"/>
    <x v="3"/>
    <n v="4"/>
    <x v="4"/>
    <x v="0"/>
    <x v="4"/>
    <n v="68"/>
    <s v="S24_2841"/>
    <x v="37"/>
    <s v="0695-34 6555"/>
    <s v="?kergatan 24"/>
    <s v="Boras"/>
    <s v="Not Available"/>
    <s v="S-844 67"/>
    <x v="8"/>
    <x v="1"/>
    <s v="Larsson"/>
    <s v="Maria"/>
    <x v="0"/>
  </r>
  <r>
    <n v="10178"/>
    <x v="1"/>
    <n v="80.84"/>
    <n v="1"/>
    <n v="5"/>
    <n v="2748.56"/>
    <d v="2003-11-08T00:00:00"/>
    <x v="0"/>
    <n v="4"/>
    <x v="5"/>
    <x v="0"/>
    <x v="4"/>
    <n v="68"/>
    <s v="S24_2841"/>
    <x v="51"/>
    <s v="61.77.6555"/>
    <s v="1 rue Alsace-Lorraine"/>
    <s v="Toulouse"/>
    <s v="Not Available"/>
    <n v="31000"/>
    <x v="1"/>
    <x v="1"/>
    <s v="Roulet"/>
    <s v="Annette"/>
    <x v="0"/>
  </r>
  <r>
    <n v="10186"/>
    <x v="8"/>
    <n v="69.2"/>
    <n v="1"/>
    <n v="2"/>
    <n v="1522.4"/>
    <d v="2003-11-14T00:00:00"/>
    <x v="0"/>
    <n v="4"/>
    <x v="5"/>
    <x v="0"/>
    <x v="4"/>
    <n v="68"/>
    <s v="S24_2841"/>
    <x v="52"/>
    <s v="(171) 555-7555"/>
    <s v="120 Hanover Sq."/>
    <s v="London"/>
    <s v="Not Available"/>
    <s v="WA1 1DP"/>
    <x v="6"/>
    <x v="1"/>
    <s v="Hardy"/>
    <s v="Thomas"/>
    <x v="0"/>
  </r>
  <r>
    <n v="10198"/>
    <x v="7"/>
    <n v="67.819999999999993"/>
    <n v="0.99999999999999989"/>
    <n v="5"/>
    <n v="3255.36"/>
    <d v="2003-11-27T00:00:00"/>
    <x v="0"/>
    <n v="4"/>
    <x v="5"/>
    <x v="0"/>
    <x v="4"/>
    <n v="68"/>
    <s v="S24_2841"/>
    <x v="66"/>
    <s v="+63 2 555 3587"/>
    <s v="15 McCallum Street - NatWest Center #13-03"/>
    <s v="Makati City"/>
    <s v="Not Available"/>
    <s v="1227 MM"/>
    <x v="15"/>
    <x v="3"/>
    <s v="Cruz"/>
    <s v="Arnold"/>
    <x v="1"/>
  </r>
  <r>
    <n v="10209"/>
    <x v="30"/>
    <n v="82.21"/>
    <n v="0.99999999999999989"/>
    <n v="1"/>
    <n v="3535.03"/>
    <d v="2004-01-09T00:00:00"/>
    <x v="0"/>
    <n v="1"/>
    <x v="7"/>
    <x v="1"/>
    <x v="4"/>
    <n v="68"/>
    <s v="S24_2841"/>
    <x v="54"/>
    <n v="2155554369"/>
    <s v="6047 Douglas Av."/>
    <s v="Los Angeles"/>
    <s v="CA"/>
    <s v="NA"/>
    <x v="0"/>
    <x v="0"/>
    <s v="Chandler"/>
    <s v="Michael"/>
    <x v="1"/>
  </r>
  <r>
    <n v="10222"/>
    <x v="22"/>
    <n v="81.53"/>
    <n v="1"/>
    <n v="5"/>
    <n v="2608.96"/>
    <d v="2004-02-19T00:00:00"/>
    <x v="0"/>
    <n v="1"/>
    <x v="0"/>
    <x v="1"/>
    <x v="4"/>
    <n v="68"/>
    <s v="S24_2841"/>
    <x v="55"/>
    <n v="7605558146"/>
    <s v="361 Furth Circle"/>
    <s v="San Diego"/>
    <s v="CA"/>
    <n v="91217"/>
    <x v="0"/>
    <x v="0"/>
    <s v="Thompson"/>
    <s v="Valarie"/>
    <x v="0"/>
  </r>
  <r>
    <n v="10249"/>
    <x v="14"/>
    <n v="67.819999999999993"/>
    <n v="0.99999999999999978"/>
    <n v="1"/>
    <n v="1356.4"/>
    <d v="2004-05-08T00:00:00"/>
    <x v="0"/>
    <n v="2"/>
    <x v="1"/>
    <x v="1"/>
    <x v="4"/>
    <n v="68"/>
    <s v="S24_2841"/>
    <x v="33"/>
    <n v="6175555555"/>
    <s v="4658 Baden Av."/>
    <s v="Cambridge"/>
    <s v="MA"/>
    <n v="51247"/>
    <x v="0"/>
    <x v="0"/>
    <s v="Tseng"/>
    <s v="Kyung"/>
    <x v="0"/>
  </r>
  <r>
    <n v="10262"/>
    <x v="16"/>
    <n v="67.14"/>
    <n v="1.0000000000000002"/>
    <n v="10"/>
    <n v="1611.36"/>
    <d v="2004-06-24T00:00:00"/>
    <x v="3"/>
    <n v="2"/>
    <x v="9"/>
    <x v="1"/>
    <x v="4"/>
    <n v="68"/>
    <s v="S24_2841"/>
    <x v="23"/>
    <s v="(91) 555 94 44"/>
    <s v="C/ Moralzarzal, 86"/>
    <s v="Madrid"/>
    <s v="Not Available"/>
    <n v="28034"/>
    <x v="7"/>
    <x v="1"/>
    <s v="Freyre"/>
    <s v="Diego"/>
    <x v="0"/>
  </r>
  <r>
    <n v="10274"/>
    <x v="23"/>
    <n v="65.08"/>
    <n v="1"/>
    <n v="2"/>
    <n v="2603.1999999999998"/>
    <d v="2004-07-21T00:00:00"/>
    <x v="0"/>
    <n v="3"/>
    <x v="2"/>
    <x v="1"/>
    <x v="4"/>
    <n v="68"/>
    <s v="S24_2841"/>
    <x v="41"/>
    <n v="6175558555"/>
    <s v="7825 Douglas Av."/>
    <s v="Brickhaven"/>
    <s v="MA"/>
    <n v="58339"/>
    <x v="0"/>
    <x v="0"/>
    <s v="Nelson"/>
    <s v="Allen"/>
    <x v="0"/>
  </r>
  <r>
    <n v="10284"/>
    <x v="0"/>
    <n v="73.989999999999995"/>
    <n v="1"/>
    <n v="12"/>
    <n v="2219.6999999999998"/>
    <d v="2004-08-21T00:00:00"/>
    <x v="0"/>
    <n v="3"/>
    <x v="3"/>
    <x v="1"/>
    <x v="4"/>
    <n v="68"/>
    <s v="S24_2841"/>
    <x v="85"/>
    <s v="+47 2212 1555"/>
    <s v="Drammensveien 126 A, PB 744 Sentrum"/>
    <s v="Oslo"/>
    <s v="Not Available"/>
    <s v="N 0106"/>
    <x v="2"/>
    <x v="1"/>
    <s v="Klaeboe"/>
    <s v="Jan"/>
    <x v="0"/>
  </r>
  <r>
    <n v="10296"/>
    <x v="15"/>
    <n v="71.25"/>
    <n v="1"/>
    <n v="8"/>
    <n v="1496.25"/>
    <d v="2004-09-15T00:00:00"/>
    <x v="0"/>
    <n v="3"/>
    <x v="10"/>
    <x v="1"/>
    <x v="4"/>
    <n v="68"/>
    <s v="S24_2841"/>
    <x v="89"/>
    <s v="+49 89 61 08 9555"/>
    <s v="Hansastr. 15"/>
    <s v="Munich"/>
    <s v="Not Available"/>
    <n v="80686"/>
    <x v="16"/>
    <x v="1"/>
    <s v="Donnermeyer"/>
    <s v="Michael"/>
    <x v="0"/>
  </r>
  <r>
    <n v="10307"/>
    <x v="32"/>
    <n v="75.36"/>
    <n v="1"/>
    <n v="2"/>
    <n v="1884"/>
    <d v="2004-10-14T00:00:00"/>
    <x v="0"/>
    <n v="4"/>
    <x v="4"/>
    <x v="1"/>
    <x v="4"/>
    <n v="68"/>
    <s v="S24_2841"/>
    <x v="29"/>
    <n v="2155554695"/>
    <s v="782 First Street"/>
    <s v="Philadelphia"/>
    <s v="PA"/>
    <n v="71270"/>
    <x v="0"/>
    <x v="0"/>
    <s v="Cervantes"/>
    <s v="Francisca"/>
    <x v="0"/>
  </r>
  <r>
    <n v="10316"/>
    <x v="1"/>
    <n v="63.71"/>
    <n v="1"/>
    <n v="10"/>
    <n v="2166.14"/>
    <d v="2004-11-01T00:00:00"/>
    <x v="0"/>
    <n v="4"/>
    <x v="5"/>
    <x v="1"/>
    <x v="4"/>
    <n v="68"/>
    <s v="S24_2841"/>
    <x v="59"/>
    <s v="(198) 555-8888"/>
    <s v="Garden House Crowther Way"/>
    <s v="Cowes"/>
    <s v="Isle of Wight"/>
    <s v="PO31 7PJ"/>
    <x v="6"/>
    <x v="1"/>
    <s v="Bennett"/>
    <s v="Helen"/>
    <x v="0"/>
  </r>
  <r>
    <n v="10328"/>
    <x v="7"/>
    <n v="58.92"/>
    <n v="1"/>
    <n v="1"/>
    <n v="2828.16"/>
    <d v="2004-11-12T00:00:00"/>
    <x v="0"/>
    <n v="4"/>
    <x v="5"/>
    <x v="1"/>
    <x v="4"/>
    <n v="68"/>
    <s v="S24_2841"/>
    <x v="86"/>
    <s v="035-640555"/>
    <s v="Via Ludovico il Moro 22"/>
    <s v="Bergamo"/>
    <s v="Not Available"/>
    <n v="24100"/>
    <x v="12"/>
    <x v="1"/>
    <s v="Rovelli"/>
    <s v="Giovanni"/>
    <x v="0"/>
  </r>
  <r>
    <n v="10339"/>
    <x v="36"/>
    <n v="100"/>
    <n v="0.88503407381184174"/>
    <n v="12"/>
    <n v="6214.45"/>
    <d v="2004-11-23T00:00:00"/>
    <x v="0"/>
    <n v="4"/>
    <x v="5"/>
    <x v="1"/>
    <x v="4"/>
    <n v="68"/>
    <s v="S24_2841"/>
    <x v="35"/>
    <s v="+81 3 3584 0555"/>
    <s v="2-2-8 Roppongi"/>
    <s v="Minato-ku"/>
    <s v="Tokyo"/>
    <s v="106-0032"/>
    <x v="11"/>
    <x v="3"/>
    <s v="Shimamura"/>
    <s v="Akiko"/>
    <x v="1"/>
  </r>
  <r>
    <n v="10351"/>
    <x v="32"/>
    <n v="74.680000000000007"/>
    <n v="1.0000000000000002"/>
    <n v="5"/>
    <n v="1867"/>
    <d v="2004-12-03T00:00:00"/>
    <x v="0"/>
    <n v="4"/>
    <x v="6"/>
    <x v="1"/>
    <x v="4"/>
    <n v="68"/>
    <s v="S24_2841"/>
    <x v="49"/>
    <s v="(171) 555-0297"/>
    <s v="35 King George"/>
    <s v="London"/>
    <s v="Not Available"/>
    <s v="WX3 6FW"/>
    <x v="6"/>
    <x v="1"/>
    <s v="Brown"/>
    <s v="Ann"/>
    <x v="0"/>
  </r>
  <r>
    <n v="10373"/>
    <x v="19"/>
    <n v="70.44"/>
    <n v="1"/>
    <n v="7"/>
    <n v="2676.72"/>
    <d v="2005-01-31T00:00:00"/>
    <x v="0"/>
    <n v="1"/>
    <x v="7"/>
    <x v="2"/>
    <x v="4"/>
    <n v="68"/>
    <s v="S24_2841"/>
    <x v="60"/>
    <s v="981-443655"/>
    <s v="Torikatu 38"/>
    <s v="Oulu"/>
    <s v="Not Available"/>
    <n v="90110"/>
    <x v="4"/>
    <x v="1"/>
    <s v="Koskitalo"/>
    <s v="Pirkko"/>
    <x v="0"/>
  </r>
  <r>
    <n v="10386"/>
    <x v="25"/>
    <n v="55.96"/>
    <n v="1"/>
    <n v="1"/>
    <n v="2182.44"/>
    <d v="2005-03-01T00:00:00"/>
    <x v="5"/>
    <n v="1"/>
    <x v="11"/>
    <x v="2"/>
    <x v="4"/>
    <n v="68"/>
    <s v="S24_2841"/>
    <x v="23"/>
    <s v="(91) 555 94 44"/>
    <s v="C/ Moralzarzal, 86"/>
    <s v="Madrid"/>
    <s v="Not Available"/>
    <n v="28034"/>
    <x v="7"/>
    <x v="1"/>
    <s v="Freyre"/>
    <s v="Diego"/>
    <x v="0"/>
  </r>
  <r>
    <n v="10398"/>
    <x v="11"/>
    <n v="57.55"/>
    <n v="0.99999999999999989"/>
    <n v="3"/>
    <n v="1611.4"/>
    <d v="2005-03-30T00:00:00"/>
    <x v="0"/>
    <n v="1"/>
    <x v="11"/>
    <x v="2"/>
    <x v="4"/>
    <n v="68"/>
    <s v="S24_2841"/>
    <x v="1"/>
    <s v="26.47.1555"/>
    <s v="59 rue de l'Abbaye"/>
    <s v="Reims"/>
    <s v="Not Available"/>
    <n v="51100"/>
    <x v="1"/>
    <x v="1"/>
    <s v="Henriot"/>
    <s v="Paul"/>
    <x v="0"/>
  </r>
  <r>
    <n v="10400"/>
    <x v="16"/>
    <n v="61.66"/>
    <n v="1"/>
    <n v="2"/>
    <n v="1479.84"/>
    <d v="2005-04-01T00:00:00"/>
    <x v="0"/>
    <n v="2"/>
    <x v="8"/>
    <x v="2"/>
    <x v="4"/>
    <n v="68"/>
    <s v="S24_2841"/>
    <x v="61"/>
    <n v="4085553659"/>
    <s v="3086 Ingle Ln."/>
    <s v="San Jose"/>
    <s v="CA"/>
    <n v="94217"/>
    <x v="0"/>
    <x v="0"/>
    <s v="Frick"/>
    <s v="Sue"/>
    <x v="0"/>
  </r>
  <r>
    <n v="10415"/>
    <x v="15"/>
    <n v="67.819999999999993"/>
    <n v="0.99999999999999989"/>
    <n v="1"/>
    <n v="1424.22"/>
    <d v="2005-05-09T00:00:00"/>
    <x v="1"/>
    <n v="2"/>
    <x v="1"/>
    <x v="2"/>
    <x v="4"/>
    <n v="68"/>
    <s v="S24_2841"/>
    <x v="87"/>
    <s v="61-9-3844-6555"/>
    <s v="7 Allen Street"/>
    <s v="Glen Waverly"/>
    <s v="Victoria"/>
    <n v="3150"/>
    <x v="3"/>
    <x v="2"/>
    <s v="Connery"/>
    <s v="Sean"/>
    <x v="0"/>
  </r>
  <r>
    <n v="10110"/>
    <x v="12"/>
    <n v="100"/>
    <n v="0.77411363988233473"/>
    <n v="10"/>
    <n v="5942.28"/>
    <d v="2003-03-18T00:00:00"/>
    <x v="0"/>
    <n v="1"/>
    <x v="11"/>
    <x v="0"/>
    <x v="1"/>
    <n v="117"/>
    <s v="S24_2887"/>
    <x v="77"/>
    <s v="(171) 555-1555"/>
    <s v="Fauntleroy Circus"/>
    <s v="Manchester"/>
    <s v="Not Available"/>
    <s v="EC2 5NT"/>
    <x v="6"/>
    <x v="1"/>
    <s v="Ashworth"/>
    <s v="Victoria"/>
    <x v="1"/>
  </r>
  <r>
    <n v="10124"/>
    <x v="32"/>
    <n v="93.95"/>
    <n v="1"/>
    <n v="9"/>
    <n v="2348.75"/>
    <d v="2003-05-21T00:00:00"/>
    <x v="0"/>
    <n v="2"/>
    <x v="1"/>
    <x v="0"/>
    <x v="1"/>
    <n v="117"/>
    <s v="S24_2887"/>
    <x v="84"/>
    <n v="7025551838"/>
    <s v="8489 Strong St."/>
    <s v="Las Vegas"/>
    <s v="NV"/>
    <n v="83030"/>
    <x v="0"/>
    <x v="0"/>
    <s v="King"/>
    <s v="Sue"/>
    <x v="0"/>
  </r>
  <r>
    <n v="10148"/>
    <x v="1"/>
    <n v="100"/>
    <n v="0.77411363988233473"/>
    <n v="3"/>
    <n v="4392.12"/>
    <d v="2003-09-11T00:00:00"/>
    <x v="0"/>
    <n v="3"/>
    <x v="10"/>
    <x v="0"/>
    <x v="1"/>
    <n v="117"/>
    <s v="S24_2887"/>
    <x v="42"/>
    <s v="02 9936 8555"/>
    <s v="201 Miller Street"/>
    <s v="North Sydney"/>
    <s v="NSW"/>
    <n v="2060"/>
    <x v="3"/>
    <x v="2"/>
    <s v="O'Hara"/>
    <s v="Anna"/>
    <x v="1"/>
  </r>
  <r>
    <n v="10161"/>
    <x v="32"/>
    <n v="100"/>
    <n v="0.90587915572062683"/>
    <n v="2"/>
    <n v="2759.75"/>
    <d v="2003-10-17T00:00:00"/>
    <x v="0"/>
    <n v="4"/>
    <x v="4"/>
    <x v="0"/>
    <x v="1"/>
    <n v="117"/>
    <s v="S24_2887"/>
    <x v="78"/>
    <s v="86 21 3555"/>
    <s v="Smagsloget 45"/>
    <s v="Aaarhus"/>
    <s v="Not Available"/>
    <n v="8200"/>
    <x v="13"/>
    <x v="1"/>
    <s v="Ibsen"/>
    <s v="Palle"/>
    <x v="0"/>
  </r>
  <r>
    <n v="10173"/>
    <x v="10"/>
    <n v="100"/>
    <n v="0.84309923277969812"/>
    <n v="16"/>
    <n v="2728.03"/>
    <d v="2003-11-05T00:00:00"/>
    <x v="0"/>
    <n v="4"/>
    <x v="5"/>
    <x v="0"/>
    <x v="1"/>
    <n v="117"/>
    <s v="S24_2887"/>
    <x v="86"/>
    <s v="035-640555"/>
    <s v="Via Ludovico il Moro 22"/>
    <s v="Bergamo"/>
    <s v="Not Available"/>
    <n v="24100"/>
    <x v="12"/>
    <x v="1"/>
    <s v="Rovelli"/>
    <s v="Giovanni"/>
    <x v="0"/>
  </r>
  <r>
    <n v="10182"/>
    <x v="14"/>
    <n v="100"/>
    <n v="0.83479422322397523"/>
    <n v="13"/>
    <n v="2395.8000000000002"/>
    <d v="2003-11-12T00:00:00"/>
    <x v="0"/>
    <n v="4"/>
    <x v="5"/>
    <x v="0"/>
    <x v="1"/>
    <n v="117"/>
    <s v="S24_2887"/>
    <x v="39"/>
    <n v="4155551450"/>
    <s v="5677 Strong St."/>
    <s v="San Rafael"/>
    <s v="CA"/>
    <n v="97562"/>
    <x v="0"/>
    <x v="0"/>
    <s v="Nelson"/>
    <s v="Valarie"/>
    <x v="0"/>
  </r>
  <r>
    <n v="10192"/>
    <x v="10"/>
    <n v="100"/>
    <n v="0.75352271870996912"/>
    <n v="1"/>
    <n v="3052.33"/>
    <d v="2003-11-20T00:00:00"/>
    <x v="0"/>
    <n v="4"/>
    <x v="5"/>
    <x v="0"/>
    <x v="1"/>
    <n v="117"/>
    <s v="S24_2887"/>
    <x v="40"/>
    <n v="6035558647"/>
    <s v="2304 Long Airport Avenue"/>
    <s v="Nashua"/>
    <s v="NH"/>
    <n v="62005"/>
    <x v="0"/>
    <x v="0"/>
    <s v="Young"/>
    <s v="Valarie"/>
    <x v="1"/>
  </r>
  <r>
    <n v="10204"/>
    <x v="13"/>
    <n v="100"/>
    <n v="0.99009900990099009"/>
    <n v="7"/>
    <n v="4242"/>
    <d v="2003-12-02T00:00:00"/>
    <x v="0"/>
    <n v="4"/>
    <x v="6"/>
    <x v="0"/>
    <x v="1"/>
    <n v="117"/>
    <s v="S24_2887"/>
    <x v="74"/>
    <n v="2125557413"/>
    <s v="4092 Furth Circle"/>
    <s v="NYC"/>
    <s v="NY"/>
    <n v="10022"/>
    <x v="0"/>
    <x v="0"/>
    <s v="Young"/>
    <s v="Jeff"/>
    <x v="1"/>
  </r>
  <r>
    <n v="10213"/>
    <x v="26"/>
    <n v="100"/>
    <n v="0.96758587324625067"/>
    <n v="3"/>
    <n v="2790.45"/>
    <d v="2004-01-22T00:00:00"/>
    <x v="0"/>
    <n v="1"/>
    <x v="7"/>
    <x v="1"/>
    <x v="1"/>
    <n v="117"/>
    <s v="S24_2887"/>
    <x v="52"/>
    <s v="(171) 555-7555"/>
    <s v="120 Hanover Sq."/>
    <s v="London"/>
    <s v="Not Available"/>
    <s v="WA1 1DP"/>
    <x v="6"/>
    <x v="1"/>
    <s v="Hardy"/>
    <s v="Thomas"/>
    <x v="0"/>
  </r>
  <r>
    <n v="10227"/>
    <x v="29"/>
    <n v="100"/>
    <n v="0.76028282521097856"/>
    <n v="13"/>
    <n v="4340.49"/>
    <d v="2004-03-02T00:00:00"/>
    <x v="0"/>
    <n v="1"/>
    <x v="11"/>
    <x v="1"/>
    <x v="1"/>
    <n v="117"/>
    <s v="S24_2887"/>
    <x v="30"/>
    <s v="78.32.5555"/>
    <s v="2, rue du Commerce"/>
    <s v="Lyon"/>
    <s v="Not Available"/>
    <n v="69004"/>
    <x v="1"/>
    <x v="1"/>
    <s v="Saveley"/>
    <s v="Mary"/>
    <x v="1"/>
  </r>
  <r>
    <n v="10241"/>
    <x v="11"/>
    <n v="98.65"/>
    <n v="1.0000000000000002"/>
    <n v="5"/>
    <n v="2762.2"/>
    <d v="2004-04-13T00:00:00"/>
    <x v="0"/>
    <n v="2"/>
    <x v="8"/>
    <x v="1"/>
    <x v="1"/>
    <n v="117"/>
    <s v="S24_2887"/>
    <x v="83"/>
    <s v="88.60.1555"/>
    <s v="24, place Kluber"/>
    <s v="Strasbourg"/>
    <s v="Not Available"/>
    <n v="67000"/>
    <x v="1"/>
    <x v="1"/>
    <s v="Citeaux"/>
    <s v="Frederique"/>
    <x v="0"/>
  </r>
  <r>
    <n v="10267"/>
    <x v="30"/>
    <n v="100"/>
    <n v="0.92558311736393928"/>
    <n v="2"/>
    <n v="4645.72"/>
    <d v="2004-07-07T00:00:00"/>
    <x v="0"/>
    <n v="3"/>
    <x v="2"/>
    <x v="1"/>
    <x v="1"/>
    <n v="117"/>
    <s v="S24_2887"/>
    <x v="74"/>
    <n v="2125557413"/>
    <s v="4092 Furth Circle"/>
    <s v="NYC"/>
    <s v="NY"/>
    <n v="10022"/>
    <x v="0"/>
    <x v="0"/>
    <s v="Young"/>
    <s v="Jeff"/>
    <x v="1"/>
  </r>
  <r>
    <n v="10279"/>
    <x v="7"/>
    <n v="100"/>
    <n v="0.86006708523264819"/>
    <n v="2"/>
    <n v="5580.96"/>
    <d v="2004-08-09T00:00:00"/>
    <x v="0"/>
    <n v="3"/>
    <x v="3"/>
    <x v="1"/>
    <x v="1"/>
    <n v="117"/>
    <s v="S24_2887"/>
    <x v="23"/>
    <s v="(91) 555 94 44"/>
    <s v="C/ Moralzarzal, 86"/>
    <s v="Madrid"/>
    <s v="Not Available"/>
    <n v="28034"/>
    <x v="7"/>
    <x v="1"/>
    <s v="Freyre"/>
    <s v="Diego"/>
    <x v="1"/>
  </r>
  <r>
    <n v="10288"/>
    <x v="7"/>
    <n v="100"/>
    <n v="0.73405270498421782"/>
    <n v="8"/>
    <n v="6539.04"/>
    <d v="2004-09-01T00:00:00"/>
    <x v="0"/>
    <n v="3"/>
    <x v="10"/>
    <x v="1"/>
    <x v="1"/>
    <n v="117"/>
    <s v="S24_2887"/>
    <x v="65"/>
    <s v="+65 224 1555"/>
    <s v="Village Close - 106 Linden Road Sandown"/>
    <s v="Singapore"/>
    <s v="Not Available"/>
    <n v="69045"/>
    <x v="9"/>
    <x v="2"/>
    <s v="Victorino"/>
    <s v="Wendy"/>
    <x v="1"/>
  </r>
  <r>
    <n v="10302"/>
    <x v="3"/>
    <n v="100"/>
    <n v="0.81096423647717142"/>
    <n v="4"/>
    <n v="5548.95"/>
    <d v="2003-10-06T00:00:00"/>
    <x v="0"/>
    <n v="4"/>
    <x v="4"/>
    <x v="0"/>
    <x v="1"/>
    <n v="117"/>
    <s v="S24_2887"/>
    <x v="22"/>
    <s v="(171) 555-2282"/>
    <s v="Berkeley Gardens 12  Brewery"/>
    <s v="Liverpool"/>
    <s v="Not Available"/>
    <s v="WX1 6LT"/>
    <x v="6"/>
    <x v="1"/>
    <s v="Devon"/>
    <s v="Elizabeth"/>
    <x v="1"/>
  </r>
  <r>
    <n v="10311"/>
    <x v="30"/>
    <n v="100"/>
    <n v="0.93571629082062324"/>
    <n v="3"/>
    <n v="4595.41"/>
    <d v="2004-10-16T00:00:00"/>
    <x v="0"/>
    <n v="4"/>
    <x v="4"/>
    <x v="1"/>
    <x v="1"/>
    <n v="117"/>
    <s v="S24_2887"/>
    <x v="23"/>
    <s v="(91) 555 94 44"/>
    <s v="C/ Moralzarzal, 86"/>
    <s v="Madrid"/>
    <s v="Not Available"/>
    <n v="28034"/>
    <x v="7"/>
    <x v="1"/>
    <s v="Freyre"/>
    <s v="Diego"/>
    <x v="1"/>
  </r>
  <r>
    <n v="10332"/>
    <x v="27"/>
    <n v="42.26"/>
    <n v="0.99999999999999989"/>
    <n v="11"/>
    <n v="1859.44"/>
    <d v="2004-11-17T00:00:00"/>
    <x v="0"/>
    <n v="4"/>
    <x v="5"/>
    <x v="1"/>
    <x v="1"/>
    <n v="117"/>
    <s v="S24_2887"/>
    <x v="77"/>
    <s v="(171) 555-1555"/>
    <s v="Fauntleroy Circus"/>
    <s v="Manchester"/>
    <s v="Not Available"/>
    <s v="EC2 5NT"/>
    <x v="6"/>
    <x v="1"/>
    <s v="Ashworth"/>
    <s v="Victoria"/>
    <x v="0"/>
  </r>
  <r>
    <n v="10346"/>
    <x v="16"/>
    <n v="87.24"/>
    <n v="0.99999999999999978"/>
    <n v="5"/>
    <n v="2093.7600000000002"/>
    <d v="2004-11-29T00:00:00"/>
    <x v="0"/>
    <n v="4"/>
    <x v="5"/>
    <x v="1"/>
    <x v="1"/>
    <n v="117"/>
    <s v="S24_2887"/>
    <x v="84"/>
    <n v="7025551838"/>
    <s v="8489 Strong St."/>
    <s v="Las Vegas"/>
    <s v="NV"/>
    <n v="83030"/>
    <x v="0"/>
    <x v="0"/>
    <s v="King"/>
    <s v="Sue"/>
    <x v="0"/>
  </r>
  <r>
    <n v="10368"/>
    <x v="28"/>
    <n v="100"/>
    <n v="0.73405270498421782"/>
    <n v="5"/>
    <n v="4223.13"/>
    <d v="2005-01-19T00:00:00"/>
    <x v="0"/>
    <n v="1"/>
    <x v="7"/>
    <x v="2"/>
    <x v="1"/>
    <n v="117"/>
    <s v="S24_2887"/>
    <x v="39"/>
    <n v="4155551450"/>
    <s v="5677 Strong St."/>
    <s v="San Rafael"/>
    <s v="CA"/>
    <n v="97562"/>
    <x v="0"/>
    <x v="0"/>
    <s v="Nelson"/>
    <s v="Valarie"/>
    <x v="1"/>
  </r>
  <r>
    <n v="10380"/>
    <x v="27"/>
    <n v="36.29"/>
    <n v="1"/>
    <n v="7"/>
    <n v="1596.76"/>
    <d v="2005-02-16T00:00:00"/>
    <x v="0"/>
    <n v="1"/>
    <x v="0"/>
    <x v="2"/>
    <x v="1"/>
    <n v="117"/>
    <s v="S24_2887"/>
    <x v="23"/>
    <s v="(91) 555 94 44"/>
    <s v="C/ Moralzarzal, 86"/>
    <s v="Madrid"/>
    <s v="Not Available"/>
    <n v="28034"/>
    <x v="7"/>
    <x v="1"/>
    <s v="Freyre"/>
    <s v="Diego"/>
    <x v="0"/>
  </r>
  <r>
    <n v="10407"/>
    <x v="42"/>
    <n v="98.65"/>
    <n v="1"/>
    <n v="5"/>
    <n v="5820.35"/>
    <d v="2005-04-22T00:00:00"/>
    <x v="4"/>
    <n v="2"/>
    <x v="8"/>
    <x v="2"/>
    <x v="1"/>
    <n v="117"/>
    <s v="S24_2887"/>
    <x v="61"/>
    <n v="4085553659"/>
    <s v="3086 Ingle Ln."/>
    <s v="San Jose"/>
    <s v="CA"/>
    <n v="94217"/>
    <x v="0"/>
    <x v="0"/>
    <s v="Frick"/>
    <s v="Sue"/>
    <x v="1"/>
  </r>
  <r>
    <n v="10420"/>
    <x v="36"/>
    <n v="96.3"/>
    <n v="1"/>
    <n v="8"/>
    <n v="5296.5"/>
    <d v="2005-05-29T00:00:00"/>
    <x v="2"/>
    <n v="2"/>
    <x v="1"/>
    <x v="2"/>
    <x v="1"/>
    <n v="117"/>
    <s v="S24_2887"/>
    <x v="20"/>
    <s v="+61 2 9495 8555"/>
    <s v="Monitor Money Building, 815 Pacific Hwy"/>
    <s v="Chatswood"/>
    <s v="NSW"/>
    <n v="2067"/>
    <x v="3"/>
    <x v="2"/>
    <s v="Huxley"/>
    <s v="Adrian"/>
    <x v="1"/>
  </r>
  <r>
    <n v="10109"/>
    <x v="6"/>
    <n v="32.1"/>
    <n v="1.0000000000000002"/>
    <n v="6"/>
    <n v="930.9"/>
    <d v="2003-03-10T00:00:00"/>
    <x v="0"/>
    <n v="1"/>
    <x v="11"/>
    <x v="0"/>
    <x v="1"/>
    <n v="37"/>
    <s v="S24_2972"/>
    <x v="45"/>
    <n v="2155559857"/>
    <s v="11328 Douglas Av."/>
    <s v="Philadelphia"/>
    <s v="PA"/>
    <n v="71270"/>
    <x v="0"/>
    <x v="0"/>
    <s v="Hernandez"/>
    <s v="Rosa"/>
    <x v="0"/>
  </r>
  <r>
    <n v="10122"/>
    <x v="25"/>
    <n v="30.96"/>
    <n v="1"/>
    <n v="4"/>
    <n v="1207.44"/>
    <d v="2003-05-08T00:00:00"/>
    <x v="0"/>
    <n v="2"/>
    <x v="1"/>
    <x v="0"/>
    <x v="1"/>
    <n v="37"/>
    <s v="S24_2972"/>
    <x v="67"/>
    <s v="91.24.4555"/>
    <s v="12, rue des Bouchers"/>
    <s v="Marseille"/>
    <s v="Not Available"/>
    <n v="13008"/>
    <x v="1"/>
    <x v="1"/>
    <s v="Lebihan"/>
    <s v="Laurence"/>
    <x v="0"/>
  </r>
  <r>
    <n v="10135"/>
    <x v="14"/>
    <n v="35.869999999999997"/>
    <n v="1"/>
    <n v="1"/>
    <n v="717.4"/>
    <d v="2003-07-02T00:00:00"/>
    <x v="0"/>
    <n v="3"/>
    <x v="2"/>
    <x v="0"/>
    <x v="1"/>
    <n v="37"/>
    <s v="S24_2972"/>
    <x v="39"/>
    <n v="4155551450"/>
    <s v="5677 Strong St."/>
    <s v="San Rafael"/>
    <s v="CA"/>
    <n v="97562"/>
    <x v="0"/>
    <x v="0"/>
    <s v="Nelson"/>
    <s v="Valarie"/>
    <x v="0"/>
  </r>
  <r>
    <n v="10147"/>
    <x v="32"/>
    <n v="42.67"/>
    <n v="1"/>
    <n v="1"/>
    <n v="1066.75"/>
    <d v="2003-09-05T00:00:00"/>
    <x v="0"/>
    <n v="3"/>
    <x v="10"/>
    <x v="0"/>
    <x v="1"/>
    <n v="37"/>
    <s v="S24_2972"/>
    <x v="41"/>
    <n v="6175558555"/>
    <s v="7825 Douglas Av."/>
    <s v="Brickhaven"/>
    <s v="MA"/>
    <n v="58339"/>
    <x v="0"/>
    <x v="0"/>
    <s v="Nelson"/>
    <s v="Allen"/>
    <x v="0"/>
  </r>
  <r>
    <n v="10160"/>
    <x v="13"/>
    <n v="37"/>
    <n v="1"/>
    <n v="2"/>
    <n v="1554"/>
    <d v="2003-10-11T00:00:00"/>
    <x v="0"/>
    <n v="4"/>
    <x v="4"/>
    <x v="0"/>
    <x v="1"/>
    <n v="37"/>
    <s v="S24_2972"/>
    <x v="54"/>
    <n v="2155554369"/>
    <s v="6047 Douglas Av."/>
    <s v="Los Angeles"/>
    <s v="CA"/>
    <s v="NA"/>
    <x v="0"/>
    <x v="0"/>
    <s v="Chandler"/>
    <s v="Michael"/>
    <x v="0"/>
  </r>
  <r>
    <n v="10171"/>
    <x v="5"/>
    <n v="35.49"/>
    <n v="1"/>
    <n v="4"/>
    <n v="1277.6400000000001"/>
    <d v="2003-11-05T00:00:00"/>
    <x v="0"/>
    <n v="4"/>
    <x v="5"/>
    <x v="0"/>
    <x v="1"/>
    <n v="37"/>
    <s v="S24_2972"/>
    <x v="43"/>
    <s v="(514) 555-8054"/>
    <s v="43 rue St. Laurent"/>
    <s v="Montreal"/>
    <s v="Quebec"/>
    <s v="H1J 1C3"/>
    <x v="10"/>
    <x v="0"/>
    <s v="Fresnisre"/>
    <s v="Jean"/>
    <x v="0"/>
  </r>
  <r>
    <n v="10181"/>
    <x v="9"/>
    <n v="42.67"/>
    <n v="1"/>
    <n v="8"/>
    <n v="1578.79"/>
    <d v="2003-11-12T00:00:00"/>
    <x v="0"/>
    <n v="4"/>
    <x v="5"/>
    <x v="0"/>
    <x v="1"/>
    <n v="37"/>
    <s v="S24_2972"/>
    <x v="7"/>
    <s v="+47 2267 3215"/>
    <s v="Drammen 121, PR 744 Sentrum"/>
    <s v="Bergen"/>
    <s v="Not Available"/>
    <s v="N 5804"/>
    <x v="2"/>
    <x v="1"/>
    <s v="Oeztan"/>
    <s v="Veysel"/>
    <x v="0"/>
  </r>
  <r>
    <n v="10192"/>
    <x v="0"/>
    <n v="30.59"/>
    <n v="1"/>
    <n v="13"/>
    <n v="917.7"/>
    <d v="2003-11-20T00:00:00"/>
    <x v="0"/>
    <n v="4"/>
    <x v="5"/>
    <x v="0"/>
    <x v="1"/>
    <n v="37"/>
    <s v="S24_2972"/>
    <x v="40"/>
    <n v="6035558647"/>
    <s v="2304 Long Airport Avenue"/>
    <s v="Nashua"/>
    <s v="NH"/>
    <n v="62005"/>
    <x v="0"/>
    <x v="0"/>
    <s v="Young"/>
    <s v="Valarie"/>
    <x v="0"/>
  </r>
  <r>
    <n v="10203"/>
    <x v="15"/>
    <n v="37"/>
    <n v="1"/>
    <n v="2"/>
    <n v="777"/>
    <d v="2003-12-02T00:00:00"/>
    <x v="0"/>
    <n v="4"/>
    <x v="6"/>
    <x v="0"/>
    <x v="1"/>
    <n v="37"/>
    <s v="S24_2972"/>
    <x v="23"/>
    <s v="(91) 555 94 44"/>
    <s v="C/ Moralzarzal, 86"/>
    <s v="Madrid"/>
    <s v="Not Available"/>
    <n v="28034"/>
    <x v="7"/>
    <x v="1"/>
    <s v="Freyre"/>
    <s v="Diego"/>
    <x v="0"/>
  </r>
  <r>
    <n v="10212"/>
    <x v="1"/>
    <n v="43.42"/>
    <n v="1"/>
    <n v="12"/>
    <n v="1476.28"/>
    <d v="2004-01-16T00:00:00"/>
    <x v="0"/>
    <n v="1"/>
    <x v="7"/>
    <x v="1"/>
    <x v="1"/>
    <n v="37"/>
    <s v="S24_2972"/>
    <x v="23"/>
    <s v="(91) 555 94 44"/>
    <s v="C/ Moralzarzal, 86"/>
    <s v="Madrid"/>
    <s v="Not Available"/>
    <n v="28034"/>
    <x v="7"/>
    <x v="1"/>
    <s v="Freyre"/>
    <s v="Diego"/>
    <x v="0"/>
  </r>
  <r>
    <n v="10225"/>
    <x v="13"/>
    <n v="36.630000000000003"/>
    <n v="1"/>
    <n v="3"/>
    <n v="1538.46"/>
    <d v="2004-02-22T00:00:00"/>
    <x v="0"/>
    <n v="1"/>
    <x v="0"/>
    <x v="1"/>
    <x v="1"/>
    <n v="37"/>
    <s v="S24_2972"/>
    <x v="69"/>
    <s v="0897-034555"/>
    <s v="Grenzacherweg 237"/>
    <s v="Gensve"/>
    <s v="Not Available"/>
    <n v="1203"/>
    <x v="17"/>
    <x v="1"/>
    <s v="Holz"/>
    <s v="Michael"/>
    <x v="0"/>
  </r>
  <r>
    <n v="10239"/>
    <x v="14"/>
    <n v="44.56"/>
    <n v="1"/>
    <n v="2"/>
    <n v="891.2"/>
    <d v="2004-04-12T00:00:00"/>
    <x v="0"/>
    <n v="2"/>
    <x v="8"/>
    <x v="1"/>
    <x v="1"/>
    <n v="37"/>
    <s v="S24_2972"/>
    <x v="60"/>
    <s v="981-443655"/>
    <s v="Torikatu 38"/>
    <s v="Oulu"/>
    <s v="Not Available"/>
    <n v="90110"/>
    <x v="4"/>
    <x v="1"/>
    <s v="Koskitalo"/>
    <s v="Pirkko"/>
    <x v="0"/>
  </r>
  <r>
    <n v="10253"/>
    <x v="23"/>
    <n v="42.67"/>
    <n v="1.0000000000000002"/>
    <n v="7"/>
    <n v="1706.8"/>
    <d v="2004-06-01T00:00:00"/>
    <x v="3"/>
    <n v="2"/>
    <x v="9"/>
    <x v="1"/>
    <x v="1"/>
    <n v="37"/>
    <s v="S24_2972"/>
    <x v="22"/>
    <s v="(171) 555-2282"/>
    <s v="Berkeley Gardens 12  Brewery"/>
    <s v="Liverpool"/>
    <s v="Not Available"/>
    <s v="WX1 6LT"/>
    <x v="6"/>
    <x v="1"/>
    <s v="Devon"/>
    <s v="Elizabeth"/>
    <x v="0"/>
  </r>
  <r>
    <n v="10266"/>
    <x v="1"/>
    <n v="40.4"/>
    <n v="1"/>
    <n v="8"/>
    <n v="1373.6"/>
    <d v="2004-07-06T00:00:00"/>
    <x v="0"/>
    <n v="3"/>
    <x v="2"/>
    <x v="1"/>
    <x v="1"/>
    <n v="37"/>
    <s v="S24_2972"/>
    <x v="70"/>
    <s v="0522-556555"/>
    <s v="Strada Provinciale 124"/>
    <s v="Reggio Emilia"/>
    <s v="Not Available"/>
    <n v="42100"/>
    <x v="12"/>
    <x v="1"/>
    <s v="Moroni"/>
    <s v="Maurizio"/>
    <x v="0"/>
  </r>
  <r>
    <n v="10278"/>
    <x v="28"/>
    <n v="38.89"/>
    <n v="1"/>
    <n v="8"/>
    <n v="1205.5899999999999"/>
    <d v="2004-08-06T00:00:00"/>
    <x v="0"/>
    <n v="3"/>
    <x v="3"/>
    <x v="1"/>
    <x v="1"/>
    <n v="37"/>
    <s v="S24_2972"/>
    <x v="84"/>
    <n v="7025551838"/>
    <s v="8489 Strong St."/>
    <s v="Las Vegas"/>
    <s v="NV"/>
    <n v="83030"/>
    <x v="0"/>
    <x v="0"/>
    <s v="King"/>
    <s v="Sue"/>
    <x v="0"/>
  </r>
  <r>
    <n v="10287"/>
    <x v="5"/>
    <n v="39.65"/>
    <n v="0.99999999999999989"/>
    <n v="6"/>
    <n v="1427.4"/>
    <d v="2004-08-30T00:00:00"/>
    <x v="0"/>
    <n v="3"/>
    <x v="3"/>
    <x v="1"/>
    <x v="1"/>
    <n v="37"/>
    <s v="S24_2972"/>
    <x v="69"/>
    <s v="0897-034555"/>
    <s v="Grenzacherweg 237"/>
    <s v="Gensve"/>
    <s v="Not Available"/>
    <n v="1203"/>
    <x v="17"/>
    <x v="1"/>
    <s v="Holz"/>
    <s v="Michael"/>
    <x v="0"/>
  </r>
  <r>
    <n v="10301"/>
    <x v="7"/>
    <n v="34.36"/>
    <n v="1"/>
    <n v="10"/>
    <n v="1649.28"/>
    <d v="2003-10-05T00:00:00"/>
    <x v="0"/>
    <n v="4"/>
    <x v="4"/>
    <x v="0"/>
    <x v="1"/>
    <n v="37"/>
    <s v="S24_2972"/>
    <x v="85"/>
    <s v="+47 2212 1555"/>
    <s v="Drammensveien 126 A, PB 744 Sentrum"/>
    <s v="Oslo"/>
    <s v="Not Available"/>
    <s v="N 0106"/>
    <x v="2"/>
    <x v="1"/>
    <s v="Klaeboe"/>
    <s v="Jan"/>
    <x v="0"/>
  </r>
  <r>
    <n v="10310"/>
    <x v="29"/>
    <n v="41.91"/>
    <n v="1"/>
    <n v="4"/>
    <n v="1383.03"/>
    <d v="2004-10-16T00:00:00"/>
    <x v="0"/>
    <n v="4"/>
    <x v="4"/>
    <x v="1"/>
    <x v="1"/>
    <n v="37"/>
    <s v="S24_2972"/>
    <x v="68"/>
    <s v="0221-5554327"/>
    <s v="Mehrheimerstr. 369"/>
    <s v="Koln"/>
    <s v="Not Available"/>
    <n v="50739"/>
    <x v="16"/>
    <x v="1"/>
    <s v="Pfalzheim"/>
    <s v="Henriette"/>
    <x v="0"/>
  </r>
  <r>
    <n v="10321"/>
    <x v="9"/>
    <n v="33.229999999999997"/>
    <n v="1"/>
    <n v="12"/>
    <n v="1229.51"/>
    <d v="2004-11-04T00:00:00"/>
    <x v="0"/>
    <n v="4"/>
    <x v="5"/>
    <x v="1"/>
    <x v="1"/>
    <n v="37"/>
    <s v="S24_2972"/>
    <x v="21"/>
    <n v="5085552555"/>
    <s v="1785 First Street"/>
    <s v="New Bedford"/>
    <s v="MA"/>
    <n v="50553"/>
    <x v="0"/>
    <x v="0"/>
    <s v="Benitez"/>
    <s v="Violeta"/>
    <x v="0"/>
  </r>
  <r>
    <n v="10331"/>
    <x v="26"/>
    <n v="42.24"/>
    <n v="1"/>
    <n v="13"/>
    <n v="1140.48"/>
    <d v="2004-11-17T00:00:00"/>
    <x v="0"/>
    <n v="4"/>
    <x v="5"/>
    <x v="1"/>
    <x v="1"/>
    <n v="37"/>
    <s v="S24_2972"/>
    <x v="45"/>
    <n v="2155559857"/>
    <s v="11328 Douglas Av."/>
    <s v="Philadelphia"/>
    <s v="PA"/>
    <n v="71270"/>
    <x v="0"/>
    <x v="0"/>
    <s v="Hernandez"/>
    <s v="Rosa"/>
    <x v="0"/>
  </r>
  <r>
    <n v="10342"/>
    <x v="25"/>
    <n v="40.4"/>
    <n v="1"/>
    <n v="9"/>
    <n v="1575.6"/>
    <d v="2004-11-24T00:00:00"/>
    <x v="0"/>
    <n v="4"/>
    <x v="5"/>
    <x v="1"/>
    <x v="1"/>
    <n v="37"/>
    <s v="S24_2972"/>
    <x v="10"/>
    <s v="03 9520 4555"/>
    <s v="636 St Kilda Road"/>
    <s v="Melbourne"/>
    <s v="Victoria"/>
    <n v="3004"/>
    <x v="3"/>
    <x v="2"/>
    <s v="Ferguson"/>
    <s v="Peter"/>
    <x v="0"/>
  </r>
  <r>
    <n v="10355"/>
    <x v="5"/>
    <n v="38.520000000000003"/>
    <n v="1"/>
    <n v="4"/>
    <n v="1386.72"/>
    <d v="2004-12-07T00:00:00"/>
    <x v="0"/>
    <n v="4"/>
    <x v="6"/>
    <x v="1"/>
    <x v="1"/>
    <n v="37"/>
    <s v="S24_2972"/>
    <x v="23"/>
    <s v="(91) 555 94 44"/>
    <s v="C/ Moralzarzal, 86"/>
    <s v="Madrid"/>
    <s v="Not Available"/>
    <n v="28034"/>
    <x v="7"/>
    <x v="1"/>
    <s v="Freyre"/>
    <s v="Diego"/>
    <x v="0"/>
  </r>
  <r>
    <n v="10367"/>
    <x v="5"/>
    <n v="100"/>
    <n v="0.71736011477761841"/>
    <n v="2"/>
    <n v="5018.3999999999996"/>
    <d v="2005-01-12T00:00:00"/>
    <x v="5"/>
    <n v="1"/>
    <x v="7"/>
    <x v="2"/>
    <x v="1"/>
    <n v="37"/>
    <s v="S24_2972"/>
    <x v="3"/>
    <n v="6265557265"/>
    <s v="78934 Hillside Dr."/>
    <s v="Pasadena"/>
    <s v="CA"/>
    <n v="90003"/>
    <x v="0"/>
    <x v="0"/>
    <s v="Young"/>
    <s v="Julie"/>
    <x v="1"/>
  </r>
  <r>
    <n v="10378"/>
    <x v="2"/>
    <n v="100"/>
    <n v="0.70003500175008748"/>
    <n v="7"/>
    <n v="5856.85"/>
    <d v="2005-02-10T00:00:00"/>
    <x v="0"/>
    <n v="1"/>
    <x v="0"/>
    <x v="2"/>
    <x v="1"/>
    <n v="37"/>
    <s v="S24_2972"/>
    <x v="23"/>
    <s v="(91) 555 94 44"/>
    <s v="C/ Moralzarzal, 86"/>
    <s v="Madrid"/>
    <s v="Not Available"/>
    <n v="28034"/>
    <x v="7"/>
    <x v="1"/>
    <s v="Freyre"/>
    <s v="Diego"/>
    <x v="1"/>
  </r>
  <r>
    <n v="10390"/>
    <x v="9"/>
    <n v="100"/>
    <n v="0.75591503515004921"/>
    <n v="5"/>
    <n v="4894.7299999999996"/>
    <d v="2005-03-04T00:00:00"/>
    <x v="0"/>
    <n v="1"/>
    <x v="11"/>
    <x v="2"/>
    <x v="1"/>
    <n v="37"/>
    <s v="S24_2972"/>
    <x v="39"/>
    <n v="4155551450"/>
    <s v="5677 Strong St."/>
    <s v="San Rafael"/>
    <s v="CA"/>
    <n v="97562"/>
    <x v="0"/>
    <x v="0"/>
    <s v="Nelson"/>
    <s v="Valarie"/>
    <x v="1"/>
  </r>
  <r>
    <n v="10405"/>
    <x v="20"/>
    <n v="44.56"/>
    <n v="1"/>
    <n v="2"/>
    <n v="2094.3200000000002"/>
    <d v="2005-04-14T00:00:00"/>
    <x v="0"/>
    <n v="2"/>
    <x v="8"/>
    <x v="2"/>
    <x v="1"/>
    <n v="37"/>
    <s v="S24_2972"/>
    <x v="83"/>
    <s v="88.60.1555"/>
    <s v="24, place Kluber"/>
    <s v="Strasbourg"/>
    <s v="Not Available"/>
    <n v="67000"/>
    <x v="1"/>
    <x v="1"/>
    <s v="Citeaux"/>
    <s v="Frederique"/>
    <x v="0"/>
  </r>
  <r>
    <n v="10419"/>
    <x v="45"/>
    <n v="42.67"/>
    <n v="1.0000000000000002"/>
    <n v="7"/>
    <n v="640.04999999999995"/>
    <d v="2005-05-17T00:00:00"/>
    <x v="0"/>
    <n v="2"/>
    <x v="1"/>
    <x v="2"/>
    <x v="1"/>
    <n v="37"/>
    <s v="S24_2972"/>
    <x v="19"/>
    <s v="6562-9555"/>
    <s v="Geislweg 14"/>
    <s v="Salzburg"/>
    <s v="Not Available"/>
    <n v="5020"/>
    <x v="5"/>
    <x v="1"/>
    <s v="Pipps"/>
    <s v="Georg"/>
    <x v="0"/>
  </r>
  <r>
    <n v="10105"/>
    <x v="27"/>
    <n v="72.58"/>
    <n v="1"/>
    <n v="4"/>
    <n v="3193.52"/>
    <d v="2003-02-11T00:00:00"/>
    <x v="0"/>
    <n v="1"/>
    <x v="0"/>
    <x v="0"/>
    <x v="3"/>
    <n v="88"/>
    <s v="S24_3151"/>
    <x v="48"/>
    <s v="31 12 3555"/>
    <s v="Vinb'ltet 34"/>
    <s v="Kobenhavn"/>
    <s v="Not Available"/>
    <n v="1734"/>
    <x v="13"/>
    <x v="1"/>
    <s v="Petersen"/>
    <s v="Jytte"/>
    <x v="1"/>
  </r>
  <r>
    <n v="10119"/>
    <x v="21"/>
    <n v="87.62"/>
    <n v="1.0000000000000002"/>
    <n v="13"/>
    <n v="3066.7"/>
    <d v="2003-04-28T00:00:00"/>
    <x v="0"/>
    <n v="2"/>
    <x v="8"/>
    <x v="0"/>
    <x v="3"/>
    <n v="88"/>
    <s v="S24_3151"/>
    <x v="19"/>
    <s v="6562-9555"/>
    <s v="Geislweg 14"/>
    <s v="Salzburg"/>
    <s v="Not Available"/>
    <n v="5020"/>
    <x v="5"/>
    <x v="1"/>
    <s v="Pipps"/>
    <s v="Georg"/>
    <x v="1"/>
  </r>
  <r>
    <n v="10129"/>
    <x v="2"/>
    <n v="94.71"/>
    <n v="0.99999999999999989"/>
    <n v="4"/>
    <n v="3883.11"/>
    <d v="2003-06-12T00:00:00"/>
    <x v="0"/>
    <n v="2"/>
    <x v="9"/>
    <x v="0"/>
    <x v="3"/>
    <n v="88"/>
    <s v="S24_3151"/>
    <x v="49"/>
    <s v="(171) 555-0297"/>
    <s v="35 King George"/>
    <s v="London"/>
    <s v="Not Available"/>
    <s v="WX3 6FW"/>
    <x v="6"/>
    <x v="1"/>
    <s v="Brown"/>
    <s v="Ann"/>
    <x v="1"/>
  </r>
  <r>
    <n v="10142"/>
    <x v="4"/>
    <n v="98.25"/>
    <n v="1"/>
    <n v="1"/>
    <n v="4814.25"/>
    <d v="2003-08-08T00:00:00"/>
    <x v="0"/>
    <n v="3"/>
    <x v="3"/>
    <x v="0"/>
    <x v="3"/>
    <n v="88"/>
    <s v="S24_3151"/>
    <x v="39"/>
    <n v="4155551450"/>
    <s v="5677 Strong St."/>
    <s v="San Rafael"/>
    <s v="CA"/>
    <n v="97562"/>
    <x v="0"/>
    <x v="0"/>
    <s v="Nelson"/>
    <s v="Valarie"/>
    <x v="1"/>
  </r>
  <r>
    <n v="10154"/>
    <x v="28"/>
    <n v="91.17"/>
    <n v="1"/>
    <n v="2"/>
    <n v="2826.27"/>
    <d v="2003-10-02T00:00:00"/>
    <x v="0"/>
    <n v="4"/>
    <x v="4"/>
    <x v="0"/>
    <x v="3"/>
    <n v="88"/>
    <s v="S24_3151"/>
    <x v="80"/>
    <n v="3105552373"/>
    <s v="4097 Douglas Av."/>
    <s v="Glendale"/>
    <s v="CA"/>
    <n v="92561"/>
    <x v="0"/>
    <x v="0"/>
    <s v="Young"/>
    <s v="Leslie"/>
    <x v="0"/>
  </r>
  <r>
    <n v="10167"/>
    <x v="14"/>
    <n v="79.66"/>
    <n v="0.99999999999999989"/>
    <n v="11"/>
    <n v="1593.2"/>
    <d v="2003-10-23T00:00:00"/>
    <x v="3"/>
    <n v="4"/>
    <x v="4"/>
    <x v="0"/>
    <x v="3"/>
    <n v="88"/>
    <s v="S24_3151"/>
    <x v="37"/>
    <s v="0695-34 6555"/>
    <s v="?kergatan 24"/>
    <s v="Boras"/>
    <s v="Not Available"/>
    <s v="S-844 67"/>
    <x v="8"/>
    <x v="1"/>
    <s v="Larsson"/>
    <s v="Maria"/>
    <x v="0"/>
  </r>
  <r>
    <n v="10177"/>
    <x v="3"/>
    <n v="72.58"/>
    <n v="1"/>
    <n v="2"/>
    <n v="3266.1"/>
    <d v="2003-11-07T00:00:00"/>
    <x v="0"/>
    <n v="4"/>
    <x v="5"/>
    <x v="0"/>
    <x v="3"/>
    <n v="88"/>
    <s v="S24_3151"/>
    <x v="76"/>
    <s v="+34 913 728 555"/>
    <s v="Merchants House, 27-30 Merchant's Quay"/>
    <s v="Madrid"/>
    <s v="Not Available"/>
    <n v="28023"/>
    <x v="7"/>
    <x v="1"/>
    <s v="Fernandez"/>
    <s v="Jesus"/>
    <x v="1"/>
  </r>
  <r>
    <n v="10185"/>
    <x v="29"/>
    <n v="74.349999999999994"/>
    <n v="0.99999999999999978"/>
    <n v="2"/>
    <n v="2453.5500000000002"/>
    <d v="2003-11-14T00:00:00"/>
    <x v="0"/>
    <n v="4"/>
    <x v="5"/>
    <x v="0"/>
    <x v="3"/>
    <n v="88"/>
    <s v="S24_3151"/>
    <x v="50"/>
    <n v="5085559555"/>
    <s v="4575 Hillside Dr."/>
    <s v="New Bedford"/>
    <s v="MA"/>
    <n v="50553"/>
    <x v="0"/>
    <x v="0"/>
    <s v="Tam"/>
    <s v="Wing C"/>
    <x v="0"/>
  </r>
  <r>
    <n v="10197"/>
    <x v="20"/>
    <n v="83.2"/>
    <n v="1"/>
    <n v="8"/>
    <n v="3910.4"/>
    <d v="2003-11-26T00:00:00"/>
    <x v="0"/>
    <n v="4"/>
    <x v="5"/>
    <x v="0"/>
    <x v="3"/>
    <n v="88"/>
    <s v="S24_3151"/>
    <x v="53"/>
    <s v="(93) 203 4555"/>
    <s v="Rambla de Catalu¤a, 23"/>
    <s v="Barcelona"/>
    <s v="Not Available"/>
    <n v="8022"/>
    <x v="7"/>
    <x v="1"/>
    <s v="Saavedra"/>
    <s v="Eduardo"/>
    <x v="1"/>
  </r>
  <r>
    <n v="10208"/>
    <x v="14"/>
    <n v="89.4"/>
    <n v="1"/>
    <n v="2"/>
    <n v="1788"/>
    <d v="2004-01-02T00:00:00"/>
    <x v="0"/>
    <n v="1"/>
    <x v="7"/>
    <x v="1"/>
    <x v="3"/>
    <n v="88"/>
    <s v="S24_3151"/>
    <x v="30"/>
    <s v="78.32.5555"/>
    <s v="2, rue du Commerce"/>
    <s v="Lyon"/>
    <s v="Not Available"/>
    <n v="69004"/>
    <x v="1"/>
    <x v="1"/>
    <s v="Saveley"/>
    <s v="Mary"/>
    <x v="0"/>
  </r>
  <r>
    <n v="10222"/>
    <x v="20"/>
    <n v="70.81"/>
    <n v="1"/>
    <n v="14"/>
    <n v="3328.07"/>
    <d v="2004-02-19T00:00:00"/>
    <x v="0"/>
    <n v="1"/>
    <x v="0"/>
    <x v="1"/>
    <x v="3"/>
    <n v="88"/>
    <s v="S24_3151"/>
    <x v="55"/>
    <n v="7605558146"/>
    <s v="361 Furth Circle"/>
    <s v="San Diego"/>
    <s v="CA"/>
    <n v="91217"/>
    <x v="0"/>
    <x v="0"/>
    <s v="Thompson"/>
    <s v="Valarie"/>
    <x v="1"/>
  </r>
  <r>
    <n v="10233"/>
    <x v="23"/>
    <n v="94.71"/>
    <n v="0.99999999999999989"/>
    <n v="2"/>
    <n v="3788.4"/>
    <d v="2004-03-29T00:00:00"/>
    <x v="0"/>
    <n v="1"/>
    <x v="11"/>
    <x v="1"/>
    <x v="3"/>
    <n v="88"/>
    <s v="S24_3151"/>
    <x v="12"/>
    <n v="2015559350"/>
    <s v="7476 Moss Rd."/>
    <s v="Newark"/>
    <s v="NJ"/>
    <n v="94019"/>
    <x v="0"/>
    <x v="0"/>
    <s v="Brown"/>
    <s v="William"/>
    <x v="1"/>
  </r>
  <r>
    <n v="10248"/>
    <x v="0"/>
    <n v="100"/>
    <n v="0.98241477551822387"/>
    <n v="5"/>
    <n v="3053.7"/>
    <d v="2004-05-07T00:00:00"/>
    <x v="3"/>
    <n v="2"/>
    <x v="1"/>
    <x v="1"/>
    <x v="3"/>
    <n v="88"/>
    <s v="S24_3151"/>
    <x v="0"/>
    <n v="2125557818"/>
    <s v="897 Long Airport Avenue"/>
    <s v="NYC"/>
    <s v="NY"/>
    <n v="10022"/>
    <x v="0"/>
    <x v="0"/>
    <s v="Yu"/>
    <s v="Kwai"/>
    <x v="1"/>
  </r>
  <r>
    <n v="10261"/>
    <x v="8"/>
    <n v="91.17"/>
    <n v="1"/>
    <n v="3"/>
    <n v="2005.74"/>
    <d v="2004-06-17T00:00:00"/>
    <x v="0"/>
    <n v="2"/>
    <x v="9"/>
    <x v="1"/>
    <x v="3"/>
    <n v="88"/>
    <s v="S24_3151"/>
    <x v="43"/>
    <s v="(514) 555-8054"/>
    <s v="43 rue St. Laurent"/>
    <s v="Montreal"/>
    <s v="Quebec"/>
    <s v="H1J 1C3"/>
    <x v="10"/>
    <x v="0"/>
    <s v="Fresnisre"/>
    <s v="Jean"/>
    <x v="0"/>
  </r>
  <r>
    <n v="10273"/>
    <x v="26"/>
    <n v="100"/>
    <n v="0.9656237929702588"/>
    <n v="6"/>
    <n v="2796.12"/>
    <d v="2004-07-21T00:00:00"/>
    <x v="0"/>
    <n v="3"/>
    <x v="2"/>
    <x v="1"/>
    <x v="3"/>
    <n v="88"/>
    <s v="S24_3151"/>
    <x v="56"/>
    <s v="(02) 5554 67"/>
    <s v="Rue Joseph-Bens 532"/>
    <s v="Bruxelles"/>
    <s v="Not Available"/>
    <s v="B-1180"/>
    <x v="14"/>
    <x v="1"/>
    <s v="Dewey"/>
    <s v="Catherine"/>
    <x v="0"/>
  </r>
  <r>
    <n v="10283"/>
    <x v="1"/>
    <n v="92.94"/>
    <n v="1"/>
    <n v="8"/>
    <n v="3159.96"/>
    <d v="2004-08-20T00:00:00"/>
    <x v="0"/>
    <n v="3"/>
    <x v="3"/>
    <x v="1"/>
    <x v="3"/>
    <n v="88"/>
    <s v="S24_3151"/>
    <x v="57"/>
    <s v="(604) 555-4555"/>
    <s v="23 Tsawassen Blvd."/>
    <s v="Tsawassen"/>
    <s v="BC"/>
    <s v="T2F 8M4"/>
    <x v="10"/>
    <x v="0"/>
    <s v="Lincoln"/>
    <s v="Elizabeth"/>
    <x v="1"/>
  </r>
  <r>
    <n v="10295"/>
    <x v="12"/>
    <n v="84.97"/>
    <n v="1"/>
    <n v="3"/>
    <n v="3908.62"/>
    <d v="2004-09-10T00:00:00"/>
    <x v="0"/>
    <n v="3"/>
    <x v="10"/>
    <x v="1"/>
    <x v="3"/>
    <n v="88"/>
    <s v="S24_3151"/>
    <x v="58"/>
    <n v="6175559555"/>
    <s v="8616 Spinnaker Dr."/>
    <s v="Boston"/>
    <s v="MA"/>
    <n v="51003"/>
    <x v="0"/>
    <x v="0"/>
    <s v="Yoshido"/>
    <s v="Juri"/>
    <x v="1"/>
  </r>
  <r>
    <n v="10306"/>
    <x v="28"/>
    <n v="84.08"/>
    <n v="1"/>
    <n v="2"/>
    <n v="2606.48"/>
    <d v="2004-10-14T00:00:00"/>
    <x v="0"/>
    <n v="4"/>
    <x v="4"/>
    <x v="1"/>
    <x v="3"/>
    <n v="88"/>
    <s v="S24_3151"/>
    <x v="77"/>
    <s v="(171) 555-1555"/>
    <s v="Fauntleroy Circus"/>
    <s v="Manchester"/>
    <s v="Not Available"/>
    <s v="EC2 5NT"/>
    <x v="6"/>
    <x v="1"/>
    <s v="Ashworth"/>
    <s v="Victoria"/>
    <x v="0"/>
  </r>
  <r>
    <n v="10315"/>
    <x v="16"/>
    <n v="86.74"/>
    <n v="0.99999999999999978"/>
    <n v="1"/>
    <n v="2081.7600000000002"/>
    <d v="2004-10-29T00:00:00"/>
    <x v="0"/>
    <n v="4"/>
    <x v="4"/>
    <x v="1"/>
    <x v="3"/>
    <n v="88"/>
    <s v="S24_3151"/>
    <x v="14"/>
    <s v="40.67.8555"/>
    <s v="67, rue des Cinquante Otages"/>
    <s v="Nantes"/>
    <s v="Not Available"/>
    <n v="44000"/>
    <x v="1"/>
    <x v="1"/>
    <s v="Labrune"/>
    <s v="Janine"/>
    <x v="0"/>
  </r>
  <r>
    <n v="10326"/>
    <x v="2"/>
    <n v="85.85"/>
    <n v="1"/>
    <n v="3"/>
    <n v="3519.85"/>
    <d v="2004-11-09T00:00:00"/>
    <x v="0"/>
    <n v="4"/>
    <x v="5"/>
    <x v="1"/>
    <x v="3"/>
    <n v="88"/>
    <s v="S24_3151"/>
    <x v="24"/>
    <s v="0921-12 3555"/>
    <s v="Berguvsv„gen  8"/>
    <s v="Lule"/>
    <s v="Not Available"/>
    <s v="S-958 22"/>
    <x v="8"/>
    <x v="1"/>
    <s v="Berglund"/>
    <s v="Christina"/>
    <x v="1"/>
  </r>
  <r>
    <n v="10339"/>
    <x v="36"/>
    <n v="100"/>
    <n v="0.5112474437627812"/>
    <n v="13"/>
    <n v="10758"/>
    <d v="2004-11-23T00:00:00"/>
    <x v="0"/>
    <n v="4"/>
    <x v="5"/>
    <x v="1"/>
    <x v="3"/>
    <n v="88"/>
    <s v="S24_3151"/>
    <x v="35"/>
    <s v="+81 3 3584 0555"/>
    <s v="2-2-8 Roppongi"/>
    <s v="Minato-ku"/>
    <s v="Tokyo"/>
    <s v="106-0032"/>
    <x v="11"/>
    <x v="3"/>
    <s v="Shimamura"/>
    <s v="Akiko"/>
    <x v="2"/>
  </r>
  <r>
    <n v="10350"/>
    <x v="0"/>
    <n v="100"/>
    <n v="0.99304865938430986"/>
    <n v="9"/>
    <n v="3021"/>
    <d v="2004-12-02T00:00:00"/>
    <x v="0"/>
    <n v="4"/>
    <x v="6"/>
    <x v="1"/>
    <x v="3"/>
    <n v="88"/>
    <s v="S24_3151"/>
    <x v="23"/>
    <s v="(91) 555 94 44"/>
    <s v="C/ Moralzarzal, 86"/>
    <s v="Madrid"/>
    <s v="Not Available"/>
    <n v="28034"/>
    <x v="7"/>
    <x v="1"/>
    <s v="Freyre"/>
    <s v="Diego"/>
    <x v="1"/>
  </r>
  <r>
    <n v="10373"/>
    <x v="29"/>
    <n v="57.32"/>
    <n v="1"/>
    <n v="12"/>
    <n v="1891.56"/>
    <d v="2005-01-31T00:00:00"/>
    <x v="0"/>
    <n v="1"/>
    <x v="7"/>
    <x v="2"/>
    <x v="3"/>
    <n v="88"/>
    <s v="S24_3151"/>
    <x v="60"/>
    <s v="981-443655"/>
    <s v="Torikatu 38"/>
    <s v="Oulu"/>
    <s v="Not Available"/>
    <n v="90110"/>
    <x v="4"/>
    <x v="1"/>
    <s v="Koskitalo"/>
    <s v="Pirkko"/>
    <x v="0"/>
  </r>
  <r>
    <n v="10384"/>
    <x v="30"/>
    <n v="97.87"/>
    <n v="1"/>
    <n v="2"/>
    <n v="4208.41"/>
    <d v="2005-02-23T00:00:00"/>
    <x v="0"/>
    <n v="1"/>
    <x v="0"/>
    <x v="2"/>
    <x v="3"/>
    <n v="88"/>
    <s v="S24_3151"/>
    <x v="4"/>
    <n v="6505551386"/>
    <s v="7734 Strong St."/>
    <s v="San Francisco"/>
    <s v="CA"/>
    <s v="NA"/>
    <x v="0"/>
    <x v="0"/>
    <s v="Brown"/>
    <s v="Julie"/>
    <x v="1"/>
  </r>
  <r>
    <n v="10396"/>
    <x v="26"/>
    <n v="83.2"/>
    <n v="1"/>
    <n v="7"/>
    <n v="2246.4"/>
    <d v="2005-03-23T00:00:00"/>
    <x v="0"/>
    <n v="1"/>
    <x v="11"/>
    <x v="2"/>
    <x v="3"/>
    <n v="88"/>
    <s v="S24_3151"/>
    <x v="39"/>
    <n v="4155551450"/>
    <s v="5677 Strong St."/>
    <s v="San Rafael"/>
    <s v="CA"/>
    <n v="97562"/>
    <x v="0"/>
    <x v="0"/>
    <s v="Nelson"/>
    <s v="Valarie"/>
    <x v="0"/>
  </r>
  <r>
    <n v="10414"/>
    <x v="46"/>
    <n v="100"/>
    <n v="0.98241477551822387"/>
    <n v="5"/>
    <n v="6107.4"/>
    <d v="2005-05-06T00:00:00"/>
    <x v="4"/>
    <n v="2"/>
    <x v="1"/>
    <x v="2"/>
    <x v="3"/>
    <n v="88"/>
    <s v="S24_3151"/>
    <x v="58"/>
    <n v="6175559555"/>
    <s v="8616 Spinnaker Dr."/>
    <s v="Boston"/>
    <s v="MA"/>
    <n v="51003"/>
    <x v="0"/>
    <x v="0"/>
    <s v="Yoshido"/>
    <s v="Juri"/>
    <x v="1"/>
  </r>
  <r>
    <n v="10110"/>
    <x v="26"/>
    <n v="73.62"/>
    <n v="1.0000000000000002"/>
    <n v="12"/>
    <n v="1987.74"/>
    <d v="2003-03-18T00:00:00"/>
    <x v="0"/>
    <n v="1"/>
    <x v="11"/>
    <x v="0"/>
    <x v="1"/>
    <n v="85"/>
    <s v="S24_3191"/>
    <x v="77"/>
    <s v="(171) 555-1555"/>
    <s v="Fauntleroy Circus"/>
    <s v="Manchester"/>
    <s v="Not Available"/>
    <s v="EC2 5NT"/>
    <x v="6"/>
    <x v="1"/>
    <s v="Ashworth"/>
    <s v="Victoria"/>
    <x v="0"/>
  </r>
  <r>
    <n v="10124"/>
    <x v="4"/>
    <n v="83.04"/>
    <n v="1.0000000000000002"/>
    <n v="11"/>
    <n v="4068.96"/>
    <d v="2003-05-21T00:00:00"/>
    <x v="0"/>
    <n v="2"/>
    <x v="1"/>
    <x v="0"/>
    <x v="1"/>
    <n v="85"/>
    <s v="S24_3191"/>
    <x v="84"/>
    <n v="7025551838"/>
    <s v="8489 Strong St."/>
    <s v="Las Vegas"/>
    <s v="NV"/>
    <n v="83030"/>
    <x v="0"/>
    <x v="0"/>
    <s v="King"/>
    <s v="Sue"/>
    <x v="1"/>
  </r>
  <r>
    <n v="10148"/>
    <x v="28"/>
    <n v="73.62"/>
    <n v="1.0000000000000002"/>
    <n v="5"/>
    <n v="2282.2199999999998"/>
    <d v="2003-09-11T00:00:00"/>
    <x v="0"/>
    <n v="3"/>
    <x v="10"/>
    <x v="0"/>
    <x v="1"/>
    <n v="85"/>
    <s v="S24_3191"/>
    <x v="42"/>
    <s v="02 9936 8555"/>
    <s v="201 Miller Street"/>
    <s v="North Sydney"/>
    <s v="NSW"/>
    <n v="2060"/>
    <x v="3"/>
    <x v="2"/>
    <s v="O'Hara"/>
    <s v="Anna"/>
    <x v="0"/>
  </r>
  <r>
    <n v="10161"/>
    <x v="14"/>
    <n v="77.05"/>
    <n v="1"/>
    <n v="4"/>
    <n v="1541"/>
    <d v="2003-10-17T00:00:00"/>
    <x v="0"/>
    <n v="4"/>
    <x v="4"/>
    <x v="0"/>
    <x v="1"/>
    <n v="85"/>
    <s v="S24_3191"/>
    <x v="78"/>
    <s v="86 21 3555"/>
    <s v="Smagsloget 45"/>
    <s v="Aaarhus"/>
    <s v="Not Available"/>
    <n v="8200"/>
    <x v="13"/>
    <x v="1"/>
    <s v="Ibsen"/>
    <s v="Palle"/>
    <x v="0"/>
  </r>
  <r>
    <n v="10172"/>
    <x v="16"/>
    <n v="81.33"/>
    <n v="1"/>
    <n v="2"/>
    <n v="1951.92"/>
    <d v="2003-11-05T00:00:00"/>
    <x v="0"/>
    <n v="4"/>
    <x v="5"/>
    <x v="0"/>
    <x v="1"/>
    <n v="85"/>
    <s v="S24_3191"/>
    <x v="13"/>
    <n v="2035552570"/>
    <s v="25593 South Bay Ln."/>
    <s v="Bridgewater"/>
    <s v="CT"/>
    <n v="97562"/>
    <x v="0"/>
    <x v="0"/>
    <s v="King"/>
    <s v="Julie"/>
    <x v="0"/>
  </r>
  <r>
    <n v="10182"/>
    <x v="29"/>
    <n v="94.17"/>
    <n v="1"/>
    <n v="15"/>
    <n v="3107.61"/>
    <d v="2003-11-12T00:00:00"/>
    <x v="0"/>
    <n v="4"/>
    <x v="5"/>
    <x v="0"/>
    <x v="1"/>
    <n v="85"/>
    <s v="S24_3191"/>
    <x v="39"/>
    <n v="4155551450"/>
    <s v="5677 Strong St."/>
    <s v="San Rafael"/>
    <s v="CA"/>
    <n v="97562"/>
    <x v="0"/>
    <x v="0"/>
    <s v="Nelson"/>
    <s v="Valarie"/>
    <x v="1"/>
  </r>
  <r>
    <n v="10192"/>
    <x v="22"/>
    <n v="72.77"/>
    <n v="1"/>
    <n v="3"/>
    <n v="2328.64"/>
    <d v="2003-11-20T00:00:00"/>
    <x v="0"/>
    <n v="4"/>
    <x v="5"/>
    <x v="0"/>
    <x v="1"/>
    <n v="85"/>
    <s v="S24_3191"/>
    <x v="40"/>
    <n v="6035558647"/>
    <s v="2304 Long Airport Avenue"/>
    <s v="Nashua"/>
    <s v="NH"/>
    <n v="62005"/>
    <x v="0"/>
    <x v="0"/>
    <s v="Young"/>
    <s v="Valarie"/>
    <x v="0"/>
  </r>
  <r>
    <n v="10204"/>
    <x v="23"/>
    <n v="79.62"/>
    <n v="1"/>
    <n v="9"/>
    <n v="3184.8"/>
    <d v="2003-12-02T00:00:00"/>
    <x v="0"/>
    <n v="4"/>
    <x v="6"/>
    <x v="0"/>
    <x v="1"/>
    <n v="85"/>
    <s v="S24_3191"/>
    <x v="74"/>
    <n v="2125557413"/>
    <s v="4092 Furth Circle"/>
    <s v="NYC"/>
    <s v="NY"/>
    <n v="10022"/>
    <x v="0"/>
    <x v="0"/>
    <s v="Young"/>
    <s v="Jeff"/>
    <x v="1"/>
  </r>
  <r>
    <n v="10212"/>
    <x v="26"/>
    <n v="79.62"/>
    <n v="1.0000000000000002"/>
    <n v="2"/>
    <n v="2149.7399999999998"/>
    <d v="2004-01-16T00:00:00"/>
    <x v="0"/>
    <n v="1"/>
    <x v="7"/>
    <x v="1"/>
    <x v="1"/>
    <n v="85"/>
    <s v="S24_3191"/>
    <x v="23"/>
    <s v="(91) 555 94 44"/>
    <s v="C/ Moralzarzal, 86"/>
    <s v="Madrid"/>
    <s v="Not Available"/>
    <n v="28034"/>
    <x v="7"/>
    <x v="1"/>
    <s v="Freyre"/>
    <s v="Diego"/>
    <x v="0"/>
  </r>
  <r>
    <n v="10227"/>
    <x v="23"/>
    <n v="79.62"/>
    <n v="1"/>
    <n v="15"/>
    <n v="3184.8"/>
    <d v="2004-03-02T00:00:00"/>
    <x v="0"/>
    <n v="1"/>
    <x v="11"/>
    <x v="1"/>
    <x v="1"/>
    <n v="85"/>
    <s v="S24_3191"/>
    <x v="30"/>
    <s v="78.32.5555"/>
    <s v="2, rue du Commerce"/>
    <s v="Lyon"/>
    <s v="Not Available"/>
    <n v="69004"/>
    <x v="1"/>
    <x v="1"/>
    <s v="Saveley"/>
    <s v="Mary"/>
    <x v="1"/>
  </r>
  <r>
    <n v="10241"/>
    <x v="18"/>
    <n v="81.33"/>
    <n v="1"/>
    <n v="7"/>
    <n v="2114.58"/>
    <d v="2004-04-13T00:00:00"/>
    <x v="0"/>
    <n v="2"/>
    <x v="8"/>
    <x v="1"/>
    <x v="1"/>
    <n v="85"/>
    <s v="S24_3191"/>
    <x v="83"/>
    <s v="88.60.1555"/>
    <s v="24, place Kluber"/>
    <s v="Strasbourg"/>
    <s v="Not Available"/>
    <n v="67000"/>
    <x v="1"/>
    <x v="1"/>
    <s v="Citeaux"/>
    <s v="Frederique"/>
    <x v="0"/>
  </r>
  <r>
    <n v="10267"/>
    <x v="27"/>
    <n v="96.74"/>
    <n v="0.99999999999999978"/>
    <n v="4"/>
    <n v="4256.5600000000004"/>
    <d v="2004-07-07T00:00:00"/>
    <x v="0"/>
    <n v="3"/>
    <x v="2"/>
    <x v="1"/>
    <x v="1"/>
    <n v="85"/>
    <s v="S24_3191"/>
    <x v="74"/>
    <n v="2125557413"/>
    <s v="4092 Furth Circle"/>
    <s v="NYC"/>
    <s v="NY"/>
    <n v="10022"/>
    <x v="0"/>
    <x v="0"/>
    <s v="Young"/>
    <s v="Jeff"/>
    <x v="1"/>
  </r>
  <r>
    <n v="10279"/>
    <x v="29"/>
    <n v="71.06"/>
    <n v="1"/>
    <n v="4"/>
    <n v="2344.98"/>
    <d v="2004-08-09T00:00:00"/>
    <x v="0"/>
    <n v="3"/>
    <x v="3"/>
    <x v="1"/>
    <x v="1"/>
    <n v="85"/>
    <s v="S24_3191"/>
    <x v="23"/>
    <s v="(91) 555 94 44"/>
    <s v="C/ Moralzarzal, 86"/>
    <s v="Madrid"/>
    <s v="Not Available"/>
    <n v="28034"/>
    <x v="7"/>
    <x v="1"/>
    <s v="Freyre"/>
    <s v="Diego"/>
    <x v="0"/>
  </r>
  <r>
    <n v="10288"/>
    <x v="1"/>
    <n v="68.489999999999995"/>
    <n v="1"/>
    <n v="10"/>
    <n v="2328.66"/>
    <d v="2004-09-01T00:00:00"/>
    <x v="0"/>
    <n v="3"/>
    <x v="10"/>
    <x v="1"/>
    <x v="1"/>
    <n v="85"/>
    <s v="S24_3191"/>
    <x v="65"/>
    <s v="+65 224 1555"/>
    <s v="Village Close - 106 Linden Road Sandown"/>
    <s v="Singapore"/>
    <s v="Not Available"/>
    <n v="69045"/>
    <x v="9"/>
    <x v="2"/>
    <s v="Victorino"/>
    <s v="Wendy"/>
    <x v="0"/>
  </r>
  <r>
    <n v="10302"/>
    <x v="7"/>
    <n v="74.48"/>
    <n v="1"/>
    <n v="6"/>
    <n v="3575.04"/>
    <d v="2003-10-06T00:00:00"/>
    <x v="0"/>
    <n v="4"/>
    <x v="4"/>
    <x v="0"/>
    <x v="1"/>
    <n v="85"/>
    <s v="S24_3191"/>
    <x v="22"/>
    <s v="(171) 555-2282"/>
    <s v="Berkeley Gardens 12  Brewery"/>
    <s v="Liverpool"/>
    <s v="Not Available"/>
    <s v="WX1 6LT"/>
    <x v="6"/>
    <x v="1"/>
    <s v="Devon"/>
    <s v="Elizabeth"/>
    <x v="1"/>
  </r>
  <r>
    <n v="10311"/>
    <x v="32"/>
    <n v="83.04"/>
    <n v="1"/>
    <n v="5"/>
    <n v="2076"/>
    <d v="2004-10-16T00:00:00"/>
    <x v="0"/>
    <n v="4"/>
    <x v="4"/>
    <x v="1"/>
    <x v="1"/>
    <n v="85"/>
    <s v="S24_3191"/>
    <x v="23"/>
    <s v="(91) 555 94 44"/>
    <s v="C/ Moralzarzal, 86"/>
    <s v="Madrid"/>
    <s v="Not Available"/>
    <n v="28034"/>
    <x v="7"/>
    <x v="1"/>
    <s v="Freyre"/>
    <s v="Diego"/>
    <x v="0"/>
  </r>
  <r>
    <n v="10321"/>
    <x v="25"/>
    <n v="84.75"/>
    <n v="1"/>
    <n v="2"/>
    <n v="3305.25"/>
    <d v="2004-11-04T00:00:00"/>
    <x v="0"/>
    <n v="4"/>
    <x v="5"/>
    <x v="1"/>
    <x v="1"/>
    <n v="85"/>
    <s v="S24_3191"/>
    <x v="21"/>
    <n v="5085552555"/>
    <s v="1785 First Street"/>
    <s v="New Bedford"/>
    <s v="MA"/>
    <n v="50553"/>
    <x v="0"/>
    <x v="0"/>
    <s v="Benitez"/>
    <s v="Violeta"/>
    <x v="1"/>
  </r>
  <r>
    <n v="10332"/>
    <x v="3"/>
    <n v="34.19"/>
    <n v="1"/>
    <n v="12"/>
    <n v="1538.55"/>
    <d v="2004-11-17T00:00:00"/>
    <x v="0"/>
    <n v="4"/>
    <x v="5"/>
    <x v="1"/>
    <x v="1"/>
    <n v="85"/>
    <s v="S24_3191"/>
    <x v="77"/>
    <s v="(171) 555-1555"/>
    <s v="Fauntleroy Circus"/>
    <s v="Manchester"/>
    <s v="Not Available"/>
    <s v="EC2 5NT"/>
    <x v="6"/>
    <x v="1"/>
    <s v="Ashworth"/>
    <s v="Victoria"/>
    <x v="0"/>
  </r>
  <r>
    <n v="10346"/>
    <x v="16"/>
    <n v="100"/>
    <n v="0.72160484918458645"/>
    <n v="2"/>
    <n v="3325.92"/>
    <d v="2004-11-29T00:00:00"/>
    <x v="0"/>
    <n v="4"/>
    <x v="5"/>
    <x v="1"/>
    <x v="1"/>
    <n v="85"/>
    <s v="S24_3191"/>
    <x v="84"/>
    <n v="7025551838"/>
    <s v="8489 Strong St."/>
    <s v="Las Vegas"/>
    <s v="NV"/>
    <n v="83030"/>
    <x v="0"/>
    <x v="0"/>
    <s v="King"/>
    <s v="Sue"/>
    <x v="1"/>
  </r>
  <r>
    <n v="10368"/>
    <x v="12"/>
    <n v="79.62"/>
    <n v="1.0000000000000002"/>
    <n v="1"/>
    <n v="3662.52"/>
    <d v="2005-01-19T00:00:00"/>
    <x v="0"/>
    <n v="1"/>
    <x v="7"/>
    <x v="2"/>
    <x v="1"/>
    <n v="85"/>
    <s v="S24_3191"/>
    <x v="39"/>
    <n v="4155551450"/>
    <s v="5677 Strong St."/>
    <s v="San Rafael"/>
    <s v="CA"/>
    <n v="97562"/>
    <x v="0"/>
    <x v="0"/>
    <s v="Nelson"/>
    <s v="Valarie"/>
    <x v="1"/>
  </r>
  <r>
    <n v="10380"/>
    <x v="27"/>
    <n v="79.06"/>
    <n v="1.0000000000000002"/>
    <n v="9"/>
    <n v="3478.64"/>
    <d v="2005-02-16T00:00:00"/>
    <x v="0"/>
    <n v="1"/>
    <x v="0"/>
    <x v="2"/>
    <x v="1"/>
    <n v="85"/>
    <s v="S24_3191"/>
    <x v="23"/>
    <s v="(91) 555 94 44"/>
    <s v="C/ Moralzarzal, 86"/>
    <s v="Madrid"/>
    <s v="Not Available"/>
    <n v="28034"/>
    <x v="7"/>
    <x v="1"/>
    <s v="Freyre"/>
    <s v="Diego"/>
    <x v="1"/>
  </r>
  <r>
    <n v="10407"/>
    <x v="51"/>
    <n v="81.33"/>
    <n v="1"/>
    <n v="7"/>
    <n v="1057.29"/>
    <d v="2005-04-22T00:00:00"/>
    <x v="4"/>
    <n v="2"/>
    <x v="8"/>
    <x v="2"/>
    <x v="1"/>
    <n v="85"/>
    <s v="S24_3191"/>
    <x v="61"/>
    <n v="4085553659"/>
    <s v="3086 Ingle Ln."/>
    <s v="San Jose"/>
    <s v="CA"/>
    <n v="94217"/>
    <x v="0"/>
    <x v="0"/>
    <s v="Frick"/>
    <s v="Sue"/>
    <x v="0"/>
  </r>
  <r>
    <n v="10420"/>
    <x v="21"/>
    <n v="96.74"/>
    <n v="0.99999999999999989"/>
    <n v="10"/>
    <n v="3385.9"/>
    <d v="2005-05-29T00:00:00"/>
    <x v="2"/>
    <n v="2"/>
    <x v="1"/>
    <x v="2"/>
    <x v="1"/>
    <n v="85"/>
    <s v="S24_3191"/>
    <x v="20"/>
    <s v="+61 2 9495 8555"/>
    <s v="Monitor Money Building, 815 Pacific Hwy"/>
    <s v="Chatswood"/>
    <s v="NSW"/>
    <n v="2067"/>
    <x v="3"/>
    <x v="2"/>
    <s v="Huxley"/>
    <s v="Adrian"/>
    <x v="1"/>
  </r>
  <r>
    <n v="10108"/>
    <x v="0"/>
    <n v="63.07"/>
    <n v="1"/>
    <n v="5"/>
    <n v="1892.1"/>
    <d v="2003-03-03T00:00:00"/>
    <x v="0"/>
    <n v="1"/>
    <x v="11"/>
    <x v="0"/>
    <x v="1"/>
    <n v="61"/>
    <s v="S24_3371"/>
    <x v="66"/>
    <s v="+63 2 555 3587"/>
    <s v="15 McCallum Street - NatWest Center #13-03"/>
    <s v="Makati City"/>
    <s v="Not Available"/>
    <s v="1227 MM"/>
    <x v="15"/>
    <x v="3"/>
    <s v="Cruz"/>
    <s v="Arnold"/>
    <x v="0"/>
  </r>
  <r>
    <n v="10122"/>
    <x v="1"/>
    <n v="50.21"/>
    <n v="1"/>
    <n v="9"/>
    <n v="1707.14"/>
    <d v="2003-05-08T00:00:00"/>
    <x v="0"/>
    <n v="2"/>
    <x v="1"/>
    <x v="0"/>
    <x v="1"/>
    <n v="61"/>
    <s v="S24_3371"/>
    <x v="67"/>
    <s v="91.24.4555"/>
    <s v="12, rue des Bouchers"/>
    <s v="Marseille"/>
    <s v="Not Available"/>
    <n v="13008"/>
    <x v="1"/>
    <x v="1"/>
    <s v="Lebihan"/>
    <s v="Laurence"/>
    <x v="0"/>
  </r>
  <r>
    <n v="10135"/>
    <x v="26"/>
    <n v="66.13"/>
    <n v="0.99999999999999989"/>
    <n v="6"/>
    <n v="1785.51"/>
    <d v="2003-07-02T00:00:00"/>
    <x v="0"/>
    <n v="3"/>
    <x v="2"/>
    <x v="0"/>
    <x v="1"/>
    <n v="61"/>
    <s v="S24_3371"/>
    <x v="39"/>
    <n v="4155551450"/>
    <s v="5677 Strong St."/>
    <s v="San Rafael"/>
    <s v="CA"/>
    <n v="97562"/>
    <x v="0"/>
    <x v="0"/>
    <s v="Nelson"/>
    <s v="Valarie"/>
    <x v="0"/>
  </r>
  <r>
    <n v="10147"/>
    <x v="0"/>
    <n v="68.58"/>
    <n v="1"/>
    <n v="6"/>
    <n v="2057.4"/>
    <d v="2003-09-05T00:00:00"/>
    <x v="0"/>
    <n v="3"/>
    <x v="10"/>
    <x v="0"/>
    <x v="1"/>
    <n v="61"/>
    <s v="S24_3371"/>
    <x v="41"/>
    <n v="6175558555"/>
    <s v="7825 Douglas Av."/>
    <s v="Brickhaven"/>
    <s v="MA"/>
    <n v="58339"/>
    <x v="0"/>
    <x v="0"/>
    <s v="Nelson"/>
    <s v="Allen"/>
    <x v="0"/>
  </r>
  <r>
    <n v="10159"/>
    <x v="24"/>
    <n v="69.8"/>
    <n v="1"/>
    <n v="1"/>
    <n v="3490"/>
    <d v="2003-10-10T00:00:00"/>
    <x v="0"/>
    <n v="4"/>
    <x v="4"/>
    <x v="0"/>
    <x v="1"/>
    <n v="61"/>
    <s v="S24_3371"/>
    <x v="4"/>
    <n v="6505551386"/>
    <s v="7734 Strong St."/>
    <s v="San Francisco"/>
    <s v="CA"/>
    <s v="NA"/>
    <x v="0"/>
    <x v="0"/>
    <s v="Brown"/>
    <s v="Julie"/>
    <x v="1"/>
  </r>
  <r>
    <n v="10169"/>
    <x v="1"/>
    <n v="50.21"/>
    <n v="1"/>
    <n v="1"/>
    <n v="1707.14"/>
    <d v="2003-11-04T00:00:00"/>
    <x v="0"/>
    <n v="4"/>
    <x v="5"/>
    <x v="0"/>
    <x v="1"/>
    <n v="61"/>
    <s v="S24_3371"/>
    <x v="42"/>
    <s v="02 9936 8555"/>
    <s v="201 Miller Street"/>
    <s v="North Sydney"/>
    <s v="NSW"/>
    <n v="2060"/>
    <x v="3"/>
    <x v="2"/>
    <s v="O'Hara"/>
    <s v="Anna"/>
    <x v="0"/>
  </r>
  <r>
    <n v="10181"/>
    <x v="10"/>
    <n v="65.52"/>
    <n v="0.99999999999999989"/>
    <n v="13"/>
    <n v="1506.96"/>
    <d v="2003-11-12T00:00:00"/>
    <x v="0"/>
    <n v="4"/>
    <x v="5"/>
    <x v="0"/>
    <x v="1"/>
    <n v="61"/>
    <s v="S24_3371"/>
    <x v="7"/>
    <s v="+47 2267 3215"/>
    <s v="Drammen 121, PR 744 Sentrum"/>
    <s v="Bergen"/>
    <s v="Not Available"/>
    <s v="N 5804"/>
    <x v="2"/>
    <x v="1"/>
    <s v="Oeztan"/>
    <s v="Veysel"/>
    <x v="0"/>
  </r>
  <r>
    <n v="10191"/>
    <x v="7"/>
    <n v="60.01"/>
    <n v="1"/>
    <n v="2"/>
    <n v="2880.48"/>
    <d v="2003-11-20T00:00:00"/>
    <x v="0"/>
    <n v="4"/>
    <x v="5"/>
    <x v="0"/>
    <x v="1"/>
    <n v="61"/>
    <s v="S24_3371"/>
    <x v="68"/>
    <s v="0221-5554327"/>
    <s v="Mehrheimerstr. 369"/>
    <s v="Koln"/>
    <s v="Not Available"/>
    <n v="50739"/>
    <x v="16"/>
    <x v="1"/>
    <s v="Pfalzheim"/>
    <s v="Henriette"/>
    <x v="0"/>
  </r>
  <r>
    <n v="10203"/>
    <x v="1"/>
    <n v="64.900000000000006"/>
    <n v="1.0000000000000002"/>
    <n v="7"/>
    <n v="2206.6"/>
    <d v="2003-12-02T00:00:00"/>
    <x v="0"/>
    <n v="4"/>
    <x v="6"/>
    <x v="0"/>
    <x v="1"/>
    <n v="61"/>
    <s v="S24_3371"/>
    <x v="23"/>
    <s v="(91) 555 94 44"/>
    <s v="C/ Moralzarzal, 86"/>
    <s v="Madrid"/>
    <s v="Not Available"/>
    <n v="28034"/>
    <x v="7"/>
    <x v="1"/>
    <s v="Freyre"/>
    <s v="Diego"/>
    <x v="0"/>
  </r>
  <r>
    <n v="10211"/>
    <x v="7"/>
    <n v="48.98"/>
    <n v="1"/>
    <n v="1"/>
    <n v="2351.04"/>
    <d v="2004-01-15T00:00:00"/>
    <x v="0"/>
    <n v="1"/>
    <x v="7"/>
    <x v="1"/>
    <x v="1"/>
    <n v="61"/>
    <s v="S24_3371"/>
    <x v="9"/>
    <s v="(1) 47.55.6555"/>
    <s v="25, rue Lauriston"/>
    <s v="Paris"/>
    <s v="Not Available"/>
    <n v="75016"/>
    <x v="1"/>
    <x v="1"/>
    <s v="Perrier"/>
    <s v="Dominique"/>
    <x v="0"/>
  </r>
  <r>
    <n v="10225"/>
    <x v="16"/>
    <n v="50.21"/>
    <n v="1"/>
    <n v="8"/>
    <n v="1205.04"/>
    <d v="2004-02-22T00:00:00"/>
    <x v="0"/>
    <n v="1"/>
    <x v="0"/>
    <x v="1"/>
    <x v="1"/>
    <n v="61"/>
    <s v="S24_3371"/>
    <x v="69"/>
    <s v="0897-034555"/>
    <s v="Grenzacherweg 237"/>
    <s v="Gensve"/>
    <s v="Not Available"/>
    <n v="1203"/>
    <x v="17"/>
    <x v="1"/>
    <s v="Holz"/>
    <s v="Michael"/>
    <x v="0"/>
  </r>
  <r>
    <n v="10238"/>
    <x v="20"/>
    <n v="62.45"/>
    <n v="1"/>
    <n v="2"/>
    <n v="2935.15"/>
    <d v="2004-04-09T00:00:00"/>
    <x v="0"/>
    <n v="2"/>
    <x v="8"/>
    <x v="1"/>
    <x v="1"/>
    <n v="61"/>
    <s v="S24_3371"/>
    <x v="48"/>
    <s v="31 12 3555"/>
    <s v="Vinb'ltet 34"/>
    <s v="Kobenhavn"/>
    <s v="Not Available"/>
    <n v="1734"/>
    <x v="13"/>
    <x v="1"/>
    <s v="Petersen"/>
    <s v="Jytte"/>
    <x v="0"/>
  </r>
  <r>
    <n v="10253"/>
    <x v="16"/>
    <n v="52.66"/>
    <n v="1"/>
    <n v="12"/>
    <n v="1263.8399999999999"/>
    <d v="2004-06-01T00:00:00"/>
    <x v="3"/>
    <n v="2"/>
    <x v="9"/>
    <x v="1"/>
    <x v="1"/>
    <n v="61"/>
    <s v="S24_3371"/>
    <x v="22"/>
    <s v="(171) 555-2282"/>
    <s v="Berkeley Gardens 12  Brewery"/>
    <s v="Liverpool"/>
    <s v="Not Available"/>
    <s v="WX1 6LT"/>
    <x v="6"/>
    <x v="1"/>
    <s v="Devon"/>
    <s v="Elizabeth"/>
    <x v="0"/>
  </r>
  <r>
    <n v="10266"/>
    <x v="20"/>
    <n v="62.45"/>
    <n v="1"/>
    <n v="13"/>
    <n v="2935.15"/>
    <d v="2004-07-06T00:00:00"/>
    <x v="0"/>
    <n v="3"/>
    <x v="2"/>
    <x v="1"/>
    <x v="1"/>
    <n v="61"/>
    <s v="S24_3371"/>
    <x v="70"/>
    <s v="0522-556555"/>
    <s v="Strada Provinciale 124"/>
    <s v="Reggio Emilia"/>
    <s v="Not Available"/>
    <n v="42100"/>
    <x v="12"/>
    <x v="1"/>
    <s v="Moroni"/>
    <s v="Maurizio"/>
    <x v="0"/>
  </r>
  <r>
    <n v="10276"/>
    <x v="14"/>
    <n v="61.23"/>
    <n v="1"/>
    <n v="2"/>
    <n v="1224.5999999999999"/>
    <d v="2004-08-02T00:00:00"/>
    <x v="0"/>
    <n v="3"/>
    <x v="3"/>
    <x v="1"/>
    <x v="1"/>
    <n v="61"/>
    <s v="S24_3371"/>
    <x v="71"/>
    <n v="6175557555"/>
    <s v="7635 Spinnaker Dr."/>
    <s v="Brickhaven"/>
    <s v="MA"/>
    <n v="58339"/>
    <x v="0"/>
    <x v="0"/>
    <s v="Barajas"/>
    <s v="Miguel"/>
    <x v="0"/>
  </r>
  <r>
    <n v="10287"/>
    <x v="14"/>
    <n v="67.97"/>
    <n v="1"/>
    <n v="11"/>
    <n v="1359.4"/>
    <d v="2004-08-30T00:00:00"/>
    <x v="0"/>
    <n v="3"/>
    <x v="3"/>
    <x v="1"/>
    <x v="1"/>
    <n v="61"/>
    <s v="S24_3371"/>
    <x v="69"/>
    <s v="0897-034555"/>
    <s v="Grenzacherweg 237"/>
    <s v="Gensve"/>
    <s v="Not Available"/>
    <n v="1203"/>
    <x v="17"/>
    <x v="1"/>
    <s v="Holz"/>
    <s v="Michael"/>
    <x v="0"/>
  </r>
  <r>
    <n v="10300"/>
    <x v="28"/>
    <n v="58.78"/>
    <n v="1"/>
    <n v="4"/>
    <n v="1822.18"/>
    <d v="2003-10-04T00:00:00"/>
    <x v="0"/>
    <n v="4"/>
    <x v="4"/>
    <x v="0"/>
    <x v="1"/>
    <n v="61"/>
    <s v="S24_3371"/>
    <x v="72"/>
    <s v="+49 69 66 90 2555"/>
    <s v="Lyonerstr. 34"/>
    <s v="Frankfurt"/>
    <s v="Not Available"/>
    <n v="60528"/>
    <x v="16"/>
    <x v="1"/>
    <s v="Keitel"/>
    <s v="Roland"/>
    <x v="0"/>
  </r>
  <r>
    <n v="10310"/>
    <x v="19"/>
    <n v="56.94"/>
    <n v="1"/>
    <n v="9"/>
    <n v="2163.7199999999998"/>
    <d v="2004-10-16T00:00:00"/>
    <x v="0"/>
    <n v="4"/>
    <x v="4"/>
    <x v="1"/>
    <x v="1"/>
    <n v="61"/>
    <s v="S24_3371"/>
    <x v="68"/>
    <s v="0221-5554327"/>
    <s v="Mehrheimerstr. 369"/>
    <s v="Koln"/>
    <s v="Not Available"/>
    <n v="50739"/>
    <x v="16"/>
    <x v="1"/>
    <s v="Pfalzheim"/>
    <s v="Henriette"/>
    <x v="0"/>
  </r>
  <r>
    <n v="10320"/>
    <x v="18"/>
    <n v="61.23"/>
    <n v="1"/>
    <n v="2"/>
    <n v="1591.98"/>
    <d v="2004-11-03T00:00:00"/>
    <x v="0"/>
    <n v="4"/>
    <x v="5"/>
    <x v="1"/>
    <x v="1"/>
    <n v="61"/>
    <s v="S24_3371"/>
    <x v="24"/>
    <s v="0921-12 3555"/>
    <s v="Berguvsv„gen  8"/>
    <s v="Lule"/>
    <s v="Not Available"/>
    <s v="S-958 22"/>
    <x v="8"/>
    <x v="1"/>
    <s v="Berglund"/>
    <s v="Christina"/>
    <x v="0"/>
  </r>
  <r>
    <n v="10331"/>
    <x v="32"/>
    <n v="100"/>
    <n v="0.8120838070488875"/>
    <n v="9"/>
    <n v="3078.5"/>
    <d v="2004-11-17T00:00:00"/>
    <x v="0"/>
    <n v="4"/>
    <x v="5"/>
    <x v="1"/>
    <x v="1"/>
    <n v="61"/>
    <s v="S24_3371"/>
    <x v="45"/>
    <n v="2155559857"/>
    <s v="11328 Douglas Av."/>
    <s v="Philadelphia"/>
    <s v="PA"/>
    <n v="71270"/>
    <x v="0"/>
    <x v="0"/>
    <s v="Hernandez"/>
    <s v="Rosa"/>
    <x v="1"/>
  </r>
  <r>
    <n v="10342"/>
    <x v="7"/>
    <n v="62.45"/>
    <n v="1.0000000000000002"/>
    <n v="10"/>
    <n v="2997.6"/>
    <d v="2004-11-24T00:00:00"/>
    <x v="0"/>
    <n v="4"/>
    <x v="5"/>
    <x v="1"/>
    <x v="1"/>
    <n v="61"/>
    <s v="S24_3371"/>
    <x v="10"/>
    <s v="03 9520 4555"/>
    <s v="636 St Kilda Road"/>
    <s v="Melbourne"/>
    <s v="Victoria"/>
    <n v="3004"/>
    <x v="3"/>
    <x v="2"/>
    <s v="Ferguson"/>
    <s v="Peter"/>
    <x v="0"/>
  </r>
  <r>
    <n v="10355"/>
    <x v="27"/>
    <n v="62.45"/>
    <n v="1"/>
    <n v="6"/>
    <n v="2747.8"/>
    <d v="2004-12-07T00:00:00"/>
    <x v="0"/>
    <n v="4"/>
    <x v="6"/>
    <x v="1"/>
    <x v="1"/>
    <n v="61"/>
    <s v="S24_3371"/>
    <x v="23"/>
    <s v="(91) 555 94 44"/>
    <s v="C/ Moralzarzal, 86"/>
    <s v="Madrid"/>
    <s v="Not Available"/>
    <n v="28034"/>
    <x v="7"/>
    <x v="1"/>
    <s v="Freyre"/>
    <s v="Diego"/>
    <x v="0"/>
  </r>
  <r>
    <n v="10363"/>
    <x v="15"/>
    <n v="100"/>
    <n v="0.85792724776938911"/>
    <n v="15"/>
    <n v="2447.7600000000002"/>
    <d v="2005-01-06T00:00:00"/>
    <x v="0"/>
    <n v="1"/>
    <x v="7"/>
    <x v="2"/>
    <x v="1"/>
    <n v="61"/>
    <s v="S24_3371"/>
    <x v="73"/>
    <s v="+358 9 8045 555"/>
    <s v="Software Engineering Center, SEC Oy"/>
    <s v="Espoo"/>
    <s v="Not Available"/>
    <s v="FIN-02271"/>
    <x v="4"/>
    <x v="1"/>
    <s v="Suominen"/>
    <s v="Kalle"/>
    <x v="0"/>
  </r>
  <r>
    <n v="10378"/>
    <x v="12"/>
    <n v="41.54"/>
    <n v="1"/>
    <n v="6"/>
    <n v="1910.84"/>
    <d v="2005-02-10T00:00:00"/>
    <x v="0"/>
    <n v="1"/>
    <x v="0"/>
    <x v="2"/>
    <x v="1"/>
    <n v="61"/>
    <s v="S24_3371"/>
    <x v="23"/>
    <s v="(91) 555 94 44"/>
    <s v="C/ Moralzarzal, 86"/>
    <s v="Madrid"/>
    <s v="Not Available"/>
    <n v="28034"/>
    <x v="7"/>
    <x v="1"/>
    <s v="Freyre"/>
    <s v="Diego"/>
    <x v="0"/>
  </r>
  <r>
    <n v="10390"/>
    <x v="12"/>
    <n v="52.84"/>
    <n v="1.0000000000000002"/>
    <n v="6"/>
    <n v="2430.64"/>
    <d v="2005-03-04T00:00:00"/>
    <x v="0"/>
    <n v="1"/>
    <x v="11"/>
    <x v="2"/>
    <x v="1"/>
    <n v="61"/>
    <s v="S24_3371"/>
    <x v="39"/>
    <n v="4155551450"/>
    <s v="5677 Strong St."/>
    <s v="San Rafael"/>
    <s v="CA"/>
    <n v="97562"/>
    <x v="0"/>
    <x v="0"/>
    <s v="Nelson"/>
    <s v="Valarie"/>
    <x v="0"/>
  </r>
  <r>
    <n v="10419"/>
    <x v="36"/>
    <n v="52.66"/>
    <n v="0.99999999999999989"/>
    <n v="12"/>
    <n v="2896.3"/>
    <d v="2005-05-17T00:00:00"/>
    <x v="0"/>
    <n v="2"/>
    <x v="1"/>
    <x v="2"/>
    <x v="1"/>
    <n v="61"/>
    <s v="S24_3371"/>
    <x v="19"/>
    <s v="6562-9555"/>
    <s v="Geislweg 14"/>
    <s v="Salzburg"/>
    <s v="Not Available"/>
    <n v="5020"/>
    <x v="5"/>
    <x v="1"/>
    <s v="Pipps"/>
    <s v="Georg"/>
    <x v="0"/>
  </r>
  <r>
    <n v="10106"/>
    <x v="28"/>
    <n v="52.6"/>
    <n v="1.0000000000000002"/>
    <n v="14"/>
    <n v="1630.6"/>
    <d v="2003-02-17T00:00:00"/>
    <x v="0"/>
    <n v="1"/>
    <x v="0"/>
    <x v="0"/>
    <x v="3"/>
    <n v="65"/>
    <s v="S24_3420"/>
    <x v="86"/>
    <s v="035-640555"/>
    <s v="Via Ludovico il Moro 22"/>
    <s v="Bergamo"/>
    <s v="Not Available"/>
    <n v="24100"/>
    <x v="12"/>
    <x v="1"/>
    <s v="Rovelli"/>
    <s v="Giovanni"/>
    <x v="0"/>
  </r>
  <r>
    <n v="10119"/>
    <x v="14"/>
    <n v="72.98"/>
    <n v="1.0000000000000002"/>
    <n v="5"/>
    <n v="1459.6"/>
    <d v="2003-04-28T00:00:00"/>
    <x v="0"/>
    <n v="2"/>
    <x v="8"/>
    <x v="0"/>
    <x v="3"/>
    <n v="65"/>
    <s v="S24_3420"/>
    <x v="19"/>
    <s v="6562-9555"/>
    <s v="Geislweg 14"/>
    <s v="Salzburg"/>
    <s v="Not Available"/>
    <n v="5020"/>
    <x v="5"/>
    <x v="1"/>
    <s v="Pipps"/>
    <s v="Georg"/>
    <x v="0"/>
  </r>
  <r>
    <n v="10131"/>
    <x v="6"/>
    <n v="59.18"/>
    <n v="1"/>
    <n v="6"/>
    <n v="1716.22"/>
    <d v="2003-06-16T00:00:00"/>
    <x v="0"/>
    <n v="2"/>
    <x v="9"/>
    <x v="0"/>
    <x v="3"/>
    <n v="65"/>
    <s v="S24_3420"/>
    <x v="88"/>
    <n v="2035554407"/>
    <s v="2440 Pompton St."/>
    <s v="Glendale"/>
    <s v="CT"/>
    <n v="97561"/>
    <x v="0"/>
    <x v="0"/>
    <s v="Lewis"/>
    <s v="Dan"/>
    <x v="0"/>
  </r>
  <r>
    <n v="10143"/>
    <x v="29"/>
    <n v="77.59"/>
    <n v="1.0000000000000002"/>
    <n v="9"/>
    <n v="2560.4699999999998"/>
    <d v="2003-08-10T00:00:00"/>
    <x v="0"/>
    <n v="3"/>
    <x v="3"/>
    <x v="0"/>
    <x v="3"/>
    <n v="65"/>
    <s v="S24_3420"/>
    <x v="50"/>
    <n v="5085559555"/>
    <s v="4575 Hillside Dr."/>
    <s v="New Bedford"/>
    <s v="MA"/>
    <n v="50553"/>
    <x v="0"/>
    <x v="0"/>
    <s v="Tam"/>
    <s v="Wing C"/>
    <x v="0"/>
  </r>
  <r>
    <n v="10155"/>
    <x v="1"/>
    <n v="55.89"/>
    <n v="1"/>
    <n v="7"/>
    <n v="1900.26"/>
    <d v="2003-10-06T00:00:00"/>
    <x v="0"/>
    <n v="4"/>
    <x v="4"/>
    <x v="0"/>
    <x v="3"/>
    <n v="65"/>
    <s v="S24_3420"/>
    <x v="16"/>
    <s v="90-224 8555"/>
    <s v="Keskuskatu 45"/>
    <s v="Helsinki"/>
    <s v="Not Available"/>
    <n v="21240"/>
    <x v="4"/>
    <x v="1"/>
    <s v="Karttunen"/>
    <s v="Matti"/>
    <x v="0"/>
  </r>
  <r>
    <n v="10167"/>
    <x v="22"/>
    <n v="63.12"/>
    <n v="1"/>
    <n v="3"/>
    <n v="2019.84"/>
    <d v="2003-10-23T00:00:00"/>
    <x v="3"/>
    <n v="4"/>
    <x v="4"/>
    <x v="0"/>
    <x v="3"/>
    <n v="65"/>
    <s v="S24_3420"/>
    <x v="37"/>
    <s v="0695-34 6555"/>
    <s v="?kergatan 24"/>
    <s v="Boras"/>
    <s v="Not Available"/>
    <s v="S-844 67"/>
    <x v="8"/>
    <x v="1"/>
    <s v="Larsson"/>
    <s v="Maria"/>
    <x v="0"/>
  </r>
  <r>
    <n v="10178"/>
    <x v="26"/>
    <n v="73.64"/>
    <n v="1"/>
    <n v="6"/>
    <n v="1988.28"/>
    <d v="2003-11-08T00:00:00"/>
    <x v="0"/>
    <n v="4"/>
    <x v="5"/>
    <x v="0"/>
    <x v="3"/>
    <n v="65"/>
    <s v="S24_3420"/>
    <x v="51"/>
    <s v="61.77.6555"/>
    <s v="1 rue Alsace-Lorraine"/>
    <s v="Toulouse"/>
    <s v="Not Available"/>
    <n v="31000"/>
    <x v="1"/>
    <x v="1"/>
    <s v="Roulet"/>
    <s v="Annette"/>
    <x v="0"/>
  </r>
  <r>
    <n v="10186"/>
    <x v="15"/>
    <n v="69.040000000000006"/>
    <n v="1.0000000000000002"/>
    <n v="3"/>
    <n v="1449.84"/>
    <d v="2003-11-14T00:00:00"/>
    <x v="0"/>
    <n v="4"/>
    <x v="5"/>
    <x v="0"/>
    <x v="3"/>
    <n v="65"/>
    <s v="S24_3420"/>
    <x v="52"/>
    <s v="(171) 555-7555"/>
    <s v="120 Hanover Sq."/>
    <s v="London"/>
    <s v="Not Available"/>
    <s v="WA1 1DP"/>
    <x v="6"/>
    <x v="1"/>
    <s v="Hardy"/>
    <s v="Thomas"/>
    <x v="0"/>
  </r>
  <r>
    <n v="10198"/>
    <x v="26"/>
    <n v="71.67"/>
    <n v="1.0000000000000002"/>
    <n v="6"/>
    <n v="1935.09"/>
    <d v="2003-11-27T00:00:00"/>
    <x v="0"/>
    <n v="4"/>
    <x v="5"/>
    <x v="0"/>
    <x v="3"/>
    <n v="65"/>
    <s v="S24_3420"/>
    <x v="66"/>
    <s v="+63 2 555 3587"/>
    <s v="15 McCallum Street - NatWest Center #13-03"/>
    <s v="Makati City"/>
    <s v="Not Available"/>
    <s v="1227 MM"/>
    <x v="15"/>
    <x v="3"/>
    <s v="Cruz"/>
    <s v="Arnold"/>
    <x v="0"/>
  </r>
  <r>
    <n v="10209"/>
    <x v="5"/>
    <n v="77.59"/>
    <n v="1.0000000000000002"/>
    <n v="2"/>
    <n v="2793.24"/>
    <d v="2004-01-09T00:00:00"/>
    <x v="0"/>
    <n v="1"/>
    <x v="7"/>
    <x v="1"/>
    <x v="3"/>
    <n v="65"/>
    <s v="S24_3420"/>
    <x v="54"/>
    <n v="2155554369"/>
    <s v="6047 Douglas Av."/>
    <s v="Los Angeles"/>
    <s v="CA"/>
    <s v="NA"/>
    <x v="0"/>
    <x v="0"/>
    <s v="Chandler"/>
    <s v="Michael"/>
    <x v="0"/>
  </r>
  <r>
    <n v="10222"/>
    <x v="30"/>
    <n v="70.349999999999994"/>
    <n v="0.99999999999999989"/>
    <n v="6"/>
    <n v="3025.05"/>
    <d v="2004-02-19T00:00:00"/>
    <x v="0"/>
    <n v="1"/>
    <x v="0"/>
    <x v="1"/>
    <x v="3"/>
    <n v="65"/>
    <s v="S24_3420"/>
    <x v="55"/>
    <n v="7605558146"/>
    <s v="361 Furth Circle"/>
    <s v="San Diego"/>
    <s v="CA"/>
    <n v="91217"/>
    <x v="0"/>
    <x v="0"/>
    <s v="Thompson"/>
    <s v="Valarie"/>
    <x v="1"/>
  </r>
  <r>
    <n v="10249"/>
    <x v="32"/>
    <n v="69.7"/>
    <n v="1"/>
    <n v="2"/>
    <n v="1742.5"/>
    <d v="2004-05-08T00:00:00"/>
    <x v="0"/>
    <n v="2"/>
    <x v="1"/>
    <x v="1"/>
    <x v="3"/>
    <n v="65"/>
    <s v="S24_3420"/>
    <x v="33"/>
    <n v="6175555555"/>
    <s v="4658 Baden Av."/>
    <s v="Cambridge"/>
    <s v="MA"/>
    <n v="51247"/>
    <x v="0"/>
    <x v="0"/>
    <s v="Tseng"/>
    <s v="Kyung"/>
    <x v="0"/>
  </r>
  <r>
    <n v="10262"/>
    <x v="12"/>
    <n v="70.349999999999994"/>
    <n v="1"/>
    <n v="11"/>
    <n v="3236.1"/>
    <d v="2004-06-24T00:00:00"/>
    <x v="3"/>
    <n v="2"/>
    <x v="9"/>
    <x v="1"/>
    <x v="3"/>
    <n v="65"/>
    <s v="S24_3420"/>
    <x v="23"/>
    <s v="(91) 555 94 44"/>
    <s v="C/ Moralzarzal, 86"/>
    <s v="Madrid"/>
    <s v="Not Available"/>
    <n v="28034"/>
    <x v="7"/>
    <x v="1"/>
    <s v="Freyre"/>
    <s v="Diego"/>
    <x v="1"/>
  </r>
  <r>
    <n v="10274"/>
    <x v="16"/>
    <n v="72.33"/>
    <n v="1"/>
    <n v="3"/>
    <n v="1735.92"/>
    <d v="2004-07-21T00:00:00"/>
    <x v="0"/>
    <n v="3"/>
    <x v="2"/>
    <x v="1"/>
    <x v="3"/>
    <n v="65"/>
    <s v="S24_3420"/>
    <x v="41"/>
    <n v="6175558555"/>
    <s v="7825 Douglas Av."/>
    <s v="Brickhaven"/>
    <s v="MA"/>
    <n v="58339"/>
    <x v="0"/>
    <x v="0"/>
    <s v="Nelson"/>
    <s v="Allen"/>
    <x v="0"/>
  </r>
  <r>
    <n v="10284"/>
    <x v="25"/>
    <n v="71.67"/>
    <n v="1"/>
    <n v="13"/>
    <n v="2795.13"/>
    <d v="2004-08-21T00:00:00"/>
    <x v="0"/>
    <n v="3"/>
    <x v="3"/>
    <x v="1"/>
    <x v="3"/>
    <n v="65"/>
    <s v="S24_3420"/>
    <x v="85"/>
    <s v="+47 2212 1555"/>
    <s v="Drammensveien 126 A, PB 744 Sentrum"/>
    <s v="Oslo"/>
    <s v="Not Available"/>
    <s v="N 0106"/>
    <x v="2"/>
    <x v="1"/>
    <s v="Klaeboe"/>
    <s v="Jan"/>
    <x v="0"/>
  </r>
  <r>
    <n v="10296"/>
    <x v="28"/>
    <n v="53.92"/>
    <n v="1"/>
    <n v="9"/>
    <n v="1671.52"/>
    <d v="2004-09-15T00:00:00"/>
    <x v="0"/>
    <n v="3"/>
    <x v="10"/>
    <x v="1"/>
    <x v="3"/>
    <n v="65"/>
    <s v="S24_3420"/>
    <x v="89"/>
    <s v="+49 89 61 08 9555"/>
    <s v="Hansastr. 15"/>
    <s v="Munich"/>
    <s v="Not Available"/>
    <n v="80686"/>
    <x v="16"/>
    <x v="1"/>
    <s v="Donnermeyer"/>
    <s v="Michael"/>
    <x v="0"/>
  </r>
  <r>
    <n v="10307"/>
    <x v="8"/>
    <n v="71.67"/>
    <n v="1"/>
    <n v="3"/>
    <n v="1576.74"/>
    <d v="2004-10-14T00:00:00"/>
    <x v="0"/>
    <n v="4"/>
    <x v="4"/>
    <x v="1"/>
    <x v="3"/>
    <n v="65"/>
    <s v="S24_3420"/>
    <x v="29"/>
    <n v="2155554695"/>
    <s v="782 First Street"/>
    <s v="Philadelphia"/>
    <s v="PA"/>
    <n v="71270"/>
    <x v="0"/>
    <x v="0"/>
    <s v="Cervantes"/>
    <s v="Francisca"/>
    <x v="0"/>
  </r>
  <r>
    <n v="10316"/>
    <x v="20"/>
    <n v="76.930000000000007"/>
    <n v="1.0000000000000002"/>
    <n v="11"/>
    <n v="3615.71"/>
    <d v="2004-11-01T00:00:00"/>
    <x v="0"/>
    <n v="4"/>
    <x v="5"/>
    <x v="1"/>
    <x v="3"/>
    <n v="65"/>
    <s v="S24_3420"/>
    <x v="59"/>
    <s v="(198) 555-8888"/>
    <s v="Garden House Crowther Way"/>
    <s v="Cowes"/>
    <s v="Isle of Wight"/>
    <s v="PO31 7PJ"/>
    <x v="6"/>
    <x v="1"/>
    <s v="Bennett"/>
    <s v="Helen"/>
    <x v="1"/>
  </r>
  <r>
    <n v="10328"/>
    <x v="14"/>
    <n v="72.98"/>
    <n v="1.0000000000000002"/>
    <n v="2"/>
    <n v="1459.6"/>
    <d v="2004-11-12T00:00:00"/>
    <x v="0"/>
    <n v="4"/>
    <x v="5"/>
    <x v="1"/>
    <x v="3"/>
    <n v="65"/>
    <s v="S24_3420"/>
    <x v="86"/>
    <s v="035-640555"/>
    <s v="Via Ludovico il Moro 22"/>
    <s v="Bergamo"/>
    <s v="Not Available"/>
    <n v="24100"/>
    <x v="12"/>
    <x v="1"/>
    <s v="Rovelli"/>
    <s v="Giovanni"/>
    <x v="0"/>
  </r>
  <r>
    <n v="10339"/>
    <x v="6"/>
    <n v="99.69"/>
    <n v="0.99999999999999989"/>
    <n v="14"/>
    <n v="2891.01"/>
    <d v="2004-11-23T00:00:00"/>
    <x v="0"/>
    <n v="4"/>
    <x v="5"/>
    <x v="1"/>
    <x v="3"/>
    <n v="65"/>
    <s v="S24_3420"/>
    <x v="35"/>
    <s v="+81 3 3584 0555"/>
    <s v="2-2-8 Roppongi"/>
    <s v="Minato-ku"/>
    <s v="Tokyo"/>
    <s v="106-0032"/>
    <x v="11"/>
    <x v="3"/>
    <s v="Shimamura"/>
    <s v="Akiko"/>
    <x v="0"/>
  </r>
  <r>
    <n v="10351"/>
    <x v="19"/>
    <n v="68.38"/>
    <n v="0.99999999999999978"/>
    <n v="4"/>
    <n v="2598.44"/>
    <d v="2004-12-03T00:00:00"/>
    <x v="0"/>
    <n v="4"/>
    <x v="6"/>
    <x v="1"/>
    <x v="3"/>
    <n v="65"/>
    <s v="S24_3420"/>
    <x v="49"/>
    <s v="(171) 555-0297"/>
    <s v="35 King George"/>
    <s v="London"/>
    <s v="Not Available"/>
    <s v="WX3 6FW"/>
    <x v="6"/>
    <x v="1"/>
    <s v="Brown"/>
    <s v="Ann"/>
    <x v="0"/>
  </r>
  <r>
    <n v="10361"/>
    <x v="1"/>
    <n v="100"/>
    <n v="0.87811731647348079"/>
    <n v="6"/>
    <n v="3871.92"/>
    <d v="2004-12-17T00:00:00"/>
    <x v="0"/>
    <n v="4"/>
    <x v="6"/>
    <x v="1"/>
    <x v="3"/>
    <n v="65"/>
    <s v="S24_3420"/>
    <x v="20"/>
    <s v="+61 2 9495 8555"/>
    <s v="Monitor Money Building, 815 Pacific Hwy"/>
    <s v="Chatswood"/>
    <s v="NSW"/>
    <n v="2067"/>
    <x v="3"/>
    <x v="2"/>
    <s v="Huxley"/>
    <s v="Adrian"/>
    <x v="1"/>
  </r>
  <r>
    <n v="10373"/>
    <x v="12"/>
    <n v="66"/>
    <n v="1"/>
    <n v="11"/>
    <n v="3036"/>
    <d v="2005-01-31T00:00:00"/>
    <x v="0"/>
    <n v="1"/>
    <x v="7"/>
    <x v="2"/>
    <x v="3"/>
    <n v="65"/>
    <s v="S24_3420"/>
    <x v="60"/>
    <s v="981-443655"/>
    <s v="Torikatu 38"/>
    <s v="Oulu"/>
    <s v="Not Available"/>
    <n v="90110"/>
    <x v="4"/>
    <x v="1"/>
    <s v="Koskitalo"/>
    <s v="Pirkko"/>
    <x v="1"/>
  </r>
  <r>
    <n v="10386"/>
    <x v="21"/>
    <n v="63.76"/>
    <n v="1"/>
    <n v="9"/>
    <n v="2231.6"/>
    <d v="2005-03-01T00:00:00"/>
    <x v="5"/>
    <n v="1"/>
    <x v="11"/>
    <x v="2"/>
    <x v="3"/>
    <n v="65"/>
    <s v="S24_3420"/>
    <x v="23"/>
    <s v="(91) 555 94 44"/>
    <s v="C/ Moralzarzal, 86"/>
    <s v="Madrid"/>
    <s v="Not Available"/>
    <n v="28034"/>
    <x v="7"/>
    <x v="1"/>
    <s v="Freyre"/>
    <s v="Diego"/>
    <x v="0"/>
  </r>
  <r>
    <n v="10398"/>
    <x v="1"/>
    <n v="71.67"/>
    <n v="1"/>
    <n v="13"/>
    <n v="2436.7800000000002"/>
    <d v="2005-03-30T00:00:00"/>
    <x v="0"/>
    <n v="1"/>
    <x v="11"/>
    <x v="2"/>
    <x v="3"/>
    <n v="65"/>
    <s v="S24_3420"/>
    <x v="1"/>
    <s v="26.47.1555"/>
    <s v="59 rue de l'Abbaye"/>
    <s v="Reims"/>
    <s v="Not Available"/>
    <n v="51100"/>
    <x v="1"/>
    <x v="1"/>
    <s v="Henriot"/>
    <s v="Paul"/>
    <x v="0"/>
  </r>
  <r>
    <n v="10400"/>
    <x v="19"/>
    <n v="57.2"/>
    <n v="1"/>
    <n v="3"/>
    <n v="2173.6"/>
    <d v="2005-04-01T00:00:00"/>
    <x v="0"/>
    <n v="2"/>
    <x v="8"/>
    <x v="2"/>
    <x v="3"/>
    <n v="65"/>
    <s v="S24_3420"/>
    <x v="61"/>
    <n v="4085553659"/>
    <s v="3086 Ingle Ln."/>
    <s v="San Jose"/>
    <s v="CA"/>
    <n v="94217"/>
    <x v="0"/>
    <x v="0"/>
    <s v="Frick"/>
    <s v="Sue"/>
    <x v="0"/>
  </r>
  <r>
    <n v="10415"/>
    <x v="52"/>
    <n v="69.7"/>
    <n v="1.0000000000000002"/>
    <n v="2"/>
    <n v="1254.5999999999999"/>
    <d v="2005-05-09T00:00:00"/>
    <x v="1"/>
    <n v="2"/>
    <x v="1"/>
    <x v="2"/>
    <x v="3"/>
    <n v="65"/>
    <s v="S24_3420"/>
    <x v="87"/>
    <s v="61-9-3844-6555"/>
    <s v="7 Allen Street"/>
    <s v="Glen Waverly"/>
    <s v="Victoria"/>
    <n v="3150"/>
    <x v="3"/>
    <x v="2"/>
    <s v="Connery"/>
    <s v="Sean"/>
    <x v="0"/>
  </r>
  <r>
    <n v="10110"/>
    <x v="9"/>
    <n v="100"/>
    <n v="0.99344327438903235"/>
    <n v="14"/>
    <n v="3724.42"/>
    <d v="2003-03-18T00:00:00"/>
    <x v="0"/>
    <n v="1"/>
    <x v="11"/>
    <x v="0"/>
    <x v="1"/>
    <n v="107"/>
    <s v="S24_3432"/>
    <x v="77"/>
    <s v="(171) 555-1555"/>
    <s v="Fauntleroy Circus"/>
    <s v="Manchester"/>
    <s v="Not Available"/>
    <s v="EC2 5NT"/>
    <x v="6"/>
    <x v="1"/>
    <s v="Ashworth"/>
    <s v="Victoria"/>
    <x v="1"/>
  </r>
  <r>
    <n v="10124"/>
    <x v="30"/>
    <n v="100"/>
    <n v="0.82644628099173556"/>
    <n v="13"/>
    <n v="5203"/>
    <d v="2003-05-21T00:00:00"/>
    <x v="0"/>
    <n v="2"/>
    <x v="1"/>
    <x v="0"/>
    <x v="1"/>
    <n v="107"/>
    <s v="S24_3432"/>
    <x v="84"/>
    <n v="7025551838"/>
    <s v="8489 Strong St."/>
    <s v="Las Vegas"/>
    <s v="NV"/>
    <n v="83030"/>
    <x v="0"/>
    <x v="0"/>
    <s v="King"/>
    <s v="Sue"/>
    <x v="1"/>
  </r>
  <r>
    <n v="10148"/>
    <x v="26"/>
    <n v="100"/>
    <n v="0.77821011673151752"/>
    <n v="7"/>
    <n v="3469.5"/>
    <d v="2003-09-11T00:00:00"/>
    <x v="0"/>
    <n v="3"/>
    <x v="10"/>
    <x v="0"/>
    <x v="1"/>
    <n v="107"/>
    <s v="S24_3432"/>
    <x v="42"/>
    <s v="02 9936 8555"/>
    <s v="201 Miller Street"/>
    <s v="North Sydney"/>
    <s v="NSW"/>
    <n v="2060"/>
    <x v="3"/>
    <x v="2"/>
    <s v="O'Hara"/>
    <s v="Anna"/>
    <x v="1"/>
  </r>
  <r>
    <n v="10161"/>
    <x v="0"/>
    <n v="100"/>
    <n v="0.95292548122736809"/>
    <n v="6"/>
    <n v="3148.2"/>
    <d v="2003-10-17T00:00:00"/>
    <x v="0"/>
    <n v="4"/>
    <x v="4"/>
    <x v="0"/>
    <x v="1"/>
    <n v="107"/>
    <s v="S24_3432"/>
    <x v="78"/>
    <s v="86 21 3555"/>
    <s v="Smagsloget 45"/>
    <s v="Aaarhus"/>
    <s v="Not Available"/>
    <n v="8200"/>
    <x v="13"/>
    <x v="1"/>
    <s v="Ibsen"/>
    <s v="Palle"/>
    <x v="1"/>
  </r>
  <r>
    <n v="10172"/>
    <x v="8"/>
    <n v="98.51"/>
    <n v="1.0000000000000002"/>
    <n v="4"/>
    <n v="2167.2199999999998"/>
    <d v="2003-11-05T00:00:00"/>
    <x v="0"/>
    <n v="4"/>
    <x v="5"/>
    <x v="0"/>
    <x v="1"/>
    <n v="107"/>
    <s v="S24_3432"/>
    <x v="13"/>
    <n v="2035552570"/>
    <s v="25593 South Bay Ln."/>
    <s v="Bridgewater"/>
    <s v="CT"/>
    <n v="97562"/>
    <x v="0"/>
    <x v="0"/>
    <s v="King"/>
    <s v="Julie"/>
    <x v="0"/>
  </r>
  <r>
    <n v="10182"/>
    <x v="4"/>
    <n v="100"/>
    <n v="0.78474456564388295"/>
    <n v="17"/>
    <n v="6244.07"/>
    <d v="2003-11-12T00:00:00"/>
    <x v="0"/>
    <n v="4"/>
    <x v="5"/>
    <x v="0"/>
    <x v="1"/>
    <n v="107"/>
    <s v="S24_3432"/>
    <x v="39"/>
    <n v="4155551450"/>
    <s v="5677 Strong St."/>
    <s v="San Rafael"/>
    <s v="CA"/>
    <n v="97562"/>
    <x v="0"/>
    <x v="0"/>
    <s v="Nelson"/>
    <s v="Valarie"/>
    <x v="1"/>
  </r>
  <r>
    <n v="10192"/>
    <x v="12"/>
    <n v="100"/>
    <n v="0.82644628099173556"/>
    <n v="5"/>
    <n v="5566"/>
    <d v="2003-11-20T00:00:00"/>
    <x v="0"/>
    <n v="4"/>
    <x v="5"/>
    <x v="0"/>
    <x v="1"/>
    <n v="107"/>
    <s v="S24_3432"/>
    <x v="40"/>
    <n v="6035558647"/>
    <s v="2304 Long Airport Avenue"/>
    <s v="Nashua"/>
    <s v="NH"/>
    <n v="62005"/>
    <x v="0"/>
    <x v="0"/>
    <s v="Young"/>
    <s v="Valarie"/>
    <x v="1"/>
  </r>
  <r>
    <n v="10204"/>
    <x v="7"/>
    <n v="91.02"/>
    <n v="1"/>
    <n v="11"/>
    <n v="4368.96"/>
    <d v="2003-12-02T00:00:00"/>
    <x v="0"/>
    <n v="4"/>
    <x v="6"/>
    <x v="0"/>
    <x v="1"/>
    <n v="107"/>
    <s v="S24_3432"/>
    <x v="74"/>
    <n v="2125557413"/>
    <s v="4092 Furth Circle"/>
    <s v="NYC"/>
    <s v="NY"/>
    <n v="10022"/>
    <x v="0"/>
    <x v="0"/>
    <s v="Young"/>
    <s v="Jeff"/>
    <x v="1"/>
  </r>
  <r>
    <n v="10212"/>
    <x v="12"/>
    <n v="87.81"/>
    <n v="1"/>
    <n v="4"/>
    <n v="4039.26"/>
    <d v="2004-01-16T00:00:00"/>
    <x v="0"/>
    <n v="1"/>
    <x v="7"/>
    <x v="1"/>
    <x v="1"/>
    <n v="107"/>
    <s v="S24_3432"/>
    <x v="23"/>
    <s v="(91) 555 94 44"/>
    <s v="C/ Moralzarzal, 86"/>
    <s v="Madrid"/>
    <s v="Not Available"/>
    <n v="28034"/>
    <x v="7"/>
    <x v="1"/>
    <s v="Freyre"/>
    <s v="Diego"/>
    <x v="1"/>
  </r>
  <r>
    <n v="10226"/>
    <x v="7"/>
    <n v="92.09"/>
    <n v="1"/>
    <n v="2"/>
    <n v="4420.32"/>
    <d v="2004-02-26T00:00:00"/>
    <x v="0"/>
    <n v="1"/>
    <x v="0"/>
    <x v="1"/>
    <x v="1"/>
    <n v="107"/>
    <s v="S24_3432"/>
    <x v="55"/>
    <n v="7605558146"/>
    <s v="361 Furth Circle"/>
    <s v="San Diego"/>
    <s v="CA"/>
    <n v="91217"/>
    <x v="0"/>
    <x v="0"/>
    <s v="Thompson"/>
    <s v="Valarie"/>
    <x v="1"/>
  </r>
  <r>
    <n v="10241"/>
    <x v="26"/>
    <n v="86.73"/>
    <n v="1"/>
    <n v="9"/>
    <n v="2341.71"/>
    <d v="2004-04-13T00:00:00"/>
    <x v="0"/>
    <n v="2"/>
    <x v="8"/>
    <x v="1"/>
    <x v="1"/>
    <n v="107"/>
    <s v="S24_3432"/>
    <x v="83"/>
    <s v="88.60.1555"/>
    <s v="24, place Kluber"/>
    <s v="Strasbourg"/>
    <s v="Not Available"/>
    <n v="67000"/>
    <x v="1"/>
    <x v="1"/>
    <s v="Citeaux"/>
    <s v="Frederique"/>
    <x v="0"/>
  </r>
  <r>
    <n v="10267"/>
    <x v="30"/>
    <n v="100"/>
    <n v="0.84132592966515241"/>
    <n v="6"/>
    <n v="5110.9799999999996"/>
    <d v="2004-07-07T00:00:00"/>
    <x v="0"/>
    <n v="3"/>
    <x v="2"/>
    <x v="1"/>
    <x v="1"/>
    <n v="107"/>
    <s v="S24_3432"/>
    <x v="74"/>
    <n v="2125557413"/>
    <s v="4092 Furth Circle"/>
    <s v="NYC"/>
    <s v="NY"/>
    <n v="10022"/>
    <x v="0"/>
    <x v="0"/>
    <s v="Young"/>
    <s v="Jeff"/>
    <x v="1"/>
  </r>
  <r>
    <n v="10279"/>
    <x v="7"/>
    <n v="100"/>
    <n v="0.77821011673151752"/>
    <n v="6"/>
    <n v="6168"/>
    <d v="2004-08-09T00:00:00"/>
    <x v="0"/>
    <n v="3"/>
    <x v="3"/>
    <x v="1"/>
    <x v="1"/>
    <n v="107"/>
    <s v="S24_3432"/>
    <x v="23"/>
    <s v="(91) 555 94 44"/>
    <s v="C/ Moralzarzal, 86"/>
    <s v="Madrid"/>
    <s v="Not Available"/>
    <n v="28034"/>
    <x v="7"/>
    <x v="1"/>
    <s v="Freyre"/>
    <s v="Diego"/>
    <x v="1"/>
  </r>
  <r>
    <n v="10288"/>
    <x v="2"/>
    <n v="100"/>
    <n v="0.84132592966515229"/>
    <n v="12"/>
    <n v="4873.26"/>
    <d v="2004-09-01T00:00:00"/>
    <x v="0"/>
    <n v="3"/>
    <x v="10"/>
    <x v="1"/>
    <x v="1"/>
    <n v="107"/>
    <s v="S24_3432"/>
    <x v="65"/>
    <s v="+65 224 1555"/>
    <s v="Village Close - 106 Linden Road Sandown"/>
    <s v="Singapore"/>
    <s v="Not Available"/>
    <n v="69045"/>
    <x v="9"/>
    <x v="2"/>
    <s v="Victorino"/>
    <s v="Wendy"/>
    <x v="1"/>
  </r>
  <r>
    <n v="10301"/>
    <x v="8"/>
    <n v="96.37"/>
    <n v="1.0000000000000002"/>
    <n v="2"/>
    <n v="2120.14"/>
    <d v="2003-10-05T00:00:00"/>
    <x v="0"/>
    <n v="4"/>
    <x v="4"/>
    <x v="0"/>
    <x v="1"/>
    <n v="107"/>
    <s v="S24_3432"/>
    <x v="85"/>
    <s v="+47 2212 1555"/>
    <s v="Drammensveien 126 A, PB 744 Sentrum"/>
    <s v="Oslo"/>
    <s v="Not Available"/>
    <s v="N 0106"/>
    <x v="2"/>
    <x v="1"/>
    <s v="Klaeboe"/>
    <s v="Jan"/>
    <x v="0"/>
  </r>
  <r>
    <n v="10311"/>
    <x v="12"/>
    <n v="92.09"/>
    <n v="1"/>
    <n v="7"/>
    <n v="4236.1400000000003"/>
    <d v="2004-10-16T00:00:00"/>
    <x v="0"/>
    <n v="4"/>
    <x v="4"/>
    <x v="1"/>
    <x v="1"/>
    <n v="107"/>
    <s v="S24_3432"/>
    <x v="23"/>
    <s v="(91) 555 94 44"/>
    <s v="C/ Moralzarzal, 86"/>
    <s v="Madrid"/>
    <s v="Not Available"/>
    <n v="28034"/>
    <x v="7"/>
    <x v="1"/>
    <s v="Freyre"/>
    <s v="Diego"/>
    <x v="1"/>
  </r>
  <r>
    <n v="10321"/>
    <x v="15"/>
    <n v="89.95"/>
    <n v="1"/>
    <n v="4"/>
    <n v="1888.95"/>
    <d v="2004-11-04T00:00:00"/>
    <x v="0"/>
    <n v="4"/>
    <x v="5"/>
    <x v="1"/>
    <x v="1"/>
    <n v="107"/>
    <s v="S24_3432"/>
    <x v="21"/>
    <n v="5085552555"/>
    <s v="1785 First Street"/>
    <s v="New Bedford"/>
    <s v="MA"/>
    <n v="50553"/>
    <x v="0"/>
    <x v="0"/>
    <s v="Benitez"/>
    <s v="Violeta"/>
    <x v="0"/>
  </r>
  <r>
    <n v="10332"/>
    <x v="28"/>
    <n v="37.18"/>
    <n v="1"/>
    <n v="13"/>
    <n v="1152.58"/>
    <d v="2004-11-17T00:00:00"/>
    <x v="0"/>
    <n v="4"/>
    <x v="5"/>
    <x v="1"/>
    <x v="1"/>
    <n v="107"/>
    <s v="S24_3432"/>
    <x v="77"/>
    <s v="(171) 555-1555"/>
    <s v="Fauntleroy Circus"/>
    <s v="Manchester"/>
    <s v="Not Available"/>
    <s v="EC2 5NT"/>
    <x v="6"/>
    <x v="1"/>
    <s v="Ashworth"/>
    <s v="Victoria"/>
    <x v="0"/>
  </r>
  <r>
    <n v="10346"/>
    <x v="18"/>
    <n v="95.88"/>
    <n v="1"/>
    <n v="6"/>
    <n v="2492.88"/>
    <d v="2004-11-29T00:00:00"/>
    <x v="0"/>
    <n v="4"/>
    <x v="5"/>
    <x v="1"/>
    <x v="1"/>
    <n v="107"/>
    <s v="S24_3432"/>
    <x v="84"/>
    <n v="7025551838"/>
    <s v="8489 Strong St."/>
    <s v="Las Vegas"/>
    <s v="NV"/>
    <n v="83030"/>
    <x v="0"/>
    <x v="0"/>
    <s v="King"/>
    <s v="Sue"/>
    <x v="0"/>
  </r>
  <r>
    <n v="10368"/>
    <x v="14"/>
    <n v="99.58"/>
    <n v="1"/>
    <n v="4"/>
    <n v="1991.6"/>
    <d v="2005-01-19T00:00:00"/>
    <x v="0"/>
    <n v="1"/>
    <x v="7"/>
    <x v="2"/>
    <x v="1"/>
    <n v="107"/>
    <s v="S24_3432"/>
    <x v="39"/>
    <n v="4155551450"/>
    <s v="5677 Strong St."/>
    <s v="San Rafael"/>
    <s v="CA"/>
    <n v="97562"/>
    <x v="0"/>
    <x v="0"/>
    <s v="Nelson"/>
    <s v="Valarie"/>
    <x v="0"/>
  </r>
  <r>
    <n v="10380"/>
    <x v="1"/>
    <n v="100"/>
    <n v="0.86006708523264819"/>
    <n v="11"/>
    <n v="3953.18"/>
    <d v="2005-02-16T00:00:00"/>
    <x v="0"/>
    <n v="1"/>
    <x v="0"/>
    <x v="2"/>
    <x v="1"/>
    <n v="107"/>
    <s v="S24_3432"/>
    <x v="23"/>
    <s v="(91) 555 94 44"/>
    <s v="C/ Moralzarzal, 86"/>
    <s v="Madrid"/>
    <s v="Not Available"/>
    <n v="28034"/>
    <x v="7"/>
    <x v="1"/>
    <s v="Freyre"/>
    <s v="Diego"/>
    <x v="1"/>
  </r>
  <r>
    <n v="10407"/>
    <x v="30"/>
    <n v="86.73"/>
    <n v="1.0000000000000002"/>
    <n v="9"/>
    <n v="3729.39"/>
    <d v="2005-04-22T00:00:00"/>
    <x v="4"/>
    <n v="2"/>
    <x v="8"/>
    <x v="2"/>
    <x v="1"/>
    <n v="107"/>
    <s v="S24_3432"/>
    <x v="61"/>
    <n v="4085553659"/>
    <s v="3086 Ingle Ln."/>
    <s v="San Jose"/>
    <s v="CA"/>
    <n v="94217"/>
    <x v="0"/>
    <x v="0"/>
    <s v="Frick"/>
    <s v="Sue"/>
    <x v="1"/>
  </r>
  <r>
    <n v="10420"/>
    <x v="18"/>
    <n v="100"/>
    <n v="0.99344327438903246"/>
    <n v="12"/>
    <n v="2617.16"/>
    <d v="2005-05-29T00:00:00"/>
    <x v="2"/>
    <n v="2"/>
    <x v="1"/>
    <x v="2"/>
    <x v="1"/>
    <n v="107"/>
    <s v="S24_3432"/>
    <x v="20"/>
    <s v="+61 2 9495 8555"/>
    <s v="Monitor Money Building, 815 Pacific Hwy"/>
    <s v="Chatswood"/>
    <s v="NSW"/>
    <n v="2067"/>
    <x v="3"/>
    <x v="2"/>
    <s v="Huxley"/>
    <s v="Adrian"/>
    <x v="0"/>
  </r>
  <r>
    <n v="10105"/>
    <x v="24"/>
    <n v="79.67"/>
    <n v="1"/>
    <n v="1"/>
    <n v="3983.5"/>
    <d v="2003-02-11T00:00:00"/>
    <x v="0"/>
    <n v="1"/>
    <x v="0"/>
    <x v="0"/>
    <x v="3"/>
    <n v="83"/>
    <s v="S24_3816"/>
    <x v="48"/>
    <s v="31 12 3555"/>
    <s v="Vinb'ltet 34"/>
    <s v="Kobenhavn"/>
    <s v="Not Available"/>
    <n v="1734"/>
    <x v="13"/>
    <x v="1"/>
    <s v="Petersen"/>
    <s v="Jytte"/>
    <x v="1"/>
  </r>
  <r>
    <n v="10119"/>
    <x v="21"/>
    <n v="90.57"/>
    <n v="1"/>
    <n v="10"/>
    <n v="3169.95"/>
    <d v="2003-04-28T00:00:00"/>
    <x v="0"/>
    <n v="2"/>
    <x v="8"/>
    <x v="0"/>
    <x v="3"/>
    <n v="83"/>
    <s v="S24_3816"/>
    <x v="19"/>
    <s v="6562-9555"/>
    <s v="Geislweg 14"/>
    <s v="Salzburg"/>
    <s v="Not Available"/>
    <n v="5020"/>
    <x v="5"/>
    <x v="1"/>
    <s v="Pipps"/>
    <s v="Georg"/>
    <x v="1"/>
  </r>
  <r>
    <n v="10129"/>
    <x v="24"/>
    <n v="77.989999999999995"/>
    <n v="0.99999999999999989"/>
    <n v="1"/>
    <n v="3899.5"/>
    <d v="2003-06-12T00:00:00"/>
    <x v="0"/>
    <n v="2"/>
    <x v="9"/>
    <x v="0"/>
    <x v="3"/>
    <n v="83"/>
    <s v="S24_3816"/>
    <x v="49"/>
    <s v="(171) 555-0297"/>
    <s v="35 King George"/>
    <s v="London"/>
    <s v="Not Available"/>
    <s v="WX3 6FW"/>
    <x v="6"/>
    <x v="1"/>
    <s v="Brown"/>
    <s v="Ann"/>
    <x v="1"/>
  </r>
  <r>
    <n v="10143"/>
    <x v="10"/>
    <n v="80.510000000000005"/>
    <n v="1"/>
    <n v="14"/>
    <n v="1851.73"/>
    <d v="2003-08-10T00:00:00"/>
    <x v="0"/>
    <n v="3"/>
    <x v="3"/>
    <x v="0"/>
    <x v="3"/>
    <n v="83"/>
    <s v="S24_3816"/>
    <x v="50"/>
    <n v="5085559555"/>
    <s v="4575 Hillside Dr."/>
    <s v="New Bedford"/>
    <s v="MA"/>
    <n v="50553"/>
    <x v="0"/>
    <x v="0"/>
    <s v="Tam"/>
    <s v="Wing C"/>
    <x v="0"/>
  </r>
  <r>
    <n v="10155"/>
    <x v="9"/>
    <n v="67.930000000000007"/>
    <n v="1.0000000000000002"/>
    <n v="12"/>
    <n v="2513.41"/>
    <d v="2003-10-06T00:00:00"/>
    <x v="0"/>
    <n v="4"/>
    <x v="4"/>
    <x v="0"/>
    <x v="3"/>
    <n v="83"/>
    <s v="S24_3816"/>
    <x v="16"/>
    <s v="90-224 8555"/>
    <s v="Keskuskatu 45"/>
    <s v="Helsinki"/>
    <s v="Not Available"/>
    <n v="21240"/>
    <x v="4"/>
    <x v="1"/>
    <s v="Karttunen"/>
    <s v="Matti"/>
    <x v="0"/>
  </r>
  <r>
    <n v="10167"/>
    <x v="6"/>
    <n v="83.86"/>
    <n v="1"/>
    <n v="8"/>
    <n v="2431.94"/>
    <d v="2003-10-23T00:00:00"/>
    <x v="3"/>
    <n v="4"/>
    <x v="4"/>
    <x v="0"/>
    <x v="3"/>
    <n v="83"/>
    <s v="S24_3816"/>
    <x v="37"/>
    <s v="0695-34 6555"/>
    <s v="?kergatan 24"/>
    <s v="Boras"/>
    <s v="Not Available"/>
    <s v="S-844 67"/>
    <x v="8"/>
    <x v="1"/>
    <s v="Larsson"/>
    <s v="Maria"/>
    <x v="0"/>
  </r>
  <r>
    <n v="10178"/>
    <x v="15"/>
    <n v="72.12"/>
    <n v="1"/>
    <n v="11"/>
    <n v="1514.52"/>
    <d v="2003-11-08T00:00:00"/>
    <x v="0"/>
    <n v="4"/>
    <x v="5"/>
    <x v="0"/>
    <x v="3"/>
    <n v="83"/>
    <s v="S24_3816"/>
    <x v="51"/>
    <s v="61.77.6555"/>
    <s v="1 rue Alsace-Lorraine"/>
    <s v="Toulouse"/>
    <s v="Not Available"/>
    <n v="31000"/>
    <x v="1"/>
    <x v="1"/>
    <s v="Roulet"/>
    <s v="Annette"/>
    <x v="0"/>
  </r>
  <r>
    <n v="10186"/>
    <x v="5"/>
    <n v="85.54"/>
    <n v="1"/>
    <n v="8"/>
    <n v="3079.44"/>
    <d v="2003-11-14T00:00:00"/>
    <x v="0"/>
    <n v="4"/>
    <x v="5"/>
    <x v="0"/>
    <x v="3"/>
    <n v="83"/>
    <s v="S24_3816"/>
    <x v="52"/>
    <s v="(171) 555-7555"/>
    <s v="120 Hanover Sq."/>
    <s v="London"/>
    <s v="Not Available"/>
    <s v="WA1 1DP"/>
    <x v="6"/>
    <x v="1"/>
    <s v="Hardy"/>
    <s v="Thomas"/>
    <x v="1"/>
  </r>
  <r>
    <n v="10197"/>
    <x v="8"/>
    <n v="86.38"/>
    <n v="1"/>
    <n v="5"/>
    <n v="1900.36"/>
    <d v="2003-11-26T00:00:00"/>
    <x v="0"/>
    <n v="4"/>
    <x v="5"/>
    <x v="0"/>
    <x v="3"/>
    <n v="83"/>
    <s v="S24_3816"/>
    <x v="53"/>
    <s v="(93) 203 4555"/>
    <s v="Rambla de Catalu¤a, 23"/>
    <s v="Barcelona"/>
    <s v="Not Available"/>
    <n v="8022"/>
    <x v="7"/>
    <x v="1"/>
    <s v="Saavedra"/>
    <s v="Eduardo"/>
    <x v="0"/>
  </r>
  <r>
    <n v="10209"/>
    <x v="8"/>
    <n v="89.73"/>
    <n v="1.0000000000000002"/>
    <n v="7"/>
    <n v="1974.06"/>
    <d v="2004-01-09T00:00:00"/>
    <x v="0"/>
    <n v="1"/>
    <x v="7"/>
    <x v="1"/>
    <x v="3"/>
    <n v="83"/>
    <s v="S24_3816"/>
    <x v="54"/>
    <n v="2155554369"/>
    <s v="6047 Douglas Av."/>
    <s v="Los Angeles"/>
    <s v="CA"/>
    <s v="NA"/>
    <x v="0"/>
    <x v="0"/>
    <s v="Chandler"/>
    <s v="Michael"/>
    <x v="0"/>
  </r>
  <r>
    <n v="10222"/>
    <x v="12"/>
    <n v="80.510000000000005"/>
    <n v="1"/>
    <n v="11"/>
    <n v="3703.46"/>
    <d v="2004-02-19T00:00:00"/>
    <x v="0"/>
    <n v="1"/>
    <x v="0"/>
    <x v="1"/>
    <x v="3"/>
    <n v="83"/>
    <s v="S24_3816"/>
    <x v="55"/>
    <n v="7605558146"/>
    <s v="361 Furth Circle"/>
    <s v="San Diego"/>
    <s v="CA"/>
    <n v="91217"/>
    <x v="0"/>
    <x v="0"/>
    <s v="Thompson"/>
    <s v="Valarie"/>
    <x v="1"/>
  </r>
  <r>
    <n v="10248"/>
    <x v="10"/>
    <n v="76.31"/>
    <n v="1"/>
    <n v="2"/>
    <n v="1755.13"/>
    <d v="2004-05-07T00:00:00"/>
    <x v="3"/>
    <n v="2"/>
    <x v="1"/>
    <x v="1"/>
    <x v="3"/>
    <n v="83"/>
    <s v="S24_3816"/>
    <x v="0"/>
    <n v="2125557818"/>
    <s v="897 Long Airport Avenue"/>
    <s v="NYC"/>
    <s v="NY"/>
    <n v="10022"/>
    <x v="0"/>
    <x v="0"/>
    <s v="Yu"/>
    <s v="Kwai"/>
    <x v="0"/>
  </r>
  <r>
    <n v="10262"/>
    <x v="4"/>
    <n v="87.21"/>
    <n v="1"/>
    <n v="16"/>
    <n v="4273.29"/>
    <d v="2004-06-24T00:00:00"/>
    <x v="3"/>
    <n v="2"/>
    <x v="9"/>
    <x v="1"/>
    <x v="3"/>
    <n v="83"/>
    <s v="S24_3816"/>
    <x v="23"/>
    <s v="(91) 555 94 44"/>
    <s v="C/ Moralzarzal, 86"/>
    <s v="Madrid"/>
    <s v="Not Available"/>
    <n v="28034"/>
    <x v="7"/>
    <x v="1"/>
    <s v="Freyre"/>
    <s v="Diego"/>
    <x v="1"/>
  </r>
  <r>
    <n v="10273"/>
    <x v="7"/>
    <n v="83.02"/>
    <n v="1"/>
    <n v="3"/>
    <n v="3984.96"/>
    <d v="2004-07-21T00:00:00"/>
    <x v="0"/>
    <n v="3"/>
    <x v="2"/>
    <x v="1"/>
    <x v="3"/>
    <n v="83"/>
    <s v="S24_3816"/>
    <x v="56"/>
    <s v="(02) 5554 67"/>
    <s v="Rue Joseph-Bens 532"/>
    <s v="Bruxelles"/>
    <s v="Not Available"/>
    <s v="B-1180"/>
    <x v="14"/>
    <x v="1"/>
    <s v="Dewey"/>
    <s v="Catherine"/>
    <x v="1"/>
  </r>
  <r>
    <n v="10283"/>
    <x v="29"/>
    <n v="72.959999999999994"/>
    <n v="1"/>
    <n v="5"/>
    <n v="2407.6799999999998"/>
    <d v="2004-08-20T00:00:00"/>
    <x v="0"/>
    <n v="3"/>
    <x v="3"/>
    <x v="1"/>
    <x v="3"/>
    <n v="83"/>
    <s v="S24_3816"/>
    <x v="57"/>
    <s v="(604) 555-4555"/>
    <s v="23 Tsawassen Blvd."/>
    <s v="Tsawassen"/>
    <s v="BC"/>
    <s v="T2F 8M4"/>
    <x v="10"/>
    <x v="0"/>
    <s v="Lincoln"/>
    <s v="Elizabeth"/>
    <x v="0"/>
  </r>
  <r>
    <n v="10296"/>
    <x v="8"/>
    <n v="77.150000000000006"/>
    <n v="1.0000000000000002"/>
    <n v="14"/>
    <n v="1697.3"/>
    <d v="2004-09-15T00:00:00"/>
    <x v="0"/>
    <n v="3"/>
    <x v="10"/>
    <x v="1"/>
    <x v="3"/>
    <n v="83"/>
    <s v="S24_3816"/>
    <x v="89"/>
    <s v="+49 89 61 08 9555"/>
    <s v="Hansastr. 15"/>
    <s v="Munich"/>
    <s v="Not Available"/>
    <n v="80686"/>
    <x v="16"/>
    <x v="1"/>
    <s v="Donnermeyer"/>
    <s v="Michael"/>
    <x v="0"/>
  </r>
  <r>
    <n v="10307"/>
    <x v="8"/>
    <n v="91.41"/>
    <n v="1"/>
    <n v="8"/>
    <n v="2011.02"/>
    <d v="2004-10-14T00:00:00"/>
    <x v="0"/>
    <n v="4"/>
    <x v="4"/>
    <x v="1"/>
    <x v="3"/>
    <n v="83"/>
    <s v="S24_3816"/>
    <x v="29"/>
    <n v="2155554695"/>
    <s v="782 First Street"/>
    <s v="Philadelphia"/>
    <s v="PA"/>
    <n v="71270"/>
    <x v="0"/>
    <x v="0"/>
    <s v="Cervantes"/>
    <s v="Francisca"/>
    <x v="0"/>
  </r>
  <r>
    <n v="10316"/>
    <x v="32"/>
    <n v="92.25"/>
    <n v="1"/>
    <n v="16"/>
    <n v="2306.25"/>
    <d v="2004-11-01T00:00:00"/>
    <x v="0"/>
    <n v="4"/>
    <x v="5"/>
    <x v="1"/>
    <x v="3"/>
    <n v="83"/>
    <s v="S24_3816"/>
    <x v="59"/>
    <s v="(198) 555-8888"/>
    <s v="Garden House Crowther Way"/>
    <s v="Cowes"/>
    <s v="Isle of Wight"/>
    <s v="PO31 7PJ"/>
    <x v="6"/>
    <x v="1"/>
    <s v="Bennett"/>
    <s v="Helen"/>
    <x v="0"/>
  </r>
  <r>
    <n v="10326"/>
    <x v="14"/>
    <n v="92.25"/>
    <n v="1"/>
    <n v="2"/>
    <n v="1845"/>
    <d v="2004-11-09T00:00:00"/>
    <x v="0"/>
    <n v="4"/>
    <x v="5"/>
    <x v="1"/>
    <x v="3"/>
    <n v="83"/>
    <s v="S24_3816"/>
    <x v="24"/>
    <s v="0921-12 3555"/>
    <s v="Berguvsv„gen  8"/>
    <s v="Lule"/>
    <s v="Not Available"/>
    <s v="S-958 22"/>
    <x v="8"/>
    <x v="1"/>
    <s v="Berglund"/>
    <s v="Christina"/>
    <x v="0"/>
  </r>
  <r>
    <n v="10339"/>
    <x v="13"/>
    <n v="59.36"/>
    <n v="1"/>
    <n v="16"/>
    <n v="2493.12"/>
    <d v="2004-11-23T00:00:00"/>
    <x v="0"/>
    <n v="4"/>
    <x v="5"/>
    <x v="1"/>
    <x v="3"/>
    <n v="83"/>
    <s v="S24_3816"/>
    <x v="35"/>
    <s v="+81 3 3584 0555"/>
    <s v="2-2-8 Roppongi"/>
    <s v="Minato-ku"/>
    <s v="Tokyo"/>
    <s v="106-0032"/>
    <x v="11"/>
    <x v="3"/>
    <s v="Shimamura"/>
    <s v="Akiko"/>
    <x v="0"/>
  </r>
  <r>
    <n v="10350"/>
    <x v="32"/>
    <n v="60.34"/>
    <n v="1"/>
    <n v="10"/>
    <n v="1508.5"/>
    <d v="2004-12-02T00:00:00"/>
    <x v="0"/>
    <n v="4"/>
    <x v="6"/>
    <x v="1"/>
    <x v="3"/>
    <n v="83"/>
    <s v="S24_3816"/>
    <x v="23"/>
    <s v="(91) 555 94 44"/>
    <s v="C/ Moralzarzal, 86"/>
    <s v="Madrid"/>
    <s v="Not Available"/>
    <n v="28034"/>
    <x v="7"/>
    <x v="1"/>
    <s v="Freyre"/>
    <s v="Diego"/>
    <x v="0"/>
  </r>
  <r>
    <n v="10373"/>
    <x v="10"/>
    <n v="100"/>
    <n v="0.96061479346781931"/>
    <n v="10"/>
    <n v="2394.3000000000002"/>
    <d v="2005-01-31T00:00:00"/>
    <x v="0"/>
    <n v="1"/>
    <x v="7"/>
    <x v="2"/>
    <x v="3"/>
    <n v="83"/>
    <s v="S24_3816"/>
    <x v="60"/>
    <s v="981-443655"/>
    <s v="Torikatu 38"/>
    <s v="Oulu"/>
    <s v="Not Available"/>
    <n v="90110"/>
    <x v="4"/>
    <x v="1"/>
    <s v="Koskitalo"/>
    <s v="Pirkko"/>
    <x v="0"/>
  </r>
  <r>
    <n v="10385"/>
    <x v="9"/>
    <n v="85.54"/>
    <n v="1"/>
    <n v="2"/>
    <n v="3164.98"/>
    <d v="2005-02-28T00:00:00"/>
    <x v="0"/>
    <n v="1"/>
    <x v="0"/>
    <x v="2"/>
    <x v="3"/>
    <n v="83"/>
    <s v="S24_3816"/>
    <x v="39"/>
    <n v="4155551450"/>
    <s v="5677 Strong St."/>
    <s v="San Rafael"/>
    <s v="CA"/>
    <n v="97562"/>
    <x v="0"/>
    <x v="0"/>
    <s v="Nelson"/>
    <s v="Valarie"/>
    <x v="1"/>
  </r>
  <r>
    <n v="10396"/>
    <x v="9"/>
    <n v="90.57"/>
    <n v="0.99999999999999989"/>
    <n v="8"/>
    <n v="3351.09"/>
    <d v="2005-03-23T00:00:00"/>
    <x v="0"/>
    <n v="1"/>
    <x v="11"/>
    <x v="2"/>
    <x v="3"/>
    <n v="83"/>
    <s v="S24_3816"/>
    <x v="39"/>
    <n v="4155551450"/>
    <s v="5677 Strong St."/>
    <s v="San Rafael"/>
    <s v="CA"/>
    <n v="97562"/>
    <x v="0"/>
    <x v="0"/>
    <s v="Nelson"/>
    <s v="Valarie"/>
    <x v="1"/>
  </r>
  <r>
    <n v="10400"/>
    <x v="13"/>
    <n v="72.959999999999994"/>
    <n v="0.99999999999999989"/>
    <n v="8"/>
    <n v="3064.32"/>
    <d v="2005-04-01T00:00:00"/>
    <x v="0"/>
    <n v="2"/>
    <x v="8"/>
    <x v="2"/>
    <x v="3"/>
    <n v="83"/>
    <s v="S24_3816"/>
    <x v="61"/>
    <n v="4085553659"/>
    <s v="3086 Ingle Ln."/>
    <s v="San Jose"/>
    <s v="CA"/>
    <n v="94217"/>
    <x v="0"/>
    <x v="0"/>
    <s v="Frick"/>
    <s v="Sue"/>
    <x v="1"/>
  </r>
  <r>
    <n v="10414"/>
    <x v="41"/>
    <n v="76.31"/>
    <n v="1"/>
    <n v="2"/>
    <n v="3891.81"/>
    <d v="2005-05-06T00:00:00"/>
    <x v="4"/>
    <n v="2"/>
    <x v="1"/>
    <x v="2"/>
    <x v="3"/>
    <n v="83"/>
    <s v="S24_3816"/>
    <x v="58"/>
    <n v="6175559555"/>
    <s v="8616 Spinnaker Dr."/>
    <s v="Boston"/>
    <s v="MA"/>
    <n v="51003"/>
    <x v="0"/>
    <x v="0"/>
    <s v="Yoshido"/>
    <s v="Juri"/>
    <x v="1"/>
  </r>
  <r>
    <n v="10108"/>
    <x v="23"/>
    <n v="100"/>
    <n v="0.73410659227719866"/>
    <n v="1"/>
    <n v="5448.8"/>
    <d v="2003-03-03T00:00:00"/>
    <x v="0"/>
    <n v="1"/>
    <x v="11"/>
    <x v="0"/>
    <x v="1"/>
    <n v="140"/>
    <s v="S24_3856"/>
    <x v="66"/>
    <s v="+63 2 555 3587"/>
    <s v="15 McCallum Street - NatWest Center #13-03"/>
    <s v="Makati City"/>
    <s v="Not Available"/>
    <s v="1227 MM"/>
    <x v="15"/>
    <x v="3"/>
    <s v="Cruz"/>
    <s v="Arnold"/>
    <x v="1"/>
  </r>
  <r>
    <n v="10122"/>
    <x v="30"/>
    <n v="100"/>
    <n v="0.78253384458877839"/>
    <n v="5"/>
    <n v="5494.97"/>
    <d v="2003-05-08T00:00:00"/>
    <x v="0"/>
    <n v="2"/>
    <x v="1"/>
    <x v="0"/>
    <x v="1"/>
    <n v="140"/>
    <s v="S24_3856"/>
    <x v="67"/>
    <s v="91.24.4555"/>
    <s v="12, rue des Bouchers"/>
    <s v="Marseille"/>
    <s v="Not Available"/>
    <n v="13008"/>
    <x v="1"/>
    <x v="1"/>
    <s v="Lebihan"/>
    <s v="Laurence"/>
    <x v="1"/>
  </r>
  <r>
    <n v="10135"/>
    <x v="20"/>
    <n v="100"/>
    <n v="0.74178473407017287"/>
    <n v="2"/>
    <n v="6336.07"/>
    <d v="2003-07-02T00:00:00"/>
    <x v="0"/>
    <n v="3"/>
    <x v="2"/>
    <x v="0"/>
    <x v="1"/>
    <n v="140"/>
    <s v="S24_3856"/>
    <x v="39"/>
    <n v="4155551450"/>
    <s v="5677 Strong St."/>
    <s v="San Rafael"/>
    <s v="CA"/>
    <n v="97562"/>
    <x v="0"/>
    <x v="0"/>
    <s v="Nelson"/>
    <s v="Valarie"/>
    <x v="1"/>
  </r>
  <r>
    <n v="10147"/>
    <x v="10"/>
    <n v="100"/>
    <n v="0.79120183558825863"/>
    <n v="2"/>
    <n v="2906.97"/>
    <d v="2003-09-05T00:00:00"/>
    <x v="0"/>
    <n v="3"/>
    <x v="10"/>
    <x v="0"/>
    <x v="1"/>
    <n v="140"/>
    <s v="S24_3856"/>
    <x v="41"/>
    <n v="6175558555"/>
    <s v="7825 Douglas Av."/>
    <s v="Brickhaven"/>
    <s v="MA"/>
    <n v="58339"/>
    <x v="0"/>
    <x v="0"/>
    <s v="Nelson"/>
    <s v="Allen"/>
    <x v="0"/>
  </r>
  <r>
    <n v="10160"/>
    <x v="21"/>
    <n v="100"/>
    <n v="0.73410659227719866"/>
    <n v="3"/>
    <n v="4767.7"/>
    <d v="2003-10-11T00:00:00"/>
    <x v="0"/>
    <n v="4"/>
    <x v="4"/>
    <x v="0"/>
    <x v="1"/>
    <n v="140"/>
    <s v="S24_3856"/>
    <x v="54"/>
    <n v="2155554369"/>
    <s v="6047 Douglas Av."/>
    <s v="Los Angeles"/>
    <s v="CA"/>
    <s v="NA"/>
    <x v="0"/>
    <x v="0"/>
    <s v="Chandler"/>
    <s v="Michael"/>
    <x v="1"/>
  </r>
  <r>
    <n v="10170"/>
    <x v="1"/>
    <n v="100"/>
    <n v="0.8901548869503294"/>
    <n v="1"/>
    <n v="3819.56"/>
    <d v="2003-11-04T00:00:00"/>
    <x v="0"/>
    <n v="4"/>
    <x v="5"/>
    <x v="0"/>
    <x v="1"/>
    <n v="140"/>
    <s v="S24_3856"/>
    <x v="63"/>
    <s v="7675-3555"/>
    <s v="Kirchgasse 6"/>
    <s v="Graz"/>
    <s v="Not Available"/>
    <n v="8010"/>
    <x v="5"/>
    <x v="1"/>
    <s v="Mendel"/>
    <s v="Roland"/>
    <x v="1"/>
  </r>
  <r>
    <n v="10181"/>
    <x v="32"/>
    <n v="100"/>
    <n v="0.64737489480157961"/>
    <n v="9"/>
    <n v="3861.75"/>
    <d v="2003-11-12T00:00:00"/>
    <x v="0"/>
    <n v="4"/>
    <x v="5"/>
    <x v="0"/>
    <x v="1"/>
    <n v="140"/>
    <s v="S24_3856"/>
    <x v="7"/>
    <s v="+47 2267 3215"/>
    <s v="Drammen 121, PR 744 Sentrum"/>
    <s v="Bergen"/>
    <s v="Not Available"/>
    <s v="N 5804"/>
    <x v="2"/>
    <x v="1"/>
    <s v="Oeztan"/>
    <s v="Veysel"/>
    <x v="1"/>
  </r>
  <r>
    <n v="10192"/>
    <x v="3"/>
    <n v="100"/>
    <n v="0.71209855443993442"/>
    <n v="14"/>
    <n v="6319.35"/>
    <d v="2003-11-20T00:00:00"/>
    <x v="0"/>
    <n v="4"/>
    <x v="5"/>
    <x v="0"/>
    <x v="1"/>
    <n v="140"/>
    <s v="S24_3856"/>
    <x v="40"/>
    <n v="6035558647"/>
    <s v="2304 Long Airport Avenue"/>
    <s v="Nashua"/>
    <s v="NH"/>
    <n v="62005"/>
    <x v="0"/>
    <x v="0"/>
    <s v="Young"/>
    <s v="Valarie"/>
    <x v="1"/>
  </r>
  <r>
    <n v="10203"/>
    <x v="20"/>
    <n v="100"/>
    <n v="0.67177213489184473"/>
    <n v="3"/>
    <n v="6996.42"/>
    <d v="2003-12-02T00:00:00"/>
    <x v="0"/>
    <n v="4"/>
    <x v="6"/>
    <x v="0"/>
    <x v="1"/>
    <n v="140"/>
    <s v="S24_3856"/>
    <x v="23"/>
    <s v="(91) 555 94 44"/>
    <s v="C/ Moralzarzal, 86"/>
    <s v="Madrid"/>
    <s v="Not Available"/>
    <n v="28034"/>
    <x v="7"/>
    <x v="1"/>
    <s v="Freyre"/>
    <s v="Diego"/>
    <x v="1"/>
  </r>
  <r>
    <n v="10212"/>
    <x v="4"/>
    <n v="100"/>
    <n v="0.7050694493407601"/>
    <n v="13"/>
    <n v="6949.67"/>
    <d v="2004-01-16T00:00:00"/>
    <x v="0"/>
    <n v="1"/>
    <x v="7"/>
    <x v="1"/>
    <x v="1"/>
    <n v="140"/>
    <s v="S24_3856"/>
    <x v="23"/>
    <s v="(91) 555 94 44"/>
    <s v="C/ Moralzarzal, 86"/>
    <s v="Madrid"/>
    <s v="Not Available"/>
    <n v="28034"/>
    <x v="7"/>
    <x v="1"/>
    <s v="Freyre"/>
    <s v="Diego"/>
    <x v="1"/>
  </r>
  <r>
    <n v="10225"/>
    <x v="23"/>
    <n v="100"/>
    <n v="0.87912087912087911"/>
    <n v="4"/>
    <n v="4550"/>
    <d v="2004-02-22T00:00:00"/>
    <x v="0"/>
    <n v="1"/>
    <x v="0"/>
    <x v="1"/>
    <x v="1"/>
    <n v="140"/>
    <s v="S24_3856"/>
    <x v="69"/>
    <s v="0897-034555"/>
    <s v="Grenzacherweg 237"/>
    <s v="Gensve"/>
    <s v="Not Available"/>
    <n v="1203"/>
    <x v="17"/>
    <x v="1"/>
    <s v="Holz"/>
    <s v="Michael"/>
    <x v="1"/>
  </r>
  <r>
    <n v="10239"/>
    <x v="6"/>
    <n v="100"/>
    <n v="0.64737489480157961"/>
    <n v="3"/>
    <n v="4479.63"/>
    <d v="2004-04-12T00:00:00"/>
    <x v="0"/>
    <n v="2"/>
    <x v="8"/>
    <x v="1"/>
    <x v="1"/>
    <n v="140"/>
    <s v="S24_3856"/>
    <x v="60"/>
    <s v="981-443655"/>
    <s v="Torikatu 38"/>
    <s v="Oulu"/>
    <s v="Not Available"/>
    <n v="90110"/>
    <x v="4"/>
    <x v="1"/>
    <s v="Koskitalo"/>
    <s v="Pirkko"/>
    <x v="1"/>
  </r>
  <r>
    <n v="10253"/>
    <x v="25"/>
    <n v="100"/>
    <n v="0.75757575757575757"/>
    <n v="8"/>
    <n v="5148"/>
    <d v="2004-06-01T00:00:00"/>
    <x v="3"/>
    <n v="2"/>
    <x v="9"/>
    <x v="1"/>
    <x v="1"/>
    <n v="140"/>
    <s v="S24_3856"/>
    <x v="22"/>
    <s v="(171) 555-2282"/>
    <s v="Berkeley Gardens 12  Brewery"/>
    <s v="Liverpool"/>
    <s v="Not Available"/>
    <s v="WX1 6LT"/>
    <x v="6"/>
    <x v="1"/>
    <s v="Devon"/>
    <s v="Elizabeth"/>
    <x v="1"/>
  </r>
  <r>
    <n v="10266"/>
    <x v="16"/>
    <n v="100"/>
    <n v="0.81853155439142178"/>
    <n v="9"/>
    <n v="2932.08"/>
    <d v="2004-07-06T00:00:00"/>
    <x v="0"/>
    <n v="3"/>
    <x v="2"/>
    <x v="1"/>
    <x v="1"/>
    <n v="140"/>
    <s v="S24_3856"/>
    <x v="70"/>
    <s v="0522-556555"/>
    <s v="Strada Provinciale 124"/>
    <s v="Reggio Emilia"/>
    <s v="Not Available"/>
    <n v="42100"/>
    <x v="12"/>
    <x v="1"/>
    <s v="Moroni"/>
    <s v="Maurizio"/>
    <x v="0"/>
  </r>
  <r>
    <n v="10278"/>
    <x v="32"/>
    <n v="100"/>
    <n v="0.79120183558825852"/>
    <n v="9"/>
    <n v="3159.75"/>
    <d v="2004-08-06T00:00:00"/>
    <x v="0"/>
    <n v="3"/>
    <x v="3"/>
    <x v="1"/>
    <x v="1"/>
    <n v="140"/>
    <s v="S24_3856"/>
    <x v="84"/>
    <n v="7025551838"/>
    <s v="8489 Strong St."/>
    <s v="Las Vegas"/>
    <s v="NV"/>
    <n v="83030"/>
    <x v="0"/>
    <x v="0"/>
    <s v="King"/>
    <s v="Sue"/>
    <x v="1"/>
  </r>
  <r>
    <n v="10287"/>
    <x v="5"/>
    <n v="100"/>
    <n v="0.83773142330568828"/>
    <n v="7"/>
    <n v="4297.32"/>
    <d v="2004-08-30T00:00:00"/>
    <x v="0"/>
    <n v="3"/>
    <x v="3"/>
    <x v="1"/>
    <x v="1"/>
    <n v="140"/>
    <s v="S24_3856"/>
    <x v="69"/>
    <s v="0897-034555"/>
    <s v="Grenzacherweg 237"/>
    <s v="Gensve"/>
    <s v="Not Available"/>
    <n v="1203"/>
    <x v="17"/>
    <x v="1"/>
    <s v="Holz"/>
    <s v="Michael"/>
    <x v="1"/>
  </r>
  <r>
    <n v="10301"/>
    <x v="24"/>
    <n v="100"/>
    <n v="0.64737489480157961"/>
    <n v="11"/>
    <n v="7723.5"/>
    <d v="2003-10-05T00:00:00"/>
    <x v="0"/>
    <n v="4"/>
    <x v="4"/>
    <x v="0"/>
    <x v="1"/>
    <n v="140"/>
    <s v="S24_3856"/>
    <x v="85"/>
    <s v="+47 2212 1555"/>
    <s v="Drammensveien 126 A, PB 744 Sentrum"/>
    <s v="Oslo"/>
    <s v="Not Available"/>
    <s v="N 0106"/>
    <x v="2"/>
    <x v="1"/>
    <s v="Klaeboe"/>
    <s v="Jan"/>
    <x v="2"/>
  </r>
  <r>
    <n v="10310"/>
    <x v="3"/>
    <n v="100"/>
    <n v="0.81853155439142189"/>
    <n v="5"/>
    <n v="5497.65"/>
    <d v="2004-10-16T00:00:00"/>
    <x v="0"/>
    <n v="4"/>
    <x v="4"/>
    <x v="1"/>
    <x v="1"/>
    <n v="140"/>
    <s v="S24_3856"/>
    <x v="68"/>
    <s v="0221-5554327"/>
    <s v="Mehrheimerstr. 369"/>
    <s v="Koln"/>
    <s v="Not Available"/>
    <n v="50739"/>
    <x v="16"/>
    <x v="1"/>
    <s v="Pfalzheim"/>
    <s v="Henriette"/>
    <x v="1"/>
  </r>
  <r>
    <n v="10321"/>
    <x v="18"/>
    <n v="100"/>
    <n v="0.64151911726969457"/>
    <n v="13"/>
    <n v="4052.88"/>
    <d v="2004-11-04T00:00:00"/>
    <x v="0"/>
    <n v="4"/>
    <x v="5"/>
    <x v="1"/>
    <x v="1"/>
    <n v="140"/>
    <s v="S24_3856"/>
    <x v="21"/>
    <n v="5085552555"/>
    <s v="1785 First Street"/>
    <s v="New Bedford"/>
    <s v="MA"/>
    <n v="50553"/>
    <x v="0"/>
    <x v="0"/>
    <s v="Benitez"/>
    <s v="Violeta"/>
    <x v="1"/>
  </r>
  <r>
    <n v="10331"/>
    <x v="15"/>
    <n v="100"/>
    <n v="0.66965780486171567"/>
    <n v="1"/>
    <n v="3135.93"/>
    <d v="2004-11-17T00:00:00"/>
    <x v="0"/>
    <n v="4"/>
    <x v="5"/>
    <x v="1"/>
    <x v="1"/>
    <n v="140"/>
    <s v="S24_3856"/>
    <x v="45"/>
    <n v="2155559857"/>
    <s v="11328 Douglas Av."/>
    <s v="Philadelphia"/>
    <s v="PA"/>
    <n v="71270"/>
    <x v="0"/>
    <x v="0"/>
    <s v="Hernandez"/>
    <s v="Rosa"/>
    <x v="1"/>
  </r>
  <r>
    <n v="10342"/>
    <x v="13"/>
    <n v="100"/>
    <n v="0.83773142330568817"/>
    <n v="6"/>
    <n v="5013.54"/>
    <d v="2004-11-24T00:00:00"/>
    <x v="0"/>
    <n v="4"/>
    <x v="5"/>
    <x v="1"/>
    <x v="1"/>
    <n v="140"/>
    <s v="S24_3856"/>
    <x v="10"/>
    <s v="03 9520 4555"/>
    <s v="636 St Kilda Road"/>
    <s v="Melbourne"/>
    <s v="Victoria"/>
    <n v="3004"/>
    <x v="3"/>
    <x v="2"/>
    <s v="Ferguson"/>
    <s v="Peter"/>
    <x v="1"/>
  </r>
  <r>
    <n v="10355"/>
    <x v="22"/>
    <n v="100"/>
    <n v="0.60346388268662121"/>
    <n v="8"/>
    <n v="5302.72"/>
    <d v="2004-12-07T00:00:00"/>
    <x v="0"/>
    <n v="4"/>
    <x v="6"/>
    <x v="1"/>
    <x v="1"/>
    <n v="140"/>
    <s v="S24_3856"/>
    <x v="23"/>
    <s v="(91) 555 94 44"/>
    <s v="C/ Moralzarzal, 86"/>
    <s v="Madrid"/>
    <s v="Not Available"/>
    <n v="28034"/>
    <x v="7"/>
    <x v="1"/>
    <s v="Freyre"/>
    <s v="Diego"/>
    <x v="1"/>
  </r>
  <r>
    <n v="10363"/>
    <x v="28"/>
    <n v="94.58"/>
    <n v="1"/>
    <n v="1"/>
    <n v="2931.98"/>
    <d v="2005-01-06T00:00:00"/>
    <x v="0"/>
    <n v="1"/>
    <x v="7"/>
    <x v="2"/>
    <x v="1"/>
    <n v="140"/>
    <s v="S24_3856"/>
    <x v="73"/>
    <s v="+358 9 8045 555"/>
    <s v="Software Engineering Center, SEC Oy"/>
    <s v="Espoo"/>
    <s v="Not Available"/>
    <s v="FIN-02271"/>
    <x v="4"/>
    <x v="1"/>
    <s v="Suominen"/>
    <s v="Kalle"/>
    <x v="0"/>
  </r>
  <r>
    <n v="10378"/>
    <x v="29"/>
    <n v="53.27"/>
    <n v="1"/>
    <n v="3"/>
    <n v="1757.91"/>
    <d v="2005-02-10T00:00:00"/>
    <x v="0"/>
    <n v="1"/>
    <x v="0"/>
    <x v="2"/>
    <x v="1"/>
    <n v="140"/>
    <s v="S24_3856"/>
    <x v="23"/>
    <s v="(91) 555 94 44"/>
    <s v="C/ Moralzarzal, 86"/>
    <s v="Madrid"/>
    <s v="Not Available"/>
    <n v="28034"/>
    <x v="7"/>
    <x v="1"/>
    <s v="Freyre"/>
    <s v="Diego"/>
    <x v="0"/>
  </r>
  <r>
    <n v="10390"/>
    <x v="3"/>
    <n v="100"/>
    <n v="0.66538026482134538"/>
    <n v="8"/>
    <n v="6763.05"/>
    <d v="2005-03-04T00:00:00"/>
    <x v="0"/>
    <n v="1"/>
    <x v="11"/>
    <x v="2"/>
    <x v="1"/>
    <n v="140"/>
    <s v="S24_3856"/>
    <x v="39"/>
    <n v="4155551450"/>
    <s v="5677 Strong St."/>
    <s v="San Rafael"/>
    <s v="CA"/>
    <n v="97562"/>
    <x v="0"/>
    <x v="0"/>
    <s v="Nelson"/>
    <s v="Valarie"/>
    <x v="1"/>
  </r>
  <r>
    <n v="10405"/>
    <x v="43"/>
    <n v="100"/>
    <n v="0.6473759976830753"/>
    <n v="3"/>
    <n v="11739.7"/>
    <d v="2005-04-14T00:00:00"/>
    <x v="0"/>
    <n v="2"/>
    <x v="8"/>
    <x v="2"/>
    <x v="1"/>
    <n v="140"/>
    <s v="S24_3856"/>
    <x v="83"/>
    <s v="88.60.1555"/>
    <s v="24, place Kluber"/>
    <s v="Strasbourg"/>
    <s v="Not Available"/>
    <n v="67000"/>
    <x v="1"/>
    <x v="1"/>
    <s v="Citeaux"/>
    <s v="Frederique"/>
    <x v="2"/>
  </r>
  <r>
    <n v="10419"/>
    <x v="50"/>
    <n v="100"/>
    <n v="0.75757575757575757"/>
    <n v="8"/>
    <n v="9240"/>
    <d v="2005-05-17T00:00:00"/>
    <x v="0"/>
    <n v="2"/>
    <x v="1"/>
    <x v="2"/>
    <x v="1"/>
    <n v="140"/>
    <s v="S24_3856"/>
    <x v="19"/>
    <s v="6562-9555"/>
    <s v="Geislweg 14"/>
    <s v="Salzburg"/>
    <s v="Not Available"/>
    <n v="5020"/>
    <x v="5"/>
    <x v="1"/>
    <s v="Pipps"/>
    <s v="Georg"/>
    <x v="2"/>
  </r>
  <r>
    <n v="10106"/>
    <x v="24"/>
    <n v="64.83"/>
    <n v="1"/>
    <n v="11"/>
    <n v="3241.5"/>
    <d v="2003-02-17T00:00:00"/>
    <x v="0"/>
    <n v="1"/>
    <x v="0"/>
    <x v="0"/>
    <x v="4"/>
    <n v="68"/>
    <s v="S24_3949"/>
    <x v="86"/>
    <s v="035-640555"/>
    <s v="Via Ludovico il Moro 22"/>
    <s v="Bergamo"/>
    <s v="Not Available"/>
    <n v="24100"/>
    <x v="12"/>
    <x v="1"/>
    <s v="Rovelli"/>
    <s v="Giovanni"/>
    <x v="1"/>
  </r>
  <r>
    <n v="10119"/>
    <x v="11"/>
    <n v="70.290000000000006"/>
    <n v="1.0000000000000002"/>
    <n v="2"/>
    <n v="1968.12"/>
    <d v="2003-04-28T00:00:00"/>
    <x v="0"/>
    <n v="2"/>
    <x v="8"/>
    <x v="0"/>
    <x v="4"/>
    <n v="68"/>
    <s v="S24_3949"/>
    <x v="19"/>
    <s v="6562-9555"/>
    <s v="Geislweg 14"/>
    <s v="Salzburg"/>
    <s v="Not Available"/>
    <n v="5020"/>
    <x v="5"/>
    <x v="1"/>
    <s v="Pipps"/>
    <s v="Georg"/>
    <x v="0"/>
  </r>
  <r>
    <n v="10131"/>
    <x v="24"/>
    <n v="81.89"/>
    <n v="1"/>
    <n v="3"/>
    <n v="4094.5"/>
    <d v="2003-06-16T00:00:00"/>
    <x v="0"/>
    <n v="2"/>
    <x v="9"/>
    <x v="0"/>
    <x v="4"/>
    <n v="68"/>
    <s v="S24_3949"/>
    <x v="88"/>
    <n v="2035554407"/>
    <s v="2440 Pompton St."/>
    <s v="Glendale"/>
    <s v="CT"/>
    <n v="97561"/>
    <x v="0"/>
    <x v="0"/>
    <s v="Lewis"/>
    <s v="Dan"/>
    <x v="1"/>
  </r>
  <r>
    <n v="10143"/>
    <x v="11"/>
    <n v="66.19"/>
    <n v="1"/>
    <n v="6"/>
    <n v="1853.32"/>
    <d v="2003-08-10T00:00:00"/>
    <x v="0"/>
    <n v="3"/>
    <x v="3"/>
    <x v="0"/>
    <x v="4"/>
    <n v="68"/>
    <s v="S24_3949"/>
    <x v="50"/>
    <n v="5085559555"/>
    <s v="4575 Hillside Dr."/>
    <s v="New Bedford"/>
    <s v="MA"/>
    <n v="50553"/>
    <x v="0"/>
    <x v="0"/>
    <s v="Tam"/>
    <s v="Wing C"/>
    <x v="0"/>
  </r>
  <r>
    <n v="10155"/>
    <x v="27"/>
    <n v="77.11"/>
    <n v="1"/>
    <n v="4"/>
    <n v="3392.84"/>
    <d v="2003-10-06T00:00:00"/>
    <x v="0"/>
    <n v="4"/>
    <x v="4"/>
    <x v="0"/>
    <x v="4"/>
    <n v="68"/>
    <s v="S24_3949"/>
    <x v="16"/>
    <s v="90-224 8555"/>
    <s v="Keskuskatu 45"/>
    <s v="Helsinki"/>
    <s v="Not Available"/>
    <n v="21240"/>
    <x v="4"/>
    <x v="1"/>
    <s v="Karttunen"/>
    <s v="Matti"/>
    <x v="1"/>
  </r>
  <r>
    <n v="10168"/>
    <x v="26"/>
    <n v="73.02"/>
    <n v="1"/>
    <n v="18"/>
    <n v="1971.54"/>
    <d v="2003-10-28T00:00:00"/>
    <x v="0"/>
    <n v="4"/>
    <x v="4"/>
    <x v="0"/>
    <x v="4"/>
    <n v="68"/>
    <s v="S24_3949"/>
    <x v="5"/>
    <n v="6505556809"/>
    <s v="9408 Furth Circle"/>
    <s v="Burlingame"/>
    <s v="CA"/>
    <n v="94217"/>
    <x v="0"/>
    <x v="0"/>
    <s v="Hirano"/>
    <s v="Juri"/>
    <x v="0"/>
  </r>
  <r>
    <n v="10178"/>
    <x v="0"/>
    <n v="72.33"/>
    <n v="1"/>
    <n v="3"/>
    <n v="2169.9"/>
    <d v="2003-11-08T00:00:00"/>
    <x v="0"/>
    <n v="4"/>
    <x v="5"/>
    <x v="0"/>
    <x v="4"/>
    <n v="68"/>
    <s v="S24_3949"/>
    <x v="51"/>
    <s v="61.77.6555"/>
    <s v="1 rue Alsace-Lorraine"/>
    <s v="Toulouse"/>
    <s v="Not Available"/>
    <n v="31000"/>
    <x v="1"/>
    <x v="1"/>
    <s v="Roulet"/>
    <s v="Annette"/>
    <x v="0"/>
  </r>
  <r>
    <n v="10198"/>
    <x v="30"/>
    <n v="66.19"/>
    <n v="1"/>
    <n v="3"/>
    <n v="2846.17"/>
    <d v="2003-11-27T00:00:00"/>
    <x v="0"/>
    <n v="4"/>
    <x v="5"/>
    <x v="0"/>
    <x v="4"/>
    <n v="68"/>
    <s v="S24_3949"/>
    <x v="66"/>
    <s v="+63 2 555 3587"/>
    <s v="15 McCallum Street - NatWest Center #13-03"/>
    <s v="Makati City"/>
    <s v="Not Available"/>
    <s v="1227 MM"/>
    <x v="15"/>
    <x v="3"/>
    <s v="Cruz"/>
    <s v="Arnold"/>
    <x v="0"/>
  </r>
  <r>
    <n v="10210"/>
    <x v="6"/>
    <n v="69.599999999999994"/>
    <n v="0.99999999999999989"/>
    <n v="16"/>
    <n v="2018.4"/>
    <d v="2004-01-12T00:00:00"/>
    <x v="0"/>
    <n v="1"/>
    <x v="7"/>
    <x v="1"/>
    <x v="4"/>
    <n v="68"/>
    <s v="S24_3949"/>
    <x v="44"/>
    <s v="+81 06 6342 5555"/>
    <s v="Dojima Avanza 4F, 1-6-20 Dojima, Kita-ku"/>
    <s v="Osaka"/>
    <s v="Osaka"/>
    <s v="530-0003"/>
    <x v="11"/>
    <x v="3"/>
    <s v="Kentary"/>
    <s v="Mory"/>
    <x v="0"/>
  </r>
  <r>
    <n v="10222"/>
    <x v="7"/>
    <n v="56.64"/>
    <n v="1.0000000000000002"/>
    <n v="3"/>
    <n v="2718.72"/>
    <d v="2004-02-19T00:00:00"/>
    <x v="0"/>
    <n v="1"/>
    <x v="0"/>
    <x v="1"/>
    <x v="4"/>
    <n v="68"/>
    <s v="S24_3949"/>
    <x v="55"/>
    <n v="7605558146"/>
    <s v="361 Furth Circle"/>
    <s v="San Diego"/>
    <s v="CA"/>
    <n v="91217"/>
    <x v="0"/>
    <x v="0"/>
    <s v="Thompson"/>
    <s v="Valarie"/>
    <x v="0"/>
  </r>
  <r>
    <n v="10235"/>
    <x v="29"/>
    <n v="60.05"/>
    <n v="0.99999999999999989"/>
    <n v="12"/>
    <n v="1981.65"/>
    <d v="2004-04-02T00:00:00"/>
    <x v="0"/>
    <n v="2"/>
    <x v="8"/>
    <x v="1"/>
    <x v="4"/>
    <n v="68"/>
    <s v="S24_3949"/>
    <x v="57"/>
    <s v="(604) 555-4555"/>
    <s v="23 Tsawassen Blvd."/>
    <s v="Tsawassen"/>
    <s v="BC"/>
    <s v="T2F 8M4"/>
    <x v="10"/>
    <x v="0"/>
    <s v="Lincoln"/>
    <s v="Elizabeth"/>
    <x v="0"/>
  </r>
  <r>
    <n v="10250"/>
    <x v="23"/>
    <n v="75.06"/>
    <n v="1"/>
    <n v="13"/>
    <n v="3002.4"/>
    <d v="2004-05-11T00:00:00"/>
    <x v="0"/>
    <n v="2"/>
    <x v="1"/>
    <x v="1"/>
    <x v="4"/>
    <n v="68"/>
    <s v="S24_3949"/>
    <x v="61"/>
    <n v="4085553659"/>
    <s v="3086 Ingle Ln."/>
    <s v="San Jose"/>
    <s v="CA"/>
    <n v="94217"/>
    <x v="0"/>
    <x v="0"/>
    <s v="Frick"/>
    <s v="Sue"/>
    <x v="1"/>
  </r>
  <r>
    <n v="10262"/>
    <x v="7"/>
    <n v="61.42"/>
    <n v="1"/>
    <n v="8"/>
    <n v="2948.16"/>
    <d v="2004-06-24T00:00:00"/>
    <x v="3"/>
    <n v="2"/>
    <x v="9"/>
    <x v="1"/>
    <x v="4"/>
    <n v="68"/>
    <s v="S24_3949"/>
    <x v="23"/>
    <s v="(91) 555 94 44"/>
    <s v="C/ Moralzarzal, 86"/>
    <s v="Madrid"/>
    <s v="Not Available"/>
    <n v="28034"/>
    <x v="7"/>
    <x v="1"/>
    <s v="Freyre"/>
    <s v="Diego"/>
    <x v="0"/>
  </r>
  <r>
    <n v="10275"/>
    <x v="2"/>
    <n v="81.89"/>
    <n v="1.0000000000000002"/>
    <n v="18"/>
    <n v="3357.49"/>
    <d v="2004-07-23T00:00:00"/>
    <x v="0"/>
    <n v="3"/>
    <x v="2"/>
    <x v="1"/>
    <x v="4"/>
    <n v="68"/>
    <s v="S24_3949"/>
    <x v="14"/>
    <s v="40.67.8555"/>
    <s v="67, rue des Cinquante Otages"/>
    <s v="Nantes"/>
    <s v="Not Available"/>
    <n v="44000"/>
    <x v="1"/>
    <x v="1"/>
    <s v="Labrune"/>
    <s v="Janine"/>
    <x v="1"/>
  </r>
  <r>
    <n v="10284"/>
    <x v="15"/>
    <n v="55.96"/>
    <n v="1"/>
    <n v="10"/>
    <n v="1175.1600000000001"/>
    <d v="2004-08-21T00:00:00"/>
    <x v="0"/>
    <n v="3"/>
    <x v="3"/>
    <x v="1"/>
    <x v="4"/>
    <n v="68"/>
    <s v="S24_3949"/>
    <x v="85"/>
    <s v="+47 2212 1555"/>
    <s v="Drammensveien 126 A, PB 744 Sentrum"/>
    <s v="Oslo"/>
    <s v="Not Available"/>
    <s v="N 0106"/>
    <x v="2"/>
    <x v="1"/>
    <s v="Klaeboe"/>
    <s v="Jan"/>
    <x v="0"/>
  </r>
  <r>
    <n v="10296"/>
    <x v="22"/>
    <n v="71.650000000000006"/>
    <n v="1"/>
    <n v="6"/>
    <n v="2292.8000000000002"/>
    <d v="2004-09-15T00:00:00"/>
    <x v="0"/>
    <n v="3"/>
    <x v="10"/>
    <x v="1"/>
    <x v="4"/>
    <n v="68"/>
    <s v="S24_3949"/>
    <x v="89"/>
    <s v="+49 89 61 08 9555"/>
    <s v="Hansastr. 15"/>
    <s v="Munich"/>
    <s v="Not Available"/>
    <n v="80686"/>
    <x v="16"/>
    <x v="1"/>
    <s v="Donnermeyer"/>
    <s v="Michael"/>
    <x v="0"/>
  </r>
  <r>
    <n v="10308"/>
    <x v="30"/>
    <n v="76.430000000000007"/>
    <n v="1.0000000000000002"/>
    <n v="16"/>
    <n v="3286.49"/>
    <d v="2004-10-15T00:00:00"/>
    <x v="0"/>
    <n v="4"/>
    <x v="4"/>
    <x v="1"/>
    <x v="4"/>
    <n v="68"/>
    <s v="S24_3949"/>
    <x v="47"/>
    <n v="9145554562"/>
    <s v="3758 North Pendale Street"/>
    <s v="White Plains"/>
    <s v="NY"/>
    <n v="24067"/>
    <x v="0"/>
    <x v="0"/>
    <s v="Frick"/>
    <s v="Steve"/>
    <x v="1"/>
  </r>
  <r>
    <n v="10316"/>
    <x v="0"/>
    <n v="77.790000000000006"/>
    <n v="1.0000000000000002"/>
    <n v="8"/>
    <n v="2333.6999999999998"/>
    <d v="2004-11-01T00:00:00"/>
    <x v="0"/>
    <n v="4"/>
    <x v="5"/>
    <x v="1"/>
    <x v="4"/>
    <n v="68"/>
    <s v="S24_3949"/>
    <x v="59"/>
    <s v="(198) 555-8888"/>
    <s v="Garden House Crowther Way"/>
    <s v="Cowes"/>
    <s v="Isle of Wight"/>
    <s v="PO31 7PJ"/>
    <x v="6"/>
    <x v="1"/>
    <s v="Bennett"/>
    <s v="Helen"/>
    <x v="0"/>
  </r>
  <r>
    <n v="10328"/>
    <x v="21"/>
    <n v="76.430000000000007"/>
    <n v="1"/>
    <n v="3"/>
    <n v="2675.05"/>
    <d v="2004-11-12T00:00:00"/>
    <x v="0"/>
    <n v="4"/>
    <x v="5"/>
    <x v="1"/>
    <x v="4"/>
    <n v="68"/>
    <s v="S24_3949"/>
    <x v="86"/>
    <s v="035-640555"/>
    <s v="Via Ludovico il Moro 22"/>
    <s v="Bergamo"/>
    <s v="Not Available"/>
    <n v="24100"/>
    <x v="12"/>
    <x v="1"/>
    <s v="Rovelli"/>
    <s v="Giovanni"/>
    <x v="0"/>
  </r>
  <r>
    <n v="10339"/>
    <x v="3"/>
    <n v="96.92"/>
    <n v="1"/>
    <n v="11"/>
    <n v="4361.3999999999996"/>
    <d v="2004-11-23T00:00:00"/>
    <x v="0"/>
    <n v="4"/>
    <x v="5"/>
    <x v="1"/>
    <x v="4"/>
    <n v="68"/>
    <s v="S24_3949"/>
    <x v="35"/>
    <s v="+81 3 3584 0555"/>
    <s v="2-2-8 Roppongi"/>
    <s v="Minato-ku"/>
    <s v="Tokyo"/>
    <s v="106-0032"/>
    <x v="11"/>
    <x v="3"/>
    <s v="Shimamura"/>
    <s v="Akiko"/>
    <x v="1"/>
  </r>
  <r>
    <n v="10351"/>
    <x v="1"/>
    <n v="59.37"/>
    <n v="1"/>
    <n v="3"/>
    <n v="2018.58"/>
    <d v="2004-12-03T00:00:00"/>
    <x v="0"/>
    <n v="4"/>
    <x v="6"/>
    <x v="1"/>
    <x v="4"/>
    <n v="68"/>
    <s v="S24_3949"/>
    <x v="49"/>
    <s v="(171) 555-0297"/>
    <s v="35 King George"/>
    <s v="London"/>
    <s v="Not Available"/>
    <s v="WX3 6FW"/>
    <x v="6"/>
    <x v="1"/>
    <s v="Brown"/>
    <s v="Ann"/>
    <x v="0"/>
  </r>
  <r>
    <n v="10361"/>
    <x v="18"/>
    <n v="100"/>
    <n v="0.70062355496391793"/>
    <n v="7"/>
    <n v="3710.98"/>
    <d v="2004-12-17T00:00:00"/>
    <x v="0"/>
    <n v="4"/>
    <x v="6"/>
    <x v="1"/>
    <x v="4"/>
    <n v="68"/>
    <s v="S24_3949"/>
    <x v="20"/>
    <s v="+61 2 9495 8555"/>
    <s v="Monitor Money Building, 815 Pacific Hwy"/>
    <s v="Chatswood"/>
    <s v="NSW"/>
    <n v="2067"/>
    <x v="3"/>
    <x v="2"/>
    <s v="Huxley"/>
    <s v="Adrian"/>
    <x v="1"/>
  </r>
  <r>
    <n v="10373"/>
    <x v="25"/>
    <n v="73"/>
    <n v="1"/>
    <n v="13"/>
    <n v="2847"/>
    <d v="2005-01-31T00:00:00"/>
    <x v="0"/>
    <n v="1"/>
    <x v="7"/>
    <x v="2"/>
    <x v="4"/>
    <n v="68"/>
    <s v="S24_3949"/>
    <x v="60"/>
    <s v="981-443655"/>
    <s v="Torikatu 38"/>
    <s v="Oulu"/>
    <s v="Not Available"/>
    <n v="90110"/>
    <x v="4"/>
    <x v="1"/>
    <s v="Koskitalo"/>
    <s v="Pirkko"/>
    <x v="0"/>
  </r>
  <r>
    <n v="10386"/>
    <x v="2"/>
    <n v="73.319999999999993"/>
    <n v="1"/>
    <n v="12"/>
    <n v="3006.12"/>
    <d v="2005-03-01T00:00:00"/>
    <x v="5"/>
    <n v="1"/>
    <x v="11"/>
    <x v="2"/>
    <x v="4"/>
    <n v="68"/>
    <s v="S24_3949"/>
    <x v="23"/>
    <s v="(91) 555 94 44"/>
    <s v="C/ Moralzarzal, 86"/>
    <s v="Madrid"/>
    <s v="Not Available"/>
    <n v="28034"/>
    <x v="7"/>
    <x v="1"/>
    <s v="Freyre"/>
    <s v="Diego"/>
    <x v="1"/>
  </r>
  <r>
    <n v="10398"/>
    <x v="2"/>
    <n v="68.239999999999995"/>
    <n v="0.99999999999999989"/>
    <n v="2"/>
    <n v="2797.84"/>
    <d v="2005-03-30T00:00:00"/>
    <x v="0"/>
    <n v="1"/>
    <x v="11"/>
    <x v="2"/>
    <x v="4"/>
    <n v="68"/>
    <s v="S24_3949"/>
    <x v="1"/>
    <s v="26.47.1555"/>
    <s v="59 rue de l'Abbaye"/>
    <s v="Reims"/>
    <s v="Not Available"/>
    <n v="51100"/>
    <x v="1"/>
    <x v="1"/>
    <s v="Henriot"/>
    <s v="Paul"/>
    <x v="0"/>
  </r>
  <r>
    <n v="10401"/>
    <x v="33"/>
    <n v="60.05"/>
    <n v="1"/>
    <n v="12"/>
    <n v="3843.2"/>
    <d v="2005-04-03T00:00:00"/>
    <x v="4"/>
    <n v="2"/>
    <x v="8"/>
    <x v="2"/>
    <x v="4"/>
    <n v="68"/>
    <s v="S24_3949"/>
    <x v="12"/>
    <n v="2015559350"/>
    <s v="7476 Moss Rd."/>
    <s v="Newark"/>
    <s v="NJ"/>
    <n v="94019"/>
    <x v="0"/>
    <x v="0"/>
    <s v="Brown"/>
    <s v="William"/>
    <x v="1"/>
  </r>
  <r>
    <n v="10416"/>
    <x v="52"/>
    <n v="75.06"/>
    <n v="1"/>
    <n v="13"/>
    <n v="1351.08"/>
    <d v="2005-05-10T00:00:00"/>
    <x v="0"/>
    <n v="2"/>
    <x v="1"/>
    <x v="2"/>
    <x v="4"/>
    <n v="68"/>
    <s v="S24_3949"/>
    <x v="70"/>
    <s v="0522-556555"/>
    <s v="Strada Provinciale 124"/>
    <s v="Reggio Emilia"/>
    <s v="Not Available"/>
    <n v="42100"/>
    <x v="12"/>
    <x v="1"/>
    <s v="Moroni"/>
    <s v="Maurizio"/>
    <x v="0"/>
  </r>
  <r>
    <n v="10100"/>
    <x v="4"/>
    <n v="34.47"/>
    <n v="1"/>
    <n v="1"/>
    <n v="1689.03"/>
    <d v="2003-01-06T00:00:00"/>
    <x v="0"/>
    <n v="1"/>
    <x v="7"/>
    <x v="0"/>
    <x v="3"/>
    <n v="41"/>
    <s v="S24_3969"/>
    <x v="40"/>
    <n v="6035558647"/>
    <s v="2304 Long Airport Avenue"/>
    <s v="Nashua"/>
    <s v="NH"/>
    <n v="62005"/>
    <x v="0"/>
    <x v="0"/>
    <s v="Young"/>
    <s v="Valarie"/>
    <x v="0"/>
  </r>
  <r>
    <n v="10110"/>
    <x v="7"/>
    <n v="34.47"/>
    <n v="1"/>
    <n v="5"/>
    <n v="1654.56"/>
    <d v="2003-03-18T00:00:00"/>
    <x v="0"/>
    <n v="1"/>
    <x v="11"/>
    <x v="0"/>
    <x v="3"/>
    <n v="41"/>
    <s v="S24_3969"/>
    <x v="77"/>
    <s v="(171) 555-1555"/>
    <s v="Fauntleroy Circus"/>
    <s v="Manchester"/>
    <s v="Not Available"/>
    <s v="EC2 5NT"/>
    <x v="6"/>
    <x v="1"/>
    <s v="Ashworth"/>
    <s v="Victoria"/>
    <x v="0"/>
  </r>
  <r>
    <n v="10124"/>
    <x v="12"/>
    <n v="33.229999999999997"/>
    <n v="1"/>
    <n v="4"/>
    <n v="1528.58"/>
    <d v="2003-05-21T00:00:00"/>
    <x v="0"/>
    <n v="2"/>
    <x v="1"/>
    <x v="0"/>
    <x v="3"/>
    <n v="41"/>
    <s v="S24_3969"/>
    <x v="84"/>
    <n v="7025551838"/>
    <s v="8489 Strong St."/>
    <s v="Las Vegas"/>
    <s v="NV"/>
    <n v="83030"/>
    <x v="0"/>
    <x v="0"/>
    <s v="King"/>
    <s v="Sue"/>
    <x v="0"/>
  </r>
  <r>
    <n v="10149"/>
    <x v="18"/>
    <n v="38.979999999999997"/>
    <n v="0.99999999999999989"/>
    <n v="9"/>
    <n v="1013.48"/>
    <d v="2003-09-12T00:00:00"/>
    <x v="0"/>
    <n v="3"/>
    <x v="10"/>
    <x v="0"/>
    <x v="3"/>
    <n v="41"/>
    <s v="S24_3969"/>
    <x v="82"/>
    <n v="4155554312"/>
    <s v="2793 Furth Circle"/>
    <s v="Brisbane"/>
    <s v="CA"/>
    <n v="94217"/>
    <x v="0"/>
    <x v="0"/>
    <s v="Taylor"/>
    <s v="Sue"/>
    <x v="0"/>
  </r>
  <r>
    <n v="10162"/>
    <x v="9"/>
    <n v="38.979999999999997"/>
    <n v="1"/>
    <n v="7"/>
    <n v="1442.26"/>
    <d v="2003-10-18T00:00:00"/>
    <x v="0"/>
    <n v="4"/>
    <x v="4"/>
    <x v="0"/>
    <x v="3"/>
    <n v="41"/>
    <s v="S24_3969"/>
    <x v="4"/>
    <n v="6505551386"/>
    <s v="7734 Strong St."/>
    <s v="San Francisco"/>
    <s v="CA"/>
    <s v="NA"/>
    <x v="0"/>
    <x v="0"/>
    <s v="Brown"/>
    <s v="Julie"/>
    <x v="0"/>
  </r>
  <r>
    <n v="10173"/>
    <x v="21"/>
    <n v="33.229999999999997"/>
    <n v="1"/>
    <n v="11"/>
    <n v="1163.05"/>
    <d v="2003-11-05T00:00:00"/>
    <x v="0"/>
    <n v="4"/>
    <x v="5"/>
    <x v="0"/>
    <x v="3"/>
    <n v="41"/>
    <s v="S24_3969"/>
    <x v="86"/>
    <s v="035-640555"/>
    <s v="Via Ludovico il Moro 22"/>
    <s v="Bergamo"/>
    <s v="Not Available"/>
    <n v="24100"/>
    <x v="12"/>
    <x v="1"/>
    <s v="Rovelli"/>
    <s v="Giovanni"/>
    <x v="0"/>
  </r>
  <r>
    <n v="10182"/>
    <x v="10"/>
    <n v="42.26"/>
    <n v="0.99999999999999989"/>
    <n v="8"/>
    <n v="971.98"/>
    <d v="2003-11-12T00:00:00"/>
    <x v="0"/>
    <n v="4"/>
    <x v="5"/>
    <x v="0"/>
    <x v="3"/>
    <n v="41"/>
    <s v="S24_3969"/>
    <x v="39"/>
    <n v="4155551450"/>
    <s v="5677 Strong St."/>
    <s v="San Rafael"/>
    <s v="CA"/>
    <n v="97562"/>
    <x v="0"/>
    <x v="0"/>
    <s v="Nelson"/>
    <s v="Valarie"/>
    <x v="0"/>
  </r>
  <r>
    <n v="10193"/>
    <x v="8"/>
    <n v="41.03"/>
    <n v="1.0000000000000002"/>
    <n v="12"/>
    <n v="902.66"/>
    <d v="2003-11-21T00:00:00"/>
    <x v="0"/>
    <n v="4"/>
    <x v="5"/>
    <x v="0"/>
    <x v="3"/>
    <n v="41"/>
    <s v="S24_3969"/>
    <x v="87"/>
    <s v="61-9-3844-6555"/>
    <s v="7 Allen Street"/>
    <s v="Glen Waverly"/>
    <s v="Victoria"/>
    <n v="3150"/>
    <x v="3"/>
    <x v="2"/>
    <s v="Connery"/>
    <s v="Sean"/>
    <x v="0"/>
  </r>
  <r>
    <n v="10204"/>
    <x v="25"/>
    <n v="33.229999999999997"/>
    <n v="0.99999999999999978"/>
    <n v="2"/>
    <n v="1295.97"/>
    <d v="2003-12-02T00:00:00"/>
    <x v="0"/>
    <n v="4"/>
    <x v="6"/>
    <x v="0"/>
    <x v="3"/>
    <n v="41"/>
    <s v="S24_3969"/>
    <x v="74"/>
    <n v="2125557413"/>
    <s v="4092 Furth Circle"/>
    <s v="NYC"/>
    <s v="NY"/>
    <n v="10022"/>
    <x v="0"/>
    <x v="0"/>
    <s v="Young"/>
    <s v="Jeff"/>
    <x v="0"/>
  </r>
  <r>
    <n v="10214"/>
    <x v="27"/>
    <n v="34.880000000000003"/>
    <n v="1"/>
    <n v="5"/>
    <n v="1534.72"/>
    <d v="2004-01-26T00:00:00"/>
    <x v="0"/>
    <n v="1"/>
    <x v="7"/>
    <x v="1"/>
    <x v="3"/>
    <n v="41"/>
    <s v="S24_3969"/>
    <x v="25"/>
    <s v="(91) 555 22 82"/>
    <s v="C/ Araquil, 67"/>
    <s v="Madrid"/>
    <s v="Not Available"/>
    <n v="28023"/>
    <x v="7"/>
    <x v="1"/>
    <s v="Sommer"/>
    <s v="Mart¡n"/>
    <x v="0"/>
  </r>
  <r>
    <n v="10227"/>
    <x v="26"/>
    <n v="43.9"/>
    <n v="1"/>
    <n v="8"/>
    <n v="1185.3"/>
    <d v="2004-03-02T00:00:00"/>
    <x v="0"/>
    <n v="1"/>
    <x v="11"/>
    <x v="1"/>
    <x v="3"/>
    <n v="41"/>
    <s v="S24_3969"/>
    <x v="30"/>
    <s v="78.32.5555"/>
    <s v="2, rue du Commerce"/>
    <s v="Lyon"/>
    <s v="Not Available"/>
    <n v="69004"/>
    <x v="1"/>
    <x v="1"/>
    <s v="Saveley"/>
    <s v="Mary"/>
    <x v="0"/>
  </r>
  <r>
    <n v="10242"/>
    <x v="12"/>
    <n v="36.93"/>
    <n v="1"/>
    <n v="1"/>
    <n v="1698.78"/>
    <d v="2004-04-20T00:00:00"/>
    <x v="0"/>
    <n v="2"/>
    <x v="8"/>
    <x v="1"/>
    <x v="3"/>
    <n v="41"/>
    <s v="S24_3969"/>
    <x v="79"/>
    <n v="2125551957"/>
    <s v="5290 North Pendale Street"/>
    <s v="NYC"/>
    <s v="NY"/>
    <n v="10022"/>
    <x v="0"/>
    <x v="0"/>
    <s v="Kuo"/>
    <s v="Kee"/>
    <x v="0"/>
  </r>
  <r>
    <n v="10280"/>
    <x v="29"/>
    <n v="41.85"/>
    <n v="1"/>
    <n v="14"/>
    <n v="1381.05"/>
    <d v="2004-08-17T00:00:00"/>
    <x v="0"/>
    <n v="3"/>
    <x v="3"/>
    <x v="1"/>
    <x v="3"/>
    <n v="41"/>
    <s v="S24_3969"/>
    <x v="36"/>
    <s v="011-4988555"/>
    <s v="Via Monte Bianco 34"/>
    <s v="Torino"/>
    <s v="Not Available"/>
    <n v="10100"/>
    <x v="12"/>
    <x v="1"/>
    <s v="Accorti"/>
    <s v="Paolo"/>
    <x v="0"/>
  </r>
  <r>
    <n v="10288"/>
    <x v="29"/>
    <n v="40.619999999999997"/>
    <n v="0.99999999999999978"/>
    <n v="3"/>
    <n v="1340.46"/>
    <d v="2004-09-01T00:00:00"/>
    <x v="0"/>
    <n v="3"/>
    <x v="10"/>
    <x v="1"/>
    <x v="3"/>
    <n v="41"/>
    <s v="S24_3969"/>
    <x v="65"/>
    <s v="+65 224 1555"/>
    <s v="Village Close - 106 Linden Road Sandown"/>
    <s v="Singapore"/>
    <s v="Not Available"/>
    <n v="69045"/>
    <x v="9"/>
    <x v="2"/>
    <s v="Victorino"/>
    <s v="Wendy"/>
    <x v="0"/>
  </r>
  <r>
    <n v="10303"/>
    <x v="16"/>
    <n v="40.21"/>
    <n v="1"/>
    <n v="1"/>
    <n v="965.04"/>
    <d v="2004-10-06T00:00:00"/>
    <x v="0"/>
    <n v="4"/>
    <x v="4"/>
    <x v="1"/>
    <x v="3"/>
    <n v="41"/>
    <s v="S24_3969"/>
    <x v="81"/>
    <s v="(95) 555 82 82"/>
    <s v="C/ Romero, 33"/>
    <s v="Sevilla"/>
    <s v="Not Available"/>
    <n v="41101"/>
    <x v="7"/>
    <x v="1"/>
    <s v="Roel"/>
    <s v="Jose Pedro"/>
    <x v="0"/>
  </r>
  <r>
    <n v="10312"/>
    <x v="28"/>
    <n v="35.29"/>
    <n v="1"/>
    <n v="15"/>
    <n v="1093.99"/>
    <d v="2004-10-21T00:00:00"/>
    <x v="0"/>
    <n v="4"/>
    <x v="4"/>
    <x v="1"/>
    <x v="3"/>
    <n v="41"/>
    <s v="S24_3969"/>
    <x v="39"/>
    <n v="4155551450"/>
    <s v="5677 Strong St."/>
    <s v="San Rafael"/>
    <s v="CA"/>
    <n v="97562"/>
    <x v="0"/>
    <x v="0"/>
    <s v="Nelson"/>
    <s v="Valarie"/>
    <x v="0"/>
  </r>
  <r>
    <n v="10332"/>
    <x v="2"/>
    <n v="77.239999999999995"/>
    <n v="0.99999999999999989"/>
    <n v="14"/>
    <n v="3166.84"/>
    <d v="2004-11-17T00:00:00"/>
    <x v="0"/>
    <n v="4"/>
    <x v="5"/>
    <x v="1"/>
    <x v="3"/>
    <n v="41"/>
    <s v="S24_3969"/>
    <x v="77"/>
    <s v="(171) 555-1555"/>
    <s v="Fauntleroy Circus"/>
    <s v="Manchester"/>
    <s v="Not Available"/>
    <s v="EC2 5NT"/>
    <x v="6"/>
    <x v="1"/>
    <s v="Ashworth"/>
    <s v="Victoria"/>
    <x v="1"/>
  </r>
  <r>
    <n v="10346"/>
    <x v="8"/>
    <n v="97.44"/>
    <n v="1"/>
    <n v="4"/>
    <n v="2143.6799999999998"/>
    <d v="2004-11-29T00:00:00"/>
    <x v="0"/>
    <n v="4"/>
    <x v="5"/>
    <x v="1"/>
    <x v="3"/>
    <n v="41"/>
    <s v="S24_3969"/>
    <x v="84"/>
    <n v="7025551838"/>
    <s v="8489 Strong St."/>
    <s v="Las Vegas"/>
    <s v="NV"/>
    <n v="83030"/>
    <x v="0"/>
    <x v="0"/>
    <s v="King"/>
    <s v="Sue"/>
    <x v="0"/>
  </r>
  <r>
    <n v="10368"/>
    <x v="12"/>
    <n v="37.340000000000003"/>
    <n v="1"/>
    <n v="3"/>
    <n v="1717.64"/>
    <d v="2005-01-19T00:00:00"/>
    <x v="0"/>
    <n v="1"/>
    <x v="7"/>
    <x v="2"/>
    <x v="3"/>
    <n v="41"/>
    <s v="S24_3969"/>
    <x v="39"/>
    <n v="4155551450"/>
    <s v="5677 Strong St."/>
    <s v="San Rafael"/>
    <s v="CA"/>
    <n v="97562"/>
    <x v="0"/>
    <x v="0"/>
    <s v="Nelson"/>
    <s v="Valarie"/>
    <x v="0"/>
  </r>
  <r>
    <n v="10380"/>
    <x v="30"/>
    <n v="95.03"/>
    <n v="1"/>
    <n v="12"/>
    <n v="4086.29"/>
    <d v="2005-02-16T00:00:00"/>
    <x v="0"/>
    <n v="1"/>
    <x v="0"/>
    <x v="2"/>
    <x v="3"/>
    <n v="41"/>
    <s v="S24_3969"/>
    <x v="23"/>
    <s v="(91) 555 94 44"/>
    <s v="C/ Moralzarzal, 86"/>
    <s v="Madrid"/>
    <s v="Not Available"/>
    <n v="28034"/>
    <x v="7"/>
    <x v="1"/>
    <s v="Freyre"/>
    <s v="Diego"/>
    <x v="1"/>
  </r>
  <r>
    <n v="10408"/>
    <x v="45"/>
    <n v="36.93"/>
    <n v="1"/>
    <n v="1"/>
    <n v="553.95000000000005"/>
    <d v="2005-04-22T00:00:00"/>
    <x v="0"/>
    <n v="2"/>
    <x v="8"/>
    <x v="2"/>
    <x v="3"/>
    <n v="41"/>
    <s v="S24_3969"/>
    <x v="35"/>
    <s v="+81 3 3584 0555"/>
    <s v="2-2-8 Roppongi"/>
    <s v="Minato-ku"/>
    <s v="Tokyo"/>
    <s v="106-0032"/>
    <x v="11"/>
    <x v="3"/>
    <s v="Shimamura"/>
    <s v="Akiko"/>
    <x v="0"/>
  </r>
  <r>
    <n v="10420"/>
    <x v="45"/>
    <n v="43.49"/>
    <n v="1"/>
    <n v="3"/>
    <n v="652.35"/>
    <d v="2005-05-29T00:00:00"/>
    <x v="2"/>
    <n v="2"/>
    <x v="1"/>
    <x v="2"/>
    <x v="3"/>
    <n v="41"/>
    <s v="S24_3969"/>
    <x v="20"/>
    <s v="+61 2 9495 8555"/>
    <s v="Monitor Money Building, 815 Pacific Hwy"/>
    <s v="Chatswood"/>
    <s v="NSW"/>
    <n v="2067"/>
    <x v="3"/>
    <x v="2"/>
    <s v="Huxley"/>
    <s v="Adrian"/>
    <x v="0"/>
  </r>
  <r>
    <n v="10104"/>
    <x v="18"/>
    <n v="100"/>
    <n v="0.88991723769689424"/>
    <n v="5"/>
    <n v="2921.62"/>
    <d v="2003-01-31T00:00:00"/>
    <x v="0"/>
    <n v="1"/>
    <x v="7"/>
    <x v="0"/>
    <x v="1"/>
    <n v="118"/>
    <s v="S24_4048"/>
    <x v="23"/>
    <s v="(91) 555 94 44"/>
    <s v="C/ Moralzarzal, 86"/>
    <s v="Madrid"/>
    <s v="Not Available"/>
    <n v="28034"/>
    <x v="7"/>
    <x v="1"/>
    <s v="Freyre"/>
    <s v="Diego"/>
    <x v="0"/>
  </r>
  <r>
    <n v="10115"/>
    <x v="27"/>
    <n v="100"/>
    <n v="0.79013906447534765"/>
    <n v="1"/>
    <n v="5568.64"/>
    <d v="2003-04-04T00:00:00"/>
    <x v="0"/>
    <n v="2"/>
    <x v="8"/>
    <x v="0"/>
    <x v="1"/>
    <n v="118"/>
    <s v="S24_4048"/>
    <x v="27"/>
    <n v="2125558493"/>
    <s v="5905 Pompton St."/>
    <s v="NYC"/>
    <s v="NY"/>
    <n v="10022"/>
    <x v="0"/>
    <x v="0"/>
    <s v="Hernandez"/>
    <s v="Maria"/>
    <x v="1"/>
  </r>
  <r>
    <n v="10127"/>
    <x v="14"/>
    <n v="96.99"/>
    <n v="1"/>
    <n v="7"/>
    <n v="1939.8"/>
    <d v="2003-06-03T00:00:00"/>
    <x v="0"/>
    <n v="2"/>
    <x v="9"/>
    <x v="0"/>
    <x v="1"/>
    <n v="118"/>
    <s v="S24_4048"/>
    <x v="74"/>
    <n v="2125557413"/>
    <s v="4092 Furth Circle"/>
    <s v="NYC"/>
    <s v="NY"/>
    <n v="10022"/>
    <x v="0"/>
    <x v="0"/>
    <s v="Young"/>
    <s v="Jeff"/>
    <x v="0"/>
  </r>
  <r>
    <n v="10141"/>
    <x v="23"/>
    <n v="94.62"/>
    <n v="1"/>
    <n v="1"/>
    <n v="3784.8"/>
    <d v="2003-08-01T00:00:00"/>
    <x v="0"/>
    <n v="3"/>
    <x v="3"/>
    <x v="0"/>
    <x v="1"/>
    <n v="118"/>
    <s v="S24_4048"/>
    <x v="73"/>
    <s v="+358 9 8045 555"/>
    <s v="Software Engineering Center, SEC Oy"/>
    <s v="Espoo"/>
    <s v="Not Available"/>
    <s v="FIN-02271"/>
    <x v="4"/>
    <x v="1"/>
    <s v="Suominen"/>
    <s v="Kalle"/>
    <x v="1"/>
  </r>
  <r>
    <n v="10152"/>
    <x v="10"/>
    <n v="100"/>
    <n v="0.82081589099564967"/>
    <n v="3"/>
    <n v="2802.09"/>
    <d v="2003-09-25T00:00:00"/>
    <x v="0"/>
    <n v="3"/>
    <x v="10"/>
    <x v="0"/>
    <x v="1"/>
    <n v="118"/>
    <s v="S24_4048"/>
    <x v="28"/>
    <s v="61-7-3844-6555"/>
    <s v="31 Duncan St. West End"/>
    <s v="South Brisbane"/>
    <s v="Queensland"/>
    <n v="4101"/>
    <x v="3"/>
    <x v="2"/>
    <s v="Calaghan"/>
    <s v="Tony"/>
    <x v="0"/>
  </r>
  <r>
    <n v="10165"/>
    <x v="16"/>
    <n v="99.36"/>
    <n v="1"/>
    <n v="8"/>
    <n v="2384.64"/>
    <d v="2003-10-22T00:00:00"/>
    <x v="0"/>
    <n v="4"/>
    <x v="4"/>
    <x v="0"/>
    <x v="1"/>
    <n v="118"/>
    <s v="S24_4048"/>
    <x v="26"/>
    <s v="+65 221 7555"/>
    <s v="Bronz Sok., Bronz Apt. 3/6 Tesvikiye"/>
    <s v="Singapore"/>
    <s v="Not Available"/>
    <n v="79903"/>
    <x v="9"/>
    <x v="3"/>
    <s v="Natividad"/>
    <s v="Eric"/>
    <x v="0"/>
  </r>
  <r>
    <n v="10176"/>
    <x v="6"/>
    <n v="100"/>
    <n v="0.99462900338173865"/>
    <n v="7"/>
    <n v="2915.66"/>
    <d v="2003-11-06T00:00:00"/>
    <x v="0"/>
    <n v="4"/>
    <x v="5"/>
    <x v="0"/>
    <x v="1"/>
    <n v="118"/>
    <s v="S24_4048"/>
    <x v="70"/>
    <s v="0522-556555"/>
    <s v="Strada Provinciale 124"/>
    <s v="Reggio Emilia"/>
    <s v="Not Available"/>
    <n v="42100"/>
    <x v="12"/>
    <x v="1"/>
    <s v="Moroni"/>
    <s v="Maurizio"/>
    <x v="0"/>
  </r>
  <r>
    <n v="10184"/>
    <x v="4"/>
    <n v="100"/>
    <n v="0.84545147108555962"/>
    <n v="2"/>
    <n v="5795.72"/>
    <d v="2003-11-14T00:00:00"/>
    <x v="0"/>
    <n v="4"/>
    <x v="5"/>
    <x v="0"/>
    <x v="1"/>
    <n v="118"/>
    <s v="S24_4048"/>
    <x v="81"/>
    <s v="(95) 555 82 82"/>
    <s v="C/ Romero, 33"/>
    <s v="Sevilla"/>
    <s v="Not Available"/>
    <n v="41101"/>
    <x v="7"/>
    <x v="1"/>
    <s v="Roel"/>
    <s v="Jose Pedro"/>
    <x v="1"/>
  </r>
  <r>
    <n v="10195"/>
    <x v="1"/>
    <n v="100"/>
    <n v="0.91894872266127547"/>
    <n v="2"/>
    <n v="3699.88"/>
    <d v="2003-11-25T00:00:00"/>
    <x v="0"/>
    <n v="4"/>
    <x v="5"/>
    <x v="0"/>
    <x v="1"/>
    <n v="118"/>
    <s v="S24_4048"/>
    <x v="47"/>
    <n v="9145554562"/>
    <s v="3758 North Pendale Street"/>
    <s v="White Plains"/>
    <s v="NY"/>
    <n v="24067"/>
    <x v="0"/>
    <x v="0"/>
    <s v="Frick"/>
    <s v="Steve"/>
    <x v="1"/>
  </r>
  <r>
    <n v="10207"/>
    <x v="11"/>
    <n v="100"/>
    <n v="0.93940817285110378"/>
    <n v="3"/>
    <n v="2980.6"/>
    <d v="2003-12-09T00:00:00"/>
    <x v="0"/>
    <n v="4"/>
    <x v="6"/>
    <x v="0"/>
    <x v="1"/>
    <n v="118"/>
    <s v="S24_4048"/>
    <x v="64"/>
    <n v="6175552555"/>
    <s v="6251 Ingle Ln."/>
    <s v="Boston"/>
    <s v="MA"/>
    <n v="51003"/>
    <x v="0"/>
    <x v="0"/>
    <s v="Franco"/>
    <s v="Valarie"/>
    <x v="0"/>
  </r>
  <r>
    <n v="10220"/>
    <x v="9"/>
    <n v="100"/>
    <n v="0.7351860020585208"/>
    <n v="7"/>
    <n v="5032.74"/>
    <d v="2004-02-12T00:00:00"/>
    <x v="0"/>
    <n v="1"/>
    <x v="0"/>
    <x v="1"/>
    <x v="1"/>
    <n v="118"/>
    <s v="S24_4048"/>
    <x v="75"/>
    <s v="+353 1862 1555"/>
    <s v="25 Maiden Lane"/>
    <s v="Dublin"/>
    <s v="Not Available"/>
    <n v="2"/>
    <x v="18"/>
    <x v="1"/>
    <s v="Cassidy"/>
    <s v="Dean"/>
    <x v="1"/>
  </r>
  <r>
    <n v="10230"/>
    <x v="3"/>
    <n v="100"/>
    <n v="0.94993825401348919"/>
    <n v="5"/>
    <n v="4737.1499999999996"/>
    <d v="2004-03-15T00:00:00"/>
    <x v="0"/>
    <n v="1"/>
    <x v="11"/>
    <x v="1"/>
    <x v="1"/>
    <n v="118"/>
    <s v="S24_4048"/>
    <x v="72"/>
    <s v="+49 69 66 90 2555"/>
    <s v="Lyonerstr. 34"/>
    <s v="Frankfurt"/>
    <s v="Not Available"/>
    <n v="60528"/>
    <x v="16"/>
    <x v="1"/>
    <s v="Keitel"/>
    <s v="Roland"/>
    <x v="1"/>
  </r>
  <r>
    <n v="10246"/>
    <x v="12"/>
    <n v="100"/>
    <n v="0.72886297376093301"/>
    <n v="1"/>
    <n v="6311.2"/>
    <d v="2004-05-05T00:00:00"/>
    <x v="0"/>
    <n v="2"/>
    <x v="1"/>
    <x v="1"/>
    <x v="1"/>
    <n v="118"/>
    <s v="S24_4048"/>
    <x v="23"/>
    <s v="(91) 555 94 44"/>
    <s v="C/ Moralzarzal, 86"/>
    <s v="Madrid"/>
    <s v="Not Available"/>
    <n v="28034"/>
    <x v="7"/>
    <x v="1"/>
    <s v="Freyre"/>
    <s v="Diego"/>
    <x v="1"/>
  </r>
  <r>
    <n v="10271"/>
    <x v="8"/>
    <n v="100"/>
    <n v="0.71648635093501467"/>
    <n v="1"/>
    <n v="3070.54"/>
    <d v="2004-07-20T00:00:00"/>
    <x v="0"/>
    <n v="3"/>
    <x v="2"/>
    <x v="1"/>
    <x v="1"/>
    <n v="118"/>
    <s v="S24_4048"/>
    <x v="39"/>
    <n v="4155551450"/>
    <s v="5677 Strong St."/>
    <s v="San Rafael"/>
    <s v="CA"/>
    <n v="97562"/>
    <x v="0"/>
    <x v="0"/>
    <s v="Nelson"/>
    <s v="Valarie"/>
    <x v="1"/>
  </r>
  <r>
    <n v="10282"/>
    <x v="25"/>
    <n v="100"/>
    <n v="0.81294203723274527"/>
    <n v="10"/>
    <n v="4797.3900000000003"/>
    <d v="2004-08-20T00:00:00"/>
    <x v="0"/>
    <n v="3"/>
    <x v="3"/>
    <x v="1"/>
    <x v="1"/>
    <n v="118"/>
    <s v="S24_4048"/>
    <x v="39"/>
    <n v="4155551450"/>
    <s v="5677 Strong St."/>
    <s v="San Rafael"/>
    <s v="CA"/>
    <n v="97562"/>
    <x v="0"/>
    <x v="0"/>
    <s v="Nelson"/>
    <s v="Valarie"/>
    <x v="1"/>
  </r>
  <r>
    <n v="10292"/>
    <x v="26"/>
    <n v="100"/>
    <n v="0.70452303790333937"/>
    <n v="4"/>
    <n v="3832.38"/>
    <d v="2004-09-08T00:00:00"/>
    <x v="0"/>
    <n v="3"/>
    <x v="10"/>
    <x v="1"/>
    <x v="1"/>
    <n v="118"/>
    <s v="S24_4048"/>
    <x v="0"/>
    <n v="2125557818"/>
    <s v="897 Long Airport Avenue"/>
    <s v="NYC"/>
    <s v="NY"/>
    <n v="10022"/>
    <x v="0"/>
    <x v="0"/>
    <s v="Yu"/>
    <s v="Kwai"/>
    <x v="1"/>
  </r>
  <r>
    <n v="10305"/>
    <x v="5"/>
    <n v="100"/>
    <n v="0.77561467462964406"/>
    <n v="1"/>
    <n v="4641.4799999999996"/>
    <d v="2004-10-13T00:00:00"/>
    <x v="0"/>
    <n v="4"/>
    <x v="4"/>
    <x v="1"/>
    <x v="1"/>
    <n v="118"/>
    <s v="S24_4048"/>
    <x v="15"/>
    <n v="6175558555"/>
    <s v="39323 Spinnaker Dr."/>
    <s v="Cambridge"/>
    <s v="MA"/>
    <n v="51247"/>
    <x v="0"/>
    <x v="0"/>
    <s v="Hernandez"/>
    <s v="Marta"/>
    <x v="1"/>
  </r>
  <r>
    <n v="10314"/>
    <x v="19"/>
    <n v="100"/>
    <n v="0.94993825401348908"/>
    <n v="10"/>
    <n v="4000.26"/>
    <d v="2004-10-22T00:00:00"/>
    <x v="0"/>
    <n v="4"/>
    <x v="4"/>
    <x v="1"/>
    <x v="1"/>
    <n v="118"/>
    <s v="S24_4048"/>
    <x v="78"/>
    <s v="86 21 3555"/>
    <s v="Smagsloget 45"/>
    <s v="Aaarhus"/>
    <s v="Not Available"/>
    <n v="8200"/>
    <x v="13"/>
    <x v="1"/>
    <s v="Ibsen"/>
    <s v="Palle"/>
    <x v="1"/>
  </r>
  <r>
    <n v="10325"/>
    <x v="27"/>
    <n v="100"/>
    <n v="0.82617316589557166"/>
    <n v="5"/>
    <n v="5325.76"/>
    <d v="2004-11-05T00:00:00"/>
    <x v="0"/>
    <n v="4"/>
    <x v="5"/>
    <x v="1"/>
    <x v="1"/>
    <n v="118"/>
    <s v="S24_4048"/>
    <x v="17"/>
    <s v="07-98 9555"/>
    <s v="Erling Skakkes gate 78"/>
    <s v="Stavern"/>
    <s v="Not Available"/>
    <n v="4110"/>
    <x v="2"/>
    <x v="1"/>
    <s v="Bergulfsen"/>
    <s v="Jonas"/>
    <x v="1"/>
  </r>
  <r>
    <n v="10336"/>
    <x v="28"/>
    <n v="100"/>
    <n v="0.67118598563662002"/>
    <n v="5"/>
    <n v="4618.6899999999996"/>
    <d v="2004-11-20T00:00:00"/>
    <x v="0"/>
    <n v="4"/>
    <x v="5"/>
    <x v="1"/>
    <x v="1"/>
    <n v="118"/>
    <s v="S24_4048"/>
    <x v="62"/>
    <s v="(1) 42.34.2555"/>
    <s v="265, boulevard Charonne"/>
    <s v="Paris"/>
    <s v="Not Available"/>
    <n v="75012"/>
    <x v="1"/>
    <x v="1"/>
    <s v="Bertrand"/>
    <s v="Marie"/>
    <x v="1"/>
  </r>
  <r>
    <n v="10349"/>
    <x v="10"/>
    <n v="100"/>
    <n v="0.72259556326324159"/>
    <n v="2"/>
    <n v="3182.97"/>
    <d v="2004-12-01T00:00:00"/>
    <x v="0"/>
    <n v="4"/>
    <x v="6"/>
    <x v="1"/>
    <x v="1"/>
    <n v="118"/>
    <s v="S24_4048"/>
    <x v="74"/>
    <n v="2125557413"/>
    <s v="4092 Furth Circle"/>
    <s v="NYC"/>
    <s v="NY"/>
    <n v="10022"/>
    <x v="0"/>
    <x v="0"/>
    <s v="Young"/>
    <s v="Jeff"/>
    <x v="1"/>
  </r>
  <r>
    <n v="10359"/>
    <x v="8"/>
    <n v="100"/>
    <n v="0.84516565246788367"/>
    <n v="7"/>
    <n v="2603.04"/>
    <d v="2004-12-15T00:00:00"/>
    <x v="0"/>
    <n v="4"/>
    <x v="6"/>
    <x v="1"/>
    <x v="1"/>
    <n v="118"/>
    <s v="S24_4048"/>
    <x v="1"/>
    <s v="26.47.1555"/>
    <s v="59 rue de l'Abbaye"/>
    <s v="Reims"/>
    <s v="Not Available"/>
    <n v="51100"/>
    <x v="1"/>
    <x v="1"/>
    <s v="Henriot"/>
    <s v="Paul"/>
    <x v="0"/>
  </r>
  <r>
    <n v="10371"/>
    <x v="11"/>
    <n v="50.32"/>
    <n v="1"/>
    <n v="9"/>
    <n v="1408.96"/>
    <d v="2005-01-23T00:00:00"/>
    <x v="0"/>
    <n v="1"/>
    <x v="7"/>
    <x v="2"/>
    <x v="1"/>
    <n v="118"/>
    <s v="S24_4048"/>
    <x v="39"/>
    <n v="4155551450"/>
    <s v="5677 Strong St."/>
    <s v="San Rafael"/>
    <s v="CA"/>
    <n v="97562"/>
    <x v="0"/>
    <x v="0"/>
    <s v="Nelson"/>
    <s v="Valarie"/>
    <x v="0"/>
  </r>
  <r>
    <n v="10383"/>
    <x v="15"/>
    <n v="93.91"/>
    <n v="1"/>
    <n v="4"/>
    <n v="1972.11"/>
    <d v="2005-02-22T00:00:00"/>
    <x v="0"/>
    <n v="1"/>
    <x v="0"/>
    <x v="2"/>
    <x v="1"/>
    <n v="118"/>
    <s v="S24_4048"/>
    <x v="23"/>
    <s v="(91) 555 94 44"/>
    <s v="C/ Moralzarzal, 86"/>
    <s v="Madrid"/>
    <s v="Not Available"/>
    <n v="28034"/>
    <x v="7"/>
    <x v="1"/>
    <s v="Freyre"/>
    <s v="Diego"/>
    <x v="0"/>
  </r>
  <r>
    <n v="10394"/>
    <x v="9"/>
    <n v="100"/>
    <n v="0.71047957371225579"/>
    <n v="7"/>
    <n v="5207.75"/>
    <d v="2005-03-15T00:00:00"/>
    <x v="0"/>
    <n v="1"/>
    <x v="11"/>
    <x v="2"/>
    <x v="1"/>
    <n v="118"/>
    <s v="S24_4048"/>
    <x v="23"/>
    <s v="(91) 555 94 44"/>
    <s v="C/ Moralzarzal, 86"/>
    <s v="Madrid"/>
    <s v="Not Available"/>
    <n v="28034"/>
    <x v="7"/>
    <x v="1"/>
    <s v="Freyre"/>
    <s v="Diego"/>
    <x v="1"/>
  </r>
  <r>
    <n v="10412"/>
    <x v="28"/>
    <n v="100"/>
    <n v="0.72886297376093301"/>
    <n v="1"/>
    <n v="4253.2"/>
    <d v="2005-05-03T00:00:00"/>
    <x v="0"/>
    <n v="2"/>
    <x v="1"/>
    <x v="2"/>
    <x v="1"/>
    <n v="118"/>
    <s v="S24_4048"/>
    <x v="23"/>
    <s v="(91) 555 94 44"/>
    <s v="C/ Moralzarzal, 86"/>
    <s v="Madrid"/>
    <s v="Not Available"/>
    <n v="28034"/>
    <x v="7"/>
    <x v="1"/>
    <s v="Freyre"/>
    <s v="Diego"/>
    <x v="1"/>
  </r>
  <r>
    <n v="10103"/>
    <x v="32"/>
    <n v="100"/>
    <n v="0.87017055342847194"/>
    <n v="15"/>
    <n v="2873"/>
    <d v="2003-01-29T00:00:00"/>
    <x v="0"/>
    <n v="1"/>
    <x v="7"/>
    <x v="0"/>
    <x v="3"/>
    <n v="97"/>
    <s v="S24_4258"/>
    <x v="17"/>
    <s v="07-98 9555"/>
    <s v="Erling Skakkes gate 78"/>
    <s v="Stavern"/>
    <s v="Not Available"/>
    <n v="4110"/>
    <x v="2"/>
    <x v="1"/>
    <s v="Bergulfsen"/>
    <s v="Jonas"/>
    <x v="0"/>
  </r>
  <r>
    <n v="10111"/>
    <x v="18"/>
    <n v="86.68"/>
    <n v="1.0000000000000002"/>
    <n v="3"/>
    <n v="2253.6799999999998"/>
    <d v="2003-03-25T00:00:00"/>
    <x v="0"/>
    <n v="1"/>
    <x v="11"/>
    <x v="0"/>
    <x v="3"/>
    <n v="97"/>
    <s v="S24_4258"/>
    <x v="8"/>
    <n v="6505555787"/>
    <s v="5557 North Pendale Street"/>
    <s v="San Francisco"/>
    <s v="CA"/>
    <s v="NA"/>
    <x v="0"/>
    <x v="0"/>
    <s v="Murphy"/>
    <s v="Julie"/>
    <x v="0"/>
  </r>
  <r>
    <n v="10126"/>
    <x v="1"/>
    <n v="100"/>
    <n v="0.9507510933637574"/>
    <n v="15"/>
    <n v="3576.12"/>
    <d v="2003-05-28T00:00:00"/>
    <x v="0"/>
    <n v="2"/>
    <x v="1"/>
    <x v="0"/>
    <x v="3"/>
    <n v="97"/>
    <s v="S24_4258"/>
    <x v="25"/>
    <s v="(91) 555 22 82"/>
    <s v="C/ Araquil, 67"/>
    <s v="Madrid"/>
    <s v="Not Available"/>
    <n v="28023"/>
    <x v="7"/>
    <x v="1"/>
    <s v="Sommer"/>
    <s v="Mart¡n"/>
    <x v="1"/>
  </r>
  <r>
    <n v="10139"/>
    <x v="6"/>
    <n v="100"/>
    <n v="0.88519075860848007"/>
    <n v="4"/>
    <n v="3276.13"/>
    <d v="2003-07-16T00:00:00"/>
    <x v="0"/>
    <n v="3"/>
    <x v="2"/>
    <x v="0"/>
    <x v="3"/>
    <n v="97"/>
    <s v="S24_4258"/>
    <x v="20"/>
    <s v="+61 2 9495 8555"/>
    <s v="Monitor Money Building, 815 Pacific Hwy"/>
    <s v="Chatswood"/>
    <s v="NSW"/>
    <n v="2067"/>
    <x v="3"/>
    <x v="2"/>
    <s v="Huxley"/>
    <s v="Adrian"/>
    <x v="1"/>
  </r>
  <r>
    <n v="10149"/>
    <x v="14"/>
    <n v="90.57"/>
    <n v="0.99999999999999989"/>
    <n v="1"/>
    <n v="1811.4"/>
    <d v="2003-09-12T00:00:00"/>
    <x v="0"/>
    <n v="3"/>
    <x v="10"/>
    <x v="0"/>
    <x v="3"/>
    <n v="97"/>
    <s v="S24_4258"/>
    <x v="82"/>
    <n v="4155554312"/>
    <s v="2793 Furth Circle"/>
    <s v="Brisbane"/>
    <s v="CA"/>
    <n v="94217"/>
    <x v="0"/>
    <x v="0"/>
    <s v="Taylor"/>
    <s v="Sue"/>
    <x v="0"/>
  </r>
  <r>
    <n v="10163"/>
    <x v="13"/>
    <n v="91.55"/>
    <n v="1"/>
    <n v="5"/>
    <n v="3845.1"/>
    <d v="2003-10-20T00:00:00"/>
    <x v="0"/>
    <n v="4"/>
    <x v="4"/>
    <x v="0"/>
    <x v="3"/>
    <n v="97"/>
    <s v="S24_4258"/>
    <x v="27"/>
    <n v="2125558493"/>
    <s v="5905 Pompton St."/>
    <s v="NYC"/>
    <s v="NY"/>
    <n v="10022"/>
    <x v="0"/>
    <x v="0"/>
    <s v="Hernandez"/>
    <s v="Maria"/>
    <x v="1"/>
  </r>
  <r>
    <n v="10173"/>
    <x v="8"/>
    <n v="100"/>
    <n v="0.85565157867716268"/>
    <n v="3"/>
    <n v="2571.14"/>
    <d v="2003-11-05T00:00:00"/>
    <x v="0"/>
    <n v="4"/>
    <x v="5"/>
    <x v="0"/>
    <x v="3"/>
    <n v="97"/>
    <s v="S24_4258"/>
    <x v="86"/>
    <s v="035-640555"/>
    <s v="Via Ludovico il Moro 22"/>
    <s v="Bergamo"/>
    <s v="Not Available"/>
    <n v="24100"/>
    <x v="12"/>
    <x v="1"/>
    <s v="Rovelli"/>
    <s v="Giovanni"/>
    <x v="0"/>
  </r>
  <r>
    <n v="10183"/>
    <x v="20"/>
    <n v="100"/>
    <n v="0.93344534677494639"/>
    <n v="12"/>
    <n v="5035.1099999999997"/>
    <d v="2003-11-13T00:00:00"/>
    <x v="0"/>
    <n v="4"/>
    <x v="5"/>
    <x v="0"/>
    <x v="3"/>
    <n v="97"/>
    <s v="S24_4258"/>
    <x v="29"/>
    <n v="2155554695"/>
    <s v="782 First Street"/>
    <s v="Philadelphia"/>
    <s v="PA"/>
    <n v="71270"/>
    <x v="0"/>
    <x v="0"/>
    <s v="Cervantes"/>
    <s v="Francisca"/>
    <x v="1"/>
  </r>
  <r>
    <n v="10193"/>
    <x v="14"/>
    <n v="100"/>
    <n v="0.87757788503729706"/>
    <n v="4"/>
    <n v="2279"/>
    <d v="2003-11-21T00:00:00"/>
    <x v="0"/>
    <n v="4"/>
    <x v="5"/>
    <x v="0"/>
    <x v="3"/>
    <n v="97"/>
    <s v="S24_4258"/>
    <x v="87"/>
    <s v="61-9-3844-6555"/>
    <s v="7 Allen Street"/>
    <s v="Glen Waverly"/>
    <s v="Victoria"/>
    <n v="3150"/>
    <x v="3"/>
    <x v="2"/>
    <s v="Connery"/>
    <s v="Sean"/>
    <x v="0"/>
  </r>
  <r>
    <n v="10206"/>
    <x v="29"/>
    <n v="97.39"/>
    <n v="1"/>
    <n v="10"/>
    <n v="3213.87"/>
    <d v="2003-12-05T00:00:00"/>
    <x v="0"/>
    <n v="4"/>
    <x v="6"/>
    <x v="0"/>
    <x v="3"/>
    <n v="97"/>
    <s v="S24_4258"/>
    <x v="31"/>
    <s v="(604) 555-3392"/>
    <s v="1900 Oak St."/>
    <s v="Vancouver"/>
    <s v="BC"/>
    <s v="V3F 2K1"/>
    <x v="10"/>
    <x v="0"/>
    <s v="Tannamuri"/>
    <s v="Yoshi"/>
    <x v="1"/>
  </r>
  <r>
    <n v="10215"/>
    <x v="25"/>
    <n v="90.57"/>
    <n v="0.99999999999999989"/>
    <n v="7"/>
    <n v="3532.23"/>
    <d v="2004-01-29T00:00:00"/>
    <x v="0"/>
    <n v="1"/>
    <x v="7"/>
    <x v="1"/>
    <x v="3"/>
    <n v="97"/>
    <s v="S24_4258"/>
    <x v="32"/>
    <n v="3105553722"/>
    <s v="3675 Furth Circle"/>
    <s v="Burbank"/>
    <s v="CA"/>
    <n v="94019"/>
    <x v="0"/>
    <x v="0"/>
    <s v="Thompson"/>
    <s v="Steve"/>
    <x v="1"/>
  </r>
  <r>
    <n v="10228"/>
    <x v="29"/>
    <n v="100"/>
    <n v="0.96871064613000091"/>
    <n v="6"/>
    <n v="3406.59"/>
    <d v="2004-03-10T00:00:00"/>
    <x v="0"/>
    <n v="1"/>
    <x v="11"/>
    <x v="1"/>
    <x v="3"/>
    <n v="97"/>
    <s v="S24_4258"/>
    <x v="33"/>
    <n v="6175555555"/>
    <s v="4658 Baden Av."/>
    <s v="Cambridge"/>
    <s v="MA"/>
    <n v="51247"/>
    <x v="0"/>
    <x v="0"/>
    <s v="Tseng"/>
    <s v="Kyung"/>
    <x v="1"/>
  </r>
  <r>
    <n v="10244"/>
    <x v="23"/>
    <n v="86.68"/>
    <n v="1.0000000000000002"/>
    <n v="4"/>
    <n v="3467.2"/>
    <d v="2004-04-29T00:00:00"/>
    <x v="0"/>
    <n v="2"/>
    <x v="8"/>
    <x v="1"/>
    <x v="3"/>
    <n v="97"/>
    <s v="S24_4258"/>
    <x v="23"/>
    <s v="(91) 555 94 44"/>
    <s v="C/ Moralzarzal, 86"/>
    <s v="Madrid"/>
    <s v="Not Available"/>
    <n v="28034"/>
    <x v="7"/>
    <x v="1"/>
    <s v="Freyre"/>
    <s v="Diego"/>
    <x v="1"/>
  </r>
  <r>
    <n v="10257"/>
    <x v="12"/>
    <n v="78.89"/>
    <n v="1"/>
    <n v="4"/>
    <n v="3628.94"/>
    <d v="2004-06-14T00:00:00"/>
    <x v="0"/>
    <n v="2"/>
    <x v="9"/>
    <x v="1"/>
    <x v="3"/>
    <n v="97"/>
    <s v="S24_4258"/>
    <x v="61"/>
    <n v="4085553659"/>
    <s v="3086 Ingle Ln."/>
    <s v="San Jose"/>
    <s v="CA"/>
    <n v="94217"/>
    <x v="0"/>
    <x v="0"/>
    <s v="Frick"/>
    <s v="Sue"/>
    <x v="1"/>
  </r>
  <r>
    <n v="10269"/>
    <x v="7"/>
    <n v="97.39"/>
    <n v="1"/>
    <n v="2"/>
    <n v="4674.72"/>
    <d v="2004-07-16T00:00:00"/>
    <x v="0"/>
    <n v="3"/>
    <x v="2"/>
    <x v="1"/>
    <x v="3"/>
    <n v="97"/>
    <s v="S24_4258"/>
    <x v="19"/>
    <s v="6562-9555"/>
    <s v="Geislweg 14"/>
    <s v="Salzburg"/>
    <s v="Not Available"/>
    <n v="5020"/>
    <x v="5"/>
    <x v="1"/>
    <s v="Pipps"/>
    <s v="Georg"/>
    <x v="1"/>
  </r>
  <r>
    <n v="10280"/>
    <x v="15"/>
    <n v="78.89"/>
    <n v="1"/>
    <n v="6"/>
    <n v="1656.69"/>
    <d v="2004-08-17T00:00:00"/>
    <x v="0"/>
    <n v="3"/>
    <x v="3"/>
    <x v="1"/>
    <x v="3"/>
    <n v="97"/>
    <s v="S24_4258"/>
    <x v="36"/>
    <s v="011-4988555"/>
    <s v="Via Monte Bianco 34"/>
    <s v="Torino"/>
    <s v="Not Available"/>
    <n v="10100"/>
    <x v="12"/>
    <x v="1"/>
    <s v="Accorti"/>
    <s v="Paolo"/>
    <x v="0"/>
  </r>
  <r>
    <n v="10290"/>
    <x v="3"/>
    <n v="100"/>
    <n v="0.87017055342847205"/>
    <n v="1"/>
    <n v="5171.3999999999996"/>
    <d v="2004-09-07T00:00:00"/>
    <x v="0"/>
    <n v="3"/>
    <x v="10"/>
    <x v="1"/>
    <x v="3"/>
    <n v="97"/>
    <s v="S24_4258"/>
    <x v="91"/>
    <n v="6175558428"/>
    <s v="16780 Pompton St."/>
    <s v="Brickhaven"/>
    <s v="MA"/>
    <n v="58339"/>
    <x v="0"/>
    <x v="0"/>
    <s v="Taylor"/>
    <s v="Leslie"/>
    <x v="1"/>
  </r>
  <r>
    <n v="10304"/>
    <x v="29"/>
    <n v="100"/>
    <n v="0.98726429065060717"/>
    <n v="10"/>
    <n v="3342.57"/>
    <d v="2004-10-11T00:00:00"/>
    <x v="0"/>
    <n v="4"/>
    <x v="4"/>
    <x v="1"/>
    <x v="3"/>
    <n v="97"/>
    <s v="S24_4258"/>
    <x v="38"/>
    <s v="30.59.8555"/>
    <s v="67, avenue de l'Europe"/>
    <s v="Versailles"/>
    <s v="Not Available"/>
    <n v="78000"/>
    <x v="1"/>
    <x v="1"/>
    <s v="Tonini"/>
    <s v="Daniel"/>
    <x v="1"/>
  </r>
  <r>
    <n v="10312"/>
    <x v="27"/>
    <n v="100"/>
    <n v="0.90073860565663844"/>
    <n v="7"/>
    <n v="4884.88"/>
    <d v="2004-10-21T00:00:00"/>
    <x v="0"/>
    <n v="4"/>
    <x v="4"/>
    <x v="1"/>
    <x v="3"/>
    <n v="97"/>
    <s v="S24_4258"/>
    <x v="39"/>
    <n v="4155551450"/>
    <s v="5677 Strong St."/>
    <s v="San Rafael"/>
    <s v="CA"/>
    <n v="97562"/>
    <x v="0"/>
    <x v="0"/>
    <s v="Nelson"/>
    <s v="Valarie"/>
    <x v="1"/>
  </r>
  <r>
    <n v="10324"/>
    <x v="29"/>
    <n v="100"/>
    <n v="0.52650976675617334"/>
    <n v="3"/>
    <n v="6267.69"/>
    <d v="2004-11-05T00:00:00"/>
    <x v="0"/>
    <n v="4"/>
    <x v="5"/>
    <x v="1"/>
    <x v="3"/>
    <n v="97"/>
    <s v="S24_4258"/>
    <x v="11"/>
    <n v="2125551500"/>
    <s v="2678 Kingston Rd."/>
    <s v="NYC"/>
    <s v="NY"/>
    <n v="10022"/>
    <x v="0"/>
    <x v="0"/>
    <s v="Frick"/>
    <s v="Michael"/>
    <x v="1"/>
  </r>
  <r>
    <n v="10333"/>
    <x v="25"/>
    <n v="100"/>
    <n v="0.88152327221438653"/>
    <n v="1"/>
    <n v="4424.16"/>
    <d v="2004-11-18T00:00:00"/>
    <x v="0"/>
    <n v="4"/>
    <x v="5"/>
    <x v="1"/>
    <x v="3"/>
    <n v="97"/>
    <s v="S24_4258"/>
    <x v="8"/>
    <n v="6505555787"/>
    <s v="5557 North Pendale Street"/>
    <s v="San Francisco"/>
    <s v="CA"/>
    <s v="NA"/>
    <x v="0"/>
    <x v="0"/>
    <s v="Murphy"/>
    <s v="Julie"/>
    <x v="1"/>
  </r>
  <r>
    <n v="10348"/>
    <x v="25"/>
    <n v="50.31"/>
    <n v="1.0000000000000002"/>
    <n v="2"/>
    <n v="1962.09"/>
    <d v="2004-11-01T00:00:00"/>
    <x v="0"/>
    <n v="4"/>
    <x v="5"/>
    <x v="1"/>
    <x v="3"/>
    <n v="97"/>
    <s v="S24_4258"/>
    <x v="25"/>
    <s v="(91) 555 22 82"/>
    <s v="C/ Araquil, 67"/>
    <s v="Madrid"/>
    <s v="Not Available"/>
    <n v="28023"/>
    <x v="7"/>
    <x v="1"/>
    <s v="Sommer"/>
    <s v="Mart¡n"/>
    <x v="0"/>
  </r>
  <r>
    <n v="10358"/>
    <x v="2"/>
    <n v="100"/>
    <n v="0.59880239520958078"/>
    <n v="6"/>
    <n v="6847"/>
    <d v="2004-12-10T00:00:00"/>
    <x v="0"/>
    <n v="4"/>
    <x v="6"/>
    <x v="1"/>
    <x v="3"/>
    <n v="97"/>
    <s v="S24_4258"/>
    <x v="23"/>
    <s v="(91) 555 94 44"/>
    <s v="C/ Moralzarzal, 86"/>
    <s v="Madrid"/>
    <s v="Not Available"/>
    <n v="28034"/>
    <x v="7"/>
    <x v="1"/>
    <s v="Freyre"/>
    <s v="Diego"/>
    <x v="1"/>
  </r>
  <r>
    <n v="10369"/>
    <x v="23"/>
    <n v="86.92"/>
    <n v="1"/>
    <n v="3"/>
    <n v="3476.8"/>
    <d v="2005-01-20T00:00:00"/>
    <x v="0"/>
    <n v="1"/>
    <x v="7"/>
    <x v="2"/>
    <x v="3"/>
    <n v="97"/>
    <s v="S24_4258"/>
    <x v="41"/>
    <n v="6175558555"/>
    <s v="7825 Douglas Av."/>
    <s v="Brickhaven"/>
    <s v="MA"/>
    <n v="58339"/>
    <x v="0"/>
    <x v="0"/>
    <s v="Nelson"/>
    <s v="Allen"/>
    <x v="1"/>
  </r>
  <r>
    <n v="10382"/>
    <x v="29"/>
    <n v="100"/>
    <n v="0.7185456635769204"/>
    <n v="4"/>
    <n v="4592.6099999999997"/>
    <d v="2005-02-17T00:00:00"/>
    <x v="0"/>
    <n v="1"/>
    <x v="0"/>
    <x v="2"/>
    <x v="3"/>
    <n v="97"/>
    <s v="S24_4258"/>
    <x v="39"/>
    <n v="4155551450"/>
    <s v="5677 Strong St."/>
    <s v="San Rafael"/>
    <s v="CA"/>
    <n v="97562"/>
    <x v="0"/>
    <x v="0"/>
    <s v="Nelson"/>
    <s v="Valarie"/>
    <x v="1"/>
  </r>
  <r>
    <n v="10423"/>
    <x v="11"/>
    <n v="78.89"/>
    <n v="1"/>
    <n v="4"/>
    <n v="2208.92"/>
    <d v="2005-05-30T00:00:00"/>
    <x v="2"/>
    <n v="2"/>
    <x v="1"/>
    <x v="2"/>
    <x v="3"/>
    <n v="97"/>
    <s v="S24_4258"/>
    <x v="56"/>
    <s v="(02) 5554 67"/>
    <s v="Rue Joseph-Bens 532"/>
    <s v="Bruxelles"/>
    <s v="Not Available"/>
    <s v="B-1180"/>
    <x v="14"/>
    <x v="1"/>
    <s v="Dewey"/>
    <s v="Catherine"/>
    <x v="0"/>
  </r>
  <r>
    <n v="10106"/>
    <x v="18"/>
    <n v="63.76"/>
    <n v="1"/>
    <n v="3"/>
    <n v="1657.76"/>
    <d v="2003-02-17T00:00:00"/>
    <x v="0"/>
    <n v="1"/>
    <x v="0"/>
    <x v="0"/>
    <x v="4"/>
    <n v="72"/>
    <s v="S24_4278"/>
    <x v="86"/>
    <s v="035-640555"/>
    <s v="Via Ludovico il Moro 22"/>
    <s v="Bergamo"/>
    <s v="Not Available"/>
    <n v="24100"/>
    <x v="12"/>
    <x v="1"/>
    <s v="Rovelli"/>
    <s v="Giovanni"/>
    <x v="0"/>
  </r>
  <r>
    <n v="10120"/>
    <x v="6"/>
    <n v="85.49"/>
    <n v="1"/>
    <n v="9"/>
    <n v="2479.21"/>
    <d v="2003-04-29T00:00:00"/>
    <x v="0"/>
    <n v="2"/>
    <x v="8"/>
    <x v="0"/>
    <x v="4"/>
    <n v="72"/>
    <s v="S24_4278"/>
    <x v="10"/>
    <s v="03 9520 4555"/>
    <s v="636 St Kilda Road"/>
    <s v="Melbourne"/>
    <s v="Victoria"/>
    <n v="3004"/>
    <x v="3"/>
    <x v="2"/>
    <s v="Ferguson"/>
    <s v="Peter"/>
    <x v="0"/>
  </r>
  <r>
    <n v="10133"/>
    <x v="12"/>
    <n v="77.52"/>
    <n v="0.99999999999999989"/>
    <n v="4"/>
    <n v="3565.92"/>
    <d v="2003-06-27T00:00:00"/>
    <x v="0"/>
    <n v="2"/>
    <x v="9"/>
    <x v="0"/>
    <x v="4"/>
    <n v="72"/>
    <s v="S24_4278"/>
    <x v="23"/>
    <s v="(91) 555 94 44"/>
    <s v="C/ Moralzarzal, 86"/>
    <s v="Madrid"/>
    <s v="Not Available"/>
    <n v="28034"/>
    <x v="7"/>
    <x v="1"/>
    <s v="Freyre"/>
    <s v="Diego"/>
    <x v="1"/>
  </r>
  <r>
    <n v="10145"/>
    <x v="29"/>
    <n v="84.77"/>
    <n v="1"/>
    <n v="15"/>
    <n v="2797.41"/>
    <d v="2003-08-25T00:00:00"/>
    <x v="0"/>
    <n v="3"/>
    <x v="3"/>
    <x v="0"/>
    <x v="4"/>
    <n v="72"/>
    <s v="S24_4278"/>
    <x v="3"/>
    <n v="6265557265"/>
    <s v="78934 Hillside Dr."/>
    <s v="Pasadena"/>
    <s v="CA"/>
    <n v="90003"/>
    <x v="0"/>
    <x v="0"/>
    <s v="Young"/>
    <s v="Julie"/>
    <x v="0"/>
  </r>
  <r>
    <n v="10168"/>
    <x v="7"/>
    <n v="78.25"/>
    <n v="1"/>
    <n v="10"/>
    <n v="3756"/>
    <d v="2003-10-28T00:00:00"/>
    <x v="0"/>
    <n v="4"/>
    <x v="4"/>
    <x v="0"/>
    <x v="4"/>
    <n v="72"/>
    <s v="S24_4278"/>
    <x v="5"/>
    <n v="6505556809"/>
    <s v="9408 Furth Circle"/>
    <s v="Burlingame"/>
    <s v="CA"/>
    <n v="94217"/>
    <x v="0"/>
    <x v="0"/>
    <s v="Hirano"/>
    <s v="Juri"/>
    <x v="1"/>
  </r>
  <r>
    <n v="10210"/>
    <x v="23"/>
    <n v="71"/>
    <n v="1"/>
    <n v="8"/>
    <n v="2840"/>
    <d v="2004-01-12T00:00:00"/>
    <x v="0"/>
    <n v="1"/>
    <x v="7"/>
    <x v="1"/>
    <x v="4"/>
    <n v="72"/>
    <s v="S24_4278"/>
    <x v="44"/>
    <s v="+81 06 6342 5555"/>
    <s v="Dojima Avanza 4F, 1-6-20 Dojima, Kita-ku"/>
    <s v="Osaka"/>
    <s v="Osaka"/>
    <s v="530-0003"/>
    <x v="11"/>
    <x v="3"/>
    <s v="Kentary"/>
    <s v="Mory"/>
    <x v="0"/>
  </r>
  <r>
    <n v="10223"/>
    <x v="10"/>
    <n v="74.62"/>
    <n v="1.0000000000000002"/>
    <n v="10"/>
    <n v="1716.26"/>
    <d v="2004-02-20T00:00:00"/>
    <x v="0"/>
    <n v="1"/>
    <x v="0"/>
    <x v="1"/>
    <x v="4"/>
    <n v="72"/>
    <s v="S24_4278"/>
    <x v="10"/>
    <s v="03 9520 4555"/>
    <s v="636 St Kilda Road"/>
    <s v="Melbourne"/>
    <s v="Victoria"/>
    <n v="3004"/>
    <x v="3"/>
    <x v="2"/>
    <s v="Ferguson"/>
    <s v="Peter"/>
    <x v="0"/>
  </r>
  <r>
    <n v="10235"/>
    <x v="23"/>
    <n v="81.14"/>
    <n v="1"/>
    <n v="4"/>
    <n v="3245.6"/>
    <d v="2004-04-02T00:00:00"/>
    <x v="0"/>
    <n v="2"/>
    <x v="8"/>
    <x v="1"/>
    <x v="4"/>
    <n v="72"/>
    <s v="S24_4278"/>
    <x v="57"/>
    <s v="(604) 555-4555"/>
    <s v="23 Tsawassen Blvd."/>
    <s v="Tsawassen"/>
    <s v="BC"/>
    <s v="T2F 8M4"/>
    <x v="10"/>
    <x v="0"/>
    <s v="Lincoln"/>
    <s v="Elizabeth"/>
    <x v="1"/>
  </r>
  <r>
    <n v="10250"/>
    <x v="9"/>
    <n v="74.62"/>
    <n v="1"/>
    <n v="5"/>
    <n v="2760.94"/>
    <d v="2004-05-11T00:00:00"/>
    <x v="0"/>
    <n v="2"/>
    <x v="1"/>
    <x v="1"/>
    <x v="4"/>
    <n v="72"/>
    <s v="S24_4278"/>
    <x v="61"/>
    <n v="4085553659"/>
    <s v="3086 Ingle Ln."/>
    <s v="San Jose"/>
    <s v="CA"/>
    <n v="94217"/>
    <x v="0"/>
    <x v="0"/>
    <s v="Frick"/>
    <s v="Sue"/>
    <x v="0"/>
  </r>
  <r>
    <n v="10263"/>
    <x v="16"/>
    <n v="75.349999999999994"/>
    <n v="0.99999999999999989"/>
    <n v="11"/>
    <n v="1808.4"/>
    <d v="2004-06-28T00:00:00"/>
    <x v="0"/>
    <n v="2"/>
    <x v="9"/>
    <x v="1"/>
    <x v="4"/>
    <n v="72"/>
    <s v="S24_4278"/>
    <x v="13"/>
    <n v="2035552570"/>
    <s v="25593 South Bay Ln."/>
    <s v="Bridgewater"/>
    <s v="CT"/>
    <n v="97562"/>
    <x v="0"/>
    <x v="0"/>
    <s v="King"/>
    <s v="Julie"/>
    <x v="0"/>
  </r>
  <r>
    <n v="10275"/>
    <x v="26"/>
    <n v="62.31"/>
    <n v="1.0000000000000002"/>
    <n v="10"/>
    <n v="1682.37"/>
    <d v="2004-07-23T00:00:00"/>
    <x v="0"/>
    <n v="3"/>
    <x v="2"/>
    <x v="1"/>
    <x v="4"/>
    <n v="72"/>
    <s v="S24_4278"/>
    <x v="14"/>
    <s v="40.67.8555"/>
    <s v="67, rue des Cinquante Otages"/>
    <s v="Nantes"/>
    <s v="Not Available"/>
    <n v="44000"/>
    <x v="1"/>
    <x v="1"/>
    <s v="Labrune"/>
    <s v="Janine"/>
    <x v="0"/>
  </r>
  <r>
    <n v="10284"/>
    <x v="15"/>
    <n v="71"/>
    <n v="1"/>
    <n v="2"/>
    <n v="1491"/>
    <d v="2004-08-21T00:00:00"/>
    <x v="0"/>
    <n v="3"/>
    <x v="3"/>
    <x v="1"/>
    <x v="4"/>
    <n v="72"/>
    <s v="S24_4278"/>
    <x v="85"/>
    <s v="+47 2212 1555"/>
    <s v="Drammensveien 126 A, PB 744 Sentrum"/>
    <s v="Oslo"/>
    <s v="Not Available"/>
    <s v="N 0106"/>
    <x v="2"/>
    <x v="1"/>
    <s v="Klaeboe"/>
    <s v="Jan"/>
    <x v="0"/>
  </r>
  <r>
    <n v="10297"/>
    <x v="10"/>
    <n v="72.45"/>
    <n v="1.0000000000000002"/>
    <n v="5"/>
    <n v="1666.35"/>
    <d v="2004-09-16T00:00:00"/>
    <x v="0"/>
    <n v="3"/>
    <x v="10"/>
    <x v="1"/>
    <x v="4"/>
    <n v="72"/>
    <s v="S24_4278"/>
    <x v="75"/>
    <s v="+353 1862 1555"/>
    <s v="25 Maiden Lane"/>
    <s v="Dublin"/>
    <s v="Not Available"/>
    <n v="2"/>
    <x v="18"/>
    <x v="1"/>
    <s v="Cassidy"/>
    <s v="Dean"/>
    <x v="0"/>
  </r>
  <r>
    <n v="10308"/>
    <x v="27"/>
    <n v="83.32"/>
    <n v="1"/>
    <n v="8"/>
    <n v="3666.08"/>
    <d v="2004-10-15T00:00:00"/>
    <x v="0"/>
    <n v="4"/>
    <x v="4"/>
    <x v="1"/>
    <x v="4"/>
    <n v="72"/>
    <s v="S24_4278"/>
    <x v="47"/>
    <n v="9145554562"/>
    <s v="3758 North Pendale Street"/>
    <s v="White Plains"/>
    <s v="NY"/>
    <n v="24067"/>
    <x v="0"/>
    <x v="0"/>
    <s v="Frick"/>
    <s v="Steve"/>
    <x v="1"/>
  </r>
  <r>
    <n v="10317"/>
    <x v="21"/>
    <n v="83.32"/>
    <n v="1"/>
    <n v="1"/>
    <n v="2916.2"/>
    <d v="2004-11-02T00:00:00"/>
    <x v="0"/>
    <n v="4"/>
    <x v="5"/>
    <x v="1"/>
    <x v="4"/>
    <n v="72"/>
    <s v="S24_4278"/>
    <x v="5"/>
    <n v="6505556809"/>
    <s v="9408 Furth Circle"/>
    <s v="Burlingame"/>
    <s v="CA"/>
    <n v="94217"/>
    <x v="0"/>
    <x v="0"/>
    <s v="Hirano"/>
    <s v="Juri"/>
    <x v="0"/>
  </r>
  <r>
    <n v="10328"/>
    <x v="30"/>
    <n v="60.86"/>
    <n v="1"/>
    <n v="4"/>
    <n v="2616.98"/>
    <d v="2004-11-12T00:00:00"/>
    <x v="0"/>
    <n v="4"/>
    <x v="5"/>
    <x v="1"/>
    <x v="4"/>
    <n v="72"/>
    <s v="S24_4278"/>
    <x v="86"/>
    <s v="035-640555"/>
    <s v="Via Ludovico il Moro 22"/>
    <s v="Bergamo"/>
    <s v="Not Available"/>
    <n v="24100"/>
    <x v="12"/>
    <x v="1"/>
    <s v="Rovelli"/>
    <s v="Giovanni"/>
    <x v="0"/>
  </r>
  <r>
    <n v="10340"/>
    <x v="23"/>
    <n v="84.77"/>
    <n v="0.99999999999999989"/>
    <n v="1"/>
    <n v="3390.8"/>
    <d v="2004-11-24T00:00:00"/>
    <x v="0"/>
    <n v="4"/>
    <x v="5"/>
    <x v="1"/>
    <x v="4"/>
    <n v="72"/>
    <s v="S24_4278"/>
    <x v="53"/>
    <s v="(93) 203 4555"/>
    <s v="Rambla de Catalu¤a, 23"/>
    <s v="Barcelona"/>
    <s v="Not Available"/>
    <n v="8022"/>
    <x v="7"/>
    <x v="1"/>
    <s v="Saavedra"/>
    <s v="Eduardo"/>
    <x v="1"/>
  </r>
  <r>
    <n v="10353"/>
    <x v="21"/>
    <n v="89.9"/>
    <n v="1"/>
    <n v="3"/>
    <n v="3146.5"/>
    <d v="2004-12-04T00:00:00"/>
    <x v="0"/>
    <n v="4"/>
    <x v="6"/>
    <x v="1"/>
    <x v="4"/>
    <n v="72"/>
    <s v="S24_4278"/>
    <x v="88"/>
    <n v="2035554407"/>
    <s v="2440 Pompton St."/>
    <s v="Glendale"/>
    <s v="CT"/>
    <n v="97561"/>
    <x v="0"/>
    <x v="0"/>
    <s v="Lewis"/>
    <s v="Dan"/>
    <x v="1"/>
  </r>
  <r>
    <n v="10361"/>
    <x v="32"/>
    <n v="62.46"/>
    <n v="1"/>
    <n v="1"/>
    <n v="1561.5"/>
    <d v="2004-12-17T00:00:00"/>
    <x v="0"/>
    <n v="4"/>
    <x v="6"/>
    <x v="1"/>
    <x v="4"/>
    <n v="72"/>
    <s v="S24_4278"/>
    <x v="20"/>
    <s v="+61 2 9495 8555"/>
    <s v="Monitor Money Building, 815 Pacific Hwy"/>
    <s v="Chatswood"/>
    <s v="NSW"/>
    <n v="2067"/>
    <x v="3"/>
    <x v="2"/>
    <s v="Huxley"/>
    <s v="Adrian"/>
    <x v="0"/>
  </r>
  <r>
    <n v="10375"/>
    <x v="30"/>
    <n v="100"/>
    <n v="0.42830391649069682"/>
    <n v="2"/>
    <n v="10039.6"/>
    <d v="2005-02-03T00:00:00"/>
    <x v="0"/>
    <n v="1"/>
    <x v="0"/>
    <x v="2"/>
    <x v="4"/>
    <n v="72"/>
    <s v="S24_4278"/>
    <x v="14"/>
    <s v="40.67.8555"/>
    <s v="67, rue des Cinquante Otages"/>
    <s v="Nantes"/>
    <s v="Not Available"/>
    <n v="44000"/>
    <x v="1"/>
    <x v="1"/>
    <s v="Labrune"/>
    <s v="Janine"/>
    <x v="2"/>
  </r>
  <r>
    <n v="10386"/>
    <x v="24"/>
    <n v="63.34"/>
    <n v="1"/>
    <n v="8"/>
    <n v="3167"/>
    <d v="2005-03-01T00:00:00"/>
    <x v="5"/>
    <n v="1"/>
    <x v="11"/>
    <x v="2"/>
    <x v="4"/>
    <n v="72"/>
    <s v="S24_4278"/>
    <x v="23"/>
    <s v="(91) 555 94 44"/>
    <s v="C/ Moralzarzal, 86"/>
    <s v="Madrid"/>
    <s v="Not Available"/>
    <n v="28034"/>
    <x v="7"/>
    <x v="1"/>
    <s v="Freyre"/>
    <s v="Diego"/>
    <x v="1"/>
  </r>
  <r>
    <n v="10398"/>
    <x v="3"/>
    <n v="78.25"/>
    <n v="1"/>
    <n v="14"/>
    <n v="3521.25"/>
    <d v="2005-03-30T00:00:00"/>
    <x v="0"/>
    <n v="1"/>
    <x v="11"/>
    <x v="2"/>
    <x v="4"/>
    <n v="72"/>
    <s v="S24_4278"/>
    <x v="1"/>
    <s v="26.47.1555"/>
    <s v="59 rue de l'Abbaye"/>
    <s v="Reims"/>
    <s v="Not Available"/>
    <n v="51100"/>
    <x v="1"/>
    <x v="1"/>
    <s v="Henriot"/>
    <s v="Paul"/>
    <x v="1"/>
  </r>
  <r>
    <n v="10401"/>
    <x v="53"/>
    <n v="81.14"/>
    <n v="1"/>
    <n v="4"/>
    <n v="4219.28"/>
    <d v="2005-04-03T00:00:00"/>
    <x v="4"/>
    <n v="2"/>
    <x v="8"/>
    <x v="2"/>
    <x v="4"/>
    <n v="72"/>
    <s v="S24_4278"/>
    <x v="12"/>
    <n v="2015559350"/>
    <s v="7476 Moss Rd."/>
    <s v="Newark"/>
    <s v="NJ"/>
    <n v="94019"/>
    <x v="0"/>
    <x v="0"/>
    <s v="Brown"/>
    <s v="William"/>
    <x v="1"/>
  </r>
  <r>
    <n v="10416"/>
    <x v="7"/>
    <n v="74.62"/>
    <n v="1"/>
    <n v="5"/>
    <n v="3581.76"/>
    <d v="2005-05-10T00:00:00"/>
    <x v="0"/>
    <n v="2"/>
    <x v="1"/>
    <x v="2"/>
    <x v="4"/>
    <n v="72"/>
    <s v="S24_4278"/>
    <x v="70"/>
    <s v="0522-556555"/>
    <s v="Strada Provinciale 124"/>
    <s v="Reggio Emilia"/>
    <s v="Not Available"/>
    <n v="42100"/>
    <x v="12"/>
    <x v="1"/>
    <s v="Moroni"/>
    <s v="Maurizio"/>
    <x v="1"/>
  </r>
  <r>
    <n v="10108"/>
    <x v="28"/>
    <n v="68.709999999999994"/>
    <n v="0.99999999999999978"/>
    <n v="10"/>
    <n v="2130.0100000000002"/>
    <d v="2003-03-03T00:00:00"/>
    <x v="0"/>
    <n v="1"/>
    <x v="11"/>
    <x v="0"/>
    <x v="1"/>
    <n v="80"/>
    <s v="S24_4620"/>
    <x v="66"/>
    <s v="+63 2 555 3587"/>
    <s v="15 McCallum Street - NatWest Center #13-03"/>
    <s v="Makati City"/>
    <s v="Not Available"/>
    <s v="1227 MM"/>
    <x v="15"/>
    <x v="3"/>
    <s v="Cruz"/>
    <s v="Arnold"/>
    <x v="0"/>
  </r>
  <r>
    <n v="10122"/>
    <x v="6"/>
    <n v="71.14"/>
    <n v="1"/>
    <n v="14"/>
    <n v="2063.06"/>
    <d v="2003-05-08T00:00:00"/>
    <x v="0"/>
    <n v="2"/>
    <x v="1"/>
    <x v="0"/>
    <x v="1"/>
    <n v="80"/>
    <s v="S24_4620"/>
    <x v="67"/>
    <s v="91.24.4555"/>
    <s v="12, rue des Bouchers"/>
    <s v="Marseille"/>
    <s v="Not Available"/>
    <n v="13008"/>
    <x v="1"/>
    <x v="1"/>
    <s v="Lebihan"/>
    <s v="Laurence"/>
    <x v="0"/>
  </r>
  <r>
    <n v="10135"/>
    <x v="10"/>
    <n v="87.31"/>
    <n v="1"/>
    <n v="11"/>
    <n v="2008.13"/>
    <d v="2003-07-02T00:00:00"/>
    <x v="0"/>
    <n v="3"/>
    <x v="2"/>
    <x v="0"/>
    <x v="1"/>
    <n v="80"/>
    <s v="S24_4620"/>
    <x v="39"/>
    <n v="4155551450"/>
    <s v="5677 Strong St."/>
    <s v="San Rafael"/>
    <s v="CA"/>
    <n v="97562"/>
    <x v="0"/>
    <x v="0"/>
    <s v="Nelson"/>
    <s v="Valarie"/>
    <x v="0"/>
  </r>
  <r>
    <n v="10147"/>
    <x v="28"/>
    <n v="64.67"/>
    <n v="1"/>
    <n v="11"/>
    <n v="2004.77"/>
    <d v="2003-09-05T00:00:00"/>
    <x v="0"/>
    <n v="3"/>
    <x v="10"/>
    <x v="0"/>
    <x v="1"/>
    <n v="80"/>
    <s v="S24_4620"/>
    <x v="41"/>
    <n v="6175558555"/>
    <s v="7825 Douglas Av."/>
    <s v="Brickhaven"/>
    <s v="MA"/>
    <n v="58339"/>
    <x v="0"/>
    <x v="0"/>
    <s v="Nelson"/>
    <s v="Allen"/>
    <x v="0"/>
  </r>
  <r>
    <n v="10159"/>
    <x v="10"/>
    <n v="67.099999999999994"/>
    <n v="1"/>
    <n v="6"/>
    <n v="1543.3"/>
    <d v="2003-10-10T00:00:00"/>
    <x v="0"/>
    <n v="4"/>
    <x v="4"/>
    <x v="0"/>
    <x v="1"/>
    <n v="80"/>
    <s v="S24_4620"/>
    <x v="4"/>
    <n v="6505551386"/>
    <s v="7734 Strong St."/>
    <s v="San Francisco"/>
    <s v="CA"/>
    <s v="NA"/>
    <x v="0"/>
    <x v="0"/>
    <s v="Brown"/>
    <s v="Julie"/>
    <x v="0"/>
  </r>
  <r>
    <n v="10169"/>
    <x v="16"/>
    <n v="94.58"/>
    <n v="1"/>
    <n v="6"/>
    <n v="2269.92"/>
    <d v="2003-11-04T00:00:00"/>
    <x v="0"/>
    <n v="4"/>
    <x v="5"/>
    <x v="0"/>
    <x v="1"/>
    <n v="80"/>
    <s v="S24_4620"/>
    <x v="42"/>
    <s v="02 9936 8555"/>
    <s v="201 Miller Street"/>
    <s v="North Sydney"/>
    <s v="NSW"/>
    <n v="2060"/>
    <x v="3"/>
    <x v="2"/>
    <s v="O'Hara"/>
    <s v="Anna"/>
    <x v="0"/>
  </r>
  <r>
    <n v="10180"/>
    <x v="11"/>
    <n v="71.14"/>
    <n v="1"/>
    <n v="1"/>
    <n v="1991.92"/>
    <d v="2003-11-11T00:00:00"/>
    <x v="0"/>
    <n v="4"/>
    <x v="5"/>
    <x v="0"/>
    <x v="1"/>
    <n v="80"/>
    <s v="S24_4620"/>
    <x v="6"/>
    <s v="20.16.1555"/>
    <s v="184, chausse de Tournai"/>
    <s v="Lille"/>
    <s v="Not Available"/>
    <n v="59000"/>
    <x v="1"/>
    <x v="1"/>
    <s v="Rance"/>
    <s v="Martine"/>
    <x v="0"/>
  </r>
  <r>
    <n v="10191"/>
    <x v="27"/>
    <n v="66.290000000000006"/>
    <n v="1"/>
    <n v="7"/>
    <n v="2916.76"/>
    <d v="2003-11-20T00:00:00"/>
    <x v="0"/>
    <n v="4"/>
    <x v="5"/>
    <x v="0"/>
    <x v="1"/>
    <n v="80"/>
    <s v="S24_4620"/>
    <x v="68"/>
    <s v="0221-5554327"/>
    <s v="Mehrheimerstr. 369"/>
    <s v="Koln"/>
    <s v="Not Available"/>
    <n v="50739"/>
    <x v="16"/>
    <x v="1"/>
    <s v="Pfalzheim"/>
    <s v="Henriette"/>
    <x v="0"/>
  </r>
  <r>
    <n v="10211"/>
    <x v="8"/>
    <n v="92.16"/>
    <n v="1"/>
    <n v="6"/>
    <n v="2027.52"/>
    <d v="2004-01-15T00:00:00"/>
    <x v="0"/>
    <n v="1"/>
    <x v="7"/>
    <x v="1"/>
    <x v="1"/>
    <n v="80"/>
    <s v="S24_4620"/>
    <x v="9"/>
    <s v="(1) 47.55.6555"/>
    <s v="25, rue Lauriston"/>
    <s v="Paris"/>
    <s v="Not Available"/>
    <n v="75016"/>
    <x v="1"/>
    <x v="1"/>
    <s v="Perrier"/>
    <s v="Dominique"/>
    <x v="0"/>
  </r>
  <r>
    <n v="10225"/>
    <x v="12"/>
    <n v="70.33"/>
    <n v="1"/>
    <n v="13"/>
    <n v="3235.18"/>
    <d v="2004-02-22T00:00:00"/>
    <x v="0"/>
    <n v="1"/>
    <x v="0"/>
    <x v="1"/>
    <x v="1"/>
    <n v="80"/>
    <s v="S24_4620"/>
    <x v="69"/>
    <s v="0897-034555"/>
    <s v="Grenzacherweg 237"/>
    <s v="Gensve"/>
    <s v="Not Available"/>
    <n v="1203"/>
    <x v="17"/>
    <x v="1"/>
    <s v="Holz"/>
    <s v="Michael"/>
    <x v="1"/>
  </r>
  <r>
    <n v="10238"/>
    <x v="8"/>
    <n v="93.77"/>
    <n v="1"/>
    <n v="7"/>
    <n v="2062.94"/>
    <d v="2004-04-09T00:00:00"/>
    <x v="0"/>
    <n v="2"/>
    <x v="8"/>
    <x v="1"/>
    <x v="1"/>
    <n v="80"/>
    <s v="S24_4620"/>
    <x v="48"/>
    <s v="31 12 3555"/>
    <s v="Vinb'ltet 34"/>
    <s v="Kobenhavn"/>
    <s v="Not Available"/>
    <n v="1734"/>
    <x v="13"/>
    <x v="1"/>
    <s v="Petersen"/>
    <s v="Jytte"/>
    <x v="0"/>
  </r>
  <r>
    <n v="10252"/>
    <x v="19"/>
    <n v="87.31"/>
    <n v="1"/>
    <n v="3"/>
    <n v="3317.78"/>
    <d v="2004-05-26T00:00:00"/>
    <x v="0"/>
    <n v="2"/>
    <x v="1"/>
    <x v="1"/>
    <x v="1"/>
    <n v="80"/>
    <s v="S24_4620"/>
    <x v="9"/>
    <s v="(1) 47.55.6555"/>
    <s v="25, rue Lauriston"/>
    <s v="Paris"/>
    <s v="Not Available"/>
    <n v="75016"/>
    <x v="1"/>
    <x v="1"/>
    <s v="Perrier"/>
    <s v="Dominique"/>
    <x v="1"/>
  </r>
  <r>
    <n v="10264"/>
    <x v="20"/>
    <n v="83.27"/>
    <n v="0.99999999999999989"/>
    <n v="1"/>
    <n v="3913.69"/>
    <d v="2004-06-30T00:00:00"/>
    <x v="0"/>
    <n v="2"/>
    <x v="9"/>
    <x v="1"/>
    <x v="1"/>
    <n v="80"/>
    <s v="S24_4620"/>
    <x v="58"/>
    <n v="6175559555"/>
    <s v="8616 Spinnaker Dr."/>
    <s v="Boston"/>
    <s v="MA"/>
    <n v="51003"/>
    <x v="0"/>
    <x v="0"/>
    <s v="Yoshido"/>
    <s v="Juri"/>
    <x v="1"/>
  </r>
  <r>
    <n v="10276"/>
    <x v="7"/>
    <n v="75.180000000000007"/>
    <n v="1.0000000000000002"/>
    <n v="7"/>
    <n v="3608.64"/>
    <d v="2004-08-02T00:00:00"/>
    <x v="0"/>
    <n v="3"/>
    <x v="3"/>
    <x v="1"/>
    <x v="1"/>
    <n v="80"/>
    <s v="S24_4620"/>
    <x v="71"/>
    <n v="6175557555"/>
    <s v="7635 Spinnaker Dr."/>
    <s v="Brickhaven"/>
    <s v="MA"/>
    <n v="58339"/>
    <x v="0"/>
    <x v="0"/>
    <s v="Barajas"/>
    <s v="Miguel"/>
    <x v="1"/>
  </r>
  <r>
    <n v="10287"/>
    <x v="23"/>
    <n v="88.12"/>
    <n v="1"/>
    <n v="16"/>
    <n v="3524.8"/>
    <d v="2004-08-30T00:00:00"/>
    <x v="0"/>
    <n v="3"/>
    <x v="3"/>
    <x v="1"/>
    <x v="1"/>
    <n v="80"/>
    <s v="S24_4620"/>
    <x v="69"/>
    <s v="0897-034555"/>
    <s v="Grenzacherweg 237"/>
    <s v="Gensve"/>
    <s v="Not Available"/>
    <n v="1203"/>
    <x v="17"/>
    <x v="1"/>
    <s v="Holz"/>
    <s v="Michael"/>
    <x v="1"/>
  </r>
  <r>
    <n v="10299"/>
    <x v="22"/>
    <n v="80.84"/>
    <n v="1"/>
    <n v="1"/>
    <n v="2586.88"/>
    <d v="2004-09-30T00:00:00"/>
    <x v="0"/>
    <n v="3"/>
    <x v="10"/>
    <x v="1"/>
    <x v="1"/>
    <n v="80"/>
    <s v="S24_4620"/>
    <x v="16"/>
    <s v="90-224 8555"/>
    <s v="Keskuskatu 45"/>
    <s v="Helsinki"/>
    <s v="Not Available"/>
    <n v="21240"/>
    <x v="4"/>
    <x v="1"/>
    <s v="Karttunen"/>
    <s v="Matti"/>
    <x v="0"/>
  </r>
  <r>
    <n v="10310"/>
    <x v="4"/>
    <n v="97.01"/>
    <n v="1.0000000000000002"/>
    <n v="14"/>
    <n v="4753.49"/>
    <d v="2004-10-16T00:00:00"/>
    <x v="0"/>
    <n v="4"/>
    <x v="4"/>
    <x v="1"/>
    <x v="1"/>
    <n v="80"/>
    <s v="S24_4620"/>
    <x v="68"/>
    <s v="0221-5554327"/>
    <s v="Mehrheimerstr. 369"/>
    <s v="Koln"/>
    <s v="Not Available"/>
    <n v="50739"/>
    <x v="16"/>
    <x v="1"/>
    <s v="Pfalzheim"/>
    <s v="Henriette"/>
    <x v="1"/>
  </r>
  <r>
    <n v="10319"/>
    <x v="30"/>
    <n v="85.69"/>
    <n v="1"/>
    <n v="2"/>
    <n v="3684.67"/>
    <d v="2004-11-03T00:00:00"/>
    <x v="0"/>
    <n v="4"/>
    <x v="5"/>
    <x v="1"/>
    <x v="1"/>
    <n v="80"/>
    <s v="S24_4620"/>
    <x v="79"/>
    <n v="2125551957"/>
    <s v="5290 North Pendale Street"/>
    <s v="NYC"/>
    <s v="NY"/>
    <n v="10022"/>
    <x v="0"/>
    <x v="0"/>
    <s v="Kuo"/>
    <s v="Kee"/>
    <x v="1"/>
  </r>
  <r>
    <n v="10331"/>
    <x v="2"/>
    <n v="100"/>
    <n v="0.71736011477761841"/>
    <n v="2"/>
    <n v="5715.4"/>
    <d v="2004-11-17T00:00:00"/>
    <x v="0"/>
    <n v="4"/>
    <x v="5"/>
    <x v="1"/>
    <x v="1"/>
    <n v="80"/>
    <s v="S24_4620"/>
    <x v="45"/>
    <n v="2155559857"/>
    <s v="11328 Douglas Av."/>
    <s v="Philadelphia"/>
    <s v="PA"/>
    <n v="71270"/>
    <x v="0"/>
    <x v="0"/>
    <s v="Hernandez"/>
    <s v="Rosa"/>
    <x v="1"/>
  </r>
  <r>
    <n v="10343"/>
    <x v="0"/>
    <n v="100"/>
    <n v="0.96814793300416313"/>
    <n v="1"/>
    <n v="3098.7"/>
    <d v="2004-11-24T00:00:00"/>
    <x v="0"/>
    <n v="4"/>
    <x v="5"/>
    <x v="1"/>
    <x v="1"/>
    <n v="80"/>
    <s v="S24_4620"/>
    <x v="1"/>
    <s v="26.47.1555"/>
    <s v="59 rue de l'Abbaye"/>
    <s v="Reims"/>
    <s v="Not Available"/>
    <n v="51100"/>
    <x v="1"/>
    <x v="1"/>
    <s v="Henriot"/>
    <s v="Paul"/>
    <x v="1"/>
  </r>
  <r>
    <n v="10355"/>
    <x v="11"/>
    <n v="95.39"/>
    <n v="1"/>
    <n v="9"/>
    <n v="2670.92"/>
    <d v="2004-12-07T00:00:00"/>
    <x v="0"/>
    <n v="4"/>
    <x v="6"/>
    <x v="1"/>
    <x v="1"/>
    <n v="80"/>
    <s v="S24_4620"/>
    <x v="23"/>
    <s v="(91) 555 94 44"/>
    <s v="C/ Moralzarzal, 86"/>
    <s v="Madrid"/>
    <s v="Not Available"/>
    <n v="28034"/>
    <x v="7"/>
    <x v="1"/>
    <s v="Freyre"/>
    <s v="Diego"/>
    <x v="0"/>
  </r>
  <r>
    <n v="10363"/>
    <x v="30"/>
    <n v="100"/>
    <n v="0.83423709018102943"/>
    <n v="9"/>
    <n v="5154.41"/>
    <d v="2005-01-06T00:00:00"/>
    <x v="0"/>
    <n v="1"/>
    <x v="7"/>
    <x v="2"/>
    <x v="1"/>
    <n v="80"/>
    <s v="S24_4620"/>
    <x v="73"/>
    <s v="+358 9 8045 555"/>
    <s v="Software Engineering Center, SEC Oy"/>
    <s v="Espoo"/>
    <s v="Not Available"/>
    <s v="FIN-02271"/>
    <x v="4"/>
    <x v="1"/>
    <s v="Suominen"/>
    <s v="Kalle"/>
    <x v="1"/>
  </r>
  <r>
    <n v="10378"/>
    <x v="2"/>
    <n v="100"/>
    <n v="0.83773142330568817"/>
    <n v="2"/>
    <n v="4894.17"/>
    <d v="2005-02-10T00:00:00"/>
    <x v="0"/>
    <n v="1"/>
    <x v="0"/>
    <x v="2"/>
    <x v="1"/>
    <n v="80"/>
    <s v="S24_4620"/>
    <x v="23"/>
    <s v="(91) 555 94 44"/>
    <s v="C/ Moralzarzal, 86"/>
    <s v="Madrid"/>
    <s v="Not Available"/>
    <n v="28034"/>
    <x v="7"/>
    <x v="1"/>
    <s v="Freyre"/>
    <s v="Diego"/>
    <x v="1"/>
  </r>
  <r>
    <n v="10390"/>
    <x v="0"/>
    <n v="82.42"/>
    <n v="1"/>
    <n v="10"/>
    <n v="2472.6"/>
    <d v="2005-03-04T00:00:00"/>
    <x v="0"/>
    <n v="1"/>
    <x v="11"/>
    <x v="2"/>
    <x v="1"/>
    <n v="80"/>
    <s v="S24_4620"/>
    <x v="39"/>
    <n v="4155551450"/>
    <s v="5677 Strong St."/>
    <s v="San Rafael"/>
    <s v="CA"/>
    <n v="97562"/>
    <x v="0"/>
    <x v="0"/>
    <s v="Nelson"/>
    <s v="Valarie"/>
    <x v="0"/>
  </r>
  <r>
    <n v="10103"/>
    <x v="28"/>
    <n v="100"/>
    <n v="0.96144601480626868"/>
    <n v="3"/>
    <n v="3224.31"/>
    <d v="2003-01-29T00:00:00"/>
    <x v="0"/>
    <n v="1"/>
    <x v="7"/>
    <x v="0"/>
    <x v="2"/>
    <n v="96"/>
    <s v="S32_1268"/>
    <x v="17"/>
    <s v="07-98 9555"/>
    <s v="Erling Skakkes gate 78"/>
    <s v="Stavern"/>
    <s v="Not Available"/>
    <n v="4110"/>
    <x v="2"/>
    <x v="1"/>
    <s v="Bergulfsen"/>
    <s v="Jonas"/>
    <x v="1"/>
  </r>
  <r>
    <n v="10114"/>
    <x v="22"/>
    <n v="100"/>
    <n v="0.87252421254689816"/>
    <n v="7"/>
    <n v="3667.52"/>
    <d v="2003-04-01T00:00:00"/>
    <x v="0"/>
    <n v="2"/>
    <x v="8"/>
    <x v="0"/>
    <x v="2"/>
    <n v="96"/>
    <s v="S32_1268"/>
    <x v="62"/>
    <s v="(1) 42.34.2555"/>
    <s v="265, boulevard Charonne"/>
    <s v="Paris"/>
    <s v="Not Available"/>
    <n v="75012"/>
    <x v="1"/>
    <x v="1"/>
    <s v="Bertrand"/>
    <s v="Marie"/>
    <x v="1"/>
  </r>
  <r>
    <n v="10126"/>
    <x v="30"/>
    <n v="96.31"/>
    <n v="1"/>
    <n v="3"/>
    <n v="4141.33"/>
    <d v="2003-05-28T00:00:00"/>
    <x v="0"/>
    <n v="2"/>
    <x v="1"/>
    <x v="0"/>
    <x v="2"/>
    <n v="96"/>
    <s v="S32_1268"/>
    <x v="25"/>
    <s v="(91) 555 22 82"/>
    <s v="C/ Araquil, 67"/>
    <s v="Madrid"/>
    <s v="Not Available"/>
    <n v="28023"/>
    <x v="7"/>
    <x v="1"/>
    <s v="Sommer"/>
    <s v="Mart¡n"/>
    <x v="1"/>
  </r>
  <r>
    <n v="10140"/>
    <x v="18"/>
    <n v="100"/>
    <n v="0.91886428374529083"/>
    <n v="3"/>
    <n v="2829.58"/>
    <d v="2003-07-24T00:00:00"/>
    <x v="0"/>
    <n v="3"/>
    <x v="2"/>
    <x v="0"/>
    <x v="2"/>
    <n v="96"/>
    <s v="S32_1268"/>
    <x v="5"/>
    <n v="6505556809"/>
    <s v="9408 Furth Circle"/>
    <s v="Burlingame"/>
    <s v="CA"/>
    <n v="94217"/>
    <x v="0"/>
    <x v="0"/>
    <s v="Hirano"/>
    <s v="Juri"/>
    <x v="0"/>
  </r>
  <r>
    <n v="10151"/>
    <x v="26"/>
    <n v="100"/>
    <n v="0.87989441267047952"/>
    <n v="10"/>
    <n v="3068.55"/>
    <d v="2003-09-21T00:00:00"/>
    <x v="0"/>
    <n v="3"/>
    <x v="10"/>
    <x v="0"/>
    <x v="2"/>
    <n v="96"/>
    <s v="S32_1268"/>
    <x v="60"/>
    <s v="981-443655"/>
    <s v="Torikatu 38"/>
    <s v="Oulu"/>
    <s v="Not Available"/>
    <n v="90110"/>
    <x v="4"/>
    <x v="1"/>
    <s v="Koskitalo"/>
    <s v="Pirkko"/>
    <x v="1"/>
  </r>
  <r>
    <n v="10164"/>
    <x v="16"/>
    <n v="100"/>
    <n v="0.91082976591675013"/>
    <n v="1"/>
    <n v="2634.96"/>
    <d v="2003-10-21T00:00:00"/>
    <x v="5"/>
    <n v="4"/>
    <x v="4"/>
    <x v="0"/>
    <x v="2"/>
    <n v="96"/>
    <s v="S32_1268"/>
    <x v="63"/>
    <s v="7675-3555"/>
    <s v="Kirchgasse 6"/>
    <s v="Graz"/>
    <s v="Not Available"/>
    <n v="8010"/>
    <x v="5"/>
    <x v="1"/>
    <s v="Mendel"/>
    <s v="Roland"/>
    <x v="0"/>
  </r>
  <r>
    <n v="10175"/>
    <x v="8"/>
    <n v="100"/>
    <n v="0.90285301552907193"/>
    <n v="8"/>
    <n v="2436.7199999999998"/>
    <d v="2003-11-06T00:00:00"/>
    <x v="0"/>
    <n v="4"/>
    <x v="5"/>
    <x v="0"/>
    <x v="2"/>
    <n v="96"/>
    <s v="S32_1268"/>
    <x v="49"/>
    <s v="(171) 555-0297"/>
    <s v="35 King George"/>
    <s v="London"/>
    <s v="Not Available"/>
    <s v="WX3 6FW"/>
    <x v="6"/>
    <x v="1"/>
    <s v="Brown"/>
    <s v="Ann"/>
    <x v="0"/>
  </r>
  <r>
    <n v="10184"/>
    <x v="12"/>
    <n v="100"/>
    <n v="0.99840255591054317"/>
    <n v="13"/>
    <n v="4607.3599999999997"/>
    <d v="2003-11-14T00:00:00"/>
    <x v="0"/>
    <n v="4"/>
    <x v="5"/>
    <x v="0"/>
    <x v="2"/>
    <n v="96"/>
    <s v="S32_1268"/>
    <x v="81"/>
    <s v="(95) 555 82 82"/>
    <s v="C/ Romero, 33"/>
    <s v="Sevilla"/>
    <s v="Not Available"/>
    <n v="41101"/>
    <x v="7"/>
    <x v="1"/>
    <s v="Roel"/>
    <s v="Jose Pedro"/>
    <x v="1"/>
  </r>
  <r>
    <n v="10194"/>
    <x v="9"/>
    <n v="97.27"/>
    <n v="1"/>
    <n v="3"/>
    <n v="3598.99"/>
    <d v="2003-11-25T00:00:00"/>
    <x v="0"/>
    <n v="4"/>
    <x v="5"/>
    <x v="0"/>
    <x v="2"/>
    <n v="96"/>
    <s v="S32_1268"/>
    <x v="30"/>
    <s v="78.32.5555"/>
    <s v="2, rue du Commerce"/>
    <s v="Lyon"/>
    <s v="Not Available"/>
    <n v="69004"/>
    <x v="1"/>
    <x v="1"/>
    <s v="Saveley"/>
    <s v="Mary"/>
    <x v="1"/>
  </r>
  <r>
    <n v="10207"/>
    <x v="4"/>
    <n v="80.900000000000006"/>
    <n v="1.0000000000000002"/>
    <n v="14"/>
    <n v="3964.1"/>
    <d v="2003-12-09T00:00:00"/>
    <x v="0"/>
    <n v="4"/>
    <x v="6"/>
    <x v="0"/>
    <x v="2"/>
    <n v="96"/>
    <s v="S32_1268"/>
    <x v="64"/>
    <n v="6175552555"/>
    <s v="6251 Ingle Ln."/>
    <s v="Boston"/>
    <s v="MA"/>
    <n v="51003"/>
    <x v="0"/>
    <x v="0"/>
    <s v="Franco"/>
    <s v="Valarie"/>
    <x v="1"/>
  </r>
  <r>
    <n v="10217"/>
    <x v="15"/>
    <n v="100"/>
    <n v="0.93545369504209541"/>
    <n v="3"/>
    <n v="2244.9"/>
    <d v="2004-02-04T00:00:00"/>
    <x v="0"/>
    <n v="1"/>
    <x v="0"/>
    <x v="1"/>
    <x v="2"/>
    <n v="96"/>
    <s v="S32_1268"/>
    <x v="65"/>
    <s v="+65 224 1555"/>
    <s v="Village Close - 106 Linden Road Sandown"/>
    <s v="Singapore"/>
    <s v="Not Available"/>
    <n v="69045"/>
    <x v="9"/>
    <x v="2"/>
    <s v="Victorino"/>
    <s v="Wendy"/>
    <x v="0"/>
  </r>
  <r>
    <n v="10229"/>
    <x v="32"/>
    <n v="100"/>
    <n v="0.8950948800572861"/>
    <n v="8"/>
    <n v="2793"/>
    <d v="2004-03-11T00:00:00"/>
    <x v="0"/>
    <n v="1"/>
    <x v="11"/>
    <x v="1"/>
    <x v="2"/>
    <n v="96"/>
    <s v="S32_1268"/>
    <x v="39"/>
    <n v="4155551450"/>
    <s v="5677 Strong St."/>
    <s v="San Rafael"/>
    <s v="CA"/>
    <n v="97562"/>
    <x v="0"/>
    <x v="0"/>
    <s v="Nelson"/>
    <s v="Valarie"/>
    <x v="0"/>
  </r>
  <r>
    <n v="10245"/>
    <x v="9"/>
    <n v="100"/>
    <n v="0.89509488005728599"/>
    <n v="1"/>
    <n v="4133.6400000000003"/>
    <d v="2004-05-04T00:00:00"/>
    <x v="0"/>
    <n v="2"/>
    <x v="1"/>
    <x v="1"/>
    <x v="2"/>
    <n v="96"/>
    <s v="S32_1268"/>
    <x v="34"/>
    <n v="2035559545"/>
    <s v="567 North Pendale Street"/>
    <s v="New Haven"/>
    <s v="CT"/>
    <n v="97823"/>
    <x v="0"/>
    <x v="0"/>
    <s v="Murphy"/>
    <s v="Leslie"/>
    <x v="1"/>
  </r>
  <r>
    <n v="10259"/>
    <x v="3"/>
    <n v="86.68"/>
    <n v="1.0000000000000002"/>
    <n v="11"/>
    <n v="3900.6"/>
    <d v="2004-06-15T00:00:00"/>
    <x v="0"/>
    <n v="2"/>
    <x v="9"/>
    <x v="1"/>
    <x v="2"/>
    <n v="96"/>
    <s v="S32_1268"/>
    <x v="65"/>
    <s v="+65 224 1555"/>
    <s v="Village Close - 106 Linden Road Sandown"/>
    <s v="Singapore"/>
    <s v="Not Available"/>
    <n v="69045"/>
    <x v="9"/>
    <x v="2"/>
    <s v="Victorino"/>
    <s v="Wendy"/>
    <x v="1"/>
  </r>
  <r>
    <n v="10270"/>
    <x v="22"/>
    <n v="85.72"/>
    <n v="1"/>
    <n v="1"/>
    <n v="2743.04"/>
    <d v="2004-07-19T00:00:00"/>
    <x v="0"/>
    <n v="3"/>
    <x v="2"/>
    <x v="1"/>
    <x v="2"/>
    <n v="96"/>
    <s v="S32_1268"/>
    <x v="20"/>
    <s v="+61 2 9495 8555"/>
    <s v="Monitor Money Building, 815 Pacific Hwy"/>
    <s v="Chatswood"/>
    <s v="NSW"/>
    <n v="2067"/>
    <x v="3"/>
    <x v="2"/>
    <s v="Huxley"/>
    <s v="Adrian"/>
    <x v="0"/>
  </r>
  <r>
    <n v="10281"/>
    <x v="6"/>
    <n v="82.83"/>
    <n v="1"/>
    <n v="8"/>
    <n v="2402.0700000000002"/>
    <d v="2004-08-19T00:00:00"/>
    <x v="0"/>
    <n v="3"/>
    <x v="3"/>
    <x v="1"/>
    <x v="2"/>
    <n v="96"/>
    <s v="S32_1268"/>
    <x v="18"/>
    <n v="2155551555"/>
    <s v="7586 Pompton St."/>
    <s v="Allentown"/>
    <s v="PA"/>
    <n v="70267"/>
    <x v="0"/>
    <x v="0"/>
    <s v="Yu"/>
    <s v="Kyung"/>
    <x v="0"/>
  </r>
  <r>
    <n v="10291"/>
    <x v="18"/>
    <n v="83.79"/>
    <n v="1"/>
    <n v="3"/>
    <n v="2178.54"/>
    <d v="2004-09-08T00:00:00"/>
    <x v="0"/>
    <n v="3"/>
    <x v="10"/>
    <x v="1"/>
    <x v="2"/>
    <n v="96"/>
    <s v="S32_1268"/>
    <x v="37"/>
    <s v="0695-34 6555"/>
    <s v="?kergatan 24"/>
    <s v="Boras"/>
    <s v="Not Available"/>
    <s v="S-844 67"/>
    <x v="8"/>
    <x v="1"/>
    <s v="Larsson"/>
    <s v="Maria"/>
    <x v="0"/>
  </r>
  <r>
    <n v="10305"/>
    <x v="11"/>
    <n v="100"/>
    <n v="0.88746893858714948"/>
    <n v="12"/>
    <n v="3155.04"/>
    <d v="2004-10-13T00:00:00"/>
    <x v="0"/>
    <n v="4"/>
    <x v="4"/>
    <x v="1"/>
    <x v="2"/>
    <n v="96"/>
    <s v="S32_1268"/>
    <x v="15"/>
    <n v="6175558555"/>
    <s v="39323 Spinnaker Dr."/>
    <s v="Cambridge"/>
    <s v="MA"/>
    <n v="51247"/>
    <x v="0"/>
    <x v="0"/>
    <s v="Hernandez"/>
    <s v="Marta"/>
    <x v="1"/>
  </r>
  <r>
    <n v="10313"/>
    <x v="26"/>
    <n v="87.64"/>
    <n v="1"/>
    <n v="6"/>
    <n v="2366.2800000000002"/>
    <d v="2004-10-22T00:00:00"/>
    <x v="0"/>
    <n v="4"/>
    <x v="4"/>
    <x v="1"/>
    <x v="2"/>
    <n v="96"/>
    <s v="S32_1268"/>
    <x v="31"/>
    <s v="(604) 555-3392"/>
    <s v="1900 Oak St."/>
    <s v="Vancouver"/>
    <s v="BC"/>
    <s v="V3F 2K1"/>
    <x v="10"/>
    <x v="0"/>
    <s v="Tannamuri"/>
    <s v="Yoshi"/>
    <x v="0"/>
  </r>
  <r>
    <n v="10324"/>
    <x v="14"/>
    <n v="98.18"/>
    <n v="1.0000000000000002"/>
    <n v="11"/>
    <n v="1963.6"/>
    <d v="2004-11-05T00:00:00"/>
    <x v="0"/>
    <n v="4"/>
    <x v="5"/>
    <x v="1"/>
    <x v="2"/>
    <n v="96"/>
    <s v="S32_1268"/>
    <x v="11"/>
    <n v="2125551500"/>
    <s v="2678 Kingston Rd."/>
    <s v="NYC"/>
    <s v="NY"/>
    <n v="10022"/>
    <x v="0"/>
    <x v="0"/>
    <s v="Frick"/>
    <s v="Michael"/>
    <x v="0"/>
  </r>
  <r>
    <n v="10335"/>
    <x v="27"/>
    <n v="100"/>
    <n v="0.92704180958561233"/>
    <n v="1"/>
    <n v="4746.28"/>
    <d v="2004-11-19T00:00:00"/>
    <x v="0"/>
    <n v="4"/>
    <x v="5"/>
    <x v="1"/>
    <x v="2"/>
    <n v="96"/>
    <s v="S32_1268"/>
    <x v="39"/>
    <n v="4155551450"/>
    <s v="5677 Strong St."/>
    <s v="San Rafael"/>
    <s v="CA"/>
    <n v="97562"/>
    <x v="0"/>
    <x v="0"/>
    <s v="Nelson"/>
    <s v="Valarie"/>
    <x v="1"/>
  </r>
  <r>
    <n v="10348"/>
    <x v="13"/>
    <n v="100"/>
    <n v="0.65759189846781096"/>
    <n v="3"/>
    <n v="6386.94"/>
    <d v="2004-11-01T00:00:00"/>
    <x v="0"/>
    <n v="4"/>
    <x v="5"/>
    <x v="1"/>
    <x v="2"/>
    <n v="96"/>
    <s v="S32_1268"/>
    <x v="25"/>
    <s v="(91) 555 22 82"/>
    <s v="C/ Araquil, 67"/>
    <s v="Madrid"/>
    <s v="Not Available"/>
    <n v="28023"/>
    <x v="7"/>
    <x v="1"/>
    <s v="Sommer"/>
    <s v="Mart¡n"/>
    <x v="1"/>
  </r>
  <r>
    <n v="10358"/>
    <x v="2"/>
    <n v="100"/>
    <n v="0.92592592592592593"/>
    <n v="1"/>
    <n v="4428"/>
    <d v="2004-12-10T00:00:00"/>
    <x v="0"/>
    <n v="4"/>
    <x v="6"/>
    <x v="1"/>
    <x v="2"/>
    <n v="96"/>
    <s v="S32_1268"/>
    <x v="23"/>
    <s v="(91) 555 94 44"/>
    <s v="C/ Moralzarzal, 86"/>
    <s v="Madrid"/>
    <s v="Not Available"/>
    <n v="28034"/>
    <x v="7"/>
    <x v="1"/>
    <s v="Freyre"/>
    <s v="Diego"/>
    <x v="1"/>
  </r>
  <r>
    <n v="10371"/>
    <x v="18"/>
    <n v="100"/>
    <n v="0.64292143500064292"/>
    <n v="1"/>
    <n v="4044.04"/>
    <d v="2005-01-23T00:00:00"/>
    <x v="0"/>
    <n v="1"/>
    <x v="7"/>
    <x v="2"/>
    <x v="2"/>
    <n v="96"/>
    <s v="S32_1268"/>
    <x v="39"/>
    <n v="4155551450"/>
    <s v="5677 Strong St."/>
    <s v="San Rafael"/>
    <s v="CA"/>
    <n v="97562"/>
    <x v="0"/>
    <x v="0"/>
    <s v="Nelson"/>
    <s v="Valarie"/>
    <x v="1"/>
  </r>
  <r>
    <n v="10382"/>
    <x v="18"/>
    <n v="100"/>
    <n v="0.95996928098300849"/>
    <n v="6"/>
    <n v="2708.42"/>
    <d v="2005-02-17T00:00:00"/>
    <x v="0"/>
    <n v="1"/>
    <x v="0"/>
    <x v="2"/>
    <x v="2"/>
    <n v="96"/>
    <s v="S32_1268"/>
    <x v="39"/>
    <n v="4155551450"/>
    <s v="5677 Strong St."/>
    <s v="San Rafael"/>
    <s v="CA"/>
    <n v="97562"/>
    <x v="0"/>
    <x v="0"/>
    <s v="Nelson"/>
    <s v="Valarie"/>
    <x v="0"/>
  </r>
  <r>
    <n v="10411"/>
    <x v="18"/>
    <n v="100"/>
    <n v="0.8950948800572861"/>
    <n v="1"/>
    <n v="2904.72"/>
    <d v="2005-05-01T00:00:00"/>
    <x v="0"/>
    <n v="2"/>
    <x v="1"/>
    <x v="2"/>
    <x v="2"/>
    <n v="96"/>
    <s v="S32_1268"/>
    <x v="43"/>
    <s v="(514) 555-8054"/>
    <s v="43 rue St. Laurent"/>
    <s v="Montreal"/>
    <s v="Quebec"/>
    <s v="H1J 1C3"/>
    <x v="10"/>
    <x v="0"/>
    <s v="Fresnisre"/>
    <s v="Jean"/>
    <x v="0"/>
  </r>
  <r>
    <n v="10425"/>
    <x v="2"/>
    <n v="86.68"/>
    <n v="1"/>
    <n v="11"/>
    <n v="3553.88"/>
    <d v="2005-05-31T00:00:00"/>
    <x v="2"/>
    <n v="2"/>
    <x v="1"/>
    <x v="2"/>
    <x v="2"/>
    <n v="96"/>
    <s v="S32_1268"/>
    <x v="14"/>
    <s v="40.67.8555"/>
    <s v="67, rue des Cinquante Otages"/>
    <s v="Nantes"/>
    <s v="Not Available"/>
    <n v="44000"/>
    <x v="1"/>
    <x v="1"/>
    <s v="Labrune"/>
    <s v="Janine"/>
    <x v="1"/>
  </r>
  <r>
    <n v="10107"/>
    <x v="14"/>
    <n v="92.9"/>
    <n v="1"/>
    <n v="8"/>
    <n v="1858"/>
    <d v="2003-02-24T00:00:00"/>
    <x v="0"/>
    <n v="1"/>
    <x v="0"/>
    <x v="0"/>
    <x v="0"/>
    <n v="99"/>
    <s v="S32_1374"/>
    <x v="0"/>
    <n v="2125557818"/>
    <s v="897 Long Airport Avenue"/>
    <s v="NYC"/>
    <s v="NY"/>
    <n v="10022"/>
    <x v="0"/>
    <x v="0"/>
    <s v="Yu"/>
    <s v="Kwai"/>
    <x v="0"/>
  </r>
  <r>
    <n v="10120"/>
    <x v="8"/>
    <n v="100"/>
    <n v="0.89381480157311399"/>
    <n v="6"/>
    <n v="2461.36"/>
    <d v="2003-04-29T00:00:00"/>
    <x v="0"/>
    <n v="2"/>
    <x v="8"/>
    <x v="0"/>
    <x v="0"/>
    <n v="99"/>
    <s v="S32_1374"/>
    <x v="10"/>
    <s v="03 9520 4555"/>
    <s v="636 St Kilda Road"/>
    <s v="Melbourne"/>
    <s v="Victoria"/>
    <n v="3004"/>
    <x v="3"/>
    <x v="2"/>
    <s v="Ferguson"/>
    <s v="Peter"/>
    <x v="0"/>
  </r>
  <r>
    <n v="10133"/>
    <x v="10"/>
    <n v="100"/>
    <n v="0.87054931661878643"/>
    <n v="1"/>
    <n v="2642.01"/>
    <d v="2003-06-27T00:00:00"/>
    <x v="0"/>
    <n v="2"/>
    <x v="9"/>
    <x v="0"/>
    <x v="0"/>
    <n v="99"/>
    <s v="S32_1374"/>
    <x v="23"/>
    <s v="(91) 555 94 44"/>
    <s v="C/ Moralzarzal, 86"/>
    <s v="Madrid"/>
    <s v="Not Available"/>
    <n v="28034"/>
    <x v="7"/>
    <x v="1"/>
    <s v="Freyre"/>
    <s v="Diego"/>
    <x v="0"/>
  </r>
  <r>
    <n v="10145"/>
    <x v="29"/>
    <n v="93.9"/>
    <n v="1.0000000000000002"/>
    <n v="12"/>
    <n v="3098.7"/>
    <d v="2003-08-25T00:00:00"/>
    <x v="0"/>
    <n v="3"/>
    <x v="3"/>
    <x v="0"/>
    <x v="0"/>
    <n v="99"/>
    <s v="S32_1374"/>
    <x v="3"/>
    <n v="6265557265"/>
    <s v="78934 Hillside Dr."/>
    <s v="Pasadena"/>
    <s v="CA"/>
    <n v="90003"/>
    <x v="0"/>
    <x v="0"/>
    <s v="Young"/>
    <s v="Julie"/>
    <x v="1"/>
  </r>
  <r>
    <n v="10168"/>
    <x v="11"/>
    <n v="100"/>
    <n v="0.86303616121515492"/>
    <n v="7"/>
    <n v="3244.36"/>
    <d v="2003-10-28T00:00:00"/>
    <x v="0"/>
    <n v="4"/>
    <x v="4"/>
    <x v="0"/>
    <x v="0"/>
    <n v="99"/>
    <s v="S32_1374"/>
    <x v="5"/>
    <n v="6505556809"/>
    <s v="9408 Furth Circle"/>
    <s v="Burlingame"/>
    <s v="CA"/>
    <n v="94217"/>
    <x v="0"/>
    <x v="0"/>
    <s v="Hirano"/>
    <s v="Juri"/>
    <x v="1"/>
  </r>
  <r>
    <n v="10188"/>
    <x v="27"/>
    <n v="98.89"/>
    <n v="1"/>
    <n v="7"/>
    <n v="4351.16"/>
    <d v="2003-11-18T00:00:00"/>
    <x v="0"/>
    <n v="4"/>
    <x v="5"/>
    <x v="0"/>
    <x v="0"/>
    <n v="99"/>
    <s v="S32_1374"/>
    <x v="7"/>
    <s v="+47 2267 3215"/>
    <s v="Drammen 121, PR 744 Sentrum"/>
    <s v="Bergen"/>
    <s v="Not Available"/>
    <s v="N 5804"/>
    <x v="2"/>
    <x v="1"/>
    <s v="Oeztan"/>
    <s v="Veysel"/>
    <x v="1"/>
  </r>
  <r>
    <n v="10210"/>
    <x v="12"/>
    <n v="79.91"/>
    <n v="0.99999999999999989"/>
    <n v="5"/>
    <n v="3675.86"/>
    <d v="2004-01-12T00:00:00"/>
    <x v="0"/>
    <n v="1"/>
    <x v="7"/>
    <x v="1"/>
    <x v="0"/>
    <n v="99"/>
    <s v="S32_1374"/>
    <x v="44"/>
    <s v="+81 06 6342 5555"/>
    <s v="Dojima Avanza 4F, 1-6-20 Dojima, Kita-ku"/>
    <s v="Osaka"/>
    <s v="Osaka"/>
    <s v="530-0003"/>
    <x v="11"/>
    <x v="3"/>
    <s v="Kentary"/>
    <s v="Mory"/>
    <x v="1"/>
  </r>
  <r>
    <n v="10223"/>
    <x v="15"/>
    <n v="100"/>
    <n v="0.8483922965979469"/>
    <n v="7"/>
    <n v="2475.27"/>
    <d v="2004-02-20T00:00:00"/>
    <x v="0"/>
    <n v="1"/>
    <x v="0"/>
    <x v="1"/>
    <x v="0"/>
    <n v="99"/>
    <s v="S32_1374"/>
    <x v="10"/>
    <s v="03 9520 4555"/>
    <s v="636 St Kilda Road"/>
    <s v="Melbourne"/>
    <s v="Victoria"/>
    <n v="3004"/>
    <x v="3"/>
    <x v="2"/>
    <s v="Ferguson"/>
    <s v="Peter"/>
    <x v="0"/>
  </r>
  <r>
    <n v="10235"/>
    <x v="2"/>
    <n v="100"/>
    <n v="0.98145058396309748"/>
    <n v="1"/>
    <n v="4177.49"/>
    <d v="2004-04-02T00:00:00"/>
    <x v="0"/>
    <n v="2"/>
    <x v="8"/>
    <x v="1"/>
    <x v="0"/>
    <n v="99"/>
    <s v="S32_1374"/>
    <x v="57"/>
    <s v="(604) 555-4555"/>
    <s v="23 Tsawassen Blvd."/>
    <s v="Tsawassen"/>
    <s v="BC"/>
    <s v="T2F 8M4"/>
    <x v="10"/>
    <x v="0"/>
    <s v="Lincoln"/>
    <s v="Elizabeth"/>
    <x v="1"/>
  </r>
  <r>
    <n v="10250"/>
    <x v="28"/>
    <n v="100"/>
    <n v="0.94446543256516802"/>
    <n v="2"/>
    <n v="3282.28"/>
    <d v="2004-05-11T00:00:00"/>
    <x v="0"/>
    <n v="2"/>
    <x v="1"/>
    <x v="1"/>
    <x v="0"/>
    <n v="99"/>
    <s v="S32_1374"/>
    <x v="61"/>
    <n v="4085553659"/>
    <s v="3086 Ingle Ln."/>
    <s v="San Jose"/>
    <s v="CA"/>
    <n v="94217"/>
    <x v="0"/>
    <x v="0"/>
    <s v="Frick"/>
    <s v="Sue"/>
    <x v="1"/>
  </r>
  <r>
    <n v="10263"/>
    <x v="28"/>
    <n v="79.91"/>
    <n v="1"/>
    <n v="8"/>
    <n v="2477.21"/>
    <d v="2004-06-28T00:00:00"/>
    <x v="0"/>
    <n v="2"/>
    <x v="9"/>
    <x v="1"/>
    <x v="0"/>
    <n v="99"/>
    <s v="S32_1374"/>
    <x v="13"/>
    <n v="2035552570"/>
    <s v="25593 South Bay Ln."/>
    <s v="Bridgewater"/>
    <s v="CT"/>
    <n v="97562"/>
    <x v="0"/>
    <x v="0"/>
    <s v="King"/>
    <s v="Julie"/>
    <x v="0"/>
  </r>
  <r>
    <n v="10275"/>
    <x v="10"/>
    <n v="81.91"/>
    <n v="0.99999999999999989"/>
    <n v="7"/>
    <n v="1883.93"/>
    <d v="2004-07-23T00:00:00"/>
    <x v="0"/>
    <n v="3"/>
    <x v="2"/>
    <x v="1"/>
    <x v="0"/>
    <n v="99"/>
    <s v="S32_1374"/>
    <x v="14"/>
    <s v="40.67.8555"/>
    <s v="67, rue des Cinquante Otages"/>
    <s v="Nantes"/>
    <s v="Not Available"/>
    <n v="44000"/>
    <x v="1"/>
    <x v="1"/>
    <s v="Labrune"/>
    <s v="Janine"/>
    <x v="0"/>
  </r>
  <r>
    <n v="10285"/>
    <x v="9"/>
    <n v="98.89"/>
    <n v="1"/>
    <n v="12"/>
    <n v="3658.93"/>
    <d v="2004-08-27T00:00:00"/>
    <x v="0"/>
    <n v="3"/>
    <x v="3"/>
    <x v="1"/>
    <x v="0"/>
    <n v="99"/>
    <s v="S32_1374"/>
    <x v="15"/>
    <n v="6175558555"/>
    <s v="39323 Spinnaker Dr."/>
    <s v="Cambridge"/>
    <s v="MA"/>
    <n v="51247"/>
    <x v="0"/>
    <x v="0"/>
    <s v="Hernandez"/>
    <s v="Marta"/>
    <x v="1"/>
  </r>
  <r>
    <n v="10297"/>
    <x v="18"/>
    <n v="100"/>
    <n v="0.91008372770294865"/>
    <n v="2"/>
    <n v="2856.88"/>
    <d v="2004-09-16T00:00:00"/>
    <x v="0"/>
    <n v="3"/>
    <x v="10"/>
    <x v="1"/>
    <x v="0"/>
    <n v="99"/>
    <s v="S32_1374"/>
    <x v="75"/>
    <s v="+353 1862 1555"/>
    <s v="25 Maiden Lane"/>
    <s v="Dublin"/>
    <s v="Not Available"/>
    <n v="2"/>
    <x v="18"/>
    <x v="1"/>
    <s v="Cassidy"/>
    <s v="Dean"/>
    <x v="0"/>
  </r>
  <r>
    <n v="10308"/>
    <x v="16"/>
    <n v="79.91"/>
    <n v="1"/>
    <n v="5"/>
    <n v="1917.84"/>
    <d v="2004-10-15T00:00:00"/>
    <x v="0"/>
    <n v="4"/>
    <x v="4"/>
    <x v="1"/>
    <x v="0"/>
    <n v="99"/>
    <s v="S32_1374"/>
    <x v="47"/>
    <n v="9145554562"/>
    <s v="3758 North Pendale Street"/>
    <s v="White Plains"/>
    <s v="NY"/>
    <n v="24067"/>
    <x v="0"/>
    <x v="0"/>
    <s v="Frick"/>
    <s v="Steve"/>
    <x v="0"/>
  </r>
  <r>
    <n v="10318"/>
    <x v="20"/>
    <n v="100"/>
    <n v="0.88589652728561308"/>
    <n v="7"/>
    <n v="5305.36"/>
    <d v="2004-11-02T00:00:00"/>
    <x v="0"/>
    <n v="4"/>
    <x v="5"/>
    <x v="1"/>
    <x v="0"/>
    <n v="99"/>
    <s v="S32_1374"/>
    <x v="18"/>
    <n v="2155551555"/>
    <s v="7586 Pompton St."/>
    <s v="Allentown"/>
    <s v="PA"/>
    <n v="70267"/>
    <x v="0"/>
    <x v="0"/>
    <s v="Yu"/>
    <s v="Kyung"/>
    <x v="1"/>
  </r>
  <r>
    <n v="10329"/>
    <x v="3"/>
    <n v="63.91"/>
    <n v="1"/>
    <n v="11"/>
    <n v="2875.95"/>
    <d v="2004-11-15T00:00:00"/>
    <x v="0"/>
    <n v="4"/>
    <x v="5"/>
    <x v="1"/>
    <x v="0"/>
    <n v="99"/>
    <s v="S32_1374"/>
    <x v="0"/>
    <n v="2125557818"/>
    <s v="897 Long Airport Avenue"/>
    <s v="NYC"/>
    <s v="NY"/>
    <n v="10022"/>
    <x v="0"/>
    <x v="0"/>
    <s v="Yu"/>
    <s v="Kwai"/>
    <x v="0"/>
  </r>
  <r>
    <n v="10340"/>
    <x v="36"/>
    <n v="100"/>
    <n v="0.84839229659794679"/>
    <n v="2"/>
    <n v="6482.85"/>
    <d v="2004-11-24T00:00:00"/>
    <x v="0"/>
    <n v="4"/>
    <x v="5"/>
    <x v="1"/>
    <x v="0"/>
    <n v="99"/>
    <s v="S32_1374"/>
    <x v="53"/>
    <s v="(93) 203 4555"/>
    <s v="Rambla de Catalu¤a, 23"/>
    <s v="Barcelona"/>
    <s v="Not Available"/>
    <n v="8022"/>
    <x v="7"/>
    <x v="1"/>
    <s v="Saavedra"/>
    <s v="Eduardo"/>
    <x v="1"/>
  </r>
  <r>
    <n v="10353"/>
    <x v="12"/>
    <n v="81.17"/>
    <n v="1"/>
    <n v="5"/>
    <n v="3733.82"/>
    <d v="2004-12-04T00:00:00"/>
    <x v="0"/>
    <n v="4"/>
    <x v="6"/>
    <x v="1"/>
    <x v="0"/>
    <n v="99"/>
    <s v="S32_1374"/>
    <x v="88"/>
    <n v="2035554407"/>
    <s v="2440 Pompton St."/>
    <s v="Glendale"/>
    <s v="CT"/>
    <n v="97561"/>
    <x v="0"/>
    <x v="0"/>
    <s v="Lewis"/>
    <s v="Dan"/>
    <x v="1"/>
  </r>
  <r>
    <n v="10363"/>
    <x v="24"/>
    <n v="100"/>
    <n v="0.76028282521097845"/>
    <n v="2"/>
    <n v="6576.5"/>
    <d v="2005-01-06T00:00:00"/>
    <x v="0"/>
    <n v="1"/>
    <x v="7"/>
    <x v="2"/>
    <x v="0"/>
    <n v="99"/>
    <s v="S32_1374"/>
    <x v="73"/>
    <s v="+358 9 8045 555"/>
    <s v="Software Engineering Center, SEC Oy"/>
    <s v="Espoo"/>
    <s v="Not Available"/>
    <s v="FIN-02271"/>
    <x v="4"/>
    <x v="1"/>
    <s v="Suominen"/>
    <s v="Kalle"/>
    <x v="1"/>
  </r>
  <r>
    <n v="10375"/>
    <x v="9"/>
    <n v="100"/>
    <n v="0.58237726399161371"/>
    <n v="3"/>
    <n v="6353.27"/>
    <d v="2005-02-03T00:00:00"/>
    <x v="0"/>
    <n v="1"/>
    <x v="0"/>
    <x v="2"/>
    <x v="0"/>
    <n v="99"/>
    <s v="S32_1374"/>
    <x v="14"/>
    <s v="40.67.8555"/>
    <s v="67, rue des Cinquante Otages"/>
    <s v="Nantes"/>
    <s v="Not Available"/>
    <n v="44000"/>
    <x v="1"/>
    <x v="1"/>
    <s v="Labrune"/>
    <s v="Janine"/>
    <x v="1"/>
  </r>
  <r>
    <n v="10387"/>
    <x v="27"/>
    <n v="94.9"/>
    <n v="1"/>
    <n v="1"/>
    <n v="4175.6000000000004"/>
    <d v="2005-03-02T00:00:00"/>
    <x v="0"/>
    <n v="1"/>
    <x v="11"/>
    <x v="2"/>
    <x v="0"/>
    <n v="99"/>
    <s v="S32_1374"/>
    <x v="26"/>
    <s v="+65 221 7555"/>
    <s v="Bronz Sok., Bronz Apt. 3/6 Tesvikiye"/>
    <s v="Singapore"/>
    <s v="Not Available"/>
    <n v="79903"/>
    <x v="9"/>
    <x v="3"/>
    <s v="Natividad"/>
    <s v="Eric"/>
    <x v="1"/>
  </r>
  <r>
    <n v="10401"/>
    <x v="4"/>
    <n v="100"/>
    <n v="0.98145058396309748"/>
    <n v="1"/>
    <n v="4992.6099999999997"/>
    <d v="2005-04-03T00:00:00"/>
    <x v="4"/>
    <n v="2"/>
    <x v="8"/>
    <x v="2"/>
    <x v="0"/>
    <n v="99"/>
    <s v="S32_1374"/>
    <x v="12"/>
    <n v="2015559350"/>
    <s v="7476 Moss Rd."/>
    <s v="Newark"/>
    <s v="NJ"/>
    <n v="94019"/>
    <x v="0"/>
    <x v="0"/>
    <s v="Brown"/>
    <s v="William"/>
    <x v="1"/>
  </r>
  <r>
    <n v="10416"/>
    <x v="3"/>
    <n v="100"/>
    <n v="0.94446543256516802"/>
    <n v="2"/>
    <n v="4764.6000000000004"/>
    <d v="2005-05-10T00:00:00"/>
    <x v="0"/>
    <n v="2"/>
    <x v="1"/>
    <x v="2"/>
    <x v="0"/>
    <n v="99"/>
    <s v="S32_1374"/>
    <x v="70"/>
    <s v="0522-556555"/>
    <s v="Strada Provinciale 124"/>
    <s v="Reggio Emilia"/>
    <s v="Not Available"/>
    <n v="42100"/>
    <x v="12"/>
    <x v="1"/>
    <s v="Moroni"/>
    <s v="Maurizio"/>
    <x v="1"/>
  </r>
  <r>
    <n v="10108"/>
    <x v="26"/>
    <n v="43.45"/>
    <n v="1"/>
    <n v="13"/>
    <n v="1173.1500000000001"/>
    <d v="2003-03-03T00:00:00"/>
    <x v="0"/>
    <n v="1"/>
    <x v="11"/>
    <x v="0"/>
    <x v="0"/>
    <n v="40"/>
    <s v="S32_2206"/>
    <x v="66"/>
    <s v="+63 2 555 3587"/>
    <s v="15 McCallum Street - NatWest Center #13-03"/>
    <s v="Makati City"/>
    <s v="Not Available"/>
    <s v="1227 MM"/>
    <x v="15"/>
    <x v="3"/>
    <s v="Cruz"/>
    <s v="Arnold"/>
    <x v="0"/>
  </r>
  <r>
    <n v="10122"/>
    <x v="28"/>
    <n v="44.66"/>
    <n v="0.99999999999999989"/>
    <n v="17"/>
    <n v="1384.46"/>
    <d v="2003-05-08T00:00:00"/>
    <x v="0"/>
    <n v="2"/>
    <x v="1"/>
    <x v="0"/>
    <x v="0"/>
    <n v="40"/>
    <s v="S32_2206"/>
    <x v="67"/>
    <s v="91.24.4555"/>
    <s v="12, rue des Bouchers"/>
    <s v="Marseille"/>
    <s v="Not Available"/>
    <n v="13008"/>
    <x v="1"/>
    <x v="1"/>
    <s v="Lebihan"/>
    <s v="Laurence"/>
    <x v="0"/>
  </r>
  <r>
    <n v="10135"/>
    <x v="29"/>
    <n v="40.229999999999997"/>
    <n v="1"/>
    <n v="14"/>
    <n v="1327.59"/>
    <d v="2003-07-02T00:00:00"/>
    <x v="0"/>
    <n v="3"/>
    <x v="2"/>
    <x v="0"/>
    <x v="0"/>
    <n v="40"/>
    <s v="S32_2206"/>
    <x v="39"/>
    <n v="4155551450"/>
    <s v="5677 Strong St."/>
    <s v="San Rafael"/>
    <s v="CA"/>
    <n v="97562"/>
    <x v="0"/>
    <x v="0"/>
    <s v="Nelson"/>
    <s v="Valarie"/>
    <x v="0"/>
  </r>
  <r>
    <n v="10145"/>
    <x v="28"/>
    <n v="35.799999999999997"/>
    <n v="1"/>
    <n v="1"/>
    <n v="1109.8"/>
    <d v="2003-08-25T00:00:00"/>
    <x v="0"/>
    <n v="3"/>
    <x v="3"/>
    <x v="0"/>
    <x v="0"/>
    <n v="40"/>
    <s v="S32_2206"/>
    <x v="3"/>
    <n v="6265557265"/>
    <s v="78934 Hillside Dr."/>
    <s v="Pasadena"/>
    <s v="CA"/>
    <n v="90003"/>
    <x v="0"/>
    <x v="0"/>
    <s v="Young"/>
    <s v="Julie"/>
    <x v="0"/>
  </r>
  <r>
    <n v="10159"/>
    <x v="21"/>
    <n v="35.4"/>
    <n v="1"/>
    <n v="9"/>
    <n v="1239"/>
    <d v="2003-10-10T00:00:00"/>
    <x v="0"/>
    <n v="4"/>
    <x v="4"/>
    <x v="0"/>
    <x v="0"/>
    <n v="40"/>
    <s v="S32_2206"/>
    <x v="4"/>
    <n v="6505551386"/>
    <s v="7734 Strong St."/>
    <s v="San Francisco"/>
    <s v="CA"/>
    <s v="NA"/>
    <x v="0"/>
    <x v="0"/>
    <s v="Brown"/>
    <s v="Julie"/>
    <x v="0"/>
  </r>
  <r>
    <n v="10169"/>
    <x v="18"/>
    <n v="39.83"/>
    <n v="1"/>
    <n v="9"/>
    <n v="1035.58"/>
    <d v="2003-11-04T00:00:00"/>
    <x v="0"/>
    <n v="4"/>
    <x v="5"/>
    <x v="0"/>
    <x v="0"/>
    <n v="40"/>
    <s v="S32_2206"/>
    <x v="42"/>
    <s v="02 9936 8555"/>
    <s v="201 Miller Street"/>
    <s v="North Sydney"/>
    <s v="NSW"/>
    <n v="2060"/>
    <x v="3"/>
    <x v="2"/>
    <s v="O'Hara"/>
    <s v="Anna"/>
    <x v="0"/>
  </r>
  <r>
    <n v="10180"/>
    <x v="1"/>
    <n v="45.46"/>
    <n v="1"/>
    <n v="4"/>
    <n v="1545.64"/>
    <d v="2003-11-11T00:00:00"/>
    <x v="0"/>
    <n v="4"/>
    <x v="5"/>
    <x v="0"/>
    <x v="0"/>
    <n v="40"/>
    <s v="S32_2206"/>
    <x v="6"/>
    <s v="20.16.1555"/>
    <s v="184, chausse de Tournai"/>
    <s v="Lille"/>
    <s v="Not Available"/>
    <n v="59000"/>
    <x v="1"/>
    <x v="1"/>
    <s v="Rance"/>
    <s v="Martine"/>
    <x v="0"/>
  </r>
  <r>
    <n v="10190"/>
    <x v="12"/>
    <n v="32.99"/>
    <n v="1.0000000000000002"/>
    <n v="1"/>
    <n v="1517.54"/>
    <d v="2003-11-19T00:00:00"/>
    <x v="0"/>
    <n v="4"/>
    <x v="5"/>
    <x v="0"/>
    <x v="0"/>
    <n v="40"/>
    <s v="S32_2206"/>
    <x v="23"/>
    <s v="(91) 555 94 44"/>
    <s v="C/ Moralzarzal, 86"/>
    <s v="Madrid"/>
    <s v="Not Available"/>
    <n v="28034"/>
    <x v="7"/>
    <x v="1"/>
    <s v="Freyre"/>
    <s v="Diego"/>
    <x v="0"/>
  </r>
  <r>
    <n v="10211"/>
    <x v="2"/>
    <n v="42.24"/>
    <n v="1.0000000000000002"/>
    <n v="9"/>
    <n v="1731.84"/>
    <d v="2004-01-15T00:00:00"/>
    <x v="0"/>
    <n v="1"/>
    <x v="7"/>
    <x v="1"/>
    <x v="0"/>
    <n v="40"/>
    <s v="S32_2206"/>
    <x v="9"/>
    <s v="(1) 47.55.6555"/>
    <s v="25, rue Lauriston"/>
    <s v="Paris"/>
    <s v="Not Available"/>
    <n v="75016"/>
    <x v="1"/>
    <x v="1"/>
    <s v="Perrier"/>
    <s v="Dominique"/>
    <x v="0"/>
  </r>
  <r>
    <n v="10224"/>
    <x v="30"/>
    <n v="39.43"/>
    <n v="1"/>
    <n v="2"/>
    <n v="1695.49"/>
    <d v="2004-02-21T00:00:00"/>
    <x v="0"/>
    <n v="1"/>
    <x v="0"/>
    <x v="1"/>
    <x v="0"/>
    <n v="40"/>
    <s v="S32_2206"/>
    <x v="6"/>
    <s v="20.16.1555"/>
    <s v="184, chausse de Tournai"/>
    <s v="Lille"/>
    <s v="Not Available"/>
    <n v="59000"/>
    <x v="1"/>
    <x v="1"/>
    <s v="Rance"/>
    <s v="Martine"/>
    <x v="0"/>
  </r>
  <r>
    <n v="10237"/>
    <x v="18"/>
    <n v="40.229999999999997"/>
    <n v="1"/>
    <n v="2"/>
    <n v="1045.98"/>
    <d v="2004-04-05T00:00:00"/>
    <x v="0"/>
    <n v="2"/>
    <x v="8"/>
    <x v="1"/>
    <x v="0"/>
    <n v="40"/>
    <s v="S32_2206"/>
    <x v="11"/>
    <n v="2125551500"/>
    <s v="2678 Kingston Rd."/>
    <s v="NYC"/>
    <s v="NY"/>
    <n v="10022"/>
    <x v="0"/>
    <x v="0"/>
    <s v="Frick"/>
    <s v="Michael"/>
    <x v="0"/>
  </r>
  <r>
    <n v="10252"/>
    <x v="5"/>
    <n v="48.28"/>
    <n v="1"/>
    <n v="6"/>
    <n v="1738.08"/>
    <d v="2004-05-26T00:00:00"/>
    <x v="0"/>
    <n v="2"/>
    <x v="1"/>
    <x v="1"/>
    <x v="0"/>
    <n v="40"/>
    <s v="S32_2206"/>
    <x v="9"/>
    <s v="(1) 47.55.6555"/>
    <s v="25, rue Lauriston"/>
    <s v="Paris"/>
    <s v="Not Available"/>
    <n v="75016"/>
    <x v="1"/>
    <x v="1"/>
    <s v="Perrier"/>
    <s v="Dominique"/>
    <x v="0"/>
  </r>
  <r>
    <n v="10264"/>
    <x v="14"/>
    <n v="32.590000000000003"/>
    <n v="1.0000000000000002"/>
    <n v="4"/>
    <n v="651.79999999999995"/>
    <d v="2004-06-30T00:00:00"/>
    <x v="0"/>
    <n v="2"/>
    <x v="9"/>
    <x v="1"/>
    <x v="0"/>
    <n v="40"/>
    <s v="S32_2206"/>
    <x v="58"/>
    <n v="6175559555"/>
    <s v="8616 Spinnaker Dr."/>
    <s v="Boston"/>
    <s v="MA"/>
    <n v="51003"/>
    <x v="0"/>
    <x v="0"/>
    <s v="Yoshido"/>
    <s v="Juri"/>
    <x v="0"/>
  </r>
  <r>
    <n v="10276"/>
    <x v="26"/>
    <n v="36.61"/>
    <n v="1"/>
    <n v="10"/>
    <n v="988.47"/>
    <d v="2004-08-02T00:00:00"/>
    <x v="0"/>
    <n v="3"/>
    <x v="3"/>
    <x v="1"/>
    <x v="0"/>
    <n v="40"/>
    <s v="S32_2206"/>
    <x v="71"/>
    <n v="6175557555"/>
    <s v="7635 Spinnaker Dr."/>
    <s v="Brickhaven"/>
    <s v="MA"/>
    <n v="58339"/>
    <x v="0"/>
    <x v="0"/>
    <s v="Barajas"/>
    <s v="Miguel"/>
    <x v="0"/>
  </r>
  <r>
    <n v="10285"/>
    <x v="9"/>
    <n v="41.03"/>
    <n v="1.0000000000000002"/>
    <n v="1"/>
    <n v="1518.11"/>
    <d v="2004-08-27T00:00:00"/>
    <x v="0"/>
    <n v="3"/>
    <x v="3"/>
    <x v="1"/>
    <x v="0"/>
    <n v="40"/>
    <s v="S32_2206"/>
    <x v="15"/>
    <n v="6175558555"/>
    <s v="39323 Spinnaker Dr."/>
    <s v="Cambridge"/>
    <s v="MA"/>
    <n v="51247"/>
    <x v="0"/>
    <x v="0"/>
    <s v="Hernandez"/>
    <s v="Marta"/>
    <x v="0"/>
  </r>
  <r>
    <n v="10299"/>
    <x v="16"/>
    <n v="42.24"/>
    <n v="1"/>
    <n v="4"/>
    <n v="1013.76"/>
    <d v="2004-09-30T00:00:00"/>
    <x v="0"/>
    <n v="3"/>
    <x v="10"/>
    <x v="1"/>
    <x v="0"/>
    <n v="40"/>
    <s v="S32_2206"/>
    <x v="16"/>
    <s v="90-224 8555"/>
    <s v="Keskuskatu 45"/>
    <s v="Helsinki"/>
    <s v="Not Available"/>
    <n v="21240"/>
    <x v="4"/>
    <x v="1"/>
    <s v="Karttunen"/>
    <s v="Matti"/>
    <x v="0"/>
  </r>
  <r>
    <n v="10310"/>
    <x v="5"/>
    <n v="43.05"/>
    <n v="1"/>
    <n v="17"/>
    <n v="1549.8"/>
    <d v="2004-10-16T00:00:00"/>
    <x v="0"/>
    <n v="4"/>
    <x v="4"/>
    <x v="1"/>
    <x v="0"/>
    <n v="40"/>
    <s v="S32_2206"/>
    <x v="68"/>
    <s v="0221-5554327"/>
    <s v="Mehrheimerstr. 369"/>
    <s v="Koln"/>
    <s v="Not Available"/>
    <n v="50739"/>
    <x v="16"/>
    <x v="1"/>
    <s v="Pfalzheim"/>
    <s v="Henriette"/>
    <x v="0"/>
  </r>
  <r>
    <n v="10319"/>
    <x v="6"/>
    <n v="38.22"/>
    <n v="0.99999999999999978"/>
    <n v="5"/>
    <n v="1108.3800000000001"/>
    <d v="2004-11-03T00:00:00"/>
    <x v="0"/>
    <n v="4"/>
    <x v="5"/>
    <x v="1"/>
    <x v="0"/>
    <n v="40"/>
    <s v="S32_2206"/>
    <x v="79"/>
    <n v="2125551957"/>
    <s v="5290 North Pendale Street"/>
    <s v="NYC"/>
    <s v="NY"/>
    <n v="10022"/>
    <x v="0"/>
    <x v="0"/>
    <s v="Kuo"/>
    <s v="Kee"/>
    <x v="0"/>
  </r>
  <r>
    <n v="10331"/>
    <x v="11"/>
    <n v="100"/>
    <n v="0.68250068250068241"/>
    <n v="3"/>
    <n v="4102.5600000000004"/>
    <d v="2004-11-17T00:00:00"/>
    <x v="0"/>
    <n v="4"/>
    <x v="5"/>
    <x v="1"/>
    <x v="0"/>
    <n v="40"/>
    <s v="S32_2206"/>
    <x v="45"/>
    <n v="2155559857"/>
    <s v="11328 Douglas Av."/>
    <s v="Philadelphia"/>
    <s v="PA"/>
    <n v="71270"/>
    <x v="0"/>
    <x v="0"/>
    <s v="Hernandez"/>
    <s v="Rosa"/>
    <x v="1"/>
  </r>
  <r>
    <n v="10343"/>
    <x v="6"/>
    <n v="100"/>
    <n v="0.78100593564511089"/>
    <n v="5"/>
    <n v="3713.16"/>
    <d v="2004-11-24T00:00:00"/>
    <x v="0"/>
    <n v="4"/>
    <x v="5"/>
    <x v="1"/>
    <x v="0"/>
    <n v="40"/>
    <s v="S32_2206"/>
    <x v="1"/>
    <s v="26.47.1555"/>
    <s v="59 rue de l'Abbaye"/>
    <s v="Reims"/>
    <s v="Not Available"/>
    <n v="51100"/>
    <x v="1"/>
    <x v="1"/>
    <s v="Henriot"/>
    <s v="Paul"/>
    <x v="1"/>
  </r>
  <r>
    <n v="10355"/>
    <x v="19"/>
    <n v="39.83"/>
    <n v="1"/>
    <n v="10"/>
    <n v="1513.54"/>
    <d v="2004-12-07T00:00:00"/>
    <x v="0"/>
    <n v="4"/>
    <x v="6"/>
    <x v="1"/>
    <x v="0"/>
    <n v="40"/>
    <s v="S32_2206"/>
    <x v="23"/>
    <s v="(91) 555 94 44"/>
    <s v="C/ Moralzarzal, 86"/>
    <s v="Madrid"/>
    <s v="Not Available"/>
    <n v="28034"/>
    <x v="7"/>
    <x v="1"/>
    <s v="Freyre"/>
    <s v="Diego"/>
    <x v="0"/>
  </r>
  <r>
    <n v="10364"/>
    <x v="7"/>
    <n v="48.28"/>
    <n v="1"/>
    <n v="1"/>
    <n v="2317.44"/>
    <d v="2005-01-06T00:00:00"/>
    <x v="0"/>
    <n v="1"/>
    <x v="7"/>
    <x v="2"/>
    <x v="0"/>
    <n v="40"/>
    <s v="S32_2206"/>
    <x v="67"/>
    <s v="91.24.4555"/>
    <s v="12, rue des Bouchers"/>
    <s v="Marseille"/>
    <s v="Not Available"/>
    <n v="13008"/>
    <x v="1"/>
    <x v="1"/>
    <s v="Lebihan"/>
    <s v="Laurence"/>
    <x v="0"/>
  </r>
  <r>
    <n v="10378"/>
    <x v="23"/>
    <n v="82.46"/>
    <n v="0.99999999999999989"/>
    <n v="1"/>
    <n v="3298.4"/>
    <d v="2005-02-10T00:00:00"/>
    <x v="0"/>
    <n v="1"/>
    <x v="0"/>
    <x v="2"/>
    <x v="0"/>
    <n v="40"/>
    <s v="S32_2206"/>
    <x v="23"/>
    <s v="(91) 555 94 44"/>
    <s v="C/ Moralzarzal, 86"/>
    <s v="Madrid"/>
    <s v="Not Available"/>
    <n v="28034"/>
    <x v="7"/>
    <x v="1"/>
    <s v="Freyre"/>
    <s v="Diego"/>
    <x v="1"/>
  </r>
  <r>
    <n v="10390"/>
    <x v="2"/>
    <n v="44.56"/>
    <n v="1"/>
    <n v="11"/>
    <n v="1826.96"/>
    <d v="2005-03-04T00:00:00"/>
    <x v="0"/>
    <n v="1"/>
    <x v="11"/>
    <x v="2"/>
    <x v="0"/>
    <n v="40"/>
    <s v="S32_2206"/>
    <x v="39"/>
    <n v="4155551450"/>
    <s v="5677 Strong St."/>
    <s v="San Rafael"/>
    <s v="CA"/>
    <n v="97562"/>
    <x v="0"/>
    <x v="0"/>
    <s v="Nelson"/>
    <s v="Valarie"/>
    <x v="0"/>
  </r>
  <r>
    <n v="10403"/>
    <x v="0"/>
    <n v="40.229999999999997"/>
    <n v="0.99999999999999978"/>
    <n v="2"/>
    <n v="1206.9000000000001"/>
    <d v="2005-04-08T00:00:00"/>
    <x v="0"/>
    <n v="2"/>
    <x v="8"/>
    <x v="2"/>
    <x v="0"/>
    <n v="40"/>
    <s v="S32_2206"/>
    <x v="22"/>
    <s v="(171) 555-2282"/>
    <s v="Berkeley Gardens 12  Brewery"/>
    <s v="Liverpool"/>
    <s v="Not Available"/>
    <s v="WX1 6LT"/>
    <x v="6"/>
    <x v="1"/>
    <s v="Devon"/>
    <s v="Elizabeth"/>
    <x v="0"/>
  </r>
  <r>
    <n v="10104"/>
    <x v="21"/>
    <n v="47.62"/>
    <n v="0.99999999999999989"/>
    <n v="11"/>
    <n v="1666.7"/>
    <d v="2003-01-31T00:00:00"/>
    <x v="0"/>
    <n v="1"/>
    <x v="7"/>
    <x v="0"/>
    <x v="2"/>
    <n v="54"/>
    <s v="S32_2509"/>
    <x v="23"/>
    <s v="(91) 555 94 44"/>
    <s v="C/ Moralzarzal, 86"/>
    <s v="Madrid"/>
    <s v="Not Available"/>
    <n v="28034"/>
    <x v="7"/>
    <x v="1"/>
    <s v="Freyre"/>
    <s v="Diego"/>
    <x v="0"/>
  </r>
  <r>
    <n v="10114"/>
    <x v="11"/>
    <n v="55.73"/>
    <n v="0.99999999999999989"/>
    <n v="2"/>
    <n v="1560.44"/>
    <d v="2003-04-01T00:00:00"/>
    <x v="0"/>
    <n v="2"/>
    <x v="8"/>
    <x v="0"/>
    <x v="2"/>
    <n v="54"/>
    <s v="S32_2509"/>
    <x v="62"/>
    <s v="(1) 42.34.2555"/>
    <s v="265, boulevard Charonne"/>
    <s v="Paris"/>
    <s v="Not Available"/>
    <n v="75012"/>
    <x v="1"/>
    <x v="1"/>
    <s v="Bertrand"/>
    <s v="Marie"/>
    <x v="0"/>
  </r>
  <r>
    <n v="10127"/>
    <x v="3"/>
    <n v="51.95"/>
    <n v="1"/>
    <n v="13"/>
    <n v="2337.75"/>
    <d v="2003-06-03T00:00:00"/>
    <x v="0"/>
    <n v="2"/>
    <x v="9"/>
    <x v="0"/>
    <x v="2"/>
    <n v="54"/>
    <s v="S32_2509"/>
    <x v="74"/>
    <n v="2125557413"/>
    <s v="4092 Furth Circle"/>
    <s v="NYC"/>
    <s v="NY"/>
    <n v="10022"/>
    <x v="0"/>
    <x v="0"/>
    <s v="Young"/>
    <s v="Jeff"/>
    <x v="0"/>
  </r>
  <r>
    <n v="10141"/>
    <x v="16"/>
    <n v="45.99"/>
    <n v="1"/>
    <n v="7"/>
    <n v="1103.76"/>
    <d v="2003-08-01T00:00:00"/>
    <x v="0"/>
    <n v="3"/>
    <x v="3"/>
    <x v="0"/>
    <x v="2"/>
    <n v="54"/>
    <s v="S32_2509"/>
    <x v="73"/>
    <s v="+358 9 8045 555"/>
    <s v="Software Engineering Center, SEC Oy"/>
    <s v="Espoo"/>
    <s v="Not Available"/>
    <s v="FIN-02271"/>
    <x v="4"/>
    <x v="1"/>
    <s v="Suominen"/>
    <s v="Kalle"/>
    <x v="0"/>
  </r>
  <r>
    <n v="10151"/>
    <x v="2"/>
    <n v="63.85"/>
    <n v="1"/>
    <n v="5"/>
    <n v="2617.85"/>
    <d v="2003-09-21T00:00:00"/>
    <x v="0"/>
    <n v="3"/>
    <x v="10"/>
    <x v="0"/>
    <x v="2"/>
    <n v="54"/>
    <s v="S32_2509"/>
    <x v="60"/>
    <s v="981-443655"/>
    <s v="Torikatu 38"/>
    <s v="Oulu"/>
    <s v="Not Available"/>
    <n v="90110"/>
    <x v="4"/>
    <x v="1"/>
    <s v="Koskitalo"/>
    <s v="Pirkko"/>
    <x v="0"/>
  </r>
  <r>
    <n v="10165"/>
    <x v="7"/>
    <n v="45.99"/>
    <n v="1"/>
    <n v="14"/>
    <n v="2207.52"/>
    <d v="2003-10-22T00:00:00"/>
    <x v="0"/>
    <n v="4"/>
    <x v="4"/>
    <x v="0"/>
    <x v="2"/>
    <n v="54"/>
    <s v="S32_2509"/>
    <x v="26"/>
    <s v="+65 221 7555"/>
    <s v="Bronz Sok., Bronz Apt. 3/6 Tesvikiye"/>
    <s v="Singapore"/>
    <s v="Not Available"/>
    <n v="79903"/>
    <x v="9"/>
    <x v="3"/>
    <s v="Natividad"/>
    <s v="Eric"/>
    <x v="0"/>
  </r>
  <r>
    <n v="10175"/>
    <x v="24"/>
    <n v="63.31"/>
    <n v="1"/>
    <n v="3"/>
    <n v="3165.5"/>
    <d v="2003-11-06T00:00:00"/>
    <x v="0"/>
    <n v="4"/>
    <x v="5"/>
    <x v="0"/>
    <x v="2"/>
    <n v="54"/>
    <s v="S32_2509"/>
    <x v="49"/>
    <s v="(171) 555-0297"/>
    <s v="35 King George"/>
    <s v="London"/>
    <s v="Not Available"/>
    <s v="WX3 6FW"/>
    <x v="6"/>
    <x v="1"/>
    <s v="Brown"/>
    <s v="Ann"/>
    <x v="1"/>
  </r>
  <r>
    <n v="10184"/>
    <x v="29"/>
    <n v="62.77"/>
    <n v="1.0000000000000002"/>
    <n v="8"/>
    <n v="2071.41"/>
    <d v="2003-11-14T00:00:00"/>
    <x v="0"/>
    <n v="4"/>
    <x v="5"/>
    <x v="0"/>
    <x v="2"/>
    <n v="54"/>
    <s v="S32_2509"/>
    <x v="81"/>
    <s v="(95) 555 82 82"/>
    <s v="C/ Romero, 33"/>
    <s v="Sevilla"/>
    <s v="Not Available"/>
    <n v="41101"/>
    <x v="7"/>
    <x v="1"/>
    <s v="Roel"/>
    <s v="Jose Pedro"/>
    <x v="0"/>
  </r>
  <r>
    <n v="10195"/>
    <x v="22"/>
    <n v="43.29"/>
    <n v="1"/>
    <n v="8"/>
    <n v="1385.28"/>
    <d v="2003-11-25T00:00:00"/>
    <x v="0"/>
    <n v="4"/>
    <x v="5"/>
    <x v="0"/>
    <x v="2"/>
    <n v="54"/>
    <s v="S32_2509"/>
    <x v="47"/>
    <n v="9145554562"/>
    <s v="3758 North Pendale Street"/>
    <s v="White Plains"/>
    <s v="NY"/>
    <n v="24067"/>
    <x v="0"/>
    <x v="0"/>
    <s v="Frick"/>
    <s v="Steve"/>
    <x v="0"/>
  </r>
  <r>
    <n v="10207"/>
    <x v="26"/>
    <n v="60.06"/>
    <n v="1.0000000000000002"/>
    <n v="9"/>
    <n v="1621.62"/>
    <d v="2003-12-09T00:00:00"/>
    <x v="0"/>
    <n v="4"/>
    <x v="6"/>
    <x v="0"/>
    <x v="2"/>
    <n v="54"/>
    <s v="S32_2509"/>
    <x v="64"/>
    <n v="6175552555"/>
    <s v="6251 Ingle Ln."/>
    <s v="Boston"/>
    <s v="MA"/>
    <n v="51003"/>
    <x v="0"/>
    <x v="0"/>
    <s v="Franco"/>
    <s v="Valarie"/>
    <x v="0"/>
  </r>
  <r>
    <n v="10219"/>
    <x v="21"/>
    <n v="55.19"/>
    <n v="0.99999999999999989"/>
    <n v="4"/>
    <n v="1931.65"/>
    <d v="2004-02-10T00:00:00"/>
    <x v="0"/>
    <n v="1"/>
    <x v="0"/>
    <x v="1"/>
    <x v="2"/>
    <n v="54"/>
    <s v="S32_2509"/>
    <x v="82"/>
    <n v="4155554312"/>
    <s v="2793 Furth Circle"/>
    <s v="Brisbane"/>
    <s v="CA"/>
    <n v="94217"/>
    <x v="0"/>
    <x v="0"/>
    <s v="Taylor"/>
    <s v="Sue"/>
    <x v="0"/>
  </r>
  <r>
    <n v="10229"/>
    <x v="10"/>
    <n v="54.11"/>
    <n v="1"/>
    <n v="3"/>
    <n v="1244.53"/>
    <d v="2004-03-11T00:00:00"/>
    <x v="0"/>
    <n v="1"/>
    <x v="11"/>
    <x v="1"/>
    <x v="2"/>
    <n v="54"/>
    <s v="S32_2509"/>
    <x v="39"/>
    <n v="4155551450"/>
    <s v="5677 Strong St."/>
    <s v="San Rafael"/>
    <s v="CA"/>
    <n v="97562"/>
    <x v="0"/>
    <x v="0"/>
    <s v="Nelson"/>
    <s v="Valarie"/>
    <x v="0"/>
  </r>
  <r>
    <n v="10246"/>
    <x v="21"/>
    <n v="48.7"/>
    <n v="1"/>
    <n v="7"/>
    <n v="1704.5"/>
    <d v="2004-05-05T00:00:00"/>
    <x v="0"/>
    <n v="2"/>
    <x v="1"/>
    <x v="1"/>
    <x v="2"/>
    <n v="54"/>
    <s v="S32_2509"/>
    <x v="23"/>
    <s v="(91) 555 94 44"/>
    <s v="C/ Moralzarzal, 86"/>
    <s v="Madrid"/>
    <s v="Not Available"/>
    <n v="28034"/>
    <x v="7"/>
    <x v="1"/>
    <s v="Freyre"/>
    <s v="Diego"/>
    <x v="0"/>
  </r>
  <r>
    <n v="10259"/>
    <x v="23"/>
    <n v="43.83"/>
    <n v="0.99999999999999989"/>
    <n v="6"/>
    <n v="1753.2"/>
    <d v="2004-06-15T00:00:00"/>
    <x v="0"/>
    <n v="2"/>
    <x v="9"/>
    <x v="1"/>
    <x v="2"/>
    <n v="54"/>
    <s v="S32_2509"/>
    <x v="65"/>
    <s v="+65 224 1555"/>
    <s v="Village Close - 106 Linden Road Sandown"/>
    <s v="Singapore"/>
    <s v="Not Available"/>
    <n v="69045"/>
    <x v="9"/>
    <x v="2"/>
    <s v="Victorino"/>
    <s v="Wendy"/>
    <x v="0"/>
  </r>
  <r>
    <n v="10271"/>
    <x v="21"/>
    <n v="47.62"/>
    <n v="0.99999999999999989"/>
    <n v="7"/>
    <n v="1666.7"/>
    <d v="2004-07-20T00:00:00"/>
    <x v="0"/>
    <n v="3"/>
    <x v="2"/>
    <x v="1"/>
    <x v="2"/>
    <n v="54"/>
    <s v="S32_2509"/>
    <x v="39"/>
    <n v="4155551450"/>
    <s v="5677 Strong St."/>
    <s v="San Rafael"/>
    <s v="CA"/>
    <n v="97562"/>
    <x v="0"/>
    <x v="0"/>
    <s v="Nelson"/>
    <s v="Valarie"/>
    <x v="0"/>
  </r>
  <r>
    <n v="10281"/>
    <x v="28"/>
    <n v="55.19"/>
    <n v="0.99999999999999989"/>
    <n v="3"/>
    <n v="1710.89"/>
    <d v="2004-08-19T00:00:00"/>
    <x v="0"/>
    <n v="3"/>
    <x v="3"/>
    <x v="1"/>
    <x v="2"/>
    <n v="54"/>
    <s v="S32_2509"/>
    <x v="18"/>
    <n v="2155551555"/>
    <s v="7586 Pompton St."/>
    <s v="Allentown"/>
    <s v="PA"/>
    <n v="70267"/>
    <x v="0"/>
    <x v="0"/>
    <s v="Yu"/>
    <s v="Kyung"/>
    <x v="0"/>
  </r>
  <r>
    <n v="10292"/>
    <x v="24"/>
    <n v="46.53"/>
    <n v="1"/>
    <n v="10"/>
    <n v="2326.5"/>
    <d v="2004-09-08T00:00:00"/>
    <x v="0"/>
    <n v="3"/>
    <x v="10"/>
    <x v="1"/>
    <x v="2"/>
    <n v="54"/>
    <s v="S32_2509"/>
    <x v="0"/>
    <n v="2125557818"/>
    <s v="897 Long Airport Avenue"/>
    <s v="NYC"/>
    <s v="NY"/>
    <n v="10022"/>
    <x v="0"/>
    <x v="0"/>
    <s v="Yu"/>
    <s v="Kwai"/>
    <x v="0"/>
  </r>
  <r>
    <n v="10305"/>
    <x v="23"/>
    <n v="57.9"/>
    <n v="1"/>
    <n v="7"/>
    <n v="2316"/>
    <d v="2004-10-13T00:00:00"/>
    <x v="0"/>
    <n v="4"/>
    <x v="4"/>
    <x v="1"/>
    <x v="2"/>
    <n v="54"/>
    <s v="S32_2509"/>
    <x v="15"/>
    <n v="6175558555"/>
    <s v="39323 Spinnaker Dr."/>
    <s v="Cambridge"/>
    <s v="MA"/>
    <n v="51247"/>
    <x v="0"/>
    <x v="0"/>
    <s v="Hernandez"/>
    <s v="Marta"/>
    <x v="0"/>
  </r>
  <r>
    <n v="10313"/>
    <x v="19"/>
    <n v="45.45"/>
    <n v="1.0000000000000002"/>
    <n v="1"/>
    <n v="1727.1"/>
    <d v="2004-10-22T00:00:00"/>
    <x v="0"/>
    <n v="4"/>
    <x v="4"/>
    <x v="1"/>
    <x v="2"/>
    <n v="54"/>
    <s v="S32_2509"/>
    <x v="31"/>
    <s v="(604) 555-3392"/>
    <s v="1900 Oak St."/>
    <s v="Vancouver"/>
    <s v="BC"/>
    <s v="V3F 2K1"/>
    <x v="10"/>
    <x v="0"/>
    <s v="Tannamuri"/>
    <s v="Yoshi"/>
    <x v="0"/>
  </r>
  <r>
    <n v="10325"/>
    <x v="19"/>
    <n v="100"/>
    <n v="0.42966400274984956"/>
    <n v="3"/>
    <n v="8844.1200000000008"/>
    <d v="2004-11-05T00:00:00"/>
    <x v="0"/>
    <n v="4"/>
    <x v="5"/>
    <x v="1"/>
    <x v="2"/>
    <n v="54"/>
    <s v="S32_2509"/>
    <x v="17"/>
    <s v="07-98 9555"/>
    <s v="Erling Skakkes gate 78"/>
    <s v="Stavern"/>
    <s v="Not Available"/>
    <n v="4110"/>
    <x v="2"/>
    <x v="1"/>
    <s v="Bergulfsen"/>
    <s v="Jonas"/>
    <x v="2"/>
  </r>
  <r>
    <n v="10335"/>
    <x v="23"/>
    <n v="60.6"/>
    <n v="1"/>
    <n v="3"/>
    <n v="2424"/>
    <d v="2004-11-19T00:00:00"/>
    <x v="0"/>
    <n v="4"/>
    <x v="5"/>
    <x v="1"/>
    <x v="2"/>
    <n v="54"/>
    <s v="S32_2509"/>
    <x v="39"/>
    <n v="4155551450"/>
    <s v="5677 Strong St."/>
    <s v="San Rafael"/>
    <s v="CA"/>
    <n v="97562"/>
    <x v="0"/>
    <x v="0"/>
    <s v="Nelson"/>
    <s v="Valarie"/>
    <x v="0"/>
  </r>
  <r>
    <n v="10349"/>
    <x v="29"/>
    <n v="46.53"/>
    <n v="1"/>
    <n v="1"/>
    <n v="1535.49"/>
    <d v="2004-12-01T00:00:00"/>
    <x v="0"/>
    <n v="4"/>
    <x v="6"/>
    <x v="1"/>
    <x v="2"/>
    <n v="54"/>
    <s v="S32_2509"/>
    <x v="74"/>
    <n v="2125557413"/>
    <s v="4092 Furth Circle"/>
    <s v="NYC"/>
    <s v="NY"/>
    <n v="10022"/>
    <x v="0"/>
    <x v="0"/>
    <s v="Young"/>
    <s v="Jeff"/>
    <x v="0"/>
  </r>
  <r>
    <n v="10359"/>
    <x v="5"/>
    <n v="100"/>
    <n v="0.56615523976674398"/>
    <n v="3"/>
    <n v="6358.68"/>
    <d v="2004-12-15T00:00:00"/>
    <x v="0"/>
    <n v="4"/>
    <x v="6"/>
    <x v="1"/>
    <x v="2"/>
    <n v="54"/>
    <s v="S32_2509"/>
    <x v="1"/>
    <s v="26.47.1555"/>
    <s v="59 rue de l'Abbaye"/>
    <s v="Reims"/>
    <s v="Not Available"/>
    <n v="51100"/>
    <x v="1"/>
    <x v="1"/>
    <s v="Henriot"/>
    <s v="Paul"/>
    <x v="1"/>
  </r>
  <r>
    <n v="10371"/>
    <x v="14"/>
    <n v="66.47"/>
    <n v="1"/>
    <n v="2"/>
    <n v="1329.4"/>
    <d v="2005-01-23T00:00:00"/>
    <x v="0"/>
    <n v="1"/>
    <x v="7"/>
    <x v="2"/>
    <x v="2"/>
    <n v="54"/>
    <s v="S32_2509"/>
    <x v="39"/>
    <n v="4155551450"/>
    <s v="5677 Strong St."/>
    <s v="San Rafael"/>
    <s v="CA"/>
    <n v="97562"/>
    <x v="0"/>
    <x v="0"/>
    <s v="Nelson"/>
    <s v="Valarie"/>
    <x v="0"/>
  </r>
  <r>
    <n v="10383"/>
    <x v="22"/>
    <n v="53.18"/>
    <n v="1"/>
    <n v="5"/>
    <n v="1701.76"/>
    <d v="2005-02-22T00:00:00"/>
    <x v="0"/>
    <n v="1"/>
    <x v="0"/>
    <x v="2"/>
    <x v="2"/>
    <n v="54"/>
    <s v="S32_2509"/>
    <x v="23"/>
    <s v="(91) 555 94 44"/>
    <s v="C/ Moralzarzal, 86"/>
    <s v="Madrid"/>
    <s v="Not Available"/>
    <n v="28034"/>
    <x v="7"/>
    <x v="1"/>
    <s v="Freyre"/>
    <s v="Diego"/>
    <x v="0"/>
  </r>
  <r>
    <n v="10394"/>
    <x v="5"/>
    <n v="62.77"/>
    <n v="1.0000000000000002"/>
    <n v="3"/>
    <n v="2259.7199999999998"/>
    <d v="2005-03-15T00:00:00"/>
    <x v="0"/>
    <n v="1"/>
    <x v="11"/>
    <x v="2"/>
    <x v="2"/>
    <n v="54"/>
    <s v="S32_2509"/>
    <x v="23"/>
    <s v="(91) 555 94 44"/>
    <s v="C/ Moralzarzal, 86"/>
    <s v="Madrid"/>
    <s v="Not Available"/>
    <n v="28034"/>
    <x v="7"/>
    <x v="1"/>
    <s v="Freyre"/>
    <s v="Diego"/>
    <x v="0"/>
  </r>
  <r>
    <n v="10412"/>
    <x v="34"/>
    <n v="48.7"/>
    <n v="1.0000000000000002"/>
    <n v="7"/>
    <n v="925.3"/>
    <d v="2005-05-03T00:00:00"/>
    <x v="0"/>
    <n v="2"/>
    <x v="1"/>
    <x v="2"/>
    <x v="2"/>
    <n v="54"/>
    <s v="S32_2509"/>
    <x v="23"/>
    <s v="(91) 555 94 44"/>
    <s v="C/ Moralzarzal, 86"/>
    <s v="Madrid"/>
    <s v="Not Available"/>
    <n v="28034"/>
    <x v="7"/>
    <x v="1"/>
    <s v="Freyre"/>
    <s v="Diego"/>
    <x v="0"/>
  </r>
  <r>
    <n v="10425"/>
    <x v="54"/>
    <n v="43.83"/>
    <n v="1"/>
    <n v="6"/>
    <n v="482.13"/>
    <d v="2005-05-31T00:00:00"/>
    <x v="2"/>
    <n v="2"/>
    <x v="1"/>
    <x v="2"/>
    <x v="2"/>
    <n v="54"/>
    <s v="S32_2509"/>
    <x v="14"/>
    <s v="40.67.8555"/>
    <s v="67, rue des Cinquante Otages"/>
    <s v="Nantes"/>
    <s v="Not Available"/>
    <n v="44000"/>
    <x v="1"/>
    <x v="1"/>
    <s v="Labrune"/>
    <s v="Janine"/>
    <x v="0"/>
  </r>
  <r>
    <n v="10104"/>
    <x v="4"/>
    <n v="65.87"/>
    <n v="1"/>
    <n v="4"/>
    <n v="3227.63"/>
    <d v="2003-01-31T00:00:00"/>
    <x v="0"/>
    <n v="1"/>
    <x v="7"/>
    <x v="0"/>
    <x v="6"/>
    <n v="62"/>
    <s v="S32_3207"/>
    <x v="23"/>
    <s v="(91) 555 94 44"/>
    <s v="C/ Moralzarzal, 86"/>
    <s v="Madrid"/>
    <s v="Not Available"/>
    <n v="28034"/>
    <x v="7"/>
    <x v="1"/>
    <s v="Freyre"/>
    <s v="Diego"/>
    <x v="1"/>
  </r>
  <r>
    <n v="10116"/>
    <x v="26"/>
    <n v="63.38"/>
    <n v="1"/>
    <n v="1"/>
    <n v="1711.26"/>
    <d v="2003-04-11T00:00:00"/>
    <x v="0"/>
    <n v="2"/>
    <x v="8"/>
    <x v="0"/>
    <x v="6"/>
    <n v="62"/>
    <s v="S32_3207"/>
    <x v="90"/>
    <s v="(071) 23 67 2555"/>
    <s v="Boulevard Tirou, 255"/>
    <s v="Charleroi"/>
    <s v="Not Available"/>
    <s v="B-6000"/>
    <x v="14"/>
    <x v="1"/>
    <s v="Cartrain"/>
    <s v="Pascale"/>
    <x v="0"/>
  </r>
  <r>
    <n v="10127"/>
    <x v="6"/>
    <n v="70.84"/>
    <n v="1"/>
    <n v="6"/>
    <n v="2054.36"/>
    <d v="2003-06-03T00:00:00"/>
    <x v="0"/>
    <n v="2"/>
    <x v="9"/>
    <x v="0"/>
    <x v="6"/>
    <n v="62"/>
    <s v="S32_3207"/>
    <x v="74"/>
    <n v="2125557413"/>
    <s v="4092 Furth Circle"/>
    <s v="NYC"/>
    <s v="NY"/>
    <n v="10022"/>
    <x v="0"/>
    <x v="0"/>
    <s v="Young"/>
    <s v="Jeff"/>
    <x v="0"/>
  </r>
  <r>
    <n v="10142"/>
    <x v="13"/>
    <n v="74.569999999999993"/>
    <n v="0.99999999999999989"/>
    <n v="16"/>
    <n v="3131.94"/>
    <d v="2003-08-08T00:00:00"/>
    <x v="0"/>
    <n v="3"/>
    <x v="3"/>
    <x v="0"/>
    <x v="6"/>
    <n v="62"/>
    <s v="S32_3207"/>
    <x v="39"/>
    <n v="4155551450"/>
    <s v="5677 Strong St."/>
    <s v="San Rafael"/>
    <s v="CA"/>
    <n v="97562"/>
    <x v="0"/>
    <x v="0"/>
    <s v="Nelson"/>
    <s v="Valarie"/>
    <x v="1"/>
  </r>
  <r>
    <n v="10152"/>
    <x v="29"/>
    <n v="50.95"/>
    <n v="1.0000000000000002"/>
    <n v="2"/>
    <n v="1681.35"/>
    <d v="2003-09-25T00:00:00"/>
    <x v="0"/>
    <n v="3"/>
    <x v="10"/>
    <x v="0"/>
    <x v="6"/>
    <n v="62"/>
    <s v="S32_3207"/>
    <x v="28"/>
    <s v="61-7-3844-6555"/>
    <s v="31 Duncan St. West End"/>
    <s v="South Brisbane"/>
    <s v="Queensland"/>
    <n v="4101"/>
    <x v="3"/>
    <x v="2"/>
    <s v="Calaghan"/>
    <s v="Tony"/>
    <x v="0"/>
  </r>
  <r>
    <n v="10165"/>
    <x v="27"/>
    <n v="53.44"/>
    <n v="0.99999999999999978"/>
    <n v="7"/>
    <n v="2351.36"/>
    <d v="2003-10-22T00:00:00"/>
    <x v="0"/>
    <n v="4"/>
    <x v="4"/>
    <x v="0"/>
    <x v="6"/>
    <n v="62"/>
    <s v="S32_3207"/>
    <x v="26"/>
    <s v="+65 221 7555"/>
    <s v="Bronz Sok., Bronz Apt. 3/6 Tesvikiye"/>
    <s v="Singapore"/>
    <s v="Not Available"/>
    <n v="79903"/>
    <x v="9"/>
    <x v="3"/>
    <s v="Natividad"/>
    <s v="Eric"/>
    <x v="0"/>
  </r>
  <r>
    <n v="10176"/>
    <x v="8"/>
    <n v="64"/>
    <n v="1"/>
    <n v="6"/>
    <n v="1408"/>
    <d v="2003-11-06T00:00:00"/>
    <x v="0"/>
    <n v="4"/>
    <x v="5"/>
    <x v="0"/>
    <x v="6"/>
    <n v="62"/>
    <s v="S32_3207"/>
    <x v="70"/>
    <s v="0522-556555"/>
    <s v="Strada Provinciale 124"/>
    <s v="Reggio Emilia"/>
    <s v="Not Available"/>
    <n v="42100"/>
    <x v="12"/>
    <x v="1"/>
    <s v="Moroni"/>
    <s v="Maurizio"/>
    <x v="0"/>
  </r>
  <r>
    <n v="10184"/>
    <x v="7"/>
    <n v="50.95"/>
    <n v="1.0000000000000002"/>
    <n v="1"/>
    <n v="2445.6"/>
    <d v="2003-11-14T00:00:00"/>
    <x v="0"/>
    <n v="4"/>
    <x v="5"/>
    <x v="0"/>
    <x v="6"/>
    <n v="62"/>
    <s v="S32_3207"/>
    <x v="81"/>
    <s v="(95) 555 82 82"/>
    <s v="C/ Romero, 33"/>
    <s v="Sevilla"/>
    <s v="Not Available"/>
    <n v="41101"/>
    <x v="7"/>
    <x v="1"/>
    <s v="Roel"/>
    <s v="Jose Pedro"/>
    <x v="0"/>
  </r>
  <r>
    <n v="10195"/>
    <x v="29"/>
    <n v="54.68"/>
    <n v="1"/>
    <n v="1"/>
    <n v="1804.44"/>
    <d v="2003-11-25T00:00:00"/>
    <x v="0"/>
    <n v="4"/>
    <x v="5"/>
    <x v="0"/>
    <x v="6"/>
    <n v="62"/>
    <s v="S32_3207"/>
    <x v="47"/>
    <n v="9145554562"/>
    <s v="3758 North Pendale Street"/>
    <s v="White Plains"/>
    <s v="NY"/>
    <n v="24067"/>
    <x v="0"/>
    <x v="0"/>
    <s v="Frick"/>
    <s v="Steve"/>
    <x v="0"/>
  </r>
  <r>
    <n v="10207"/>
    <x v="3"/>
    <n v="56.55"/>
    <n v="1"/>
    <n v="2"/>
    <n v="2544.75"/>
    <d v="2003-12-09T00:00:00"/>
    <x v="0"/>
    <n v="4"/>
    <x v="6"/>
    <x v="0"/>
    <x v="6"/>
    <n v="62"/>
    <s v="S32_3207"/>
    <x v="64"/>
    <n v="6175552555"/>
    <s v="6251 Ingle Ln."/>
    <s v="Boston"/>
    <s v="MA"/>
    <n v="51003"/>
    <x v="0"/>
    <x v="0"/>
    <s v="Franco"/>
    <s v="Valarie"/>
    <x v="0"/>
  </r>
  <r>
    <n v="10220"/>
    <x v="14"/>
    <n v="52.82"/>
    <n v="1"/>
    <n v="6"/>
    <n v="1056.4000000000001"/>
    <d v="2004-02-12T00:00:00"/>
    <x v="0"/>
    <n v="1"/>
    <x v="0"/>
    <x v="1"/>
    <x v="6"/>
    <n v="62"/>
    <s v="S32_3207"/>
    <x v="75"/>
    <s v="+353 1862 1555"/>
    <s v="25 Maiden Lane"/>
    <s v="Dublin"/>
    <s v="Not Available"/>
    <n v="2"/>
    <x v="18"/>
    <x v="1"/>
    <s v="Cassidy"/>
    <s v="Dean"/>
    <x v="0"/>
  </r>
  <r>
    <n v="10230"/>
    <x v="12"/>
    <n v="60.9"/>
    <n v="1"/>
    <n v="4"/>
    <n v="2801.4"/>
    <d v="2004-03-15T00:00:00"/>
    <x v="0"/>
    <n v="1"/>
    <x v="11"/>
    <x v="1"/>
    <x v="6"/>
    <n v="62"/>
    <s v="S32_3207"/>
    <x v="72"/>
    <s v="+49 69 66 90 2555"/>
    <s v="Lyonerstr. 34"/>
    <s v="Frankfurt"/>
    <s v="Not Available"/>
    <n v="60528"/>
    <x v="16"/>
    <x v="1"/>
    <s v="Keitel"/>
    <s v="Roland"/>
    <x v="0"/>
  </r>
  <r>
    <n v="10247"/>
    <x v="23"/>
    <n v="49.71"/>
    <n v="1"/>
    <n v="6"/>
    <n v="1988.4"/>
    <d v="2004-05-05T00:00:00"/>
    <x v="0"/>
    <n v="2"/>
    <x v="1"/>
    <x v="1"/>
    <x v="6"/>
    <n v="62"/>
    <s v="S32_3207"/>
    <x v="73"/>
    <s v="+358 9 8045 555"/>
    <s v="Software Engineering Center, SEC Oy"/>
    <s v="Espoo"/>
    <s v="Not Available"/>
    <s v="FIN-02271"/>
    <x v="4"/>
    <x v="1"/>
    <s v="Suominen"/>
    <s v="Kalle"/>
    <x v="0"/>
  </r>
  <r>
    <n v="10272"/>
    <x v="3"/>
    <n v="64.63"/>
    <n v="1"/>
    <n v="6"/>
    <n v="2908.35"/>
    <d v="2004-07-20T00:00:00"/>
    <x v="0"/>
    <n v="3"/>
    <x v="2"/>
    <x v="1"/>
    <x v="6"/>
    <n v="62"/>
    <s v="S32_3207"/>
    <x v="18"/>
    <n v="2155551555"/>
    <s v="7586 Pompton St."/>
    <s v="Allentown"/>
    <s v="PA"/>
    <n v="70267"/>
    <x v="0"/>
    <x v="0"/>
    <s v="Yu"/>
    <s v="Kyung"/>
    <x v="0"/>
  </r>
  <r>
    <n v="10282"/>
    <x v="5"/>
    <n v="59.65"/>
    <n v="1"/>
    <n v="9"/>
    <n v="2147.4"/>
    <d v="2004-08-20T00:00:00"/>
    <x v="0"/>
    <n v="3"/>
    <x v="3"/>
    <x v="1"/>
    <x v="6"/>
    <n v="62"/>
    <s v="S32_3207"/>
    <x v="39"/>
    <n v="4155551450"/>
    <s v="5677 Strong St."/>
    <s v="San Rafael"/>
    <s v="CA"/>
    <n v="97562"/>
    <x v="0"/>
    <x v="0"/>
    <s v="Nelson"/>
    <s v="Valarie"/>
    <x v="0"/>
  </r>
  <r>
    <n v="10292"/>
    <x v="28"/>
    <n v="67.73"/>
    <n v="1"/>
    <n v="3"/>
    <n v="2099.63"/>
    <d v="2004-09-08T00:00:00"/>
    <x v="0"/>
    <n v="3"/>
    <x v="10"/>
    <x v="1"/>
    <x v="6"/>
    <n v="62"/>
    <s v="S32_3207"/>
    <x v="0"/>
    <n v="2125557818"/>
    <s v="897 Long Airport Avenue"/>
    <s v="NYC"/>
    <s v="NY"/>
    <n v="10022"/>
    <x v="0"/>
    <x v="0"/>
    <s v="Yu"/>
    <s v="Kwai"/>
    <x v="0"/>
  </r>
  <r>
    <n v="10306"/>
    <x v="12"/>
    <n v="50.33"/>
    <n v="1"/>
    <n v="17"/>
    <n v="2315.1799999999998"/>
    <d v="2004-10-14T00:00:00"/>
    <x v="0"/>
    <n v="4"/>
    <x v="4"/>
    <x v="1"/>
    <x v="6"/>
    <n v="62"/>
    <s v="S32_3207"/>
    <x v="77"/>
    <s v="(171) 555-1555"/>
    <s v="Fauntleroy Circus"/>
    <s v="Manchester"/>
    <s v="Not Available"/>
    <s v="EC2 5NT"/>
    <x v="6"/>
    <x v="1"/>
    <s v="Ashworth"/>
    <s v="Victoria"/>
    <x v="0"/>
  </r>
  <r>
    <n v="10314"/>
    <x v="21"/>
    <n v="66.489999999999995"/>
    <n v="0.99999999999999978"/>
    <n v="9"/>
    <n v="2327.15"/>
    <d v="2004-10-22T00:00:00"/>
    <x v="0"/>
    <n v="4"/>
    <x v="4"/>
    <x v="1"/>
    <x v="6"/>
    <n v="62"/>
    <s v="S32_3207"/>
    <x v="78"/>
    <s v="86 21 3555"/>
    <s v="Smagsloget 45"/>
    <s v="Aaarhus"/>
    <s v="Not Available"/>
    <n v="8200"/>
    <x v="13"/>
    <x v="1"/>
    <s v="Ibsen"/>
    <s v="Palle"/>
    <x v="0"/>
  </r>
  <r>
    <n v="10325"/>
    <x v="11"/>
    <n v="100"/>
    <n v="0.52069773496485294"/>
    <n v="2"/>
    <n v="5377.4"/>
    <d v="2004-11-05T00:00:00"/>
    <x v="0"/>
    <n v="4"/>
    <x v="5"/>
    <x v="1"/>
    <x v="6"/>
    <n v="62"/>
    <s v="S32_3207"/>
    <x v="17"/>
    <s v="07-98 9555"/>
    <s v="Erling Skakkes gate 78"/>
    <s v="Stavern"/>
    <s v="Not Available"/>
    <n v="4110"/>
    <x v="2"/>
    <x v="1"/>
    <s v="Bergulfsen"/>
    <s v="Jonas"/>
    <x v="1"/>
  </r>
  <r>
    <n v="10336"/>
    <x v="28"/>
    <n v="84.71"/>
    <n v="0.99999999999999978"/>
    <n v="9"/>
    <n v="2626.01"/>
    <d v="2004-11-20T00:00:00"/>
    <x v="0"/>
    <n v="4"/>
    <x v="5"/>
    <x v="1"/>
    <x v="6"/>
    <n v="62"/>
    <s v="S32_3207"/>
    <x v="62"/>
    <s v="(1) 42.34.2555"/>
    <s v="265, boulevard Charonne"/>
    <s v="Paris"/>
    <s v="Not Available"/>
    <n v="75012"/>
    <x v="1"/>
    <x v="1"/>
    <s v="Bertrand"/>
    <s v="Marie"/>
    <x v="0"/>
  </r>
  <r>
    <n v="10350"/>
    <x v="26"/>
    <n v="100"/>
    <n v="0.61274509803921573"/>
    <n v="14"/>
    <n v="4406.3999999999996"/>
    <d v="2004-12-02T00:00:00"/>
    <x v="0"/>
    <n v="4"/>
    <x v="6"/>
    <x v="1"/>
    <x v="6"/>
    <n v="62"/>
    <s v="S32_3207"/>
    <x v="23"/>
    <s v="(91) 555 94 44"/>
    <s v="C/ Moralzarzal, 86"/>
    <s v="Madrid"/>
    <s v="Not Available"/>
    <n v="28034"/>
    <x v="7"/>
    <x v="1"/>
    <s v="Freyre"/>
    <s v="Diego"/>
    <x v="1"/>
  </r>
  <r>
    <n v="10359"/>
    <x v="8"/>
    <n v="100"/>
    <n v="0.51148278860416341"/>
    <n v="1"/>
    <n v="4301.22"/>
    <d v="2004-12-15T00:00:00"/>
    <x v="0"/>
    <n v="4"/>
    <x v="6"/>
    <x v="1"/>
    <x v="6"/>
    <n v="62"/>
    <s v="S32_3207"/>
    <x v="1"/>
    <s v="26.47.1555"/>
    <s v="59 rue de l'Abbaye"/>
    <s v="Reims"/>
    <s v="Not Available"/>
    <n v="51100"/>
    <x v="1"/>
    <x v="1"/>
    <s v="Henriot"/>
    <s v="Paul"/>
    <x v="1"/>
  </r>
  <r>
    <n v="10371"/>
    <x v="0"/>
    <n v="99.55"/>
    <n v="1"/>
    <n v="11"/>
    <n v="2986.5"/>
    <d v="2005-01-23T00:00:00"/>
    <x v="0"/>
    <n v="1"/>
    <x v="7"/>
    <x v="2"/>
    <x v="6"/>
    <n v="62"/>
    <s v="S32_3207"/>
    <x v="39"/>
    <n v="4155551450"/>
    <s v="5677 Strong St."/>
    <s v="San Rafael"/>
    <s v="CA"/>
    <n v="97562"/>
    <x v="0"/>
    <x v="0"/>
    <s v="Nelson"/>
    <s v="Valarie"/>
    <x v="0"/>
  </r>
  <r>
    <n v="10383"/>
    <x v="27"/>
    <n v="36.07"/>
    <n v="1"/>
    <n v="8"/>
    <n v="1587.08"/>
    <d v="2005-02-22T00:00:00"/>
    <x v="0"/>
    <n v="1"/>
    <x v="0"/>
    <x v="2"/>
    <x v="6"/>
    <n v="62"/>
    <s v="S32_3207"/>
    <x v="23"/>
    <s v="(91) 555 94 44"/>
    <s v="C/ Moralzarzal, 86"/>
    <s v="Madrid"/>
    <s v="Not Available"/>
    <n v="28034"/>
    <x v="7"/>
    <x v="1"/>
    <s v="Freyre"/>
    <s v="Diego"/>
    <x v="0"/>
  </r>
  <r>
    <n v="10394"/>
    <x v="0"/>
    <n v="60.28"/>
    <n v="1"/>
    <n v="4"/>
    <n v="1808.4"/>
    <d v="2005-03-15T00:00:00"/>
    <x v="0"/>
    <n v="1"/>
    <x v="11"/>
    <x v="2"/>
    <x v="6"/>
    <n v="62"/>
    <s v="S32_3207"/>
    <x v="23"/>
    <s v="(91) 555 94 44"/>
    <s v="C/ Moralzarzal, 86"/>
    <s v="Madrid"/>
    <s v="Not Available"/>
    <n v="28034"/>
    <x v="7"/>
    <x v="1"/>
    <s v="Freyre"/>
    <s v="Diego"/>
    <x v="0"/>
  </r>
  <r>
    <n v="10413"/>
    <x v="16"/>
    <n v="49.71"/>
    <n v="1"/>
    <n v="6"/>
    <n v="1193.04"/>
    <d v="2005-05-05T00:00:00"/>
    <x v="0"/>
    <n v="2"/>
    <x v="1"/>
    <x v="2"/>
    <x v="6"/>
    <n v="62"/>
    <s v="S32_3207"/>
    <x v="13"/>
    <n v="2035552570"/>
    <s v="25593 South Bay Ln."/>
    <s v="Bridgewater"/>
    <s v="CT"/>
    <n v="97562"/>
    <x v="0"/>
    <x v="0"/>
    <s v="King"/>
    <s v="Julie"/>
    <x v="0"/>
  </r>
  <r>
    <n v="10103"/>
    <x v="3"/>
    <n v="75.63"/>
    <n v="1"/>
    <n v="7"/>
    <n v="3403.35"/>
    <d v="2003-01-29T00:00:00"/>
    <x v="0"/>
    <n v="1"/>
    <x v="7"/>
    <x v="0"/>
    <x v="2"/>
    <n v="64"/>
    <s v="S32_3522"/>
    <x v="17"/>
    <s v="07-98 9555"/>
    <s v="Erling Skakkes gate 78"/>
    <s v="Stavern"/>
    <s v="Not Available"/>
    <n v="4110"/>
    <x v="2"/>
    <x v="1"/>
    <s v="Bergulfsen"/>
    <s v="Jonas"/>
    <x v="1"/>
  </r>
  <r>
    <n v="10113"/>
    <x v="10"/>
    <n v="68.52"/>
    <n v="0.99999999999999989"/>
    <n v="1"/>
    <n v="1575.96"/>
    <d v="2003-03-26T00:00:00"/>
    <x v="0"/>
    <n v="1"/>
    <x v="11"/>
    <x v="0"/>
    <x v="2"/>
    <n v="64"/>
    <s v="S32_3522"/>
    <x v="39"/>
    <n v="4155551450"/>
    <s v="5677 Strong St."/>
    <s v="San Rafael"/>
    <s v="CA"/>
    <n v="97562"/>
    <x v="0"/>
    <x v="0"/>
    <s v="Nelson"/>
    <s v="Valarie"/>
    <x v="0"/>
  </r>
  <r>
    <n v="10126"/>
    <x v="18"/>
    <n v="62.7"/>
    <n v="1"/>
    <n v="7"/>
    <n v="1630.2"/>
    <d v="2003-05-28T00:00:00"/>
    <x v="0"/>
    <n v="2"/>
    <x v="1"/>
    <x v="0"/>
    <x v="2"/>
    <n v="64"/>
    <s v="S32_3522"/>
    <x v="25"/>
    <s v="(91) 555 22 82"/>
    <s v="C/ Araquil, 67"/>
    <s v="Madrid"/>
    <s v="Not Available"/>
    <n v="28023"/>
    <x v="7"/>
    <x v="1"/>
    <s v="Sommer"/>
    <s v="Mart¡n"/>
    <x v="0"/>
  </r>
  <r>
    <n v="10140"/>
    <x v="11"/>
    <n v="60.76"/>
    <n v="1"/>
    <n v="7"/>
    <n v="1701.28"/>
    <d v="2003-07-24T00:00:00"/>
    <x v="0"/>
    <n v="3"/>
    <x v="2"/>
    <x v="0"/>
    <x v="2"/>
    <n v="64"/>
    <s v="S32_3522"/>
    <x v="5"/>
    <n v="6505556809"/>
    <s v="9408 Furth Circle"/>
    <s v="Burlingame"/>
    <s v="CA"/>
    <n v="94217"/>
    <x v="0"/>
    <x v="0"/>
    <s v="Hirano"/>
    <s v="Juri"/>
    <x v="0"/>
  </r>
  <r>
    <n v="10150"/>
    <x v="4"/>
    <n v="58.18"/>
    <n v="1"/>
    <n v="4"/>
    <n v="2850.82"/>
    <d v="2003-09-19T00:00:00"/>
    <x v="0"/>
    <n v="3"/>
    <x v="10"/>
    <x v="0"/>
    <x v="2"/>
    <n v="64"/>
    <s v="S32_3522"/>
    <x v="26"/>
    <s v="+65 221 7555"/>
    <s v="Bronz Sok., Bronz Apt. 3/6 Tesvikiye"/>
    <s v="Singapore"/>
    <s v="Not Available"/>
    <n v="79903"/>
    <x v="9"/>
    <x v="3"/>
    <s v="Natividad"/>
    <s v="Eric"/>
    <x v="0"/>
  </r>
  <r>
    <n v="10164"/>
    <x v="4"/>
    <n v="54.94"/>
    <n v="1"/>
    <n v="5"/>
    <n v="2692.06"/>
    <d v="2003-10-21T00:00:00"/>
    <x v="5"/>
    <n v="4"/>
    <x v="4"/>
    <x v="0"/>
    <x v="2"/>
    <n v="64"/>
    <s v="S32_3522"/>
    <x v="63"/>
    <s v="7675-3555"/>
    <s v="Kirchgasse 6"/>
    <s v="Graz"/>
    <s v="Not Available"/>
    <n v="8010"/>
    <x v="5"/>
    <x v="1"/>
    <s v="Mendel"/>
    <s v="Roland"/>
    <x v="0"/>
  </r>
  <r>
    <n v="10175"/>
    <x v="6"/>
    <n v="74.98"/>
    <n v="1"/>
    <n v="12"/>
    <n v="2174.42"/>
    <d v="2003-11-06T00:00:00"/>
    <x v="0"/>
    <n v="4"/>
    <x v="5"/>
    <x v="0"/>
    <x v="2"/>
    <n v="64"/>
    <s v="S32_3522"/>
    <x v="49"/>
    <s v="(171) 555-0297"/>
    <s v="35 King George"/>
    <s v="London"/>
    <s v="Not Available"/>
    <s v="WX3 6FW"/>
    <x v="6"/>
    <x v="1"/>
    <s v="Brown"/>
    <s v="Ann"/>
    <x v="0"/>
  </r>
  <r>
    <n v="10183"/>
    <x v="4"/>
    <n v="64.64"/>
    <n v="1"/>
    <n v="4"/>
    <n v="3167.36"/>
    <d v="2003-11-13T00:00:00"/>
    <x v="0"/>
    <n v="4"/>
    <x v="5"/>
    <x v="0"/>
    <x v="2"/>
    <n v="64"/>
    <s v="S32_3522"/>
    <x v="29"/>
    <n v="2155554695"/>
    <s v="782 First Street"/>
    <s v="Philadelphia"/>
    <s v="PA"/>
    <n v="71270"/>
    <x v="0"/>
    <x v="0"/>
    <s v="Cervantes"/>
    <s v="Francisca"/>
    <x v="1"/>
  </r>
  <r>
    <n v="10194"/>
    <x v="25"/>
    <n v="54.94"/>
    <n v="1"/>
    <n v="7"/>
    <n v="2142.66"/>
    <d v="2003-11-25T00:00:00"/>
    <x v="0"/>
    <n v="4"/>
    <x v="5"/>
    <x v="0"/>
    <x v="2"/>
    <n v="64"/>
    <s v="S32_3522"/>
    <x v="30"/>
    <s v="78.32.5555"/>
    <s v="2, rue du Commerce"/>
    <s v="Lyon"/>
    <s v="Not Available"/>
    <n v="69004"/>
    <x v="1"/>
    <x v="1"/>
    <s v="Saveley"/>
    <s v="Mary"/>
    <x v="0"/>
  </r>
  <r>
    <n v="10206"/>
    <x v="5"/>
    <n v="58.82"/>
    <n v="1"/>
    <n v="2"/>
    <n v="2117.52"/>
    <d v="2003-12-05T00:00:00"/>
    <x v="0"/>
    <n v="4"/>
    <x v="6"/>
    <x v="0"/>
    <x v="2"/>
    <n v="64"/>
    <s v="S32_3522"/>
    <x v="31"/>
    <s v="(604) 555-3392"/>
    <s v="1900 Oak St."/>
    <s v="Vancouver"/>
    <s v="BC"/>
    <s v="V3F 2K1"/>
    <x v="10"/>
    <x v="0"/>
    <s v="Tannamuri"/>
    <s v="Yoshi"/>
    <x v="0"/>
  </r>
  <r>
    <n v="10217"/>
    <x v="25"/>
    <n v="62.05"/>
    <n v="1"/>
    <n v="7"/>
    <n v="2419.9499999999998"/>
    <d v="2004-02-04T00:00:00"/>
    <x v="0"/>
    <n v="1"/>
    <x v="0"/>
    <x v="1"/>
    <x v="2"/>
    <n v="64"/>
    <s v="S32_3522"/>
    <x v="65"/>
    <s v="+65 224 1555"/>
    <s v="Village Close - 106 Linden Road Sandown"/>
    <s v="Singapore"/>
    <s v="Not Available"/>
    <n v="69045"/>
    <x v="9"/>
    <x v="2"/>
    <s v="Victorino"/>
    <s v="Wendy"/>
    <x v="0"/>
  </r>
  <r>
    <n v="10229"/>
    <x v="0"/>
    <n v="73.040000000000006"/>
    <n v="1.0000000000000002"/>
    <n v="12"/>
    <n v="2191.1999999999998"/>
    <d v="2004-03-11T00:00:00"/>
    <x v="0"/>
    <n v="1"/>
    <x v="11"/>
    <x v="1"/>
    <x v="2"/>
    <n v="64"/>
    <s v="S32_3522"/>
    <x v="39"/>
    <n v="4155551450"/>
    <s v="5677 Strong St."/>
    <s v="San Rafael"/>
    <s v="CA"/>
    <n v="97562"/>
    <x v="0"/>
    <x v="0"/>
    <s v="Nelson"/>
    <s v="Valarie"/>
    <x v="0"/>
  </r>
  <r>
    <n v="10245"/>
    <x v="27"/>
    <n v="69.16"/>
    <n v="1"/>
    <n v="5"/>
    <n v="3043.04"/>
    <d v="2004-05-04T00:00:00"/>
    <x v="0"/>
    <n v="2"/>
    <x v="1"/>
    <x v="1"/>
    <x v="2"/>
    <n v="64"/>
    <s v="S32_3522"/>
    <x v="34"/>
    <n v="2035559545"/>
    <s v="567 North Pendale Street"/>
    <s v="New Haven"/>
    <s v="CT"/>
    <n v="97823"/>
    <x v="0"/>
    <x v="0"/>
    <s v="Murphy"/>
    <s v="Leslie"/>
    <x v="1"/>
  </r>
  <r>
    <n v="10258"/>
    <x v="14"/>
    <n v="61.41"/>
    <n v="0.99999999999999978"/>
    <n v="2"/>
    <n v="1228.2"/>
    <d v="2004-06-15T00:00:00"/>
    <x v="0"/>
    <n v="2"/>
    <x v="9"/>
    <x v="1"/>
    <x v="2"/>
    <n v="64"/>
    <s v="S32_3522"/>
    <x v="35"/>
    <s v="+81 3 3584 0555"/>
    <s v="2-2-8 Roppongi"/>
    <s v="Minato-ku"/>
    <s v="Tokyo"/>
    <s v="106-0032"/>
    <x v="11"/>
    <x v="3"/>
    <s v="Shimamura"/>
    <s v="Akiko"/>
    <x v="0"/>
  </r>
  <r>
    <n v="10270"/>
    <x v="15"/>
    <n v="63.35"/>
    <n v="1.0000000000000002"/>
    <n v="5"/>
    <n v="1330.35"/>
    <d v="2004-07-19T00:00:00"/>
    <x v="0"/>
    <n v="3"/>
    <x v="2"/>
    <x v="1"/>
    <x v="2"/>
    <n v="64"/>
    <s v="S32_3522"/>
    <x v="20"/>
    <s v="+61 2 9495 8555"/>
    <s v="Monitor Money Building, 815 Pacific Hwy"/>
    <s v="Chatswood"/>
    <s v="NSW"/>
    <n v="2067"/>
    <x v="3"/>
    <x v="2"/>
    <s v="Huxley"/>
    <s v="Adrian"/>
    <x v="0"/>
  </r>
  <r>
    <n v="10281"/>
    <x v="5"/>
    <n v="77.569999999999993"/>
    <n v="0.99999999999999989"/>
    <n v="12"/>
    <n v="2792.52"/>
    <d v="2004-08-19T00:00:00"/>
    <x v="0"/>
    <n v="3"/>
    <x v="3"/>
    <x v="1"/>
    <x v="2"/>
    <n v="64"/>
    <s v="S32_3522"/>
    <x v="18"/>
    <n v="2155551555"/>
    <s v="7586 Pompton St."/>
    <s v="Allentown"/>
    <s v="PA"/>
    <n v="70267"/>
    <x v="0"/>
    <x v="0"/>
    <s v="Yu"/>
    <s v="Kyung"/>
    <x v="0"/>
  </r>
  <r>
    <n v="10291"/>
    <x v="22"/>
    <n v="71.75"/>
    <n v="1"/>
    <n v="7"/>
    <n v="2296"/>
    <d v="2004-09-08T00:00:00"/>
    <x v="0"/>
    <n v="3"/>
    <x v="10"/>
    <x v="1"/>
    <x v="2"/>
    <n v="64"/>
    <s v="S32_3522"/>
    <x v="37"/>
    <s v="0695-34 6555"/>
    <s v="?kergatan 24"/>
    <s v="Boras"/>
    <s v="Not Available"/>
    <s v="S-844 67"/>
    <x v="8"/>
    <x v="1"/>
    <s v="Larsson"/>
    <s v="Maria"/>
    <x v="0"/>
  </r>
  <r>
    <n v="10304"/>
    <x v="5"/>
    <n v="73.040000000000006"/>
    <n v="1"/>
    <n v="2"/>
    <n v="2629.44"/>
    <d v="2004-10-11T00:00:00"/>
    <x v="0"/>
    <n v="4"/>
    <x v="4"/>
    <x v="1"/>
    <x v="2"/>
    <n v="64"/>
    <s v="S32_3522"/>
    <x v="38"/>
    <s v="30.59.8555"/>
    <s v="67, avenue de l'Europe"/>
    <s v="Versailles"/>
    <s v="Not Available"/>
    <n v="78000"/>
    <x v="1"/>
    <x v="1"/>
    <s v="Tonini"/>
    <s v="Daniel"/>
    <x v="0"/>
  </r>
  <r>
    <n v="10313"/>
    <x v="1"/>
    <n v="56.24"/>
    <n v="1"/>
    <n v="10"/>
    <n v="1912.16"/>
    <d v="2004-10-22T00:00:00"/>
    <x v="0"/>
    <n v="4"/>
    <x v="4"/>
    <x v="1"/>
    <x v="2"/>
    <n v="64"/>
    <s v="S32_3522"/>
    <x v="31"/>
    <s v="(604) 555-3392"/>
    <s v="1900 Oak St."/>
    <s v="Vancouver"/>
    <s v="BC"/>
    <s v="V3F 2K1"/>
    <x v="10"/>
    <x v="0"/>
    <s v="Tannamuri"/>
    <s v="Yoshi"/>
    <x v="0"/>
  </r>
  <r>
    <n v="10324"/>
    <x v="7"/>
    <n v="100"/>
    <n v="0.58469274396304738"/>
    <n v="4"/>
    <n v="8209.44"/>
    <d v="2004-11-05T00:00:00"/>
    <x v="0"/>
    <n v="4"/>
    <x v="5"/>
    <x v="1"/>
    <x v="2"/>
    <n v="64"/>
    <s v="S32_3522"/>
    <x v="11"/>
    <n v="2125551500"/>
    <s v="2678 Kingston Rd."/>
    <s v="NYC"/>
    <s v="NY"/>
    <n v="10022"/>
    <x v="0"/>
    <x v="0"/>
    <s v="Frick"/>
    <s v="Michael"/>
    <x v="2"/>
  </r>
  <r>
    <n v="10333"/>
    <x v="29"/>
    <n v="73.69"/>
    <n v="1"/>
    <n v="4"/>
    <n v="2431.77"/>
    <d v="2004-11-18T00:00:00"/>
    <x v="0"/>
    <n v="4"/>
    <x v="5"/>
    <x v="1"/>
    <x v="2"/>
    <n v="64"/>
    <s v="S32_3522"/>
    <x v="8"/>
    <n v="6505555787"/>
    <s v="5557 North Pendale Street"/>
    <s v="San Francisco"/>
    <s v="CA"/>
    <s v="NA"/>
    <x v="0"/>
    <x v="0"/>
    <s v="Murphy"/>
    <s v="Julie"/>
    <x v="0"/>
  </r>
  <r>
    <n v="10348"/>
    <x v="28"/>
    <n v="100"/>
    <n v="0.98726429065060728"/>
    <n v="5"/>
    <n v="3139.99"/>
    <d v="2004-11-01T00:00:00"/>
    <x v="0"/>
    <n v="4"/>
    <x v="5"/>
    <x v="1"/>
    <x v="2"/>
    <n v="64"/>
    <s v="S32_3522"/>
    <x v="25"/>
    <s v="(91) 555 22 82"/>
    <s v="C/ Araquil, 67"/>
    <s v="Madrid"/>
    <s v="Not Available"/>
    <n v="28023"/>
    <x v="7"/>
    <x v="1"/>
    <s v="Sommer"/>
    <s v="Mart¡n"/>
    <x v="1"/>
  </r>
  <r>
    <n v="10358"/>
    <x v="5"/>
    <n v="100"/>
    <n v="0.63496094990158103"/>
    <n v="2"/>
    <n v="5669.64"/>
    <d v="2004-12-10T00:00:00"/>
    <x v="0"/>
    <n v="4"/>
    <x v="6"/>
    <x v="1"/>
    <x v="2"/>
    <n v="64"/>
    <s v="S32_3522"/>
    <x v="23"/>
    <s v="(91) 555 94 44"/>
    <s v="C/ Moralzarzal, 86"/>
    <s v="Madrid"/>
    <s v="Not Available"/>
    <n v="28034"/>
    <x v="7"/>
    <x v="1"/>
    <s v="Freyre"/>
    <s v="Diego"/>
    <x v="1"/>
  </r>
  <r>
    <n v="10370"/>
    <x v="32"/>
    <n v="100"/>
    <n v="0.79107665532790128"/>
    <n v="3"/>
    <n v="3160.25"/>
    <d v="2005-01-20T00:00:00"/>
    <x v="0"/>
    <n v="1"/>
    <x v="7"/>
    <x v="2"/>
    <x v="2"/>
    <n v="64"/>
    <s v="S32_3522"/>
    <x v="42"/>
    <s v="02 9936 8555"/>
    <s v="201 Miller Street"/>
    <s v="North Sydney"/>
    <s v="NSW"/>
    <n v="2060"/>
    <x v="3"/>
    <x v="2"/>
    <s v="O'Hara"/>
    <s v="Anna"/>
    <x v="1"/>
  </r>
  <r>
    <n v="10382"/>
    <x v="7"/>
    <n v="100"/>
    <n v="0.70591557249752923"/>
    <n v="8"/>
    <n v="6799.68"/>
    <d v="2005-02-17T00:00:00"/>
    <x v="0"/>
    <n v="1"/>
    <x v="0"/>
    <x v="2"/>
    <x v="2"/>
    <n v="64"/>
    <s v="S32_3522"/>
    <x v="39"/>
    <n v="4155551450"/>
    <s v="5677 Strong St."/>
    <s v="San Rafael"/>
    <s v="CA"/>
    <n v="97562"/>
    <x v="0"/>
    <x v="0"/>
    <s v="Nelson"/>
    <s v="Valarie"/>
    <x v="1"/>
  </r>
  <r>
    <n v="10411"/>
    <x v="26"/>
    <n v="69.16"/>
    <n v="1"/>
    <n v="5"/>
    <n v="1867.32"/>
    <d v="2005-05-01T00:00:00"/>
    <x v="0"/>
    <n v="2"/>
    <x v="1"/>
    <x v="2"/>
    <x v="2"/>
    <n v="64"/>
    <s v="S32_3522"/>
    <x v="43"/>
    <s v="(514) 555-8054"/>
    <s v="43 rue St. Laurent"/>
    <s v="Montreal"/>
    <s v="Quebec"/>
    <s v="H1J 1C3"/>
    <x v="10"/>
    <x v="0"/>
    <s v="Fresnisre"/>
    <s v="Jean"/>
    <x v="0"/>
  </r>
  <r>
    <n v="10424"/>
    <x v="27"/>
    <n v="61.41"/>
    <n v="1"/>
    <n v="2"/>
    <n v="2702.04"/>
    <d v="2005-05-31T00:00:00"/>
    <x v="2"/>
    <n v="2"/>
    <x v="1"/>
    <x v="2"/>
    <x v="2"/>
    <n v="64"/>
    <s v="S32_3522"/>
    <x v="23"/>
    <s v="(91) 555 94 44"/>
    <s v="C/ Moralzarzal, 86"/>
    <s v="Madrid"/>
    <s v="Not Available"/>
    <n v="28034"/>
    <x v="7"/>
    <x v="1"/>
    <s v="Freyre"/>
    <s v="Diego"/>
    <x v="0"/>
  </r>
  <r>
    <n v="10106"/>
    <x v="29"/>
    <n v="72.92"/>
    <n v="1"/>
    <n v="5"/>
    <n v="2406.36"/>
    <d v="2003-02-17T00:00:00"/>
    <x v="0"/>
    <n v="1"/>
    <x v="0"/>
    <x v="0"/>
    <x v="3"/>
    <n v="68"/>
    <s v="S32_4289"/>
    <x v="86"/>
    <s v="035-640555"/>
    <s v="Via Ludovico il Moro 22"/>
    <s v="Bergamo"/>
    <s v="Not Available"/>
    <n v="24100"/>
    <x v="12"/>
    <x v="1"/>
    <s v="Rovelli"/>
    <s v="Giovanni"/>
    <x v="0"/>
  </r>
  <r>
    <n v="10120"/>
    <x v="6"/>
    <n v="72.23"/>
    <n v="1"/>
    <n v="11"/>
    <n v="2094.67"/>
    <d v="2003-04-29T00:00:00"/>
    <x v="0"/>
    <n v="2"/>
    <x v="8"/>
    <x v="0"/>
    <x v="3"/>
    <n v="68"/>
    <s v="S32_4289"/>
    <x v="10"/>
    <s v="03 9520 4555"/>
    <s v="636 St Kilda Road"/>
    <s v="Melbourne"/>
    <s v="Victoria"/>
    <n v="3004"/>
    <x v="3"/>
    <x v="2"/>
    <s v="Ferguson"/>
    <s v="Peter"/>
    <x v="0"/>
  </r>
  <r>
    <n v="10133"/>
    <x v="4"/>
    <n v="57.1"/>
    <n v="1"/>
    <n v="6"/>
    <n v="2797.9"/>
    <d v="2003-06-27T00:00:00"/>
    <x v="0"/>
    <n v="2"/>
    <x v="9"/>
    <x v="0"/>
    <x v="3"/>
    <n v="68"/>
    <s v="S32_4289"/>
    <x v="23"/>
    <s v="(91) 555 94 44"/>
    <s v="C/ Moralzarzal, 86"/>
    <s v="Madrid"/>
    <s v="Not Available"/>
    <n v="28034"/>
    <x v="7"/>
    <x v="1"/>
    <s v="Freyre"/>
    <s v="Diego"/>
    <x v="0"/>
  </r>
  <r>
    <n v="10144"/>
    <x v="14"/>
    <n v="81.86"/>
    <n v="1"/>
    <n v="1"/>
    <n v="1637.2"/>
    <d v="2003-08-13T00:00:00"/>
    <x v="0"/>
    <n v="3"/>
    <x v="3"/>
    <x v="0"/>
    <x v="3"/>
    <n v="68"/>
    <s v="S32_4289"/>
    <x v="90"/>
    <s v="(071) 23 67 2555"/>
    <s v="Boulevard Tirou, 255"/>
    <s v="Charleroi"/>
    <s v="Not Available"/>
    <s v="B-6000"/>
    <x v="14"/>
    <x v="1"/>
    <s v="Cartrain"/>
    <s v="Pascale"/>
    <x v="0"/>
  </r>
  <r>
    <n v="10168"/>
    <x v="28"/>
    <n v="73.61"/>
    <n v="1"/>
    <n v="12"/>
    <n v="2281.91"/>
    <d v="2003-10-28T00:00:00"/>
    <x v="0"/>
    <n v="4"/>
    <x v="4"/>
    <x v="0"/>
    <x v="3"/>
    <n v="68"/>
    <s v="S32_4289"/>
    <x v="5"/>
    <n v="6505556809"/>
    <s v="9408 Furth Circle"/>
    <s v="Burlingame"/>
    <s v="CA"/>
    <n v="94217"/>
    <x v="0"/>
    <x v="0"/>
    <s v="Hirano"/>
    <s v="Juri"/>
    <x v="0"/>
  </r>
  <r>
    <n v="10210"/>
    <x v="25"/>
    <n v="59.16"/>
    <n v="1"/>
    <n v="10"/>
    <n v="2307.2399999999998"/>
    <d v="2004-01-12T00:00:00"/>
    <x v="0"/>
    <n v="1"/>
    <x v="7"/>
    <x v="1"/>
    <x v="3"/>
    <n v="68"/>
    <s v="S32_4289"/>
    <x v="44"/>
    <s v="+81 06 6342 5555"/>
    <s v="Dojima Avanza 4F, 1-6-20 Dojima, Kita-ku"/>
    <s v="Osaka"/>
    <s v="Osaka"/>
    <s v="530-0003"/>
    <x v="11"/>
    <x v="3"/>
    <s v="Kentary"/>
    <s v="Mory"/>
    <x v="0"/>
  </r>
  <r>
    <n v="10223"/>
    <x v="14"/>
    <n v="66.040000000000006"/>
    <n v="1.0000000000000002"/>
    <n v="12"/>
    <n v="1320.8"/>
    <d v="2004-02-20T00:00:00"/>
    <x v="0"/>
    <n v="1"/>
    <x v="0"/>
    <x v="1"/>
    <x v="3"/>
    <n v="68"/>
    <s v="S32_4289"/>
    <x v="10"/>
    <s v="03 9520 4555"/>
    <s v="636 St Kilda Road"/>
    <s v="Melbourne"/>
    <s v="Victoria"/>
    <n v="3004"/>
    <x v="3"/>
    <x v="2"/>
    <s v="Ferguson"/>
    <s v="Peter"/>
    <x v="0"/>
  </r>
  <r>
    <n v="10235"/>
    <x v="1"/>
    <n v="77.73"/>
    <n v="1"/>
    <n v="6"/>
    <n v="2642.82"/>
    <d v="2004-04-02T00:00:00"/>
    <x v="0"/>
    <n v="2"/>
    <x v="8"/>
    <x v="1"/>
    <x v="3"/>
    <n v="68"/>
    <s v="S32_4289"/>
    <x v="57"/>
    <s v="(604) 555-4555"/>
    <s v="23 Tsawassen Blvd."/>
    <s v="Tsawassen"/>
    <s v="BC"/>
    <s v="T2F 8M4"/>
    <x v="10"/>
    <x v="0"/>
    <s v="Lincoln"/>
    <s v="Elizabeth"/>
    <x v="0"/>
  </r>
  <r>
    <n v="10250"/>
    <x v="24"/>
    <n v="61.22"/>
    <n v="1"/>
    <n v="7"/>
    <n v="3061"/>
    <d v="2004-05-11T00:00:00"/>
    <x v="0"/>
    <n v="2"/>
    <x v="1"/>
    <x v="1"/>
    <x v="3"/>
    <n v="68"/>
    <s v="S32_4289"/>
    <x v="61"/>
    <n v="4085553659"/>
    <s v="3086 Ingle Ln."/>
    <s v="San Jose"/>
    <s v="CA"/>
    <n v="94217"/>
    <x v="0"/>
    <x v="0"/>
    <s v="Frick"/>
    <s v="Sue"/>
    <x v="1"/>
  </r>
  <r>
    <n v="10262"/>
    <x v="23"/>
    <n v="79.11"/>
    <n v="1"/>
    <n v="2"/>
    <n v="3164.4"/>
    <d v="2004-06-24T00:00:00"/>
    <x v="3"/>
    <n v="2"/>
    <x v="9"/>
    <x v="1"/>
    <x v="3"/>
    <n v="68"/>
    <s v="S32_4289"/>
    <x v="23"/>
    <s v="(91) 555 94 44"/>
    <s v="C/ Moralzarzal, 86"/>
    <s v="Madrid"/>
    <s v="Not Available"/>
    <n v="28034"/>
    <x v="7"/>
    <x v="1"/>
    <s v="Freyre"/>
    <s v="Diego"/>
    <x v="1"/>
  </r>
  <r>
    <n v="10275"/>
    <x v="11"/>
    <n v="63.97"/>
    <n v="0.99999999999999989"/>
    <n v="12"/>
    <n v="1791.16"/>
    <d v="2004-07-23T00:00:00"/>
    <x v="0"/>
    <n v="3"/>
    <x v="2"/>
    <x v="1"/>
    <x v="3"/>
    <n v="68"/>
    <s v="S32_4289"/>
    <x v="14"/>
    <s v="40.67.8555"/>
    <s v="67, rue des Cinquante Otages"/>
    <s v="Nantes"/>
    <s v="Not Available"/>
    <n v="44000"/>
    <x v="1"/>
    <x v="1"/>
    <s v="Labrune"/>
    <s v="Janine"/>
    <x v="0"/>
  </r>
  <r>
    <n v="10284"/>
    <x v="24"/>
    <n v="81.86"/>
    <n v="1"/>
    <n v="4"/>
    <n v="4093"/>
    <d v="2004-08-21T00:00:00"/>
    <x v="0"/>
    <n v="3"/>
    <x v="3"/>
    <x v="1"/>
    <x v="3"/>
    <n v="68"/>
    <s v="S32_4289"/>
    <x v="85"/>
    <s v="+47 2212 1555"/>
    <s v="Drammensveien 126 A, PB 744 Sentrum"/>
    <s v="Oslo"/>
    <s v="Not Available"/>
    <s v="N 0106"/>
    <x v="2"/>
    <x v="1"/>
    <s v="Klaeboe"/>
    <s v="Jan"/>
    <x v="1"/>
  </r>
  <r>
    <n v="10297"/>
    <x v="11"/>
    <n v="79.8"/>
    <n v="1"/>
    <n v="7"/>
    <n v="2234.4"/>
    <d v="2004-09-16T00:00:00"/>
    <x v="0"/>
    <n v="3"/>
    <x v="10"/>
    <x v="1"/>
    <x v="3"/>
    <n v="68"/>
    <s v="S32_4289"/>
    <x v="75"/>
    <s v="+353 1862 1555"/>
    <s v="25 Maiden Lane"/>
    <s v="Dublin"/>
    <s v="Not Available"/>
    <n v="2"/>
    <x v="18"/>
    <x v="1"/>
    <s v="Cassidy"/>
    <s v="Dean"/>
    <x v="0"/>
  </r>
  <r>
    <n v="10308"/>
    <x v="12"/>
    <n v="66.040000000000006"/>
    <n v="1"/>
    <n v="10"/>
    <n v="3037.84"/>
    <d v="2004-10-15T00:00:00"/>
    <x v="0"/>
    <n v="4"/>
    <x v="4"/>
    <x v="1"/>
    <x v="3"/>
    <n v="68"/>
    <s v="S32_4289"/>
    <x v="47"/>
    <n v="9145554562"/>
    <s v="3758 North Pendale Street"/>
    <s v="White Plains"/>
    <s v="NY"/>
    <n v="24067"/>
    <x v="0"/>
    <x v="0"/>
    <s v="Frick"/>
    <s v="Steve"/>
    <x v="1"/>
  </r>
  <r>
    <n v="10316"/>
    <x v="16"/>
    <n v="59.16"/>
    <n v="1"/>
    <n v="2"/>
    <n v="1419.84"/>
    <d v="2004-11-01T00:00:00"/>
    <x v="0"/>
    <n v="4"/>
    <x v="5"/>
    <x v="1"/>
    <x v="3"/>
    <n v="68"/>
    <s v="S32_4289"/>
    <x v="59"/>
    <s v="(198) 555-8888"/>
    <s v="Garden House Crowther Way"/>
    <s v="Cowes"/>
    <s v="Isle of Wight"/>
    <s v="PO31 7PJ"/>
    <x v="6"/>
    <x v="1"/>
    <s v="Bennett"/>
    <s v="Helen"/>
    <x v="0"/>
  </r>
  <r>
    <n v="10328"/>
    <x v="16"/>
    <n v="81.17"/>
    <n v="1"/>
    <n v="5"/>
    <n v="1948.08"/>
    <d v="2004-11-12T00:00:00"/>
    <x v="0"/>
    <n v="4"/>
    <x v="5"/>
    <x v="1"/>
    <x v="3"/>
    <n v="68"/>
    <s v="S32_4289"/>
    <x v="86"/>
    <s v="035-640555"/>
    <s v="Via Ludovico il Moro 22"/>
    <s v="Bergamo"/>
    <s v="Not Available"/>
    <n v="24100"/>
    <x v="12"/>
    <x v="1"/>
    <s v="Rovelli"/>
    <s v="Giovanni"/>
    <x v="0"/>
  </r>
  <r>
    <n v="10340"/>
    <x v="25"/>
    <n v="59.16"/>
    <n v="1"/>
    <n v="3"/>
    <n v="2307.2399999999998"/>
    <d v="2004-11-24T00:00:00"/>
    <x v="0"/>
    <n v="4"/>
    <x v="5"/>
    <x v="1"/>
    <x v="3"/>
    <n v="68"/>
    <s v="S32_4289"/>
    <x v="53"/>
    <s v="(93) 203 4555"/>
    <s v="Rambla de Catalu¤a, 23"/>
    <s v="Barcelona"/>
    <s v="Not Available"/>
    <n v="8022"/>
    <x v="7"/>
    <x v="1"/>
    <s v="Saavedra"/>
    <s v="Eduardo"/>
    <x v="0"/>
  </r>
  <r>
    <n v="10353"/>
    <x v="23"/>
    <n v="44.51"/>
    <n v="0.99999999999999989"/>
    <n v="7"/>
    <n v="1780.4"/>
    <d v="2004-12-04T00:00:00"/>
    <x v="0"/>
    <n v="4"/>
    <x v="6"/>
    <x v="1"/>
    <x v="3"/>
    <n v="68"/>
    <s v="S32_4289"/>
    <x v="88"/>
    <n v="2035554407"/>
    <s v="2440 Pompton St."/>
    <s v="Glendale"/>
    <s v="CT"/>
    <n v="97561"/>
    <x v="0"/>
    <x v="0"/>
    <s v="Lewis"/>
    <s v="Dan"/>
    <x v="0"/>
  </r>
  <r>
    <n v="10361"/>
    <x v="4"/>
    <n v="72.33"/>
    <n v="1"/>
    <n v="2"/>
    <n v="3544.17"/>
    <d v="2004-12-17T00:00:00"/>
    <x v="0"/>
    <n v="4"/>
    <x v="6"/>
    <x v="1"/>
    <x v="3"/>
    <n v="68"/>
    <s v="S32_4289"/>
    <x v="20"/>
    <s v="+61 2 9495 8555"/>
    <s v="Monitor Money Building, 815 Pacific Hwy"/>
    <s v="Chatswood"/>
    <s v="NSW"/>
    <n v="2067"/>
    <x v="3"/>
    <x v="2"/>
    <s v="Huxley"/>
    <s v="Adrian"/>
    <x v="1"/>
  </r>
  <r>
    <n v="10375"/>
    <x v="27"/>
    <n v="82.26"/>
    <n v="1"/>
    <n v="4"/>
    <n v="3619.44"/>
    <d v="2005-02-03T00:00:00"/>
    <x v="0"/>
    <n v="1"/>
    <x v="0"/>
    <x v="2"/>
    <x v="3"/>
    <n v="68"/>
    <s v="S32_4289"/>
    <x v="14"/>
    <s v="40.67.8555"/>
    <s v="67, rue des Cinquante Otages"/>
    <s v="Nantes"/>
    <s v="Not Available"/>
    <n v="44000"/>
    <x v="1"/>
    <x v="1"/>
    <s v="Labrune"/>
    <s v="Janine"/>
    <x v="1"/>
  </r>
  <r>
    <n v="10388"/>
    <x v="21"/>
    <n v="100"/>
    <n v="0.89309636509779411"/>
    <n v="8"/>
    <n v="3918.95"/>
    <d v="2005-03-03T00:00:00"/>
    <x v="0"/>
    <n v="1"/>
    <x v="11"/>
    <x v="2"/>
    <x v="3"/>
    <n v="68"/>
    <s v="S32_4289"/>
    <x v="21"/>
    <n v="5085552555"/>
    <s v="1785 First Street"/>
    <s v="New Bedford"/>
    <s v="MA"/>
    <n v="50553"/>
    <x v="0"/>
    <x v="0"/>
    <s v="Benitez"/>
    <s v="Violeta"/>
    <x v="1"/>
  </r>
  <r>
    <n v="10398"/>
    <x v="8"/>
    <n v="67.41"/>
    <n v="1"/>
    <n v="4"/>
    <n v="1483.02"/>
    <d v="2005-03-30T00:00:00"/>
    <x v="0"/>
    <n v="1"/>
    <x v="11"/>
    <x v="2"/>
    <x v="3"/>
    <n v="68"/>
    <s v="S32_4289"/>
    <x v="1"/>
    <s v="26.47.1555"/>
    <s v="59 rue de l'Abbaye"/>
    <s v="Reims"/>
    <s v="Not Available"/>
    <n v="51100"/>
    <x v="1"/>
    <x v="1"/>
    <s v="Henriot"/>
    <s v="Paul"/>
    <x v="0"/>
  </r>
  <r>
    <n v="10401"/>
    <x v="55"/>
    <n v="77.73"/>
    <n v="1"/>
    <n v="6"/>
    <n v="4819.26"/>
    <d v="2005-04-03T00:00:00"/>
    <x v="4"/>
    <n v="2"/>
    <x v="8"/>
    <x v="2"/>
    <x v="3"/>
    <n v="68"/>
    <s v="S32_4289"/>
    <x v="12"/>
    <n v="2015559350"/>
    <s v="7476 Moss Rd."/>
    <s v="Newark"/>
    <s v="NJ"/>
    <n v="94019"/>
    <x v="0"/>
    <x v="0"/>
    <s v="Brown"/>
    <s v="William"/>
    <x v="1"/>
  </r>
  <r>
    <n v="10416"/>
    <x v="18"/>
    <n v="61.22"/>
    <n v="1"/>
    <n v="7"/>
    <n v="1591.72"/>
    <d v="2005-05-10T00:00:00"/>
    <x v="0"/>
    <n v="2"/>
    <x v="1"/>
    <x v="2"/>
    <x v="3"/>
    <n v="68"/>
    <s v="S32_4289"/>
    <x v="70"/>
    <s v="0522-556555"/>
    <s v="Strada Provinciale 124"/>
    <s v="Reggio Emilia"/>
    <s v="Not Available"/>
    <n v="42100"/>
    <x v="12"/>
    <x v="1"/>
    <s v="Moroni"/>
    <s v="Maurizio"/>
    <x v="0"/>
  </r>
  <r>
    <n v="10108"/>
    <x v="28"/>
    <n v="100"/>
    <n v="0.84473728670383508"/>
    <n v="16"/>
    <n v="3669.78"/>
    <d v="2003-03-03T00:00:00"/>
    <x v="0"/>
    <n v="1"/>
    <x v="11"/>
    <x v="0"/>
    <x v="0"/>
    <n v="102"/>
    <s v="S32_4485"/>
    <x v="66"/>
    <s v="+63 2 555 3587"/>
    <s v="15 McCallum Street - NatWest Center #13-03"/>
    <s v="Makati City"/>
    <s v="Not Available"/>
    <s v="1227 MM"/>
    <x v="15"/>
    <x v="3"/>
    <s v="Cruz"/>
    <s v="Arnold"/>
    <x v="1"/>
  </r>
  <r>
    <n v="10121"/>
    <x v="32"/>
    <n v="86.74"/>
    <n v="1"/>
    <n v="3"/>
    <n v="2168.5"/>
    <d v="2003-05-07T00:00:00"/>
    <x v="0"/>
    <n v="2"/>
    <x v="1"/>
    <x v="0"/>
    <x v="0"/>
    <n v="102"/>
    <s v="S32_4485"/>
    <x v="1"/>
    <s v="26.47.1555"/>
    <s v="59 rue de l'Abbaye"/>
    <s v="Reims"/>
    <s v="Not Available"/>
    <n v="51100"/>
    <x v="1"/>
    <x v="1"/>
    <s v="Henriot"/>
    <s v="Paul"/>
    <x v="0"/>
  </r>
  <r>
    <n v="10135"/>
    <x v="0"/>
    <n v="89.8"/>
    <n v="1"/>
    <n v="17"/>
    <n v="2694"/>
    <d v="2003-07-02T00:00:00"/>
    <x v="0"/>
    <n v="3"/>
    <x v="2"/>
    <x v="0"/>
    <x v="0"/>
    <n v="102"/>
    <s v="S32_4485"/>
    <x v="39"/>
    <n v="4155551450"/>
    <s v="5677 Strong St."/>
    <s v="San Rafael"/>
    <s v="CA"/>
    <n v="97562"/>
    <x v="0"/>
    <x v="0"/>
    <s v="Nelson"/>
    <s v="Valarie"/>
    <x v="0"/>
  </r>
  <r>
    <n v="10145"/>
    <x v="26"/>
    <n v="100"/>
    <n v="0.83042683939544926"/>
    <n v="4"/>
    <n v="3251.34"/>
    <d v="2003-08-25T00:00:00"/>
    <x v="0"/>
    <n v="3"/>
    <x v="3"/>
    <x v="0"/>
    <x v="0"/>
    <n v="102"/>
    <s v="S32_4485"/>
    <x v="3"/>
    <n v="6265557265"/>
    <s v="78934 Hillside Dr."/>
    <s v="Pasadena"/>
    <s v="CA"/>
    <n v="90003"/>
    <x v="0"/>
    <x v="0"/>
    <s v="Young"/>
    <s v="Julie"/>
    <x v="1"/>
  </r>
  <r>
    <n v="10159"/>
    <x v="10"/>
    <n v="100"/>
    <n v="0.97991180793728561"/>
    <n v="12"/>
    <n v="2347.15"/>
    <d v="2003-10-10T00:00:00"/>
    <x v="0"/>
    <n v="4"/>
    <x v="4"/>
    <x v="0"/>
    <x v="0"/>
    <n v="102"/>
    <s v="S32_4485"/>
    <x v="4"/>
    <n v="6505551386"/>
    <s v="7734 Strong St."/>
    <s v="San Francisco"/>
    <s v="CA"/>
    <s v="NA"/>
    <x v="0"/>
    <x v="0"/>
    <s v="Brown"/>
    <s v="Julie"/>
    <x v="0"/>
  </r>
  <r>
    <n v="10169"/>
    <x v="1"/>
    <n v="100"/>
    <n v="0.8671522719389525"/>
    <n v="12"/>
    <n v="3920.88"/>
    <d v="2003-11-04T00:00:00"/>
    <x v="0"/>
    <n v="4"/>
    <x v="5"/>
    <x v="0"/>
    <x v="0"/>
    <n v="102"/>
    <s v="S32_4485"/>
    <x v="42"/>
    <s v="02 9936 8555"/>
    <s v="201 Miller Street"/>
    <s v="North Sydney"/>
    <s v="NSW"/>
    <n v="2060"/>
    <x v="3"/>
    <x v="2"/>
    <s v="O'Hara"/>
    <s v="Anna"/>
    <x v="1"/>
  </r>
  <r>
    <n v="10180"/>
    <x v="8"/>
    <n v="100"/>
    <n v="0.87489063867016625"/>
    <n v="7"/>
    <n v="2514.6"/>
    <d v="2003-11-11T00:00:00"/>
    <x v="0"/>
    <n v="4"/>
    <x v="5"/>
    <x v="0"/>
    <x v="0"/>
    <n v="102"/>
    <s v="S32_4485"/>
    <x v="6"/>
    <s v="20.16.1555"/>
    <s v="184, chausse de Tournai"/>
    <s v="Lille"/>
    <s v="Not Available"/>
    <n v="59000"/>
    <x v="1"/>
    <x v="1"/>
    <s v="Rance"/>
    <s v="Martine"/>
    <x v="0"/>
  </r>
  <r>
    <n v="10190"/>
    <x v="13"/>
    <n v="85.72"/>
    <n v="1"/>
    <n v="4"/>
    <n v="3600.24"/>
    <d v="2003-11-19T00:00:00"/>
    <x v="0"/>
    <n v="4"/>
    <x v="5"/>
    <x v="0"/>
    <x v="0"/>
    <n v="102"/>
    <s v="S32_4485"/>
    <x v="23"/>
    <s v="(91) 555 94 44"/>
    <s v="C/ Moralzarzal, 86"/>
    <s v="Madrid"/>
    <s v="Not Available"/>
    <n v="28034"/>
    <x v="7"/>
    <x v="1"/>
    <s v="Freyre"/>
    <s v="Diego"/>
    <x v="1"/>
  </r>
  <r>
    <n v="10211"/>
    <x v="9"/>
    <n v="100"/>
    <n v="0.91583478340507363"/>
    <n v="12"/>
    <n v="4040.03"/>
    <d v="2004-01-15T00:00:00"/>
    <x v="0"/>
    <n v="1"/>
    <x v="7"/>
    <x v="1"/>
    <x v="0"/>
    <n v="102"/>
    <s v="S32_4485"/>
    <x v="9"/>
    <s v="(1) 47.55.6555"/>
    <s v="25, rue Lauriston"/>
    <s v="Paris"/>
    <s v="Not Available"/>
    <n v="75016"/>
    <x v="1"/>
    <x v="1"/>
    <s v="Perrier"/>
    <s v="Dominique"/>
    <x v="1"/>
  </r>
  <r>
    <n v="10224"/>
    <x v="0"/>
    <n v="100"/>
    <n v="0.89903802930863974"/>
    <n v="5"/>
    <n v="3336.9"/>
    <d v="2004-02-21T00:00:00"/>
    <x v="0"/>
    <n v="1"/>
    <x v="0"/>
    <x v="1"/>
    <x v="0"/>
    <n v="102"/>
    <s v="S32_4485"/>
    <x v="6"/>
    <s v="20.16.1555"/>
    <s v="184, chausse de Tournai"/>
    <s v="Lille"/>
    <s v="Not Available"/>
    <n v="59000"/>
    <x v="1"/>
    <x v="1"/>
    <s v="Rance"/>
    <s v="Martine"/>
    <x v="1"/>
  </r>
  <r>
    <n v="10237"/>
    <x v="26"/>
    <n v="100"/>
    <n v="0.8671522719389525"/>
    <n v="5"/>
    <n v="3113.64"/>
    <d v="2004-04-05T00:00:00"/>
    <x v="0"/>
    <n v="2"/>
    <x v="8"/>
    <x v="1"/>
    <x v="0"/>
    <n v="102"/>
    <s v="S32_4485"/>
    <x v="11"/>
    <n v="2125551500"/>
    <s v="2678 Kingston Rd."/>
    <s v="NYC"/>
    <s v="NY"/>
    <n v="10022"/>
    <x v="0"/>
    <x v="0"/>
    <s v="Frick"/>
    <s v="Michael"/>
    <x v="1"/>
  </r>
  <r>
    <n v="10252"/>
    <x v="32"/>
    <n v="100"/>
    <n v="0.88276836158192096"/>
    <n v="9"/>
    <n v="2832"/>
    <d v="2004-05-26T00:00:00"/>
    <x v="0"/>
    <n v="2"/>
    <x v="1"/>
    <x v="1"/>
    <x v="0"/>
    <n v="102"/>
    <s v="S32_4485"/>
    <x v="9"/>
    <s v="(1) 47.55.6555"/>
    <s v="25, rue Lauriston"/>
    <s v="Paris"/>
    <s v="Not Available"/>
    <n v="75016"/>
    <x v="1"/>
    <x v="1"/>
    <s v="Perrier"/>
    <s v="Dominique"/>
    <x v="0"/>
  </r>
  <r>
    <n v="10264"/>
    <x v="1"/>
    <n v="97.97"/>
    <n v="1"/>
    <n v="7"/>
    <n v="3330.98"/>
    <d v="2004-06-30T00:00:00"/>
    <x v="0"/>
    <n v="2"/>
    <x v="9"/>
    <x v="1"/>
    <x v="0"/>
    <n v="102"/>
    <s v="S32_4485"/>
    <x v="58"/>
    <n v="6175559555"/>
    <s v="8616 Spinnaker Dr."/>
    <s v="Boston"/>
    <s v="MA"/>
    <n v="51003"/>
    <x v="0"/>
    <x v="0"/>
    <s v="Yoshido"/>
    <s v="Juri"/>
    <x v="1"/>
  </r>
  <r>
    <n v="10276"/>
    <x v="19"/>
    <n v="100"/>
    <n v="0.88276836158192085"/>
    <n v="13"/>
    <n v="4304.6400000000003"/>
    <d v="2004-08-02T00:00:00"/>
    <x v="0"/>
    <n v="3"/>
    <x v="3"/>
    <x v="1"/>
    <x v="0"/>
    <n v="102"/>
    <s v="S32_4485"/>
    <x v="71"/>
    <n v="6175557555"/>
    <s v="7635 Spinnaker Dr."/>
    <s v="Brickhaven"/>
    <s v="MA"/>
    <n v="58339"/>
    <x v="0"/>
    <x v="0"/>
    <s v="Barajas"/>
    <s v="Miguel"/>
    <x v="1"/>
  </r>
  <r>
    <n v="10285"/>
    <x v="18"/>
    <n v="100"/>
    <n v="0.99990000999899997"/>
    <n v="4"/>
    <n v="2600.2600000000002"/>
    <d v="2004-08-27T00:00:00"/>
    <x v="0"/>
    <n v="3"/>
    <x v="3"/>
    <x v="1"/>
    <x v="0"/>
    <n v="102"/>
    <s v="S32_4485"/>
    <x v="15"/>
    <n v="6175558555"/>
    <s v="39323 Spinnaker Dr."/>
    <s v="Cambridge"/>
    <s v="MA"/>
    <n v="51247"/>
    <x v="0"/>
    <x v="0"/>
    <s v="Hernandez"/>
    <s v="Marta"/>
    <x v="0"/>
  </r>
  <r>
    <n v="10299"/>
    <x v="19"/>
    <n v="100"/>
    <n v="0.8671522719389525"/>
    <n v="7"/>
    <n v="4382.16"/>
    <d v="2004-09-30T00:00:00"/>
    <x v="0"/>
    <n v="3"/>
    <x v="10"/>
    <x v="1"/>
    <x v="0"/>
    <n v="102"/>
    <s v="S32_4485"/>
    <x v="16"/>
    <s v="90-224 8555"/>
    <s v="Keskuskatu 45"/>
    <s v="Helsinki"/>
    <s v="Not Available"/>
    <n v="21240"/>
    <x v="4"/>
    <x v="1"/>
    <s v="Karttunen"/>
    <s v="Matti"/>
    <x v="1"/>
  </r>
  <r>
    <n v="10309"/>
    <x v="24"/>
    <n v="84.7"/>
    <n v="1"/>
    <n v="3"/>
    <n v="4235"/>
    <d v="2004-10-15T00:00:00"/>
    <x v="0"/>
    <n v="4"/>
    <x v="4"/>
    <x v="1"/>
    <x v="0"/>
    <n v="102"/>
    <s v="S32_4485"/>
    <x v="17"/>
    <s v="07-98 9555"/>
    <s v="Erling Skakkes gate 78"/>
    <s v="Stavern"/>
    <s v="Not Available"/>
    <n v="4110"/>
    <x v="2"/>
    <x v="1"/>
    <s v="Bergulfsen"/>
    <s v="Jonas"/>
    <x v="1"/>
  </r>
  <r>
    <n v="10319"/>
    <x v="8"/>
    <n v="100"/>
    <n v="0.83752093802345051"/>
    <n v="8"/>
    <n v="2626.8"/>
    <d v="2004-11-03T00:00:00"/>
    <x v="0"/>
    <n v="4"/>
    <x v="5"/>
    <x v="1"/>
    <x v="0"/>
    <n v="102"/>
    <s v="S32_4485"/>
    <x v="79"/>
    <n v="2125551957"/>
    <s v="5290 North Pendale Street"/>
    <s v="NYC"/>
    <s v="NY"/>
    <n v="10022"/>
    <x v="0"/>
    <x v="0"/>
    <s v="Kuo"/>
    <s v="Kee"/>
    <x v="0"/>
  </r>
  <r>
    <n v="10331"/>
    <x v="22"/>
    <n v="100"/>
    <n v="0.63661828367710716"/>
    <n v="4"/>
    <n v="5026.5600000000004"/>
    <d v="2004-11-17T00:00:00"/>
    <x v="0"/>
    <n v="4"/>
    <x v="5"/>
    <x v="1"/>
    <x v="0"/>
    <n v="102"/>
    <s v="S32_4485"/>
    <x v="45"/>
    <n v="2155559857"/>
    <s v="11328 Douglas Av."/>
    <s v="Philadelphia"/>
    <s v="PA"/>
    <n v="71270"/>
    <x v="0"/>
    <x v="0"/>
    <s v="Hernandez"/>
    <s v="Rosa"/>
    <x v="1"/>
  </r>
  <r>
    <n v="10341"/>
    <x v="28"/>
    <n v="71.02"/>
    <n v="1"/>
    <n v="4"/>
    <n v="2201.62"/>
    <d v="2004-11-24T00:00:00"/>
    <x v="0"/>
    <n v="4"/>
    <x v="5"/>
    <x v="1"/>
    <x v="0"/>
    <n v="102"/>
    <s v="S32_4485"/>
    <x v="19"/>
    <s v="6562-9555"/>
    <s v="Geislweg 14"/>
    <s v="Salzburg"/>
    <s v="Not Available"/>
    <n v="5020"/>
    <x v="5"/>
    <x v="1"/>
    <s v="Pipps"/>
    <s v="Georg"/>
    <x v="0"/>
  </r>
  <r>
    <n v="10355"/>
    <x v="23"/>
    <n v="100"/>
    <n v="0.92447074050106315"/>
    <n v="5"/>
    <n v="4326.8"/>
    <d v="2004-12-07T00:00:00"/>
    <x v="0"/>
    <n v="4"/>
    <x v="6"/>
    <x v="1"/>
    <x v="0"/>
    <n v="102"/>
    <s v="S32_4485"/>
    <x v="23"/>
    <s v="(91) 555 94 44"/>
    <s v="C/ Moralzarzal, 86"/>
    <s v="Madrid"/>
    <s v="Not Available"/>
    <n v="28034"/>
    <x v="7"/>
    <x v="1"/>
    <s v="Freyre"/>
    <s v="Diego"/>
    <x v="1"/>
  </r>
  <r>
    <n v="10365"/>
    <x v="8"/>
    <n v="100"/>
    <n v="0.64230201040529256"/>
    <n v="3"/>
    <n v="3425.18"/>
    <d v="2005-01-07T00:00:00"/>
    <x v="0"/>
    <n v="1"/>
    <x v="7"/>
    <x v="2"/>
    <x v="0"/>
    <n v="102"/>
    <s v="S32_4485"/>
    <x v="50"/>
    <n v="5085559555"/>
    <s v="4575 Hillside Dr."/>
    <s v="New Bedford"/>
    <s v="MA"/>
    <n v="50553"/>
    <x v="0"/>
    <x v="0"/>
    <s v="Tam"/>
    <s v="Wing C"/>
    <x v="1"/>
  </r>
  <r>
    <n v="10375"/>
    <x v="2"/>
    <n v="100"/>
    <n v="0.87199162888036275"/>
    <n v="15"/>
    <n v="4701.88"/>
    <d v="2005-02-03T00:00:00"/>
    <x v="0"/>
    <n v="1"/>
    <x v="0"/>
    <x v="2"/>
    <x v="0"/>
    <n v="102"/>
    <s v="S32_4485"/>
    <x v="14"/>
    <s v="40.67.8555"/>
    <s v="67, rue des Cinquante Otages"/>
    <s v="Nantes"/>
    <s v="Not Available"/>
    <n v="44000"/>
    <x v="1"/>
    <x v="1"/>
    <s v="Labrune"/>
    <s v="Janine"/>
    <x v="1"/>
  </r>
  <r>
    <n v="10390"/>
    <x v="3"/>
    <n v="48.98"/>
    <n v="1"/>
    <n v="12"/>
    <n v="2204.1"/>
    <d v="2005-03-04T00:00:00"/>
    <x v="0"/>
    <n v="1"/>
    <x v="11"/>
    <x v="2"/>
    <x v="0"/>
    <n v="102"/>
    <s v="S32_4485"/>
    <x v="39"/>
    <n v="4155551450"/>
    <s v="5677 Strong St."/>
    <s v="San Rafael"/>
    <s v="CA"/>
    <n v="97562"/>
    <x v="0"/>
    <x v="0"/>
    <s v="Nelson"/>
    <s v="Valarie"/>
    <x v="0"/>
  </r>
  <r>
    <n v="10403"/>
    <x v="3"/>
    <n v="100"/>
    <n v="0.8671522719389525"/>
    <n v="5"/>
    <n v="5189.3999999999996"/>
    <d v="2005-04-08T00:00:00"/>
    <x v="0"/>
    <n v="2"/>
    <x v="8"/>
    <x v="2"/>
    <x v="0"/>
    <n v="102"/>
    <s v="S32_4485"/>
    <x v="22"/>
    <s v="(171) 555-2282"/>
    <s v="Berkeley Gardens 12  Brewery"/>
    <s v="Liverpool"/>
    <s v="Not Available"/>
    <s v="WX1 6LT"/>
    <x v="6"/>
    <x v="1"/>
    <s v="Devon"/>
    <s v="Elizabeth"/>
    <x v="1"/>
  </r>
  <r>
    <n v="10106"/>
    <x v="25"/>
    <n v="40.15"/>
    <n v="1"/>
    <n v="6"/>
    <n v="1565.85"/>
    <d v="2003-02-17T00:00:00"/>
    <x v="0"/>
    <n v="1"/>
    <x v="0"/>
    <x v="0"/>
    <x v="3"/>
    <n v="43"/>
    <s v="S50_1341"/>
    <x v="86"/>
    <s v="035-640555"/>
    <s v="Via Ludovico il Moro 22"/>
    <s v="Bergamo"/>
    <s v="Not Available"/>
    <n v="24100"/>
    <x v="12"/>
    <x v="1"/>
    <s v="Rovelli"/>
    <s v="Giovanni"/>
    <x v="0"/>
  </r>
  <r>
    <n v="10120"/>
    <x v="4"/>
    <n v="50.62"/>
    <n v="0.99999999999999978"/>
    <n v="12"/>
    <n v="2480.38"/>
    <d v="2003-04-29T00:00:00"/>
    <x v="0"/>
    <n v="2"/>
    <x v="8"/>
    <x v="0"/>
    <x v="3"/>
    <n v="43"/>
    <s v="S50_1341"/>
    <x v="10"/>
    <s v="03 9520 4555"/>
    <s v="636 St Kilda Road"/>
    <s v="Melbourne"/>
    <s v="Victoria"/>
    <n v="3004"/>
    <x v="3"/>
    <x v="2"/>
    <s v="Ferguson"/>
    <s v="Peter"/>
    <x v="0"/>
  </r>
  <r>
    <n v="10133"/>
    <x v="26"/>
    <n v="50.19"/>
    <n v="0.99999999999999978"/>
    <n v="7"/>
    <n v="1355.13"/>
    <d v="2003-06-27T00:00:00"/>
    <x v="0"/>
    <n v="2"/>
    <x v="9"/>
    <x v="0"/>
    <x v="3"/>
    <n v="43"/>
    <s v="S50_1341"/>
    <x v="23"/>
    <s v="(91) 555 94 44"/>
    <s v="C/ Moralzarzal, 86"/>
    <s v="Madrid"/>
    <s v="Not Available"/>
    <n v="28034"/>
    <x v="7"/>
    <x v="1"/>
    <s v="Freyre"/>
    <s v="Diego"/>
    <x v="0"/>
  </r>
  <r>
    <n v="10143"/>
    <x v="1"/>
    <n v="36.659999999999997"/>
    <n v="0.99999999999999978"/>
    <n v="1"/>
    <n v="1246.44"/>
    <d v="2003-08-10T00:00:00"/>
    <x v="0"/>
    <n v="3"/>
    <x v="3"/>
    <x v="0"/>
    <x v="3"/>
    <n v="43"/>
    <s v="S50_1341"/>
    <x v="50"/>
    <n v="5085559555"/>
    <s v="4575 Hillside Dr."/>
    <s v="New Bedford"/>
    <s v="MA"/>
    <n v="50553"/>
    <x v="0"/>
    <x v="0"/>
    <s v="Tam"/>
    <s v="Wing C"/>
    <x v="0"/>
  </r>
  <r>
    <n v="10156"/>
    <x v="14"/>
    <n v="41.02"/>
    <n v="1.0000000000000002"/>
    <n v="1"/>
    <n v="820.4"/>
    <d v="2003-10-08T00:00:00"/>
    <x v="0"/>
    <n v="4"/>
    <x v="4"/>
    <x v="0"/>
    <x v="3"/>
    <n v="43"/>
    <s v="S50_1341"/>
    <x v="23"/>
    <s v="(91) 555 94 44"/>
    <s v="C/ Moralzarzal, 86"/>
    <s v="Madrid"/>
    <s v="Not Available"/>
    <n v="28034"/>
    <x v="7"/>
    <x v="1"/>
    <s v="Freyre"/>
    <s v="Diego"/>
    <x v="0"/>
  </r>
  <r>
    <n v="10168"/>
    <x v="7"/>
    <n v="51.93"/>
    <n v="1"/>
    <n v="13"/>
    <n v="2492.64"/>
    <d v="2003-10-28T00:00:00"/>
    <x v="0"/>
    <n v="4"/>
    <x v="4"/>
    <x v="0"/>
    <x v="3"/>
    <n v="43"/>
    <s v="S50_1341"/>
    <x v="5"/>
    <n v="6505556809"/>
    <s v="9408 Furth Circle"/>
    <s v="Burlingame"/>
    <s v="CA"/>
    <n v="94217"/>
    <x v="0"/>
    <x v="0"/>
    <s v="Hirano"/>
    <s v="Juri"/>
    <x v="0"/>
  </r>
  <r>
    <n v="10199"/>
    <x v="6"/>
    <n v="38.4"/>
    <n v="1"/>
    <n v="1"/>
    <n v="1113.5999999999999"/>
    <d v="2003-12-01T00:00:00"/>
    <x v="0"/>
    <n v="4"/>
    <x v="6"/>
    <x v="0"/>
    <x v="3"/>
    <n v="43"/>
    <s v="S50_1341"/>
    <x v="32"/>
    <n v="3105553722"/>
    <s v="3675 Furth Circle"/>
    <s v="Burbank"/>
    <s v="CA"/>
    <n v="94019"/>
    <x v="0"/>
    <x v="0"/>
    <s v="Thompson"/>
    <s v="Steve"/>
    <x v="0"/>
  </r>
  <r>
    <n v="10210"/>
    <x v="30"/>
    <n v="41.02"/>
    <n v="1.0000000000000002"/>
    <n v="11"/>
    <n v="1763.86"/>
    <d v="2004-01-12T00:00:00"/>
    <x v="0"/>
    <n v="1"/>
    <x v="7"/>
    <x v="1"/>
    <x v="3"/>
    <n v="43"/>
    <s v="S50_1341"/>
    <x v="44"/>
    <s v="+81 06 6342 5555"/>
    <s v="Dojima Avanza 4F, 1-6-20 Dojima, Kita-ku"/>
    <s v="Osaka"/>
    <s v="Osaka"/>
    <s v="530-0003"/>
    <x v="11"/>
    <x v="3"/>
    <s v="Kentary"/>
    <s v="Mory"/>
    <x v="0"/>
  </r>
  <r>
    <n v="10223"/>
    <x v="2"/>
    <n v="46.26"/>
    <n v="0.99999999999999989"/>
    <n v="13"/>
    <n v="1896.66"/>
    <d v="2004-02-20T00:00:00"/>
    <x v="0"/>
    <n v="1"/>
    <x v="0"/>
    <x v="1"/>
    <x v="3"/>
    <n v="43"/>
    <s v="S50_1341"/>
    <x v="10"/>
    <s v="03 9520 4555"/>
    <s v="636 St Kilda Road"/>
    <s v="Melbourne"/>
    <s v="Victoria"/>
    <n v="3004"/>
    <x v="3"/>
    <x v="2"/>
    <s v="Ferguson"/>
    <s v="Peter"/>
    <x v="0"/>
  </r>
  <r>
    <n v="10235"/>
    <x v="2"/>
    <n v="35.35"/>
    <n v="1.0000000000000002"/>
    <n v="7"/>
    <n v="1449.35"/>
    <d v="2004-04-02T00:00:00"/>
    <x v="0"/>
    <n v="2"/>
    <x v="8"/>
    <x v="1"/>
    <x v="3"/>
    <n v="43"/>
    <s v="S50_1341"/>
    <x v="57"/>
    <s v="(604) 555-4555"/>
    <s v="23 Tsawassen Blvd."/>
    <s v="Tsawassen"/>
    <s v="BC"/>
    <s v="T2F 8M4"/>
    <x v="10"/>
    <x v="0"/>
    <s v="Lincoln"/>
    <s v="Elizabeth"/>
    <x v="0"/>
  </r>
  <r>
    <n v="10250"/>
    <x v="5"/>
    <n v="51.93"/>
    <n v="1"/>
    <n v="8"/>
    <n v="1869.48"/>
    <d v="2004-05-11T00:00:00"/>
    <x v="0"/>
    <n v="2"/>
    <x v="1"/>
    <x v="1"/>
    <x v="3"/>
    <n v="43"/>
    <s v="S50_1341"/>
    <x v="61"/>
    <n v="4085553659"/>
    <s v="3086 Ingle Ln."/>
    <s v="San Jose"/>
    <s v="CA"/>
    <n v="94217"/>
    <x v="0"/>
    <x v="0"/>
    <s v="Frick"/>
    <s v="Sue"/>
    <x v="0"/>
  </r>
  <r>
    <n v="10262"/>
    <x v="4"/>
    <n v="37.97"/>
    <n v="1"/>
    <n v="3"/>
    <n v="1860.53"/>
    <d v="2004-06-24T00:00:00"/>
    <x v="3"/>
    <n v="2"/>
    <x v="9"/>
    <x v="1"/>
    <x v="3"/>
    <n v="43"/>
    <s v="S50_1341"/>
    <x v="23"/>
    <s v="(91) 555 94 44"/>
    <s v="C/ Moralzarzal, 86"/>
    <s v="Madrid"/>
    <s v="Not Available"/>
    <n v="28034"/>
    <x v="7"/>
    <x v="1"/>
    <s v="Freyre"/>
    <s v="Diego"/>
    <x v="0"/>
  </r>
  <r>
    <n v="10275"/>
    <x v="19"/>
    <n v="45.39"/>
    <n v="1"/>
    <n v="13"/>
    <n v="1724.82"/>
    <d v="2004-07-23T00:00:00"/>
    <x v="0"/>
    <n v="3"/>
    <x v="2"/>
    <x v="1"/>
    <x v="3"/>
    <n v="43"/>
    <s v="S50_1341"/>
    <x v="14"/>
    <s v="40.67.8555"/>
    <s v="67, rue des Cinquante Otages"/>
    <s v="Nantes"/>
    <s v="Not Available"/>
    <n v="44000"/>
    <x v="1"/>
    <x v="1"/>
    <s v="Labrune"/>
    <s v="Janine"/>
    <x v="0"/>
  </r>
  <r>
    <n v="10284"/>
    <x v="29"/>
    <n v="51.93"/>
    <n v="1"/>
    <n v="5"/>
    <n v="1713.69"/>
    <d v="2004-08-21T00:00:00"/>
    <x v="0"/>
    <n v="3"/>
    <x v="3"/>
    <x v="1"/>
    <x v="3"/>
    <n v="43"/>
    <s v="S50_1341"/>
    <x v="85"/>
    <s v="+47 2212 1555"/>
    <s v="Drammensveien 126 A, PB 744 Sentrum"/>
    <s v="Oslo"/>
    <s v="Not Available"/>
    <s v="N 0106"/>
    <x v="2"/>
    <x v="1"/>
    <s v="Klaeboe"/>
    <s v="Jan"/>
    <x v="0"/>
  </r>
  <r>
    <n v="10296"/>
    <x v="18"/>
    <n v="48.44"/>
    <n v="1"/>
    <n v="1"/>
    <n v="1259.44"/>
    <d v="2004-09-15T00:00:00"/>
    <x v="0"/>
    <n v="3"/>
    <x v="10"/>
    <x v="1"/>
    <x v="3"/>
    <n v="43"/>
    <s v="S50_1341"/>
    <x v="89"/>
    <s v="+49 89 61 08 9555"/>
    <s v="Hansastr. 15"/>
    <s v="Munich"/>
    <s v="Not Available"/>
    <n v="80686"/>
    <x v="16"/>
    <x v="1"/>
    <s v="Donnermeyer"/>
    <s v="Michael"/>
    <x v="0"/>
  </r>
  <r>
    <n v="10308"/>
    <x v="20"/>
    <n v="43.64"/>
    <n v="1"/>
    <n v="11"/>
    <n v="2051.08"/>
    <d v="2004-10-15T00:00:00"/>
    <x v="0"/>
    <n v="4"/>
    <x v="4"/>
    <x v="1"/>
    <x v="3"/>
    <n v="43"/>
    <s v="S50_1341"/>
    <x v="47"/>
    <n v="9145554562"/>
    <s v="3758 North Pendale Street"/>
    <s v="White Plains"/>
    <s v="NY"/>
    <n v="24067"/>
    <x v="0"/>
    <x v="0"/>
    <s v="Frick"/>
    <s v="Steve"/>
    <x v="0"/>
  </r>
  <r>
    <n v="10316"/>
    <x v="1"/>
    <n v="47.57"/>
    <n v="1"/>
    <n v="3"/>
    <n v="1617.38"/>
    <d v="2004-11-01T00:00:00"/>
    <x v="0"/>
    <n v="4"/>
    <x v="5"/>
    <x v="1"/>
    <x v="3"/>
    <n v="43"/>
    <s v="S50_1341"/>
    <x v="59"/>
    <s v="(198) 555-8888"/>
    <s v="Garden House Crowther Way"/>
    <s v="Cowes"/>
    <s v="Isle of Wight"/>
    <s v="PO31 7PJ"/>
    <x v="6"/>
    <x v="1"/>
    <s v="Bennett"/>
    <s v="Helen"/>
    <x v="0"/>
  </r>
  <r>
    <n v="10328"/>
    <x v="1"/>
    <n v="51.93"/>
    <n v="1"/>
    <n v="7"/>
    <n v="1765.62"/>
    <d v="2004-11-12T00:00:00"/>
    <x v="0"/>
    <n v="4"/>
    <x v="5"/>
    <x v="1"/>
    <x v="3"/>
    <n v="43"/>
    <s v="S50_1341"/>
    <x v="86"/>
    <s v="035-640555"/>
    <s v="Via Ludovico il Moro 22"/>
    <s v="Bergamo"/>
    <s v="Not Available"/>
    <n v="24100"/>
    <x v="12"/>
    <x v="1"/>
    <s v="Rovelli"/>
    <s v="Giovanni"/>
    <x v="0"/>
  </r>
  <r>
    <n v="10340"/>
    <x v="23"/>
    <n v="50.62"/>
    <n v="1"/>
    <n v="4"/>
    <n v="2024.8"/>
    <d v="2004-11-24T00:00:00"/>
    <x v="0"/>
    <n v="4"/>
    <x v="5"/>
    <x v="1"/>
    <x v="3"/>
    <n v="43"/>
    <s v="S50_1341"/>
    <x v="53"/>
    <s v="(93) 203 4555"/>
    <s v="Rambla de Catalu¤a, 23"/>
    <s v="Barcelona"/>
    <s v="Not Available"/>
    <n v="8022"/>
    <x v="7"/>
    <x v="1"/>
    <s v="Saavedra"/>
    <s v="Eduardo"/>
    <x v="0"/>
  </r>
  <r>
    <n v="10353"/>
    <x v="23"/>
    <n v="82.21"/>
    <n v="0.99999999999999989"/>
    <n v="8"/>
    <n v="3288.4"/>
    <d v="2004-12-04T00:00:00"/>
    <x v="0"/>
    <n v="4"/>
    <x v="6"/>
    <x v="1"/>
    <x v="3"/>
    <n v="43"/>
    <s v="S50_1341"/>
    <x v="88"/>
    <n v="2035554407"/>
    <s v="2440 Pompton St."/>
    <s v="Glendale"/>
    <s v="CT"/>
    <n v="97561"/>
    <x v="0"/>
    <x v="0"/>
    <s v="Lewis"/>
    <s v="Dan"/>
    <x v="1"/>
  </r>
  <r>
    <n v="10361"/>
    <x v="29"/>
    <n v="82.59"/>
    <n v="1.0000000000000002"/>
    <n v="3"/>
    <n v="2725.47"/>
    <d v="2004-12-17T00:00:00"/>
    <x v="0"/>
    <n v="4"/>
    <x v="6"/>
    <x v="1"/>
    <x v="3"/>
    <n v="43"/>
    <s v="S50_1341"/>
    <x v="20"/>
    <s v="+61 2 9495 8555"/>
    <s v="Monitor Money Building, 815 Pacific Hwy"/>
    <s v="Chatswood"/>
    <s v="NSW"/>
    <n v="2067"/>
    <x v="3"/>
    <x v="2"/>
    <s v="Huxley"/>
    <s v="Adrian"/>
    <x v="0"/>
  </r>
  <r>
    <n v="10375"/>
    <x v="4"/>
    <n v="65.8"/>
    <n v="1"/>
    <n v="5"/>
    <n v="3224.2"/>
    <d v="2005-02-03T00:00:00"/>
    <x v="0"/>
    <n v="1"/>
    <x v="0"/>
    <x v="2"/>
    <x v="3"/>
    <n v="43"/>
    <s v="S50_1341"/>
    <x v="14"/>
    <s v="40.67.8555"/>
    <s v="67, rue des Cinquante Otages"/>
    <s v="Nantes"/>
    <s v="Not Available"/>
    <n v="44000"/>
    <x v="1"/>
    <x v="1"/>
    <s v="Labrune"/>
    <s v="Janine"/>
    <x v="1"/>
  </r>
  <r>
    <n v="10388"/>
    <x v="26"/>
    <n v="100"/>
    <n v="0.84076004708256258"/>
    <n v="1"/>
    <n v="3211.38"/>
    <d v="2005-03-03T00:00:00"/>
    <x v="0"/>
    <n v="1"/>
    <x v="11"/>
    <x v="2"/>
    <x v="3"/>
    <n v="43"/>
    <s v="S50_1341"/>
    <x v="21"/>
    <n v="5085552555"/>
    <s v="1785 First Street"/>
    <s v="New Bedford"/>
    <s v="MA"/>
    <n v="50553"/>
    <x v="0"/>
    <x v="0"/>
    <s v="Benitez"/>
    <s v="Violeta"/>
    <x v="1"/>
  </r>
  <r>
    <n v="10398"/>
    <x v="4"/>
    <n v="36.659999999999997"/>
    <n v="1"/>
    <n v="5"/>
    <n v="1796.34"/>
    <d v="2005-03-30T00:00:00"/>
    <x v="0"/>
    <n v="1"/>
    <x v="11"/>
    <x v="2"/>
    <x v="3"/>
    <n v="43"/>
    <s v="S50_1341"/>
    <x v="1"/>
    <s v="26.47.1555"/>
    <s v="59 rue de l'Abbaye"/>
    <s v="Reims"/>
    <s v="Not Available"/>
    <n v="51100"/>
    <x v="1"/>
    <x v="1"/>
    <s v="Henriot"/>
    <s v="Paul"/>
    <x v="0"/>
  </r>
  <r>
    <n v="10401"/>
    <x v="31"/>
    <n v="35.35"/>
    <n v="1.0000000000000002"/>
    <n v="7"/>
    <n v="1979.6"/>
    <d v="2005-04-03T00:00:00"/>
    <x v="4"/>
    <n v="2"/>
    <x v="8"/>
    <x v="2"/>
    <x v="3"/>
    <n v="43"/>
    <s v="S50_1341"/>
    <x v="12"/>
    <n v="2015559350"/>
    <s v="7476 Moss Rd."/>
    <s v="Newark"/>
    <s v="NJ"/>
    <n v="94019"/>
    <x v="0"/>
    <x v="0"/>
    <s v="Brown"/>
    <s v="William"/>
    <x v="0"/>
  </r>
  <r>
    <n v="10416"/>
    <x v="9"/>
    <n v="51.93"/>
    <n v="1"/>
    <n v="8"/>
    <n v="1921.41"/>
    <d v="2005-05-10T00:00:00"/>
    <x v="0"/>
    <n v="2"/>
    <x v="1"/>
    <x v="2"/>
    <x v="3"/>
    <n v="43"/>
    <s v="S50_1341"/>
    <x v="70"/>
    <s v="0522-556555"/>
    <s v="Strada Provinciale 124"/>
    <s v="Reggio Emilia"/>
    <s v="Not Available"/>
    <n v="42100"/>
    <x v="12"/>
    <x v="1"/>
    <s v="Moroni"/>
    <s v="Maurizio"/>
    <x v="0"/>
  </r>
  <r>
    <n v="10104"/>
    <x v="29"/>
    <n v="100"/>
    <n v="0.89063056644104033"/>
    <n v="7"/>
    <n v="3705.24"/>
    <d v="2003-01-31T00:00:00"/>
    <x v="0"/>
    <n v="1"/>
    <x v="7"/>
    <x v="0"/>
    <x v="2"/>
    <n v="115"/>
    <s v="S50_1392"/>
    <x v="23"/>
    <s v="(91) 555 94 44"/>
    <s v="C/ Moralzarzal, 86"/>
    <s v="Madrid"/>
    <s v="Not Available"/>
    <n v="28034"/>
    <x v="7"/>
    <x v="1"/>
    <s v="Freyre"/>
    <s v="Diego"/>
    <x v="1"/>
  </r>
  <r>
    <n v="10115"/>
    <x v="26"/>
    <n v="100"/>
    <n v="0.94939713282065896"/>
    <n v="3"/>
    <n v="2843.91"/>
    <d v="2003-04-04T00:00:00"/>
    <x v="0"/>
    <n v="2"/>
    <x v="8"/>
    <x v="0"/>
    <x v="2"/>
    <n v="115"/>
    <s v="S50_1392"/>
    <x v="27"/>
    <n v="2125558493"/>
    <s v="5905 Pompton St."/>
    <s v="NYC"/>
    <s v="NY"/>
    <n v="10022"/>
    <x v="0"/>
    <x v="0"/>
    <s v="Hernandez"/>
    <s v="Maria"/>
    <x v="0"/>
  </r>
  <r>
    <n v="10127"/>
    <x v="12"/>
    <n v="100"/>
    <n v="0.74476800476651517"/>
    <n v="9"/>
    <n v="6176.42"/>
    <d v="2003-06-03T00:00:00"/>
    <x v="0"/>
    <n v="2"/>
    <x v="9"/>
    <x v="0"/>
    <x v="2"/>
    <n v="115"/>
    <s v="S50_1392"/>
    <x v="74"/>
    <n v="2125557413"/>
    <s v="4092 Furth Circle"/>
    <s v="NYC"/>
    <s v="NY"/>
    <n v="10022"/>
    <x v="0"/>
    <x v="0"/>
    <s v="Young"/>
    <s v="Jeff"/>
    <x v="1"/>
  </r>
  <r>
    <n v="10141"/>
    <x v="27"/>
    <n v="100"/>
    <n v="0.79993600511959051"/>
    <n v="3"/>
    <n v="5500.44"/>
    <d v="2003-08-01T00:00:00"/>
    <x v="0"/>
    <n v="3"/>
    <x v="3"/>
    <x v="0"/>
    <x v="2"/>
    <n v="115"/>
    <s v="S50_1392"/>
    <x v="73"/>
    <s v="+358 9 8045 555"/>
    <s v="Software Engineering Center, SEC Oy"/>
    <s v="Espoo"/>
    <s v="Not Available"/>
    <s v="FIN-02271"/>
    <x v="4"/>
    <x v="1"/>
    <s v="Suominen"/>
    <s v="Kalle"/>
    <x v="1"/>
  </r>
  <r>
    <n v="10151"/>
    <x v="18"/>
    <n v="100"/>
    <n v="0.80742834073475978"/>
    <n v="1"/>
    <n v="3220.1"/>
    <d v="2003-09-21T00:00:00"/>
    <x v="0"/>
    <n v="3"/>
    <x v="10"/>
    <x v="0"/>
    <x v="2"/>
    <n v="115"/>
    <s v="S50_1392"/>
    <x v="60"/>
    <s v="981-443655"/>
    <s v="Torikatu 38"/>
    <s v="Oulu"/>
    <s v="Not Available"/>
    <n v="90110"/>
    <x v="4"/>
    <x v="1"/>
    <s v="Koskitalo"/>
    <s v="Pirkko"/>
    <x v="1"/>
  </r>
  <r>
    <n v="10165"/>
    <x v="7"/>
    <n v="94.92"/>
    <n v="1"/>
    <n v="10"/>
    <n v="4556.16"/>
    <d v="2003-10-22T00:00:00"/>
    <x v="0"/>
    <n v="4"/>
    <x v="4"/>
    <x v="0"/>
    <x v="2"/>
    <n v="115"/>
    <s v="S50_1392"/>
    <x v="26"/>
    <s v="+65 221 7555"/>
    <s v="Bronz Sok., Bronz Apt. 3/6 Tesvikiye"/>
    <s v="Singapore"/>
    <s v="Not Available"/>
    <n v="79903"/>
    <x v="9"/>
    <x v="3"/>
    <s v="Natividad"/>
    <s v="Eric"/>
    <x v="1"/>
  </r>
  <r>
    <n v="10176"/>
    <x v="10"/>
    <n v="100"/>
    <n v="0.73838883556080637"/>
    <n v="9"/>
    <n v="3114.89"/>
    <d v="2003-11-06T00:00:00"/>
    <x v="0"/>
    <n v="4"/>
    <x v="5"/>
    <x v="0"/>
    <x v="2"/>
    <n v="115"/>
    <s v="S50_1392"/>
    <x v="70"/>
    <s v="0522-556555"/>
    <s v="Strada Provinciale 124"/>
    <s v="Reggio Emilia"/>
    <s v="Not Available"/>
    <n v="42100"/>
    <x v="12"/>
    <x v="1"/>
    <s v="Moroni"/>
    <s v="Maurizio"/>
    <x v="1"/>
  </r>
  <r>
    <n v="10184"/>
    <x v="3"/>
    <n v="100"/>
    <n v="0.90942160785740278"/>
    <n v="4"/>
    <n v="4948.2"/>
    <d v="2003-11-14T00:00:00"/>
    <x v="0"/>
    <n v="4"/>
    <x v="5"/>
    <x v="0"/>
    <x v="2"/>
    <n v="115"/>
    <s v="S50_1392"/>
    <x v="81"/>
    <s v="(95) 555 82 82"/>
    <s v="C/ Romero, 33"/>
    <s v="Sevilla"/>
    <s v="Not Available"/>
    <n v="41101"/>
    <x v="7"/>
    <x v="1"/>
    <s v="Roel"/>
    <s v="Jose Pedro"/>
    <x v="1"/>
  </r>
  <r>
    <n v="10195"/>
    <x v="4"/>
    <n v="100"/>
    <n v="0.94939713282065885"/>
    <n v="4"/>
    <n v="5161.17"/>
    <d v="2003-11-25T00:00:00"/>
    <x v="0"/>
    <n v="4"/>
    <x v="5"/>
    <x v="0"/>
    <x v="2"/>
    <n v="115"/>
    <s v="S50_1392"/>
    <x v="47"/>
    <n v="9145554562"/>
    <s v="3758 North Pendale Street"/>
    <s v="White Plains"/>
    <s v="NY"/>
    <n v="24067"/>
    <x v="0"/>
    <x v="0"/>
    <s v="Frick"/>
    <s v="Steve"/>
    <x v="1"/>
  </r>
  <r>
    <n v="10207"/>
    <x v="11"/>
    <n v="94.92"/>
    <n v="1"/>
    <n v="5"/>
    <n v="2657.76"/>
    <d v="2003-12-09T00:00:00"/>
    <x v="0"/>
    <n v="4"/>
    <x v="6"/>
    <x v="0"/>
    <x v="2"/>
    <n v="115"/>
    <s v="S50_1392"/>
    <x v="64"/>
    <n v="6175552555"/>
    <s v="6251 Ingle Ln."/>
    <s v="Boston"/>
    <s v="MA"/>
    <n v="51003"/>
    <x v="0"/>
    <x v="0"/>
    <s v="Franco"/>
    <s v="Valarie"/>
    <x v="0"/>
  </r>
  <r>
    <n v="10220"/>
    <x v="9"/>
    <n v="100"/>
    <n v="0.92893636785880163"/>
    <n v="9"/>
    <n v="3983.05"/>
    <d v="2004-02-12T00:00:00"/>
    <x v="0"/>
    <n v="1"/>
    <x v="0"/>
    <x v="1"/>
    <x v="2"/>
    <n v="115"/>
    <s v="S50_1392"/>
    <x v="75"/>
    <s v="+353 1862 1555"/>
    <s v="25 Maiden Lane"/>
    <s v="Dublin"/>
    <s v="Not Available"/>
    <n v="2"/>
    <x v="18"/>
    <x v="1"/>
    <s v="Cassidy"/>
    <s v="Dean"/>
    <x v="1"/>
  </r>
  <r>
    <n v="10230"/>
    <x v="1"/>
    <n v="100"/>
    <n v="0.85535882302625954"/>
    <n v="7"/>
    <n v="3974.94"/>
    <d v="2004-03-15T00:00:00"/>
    <x v="0"/>
    <n v="1"/>
    <x v="11"/>
    <x v="1"/>
    <x v="2"/>
    <n v="115"/>
    <s v="S50_1392"/>
    <x v="72"/>
    <s v="+49 69 66 90 2555"/>
    <s v="Lyonerstr. 34"/>
    <s v="Frankfurt"/>
    <s v="Not Available"/>
    <n v="60528"/>
    <x v="16"/>
    <x v="1"/>
    <s v="Keitel"/>
    <s v="Roland"/>
    <x v="1"/>
  </r>
  <r>
    <n v="10246"/>
    <x v="8"/>
    <n v="100"/>
    <n v="0.75125835774922989"/>
    <n v="3"/>
    <n v="2928.42"/>
    <d v="2004-05-05T00:00:00"/>
    <x v="0"/>
    <n v="2"/>
    <x v="1"/>
    <x v="1"/>
    <x v="2"/>
    <n v="115"/>
    <s v="S50_1392"/>
    <x v="23"/>
    <s v="(91) 555 94 44"/>
    <s v="C/ Moralzarzal, 86"/>
    <s v="Madrid"/>
    <s v="Not Available"/>
    <n v="28034"/>
    <x v="7"/>
    <x v="1"/>
    <s v="Freyre"/>
    <s v="Diego"/>
    <x v="0"/>
  </r>
  <r>
    <n v="10259"/>
    <x v="6"/>
    <n v="100"/>
    <n v="0.94939713282065885"/>
    <n v="2"/>
    <n v="3054.57"/>
    <d v="2004-06-15T00:00:00"/>
    <x v="0"/>
    <n v="2"/>
    <x v="9"/>
    <x v="1"/>
    <x v="2"/>
    <n v="115"/>
    <s v="S50_1392"/>
    <x v="65"/>
    <s v="+65 224 1555"/>
    <s v="Village Close - 106 Linden Road Sandown"/>
    <s v="Singapore"/>
    <s v="Not Available"/>
    <n v="69045"/>
    <x v="9"/>
    <x v="2"/>
    <s v="Victorino"/>
    <s v="Wendy"/>
    <x v="1"/>
  </r>
  <r>
    <n v="10271"/>
    <x v="1"/>
    <n v="98.39"/>
    <n v="1"/>
    <n v="3"/>
    <n v="3345.26"/>
    <d v="2004-07-20T00:00:00"/>
    <x v="0"/>
    <n v="3"/>
    <x v="2"/>
    <x v="1"/>
    <x v="2"/>
    <n v="115"/>
    <s v="S50_1392"/>
    <x v="39"/>
    <n v="4155551450"/>
    <s v="5677 Strong St."/>
    <s v="San Rafael"/>
    <s v="CA"/>
    <n v="97562"/>
    <x v="0"/>
    <x v="0"/>
    <s v="Nelson"/>
    <s v="Valarie"/>
    <x v="1"/>
  </r>
  <r>
    <n v="10282"/>
    <x v="19"/>
    <n v="100"/>
    <n v="0.88152327221438642"/>
    <n v="12"/>
    <n v="4310.72"/>
    <d v="2004-08-20T00:00:00"/>
    <x v="0"/>
    <n v="3"/>
    <x v="3"/>
    <x v="1"/>
    <x v="2"/>
    <n v="115"/>
    <s v="S50_1392"/>
    <x v="39"/>
    <n v="4155551450"/>
    <s v="5677 Strong St."/>
    <s v="San Rafael"/>
    <s v="CA"/>
    <n v="97562"/>
    <x v="0"/>
    <x v="0"/>
    <s v="Nelson"/>
    <s v="Valarie"/>
    <x v="1"/>
  </r>
  <r>
    <n v="10292"/>
    <x v="2"/>
    <n v="100"/>
    <n v="0.82277439526081941"/>
    <n v="6"/>
    <n v="4983.1400000000003"/>
    <d v="2004-09-08T00:00:00"/>
    <x v="0"/>
    <n v="3"/>
    <x v="10"/>
    <x v="1"/>
    <x v="2"/>
    <n v="115"/>
    <s v="S50_1392"/>
    <x v="0"/>
    <n v="2125557818"/>
    <s v="897 Long Airport Avenue"/>
    <s v="NYC"/>
    <s v="NY"/>
    <n v="10022"/>
    <x v="0"/>
    <x v="0"/>
    <s v="Yu"/>
    <s v="Kwai"/>
    <x v="1"/>
  </r>
  <r>
    <n v="10305"/>
    <x v="13"/>
    <n v="100"/>
    <n v="0.90942160785740278"/>
    <n v="3"/>
    <n v="4618.32"/>
    <d v="2004-10-13T00:00:00"/>
    <x v="0"/>
    <n v="4"/>
    <x v="4"/>
    <x v="1"/>
    <x v="2"/>
    <n v="115"/>
    <s v="S50_1392"/>
    <x v="15"/>
    <n v="6175558555"/>
    <s v="39323 Spinnaker Dr."/>
    <s v="Cambridge"/>
    <s v="MA"/>
    <n v="51247"/>
    <x v="0"/>
    <x v="0"/>
    <s v="Hernandez"/>
    <s v="Marta"/>
    <x v="1"/>
  </r>
  <r>
    <n v="10314"/>
    <x v="11"/>
    <n v="100"/>
    <n v="0.82277439526081952"/>
    <n v="12"/>
    <n v="3403.12"/>
    <d v="2004-10-22T00:00:00"/>
    <x v="0"/>
    <n v="4"/>
    <x v="4"/>
    <x v="1"/>
    <x v="2"/>
    <n v="115"/>
    <s v="S50_1392"/>
    <x v="78"/>
    <s v="86 21 3555"/>
    <s v="Smagsloget 45"/>
    <s v="Aaarhus"/>
    <s v="Not Available"/>
    <n v="8200"/>
    <x v="13"/>
    <x v="1"/>
    <s v="Ibsen"/>
    <s v="Palle"/>
    <x v="1"/>
  </r>
  <r>
    <n v="10325"/>
    <x v="19"/>
    <n v="100"/>
    <n v="0.73211801742440885"/>
    <n v="4"/>
    <n v="5190.42"/>
    <d v="2004-11-05T00:00:00"/>
    <x v="0"/>
    <n v="4"/>
    <x v="5"/>
    <x v="1"/>
    <x v="2"/>
    <n v="115"/>
    <s v="S50_1392"/>
    <x v="17"/>
    <s v="07-98 9555"/>
    <s v="Erling Skakkes gate 78"/>
    <s v="Stavern"/>
    <s v="Not Available"/>
    <n v="4110"/>
    <x v="2"/>
    <x v="1"/>
    <s v="Bergulfsen"/>
    <s v="Jonas"/>
    <x v="1"/>
  </r>
  <r>
    <n v="10336"/>
    <x v="10"/>
    <n v="100"/>
    <n v="0.73211801742440874"/>
    <n v="8"/>
    <n v="3141.57"/>
    <d v="2004-11-20T00:00:00"/>
    <x v="0"/>
    <n v="4"/>
    <x v="5"/>
    <x v="1"/>
    <x v="2"/>
    <n v="115"/>
    <s v="S50_1392"/>
    <x v="62"/>
    <s v="(1) 42.34.2555"/>
    <s v="265, boulevard Charonne"/>
    <s v="Paris"/>
    <s v="Not Available"/>
    <n v="75012"/>
    <x v="1"/>
    <x v="1"/>
    <s v="Bertrand"/>
    <s v="Marie"/>
    <x v="1"/>
  </r>
  <r>
    <n v="10350"/>
    <x v="28"/>
    <n v="71.400000000000006"/>
    <n v="1"/>
    <n v="8"/>
    <n v="2213.4"/>
    <d v="2004-12-02T00:00:00"/>
    <x v="0"/>
    <n v="4"/>
    <x v="6"/>
    <x v="1"/>
    <x v="2"/>
    <n v="115"/>
    <s v="S50_1392"/>
    <x v="23"/>
    <s v="(91) 555 94 44"/>
    <s v="C/ Moralzarzal, 86"/>
    <s v="Madrid"/>
    <s v="Not Available"/>
    <n v="28034"/>
    <x v="7"/>
    <x v="1"/>
    <s v="Freyre"/>
    <s v="Diego"/>
    <x v="0"/>
  </r>
  <r>
    <n v="10359"/>
    <x v="12"/>
    <n v="100"/>
    <n v="0.93940817285110378"/>
    <n v="2"/>
    <n v="4896.7"/>
    <d v="2004-12-15T00:00:00"/>
    <x v="0"/>
    <n v="4"/>
    <x v="6"/>
    <x v="1"/>
    <x v="2"/>
    <n v="115"/>
    <s v="S50_1392"/>
    <x v="1"/>
    <s v="26.47.1555"/>
    <s v="59 rue de l'Abbaye"/>
    <s v="Reims"/>
    <s v="Not Available"/>
    <n v="51100"/>
    <x v="1"/>
    <x v="1"/>
    <s v="Henriot"/>
    <s v="Paul"/>
    <x v="1"/>
  </r>
  <r>
    <n v="10371"/>
    <x v="7"/>
    <n v="56.55"/>
    <n v="0.99999999999999978"/>
    <n v="10"/>
    <n v="2714.4"/>
    <d v="2005-01-23T00:00:00"/>
    <x v="0"/>
    <n v="1"/>
    <x v="7"/>
    <x v="2"/>
    <x v="2"/>
    <n v="115"/>
    <s v="S50_1392"/>
    <x v="39"/>
    <n v="4155551450"/>
    <s v="5677 Strong St."/>
    <s v="San Rafael"/>
    <s v="CA"/>
    <n v="97562"/>
    <x v="0"/>
    <x v="0"/>
    <s v="Nelson"/>
    <s v="Valarie"/>
    <x v="0"/>
  </r>
  <r>
    <n v="10383"/>
    <x v="6"/>
    <n v="100"/>
    <n v="0.93940817285110378"/>
    <n v="13"/>
    <n v="3087.05"/>
    <d v="2005-02-22T00:00:00"/>
    <x v="0"/>
    <n v="1"/>
    <x v="0"/>
    <x v="2"/>
    <x v="2"/>
    <n v="115"/>
    <s v="S50_1392"/>
    <x v="23"/>
    <s v="(91) 555 94 44"/>
    <s v="C/ Moralzarzal, 86"/>
    <s v="Madrid"/>
    <s v="Not Available"/>
    <n v="28034"/>
    <x v="7"/>
    <x v="1"/>
    <s v="Freyre"/>
    <s v="Diego"/>
    <x v="1"/>
  </r>
  <r>
    <n v="10395"/>
    <x v="12"/>
    <n v="100"/>
    <n v="0.80801551389786685"/>
    <n v="4"/>
    <n v="5692.96"/>
    <d v="2005-03-17T00:00:00"/>
    <x v="0"/>
    <n v="1"/>
    <x v="11"/>
    <x v="2"/>
    <x v="2"/>
    <n v="115"/>
    <s v="S50_1392"/>
    <x v="2"/>
    <s v="+33 1 46 62 7555"/>
    <s v="27 rue du Colonel Pierre Avia"/>
    <s v="Paris"/>
    <s v="Not Available"/>
    <n v="75508"/>
    <x v="1"/>
    <x v="1"/>
    <s v="Da Cunha"/>
    <s v="Daniel"/>
    <x v="1"/>
  </r>
  <r>
    <n v="10412"/>
    <x v="18"/>
    <n v="100"/>
    <n v="0.75125835774922989"/>
    <n v="3"/>
    <n v="3460.86"/>
    <d v="2005-05-03T00:00:00"/>
    <x v="0"/>
    <n v="2"/>
    <x v="1"/>
    <x v="2"/>
    <x v="2"/>
    <n v="115"/>
    <s v="S50_1392"/>
    <x v="23"/>
    <s v="(91) 555 94 44"/>
    <s v="C/ Moralzarzal, 86"/>
    <s v="Madrid"/>
    <s v="Not Available"/>
    <n v="28034"/>
    <x v="7"/>
    <x v="1"/>
    <s v="Freyre"/>
    <s v="Diego"/>
    <x v="1"/>
  </r>
  <r>
    <n v="10425"/>
    <x v="52"/>
    <n v="100"/>
    <n v="0.94939713282065885"/>
    <n v="2"/>
    <n v="1895.94"/>
    <d v="2005-05-31T00:00:00"/>
    <x v="2"/>
    <n v="2"/>
    <x v="1"/>
    <x v="2"/>
    <x v="2"/>
    <n v="115"/>
    <s v="S50_1392"/>
    <x v="14"/>
    <s v="40.67.8555"/>
    <s v="67, rue des Cinquante Otages"/>
    <s v="Nantes"/>
    <s v="Not Available"/>
    <n v="44000"/>
    <x v="1"/>
    <x v="1"/>
    <s v="Labrune"/>
    <s v="Janine"/>
    <x v="0"/>
  </r>
  <r>
    <n v="10104"/>
    <x v="22"/>
    <n v="53.31"/>
    <n v="1"/>
    <n v="2"/>
    <n v="1705.92"/>
    <d v="2003-01-31T00:00:00"/>
    <x v="0"/>
    <n v="1"/>
    <x v="7"/>
    <x v="0"/>
    <x v="6"/>
    <n v="58"/>
    <s v="S50_1514"/>
    <x v="23"/>
    <s v="(91) 555 94 44"/>
    <s v="C/ Moralzarzal, 86"/>
    <s v="Madrid"/>
    <s v="Not Available"/>
    <n v="28034"/>
    <x v="7"/>
    <x v="1"/>
    <s v="Freyre"/>
    <s v="Diego"/>
    <x v="0"/>
  </r>
  <r>
    <n v="10117"/>
    <x v="15"/>
    <n v="49.21"/>
    <n v="1"/>
    <n v="11"/>
    <n v="1033.4100000000001"/>
    <d v="2003-04-16T00:00:00"/>
    <x v="0"/>
    <n v="2"/>
    <x v="8"/>
    <x v="0"/>
    <x v="6"/>
    <n v="58"/>
    <s v="S50_1514"/>
    <x v="26"/>
    <s v="+65 221 7555"/>
    <s v="Bronz Sok., Bronz Apt. 3/6 Tesvikiye"/>
    <s v="Singapore"/>
    <s v="Not Available"/>
    <n v="79903"/>
    <x v="9"/>
    <x v="3"/>
    <s v="Natividad"/>
    <s v="Eric"/>
    <x v="0"/>
  </r>
  <r>
    <n v="10127"/>
    <x v="12"/>
    <n v="69.12"/>
    <n v="1.0000000000000002"/>
    <n v="4"/>
    <n v="3179.52"/>
    <d v="2003-06-03T00:00:00"/>
    <x v="0"/>
    <n v="2"/>
    <x v="9"/>
    <x v="0"/>
    <x v="6"/>
    <n v="58"/>
    <s v="S50_1514"/>
    <x v="74"/>
    <n v="2125557413"/>
    <s v="4092 Furth Circle"/>
    <s v="NYC"/>
    <s v="NY"/>
    <n v="10022"/>
    <x v="0"/>
    <x v="0"/>
    <s v="Young"/>
    <s v="Jeff"/>
    <x v="1"/>
  </r>
  <r>
    <n v="10142"/>
    <x v="13"/>
    <n v="49.79"/>
    <n v="1"/>
    <n v="14"/>
    <n v="2091.1799999999998"/>
    <d v="2003-08-08T00:00:00"/>
    <x v="0"/>
    <n v="3"/>
    <x v="3"/>
    <x v="0"/>
    <x v="6"/>
    <n v="58"/>
    <s v="S50_1514"/>
    <x v="39"/>
    <n v="4155551450"/>
    <s v="5677 Strong St."/>
    <s v="San Rafael"/>
    <s v="CA"/>
    <n v="97562"/>
    <x v="0"/>
    <x v="0"/>
    <s v="Nelson"/>
    <s v="Valarie"/>
    <x v="0"/>
  </r>
  <r>
    <n v="10153"/>
    <x v="28"/>
    <n v="57.41"/>
    <n v="0.99999999999999989"/>
    <n v="13"/>
    <n v="1779.71"/>
    <d v="2003-09-28T00:00:00"/>
    <x v="0"/>
    <n v="3"/>
    <x v="10"/>
    <x v="0"/>
    <x v="6"/>
    <n v="58"/>
    <s v="S50_1514"/>
    <x v="23"/>
    <s v="(91) 555 94 44"/>
    <s v="C/ Moralzarzal, 86"/>
    <s v="Madrid"/>
    <s v="Not Available"/>
    <n v="28034"/>
    <x v="7"/>
    <x v="1"/>
    <s v="Freyre"/>
    <s v="Diego"/>
    <x v="0"/>
  </r>
  <r>
    <n v="10165"/>
    <x v="19"/>
    <n v="66.78"/>
    <n v="1"/>
    <n v="5"/>
    <n v="2537.64"/>
    <d v="2003-10-22T00:00:00"/>
    <x v="0"/>
    <n v="4"/>
    <x v="4"/>
    <x v="0"/>
    <x v="6"/>
    <n v="58"/>
    <s v="S50_1514"/>
    <x v="26"/>
    <s v="+65 221 7555"/>
    <s v="Bronz Sok., Bronz Apt. 3/6 Tesvikiye"/>
    <s v="Singapore"/>
    <s v="Not Available"/>
    <n v="79903"/>
    <x v="9"/>
    <x v="3"/>
    <s v="Natividad"/>
    <s v="Eric"/>
    <x v="0"/>
  </r>
  <r>
    <n v="10176"/>
    <x v="19"/>
    <n v="64.44"/>
    <n v="1"/>
    <n v="4"/>
    <n v="2448.7199999999998"/>
    <d v="2003-11-06T00:00:00"/>
    <x v="0"/>
    <n v="4"/>
    <x v="5"/>
    <x v="0"/>
    <x v="6"/>
    <n v="58"/>
    <s v="S50_1514"/>
    <x v="70"/>
    <s v="0522-556555"/>
    <s v="Strada Provinciale 124"/>
    <s v="Reggio Emilia"/>
    <s v="Not Available"/>
    <n v="42100"/>
    <x v="12"/>
    <x v="1"/>
    <s v="Moroni"/>
    <s v="Maurizio"/>
    <x v="0"/>
  </r>
  <r>
    <n v="10185"/>
    <x v="14"/>
    <n v="48.62"/>
    <n v="1"/>
    <n v="15"/>
    <n v="972.4"/>
    <d v="2003-11-14T00:00:00"/>
    <x v="0"/>
    <n v="4"/>
    <x v="5"/>
    <x v="0"/>
    <x v="6"/>
    <n v="58"/>
    <s v="S50_1514"/>
    <x v="50"/>
    <n v="5085559555"/>
    <s v="4575 Hillside Dr."/>
    <s v="New Bedford"/>
    <s v="MA"/>
    <n v="50553"/>
    <x v="0"/>
    <x v="0"/>
    <s v="Tam"/>
    <s v="Wing C"/>
    <x v="0"/>
  </r>
  <r>
    <n v="10196"/>
    <x v="12"/>
    <n v="62.09"/>
    <n v="1.0000000000000002"/>
    <n v="7"/>
    <n v="2856.14"/>
    <d v="2003-11-26T00:00:00"/>
    <x v="0"/>
    <n v="4"/>
    <x v="5"/>
    <x v="0"/>
    <x v="6"/>
    <n v="58"/>
    <s v="S50_1514"/>
    <x v="34"/>
    <n v="2035559545"/>
    <s v="567 North Pendale Street"/>
    <s v="New Haven"/>
    <s v="CT"/>
    <n v="97823"/>
    <x v="0"/>
    <x v="0"/>
    <s v="Murphy"/>
    <s v="Leslie"/>
    <x v="0"/>
  </r>
  <r>
    <n v="10208"/>
    <x v="0"/>
    <n v="65.61"/>
    <n v="1"/>
    <n v="15"/>
    <n v="1968.3"/>
    <d v="2004-01-02T00:00:00"/>
    <x v="0"/>
    <n v="1"/>
    <x v="7"/>
    <x v="1"/>
    <x v="6"/>
    <n v="58"/>
    <s v="S50_1514"/>
    <x v="30"/>
    <s v="78.32.5555"/>
    <s v="2, rue du Commerce"/>
    <s v="Lyon"/>
    <s v="Not Available"/>
    <n v="69004"/>
    <x v="1"/>
    <x v="1"/>
    <s v="Saveley"/>
    <s v="Mary"/>
    <x v="0"/>
  </r>
  <r>
    <n v="10220"/>
    <x v="0"/>
    <n v="68.540000000000006"/>
    <n v="1.0000000000000002"/>
    <n v="4"/>
    <n v="2056.1999999999998"/>
    <d v="2004-02-12T00:00:00"/>
    <x v="0"/>
    <n v="1"/>
    <x v="0"/>
    <x v="1"/>
    <x v="6"/>
    <n v="58"/>
    <s v="S50_1514"/>
    <x v="75"/>
    <s v="+353 1862 1555"/>
    <s v="25 Maiden Lane"/>
    <s v="Dublin"/>
    <s v="Not Available"/>
    <n v="2"/>
    <x v="18"/>
    <x v="1"/>
    <s v="Cassidy"/>
    <s v="Dean"/>
    <x v="0"/>
  </r>
  <r>
    <n v="10230"/>
    <x v="30"/>
    <n v="52.14"/>
    <n v="1"/>
    <n v="2"/>
    <n v="2242.02"/>
    <d v="2004-03-15T00:00:00"/>
    <x v="0"/>
    <n v="1"/>
    <x v="11"/>
    <x v="1"/>
    <x v="6"/>
    <n v="58"/>
    <s v="S50_1514"/>
    <x v="72"/>
    <s v="+49 69 66 90 2555"/>
    <s v="Lyonerstr. 34"/>
    <s v="Frankfurt"/>
    <s v="Not Available"/>
    <n v="60528"/>
    <x v="16"/>
    <x v="1"/>
    <s v="Keitel"/>
    <s v="Roland"/>
    <x v="0"/>
  </r>
  <r>
    <n v="10247"/>
    <x v="4"/>
    <n v="63.85"/>
    <n v="1"/>
    <n v="4"/>
    <n v="3128.65"/>
    <d v="2004-05-05T00:00:00"/>
    <x v="0"/>
    <n v="2"/>
    <x v="1"/>
    <x v="1"/>
    <x v="6"/>
    <n v="58"/>
    <s v="S50_1514"/>
    <x v="73"/>
    <s v="+358 9 8045 555"/>
    <s v="Software Engineering Center, SEC Oy"/>
    <s v="Espoo"/>
    <s v="Not Available"/>
    <s v="FIN-02271"/>
    <x v="4"/>
    <x v="1"/>
    <s v="Suominen"/>
    <s v="Kalle"/>
    <x v="1"/>
  </r>
  <r>
    <n v="10272"/>
    <x v="30"/>
    <n v="56.82"/>
    <n v="1"/>
    <n v="4"/>
    <n v="2443.2600000000002"/>
    <d v="2004-07-20T00:00:00"/>
    <x v="0"/>
    <n v="3"/>
    <x v="2"/>
    <x v="1"/>
    <x v="6"/>
    <n v="58"/>
    <s v="S50_1514"/>
    <x v="18"/>
    <n v="2155551555"/>
    <s v="7586 Pompton St."/>
    <s v="Allentown"/>
    <s v="PA"/>
    <n v="70267"/>
    <x v="0"/>
    <x v="0"/>
    <s v="Yu"/>
    <s v="Kyung"/>
    <x v="0"/>
  </r>
  <r>
    <n v="10282"/>
    <x v="9"/>
    <n v="66.78"/>
    <n v="1"/>
    <n v="7"/>
    <n v="2470.86"/>
    <d v="2004-08-20T00:00:00"/>
    <x v="0"/>
    <n v="3"/>
    <x v="3"/>
    <x v="1"/>
    <x v="6"/>
    <n v="58"/>
    <s v="S50_1514"/>
    <x v="39"/>
    <n v="4155551450"/>
    <s v="5677 Strong St."/>
    <s v="San Rafael"/>
    <s v="CA"/>
    <n v="97562"/>
    <x v="0"/>
    <x v="0"/>
    <s v="Nelson"/>
    <s v="Valarie"/>
    <x v="0"/>
  </r>
  <r>
    <n v="10292"/>
    <x v="21"/>
    <n v="55.07"/>
    <n v="1"/>
    <n v="1"/>
    <n v="1927.45"/>
    <d v="2004-09-08T00:00:00"/>
    <x v="0"/>
    <n v="3"/>
    <x v="10"/>
    <x v="1"/>
    <x v="6"/>
    <n v="58"/>
    <s v="S50_1514"/>
    <x v="0"/>
    <n v="2125557818"/>
    <s v="897 Long Airport Avenue"/>
    <s v="NYC"/>
    <s v="NY"/>
    <n v="10022"/>
    <x v="0"/>
    <x v="0"/>
    <s v="Yu"/>
    <s v="Kwai"/>
    <x v="0"/>
  </r>
  <r>
    <n v="10306"/>
    <x v="1"/>
    <n v="60.34"/>
    <n v="1"/>
    <n v="15"/>
    <n v="2051.56"/>
    <d v="2004-10-14T00:00:00"/>
    <x v="0"/>
    <n v="4"/>
    <x v="4"/>
    <x v="1"/>
    <x v="6"/>
    <n v="58"/>
    <s v="S50_1514"/>
    <x v="77"/>
    <s v="(171) 555-1555"/>
    <s v="Fauntleroy Circus"/>
    <s v="Manchester"/>
    <s v="Not Available"/>
    <s v="EC2 5NT"/>
    <x v="6"/>
    <x v="1"/>
    <s v="Ashworth"/>
    <s v="Victoria"/>
    <x v="0"/>
  </r>
  <r>
    <n v="10314"/>
    <x v="19"/>
    <n v="61.51"/>
    <n v="1"/>
    <n v="7"/>
    <n v="2337.38"/>
    <d v="2004-10-22T00:00:00"/>
    <x v="0"/>
    <n v="4"/>
    <x v="4"/>
    <x v="1"/>
    <x v="6"/>
    <n v="58"/>
    <s v="S50_1514"/>
    <x v="78"/>
    <s v="86 21 3555"/>
    <s v="Smagsloget 45"/>
    <s v="Aaarhus"/>
    <s v="Not Available"/>
    <n v="8200"/>
    <x v="13"/>
    <x v="1"/>
    <s v="Ibsen"/>
    <s v="Palle"/>
    <x v="0"/>
  </r>
  <r>
    <n v="10325"/>
    <x v="27"/>
    <n v="100"/>
    <n v="0.74161969741916345"/>
    <n v="7"/>
    <n v="5932.96"/>
    <d v="2004-11-05T00:00:00"/>
    <x v="0"/>
    <n v="4"/>
    <x v="5"/>
    <x v="1"/>
    <x v="6"/>
    <n v="58"/>
    <s v="S50_1514"/>
    <x v="17"/>
    <s v="07-98 9555"/>
    <s v="Erling Skakkes gate 78"/>
    <s v="Stavern"/>
    <s v="Not Available"/>
    <n v="4110"/>
    <x v="2"/>
    <x v="1"/>
    <s v="Bergulfsen"/>
    <s v="Jonas"/>
    <x v="1"/>
  </r>
  <r>
    <n v="10337"/>
    <x v="15"/>
    <n v="100"/>
    <n v="0.91432751211483954"/>
    <n v="6"/>
    <n v="2296.77"/>
    <d v="2004-11-21T00:00:00"/>
    <x v="0"/>
    <n v="4"/>
    <x v="5"/>
    <x v="1"/>
    <x v="6"/>
    <n v="58"/>
    <s v="S50_1514"/>
    <x v="27"/>
    <n v="2125558493"/>
    <s v="5905 Pompton St."/>
    <s v="NYC"/>
    <s v="NY"/>
    <n v="10022"/>
    <x v="0"/>
    <x v="0"/>
    <s v="Hernandez"/>
    <s v="Maria"/>
    <x v="0"/>
  </r>
  <r>
    <n v="10350"/>
    <x v="27"/>
    <n v="100"/>
    <n v="0.67787418655097609"/>
    <n v="17"/>
    <n v="6490.88"/>
    <d v="2004-12-02T00:00:00"/>
    <x v="0"/>
    <n v="4"/>
    <x v="6"/>
    <x v="1"/>
    <x v="6"/>
    <n v="58"/>
    <s v="S50_1514"/>
    <x v="23"/>
    <s v="(91) 555 94 44"/>
    <s v="C/ Moralzarzal, 86"/>
    <s v="Madrid"/>
    <s v="Not Available"/>
    <n v="28034"/>
    <x v="7"/>
    <x v="1"/>
    <s v="Freyre"/>
    <s v="Diego"/>
    <x v="1"/>
  </r>
  <r>
    <n v="10359"/>
    <x v="32"/>
    <n v="64.930000000000007"/>
    <n v="1.0000000000000002"/>
    <n v="4"/>
    <n v="1623.25"/>
    <d v="2004-12-15T00:00:00"/>
    <x v="0"/>
    <n v="4"/>
    <x v="6"/>
    <x v="1"/>
    <x v="6"/>
    <n v="58"/>
    <s v="S50_1514"/>
    <x v="1"/>
    <s v="26.47.1555"/>
    <s v="59 rue de l'Abbaye"/>
    <s v="Reims"/>
    <s v="Not Available"/>
    <n v="51100"/>
    <x v="1"/>
    <x v="1"/>
    <s v="Henriot"/>
    <s v="Paul"/>
    <x v="0"/>
  </r>
  <r>
    <n v="10372"/>
    <x v="16"/>
    <n v="58.58"/>
    <n v="1"/>
    <n v="9"/>
    <n v="1405.92"/>
    <d v="2005-01-26T00:00:00"/>
    <x v="0"/>
    <n v="1"/>
    <x v="7"/>
    <x v="2"/>
    <x v="6"/>
    <n v="58"/>
    <s v="S50_1514"/>
    <x v="35"/>
    <s v="+81 3 3584 0555"/>
    <s v="2-2-8 Roppongi"/>
    <s v="Minato-ku"/>
    <s v="Tokyo"/>
    <s v="106-0032"/>
    <x v="11"/>
    <x v="3"/>
    <s v="Shimamura"/>
    <s v="Akiko"/>
    <x v="0"/>
  </r>
  <r>
    <n v="10383"/>
    <x v="19"/>
    <n v="60.06"/>
    <n v="1"/>
    <n v="10"/>
    <n v="2282.2800000000002"/>
    <d v="2005-02-22T00:00:00"/>
    <x v="0"/>
    <n v="1"/>
    <x v="0"/>
    <x v="2"/>
    <x v="6"/>
    <n v="58"/>
    <s v="S50_1514"/>
    <x v="23"/>
    <s v="(91) 555 94 44"/>
    <s v="C/ Moralzarzal, 86"/>
    <s v="Madrid"/>
    <s v="Not Available"/>
    <n v="28034"/>
    <x v="7"/>
    <x v="1"/>
    <s v="Freyre"/>
    <s v="Diego"/>
    <x v="0"/>
  </r>
  <r>
    <n v="10395"/>
    <x v="3"/>
    <n v="100"/>
    <n v="0.50127825956188288"/>
    <n v="3"/>
    <n v="8977.0499999999993"/>
    <d v="2005-03-17T00:00:00"/>
    <x v="0"/>
    <n v="1"/>
    <x v="11"/>
    <x v="2"/>
    <x v="6"/>
    <n v="58"/>
    <s v="S50_1514"/>
    <x v="2"/>
    <s v="+33 1 46 62 7555"/>
    <s v="27 rue du Colonel Pierre Avia"/>
    <s v="Paris"/>
    <s v="Not Available"/>
    <n v="75508"/>
    <x v="1"/>
    <x v="1"/>
    <s v="Da Cunha"/>
    <s v="Daniel"/>
    <x v="2"/>
  </r>
  <r>
    <n v="10413"/>
    <x v="41"/>
    <n v="63.85"/>
    <n v="1"/>
    <n v="4"/>
    <n v="3256.35"/>
    <d v="2005-05-05T00:00:00"/>
    <x v="0"/>
    <n v="2"/>
    <x v="1"/>
    <x v="2"/>
    <x v="6"/>
    <n v="58"/>
    <s v="S50_1514"/>
    <x v="13"/>
    <n v="2035552570"/>
    <s v="25593 South Bay Ln."/>
    <s v="Bridgewater"/>
    <s v="CT"/>
    <n v="97562"/>
    <x v="0"/>
    <x v="0"/>
    <s v="King"/>
    <s v="Julie"/>
    <x v="1"/>
  </r>
  <r>
    <n v="10108"/>
    <x v="1"/>
    <n v="82.99"/>
    <n v="1"/>
    <n v="14"/>
    <n v="2821.66"/>
    <d v="2003-03-03T00:00:00"/>
    <x v="0"/>
    <n v="1"/>
    <x v="11"/>
    <x v="0"/>
    <x v="0"/>
    <n v="81"/>
    <s v="S50_4713"/>
    <x v="66"/>
    <s v="+63 2 555 3587"/>
    <s v="15 McCallum Street - NatWest Center #13-03"/>
    <s v="Makati City"/>
    <s v="Not Available"/>
    <s v="1227 MM"/>
    <x v="15"/>
    <x v="3"/>
    <s v="Cruz"/>
    <s v="Arnold"/>
    <x v="0"/>
  </r>
  <r>
    <n v="10121"/>
    <x v="27"/>
    <n v="74.849999999999994"/>
    <n v="0.99999999999999989"/>
    <n v="1"/>
    <n v="3293.4"/>
    <d v="2003-05-07T00:00:00"/>
    <x v="0"/>
    <n v="2"/>
    <x v="1"/>
    <x v="0"/>
    <x v="0"/>
    <n v="81"/>
    <s v="S50_4713"/>
    <x v="1"/>
    <s v="26.47.1555"/>
    <s v="59 rue de l'Abbaye"/>
    <s v="Reims"/>
    <s v="Not Available"/>
    <n v="51100"/>
    <x v="1"/>
    <x v="1"/>
    <s v="Henriot"/>
    <s v="Paul"/>
    <x v="1"/>
  </r>
  <r>
    <n v="10135"/>
    <x v="27"/>
    <n v="96"/>
    <n v="1"/>
    <n v="15"/>
    <n v="4224"/>
    <d v="2003-07-02T00:00:00"/>
    <x v="0"/>
    <n v="3"/>
    <x v="2"/>
    <x v="0"/>
    <x v="0"/>
    <n v="81"/>
    <s v="S50_4713"/>
    <x v="39"/>
    <n v="4155551450"/>
    <s v="5677 Strong St."/>
    <s v="San Rafael"/>
    <s v="CA"/>
    <n v="97562"/>
    <x v="0"/>
    <x v="0"/>
    <s v="Nelson"/>
    <s v="Valarie"/>
    <x v="1"/>
  </r>
  <r>
    <n v="10145"/>
    <x v="19"/>
    <n v="81.36"/>
    <n v="1"/>
    <n v="2"/>
    <n v="3091.68"/>
    <d v="2003-08-25T00:00:00"/>
    <x v="0"/>
    <n v="3"/>
    <x v="3"/>
    <x v="0"/>
    <x v="0"/>
    <n v="81"/>
    <s v="S50_4713"/>
    <x v="3"/>
    <n v="6265557265"/>
    <s v="78934 Hillside Dr."/>
    <s v="Pasadena"/>
    <s v="CA"/>
    <n v="90003"/>
    <x v="0"/>
    <x v="0"/>
    <s v="Young"/>
    <s v="Julie"/>
    <x v="1"/>
  </r>
  <r>
    <n v="10159"/>
    <x v="28"/>
    <n v="71.599999999999994"/>
    <n v="1"/>
    <n v="10"/>
    <n v="2219.6"/>
    <d v="2003-10-10T00:00:00"/>
    <x v="0"/>
    <n v="4"/>
    <x v="4"/>
    <x v="0"/>
    <x v="0"/>
    <n v="81"/>
    <s v="S50_4713"/>
    <x v="4"/>
    <n v="6505551386"/>
    <s v="7734 Strong St."/>
    <s v="San Francisco"/>
    <s v="CA"/>
    <s v="NA"/>
    <x v="0"/>
    <x v="0"/>
    <s v="Brown"/>
    <s v="Julie"/>
    <x v="0"/>
  </r>
  <r>
    <n v="10169"/>
    <x v="7"/>
    <n v="80.55"/>
    <n v="0.99999999999999989"/>
    <n v="10"/>
    <n v="3866.4"/>
    <d v="2003-11-04T00:00:00"/>
    <x v="0"/>
    <n v="4"/>
    <x v="5"/>
    <x v="0"/>
    <x v="0"/>
    <n v="81"/>
    <s v="S50_4713"/>
    <x v="42"/>
    <s v="02 9936 8555"/>
    <s v="201 Miller Street"/>
    <s v="North Sydney"/>
    <s v="NSW"/>
    <n v="2060"/>
    <x v="3"/>
    <x v="2"/>
    <s v="O'Hara"/>
    <s v="Anna"/>
    <x v="1"/>
  </r>
  <r>
    <n v="10180"/>
    <x v="15"/>
    <n v="93.56"/>
    <n v="1"/>
    <n v="5"/>
    <n v="1964.76"/>
    <d v="2003-11-11T00:00:00"/>
    <x v="0"/>
    <n v="4"/>
    <x v="5"/>
    <x v="0"/>
    <x v="0"/>
    <n v="81"/>
    <s v="S50_4713"/>
    <x v="6"/>
    <s v="20.16.1555"/>
    <s v="184, chausse de Tournai"/>
    <s v="Lille"/>
    <s v="Not Available"/>
    <n v="59000"/>
    <x v="1"/>
    <x v="1"/>
    <s v="Rance"/>
    <s v="Martine"/>
    <x v="0"/>
  </r>
  <r>
    <n v="10190"/>
    <x v="23"/>
    <n v="66.72"/>
    <n v="1"/>
    <n v="2"/>
    <n v="2668.8"/>
    <d v="2003-11-19T00:00:00"/>
    <x v="0"/>
    <n v="4"/>
    <x v="5"/>
    <x v="0"/>
    <x v="0"/>
    <n v="81"/>
    <s v="S50_4713"/>
    <x v="23"/>
    <s v="(91) 555 94 44"/>
    <s v="C/ Moralzarzal, 86"/>
    <s v="Madrid"/>
    <s v="Not Available"/>
    <n v="28034"/>
    <x v="7"/>
    <x v="1"/>
    <s v="Freyre"/>
    <s v="Diego"/>
    <x v="0"/>
  </r>
  <r>
    <n v="10211"/>
    <x v="23"/>
    <n v="80.55"/>
    <n v="1"/>
    <n v="10"/>
    <n v="3222"/>
    <d v="2004-01-15T00:00:00"/>
    <x v="0"/>
    <n v="1"/>
    <x v="7"/>
    <x v="1"/>
    <x v="0"/>
    <n v="81"/>
    <s v="S50_4713"/>
    <x v="9"/>
    <s v="(1) 47.55.6555"/>
    <s v="25, rue Lauriston"/>
    <s v="Paris"/>
    <s v="Not Available"/>
    <n v="75016"/>
    <x v="1"/>
    <x v="1"/>
    <s v="Perrier"/>
    <s v="Dominique"/>
    <x v="1"/>
  </r>
  <r>
    <n v="10224"/>
    <x v="24"/>
    <n v="77.290000000000006"/>
    <n v="1.0000000000000002"/>
    <n v="3"/>
    <n v="3864.5"/>
    <d v="2004-02-21T00:00:00"/>
    <x v="0"/>
    <n v="1"/>
    <x v="0"/>
    <x v="1"/>
    <x v="0"/>
    <n v="81"/>
    <s v="S50_4713"/>
    <x v="6"/>
    <s v="20.16.1555"/>
    <s v="184, chausse de Tournai"/>
    <s v="Lille"/>
    <s v="Not Available"/>
    <n v="59000"/>
    <x v="1"/>
    <x v="1"/>
    <s v="Rance"/>
    <s v="Martine"/>
    <x v="1"/>
  </r>
  <r>
    <n v="10237"/>
    <x v="14"/>
    <n v="68.34"/>
    <n v="1.0000000000000002"/>
    <n v="3"/>
    <n v="1366.8"/>
    <d v="2004-04-05T00:00:00"/>
    <x v="0"/>
    <n v="2"/>
    <x v="8"/>
    <x v="1"/>
    <x v="0"/>
    <n v="81"/>
    <s v="S50_4713"/>
    <x v="11"/>
    <n v="2125551500"/>
    <s v="2678 Kingston Rd."/>
    <s v="NYC"/>
    <s v="NY"/>
    <n v="10022"/>
    <x v="0"/>
    <x v="0"/>
    <s v="Frick"/>
    <s v="Michael"/>
    <x v="0"/>
  </r>
  <r>
    <n v="10252"/>
    <x v="7"/>
    <n v="72.41"/>
    <n v="1"/>
    <n v="7"/>
    <n v="3475.68"/>
    <d v="2004-05-26T00:00:00"/>
    <x v="0"/>
    <n v="2"/>
    <x v="1"/>
    <x v="1"/>
    <x v="0"/>
    <n v="81"/>
    <s v="S50_4713"/>
    <x v="9"/>
    <s v="(1) 47.55.6555"/>
    <s v="25, rue Lauriston"/>
    <s v="Paris"/>
    <s v="Not Available"/>
    <n v="75016"/>
    <x v="1"/>
    <x v="1"/>
    <s v="Perrier"/>
    <s v="Dominique"/>
    <x v="1"/>
  </r>
  <r>
    <n v="10264"/>
    <x v="20"/>
    <n v="89.5"/>
    <n v="1"/>
    <n v="5"/>
    <n v="4206.5"/>
    <d v="2004-06-30T00:00:00"/>
    <x v="0"/>
    <n v="2"/>
    <x v="9"/>
    <x v="1"/>
    <x v="0"/>
    <n v="81"/>
    <s v="S50_4713"/>
    <x v="58"/>
    <n v="6175559555"/>
    <s v="8616 Spinnaker Dr."/>
    <s v="Boston"/>
    <s v="MA"/>
    <n v="51003"/>
    <x v="0"/>
    <x v="0"/>
    <s v="Yoshido"/>
    <s v="Juri"/>
    <x v="1"/>
  </r>
  <r>
    <n v="10276"/>
    <x v="15"/>
    <n v="70.78"/>
    <n v="1"/>
    <n v="11"/>
    <n v="1486.38"/>
    <d v="2004-08-02T00:00:00"/>
    <x v="0"/>
    <n v="3"/>
    <x v="3"/>
    <x v="1"/>
    <x v="0"/>
    <n v="81"/>
    <s v="S50_4713"/>
    <x v="71"/>
    <n v="6175557555"/>
    <s v="7635 Spinnaker Dr."/>
    <s v="Brickhaven"/>
    <s v="MA"/>
    <n v="58339"/>
    <x v="0"/>
    <x v="0"/>
    <s v="Barajas"/>
    <s v="Miguel"/>
    <x v="0"/>
  </r>
  <r>
    <n v="10285"/>
    <x v="25"/>
    <n v="78.92"/>
    <n v="1"/>
    <n v="2"/>
    <n v="3077.88"/>
    <d v="2004-08-27T00:00:00"/>
    <x v="0"/>
    <n v="3"/>
    <x v="3"/>
    <x v="1"/>
    <x v="0"/>
    <n v="81"/>
    <s v="S50_4713"/>
    <x v="15"/>
    <n v="6175558555"/>
    <s v="39323 Spinnaker Dr."/>
    <s v="Cambridge"/>
    <s v="MA"/>
    <n v="51247"/>
    <x v="0"/>
    <x v="0"/>
    <s v="Hernandez"/>
    <s v="Marta"/>
    <x v="1"/>
  </r>
  <r>
    <n v="10299"/>
    <x v="27"/>
    <n v="80.55"/>
    <n v="1"/>
    <n v="5"/>
    <n v="3544.2"/>
    <d v="2004-09-30T00:00:00"/>
    <x v="0"/>
    <n v="3"/>
    <x v="10"/>
    <x v="1"/>
    <x v="0"/>
    <n v="81"/>
    <s v="S50_4713"/>
    <x v="16"/>
    <s v="90-224 8555"/>
    <s v="Keskuskatu 45"/>
    <s v="Helsinki"/>
    <s v="Not Available"/>
    <n v="21240"/>
    <x v="4"/>
    <x v="1"/>
    <s v="Karttunen"/>
    <s v="Matti"/>
    <x v="1"/>
  </r>
  <r>
    <n v="10309"/>
    <x v="11"/>
    <n v="88.68"/>
    <n v="1"/>
    <n v="1"/>
    <n v="2483.04"/>
    <d v="2004-10-15T00:00:00"/>
    <x v="0"/>
    <n v="4"/>
    <x v="4"/>
    <x v="1"/>
    <x v="0"/>
    <n v="81"/>
    <s v="S50_4713"/>
    <x v="17"/>
    <s v="07-98 9555"/>
    <s v="Erling Skakkes gate 78"/>
    <s v="Stavern"/>
    <s v="Not Available"/>
    <n v="4110"/>
    <x v="2"/>
    <x v="1"/>
    <s v="Bergulfsen"/>
    <s v="Jonas"/>
    <x v="0"/>
  </r>
  <r>
    <n v="10319"/>
    <x v="3"/>
    <n v="77.290000000000006"/>
    <n v="1"/>
    <n v="6"/>
    <n v="3478.05"/>
    <d v="2004-11-03T00:00:00"/>
    <x v="0"/>
    <n v="4"/>
    <x v="5"/>
    <x v="1"/>
    <x v="0"/>
    <n v="81"/>
    <s v="S50_4713"/>
    <x v="79"/>
    <n v="2125551957"/>
    <s v="5290 North Pendale Street"/>
    <s v="NYC"/>
    <s v="NY"/>
    <n v="10022"/>
    <x v="0"/>
    <x v="0"/>
    <s v="Kuo"/>
    <s v="Kee"/>
    <x v="1"/>
  </r>
  <r>
    <n v="10331"/>
    <x v="14"/>
    <n v="100"/>
    <n v="0.5467767510525452"/>
    <n v="5"/>
    <n v="3657.8"/>
    <d v="2004-11-17T00:00:00"/>
    <x v="0"/>
    <n v="4"/>
    <x v="5"/>
    <x v="1"/>
    <x v="0"/>
    <n v="81"/>
    <s v="S50_4713"/>
    <x v="45"/>
    <n v="2155559857"/>
    <s v="11328 Douglas Av."/>
    <s v="Philadelphia"/>
    <s v="PA"/>
    <n v="71270"/>
    <x v="0"/>
    <x v="0"/>
    <s v="Hernandez"/>
    <s v="Rosa"/>
    <x v="1"/>
  </r>
  <r>
    <n v="10341"/>
    <x v="19"/>
    <n v="100"/>
    <n v="0.8115565654926149"/>
    <n v="3"/>
    <n v="4682.3599999999997"/>
    <d v="2004-11-24T00:00:00"/>
    <x v="0"/>
    <n v="4"/>
    <x v="5"/>
    <x v="1"/>
    <x v="0"/>
    <n v="81"/>
    <s v="S50_4713"/>
    <x v="19"/>
    <s v="6562-9555"/>
    <s v="Geislweg 14"/>
    <s v="Salzburg"/>
    <s v="Not Available"/>
    <n v="5020"/>
    <x v="5"/>
    <x v="1"/>
    <s v="Pipps"/>
    <s v="Georg"/>
    <x v="1"/>
  </r>
  <r>
    <n v="10356"/>
    <x v="18"/>
    <n v="100"/>
    <n v="0.66028392208649722"/>
    <n v="4"/>
    <n v="3937.7"/>
    <d v="2004-12-09T00:00:00"/>
    <x v="0"/>
    <n v="4"/>
    <x v="6"/>
    <x v="1"/>
    <x v="0"/>
    <n v="81"/>
    <s v="S50_4713"/>
    <x v="2"/>
    <s v="+33 1 46 62 7555"/>
    <s v="27 rue du Colonel Pierre Avia"/>
    <s v="Paris"/>
    <s v="Not Available"/>
    <n v="75508"/>
    <x v="1"/>
    <x v="1"/>
    <s v="Da Cunha"/>
    <s v="Daniel"/>
    <x v="1"/>
  </r>
  <r>
    <n v="10365"/>
    <x v="27"/>
    <n v="100"/>
    <n v="0.88276836158192096"/>
    <n v="2"/>
    <n v="4984.32"/>
    <d v="2005-01-07T00:00:00"/>
    <x v="0"/>
    <n v="1"/>
    <x v="7"/>
    <x v="2"/>
    <x v="0"/>
    <n v="81"/>
    <s v="S50_4713"/>
    <x v="50"/>
    <n v="5085559555"/>
    <s v="4575 Hillside Dr."/>
    <s v="New Bedford"/>
    <s v="MA"/>
    <n v="50553"/>
    <x v="0"/>
    <x v="0"/>
    <s v="Tam"/>
    <s v="Wing C"/>
    <x v="1"/>
  </r>
  <r>
    <n v="10375"/>
    <x v="4"/>
    <n v="100"/>
    <n v="0.90628965017219509"/>
    <n v="8"/>
    <n v="5406.66"/>
    <d v="2005-02-03T00:00:00"/>
    <x v="0"/>
    <n v="1"/>
    <x v="0"/>
    <x v="2"/>
    <x v="0"/>
    <n v="81"/>
    <s v="S50_4713"/>
    <x v="14"/>
    <s v="40.67.8555"/>
    <s v="67, rue des Cinquante Otages"/>
    <s v="Nantes"/>
    <s v="Not Available"/>
    <n v="44000"/>
    <x v="1"/>
    <x v="1"/>
    <s v="Labrune"/>
    <s v="Janine"/>
    <x v="1"/>
  </r>
  <r>
    <n v="10390"/>
    <x v="8"/>
    <n v="100"/>
    <n v="0.63015943033587496"/>
    <n v="13"/>
    <n v="3491.18"/>
    <d v="2005-03-04T00:00:00"/>
    <x v="0"/>
    <n v="1"/>
    <x v="11"/>
    <x v="2"/>
    <x v="0"/>
    <n v="81"/>
    <s v="S50_4713"/>
    <x v="39"/>
    <n v="4155551450"/>
    <s v="5677 Strong St."/>
    <s v="San Rafael"/>
    <s v="CA"/>
    <n v="97562"/>
    <x v="0"/>
    <x v="0"/>
    <s v="Nelson"/>
    <s v="Valarie"/>
    <x v="1"/>
  </r>
  <r>
    <n v="10403"/>
    <x v="28"/>
    <n v="68.34"/>
    <n v="1"/>
    <n v="3"/>
    <n v="2118.54"/>
    <d v="2005-04-08T00:00:00"/>
    <x v="0"/>
    <n v="2"/>
    <x v="8"/>
    <x v="2"/>
    <x v="0"/>
    <n v="81"/>
    <s v="S50_4713"/>
    <x v="22"/>
    <s v="(171) 555-2282"/>
    <s v="Berkeley Gardens 12  Brewery"/>
    <s v="Liverpool"/>
    <s v="Not Available"/>
    <s v="WX1 6LT"/>
    <x v="6"/>
    <x v="1"/>
    <s v="Devon"/>
    <s v="Elizabeth"/>
    <x v="0"/>
  </r>
  <r>
    <n v="10105"/>
    <x v="2"/>
    <n v="70.67"/>
    <n v="1.0000000000000002"/>
    <n v="5"/>
    <n v="2897.47"/>
    <d v="2003-02-11T00:00:00"/>
    <x v="0"/>
    <n v="1"/>
    <x v="0"/>
    <x v="0"/>
    <x v="5"/>
    <n v="66"/>
    <s v="S700_1138"/>
    <x v="48"/>
    <s v="31 12 3555"/>
    <s v="Vinb'ltet 34"/>
    <s v="Kobenhavn"/>
    <s v="Not Available"/>
    <n v="1734"/>
    <x v="13"/>
    <x v="1"/>
    <s v="Petersen"/>
    <s v="Jytte"/>
    <x v="0"/>
  </r>
  <r>
    <n v="10119"/>
    <x v="32"/>
    <n v="76.67"/>
    <n v="1"/>
    <n v="14"/>
    <n v="1916.75"/>
    <d v="2003-04-28T00:00:00"/>
    <x v="0"/>
    <n v="2"/>
    <x v="8"/>
    <x v="0"/>
    <x v="5"/>
    <n v="66"/>
    <s v="S700_1138"/>
    <x v="19"/>
    <s v="6562-9555"/>
    <s v="Geislweg 14"/>
    <s v="Salzburg"/>
    <s v="Not Available"/>
    <n v="5020"/>
    <x v="5"/>
    <x v="1"/>
    <s v="Pipps"/>
    <s v="Georg"/>
    <x v="0"/>
  </r>
  <r>
    <n v="10129"/>
    <x v="28"/>
    <n v="60"/>
    <n v="1"/>
    <n v="5"/>
    <n v="1860"/>
    <d v="2003-06-12T00:00:00"/>
    <x v="0"/>
    <n v="2"/>
    <x v="9"/>
    <x v="0"/>
    <x v="5"/>
    <n v="66"/>
    <s v="S700_1138"/>
    <x v="49"/>
    <s v="(171) 555-0297"/>
    <s v="35 King George"/>
    <s v="London"/>
    <s v="Not Available"/>
    <s v="WX3 6FW"/>
    <x v="6"/>
    <x v="1"/>
    <s v="Brown"/>
    <s v="Ann"/>
    <x v="0"/>
  </r>
  <r>
    <n v="10142"/>
    <x v="2"/>
    <n v="64"/>
    <n v="1"/>
    <n v="2"/>
    <n v="2624"/>
    <d v="2003-08-08T00:00:00"/>
    <x v="0"/>
    <n v="3"/>
    <x v="3"/>
    <x v="0"/>
    <x v="5"/>
    <n v="66"/>
    <s v="S700_1138"/>
    <x v="39"/>
    <n v="4155551450"/>
    <s v="5677 Strong St."/>
    <s v="San Rafael"/>
    <s v="CA"/>
    <n v="97562"/>
    <x v="0"/>
    <x v="0"/>
    <s v="Nelson"/>
    <s v="Valarie"/>
    <x v="0"/>
  </r>
  <r>
    <n v="10153"/>
    <x v="30"/>
    <n v="64.67"/>
    <n v="1"/>
    <n v="1"/>
    <n v="2780.81"/>
    <d v="2003-09-28T00:00:00"/>
    <x v="0"/>
    <n v="3"/>
    <x v="10"/>
    <x v="0"/>
    <x v="5"/>
    <n v="66"/>
    <s v="S700_1138"/>
    <x v="23"/>
    <s v="(91) 555 94 44"/>
    <s v="C/ Moralzarzal, 86"/>
    <s v="Madrid"/>
    <s v="Not Available"/>
    <n v="28034"/>
    <x v="7"/>
    <x v="1"/>
    <s v="Freyre"/>
    <s v="Diego"/>
    <x v="0"/>
  </r>
  <r>
    <n v="10167"/>
    <x v="30"/>
    <n v="75.34"/>
    <n v="1.0000000000000002"/>
    <n v="12"/>
    <n v="3239.62"/>
    <d v="2003-10-23T00:00:00"/>
    <x v="3"/>
    <n v="4"/>
    <x v="4"/>
    <x v="0"/>
    <x v="5"/>
    <n v="66"/>
    <s v="S700_1138"/>
    <x v="37"/>
    <s v="0695-34 6555"/>
    <s v="?kergatan 24"/>
    <s v="Boras"/>
    <s v="Not Available"/>
    <s v="S-844 67"/>
    <x v="8"/>
    <x v="1"/>
    <s v="Larsson"/>
    <s v="Maria"/>
    <x v="1"/>
  </r>
  <r>
    <n v="10177"/>
    <x v="16"/>
    <n v="76"/>
    <n v="1"/>
    <n v="3"/>
    <n v="1824"/>
    <d v="2003-11-07T00:00:00"/>
    <x v="0"/>
    <n v="4"/>
    <x v="5"/>
    <x v="0"/>
    <x v="5"/>
    <n v="66"/>
    <s v="S700_1138"/>
    <x v="76"/>
    <s v="+34 913 728 555"/>
    <s v="Merchants House, 27-30 Merchant's Quay"/>
    <s v="Madrid"/>
    <s v="Not Available"/>
    <n v="28023"/>
    <x v="7"/>
    <x v="1"/>
    <s v="Fernandez"/>
    <s v="Jesus"/>
    <x v="0"/>
  </r>
  <r>
    <n v="10185"/>
    <x v="15"/>
    <n v="54"/>
    <n v="1"/>
    <n v="3"/>
    <n v="1134"/>
    <d v="2003-11-14T00:00:00"/>
    <x v="0"/>
    <n v="4"/>
    <x v="5"/>
    <x v="0"/>
    <x v="5"/>
    <n v="66"/>
    <s v="S700_1138"/>
    <x v="50"/>
    <n v="5085559555"/>
    <s v="4575 Hillside Dr."/>
    <s v="New Bedford"/>
    <s v="MA"/>
    <n v="50553"/>
    <x v="0"/>
    <x v="0"/>
    <s v="Tam"/>
    <s v="Wing C"/>
    <x v="0"/>
  </r>
  <r>
    <n v="10197"/>
    <x v="10"/>
    <n v="64.67"/>
    <n v="1"/>
    <n v="9"/>
    <n v="1487.41"/>
    <d v="2003-11-26T00:00:00"/>
    <x v="0"/>
    <n v="4"/>
    <x v="5"/>
    <x v="0"/>
    <x v="5"/>
    <n v="66"/>
    <s v="S700_1138"/>
    <x v="53"/>
    <s v="(93) 203 4555"/>
    <s v="Rambla de Catalu¤a, 23"/>
    <s v="Barcelona"/>
    <s v="Not Available"/>
    <n v="8022"/>
    <x v="7"/>
    <x v="1"/>
    <s v="Saavedra"/>
    <s v="Eduardo"/>
    <x v="0"/>
  </r>
  <r>
    <n v="10208"/>
    <x v="19"/>
    <n v="74.67"/>
    <n v="1"/>
    <n v="3"/>
    <n v="2837.46"/>
    <d v="2004-01-02T00:00:00"/>
    <x v="0"/>
    <n v="1"/>
    <x v="7"/>
    <x v="1"/>
    <x v="5"/>
    <n v="66"/>
    <s v="S700_1138"/>
    <x v="30"/>
    <s v="78.32.5555"/>
    <s v="2, rue du Commerce"/>
    <s v="Lyon"/>
    <s v="Not Available"/>
    <n v="69004"/>
    <x v="1"/>
    <x v="1"/>
    <s v="Saveley"/>
    <s v="Mary"/>
    <x v="0"/>
  </r>
  <r>
    <n v="10222"/>
    <x v="28"/>
    <n v="62.67"/>
    <n v="1"/>
    <n v="15"/>
    <n v="1942.77"/>
    <d v="2004-02-19T00:00:00"/>
    <x v="0"/>
    <n v="1"/>
    <x v="0"/>
    <x v="1"/>
    <x v="5"/>
    <n v="66"/>
    <s v="S700_1138"/>
    <x v="55"/>
    <n v="7605558146"/>
    <s v="361 Furth Circle"/>
    <s v="San Diego"/>
    <s v="CA"/>
    <n v="91217"/>
    <x v="0"/>
    <x v="0"/>
    <s v="Thompson"/>
    <s v="Valarie"/>
    <x v="0"/>
  </r>
  <r>
    <n v="10233"/>
    <x v="5"/>
    <n v="70.67"/>
    <n v="1"/>
    <n v="3"/>
    <n v="2544.12"/>
    <d v="2004-03-29T00:00:00"/>
    <x v="0"/>
    <n v="1"/>
    <x v="11"/>
    <x v="1"/>
    <x v="5"/>
    <n v="66"/>
    <s v="S700_1138"/>
    <x v="12"/>
    <n v="2015559350"/>
    <s v="7476 Moss Rd."/>
    <s v="Newark"/>
    <s v="NJ"/>
    <n v="94019"/>
    <x v="0"/>
    <x v="0"/>
    <s v="Brown"/>
    <s v="William"/>
    <x v="0"/>
  </r>
  <r>
    <n v="10248"/>
    <x v="5"/>
    <n v="71.34"/>
    <n v="1.0000000000000002"/>
    <n v="6"/>
    <n v="2568.2399999999998"/>
    <d v="2004-05-07T00:00:00"/>
    <x v="3"/>
    <n v="2"/>
    <x v="1"/>
    <x v="1"/>
    <x v="5"/>
    <n v="66"/>
    <s v="S700_1138"/>
    <x v="0"/>
    <n v="2125557818"/>
    <s v="897 Long Airport Avenue"/>
    <s v="NYC"/>
    <s v="NY"/>
    <n v="10022"/>
    <x v="0"/>
    <x v="0"/>
    <s v="Yu"/>
    <s v="Kwai"/>
    <x v="0"/>
  </r>
  <r>
    <n v="10261"/>
    <x v="1"/>
    <n v="62"/>
    <n v="1"/>
    <n v="4"/>
    <n v="2108"/>
    <d v="2004-06-17T00:00:00"/>
    <x v="0"/>
    <n v="2"/>
    <x v="9"/>
    <x v="1"/>
    <x v="5"/>
    <n v="66"/>
    <s v="S700_1138"/>
    <x v="43"/>
    <s v="(514) 555-8054"/>
    <s v="43 rue St. Laurent"/>
    <s v="Montreal"/>
    <s v="Quebec"/>
    <s v="H1J 1C3"/>
    <x v="10"/>
    <x v="0"/>
    <s v="Fresnisre"/>
    <s v="Jean"/>
    <x v="0"/>
  </r>
  <r>
    <n v="10273"/>
    <x v="15"/>
    <n v="65.34"/>
    <n v="1"/>
    <n v="7"/>
    <n v="1372.14"/>
    <d v="2004-07-21T00:00:00"/>
    <x v="0"/>
    <n v="3"/>
    <x v="2"/>
    <x v="1"/>
    <x v="5"/>
    <n v="66"/>
    <s v="S700_1138"/>
    <x v="56"/>
    <s v="(02) 5554 67"/>
    <s v="Rue Joseph-Bens 532"/>
    <s v="Bruxelles"/>
    <s v="Not Available"/>
    <s v="B-1180"/>
    <x v="14"/>
    <x v="1"/>
    <s v="Dewey"/>
    <s v="Catherine"/>
    <x v="0"/>
  </r>
  <r>
    <n v="10283"/>
    <x v="3"/>
    <n v="78.67"/>
    <n v="1"/>
    <n v="9"/>
    <n v="3540.15"/>
    <d v="2004-08-20T00:00:00"/>
    <x v="0"/>
    <n v="3"/>
    <x v="3"/>
    <x v="1"/>
    <x v="5"/>
    <n v="66"/>
    <s v="S700_1138"/>
    <x v="57"/>
    <s v="(604) 555-4555"/>
    <s v="23 Tsawassen Blvd."/>
    <s v="Tsawassen"/>
    <s v="BC"/>
    <s v="T2F 8M4"/>
    <x v="10"/>
    <x v="0"/>
    <s v="Lincoln"/>
    <s v="Elizabeth"/>
    <x v="1"/>
  </r>
  <r>
    <n v="10295"/>
    <x v="18"/>
    <n v="75.34"/>
    <n v="1.0000000000000002"/>
    <n v="4"/>
    <n v="1958.84"/>
    <d v="2004-09-10T00:00:00"/>
    <x v="0"/>
    <n v="3"/>
    <x v="10"/>
    <x v="1"/>
    <x v="5"/>
    <n v="66"/>
    <s v="S700_1138"/>
    <x v="58"/>
    <n v="6175559555"/>
    <s v="8616 Spinnaker Dr."/>
    <s v="Boston"/>
    <s v="MA"/>
    <n v="51003"/>
    <x v="0"/>
    <x v="0"/>
    <s v="Yoshido"/>
    <s v="Juri"/>
    <x v="0"/>
  </r>
  <r>
    <n v="10306"/>
    <x v="24"/>
    <n v="54"/>
    <n v="1"/>
    <n v="3"/>
    <n v="2700"/>
    <d v="2004-10-14T00:00:00"/>
    <x v="0"/>
    <n v="4"/>
    <x v="4"/>
    <x v="1"/>
    <x v="5"/>
    <n v="66"/>
    <s v="S700_1138"/>
    <x v="77"/>
    <s v="(171) 555-1555"/>
    <s v="Fauntleroy Circus"/>
    <s v="Manchester"/>
    <s v="Not Available"/>
    <s v="EC2 5NT"/>
    <x v="6"/>
    <x v="1"/>
    <s v="Ashworth"/>
    <s v="Victoria"/>
    <x v="0"/>
  </r>
  <r>
    <n v="10315"/>
    <x v="2"/>
    <n v="62"/>
    <n v="1"/>
    <n v="2"/>
    <n v="2542"/>
    <d v="2004-10-29T00:00:00"/>
    <x v="0"/>
    <n v="4"/>
    <x v="4"/>
    <x v="1"/>
    <x v="5"/>
    <n v="66"/>
    <s v="S700_1138"/>
    <x v="14"/>
    <s v="40.67.8555"/>
    <s v="67, rue des Cinquante Otages"/>
    <s v="Nantes"/>
    <s v="Not Available"/>
    <n v="44000"/>
    <x v="1"/>
    <x v="1"/>
    <s v="Labrune"/>
    <s v="Janine"/>
    <x v="0"/>
  </r>
  <r>
    <n v="10326"/>
    <x v="25"/>
    <n v="60"/>
    <n v="1"/>
    <n v="1"/>
    <n v="2340"/>
    <d v="2004-11-09T00:00:00"/>
    <x v="0"/>
    <n v="4"/>
    <x v="5"/>
    <x v="1"/>
    <x v="5"/>
    <n v="66"/>
    <s v="S700_1138"/>
    <x v="24"/>
    <s v="0921-12 3555"/>
    <s v="Berguvsv„gen  8"/>
    <s v="Lule"/>
    <s v="Not Available"/>
    <s v="S-958 22"/>
    <x v="8"/>
    <x v="1"/>
    <s v="Berglund"/>
    <s v="Christina"/>
    <x v="0"/>
  </r>
  <r>
    <n v="10339"/>
    <x v="8"/>
    <n v="100"/>
    <n v="0.78112794875800651"/>
    <n v="5"/>
    <n v="2816.44"/>
    <d v="2004-11-23T00:00:00"/>
    <x v="0"/>
    <n v="4"/>
    <x v="5"/>
    <x v="1"/>
    <x v="5"/>
    <n v="66"/>
    <s v="S700_1138"/>
    <x v="35"/>
    <s v="+81 3 3584 0555"/>
    <s v="2-2-8 Roppongi"/>
    <s v="Minato-ku"/>
    <s v="Tokyo"/>
    <s v="106-0032"/>
    <x v="11"/>
    <x v="3"/>
    <s v="Shimamura"/>
    <s v="Akiko"/>
    <x v="0"/>
  </r>
  <r>
    <n v="10350"/>
    <x v="12"/>
    <n v="76.67"/>
    <n v="1"/>
    <n v="11"/>
    <n v="3526.82"/>
    <d v="2004-12-02T00:00:00"/>
    <x v="0"/>
    <n v="4"/>
    <x v="6"/>
    <x v="1"/>
    <x v="5"/>
    <n v="66"/>
    <s v="S700_1138"/>
    <x v="23"/>
    <s v="(91) 555 94 44"/>
    <s v="C/ Moralzarzal, 86"/>
    <s v="Madrid"/>
    <s v="Not Available"/>
    <n v="28034"/>
    <x v="7"/>
    <x v="1"/>
    <s v="Freyre"/>
    <s v="Diego"/>
    <x v="1"/>
  </r>
  <r>
    <n v="10373"/>
    <x v="27"/>
    <n v="100"/>
    <n v="0.9507510933637574"/>
    <n v="14"/>
    <n v="4627.92"/>
    <d v="2005-01-31T00:00:00"/>
    <x v="0"/>
    <n v="1"/>
    <x v="7"/>
    <x v="2"/>
    <x v="5"/>
    <n v="66"/>
    <s v="S700_1138"/>
    <x v="60"/>
    <s v="981-443655"/>
    <s v="Torikatu 38"/>
    <s v="Oulu"/>
    <s v="Not Available"/>
    <n v="90110"/>
    <x v="4"/>
    <x v="1"/>
    <s v="Koskitalo"/>
    <s v="Pirkko"/>
    <x v="1"/>
  </r>
  <r>
    <n v="10385"/>
    <x v="32"/>
    <n v="77.34"/>
    <n v="1"/>
    <n v="1"/>
    <n v="1933.5"/>
    <d v="2005-02-28T00:00:00"/>
    <x v="0"/>
    <n v="1"/>
    <x v="0"/>
    <x v="2"/>
    <x v="5"/>
    <n v="66"/>
    <s v="S700_1138"/>
    <x v="39"/>
    <n v="4155551450"/>
    <s v="5677 Strong St."/>
    <s v="San Rafael"/>
    <s v="CA"/>
    <n v="97562"/>
    <x v="0"/>
    <x v="0"/>
    <s v="Nelson"/>
    <s v="Valarie"/>
    <x v="0"/>
  </r>
  <r>
    <n v="10396"/>
    <x v="25"/>
    <n v="66.67"/>
    <n v="1"/>
    <n v="1"/>
    <n v="2600.13"/>
    <d v="2005-03-23T00:00:00"/>
    <x v="0"/>
    <n v="1"/>
    <x v="11"/>
    <x v="2"/>
    <x v="5"/>
    <n v="66"/>
    <s v="S700_1138"/>
    <x v="39"/>
    <n v="4155551450"/>
    <s v="5677 Strong St."/>
    <s v="San Rafael"/>
    <s v="CA"/>
    <n v="97562"/>
    <x v="0"/>
    <x v="0"/>
    <s v="Nelson"/>
    <s v="Valarie"/>
    <x v="0"/>
  </r>
  <r>
    <n v="10414"/>
    <x v="9"/>
    <n v="71.34"/>
    <n v="1"/>
    <n v="6"/>
    <n v="2639.58"/>
    <d v="2005-05-06T00:00:00"/>
    <x v="4"/>
    <n v="2"/>
    <x v="1"/>
    <x v="2"/>
    <x v="5"/>
    <n v="66"/>
    <s v="S700_1138"/>
    <x v="58"/>
    <n v="6175559555"/>
    <s v="8616 Spinnaker Dr."/>
    <s v="Boston"/>
    <s v="MA"/>
    <n v="51003"/>
    <x v="0"/>
    <x v="0"/>
    <s v="Yoshido"/>
    <s v="Juri"/>
    <x v="0"/>
  </r>
  <r>
    <n v="10106"/>
    <x v="28"/>
    <n v="100"/>
    <n v="0.93571629082062324"/>
    <n v="7"/>
    <n v="3312.97"/>
    <d v="2003-02-17T00:00:00"/>
    <x v="0"/>
    <n v="1"/>
    <x v="0"/>
    <x v="0"/>
    <x v="4"/>
    <n v="91"/>
    <s v="S700_1691"/>
    <x v="86"/>
    <s v="035-640555"/>
    <s v="Via Ludovico il Moro 22"/>
    <s v="Bergamo"/>
    <s v="Not Available"/>
    <n v="24100"/>
    <x v="12"/>
    <x v="1"/>
    <s v="Rovelli"/>
    <s v="Giovanni"/>
    <x v="1"/>
  </r>
  <r>
    <n v="10120"/>
    <x v="20"/>
    <n v="82.21"/>
    <n v="1"/>
    <n v="13"/>
    <n v="3863.87"/>
    <d v="2003-04-29T00:00:00"/>
    <x v="0"/>
    <n v="2"/>
    <x v="8"/>
    <x v="0"/>
    <x v="4"/>
    <n v="91"/>
    <s v="S700_1691"/>
    <x v="10"/>
    <s v="03 9520 4555"/>
    <s v="636 St Kilda Road"/>
    <s v="Melbourne"/>
    <s v="Victoria"/>
    <n v="3004"/>
    <x v="3"/>
    <x v="2"/>
    <s v="Ferguson"/>
    <s v="Peter"/>
    <x v="1"/>
  </r>
  <r>
    <n v="10133"/>
    <x v="16"/>
    <n v="77.64"/>
    <n v="1.0000000000000002"/>
    <n v="8"/>
    <n v="1863.36"/>
    <d v="2003-06-27T00:00:00"/>
    <x v="0"/>
    <n v="2"/>
    <x v="9"/>
    <x v="0"/>
    <x v="4"/>
    <n v="91"/>
    <s v="S700_1691"/>
    <x v="23"/>
    <s v="(91) 555 94 44"/>
    <s v="C/ Moralzarzal, 86"/>
    <s v="Madrid"/>
    <s v="Not Available"/>
    <n v="28034"/>
    <x v="7"/>
    <x v="1"/>
    <s v="Freyre"/>
    <s v="Diego"/>
    <x v="0"/>
  </r>
  <r>
    <n v="10143"/>
    <x v="5"/>
    <n v="100"/>
    <n v="0.91232551774473136"/>
    <n v="2"/>
    <n v="3945.96"/>
    <d v="2003-08-10T00:00:00"/>
    <x v="0"/>
    <n v="3"/>
    <x v="3"/>
    <x v="0"/>
    <x v="4"/>
    <n v="91"/>
    <s v="S700_1691"/>
    <x v="50"/>
    <n v="5085559555"/>
    <s v="4575 Hillside Dr."/>
    <s v="New Bedford"/>
    <s v="MA"/>
    <n v="50553"/>
    <x v="0"/>
    <x v="0"/>
    <s v="Tam"/>
    <s v="Wing C"/>
    <x v="1"/>
  </r>
  <r>
    <n v="10156"/>
    <x v="7"/>
    <n v="100"/>
    <n v="0.96889836256176731"/>
    <n v="2"/>
    <n v="4954.08"/>
    <d v="2003-10-08T00:00:00"/>
    <x v="0"/>
    <n v="4"/>
    <x v="4"/>
    <x v="0"/>
    <x v="4"/>
    <n v="91"/>
    <s v="S700_1691"/>
    <x v="23"/>
    <s v="(91) 555 94 44"/>
    <s v="C/ Moralzarzal, 86"/>
    <s v="Madrid"/>
    <s v="Not Available"/>
    <n v="28034"/>
    <x v="7"/>
    <x v="1"/>
    <s v="Freyre"/>
    <s v="Diego"/>
    <x v="1"/>
  </r>
  <r>
    <n v="10168"/>
    <x v="11"/>
    <n v="98.65"/>
    <n v="1.0000000000000002"/>
    <n v="14"/>
    <n v="2762.2"/>
    <d v="2003-10-28T00:00:00"/>
    <x v="0"/>
    <n v="4"/>
    <x v="4"/>
    <x v="0"/>
    <x v="4"/>
    <n v="91"/>
    <s v="S700_1691"/>
    <x v="5"/>
    <n v="6505556809"/>
    <s v="9408 Furth Circle"/>
    <s v="Burlingame"/>
    <s v="CA"/>
    <n v="94217"/>
    <x v="0"/>
    <x v="0"/>
    <s v="Hirano"/>
    <s v="Juri"/>
    <x v="0"/>
  </r>
  <r>
    <n v="10199"/>
    <x v="7"/>
    <n v="83.12"/>
    <n v="1"/>
    <n v="2"/>
    <n v="3989.76"/>
    <d v="2003-12-01T00:00:00"/>
    <x v="0"/>
    <n v="4"/>
    <x v="6"/>
    <x v="0"/>
    <x v="4"/>
    <n v="91"/>
    <s v="S700_1691"/>
    <x v="32"/>
    <n v="3105553722"/>
    <s v="3675 Furth Circle"/>
    <s v="Burbank"/>
    <s v="CA"/>
    <n v="94019"/>
    <x v="0"/>
    <x v="0"/>
    <s v="Thompson"/>
    <s v="Steve"/>
    <x v="1"/>
  </r>
  <r>
    <n v="10210"/>
    <x v="15"/>
    <n v="78.55"/>
    <n v="1"/>
    <n v="12"/>
    <n v="1649.55"/>
    <d v="2004-01-12T00:00:00"/>
    <x v="0"/>
    <n v="1"/>
    <x v="7"/>
    <x v="1"/>
    <x v="4"/>
    <n v="91"/>
    <s v="S700_1691"/>
    <x v="44"/>
    <s v="+81 06 6342 5555"/>
    <s v="Dojima Avanza 4F, 1-6-20 Dojima, Kita-ku"/>
    <s v="Osaka"/>
    <s v="Osaka"/>
    <s v="530-0003"/>
    <x v="11"/>
    <x v="3"/>
    <s v="Kentary"/>
    <s v="Mory"/>
    <x v="0"/>
  </r>
  <r>
    <n v="10223"/>
    <x v="32"/>
    <n v="100"/>
    <n v="0.98629056119932934"/>
    <n v="14"/>
    <n v="2534.75"/>
    <d v="2004-02-20T00:00:00"/>
    <x v="0"/>
    <n v="1"/>
    <x v="0"/>
    <x v="1"/>
    <x v="4"/>
    <n v="91"/>
    <s v="S700_1691"/>
    <x v="10"/>
    <s v="03 9520 4555"/>
    <s v="636 St Kilda Road"/>
    <s v="Melbourne"/>
    <s v="Victoria"/>
    <n v="3004"/>
    <x v="3"/>
    <x v="2"/>
    <s v="Ferguson"/>
    <s v="Peter"/>
    <x v="0"/>
  </r>
  <r>
    <n v="10235"/>
    <x v="32"/>
    <n v="100"/>
    <n v="0.96889836256176731"/>
    <n v="8"/>
    <n v="2580.25"/>
    <d v="2004-04-02T00:00:00"/>
    <x v="0"/>
    <n v="2"/>
    <x v="8"/>
    <x v="1"/>
    <x v="4"/>
    <n v="91"/>
    <s v="S700_1691"/>
    <x v="57"/>
    <s v="(604) 555-4555"/>
    <s v="23 Tsawassen Blvd."/>
    <s v="Tsawassen"/>
    <s v="BC"/>
    <s v="T2F 8M4"/>
    <x v="10"/>
    <x v="0"/>
    <s v="Lincoln"/>
    <s v="Elizabeth"/>
    <x v="0"/>
  </r>
  <r>
    <n v="10250"/>
    <x v="28"/>
    <n v="91.34"/>
    <n v="1"/>
    <n v="9"/>
    <n v="2831.54"/>
    <d v="2004-05-11T00:00:00"/>
    <x v="0"/>
    <n v="2"/>
    <x v="1"/>
    <x v="1"/>
    <x v="4"/>
    <n v="91"/>
    <s v="S700_1691"/>
    <x v="61"/>
    <n v="4085553659"/>
    <s v="3086 Ingle Ln."/>
    <s v="San Jose"/>
    <s v="CA"/>
    <n v="94217"/>
    <x v="0"/>
    <x v="0"/>
    <s v="Frick"/>
    <s v="Sue"/>
    <x v="0"/>
  </r>
  <r>
    <n v="10262"/>
    <x v="23"/>
    <n v="84.03"/>
    <n v="1"/>
    <n v="4"/>
    <n v="3361.2"/>
    <d v="2004-06-24T00:00:00"/>
    <x v="3"/>
    <n v="2"/>
    <x v="9"/>
    <x v="1"/>
    <x v="4"/>
    <n v="91"/>
    <s v="S700_1691"/>
    <x v="23"/>
    <s v="(91) 555 94 44"/>
    <s v="C/ Moralzarzal, 86"/>
    <s v="Madrid"/>
    <s v="Not Available"/>
    <n v="28034"/>
    <x v="7"/>
    <x v="1"/>
    <s v="Freyre"/>
    <s v="Diego"/>
    <x v="1"/>
  </r>
  <r>
    <n v="10275"/>
    <x v="22"/>
    <n v="89.51"/>
    <n v="1"/>
    <n v="14"/>
    <n v="2864.32"/>
    <d v="2004-07-23T00:00:00"/>
    <x v="0"/>
    <n v="3"/>
    <x v="2"/>
    <x v="1"/>
    <x v="4"/>
    <n v="91"/>
    <s v="S700_1691"/>
    <x v="14"/>
    <s v="40.67.8555"/>
    <s v="67, rue des Cinquante Otages"/>
    <s v="Nantes"/>
    <s v="Not Available"/>
    <n v="44000"/>
    <x v="1"/>
    <x v="1"/>
    <s v="Labrune"/>
    <s v="Janine"/>
    <x v="0"/>
  </r>
  <r>
    <n v="10284"/>
    <x v="16"/>
    <n v="83.12"/>
    <n v="1"/>
    <n v="6"/>
    <n v="1994.88"/>
    <d v="2004-08-21T00:00:00"/>
    <x v="0"/>
    <n v="3"/>
    <x v="3"/>
    <x v="1"/>
    <x v="4"/>
    <n v="91"/>
    <s v="S700_1691"/>
    <x v="85"/>
    <s v="+47 2212 1555"/>
    <s v="Drammensveien 126 A, PB 744 Sentrum"/>
    <s v="Oslo"/>
    <s v="Not Available"/>
    <s v="N 0106"/>
    <x v="2"/>
    <x v="1"/>
    <s v="Klaeboe"/>
    <s v="Jan"/>
    <x v="0"/>
  </r>
  <r>
    <n v="10296"/>
    <x v="13"/>
    <n v="100"/>
    <n v="0.97751710654936452"/>
    <n v="2"/>
    <n v="4296.6000000000004"/>
    <d v="2004-09-15T00:00:00"/>
    <x v="0"/>
    <n v="3"/>
    <x v="10"/>
    <x v="1"/>
    <x v="4"/>
    <n v="91"/>
    <s v="S700_1691"/>
    <x v="89"/>
    <s v="+49 89 61 08 9555"/>
    <s v="Hansastr. 15"/>
    <s v="Munich"/>
    <s v="Not Available"/>
    <n v="80686"/>
    <x v="16"/>
    <x v="1"/>
    <s v="Donnermeyer"/>
    <s v="Michael"/>
    <x v="1"/>
  </r>
  <r>
    <n v="10308"/>
    <x v="15"/>
    <n v="100"/>
    <n v="0.94384143463898074"/>
    <n v="12"/>
    <n v="2224.9499999999998"/>
    <d v="2004-10-15T00:00:00"/>
    <x v="0"/>
    <n v="4"/>
    <x v="4"/>
    <x v="1"/>
    <x v="4"/>
    <n v="91"/>
    <s v="S700_1691"/>
    <x v="47"/>
    <n v="9145554562"/>
    <s v="3758 North Pendale Street"/>
    <s v="White Plains"/>
    <s v="NY"/>
    <n v="24067"/>
    <x v="0"/>
    <x v="0"/>
    <s v="Frick"/>
    <s v="Steve"/>
    <x v="0"/>
  </r>
  <r>
    <n v="10316"/>
    <x v="1"/>
    <n v="82.21"/>
    <n v="1"/>
    <n v="4"/>
    <n v="2795.14"/>
    <d v="2004-11-01T00:00:00"/>
    <x v="0"/>
    <n v="4"/>
    <x v="5"/>
    <x v="1"/>
    <x v="4"/>
    <n v="91"/>
    <s v="S700_1691"/>
    <x v="59"/>
    <s v="(198) 555-8888"/>
    <s v="Garden House Crowther Way"/>
    <s v="Cowes"/>
    <s v="Isle of Wight"/>
    <s v="PO31 7PJ"/>
    <x v="6"/>
    <x v="1"/>
    <s v="Bennett"/>
    <s v="Helen"/>
    <x v="0"/>
  </r>
  <r>
    <n v="10328"/>
    <x v="26"/>
    <n v="100"/>
    <n v="0.97751710654936463"/>
    <n v="8"/>
    <n v="2762.1"/>
    <d v="2004-11-12T00:00:00"/>
    <x v="0"/>
    <n v="4"/>
    <x v="5"/>
    <x v="1"/>
    <x v="4"/>
    <n v="91"/>
    <s v="S700_1691"/>
    <x v="86"/>
    <s v="035-640555"/>
    <s v="Via Ludovico il Moro 22"/>
    <s v="Bergamo"/>
    <s v="Not Available"/>
    <n v="24100"/>
    <x v="12"/>
    <x v="1"/>
    <s v="Rovelli"/>
    <s v="Giovanni"/>
    <x v="0"/>
  </r>
  <r>
    <n v="10340"/>
    <x v="0"/>
    <n v="88.6"/>
    <n v="1"/>
    <n v="5"/>
    <n v="2658"/>
    <d v="2004-11-24T00:00:00"/>
    <x v="0"/>
    <n v="4"/>
    <x v="5"/>
    <x v="1"/>
    <x v="4"/>
    <n v="91"/>
    <s v="S700_1691"/>
    <x v="53"/>
    <s v="(93) 203 4555"/>
    <s v="Rambla de Catalu¤a, 23"/>
    <s v="Barcelona"/>
    <s v="Not Available"/>
    <n v="8022"/>
    <x v="7"/>
    <x v="1"/>
    <s v="Saavedra"/>
    <s v="Eduardo"/>
    <x v="0"/>
  </r>
  <r>
    <n v="10353"/>
    <x v="25"/>
    <n v="100"/>
    <n v="0.77321580453104466"/>
    <n v="9"/>
    <n v="5043.87"/>
    <d v="2004-12-04T00:00:00"/>
    <x v="0"/>
    <n v="4"/>
    <x v="6"/>
    <x v="1"/>
    <x v="4"/>
    <n v="91"/>
    <s v="S700_1691"/>
    <x v="88"/>
    <n v="2035554407"/>
    <s v="2440 Pompton St."/>
    <s v="Glendale"/>
    <s v="CT"/>
    <n v="97561"/>
    <x v="0"/>
    <x v="0"/>
    <s v="Lewis"/>
    <s v="Dan"/>
    <x v="1"/>
  </r>
  <r>
    <n v="10361"/>
    <x v="14"/>
    <n v="60.54"/>
    <n v="1"/>
    <n v="4"/>
    <n v="1210.8"/>
    <d v="2004-12-17T00:00:00"/>
    <x v="0"/>
    <n v="4"/>
    <x v="6"/>
    <x v="1"/>
    <x v="4"/>
    <n v="91"/>
    <s v="S700_1691"/>
    <x v="20"/>
    <s v="+61 2 9495 8555"/>
    <s v="Monitor Money Building, 815 Pacific Hwy"/>
    <s v="Chatswood"/>
    <s v="NSW"/>
    <n v="2067"/>
    <x v="3"/>
    <x v="2"/>
    <s v="Huxley"/>
    <s v="Adrian"/>
    <x v="0"/>
  </r>
  <r>
    <n v="10375"/>
    <x v="9"/>
    <n v="81.87"/>
    <n v="1"/>
    <n v="6"/>
    <n v="3029.19"/>
    <d v="2005-02-03T00:00:00"/>
    <x v="0"/>
    <n v="1"/>
    <x v="0"/>
    <x v="2"/>
    <x v="4"/>
    <n v="91"/>
    <s v="S700_1691"/>
    <x v="14"/>
    <s v="40.67.8555"/>
    <s v="67, rue des Cinquante Otages"/>
    <s v="Nantes"/>
    <s v="Not Available"/>
    <n v="44000"/>
    <x v="1"/>
    <x v="1"/>
    <s v="Labrune"/>
    <s v="Janine"/>
    <x v="1"/>
  </r>
  <r>
    <n v="10388"/>
    <x v="12"/>
    <n v="100"/>
    <n v="0.45695666858720918"/>
    <n v="2"/>
    <n v="10066.6"/>
    <d v="2005-03-03T00:00:00"/>
    <x v="0"/>
    <n v="1"/>
    <x v="11"/>
    <x v="2"/>
    <x v="4"/>
    <n v="91"/>
    <s v="S700_1691"/>
    <x v="21"/>
    <n v="5085552555"/>
    <s v="1785 First Street"/>
    <s v="New Bedford"/>
    <s v="MA"/>
    <n v="50553"/>
    <x v="0"/>
    <x v="0"/>
    <s v="Benitez"/>
    <s v="Violeta"/>
    <x v="2"/>
  </r>
  <r>
    <n v="10398"/>
    <x v="20"/>
    <n v="87.69"/>
    <n v="1"/>
    <n v="6"/>
    <n v="4121.43"/>
    <d v="2005-03-30T00:00:00"/>
    <x v="0"/>
    <n v="1"/>
    <x v="11"/>
    <x v="2"/>
    <x v="4"/>
    <n v="91"/>
    <s v="S700_1691"/>
    <x v="1"/>
    <s v="26.47.1555"/>
    <s v="59 rue de l'Abbaye"/>
    <s v="Reims"/>
    <s v="Not Available"/>
    <n v="51100"/>
    <x v="1"/>
    <x v="1"/>
    <s v="Henriot"/>
    <s v="Paul"/>
    <x v="1"/>
  </r>
  <r>
    <n v="10401"/>
    <x v="54"/>
    <n v="100"/>
    <n v="0.96889836256176731"/>
    <n v="8"/>
    <n v="1135.31"/>
    <d v="2005-04-03T00:00:00"/>
    <x v="4"/>
    <n v="2"/>
    <x v="8"/>
    <x v="2"/>
    <x v="4"/>
    <n v="91"/>
    <s v="S700_1691"/>
    <x v="12"/>
    <n v="2015559350"/>
    <s v="7476 Moss Rd."/>
    <s v="Newark"/>
    <s v="NJ"/>
    <n v="94019"/>
    <x v="0"/>
    <x v="0"/>
    <s v="Brown"/>
    <s v="William"/>
    <x v="0"/>
  </r>
  <r>
    <n v="10416"/>
    <x v="10"/>
    <n v="91.34"/>
    <n v="1"/>
    <n v="9"/>
    <n v="2100.8200000000002"/>
    <d v="2005-05-10T00:00:00"/>
    <x v="0"/>
    <n v="2"/>
    <x v="1"/>
    <x v="2"/>
    <x v="4"/>
    <n v="91"/>
    <s v="S700_1691"/>
    <x v="70"/>
    <s v="0522-556555"/>
    <s v="Strada Provinciale 124"/>
    <s v="Reggio Emilia"/>
    <s v="Not Available"/>
    <n v="42100"/>
    <x v="12"/>
    <x v="1"/>
    <s v="Moroni"/>
    <s v="Maurizio"/>
    <x v="0"/>
  </r>
  <r>
    <n v="10105"/>
    <x v="6"/>
    <n v="70.150000000000006"/>
    <n v="1.0000000000000002"/>
    <n v="12"/>
    <n v="2034.35"/>
    <d v="2003-02-11T00:00:00"/>
    <x v="0"/>
    <n v="1"/>
    <x v="0"/>
    <x v="0"/>
    <x v="5"/>
    <n v="86"/>
    <s v="S700_1938"/>
    <x v="48"/>
    <s v="31 12 3555"/>
    <s v="Vinb'ltet 34"/>
    <s v="Kobenhavn"/>
    <s v="Not Available"/>
    <n v="1734"/>
    <x v="13"/>
    <x v="1"/>
    <s v="Petersen"/>
    <s v="Jytte"/>
    <x v="0"/>
  </r>
  <r>
    <n v="10117"/>
    <x v="19"/>
    <n v="79.680000000000007"/>
    <n v="1"/>
    <n v="6"/>
    <n v="3027.84"/>
    <d v="2003-04-16T00:00:00"/>
    <x v="0"/>
    <n v="2"/>
    <x v="8"/>
    <x v="0"/>
    <x v="5"/>
    <n v="86"/>
    <s v="S700_1938"/>
    <x v="26"/>
    <s v="+65 221 7555"/>
    <s v="Bronz Sok., Bronz Apt. 3/6 Tesvikiye"/>
    <s v="Singapore"/>
    <s v="Not Available"/>
    <n v="79903"/>
    <x v="9"/>
    <x v="3"/>
    <s v="Natividad"/>
    <s v="Eric"/>
    <x v="1"/>
  </r>
  <r>
    <n v="10128"/>
    <x v="22"/>
    <n v="97"/>
    <n v="1"/>
    <n v="3"/>
    <n v="3104"/>
    <d v="2003-06-06T00:00:00"/>
    <x v="0"/>
    <n v="2"/>
    <x v="9"/>
    <x v="0"/>
    <x v="5"/>
    <n v="86"/>
    <s v="S700_1938"/>
    <x v="23"/>
    <s v="(91) 555 94 44"/>
    <s v="C/ Moralzarzal, 86"/>
    <s v="Madrid"/>
    <s v="Not Available"/>
    <n v="28034"/>
    <x v="7"/>
    <x v="1"/>
    <s v="Freyre"/>
    <s v="Diego"/>
    <x v="1"/>
  </r>
  <r>
    <n v="10142"/>
    <x v="30"/>
    <n v="84.01"/>
    <n v="1.0000000000000002"/>
    <n v="9"/>
    <n v="3612.43"/>
    <d v="2003-08-08T00:00:00"/>
    <x v="0"/>
    <n v="3"/>
    <x v="3"/>
    <x v="0"/>
    <x v="5"/>
    <n v="86"/>
    <s v="S700_1938"/>
    <x v="39"/>
    <n v="4155551450"/>
    <s v="5677 Strong St."/>
    <s v="San Rafael"/>
    <s v="CA"/>
    <n v="97562"/>
    <x v="0"/>
    <x v="0"/>
    <s v="Nelson"/>
    <s v="Valarie"/>
    <x v="1"/>
  </r>
  <r>
    <n v="10153"/>
    <x v="28"/>
    <n v="87.48"/>
    <n v="1"/>
    <n v="8"/>
    <n v="2711.88"/>
    <d v="2003-09-28T00:00:00"/>
    <x v="0"/>
    <n v="3"/>
    <x v="10"/>
    <x v="0"/>
    <x v="5"/>
    <n v="86"/>
    <s v="S700_1938"/>
    <x v="23"/>
    <s v="(91) 555 94 44"/>
    <s v="C/ Moralzarzal, 86"/>
    <s v="Madrid"/>
    <s v="Not Available"/>
    <n v="28034"/>
    <x v="7"/>
    <x v="1"/>
    <s v="Freyre"/>
    <s v="Diego"/>
    <x v="0"/>
  </r>
  <r>
    <n v="10166"/>
    <x v="6"/>
    <n v="100"/>
    <n v="0.96218608678918505"/>
    <n v="3"/>
    <n v="3013.97"/>
    <d v="2003-10-21T00:00:00"/>
    <x v="0"/>
    <n v="4"/>
    <x v="4"/>
    <x v="0"/>
    <x v="5"/>
    <n v="86"/>
    <s v="S700_1938"/>
    <x v="21"/>
    <n v="5085552555"/>
    <s v="1785 First Street"/>
    <s v="New Bedford"/>
    <s v="MA"/>
    <n v="50553"/>
    <x v="0"/>
    <x v="0"/>
    <s v="Benitez"/>
    <s v="Violeta"/>
    <x v="1"/>
  </r>
  <r>
    <n v="10177"/>
    <x v="28"/>
    <n v="88.34"/>
    <n v="1"/>
    <n v="10"/>
    <n v="2738.54"/>
    <d v="2003-11-07T00:00:00"/>
    <x v="0"/>
    <n v="4"/>
    <x v="5"/>
    <x v="0"/>
    <x v="5"/>
    <n v="86"/>
    <s v="S700_1938"/>
    <x v="76"/>
    <s v="+34 913 728 555"/>
    <s v="Merchants House, 27-30 Merchant's Quay"/>
    <s v="Madrid"/>
    <s v="Not Available"/>
    <n v="28023"/>
    <x v="7"/>
    <x v="1"/>
    <s v="Fernandez"/>
    <s v="Jesus"/>
    <x v="0"/>
  </r>
  <r>
    <n v="10185"/>
    <x v="0"/>
    <n v="94.4"/>
    <n v="1"/>
    <n v="10"/>
    <n v="2832"/>
    <d v="2003-11-14T00:00:00"/>
    <x v="0"/>
    <n v="4"/>
    <x v="5"/>
    <x v="0"/>
    <x v="5"/>
    <n v="86"/>
    <s v="S700_1938"/>
    <x v="50"/>
    <n v="5085559555"/>
    <s v="4575 Hillside Dr."/>
    <s v="New Bedford"/>
    <s v="MA"/>
    <n v="50553"/>
    <x v="0"/>
    <x v="0"/>
    <s v="Tam"/>
    <s v="Wing C"/>
    <x v="0"/>
  </r>
  <r>
    <n v="10196"/>
    <x v="24"/>
    <n v="94.4"/>
    <n v="1"/>
    <n v="2"/>
    <n v="4720"/>
    <d v="2003-11-26T00:00:00"/>
    <x v="0"/>
    <n v="4"/>
    <x v="5"/>
    <x v="0"/>
    <x v="5"/>
    <n v="86"/>
    <s v="S700_1938"/>
    <x v="34"/>
    <n v="2035559545"/>
    <s v="567 North Pendale Street"/>
    <s v="New Haven"/>
    <s v="CT"/>
    <n v="97823"/>
    <x v="0"/>
    <x v="0"/>
    <s v="Murphy"/>
    <s v="Leslie"/>
    <x v="1"/>
  </r>
  <r>
    <n v="10208"/>
    <x v="23"/>
    <n v="80.55"/>
    <n v="1"/>
    <n v="10"/>
    <n v="3222"/>
    <d v="2004-01-02T00:00:00"/>
    <x v="0"/>
    <n v="1"/>
    <x v="7"/>
    <x v="1"/>
    <x v="5"/>
    <n v="86"/>
    <s v="S700_1938"/>
    <x v="30"/>
    <s v="78.32.5555"/>
    <s v="2, rue du Commerce"/>
    <s v="Lyon"/>
    <s v="Not Available"/>
    <n v="69004"/>
    <x v="1"/>
    <x v="1"/>
    <s v="Saveley"/>
    <s v="Mary"/>
    <x v="1"/>
  </r>
  <r>
    <n v="10221"/>
    <x v="10"/>
    <n v="97"/>
    <n v="1"/>
    <n v="4"/>
    <n v="2231"/>
    <d v="2004-02-18T00:00:00"/>
    <x v="0"/>
    <n v="1"/>
    <x v="0"/>
    <x v="1"/>
    <x v="5"/>
    <n v="86"/>
    <s v="S700_1938"/>
    <x v="56"/>
    <s v="(02) 5554 67"/>
    <s v="Rue Joseph-Bens 532"/>
    <s v="Bruxelles"/>
    <s v="Not Available"/>
    <s v="B-1180"/>
    <x v="14"/>
    <x v="1"/>
    <s v="Dewey"/>
    <s v="Catherine"/>
    <x v="0"/>
  </r>
  <r>
    <n v="10232"/>
    <x v="18"/>
    <n v="88.34"/>
    <n v="1"/>
    <n v="7"/>
    <n v="2296.84"/>
    <d v="2004-03-20T00:00:00"/>
    <x v="0"/>
    <n v="1"/>
    <x v="11"/>
    <x v="1"/>
    <x v="5"/>
    <n v="86"/>
    <s v="S700_1938"/>
    <x v="59"/>
    <s v="(198) 555-8888"/>
    <s v="Garden House Crowther Way"/>
    <s v="Cowes"/>
    <s v="Isle of Wight"/>
    <s v="PO31 7PJ"/>
    <x v="6"/>
    <x v="1"/>
    <s v="Bennett"/>
    <s v="Helen"/>
    <x v="0"/>
  </r>
  <r>
    <n v="10248"/>
    <x v="23"/>
    <n v="100"/>
    <n v="0.96218608678918505"/>
    <n v="13"/>
    <n v="4157.2"/>
    <d v="2004-05-07T00:00:00"/>
    <x v="3"/>
    <n v="2"/>
    <x v="1"/>
    <x v="1"/>
    <x v="5"/>
    <n v="86"/>
    <s v="S700_1938"/>
    <x v="0"/>
    <n v="2125557818"/>
    <s v="897 Long Airport Avenue"/>
    <s v="NYC"/>
    <s v="NY"/>
    <n v="10022"/>
    <x v="0"/>
    <x v="0"/>
    <s v="Yu"/>
    <s v="Kwai"/>
    <x v="1"/>
  </r>
  <r>
    <n v="10273"/>
    <x v="15"/>
    <n v="100"/>
    <n v="0.9784735812133073"/>
    <n v="14"/>
    <n v="2146.1999999999998"/>
    <d v="2004-07-21T00:00:00"/>
    <x v="0"/>
    <n v="3"/>
    <x v="2"/>
    <x v="1"/>
    <x v="5"/>
    <n v="86"/>
    <s v="S700_1938"/>
    <x v="56"/>
    <s v="(02) 5554 67"/>
    <s v="Rue Joseph-Bens 532"/>
    <s v="Bruxelles"/>
    <s v="Not Available"/>
    <s v="B-1180"/>
    <x v="14"/>
    <x v="1"/>
    <s v="Dewey"/>
    <s v="Catherine"/>
    <x v="0"/>
  </r>
  <r>
    <n v="10282"/>
    <x v="30"/>
    <n v="86.61"/>
    <n v="1"/>
    <n v="2"/>
    <n v="3724.23"/>
    <d v="2004-08-20T00:00:00"/>
    <x v="0"/>
    <n v="3"/>
    <x v="3"/>
    <x v="1"/>
    <x v="5"/>
    <n v="86"/>
    <s v="S700_1938"/>
    <x v="39"/>
    <n v="4155551450"/>
    <s v="5677 Strong St."/>
    <s v="San Rafael"/>
    <s v="CA"/>
    <n v="97562"/>
    <x v="0"/>
    <x v="0"/>
    <s v="Nelson"/>
    <s v="Valarie"/>
    <x v="1"/>
  </r>
  <r>
    <n v="10293"/>
    <x v="6"/>
    <n v="71.89"/>
    <n v="1"/>
    <n v="5"/>
    <n v="2084.81"/>
    <d v="2004-09-09T00:00:00"/>
    <x v="0"/>
    <n v="3"/>
    <x v="10"/>
    <x v="1"/>
    <x v="5"/>
    <n v="86"/>
    <s v="S700_1938"/>
    <x v="36"/>
    <s v="011-4988555"/>
    <s v="Via Monte Bianco 34"/>
    <s v="Torino"/>
    <s v="Not Available"/>
    <n v="10100"/>
    <x v="12"/>
    <x v="1"/>
    <s v="Accorti"/>
    <s v="Paolo"/>
    <x v="0"/>
  </r>
  <r>
    <n v="10306"/>
    <x v="19"/>
    <n v="91.81"/>
    <n v="1"/>
    <n v="10"/>
    <n v="3488.78"/>
    <d v="2004-10-14T00:00:00"/>
    <x v="0"/>
    <n v="4"/>
    <x v="4"/>
    <x v="1"/>
    <x v="5"/>
    <n v="86"/>
    <s v="S700_1938"/>
    <x v="77"/>
    <s v="(171) 555-1555"/>
    <s v="Fauntleroy Circus"/>
    <s v="Manchester"/>
    <s v="Not Available"/>
    <s v="EC2 5NT"/>
    <x v="6"/>
    <x v="1"/>
    <s v="Ashworth"/>
    <s v="Victoria"/>
    <x v="1"/>
  </r>
  <r>
    <n v="10314"/>
    <x v="10"/>
    <n v="76.22"/>
    <n v="1"/>
    <n v="2"/>
    <n v="1753.06"/>
    <d v="2004-10-22T00:00:00"/>
    <x v="0"/>
    <n v="4"/>
    <x v="4"/>
    <x v="1"/>
    <x v="5"/>
    <n v="86"/>
    <s v="S700_1938"/>
    <x v="78"/>
    <s v="86 21 3555"/>
    <s v="Smagsloget 45"/>
    <s v="Aaarhus"/>
    <s v="Not Available"/>
    <n v="8200"/>
    <x v="13"/>
    <x v="1"/>
    <s v="Ibsen"/>
    <s v="Palle"/>
    <x v="0"/>
  </r>
  <r>
    <n v="10327"/>
    <x v="14"/>
    <n v="100"/>
    <n v="0.57650178715554024"/>
    <n v="7"/>
    <n v="3469.2"/>
    <d v="2004-11-10T00:00:00"/>
    <x v="5"/>
    <n v="4"/>
    <x v="5"/>
    <x v="1"/>
    <x v="5"/>
    <n v="86"/>
    <s v="S700_1938"/>
    <x v="48"/>
    <s v="31 12 3555"/>
    <s v="Vinb'ltet 34"/>
    <s v="Kobenhavn"/>
    <s v="Not Available"/>
    <n v="1734"/>
    <x v="13"/>
    <x v="1"/>
    <s v="Petersen"/>
    <s v="Jytte"/>
    <x v="1"/>
  </r>
  <r>
    <n v="10337"/>
    <x v="5"/>
    <n v="70.3"/>
    <n v="0.99999999999999978"/>
    <n v="9"/>
    <n v="2530.8000000000002"/>
    <d v="2004-11-21T00:00:00"/>
    <x v="0"/>
    <n v="4"/>
    <x v="5"/>
    <x v="1"/>
    <x v="5"/>
    <n v="86"/>
    <s v="S700_1938"/>
    <x v="27"/>
    <n v="2125558493"/>
    <s v="5905 Pompton St."/>
    <s v="NYC"/>
    <s v="NY"/>
    <n v="10022"/>
    <x v="0"/>
    <x v="0"/>
    <s v="Hernandez"/>
    <s v="Maria"/>
    <x v="0"/>
  </r>
  <r>
    <n v="10350"/>
    <x v="11"/>
    <n v="100"/>
    <n v="0.95748755266181529"/>
    <n v="4"/>
    <n v="2924.32"/>
    <d v="2004-12-02T00:00:00"/>
    <x v="0"/>
    <n v="4"/>
    <x v="6"/>
    <x v="1"/>
    <x v="5"/>
    <n v="86"/>
    <s v="S700_1938"/>
    <x v="23"/>
    <s v="(91) 555 94 44"/>
    <s v="C/ Moralzarzal, 86"/>
    <s v="Madrid"/>
    <s v="Not Available"/>
    <n v="28034"/>
    <x v="7"/>
    <x v="1"/>
    <s v="Freyre"/>
    <s v="Diego"/>
    <x v="0"/>
  </r>
  <r>
    <n v="10372"/>
    <x v="27"/>
    <n v="100"/>
    <n v="0.97847358121330719"/>
    <n v="2"/>
    <n v="4496.8"/>
    <d v="2005-01-26T00:00:00"/>
    <x v="0"/>
    <n v="1"/>
    <x v="7"/>
    <x v="2"/>
    <x v="5"/>
    <n v="86"/>
    <s v="S700_1938"/>
    <x v="35"/>
    <s v="+81 3 3584 0555"/>
    <s v="2-2-8 Roppongi"/>
    <s v="Minato-ku"/>
    <s v="Tokyo"/>
    <s v="106-0032"/>
    <x v="11"/>
    <x v="3"/>
    <s v="Shimamura"/>
    <s v="Akiko"/>
    <x v="1"/>
  </r>
  <r>
    <n v="10384"/>
    <x v="4"/>
    <n v="100"/>
    <n v="0.76593137254901966"/>
    <n v="1"/>
    <n v="6397.44"/>
    <d v="2005-02-23T00:00:00"/>
    <x v="0"/>
    <n v="1"/>
    <x v="0"/>
    <x v="2"/>
    <x v="5"/>
    <n v="86"/>
    <s v="S700_1938"/>
    <x v="4"/>
    <n v="6505551386"/>
    <s v="7734 Strong St."/>
    <s v="San Francisco"/>
    <s v="CA"/>
    <s v="NA"/>
    <x v="0"/>
    <x v="0"/>
    <s v="Brown"/>
    <s v="Julie"/>
    <x v="1"/>
  </r>
  <r>
    <n v="10397"/>
    <x v="22"/>
    <n v="80.55"/>
    <n v="1"/>
    <n v="5"/>
    <n v="2577.6"/>
    <d v="2005-03-28T00:00:00"/>
    <x v="0"/>
    <n v="1"/>
    <x v="11"/>
    <x v="2"/>
    <x v="5"/>
    <n v="86"/>
    <s v="S700_1938"/>
    <x v="51"/>
    <s v="61.77.6555"/>
    <s v="1 rue Alsace-Lorraine"/>
    <s v="Toulouse"/>
    <s v="Not Available"/>
    <n v="31000"/>
    <x v="1"/>
    <x v="1"/>
    <s v="Roulet"/>
    <s v="Annette"/>
    <x v="0"/>
  </r>
  <r>
    <n v="10414"/>
    <x v="1"/>
    <n v="100"/>
    <n v="0.96218608678918505"/>
    <n v="13"/>
    <n v="3533.62"/>
    <d v="2005-05-06T00:00:00"/>
    <x v="4"/>
    <n v="2"/>
    <x v="1"/>
    <x v="2"/>
    <x v="5"/>
    <n v="86"/>
    <s v="S700_1938"/>
    <x v="58"/>
    <n v="6175559555"/>
    <s v="8616 Spinnaker Dr."/>
    <s v="Boston"/>
    <s v="MA"/>
    <n v="51003"/>
    <x v="0"/>
    <x v="0"/>
    <s v="Yoshido"/>
    <s v="Juri"/>
    <x v="1"/>
  </r>
  <r>
    <n v="10106"/>
    <x v="0"/>
    <n v="100"/>
    <n v="0.94419790388065328"/>
    <n v="16"/>
    <n v="3177.3"/>
    <d v="2003-02-17T00:00:00"/>
    <x v="0"/>
    <n v="1"/>
    <x v="0"/>
    <x v="0"/>
    <x v="5"/>
    <n v="90"/>
    <s v="S700_2047"/>
    <x v="86"/>
    <s v="035-640555"/>
    <s v="Via Ludovico il Moro 22"/>
    <s v="Bergamo"/>
    <s v="Not Available"/>
    <n v="24100"/>
    <x v="12"/>
    <x v="1"/>
    <s v="Rovelli"/>
    <s v="Giovanni"/>
    <x v="1"/>
  </r>
  <r>
    <n v="10119"/>
    <x v="6"/>
    <n v="94.14"/>
    <n v="1"/>
    <n v="7"/>
    <n v="2730.06"/>
    <d v="2003-04-28T00:00:00"/>
    <x v="0"/>
    <n v="2"/>
    <x v="8"/>
    <x v="0"/>
    <x v="5"/>
    <n v="90"/>
    <s v="S700_2047"/>
    <x v="19"/>
    <s v="6562-9555"/>
    <s v="Geislweg 14"/>
    <s v="Salzburg"/>
    <s v="Not Available"/>
    <n v="5020"/>
    <x v="5"/>
    <x v="1"/>
    <s v="Pipps"/>
    <s v="Georg"/>
    <x v="0"/>
  </r>
  <r>
    <n v="10131"/>
    <x v="8"/>
    <n v="85.99"/>
    <n v="1"/>
    <n v="8"/>
    <n v="1891.78"/>
    <d v="2003-06-16T00:00:00"/>
    <x v="0"/>
    <n v="2"/>
    <x v="9"/>
    <x v="0"/>
    <x v="5"/>
    <n v="90"/>
    <s v="S700_2047"/>
    <x v="88"/>
    <n v="2035554407"/>
    <s v="2440 Pompton St."/>
    <s v="Glendale"/>
    <s v="CT"/>
    <n v="97561"/>
    <x v="0"/>
    <x v="0"/>
    <s v="Lewis"/>
    <s v="Dan"/>
    <x v="0"/>
  </r>
  <r>
    <n v="10143"/>
    <x v="18"/>
    <n v="100"/>
    <n v="0.99522292993630568"/>
    <n v="11"/>
    <n v="2612.48"/>
    <d v="2003-08-10T00:00:00"/>
    <x v="0"/>
    <n v="3"/>
    <x v="3"/>
    <x v="0"/>
    <x v="5"/>
    <n v="90"/>
    <s v="S700_2047"/>
    <x v="50"/>
    <n v="5085559555"/>
    <s v="4575 Hillside Dr."/>
    <s v="New Bedford"/>
    <s v="MA"/>
    <n v="50553"/>
    <x v="0"/>
    <x v="0"/>
    <s v="Tam"/>
    <s v="Wing C"/>
    <x v="0"/>
  </r>
  <r>
    <n v="10155"/>
    <x v="22"/>
    <n v="91.43"/>
    <n v="1"/>
    <n v="9"/>
    <n v="2925.76"/>
    <d v="2003-10-06T00:00:00"/>
    <x v="0"/>
    <n v="4"/>
    <x v="4"/>
    <x v="0"/>
    <x v="5"/>
    <n v="90"/>
    <s v="S700_2047"/>
    <x v="16"/>
    <s v="90-224 8555"/>
    <s v="Keskuskatu 45"/>
    <s v="Helsinki"/>
    <s v="Not Available"/>
    <n v="21240"/>
    <x v="4"/>
    <x v="1"/>
    <s v="Karttunen"/>
    <s v="Matti"/>
    <x v="0"/>
  </r>
  <r>
    <n v="10167"/>
    <x v="6"/>
    <n v="100"/>
    <n v="0.98638784770171628"/>
    <n v="5"/>
    <n v="2940.02"/>
    <d v="2003-10-23T00:00:00"/>
    <x v="3"/>
    <n v="4"/>
    <x v="4"/>
    <x v="0"/>
    <x v="5"/>
    <n v="90"/>
    <s v="S700_2047"/>
    <x v="37"/>
    <s v="0695-34 6555"/>
    <s v="?kergatan 24"/>
    <s v="Boras"/>
    <s v="Not Available"/>
    <s v="S-844 67"/>
    <x v="8"/>
    <x v="1"/>
    <s v="Larsson"/>
    <s v="Maria"/>
    <x v="0"/>
  </r>
  <r>
    <n v="10178"/>
    <x v="1"/>
    <n v="96.86"/>
    <n v="1"/>
    <n v="8"/>
    <n v="3293.24"/>
    <d v="2003-11-08T00:00:00"/>
    <x v="0"/>
    <n v="4"/>
    <x v="5"/>
    <x v="0"/>
    <x v="5"/>
    <n v="90"/>
    <s v="S700_2047"/>
    <x v="51"/>
    <s v="61.77.6555"/>
    <s v="1 rue Alsace-Lorraine"/>
    <s v="Toulouse"/>
    <s v="Not Available"/>
    <n v="31000"/>
    <x v="1"/>
    <x v="1"/>
    <s v="Roulet"/>
    <s v="Annette"/>
    <x v="1"/>
  </r>
  <r>
    <n v="10186"/>
    <x v="16"/>
    <n v="99.57"/>
    <n v="1"/>
    <n v="5"/>
    <n v="2389.6799999999998"/>
    <d v="2003-11-14T00:00:00"/>
    <x v="0"/>
    <n v="4"/>
    <x v="5"/>
    <x v="0"/>
    <x v="5"/>
    <n v="90"/>
    <s v="S700_2047"/>
    <x v="52"/>
    <s v="(171) 555-7555"/>
    <s v="120 Hanover Sq."/>
    <s v="London"/>
    <s v="Not Available"/>
    <s v="WA1 1DP"/>
    <x v="6"/>
    <x v="1"/>
    <s v="Hardy"/>
    <s v="Thomas"/>
    <x v="0"/>
  </r>
  <r>
    <n v="10197"/>
    <x v="16"/>
    <n v="90.52"/>
    <n v="1"/>
    <n v="2"/>
    <n v="2172.48"/>
    <d v="2003-11-26T00:00:00"/>
    <x v="0"/>
    <n v="4"/>
    <x v="5"/>
    <x v="0"/>
    <x v="5"/>
    <n v="90"/>
    <s v="S700_2047"/>
    <x v="53"/>
    <s v="(93) 203 4555"/>
    <s v="Rambla de Catalu¤a, 23"/>
    <s v="Barcelona"/>
    <s v="Not Available"/>
    <n v="8022"/>
    <x v="7"/>
    <x v="1"/>
    <s v="Saavedra"/>
    <s v="Eduardo"/>
    <x v="0"/>
  </r>
  <r>
    <n v="10209"/>
    <x v="29"/>
    <n v="88.71"/>
    <n v="1"/>
    <n v="4"/>
    <n v="2927.43"/>
    <d v="2004-01-09T00:00:00"/>
    <x v="0"/>
    <n v="1"/>
    <x v="7"/>
    <x v="1"/>
    <x v="5"/>
    <n v="90"/>
    <s v="S700_2047"/>
    <x v="54"/>
    <n v="2155554369"/>
    <s v="6047 Douglas Av."/>
    <s v="Los Angeles"/>
    <s v="CA"/>
    <s v="NA"/>
    <x v="0"/>
    <x v="0"/>
    <s v="Chandler"/>
    <s v="Michael"/>
    <x v="0"/>
  </r>
  <r>
    <n v="10222"/>
    <x v="18"/>
    <n v="100"/>
    <n v="0.97761266986020146"/>
    <n v="8"/>
    <n v="2659.54"/>
    <d v="2004-02-19T00:00:00"/>
    <x v="0"/>
    <n v="1"/>
    <x v="0"/>
    <x v="1"/>
    <x v="5"/>
    <n v="90"/>
    <s v="S700_2047"/>
    <x v="55"/>
    <n v="7605558146"/>
    <s v="361 Furth Circle"/>
    <s v="San Diego"/>
    <s v="CA"/>
    <n v="91217"/>
    <x v="0"/>
    <x v="0"/>
    <s v="Thompson"/>
    <s v="Valarie"/>
    <x v="0"/>
  </r>
  <r>
    <n v="10249"/>
    <x v="23"/>
    <n v="95.95"/>
    <n v="1"/>
    <n v="4"/>
    <n v="3838"/>
    <d v="2004-05-08T00:00:00"/>
    <x v="0"/>
    <n v="2"/>
    <x v="1"/>
    <x v="1"/>
    <x v="5"/>
    <n v="90"/>
    <s v="S700_2047"/>
    <x v="33"/>
    <n v="6175555555"/>
    <s v="4658 Baden Av."/>
    <s v="Cambridge"/>
    <s v="MA"/>
    <n v="51247"/>
    <x v="0"/>
    <x v="0"/>
    <s v="Tseng"/>
    <s v="Kyung"/>
    <x v="1"/>
  </r>
  <r>
    <n v="10262"/>
    <x v="27"/>
    <n v="94.14"/>
    <n v="1"/>
    <n v="13"/>
    <n v="4142.16"/>
    <d v="2004-06-24T00:00:00"/>
    <x v="3"/>
    <n v="2"/>
    <x v="9"/>
    <x v="1"/>
    <x v="5"/>
    <n v="90"/>
    <s v="S700_2047"/>
    <x v="23"/>
    <s v="(91) 555 94 44"/>
    <s v="C/ Moralzarzal, 86"/>
    <s v="Madrid"/>
    <s v="Not Available"/>
    <n v="28034"/>
    <x v="7"/>
    <x v="1"/>
    <s v="Freyre"/>
    <s v="Diego"/>
    <x v="1"/>
  </r>
  <r>
    <n v="10274"/>
    <x v="16"/>
    <n v="90.52"/>
    <n v="1"/>
    <n v="5"/>
    <n v="2172.48"/>
    <d v="2004-07-21T00:00:00"/>
    <x v="0"/>
    <n v="3"/>
    <x v="2"/>
    <x v="1"/>
    <x v="5"/>
    <n v="90"/>
    <s v="S700_2047"/>
    <x v="41"/>
    <n v="6175558555"/>
    <s v="7825 Douglas Av."/>
    <s v="Brickhaven"/>
    <s v="MA"/>
    <n v="58339"/>
    <x v="0"/>
    <x v="0"/>
    <s v="Nelson"/>
    <s v="Allen"/>
    <x v="0"/>
  </r>
  <r>
    <n v="10283"/>
    <x v="14"/>
    <n v="94.14"/>
    <n v="1"/>
    <n v="2"/>
    <n v="1882.8"/>
    <d v="2004-08-20T00:00:00"/>
    <x v="0"/>
    <n v="3"/>
    <x v="3"/>
    <x v="1"/>
    <x v="5"/>
    <n v="90"/>
    <s v="S700_2047"/>
    <x v="57"/>
    <s v="(604) 555-4555"/>
    <s v="23 Tsawassen Blvd."/>
    <s v="Tsawassen"/>
    <s v="BC"/>
    <s v="T2F 8M4"/>
    <x v="10"/>
    <x v="0"/>
    <s v="Lincoln"/>
    <s v="Elizabeth"/>
    <x v="0"/>
  </r>
  <r>
    <n v="10296"/>
    <x v="1"/>
    <n v="100"/>
    <n v="0.97761266986020134"/>
    <n v="11"/>
    <n v="3477.86"/>
    <d v="2004-09-15T00:00:00"/>
    <x v="0"/>
    <n v="3"/>
    <x v="10"/>
    <x v="1"/>
    <x v="5"/>
    <n v="90"/>
    <s v="S700_2047"/>
    <x v="89"/>
    <s v="+49 89 61 08 9555"/>
    <s v="Hansastr. 15"/>
    <s v="Munich"/>
    <s v="Not Available"/>
    <n v="80686"/>
    <x v="16"/>
    <x v="1"/>
    <s v="Donnermeyer"/>
    <s v="Michael"/>
    <x v="1"/>
  </r>
  <r>
    <n v="10307"/>
    <x v="1"/>
    <n v="97.76"/>
    <n v="1"/>
    <n v="5"/>
    <n v="3323.84"/>
    <d v="2004-10-14T00:00:00"/>
    <x v="0"/>
    <n v="4"/>
    <x v="4"/>
    <x v="1"/>
    <x v="5"/>
    <n v="90"/>
    <s v="S700_2047"/>
    <x v="29"/>
    <n v="2155554695"/>
    <s v="782 First Street"/>
    <s v="Philadelphia"/>
    <s v="PA"/>
    <n v="71270"/>
    <x v="0"/>
    <x v="0"/>
    <s v="Cervantes"/>
    <s v="Francisca"/>
    <x v="1"/>
  </r>
  <r>
    <n v="10316"/>
    <x v="3"/>
    <n v="93.24"/>
    <n v="1"/>
    <n v="13"/>
    <n v="4195.8"/>
    <d v="2004-11-01T00:00:00"/>
    <x v="0"/>
    <n v="4"/>
    <x v="5"/>
    <x v="1"/>
    <x v="5"/>
    <n v="90"/>
    <s v="S700_2047"/>
    <x v="59"/>
    <s v="(198) 555-8888"/>
    <s v="Garden House Crowther Way"/>
    <s v="Cowes"/>
    <s v="Isle of Wight"/>
    <s v="PO31 7PJ"/>
    <x v="6"/>
    <x v="1"/>
    <s v="Bennett"/>
    <s v="Helen"/>
    <x v="1"/>
  </r>
  <r>
    <n v="10328"/>
    <x v="2"/>
    <n v="100"/>
    <n v="0.98638784770171628"/>
    <n v="9"/>
    <n v="4156.58"/>
    <d v="2004-11-12T00:00:00"/>
    <x v="0"/>
    <n v="4"/>
    <x v="5"/>
    <x v="1"/>
    <x v="5"/>
    <n v="90"/>
    <s v="S700_2047"/>
    <x v="86"/>
    <s v="035-640555"/>
    <s v="Via Ludovico il Moro 22"/>
    <s v="Bergamo"/>
    <s v="Not Available"/>
    <n v="24100"/>
    <x v="12"/>
    <x v="1"/>
    <s v="Rovelli"/>
    <s v="Giovanni"/>
    <x v="1"/>
  </r>
  <r>
    <n v="10339"/>
    <x v="36"/>
    <n v="71.25"/>
    <n v="1"/>
    <n v="15"/>
    <n v="3918.75"/>
    <d v="2004-11-23T00:00:00"/>
    <x v="0"/>
    <n v="4"/>
    <x v="5"/>
    <x v="1"/>
    <x v="5"/>
    <n v="90"/>
    <s v="S700_2047"/>
    <x v="35"/>
    <s v="+81 3 3584 0555"/>
    <s v="2-2-8 Roppongi"/>
    <s v="Minato-ku"/>
    <s v="Tokyo"/>
    <s v="106-0032"/>
    <x v="11"/>
    <x v="3"/>
    <s v="Shimamura"/>
    <s v="Akiko"/>
    <x v="1"/>
  </r>
  <r>
    <n v="10352"/>
    <x v="10"/>
    <n v="100"/>
    <n v="0.97761266986020134"/>
    <n v="3"/>
    <n v="2352.67"/>
    <d v="2004-12-03T00:00:00"/>
    <x v="0"/>
    <n v="4"/>
    <x v="6"/>
    <x v="1"/>
    <x v="5"/>
    <n v="90"/>
    <s v="S700_2047"/>
    <x v="91"/>
    <n v="6175558428"/>
    <s v="16780 Pompton St."/>
    <s v="Brickhaven"/>
    <s v="MA"/>
    <n v="58339"/>
    <x v="0"/>
    <x v="0"/>
    <s v="Taylor"/>
    <s v="Leslie"/>
    <x v="0"/>
  </r>
  <r>
    <n v="10361"/>
    <x v="16"/>
    <n v="45.39"/>
    <n v="1.0000000000000002"/>
    <n v="14"/>
    <n v="1089.3599999999999"/>
    <d v="2004-12-17T00:00:00"/>
    <x v="0"/>
    <n v="4"/>
    <x v="6"/>
    <x v="1"/>
    <x v="5"/>
    <n v="90"/>
    <s v="S700_2047"/>
    <x v="20"/>
    <s v="+61 2 9495 8555"/>
    <s v="Monitor Money Building, 815 Pacific Hwy"/>
    <s v="Chatswood"/>
    <s v="NSW"/>
    <n v="2067"/>
    <x v="3"/>
    <x v="2"/>
    <s v="Huxley"/>
    <s v="Adrian"/>
    <x v="0"/>
  </r>
  <r>
    <n v="10373"/>
    <x v="22"/>
    <n v="84.41"/>
    <n v="1"/>
    <n v="15"/>
    <n v="2701.12"/>
    <d v="2005-01-31T00:00:00"/>
    <x v="0"/>
    <n v="1"/>
    <x v="7"/>
    <x v="2"/>
    <x v="5"/>
    <n v="90"/>
    <s v="S700_2047"/>
    <x v="60"/>
    <s v="981-443655"/>
    <s v="Torikatu 38"/>
    <s v="Oulu"/>
    <s v="Not Available"/>
    <n v="90110"/>
    <x v="4"/>
    <x v="1"/>
    <s v="Koskitalo"/>
    <s v="Pirkko"/>
    <x v="0"/>
  </r>
  <r>
    <n v="10386"/>
    <x v="6"/>
    <n v="85.76"/>
    <n v="1"/>
    <n v="13"/>
    <n v="2487.04"/>
    <d v="2005-03-01T00:00:00"/>
    <x v="5"/>
    <n v="1"/>
    <x v="11"/>
    <x v="2"/>
    <x v="5"/>
    <n v="90"/>
    <s v="S700_2047"/>
    <x v="23"/>
    <s v="(91) 555 94 44"/>
    <s v="C/ Moralzarzal, 86"/>
    <s v="Madrid"/>
    <s v="Not Available"/>
    <n v="28034"/>
    <x v="7"/>
    <x v="1"/>
    <s v="Freyre"/>
    <s v="Diego"/>
    <x v="0"/>
  </r>
  <r>
    <n v="10398"/>
    <x v="5"/>
    <n v="100"/>
    <n v="0.92064076597311728"/>
    <n v="7"/>
    <n v="3910.32"/>
    <d v="2005-03-30T00:00:00"/>
    <x v="0"/>
    <n v="1"/>
    <x v="11"/>
    <x v="2"/>
    <x v="5"/>
    <n v="90"/>
    <s v="S700_2047"/>
    <x v="1"/>
    <s v="26.47.1555"/>
    <s v="59 rue de l'Abbaye"/>
    <s v="Reims"/>
    <s v="Not Available"/>
    <n v="51100"/>
    <x v="1"/>
    <x v="1"/>
    <s v="Henriot"/>
    <s v="Paul"/>
    <x v="1"/>
  </r>
  <r>
    <n v="10400"/>
    <x v="12"/>
    <n v="87.8"/>
    <n v="0.99999999999999989"/>
    <n v="5"/>
    <n v="4038.8"/>
    <d v="2005-04-01T00:00:00"/>
    <x v="0"/>
    <n v="2"/>
    <x v="8"/>
    <x v="2"/>
    <x v="5"/>
    <n v="90"/>
    <s v="S700_2047"/>
    <x v="61"/>
    <n v="4085553659"/>
    <s v="3086 Ingle Ln."/>
    <s v="San Jose"/>
    <s v="CA"/>
    <n v="94217"/>
    <x v="0"/>
    <x v="0"/>
    <s v="Frick"/>
    <s v="Sue"/>
    <x v="1"/>
  </r>
  <r>
    <n v="10415"/>
    <x v="22"/>
    <n v="95.95"/>
    <n v="1"/>
    <n v="4"/>
    <n v="3070.4"/>
    <d v="2005-05-09T00:00:00"/>
    <x v="1"/>
    <n v="2"/>
    <x v="1"/>
    <x v="2"/>
    <x v="5"/>
    <n v="90"/>
    <s v="S700_2047"/>
    <x v="87"/>
    <s v="61-9-3844-6555"/>
    <s v="7 Allen Street"/>
    <s v="Glen Waverly"/>
    <s v="Victoria"/>
    <n v="3150"/>
    <x v="3"/>
    <x v="2"/>
    <s v="Connery"/>
    <s v="Sean"/>
    <x v="1"/>
  </r>
  <r>
    <n v="10106"/>
    <x v="1"/>
    <n v="100"/>
    <n v="0.90342397687234621"/>
    <n v="9"/>
    <n v="3763.46"/>
    <d v="2003-02-17T00:00:00"/>
    <x v="0"/>
    <n v="1"/>
    <x v="0"/>
    <x v="0"/>
    <x v="4"/>
    <n v="99"/>
    <s v="S700_2466"/>
    <x v="86"/>
    <s v="035-640555"/>
    <s v="Via Ludovico il Moro 22"/>
    <s v="Bergamo"/>
    <s v="Not Available"/>
    <n v="24100"/>
    <x v="12"/>
    <x v="1"/>
    <s v="Rovelli"/>
    <s v="Giovanni"/>
    <x v="1"/>
  </r>
  <r>
    <n v="10120"/>
    <x v="16"/>
    <n v="100"/>
    <n v="0.92850510677808717"/>
    <n v="15"/>
    <n v="2584.8000000000002"/>
    <d v="2003-04-29T00:00:00"/>
    <x v="0"/>
    <n v="2"/>
    <x v="8"/>
    <x v="0"/>
    <x v="4"/>
    <n v="99"/>
    <s v="S700_2466"/>
    <x v="10"/>
    <s v="03 9520 4555"/>
    <s v="636 St Kilda Road"/>
    <s v="Melbourne"/>
    <s v="Victoria"/>
    <n v="3004"/>
    <x v="3"/>
    <x v="2"/>
    <s v="Ferguson"/>
    <s v="Peter"/>
    <x v="0"/>
  </r>
  <r>
    <n v="10131"/>
    <x v="23"/>
    <n v="100"/>
    <n v="0.9034239768723461"/>
    <n v="1"/>
    <n v="4427.6000000000004"/>
    <d v="2003-06-16T00:00:00"/>
    <x v="0"/>
    <n v="2"/>
    <x v="9"/>
    <x v="0"/>
    <x v="4"/>
    <n v="99"/>
    <s v="S700_2466"/>
    <x v="88"/>
    <n v="2035554407"/>
    <s v="2440 Pompton St."/>
    <s v="Glendale"/>
    <s v="CT"/>
    <n v="97561"/>
    <x v="0"/>
    <x v="0"/>
    <s v="Lewis"/>
    <s v="Dan"/>
    <x v="1"/>
  </r>
  <r>
    <n v="10143"/>
    <x v="18"/>
    <n v="82.77"/>
    <n v="1"/>
    <n v="4"/>
    <n v="2152.02"/>
    <d v="2003-08-10T00:00:00"/>
    <x v="0"/>
    <n v="3"/>
    <x v="3"/>
    <x v="0"/>
    <x v="4"/>
    <n v="99"/>
    <s v="S700_2466"/>
    <x v="50"/>
    <n v="5085559555"/>
    <s v="4575 Hillside Dr."/>
    <s v="New Bedford"/>
    <s v="MA"/>
    <n v="50553"/>
    <x v="0"/>
    <x v="0"/>
    <s v="Tam"/>
    <s v="Wing C"/>
    <x v="0"/>
  </r>
  <r>
    <n v="10155"/>
    <x v="14"/>
    <n v="100"/>
    <n v="0.84983428231494851"/>
    <n v="2"/>
    <n v="2353.4"/>
    <d v="2003-10-06T00:00:00"/>
    <x v="0"/>
    <n v="4"/>
    <x v="4"/>
    <x v="0"/>
    <x v="4"/>
    <n v="99"/>
    <s v="S700_2466"/>
    <x v="16"/>
    <s v="90-224 8555"/>
    <s v="Keskuskatu 45"/>
    <s v="Helsinki"/>
    <s v="Not Available"/>
    <n v="21240"/>
    <x v="4"/>
    <x v="1"/>
    <s v="Karttunen"/>
    <s v="Matti"/>
    <x v="0"/>
  </r>
  <r>
    <n v="10168"/>
    <x v="28"/>
    <n v="100"/>
    <n v="0.90342397687234621"/>
    <n v="16"/>
    <n v="3431.39"/>
    <d v="2003-10-28T00:00:00"/>
    <x v="0"/>
    <n v="4"/>
    <x v="4"/>
    <x v="0"/>
    <x v="4"/>
    <n v="99"/>
    <s v="S700_2466"/>
    <x v="5"/>
    <n v="6505556809"/>
    <s v="9408 Furth Circle"/>
    <s v="Burlingame"/>
    <s v="CA"/>
    <n v="94217"/>
    <x v="0"/>
    <x v="0"/>
    <s v="Hirano"/>
    <s v="Juri"/>
    <x v="1"/>
  </r>
  <r>
    <n v="10178"/>
    <x v="8"/>
    <n v="87.75"/>
    <n v="1"/>
    <n v="1"/>
    <n v="1930.5"/>
    <d v="2003-11-08T00:00:00"/>
    <x v="0"/>
    <n v="4"/>
    <x v="5"/>
    <x v="0"/>
    <x v="4"/>
    <n v="99"/>
    <s v="S700_2466"/>
    <x v="51"/>
    <s v="61.77.6555"/>
    <s v="1 rue Alsace-Lorraine"/>
    <s v="Toulouse"/>
    <s v="Not Available"/>
    <n v="31000"/>
    <x v="1"/>
    <x v="1"/>
    <s v="Roulet"/>
    <s v="Annette"/>
    <x v="0"/>
  </r>
  <r>
    <n v="10198"/>
    <x v="13"/>
    <n v="100"/>
    <n v="0.87966220971147069"/>
    <n v="1"/>
    <n v="4774.5600000000004"/>
    <d v="2003-11-27T00:00:00"/>
    <x v="0"/>
    <n v="4"/>
    <x v="5"/>
    <x v="0"/>
    <x v="4"/>
    <n v="99"/>
    <s v="S700_2466"/>
    <x v="66"/>
    <s v="+63 2 555 3587"/>
    <s v="15 McCallum Street - NatWest Center #13-03"/>
    <s v="Makati City"/>
    <s v="Not Available"/>
    <s v="1227 MM"/>
    <x v="15"/>
    <x v="3"/>
    <s v="Cruz"/>
    <s v="Arnold"/>
    <x v="1"/>
  </r>
  <r>
    <n v="10210"/>
    <x v="18"/>
    <n v="99.72"/>
    <n v="1"/>
    <n v="14"/>
    <n v="2592.7199999999998"/>
    <d v="2004-01-12T00:00:00"/>
    <x v="0"/>
    <n v="1"/>
    <x v="7"/>
    <x v="1"/>
    <x v="4"/>
    <n v="99"/>
    <s v="S700_2466"/>
    <x v="44"/>
    <s v="+81 06 6342 5555"/>
    <s v="Dojima Avanza 4F, 1-6-20 Dojima, Kita-ku"/>
    <s v="Osaka"/>
    <s v="Osaka"/>
    <s v="530-0003"/>
    <x v="11"/>
    <x v="3"/>
    <s v="Kentary"/>
    <s v="Mory"/>
    <x v="0"/>
  </r>
  <r>
    <n v="10222"/>
    <x v="9"/>
    <n v="87.75"/>
    <n v="1"/>
    <n v="1"/>
    <n v="3246.75"/>
    <d v="2004-02-19T00:00:00"/>
    <x v="0"/>
    <n v="1"/>
    <x v="0"/>
    <x v="1"/>
    <x v="4"/>
    <n v="99"/>
    <s v="S700_2466"/>
    <x v="55"/>
    <n v="7605558146"/>
    <s v="361 Furth Circle"/>
    <s v="San Diego"/>
    <s v="CA"/>
    <n v="91217"/>
    <x v="0"/>
    <x v="0"/>
    <s v="Thompson"/>
    <s v="Valarie"/>
    <x v="1"/>
  </r>
  <r>
    <n v="10235"/>
    <x v="19"/>
    <n v="88.75"/>
    <n v="1"/>
    <n v="10"/>
    <n v="3372.5"/>
    <d v="2004-04-02T00:00:00"/>
    <x v="0"/>
    <n v="2"/>
    <x v="8"/>
    <x v="1"/>
    <x v="4"/>
    <n v="99"/>
    <s v="S700_2466"/>
    <x v="57"/>
    <s v="(604) 555-4555"/>
    <s v="23 Tsawassen Blvd."/>
    <s v="Tsawassen"/>
    <s v="BC"/>
    <s v="T2F 8M4"/>
    <x v="10"/>
    <x v="0"/>
    <s v="Lincoln"/>
    <s v="Elizabeth"/>
    <x v="1"/>
  </r>
  <r>
    <n v="10250"/>
    <x v="21"/>
    <n v="100"/>
    <n v="0.89533530307100007"/>
    <n v="11"/>
    <n v="3909.15"/>
    <d v="2004-05-11T00:00:00"/>
    <x v="0"/>
    <n v="2"/>
    <x v="1"/>
    <x v="1"/>
    <x v="4"/>
    <n v="99"/>
    <s v="S700_2466"/>
    <x v="61"/>
    <n v="4085553659"/>
    <s v="3086 Ingle Ln."/>
    <s v="San Jose"/>
    <s v="CA"/>
    <n v="94217"/>
    <x v="0"/>
    <x v="0"/>
    <s v="Frick"/>
    <s v="Sue"/>
    <x v="1"/>
  </r>
  <r>
    <n v="10262"/>
    <x v="29"/>
    <n v="90.75"/>
    <n v="1"/>
    <n v="6"/>
    <n v="2994.75"/>
    <d v="2004-06-24T00:00:00"/>
    <x v="3"/>
    <n v="2"/>
    <x v="9"/>
    <x v="1"/>
    <x v="4"/>
    <n v="99"/>
    <s v="S700_2466"/>
    <x v="23"/>
    <s v="(91) 555 94 44"/>
    <s v="C/ Moralzarzal, 86"/>
    <s v="Madrid"/>
    <s v="Not Available"/>
    <n v="28034"/>
    <x v="7"/>
    <x v="1"/>
    <s v="Freyre"/>
    <s v="Diego"/>
    <x v="0"/>
  </r>
  <r>
    <n v="10275"/>
    <x v="25"/>
    <n v="100"/>
    <n v="0.87199162888036263"/>
    <n v="16"/>
    <n v="4472.5200000000004"/>
    <d v="2004-07-23T00:00:00"/>
    <x v="0"/>
    <n v="3"/>
    <x v="2"/>
    <x v="1"/>
    <x v="4"/>
    <n v="99"/>
    <s v="S700_2466"/>
    <x v="14"/>
    <s v="40.67.8555"/>
    <s v="67, rue des Cinquante Otages"/>
    <s v="Nantes"/>
    <s v="Not Available"/>
    <n v="44000"/>
    <x v="1"/>
    <x v="1"/>
    <s v="Labrune"/>
    <s v="Janine"/>
    <x v="1"/>
  </r>
  <r>
    <n v="10284"/>
    <x v="3"/>
    <n v="100"/>
    <n v="0.9831874938550782"/>
    <n v="8"/>
    <n v="4576.95"/>
    <d v="2004-08-21T00:00:00"/>
    <x v="0"/>
    <n v="3"/>
    <x v="3"/>
    <x v="1"/>
    <x v="4"/>
    <n v="99"/>
    <s v="S700_2466"/>
    <x v="85"/>
    <s v="+47 2212 1555"/>
    <s v="Drammensveien 126 A, PB 744 Sentrum"/>
    <s v="Oslo"/>
    <s v="Not Available"/>
    <s v="N 0106"/>
    <x v="2"/>
    <x v="1"/>
    <s v="Klaeboe"/>
    <s v="Jan"/>
    <x v="1"/>
  </r>
  <r>
    <n v="10296"/>
    <x v="16"/>
    <n v="100"/>
    <n v="0.9831874938550782"/>
    <n v="4"/>
    <n v="2441.04"/>
    <d v="2004-09-15T00:00:00"/>
    <x v="0"/>
    <n v="3"/>
    <x v="10"/>
    <x v="1"/>
    <x v="4"/>
    <n v="99"/>
    <s v="S700_2466"/>
    <x v="89"/>
    <s v="+49 89 61 08 9555"/>
    <s v="Hansastr. 15"/>
    <s v="Munich"/>
    <s v="Not Available"/>
    <n v="80686"/>
    <x v="16"/>
    <x v="1"/>
    <s v="Donnermeyer"/>
    <s v="Michael"/>
    <x v="0"/>
  </r>
  <r>
    <n v="10308"/>
    <x v="21"/>
    <n v="88.75"/>
    <n v="1"/>
    <n v="14"/>
    <n v="3106.25"/>
    <d v="2004-10-15T00:00:00"/>
    <x v="0"/>
    <n v="4"/>
    <x v="4"/>
    <x v="1"/>
    <x v="4"/>
    <n v="99"/>
    <s v="S700_2466"/>
    <x v="47"/>
    <n v="9145554562"/>
    <s v="3758 North Pendale Street"/>
    <s v="White Plains"/>
    <s v="NY"/>
    <n v="24067"/>
    <x v="0"/>
    <x v="0"/>
    <s v="Frick"/>
    <s v="Steve"/>
    <x v="1"/>
  </r>
  <r>
    <n v="10316"/>
    <x v="10"/>
    <n v="100"/>
    <n v="0.84983428231494862"/>
    <n v="6"/>
    <n v="2706.41"/>
    <d v="2004-11-01T00:00:00"/>
    <x v="0"/>
    <n v="4"/>
    <x v="5"/>
    <x v="1"/>
    <x v="4"/>
    <n v="99"/>
    <s v="S700_2466"/>
    <x v="59"/>
    <s v="(198) 555-8888"/>
    <s v="Garden House Crowther Way"/>
    <s v="Cowes"/>
    <s v="Isle of Wight"/>
    <s v="PO31 7PJ"/>
    <x v="6"/>
    <x v="1"/>
    <s v="Bennett"/>
    <s v="Helen"/>
    <x v="0"/>
  </r>
  <r>
    <n v="10328"/>
    <x v="9"/>
    <n v="100"/>
    <n v="0.92004784248780935"/>
    <n v="10"/>
    <n v="4021.53"/>
    <d v="2004-11-12T00:00:00"/>
    <x v="0"/>
    <n v="4"/>
    <x v="5"/>
    <x v="1"/>
    <x v="4"/>
    <n v="99"/>
    <s v="S700_2466"/>
    <x v="86"/>
    <s v="035-640555"/>
    <s v="Via Ludovico il Moro 22"/>
    <s v="Bergamo"/>
    <s v="Not Available"/>
    <n v="24100"/>
    <x v="12"/>
    <x v="1"/>
    <s v="Rovelli"/>
    <s v="Giovanni"/>
    <x v="1"/>
  </r>
  <r>
    <n v="10340"/>
    <x v="36"/>
    <n v="87.75"/>
    <n v="1"/>
    <n v="7"/>
    <n v="4826.25"/>
    <d v="2004-11-24T00:00:00"/>
    <x v="0"/>
    <n v="4"/>
    <x v="5"/>
    <x v="1"/>
    <x v="4"/>
    <n v="99"/>
    <s v="S700_2466"/>
    <x v="53"/>
    <s v="(93) 203 4555"/>
    <s v="Rambla de Catalu¤a, 23"/>
    <s v="Barcelona"/>
    <s v="Not Available"/>
    <n v="8022"/>
    <x v="7"/>
    <x v="1"/>
    <s v="Saavedra"/>
    <s v="Eduardo"/>
    <x v="1"/>
  </r>
  <r>
    <n v="10352"/>
    <x v="4"/>
    <n v="100"/>
    <n v="0.99285146942017477"/>
    <n v="2"/>
    <n v="4935.28"/>
    <d v="2004-12-03T00:00:00"/>
    <x v="0"/>
    <n v="4"/>
    <x v="6"/>
    <x v="1"/>
    <x v="4"/>
    <n v="99"/>
    <s v="S700_2466"/>
    <x v="91"/>
    <n v="6175558428"/>
    <s v="16780 Pompton St."/>
    <s v="Brickhaven"/>
    <s v="MA"/>
    <n v="58339"/>
    <x v="0"/>
    <x v="0"/>
    <s v="Taylor"/>
    <s v="Leslie"/>
    <x v="1"/>
  </r>
  <r>
    <n v="10361"/>
    <x v="18"/>
    <n v="100"/>
    <n v="0.94384143463898074"/>
    <n v="9"/>
    <n v="2754.7"/>
    <d v="2004-12-17T00:00:00"/>
    <x v="0"/>
    <n v="4"/>
    <x v="6"/>
    <x v="1"/>
    <x v="4"/>
    <n v="99"/>
    <s v="S700_2466"/>
    <x v="20"/>
    <s v="+61 2 9495 8555"/>
    <s v="Monitor Money Building, 815 Pacific Hwy"/>
    <s v="Chatswood"/>
    <s v="NSW"/>
    <n v="2067"/>
    <x v="3"/>
    <x v="2"/>
    <s v="Huxley"/>
    <s v="Adrian"/>
    <x v="0"/>
  </r>
  <r>
    <n v="10375"/>
    <x v="29"/>
    <n v="100"/>
    <n v="0.85565157867716268"/>
    <n v="1"/>
    <n v="3856.71"/>
    <d v="2005-02-03T00:00:00"/>
    <x v="0"/>
    <n v="1"/>
    <x v="0"/>
    <x v="2"/>
    <x v="4"/>
    <n v="99"/>
    <s v="S700_2466"/>
    <x v="14"/>
    <s v="40.67.8555"/>
    <s v="67, rue des Cinquante Otages"/>
    <s v="Nantes"/>
    <s v="Not Available"/>
    <n v="44000"/>
    <x v="1"/>
    <x v="1"/>
    <s v="Labrune"/>
    <s v="Janine"/>
    <x v="1"/>
  </r>
  <r>
    <n v="10386"/>
    <x v="9"/>
    <n v="83.84"/>
    <n v="1"/>
    <n v="14"/>
    <n v="3102.08"/>
    <d v="2005-03-01T00:00:00"/>
    <x v="5"/>
    <n v="1"/>
    <x v="11"/>
    <x v="2"/>
    <x v="4"/>
    <n v="99"/>
    <s v="S700_2466"/>
    <x v="23"/>
    <s v="(91) 555 94 44"/>
    <s v="C/ Moralzarzal, 86"/>
    <s v="Madrid"/>
    <s v="Not Available"/>
    <n v="28034"/>
    <x v="7"/>
    <x v="1"/>
    <s v="Freyre"/>
    <s v="Diego"/>
    <x v="1"/>
  </r>
  <r>
    <n v="10398"/>
    <x v="8"/>
    <n v="86.76"/>
    <n v="1"/>
    <n v="8"/>
    <n v="1908.72"/>
    <d v="2005-03-30T00:00:00"/>
    <x v="0"/>
    <n v="1"/>
    <x v="11"/>
    <x v="2"/>
    <x v="4"/>
    <n v="99"/>
    <s v="S700_2466"/>
    <x v="1"/>
    <s v="26.47.1555"/>
    <s v="59 rue de l'Abbaye"/>
    <s v="Reims"/>
    <s v="Not Available"/>
    <n v="51100"/>
    <x v="1"/>
    <x v="1"/>
    <s v="Henriot"/>
    <s v="Paul"/>
    <x v="0"/>
  </r>
  <r>
    <n v="10401"/>
    <x v="56"/>
    <n v="88.75"/>
    <n v="1"/>
    <n v="10"/>
    <n v="7543.75"/>
    <d v="2005-04-03T00:00:00"/>
    <x v="4"/>
    <n v="2"/>
    <x v="8"/>
    <x v="2"/>
    <x v="4"/>
    <n v="99"/>
    <s v="S700_2466"/>
    <x v="12"/>
    <n v="2015559350"/>
    <s v="7476 Moss Rd."/>
    <s v="Newark"/>
    <s v="NJ"/>
    <n v="94019"/>
    <x v="0"/>
    <x v="0"/>
    <s v="Brown"/>
    <s v="William"/>
    <x v="2"/>
  </r>
  <r>
    <n v="10416"/>
    <x v="8"/>
    <n v="100"/>
    <n v="0.89533530307100018"/>
    <n v="11"/>
    <n v="2457.1799999999998"/>
    <d v="2005-05-10T00:00:00"/>
    <x v="0"/>
    <n v="2"/>
    <x v="1"/>
    <x v="2"/>
    <x v="4"/>
    <n v="99"/>
    <s v="S700_2466"/>
    <x v="70"/>
    <s v="0522-556555"/>
    <s v="Strada Provinciale 124"/>
    <s v="Reggio Emilia"/>
    <s v="Not Available"/>
    <n v="42100"/>
    <x v="12"/>
    <x v="1"/>
    <s v="Moroni"/>
    <s v="Maurizio"/>
    <x v="0"/>
  </r>
  <r>
    <n v="10105"/>
    <x v="28"/>
    <n v="65.77"/>
    <n v="1"/>
    <n v="3"/>
    <n v="2038.87"/>
    <d v="2003-02-11T00:00:00"/>
    <x v="0"/>
    <n v="1"/>
    <x v="0"/>
    <x v="0"/>
    <x v="5"/>
    <n v="72"/>
    <s v="S700_2610"/>
    <x v="48"/>
    <s v="31 12 3555"/>
    <s v="Vinb'ltet 34"/>
    <s v="Kobenhavn"/>
    <s v="Not Available"/>
    <n v="1734"/>
    <x v="13"/>
    <x v="1"/>
    <s v="Petersen"/>
    <s v="Jytte"/>
    <x v="0"/>
  </r>
  <r>
    <n v="10119"/>
    <x v="19"/>
    <n v="65.77"/>
    <n v="0.99999999999999978"/>
    <n v="12"/>
    <n v="2499.2600000000002"/>
    <d v="2003-04-28T00:00:00"/>
    <x v="0"/>
    <n v="2"/>
    <x v="8"/>
    <x v="0"/>
    <x v="5"/>
    <n v="72"/>
    <s v="S700_2610"/>
    <x v="19"/>
    <s v="6562-9555"/>
    <s v="Geislweg 14"/>
    <s v="Salzburg"/>
    <s v="Not Available"/>
    <n v="5020"/>
    <x v="5"/>
    <x v="1"/>
    <s v="Pipps"/>
    <s v="Georg"/>
    <x v="0"/>
  </r>
  <r>
    <n v="10129"/>
    <x v="3"/>
    <n v="85.29"/>
    <n v="1"/>
    <n v="3"/>
    <n v="3838.05"/>
    <d v="2003-06-12T00:00:00"/>
    <x v="0"/>
    <n v="2"/>
    <x v="9"/>
    <x v="0"/>
    <x v="5"/>
    <n v="72"/>
    <s v="S700_2610"/>
    <x v="49"/>
    <s v="(171) 555-0297"/>
    <s v="35 King George"/>
    <s v="London"/>
    <s v="Not Available"/>
    <s v="WX3 6FW"/>
    <x v="6"/>
    <x v="1"/>
    <s v="Brown"/>
    <s v="Ann"/>
    <x v="1"/>
  </r>
  <r>
    <n v="10143"/>
    <x v="28"/>
    <n v="85.29"/>
    <n v="1.0000000000000002"/>
    <n v="16"/>
    <n v="2643.99"/>
    <d v="2003-08-10T00:00:00"/>
    <x v="0"/>
    <n v="3"/>
    <x v="3"/>
    <x v="0"/>
    <x v="5"/>
    <n v="72"/>
    <s v="S700_2610"/>
    <x v="50"/>
    <n v="5085559555"/>
    <s v="4575 Hillside Dr."/>
    <s v="New Bedford"/>
    <s v="MA"/>
    <n v="50553"/>
    <x v="0"/>
    <x v="0"/>
    <s v="Tam"/>
    <s v="Wing C"/>
    <x v="0"/>
  </r>
  <r>
    <n v="10154"/>
    <x v="5"/>
    <n v="64.33"/>
    <n v="1"/>
    <n v="1"/>
    <n v="2315.88"/>
    <d v="2003-10-02T00:00:00"/>
    <x v="0"/>
    <n v="4"/>
    <x v="4"/>
    <x v="0"/>
    <x v="5"/>
    <n v="72"/>
    <s v="S700_2610"/>
    <x v="80"/>
    <n v="3105552373"/>
    <s v="4097 Douglas Av."/>
    <s v="Glendale"/>
    <s v="CA"/>
    <n v="92561"/>
    <x v="0"/>
    <x v="0"/>
    <s v="Young"/>
    <s v="Leslie"/>
    <x v="0"/>
  </r>
  <r>
    <n v="10167"/>
    <x v="12"/>
    <n v="70.11"/>
    <n v="1"/>
    <n v="10"/>
    <n v="3225.06"/>
    <d v="2003-10-23T00:00:00"/>
    <x v="3"/>
    <n v="4"/>
    <x v="4"/>
    <x v="0"/>
    <x v="5"/>
    <n v="72"/>
    <s v="S700_2610"/>
    <x v="37"/>
    <s v="0695-34 6555"/>
    <s v="?kergatan 24"/>
    <s v="Boras"/>
    <s v="Not Available"/>
    <s v="S-844 67"/>
    <x v="8"/>
    <x v="1"/>
    <s v="Larsson"/>
    <s v="Maria"/>
    <x v="1"/>
  </r>
  <r>
    <n v="10177"/>
    <x v="22"/>
    <n v="76.62"/>
    <n v="1"/>
    <n v="1"/>
    <n v="2451.84"/>
    <d v="2003-11-07T00:00:00"/>
    <x v="0"/>
    <n v="4"/>
    <x v="5"/>
    <x v="0"/>
    <x v="5"/>
    <n v="72"/>
    <s v="S700_2610"/>
    <x v="76"/>
    <s v="+34 913 728 555"/>
    <s v="Merchants House, 27-30 Merchant's Quay"/>
    <s v="Madrid"/>
    <s v="Not Available"/>
    <n v="28023"/>
    <x v="7"/>
    <x v="1"/>
    <s v="Fernandez"/>
    <s v="Jesus"/>
    <x v="0"/>
  </r>
  <r>
    <n v="10185"/>
    <x v="25"/>
    <n v="57.82"/>
    <n v="1"/>
    <n v="1"/>
    <n v="2254.98"/>
    <d v="2003-11-14T00:00:00"/>
    <x v="0"/>
    <n v="4"/>
    <x v="5"/>
    <x v="0"/>
    <x v="5"/>
    <n v="72"/>
    <s v="S700_2610"/>
    <x v="50"/>
    <n v="5085559555"/>
    <s v="4575 Hillside Dr."/>
    <s v="New Bedford"/>
    <s v="MA"/>
    <n v="50553"/>
    <x v="0"/>
    <x v="0"/>
    <s v="Tam"/>
    <s v="Wing C"/>
    <x v="0"/>
  </r>
  <r>
    <n v="10197"/>
    <x v="24"/>
    <n v="78.790000000000006"/>
    <n v="1.0000000000000002"/>
    <n v="7"/>
    <n v="3939.5"/>
    <d v="2003-11-26T00:00:00"/>
    <x v="0"/>
    <n v="4"/>
    <x v="5"/>
    <x v="0"/>
    <x v="5"/>
    <n v="72"/>
    <s v="S700_2610"/>
    <x v="53"/>
    <s v="(93) 203 4555"/>
    <s v="Rambla de Catalu¤a, 23"/>
    <s v="Barcelona"/>
    <s v="Not Available"/>
    <n v="8022"/>
    <x v="7"/>
    <x v="1"/>
    <s v="Saavedra"/>
    <s v="Eduardo"/>
    <x v="1"/>
  </r>
  <r>
    <n v="10208"/>
    <x v="12"/>
    <n v="74.45"/>
    <n v="1.0000000000000002"/>
    <n v="1"/>
    <n v="3424.7"/>
    <d v="2004-01-02T00:00:00"/>
    <x v="0"/>
    <n v="1"/>
    <x v="7"/>
    <x v="1"/>
    <x v="5"/>
    <n v="72"/>
    <s v="S700_2610"/>
    <x v="30"/>
    <s v="78.32.5555"/>
    <s v="2, rue du Commerce"/>
    <s v="Lyon"/>
    <s v="Not Available"/>
    <n v="69004"/>
    <x v="1"/>
    <x v="1"/>
    <s v="Saveley"/>
    <s v="Mary"/>
    <x v="1"/>
  </r>
  <r>
    <n v="10222"/>
    <x v="5"/>
    <n v="80.95"/>
    <n v="1.0000000000000002"/>
    <n v="13"/>
    <n v="2914.2"/>
    <d v="2004-02-19T00:00:00"/>
    <x v="0"/>
    <n v="1"/>
    <x v="0"/>
    <x v="1"/>
    <x v="5"/>
    <n v="72"/>
    <s v="S700_2610"/>
    <x v="55"/>
    <n v="7605558146"/>
    <s v="361 Furth Circle"/>
    <s v="San Diego"/>
    <s v="CA"/>
    <n v="91217"/>
    <x v="0"/>
    <x v="0"/>
    <s v="Thompson"/>
    <s v="Valarie"/>
    <x v="0"/>
  </r>
  <r>
    <n v="10233"/>
    <x v="6"/>
    <n v="82.4"/>
    <n v="1.0000000000000002"/>
    <n v="1"/>
    <n v="2389.6"/>
    <d v="2004-03-29T00:00:00"/>
    <x v="0"/>
    <n v="1"/>
    <x v="11"/>
    <x v="1"/>
    <x v="5"/>
    <n v="72"/>
    <s v="S700_2610"/>
    <x v="12"/>
    <n v="2015559350"/>
    <s v="7476 Moss Rd."/>
    <s v="Newark"/>
    <s v="NJ"/>
    <n v="94019"/>
    <x v="0"/>
    <x v="0"/>
    <s v="Brown"/>
    <s v="William"/>
    <x v="0"/>
  </r>
  <r>
    <n v="10248"/>
    <x v="22"/>
    <n v="75.89"/>
    <n v="1"/>
    <n v="4"/>
    <n v="2428.48"/>
    <d v="2004-05-07T00:00:00"/>
    <x v="3"/>
    <n v="2"/>
    <x v="1"/>
    <x v="1"/>
    <x v="5"/>
    <n v="72"/>
    <s v="S700_2610"/>
    <x v="0"/>
    <n v="2125557818"/>
    <s v="897 Long Airport Avenue"/>
    <s v="NYC"/>
    <s v="NY"/>
    <n v="10022"/>
    <x v="0"/>
    <x v="0"/>
    <s v="Yu"/>
    <s v="Kwai"/>
    <x v="0"/>
  </r>
  <r>
    <n v="10261"/>
    <x v="27"/>
    <n v="68.67"/>
    <n v="1"/>
    <n v="2"/>
    <n v="3021.48"/>
    <d v="2004-06-17T00:00:00"/>
    <x v="0"/>
    <n v="2"/>
    <x v="9"/>
    <x v="1"/>
    <x v="5"/>
    <n v="72"/>
    <s v="S700_2610"/>
    <x v="43"/>
    <s v="(514) 555-8054"/>
    <s v="43 rue St. Laurent"/>
    <s v="Montreal"/>
    <s v="Quebec"/>
    <s v="H1J 1C3"/>
    <x v="10"/>
    <x v="0"/>
    <s v="Fresnisre"/>
    <s v="Jean"/>
    <x v="1"/>
  </r>
  <r>
    <n v="10273"/>
    <x v="13"/>
    <n v="62.16"/>
    <n v="1"/>
    <n v="5"/>
    <n v="2610.7199999999998"/>
    <d v="2004-07-21T00:00:00"/>
    <x v="0"/>
    <n v="3"/>
    <x v="2"/>
    <x v="1"/>
    <x v="5"/>
    <n v="72"/>
    <s v="S700_2610"/>
    <x v="56"/>
    <s v="(02) 5554 67"/>
    <s v="Rue Joseph-Bens 532"/>
    <s v="Bruxelles"/>
    <s v="Not Available"/>
    <s v="B-1180"/>
    <x v="14"/>
    <x v="1"/>
    <s v="Dewey"/>
    <s v="Catherine"/>
    <x v="0"/>
  </r>
  <r>
    <n v="10283"/>
    <x v="20"/>
    <n v="65.77"/>
    <n v="0.99999999999999989"/>
    <n v="7"/>
    <n v="3091.19"/>
    <d v="2004-08-20T00:00:00"/>
    <x v="0"/>
    <n v="3"/>
    <x v="3"/>
    <x v="1"/>
    <x v="5"/>
    <n v="72"/>
    <s v="S700_2610"/>
    <x v="57"/>
    <s v="(604) 555-4555"/>
    <s v="23 Tsawassen Blvd."/>
    <s v="Tsawassen"/>
    <s v="BC"/>
    <s v="T2F 8M4"/>
    <x v="10"/>
    <x v="0"/>
    <s v="Lincoln"/>
    <s v="Elizabeth"/>
    <x v="1"/>
  </r>
  <r>
    <n v="10295"/>
    <x v="27"/>
    <n v="58.55"/>
    <n v="1"/>
    <n v="2"/>
    <n v="2576.1999999999998"/>
    <d v="2004-09-10T00:00:00"/>
    <x v="0"/>
    <n v="3"/>
    <x v="10"/>
    <x v="1"/>
    <x v="5"/>
    <n v="72"/>
    <s v="S700_2610"/>
    <x v="58"/>
    <n v="6175559555"/>
    <s v="8616 Spinnaker Dr."/>
    <s v="Boston"/>
    <s v="MA"/>
    <n v="51003"/>
    <x v="0"/>
    <x v="0"/>
    <s v="Yoshido"/>
    <s v="Juri"/>
    <x v="0"/>
  </r>
  <r>
    <n v="10306"/>
    <x v="30"/>
    <n v="75.17"/>
    <n v="1"/>
    <n v="1"/>
    <n v="3232.31"/>
    <d v="2004-10-14T00:00:00"/>
    <x v="0"/>
    <n v="4"/>
    <x v="4"/>
    <x v="1"/>
    <x v="5"/>
    <n v="72"/>
    <s v="S700_2610"/>
    <x v="77"/>
    <s v="(171) 555-1555"/>
    <s v="Fauntleroy Circus"/>
    <s v="Manchester"/>
    <s v="Not Available"/>
    <s v="EC2 5NT"/>
    <x v="6"/>
    <x v="1"/>
    <s v="Ashworth"/>
    <s v="Victoria"/>
    <x v="1"/>
  </r>
  <r>
    <n v="10316"/>
    <x v="7"/>
    <n v="74.45"/>
    <n v="1.0000000000000002"/>
    <n v="18"/>
    <n v="3573.6"/>
    <d v="2004-11-01T00:00:00"/>
    <x v="0"/>
    <n v="4"/>
    <x v="5"/>
    <x v="1"/>
    <x v="5"/>
    <n v="72"/>
    <s v="S700_2610"/>
    <x v="59"/>
    <s v="(198) 555-8888"/>
    <s v="Garden House Crowther Way"/>
    <s v="Cowes"/>
    <s v="Isle of Wight"/>
    <s v="PO31 7PJ"/>
    <x v="6"/>
    <x v="1"/>
    <s v="Bennett"/>
    <s v="Helen"/>
    <x v="1"/>
  </r>
  <r>
    <n v="10327"/>
    <x v="15"/>
    <n v="96.31"/>
    <n v="1"/>
    <n v="1"/>
    <n v="2022.51"/>
    <d v="2004-11-10T00:00:00"/>
    <x v="5"/>
    <n v="4"/>
    <x v="5"/>
    <x v="1"/>
    <x v="5"/>
    <n v="72"/>
    <s v="S700_2610"/>
    <x v="48"/>
    <s v="31 12 3555"/>
    <s v="Vinb'ltet 34"/>
    <s v="Kobenhavn"/>
    <s v="Not Available"/>
    <n v="1734"/>
    <x v="13"/>
    <x v="1"/>
    <s v="Petersen"/>
    <s v="Jytte"/>
    <x v="0"/>
  </r>
  <r>
    <n v="10339"/>
    <x v="24"/>
    <n v="74.349999999999994"/>
    <n v="0.99999999999999989"/>
    <n v="9"/>
    <n v="3717.5"/>
    <d v="2004-11-23T00:00:00"/>
    <x v="0"/>
    <n v="4"/>
    <x v="5"/>
    <x v="1"/>
    <x v="5"/>
    <n v="72"/>
    <s v="S700_2610"/>
    <x v="35"/>
    <s v="+81 3 3584 0555"/>
    <s v="2-2-8 Roppongi"/>
    <s v="Minato-ku"/>
    <s v="Tokyo"/>
    <s v="106-0032"/>
    <x v="11"/>
    <x v="3"/>
    <s v="Shimamura"/>
    <s v="Akiko"/>
    <x v="1"/>
  </r>
  <r>
    <n v="10350"/>
    <x v="6"/>
    <n v="75.349999999999994"/>
    <n v="0.99999999999999978"/>
    <n v="12"/>
    <n v="2185.15"/>
    <d v="2004-12-02T00:00:00"/>
    <x v="0"/>
    <n v="4"/>
    <x v="6"/>
    <x v="1"/>
    <x v="5"/>
    <n v="72"/>
    <s v="S700_2610"/>
    <x v="23"/>
    <s v="(91) 555 94 44"/>
    <s v="C/ Moralzarzal, 86"/>
    <s v="Madrid"/>
    <s v="Not Available"/>
    <n v="28034"/>
    <x v="7"/>
    <x v="1"/>
    <s v="Freyre"/>
    <s v="Diego"/>
    <x v="0"/>
  </r>
  <r>
    <n v="10373"/>
    <x v="2"/>
    <n v="70.33"/>
    <n v="0.99999999999999989"/>
    <n v="16"/>
    <n v="2883.53"/>
    <d v="2005-01-31T00:00:00"/>
    <x v="0"/>
    <n v="1"/>
    <x v="7"/>
    <x v="2"/>
    <x v="5"/>
    <n v="72"/>
    <s v="S700_2610"/>
    <x v="60"/>
    <s v="981-443655"/>
    <s v="Torikatu 38"/>
    <s v="Oulu"/>
    <s v="Not Available"/>
    <n v="90110"/>
    <x v="4"/>
    <x v="1"/>
    <s v="Koskitalo"/>
    <s v="Pirkko"/>
    <x v="0"/>
  </r>
  <r>
    <n v="10386"/>
    <x v="9"/>
    <n v="100"/>
    <n v="0.73740874566772363"/>
    <n v="10"/>
    <n v="5017.57"/>
    <d v="2005-03-01T00:00:00"/>
    <x v="5"/>
    <n v="1"/>
    <x v="11"/>
    <x v="2"/>
    <x v="5"/>
    <n v="72"/>
    <s v="S700_2610"/>
    <x v="23"/>
    <s v="(91) 555 94 44"/>
    <s v="C/ Moralzarzal, 86"/>
    <s v="Madrid"/>
    <s v="Not Available"/>
    <n v="28034"/>
    <x v="7"/>
    <x v="1"/>
    <s v="Freyre"/>
    <s v="Diego"/>
    <x v="1"/>
  </r>
  <r>
    <n v="10397"/>
    <x v="8"/>
    <n v="66.5"/>
    <n v="1"/>
    <n v="4"/>
    <n v="1463"/>
    <d v="2005-03-28T00:00:00"/>
    <x v="0"/>
    <n v="1"/>
    <x v="11"/>
    <x v="2"/>
    <x v="5"/>
    <n v="72"/>
    <s v="S700_2610"/>
    <x v="51"/>
    <s v="61.77.6555"/>
    <s v="1 rue Alsace-Lorraine"/>
    <s v="Toulouse"/>
    <s v="Not Available"/>
    <n v="31000"/>
    <x v="1"/>
    <x v="1"/>
    <s v="Roulet"/>
    <s v="Annette"/>
    <x v="0"/>
  </r>
  <r>
    <n v="10414"/>
    <x v="28"/>
    <n v="75.89"/>
    <n v="1"/>
    <n v="4"/>
    <n v="2352.59"/>
    <d v="2005-05-06T00:00:00"/>
    <x v="4"/>
    <n v="2"/>
    <x v="1"/>
    <x v="2"/>
    <x v="5"/>
    <n v="72"/>
    <s v="S700_2610"/>
    <x v="58"/>
    <n v="6175559555"/>
    <s v="8616 Spinnaker Dr."/>
    <s v="Boston"/>
    <s v="MA"/>
    <n v="51003"/>
    <x v="0"/>
    <x v="0"/>
    <s v="Yoshido"/>
    <s v="Juri"/>
    <x v="0"/>
  </r>
  <r>
    <n v="10103"/>
    <x v="13"/>
    <n v="100"/>
    <n v="0.94153092929102722"/>
    <n v="6"/>
    <n v="4460.82"/>
    <d v="2003-01-29T00:00:00"/>
    <x v="0"/>
    <n v="1"/>
    <x v="7"/>
    <x v="0"/>
    <x v="1"/>
    <n v="101"/>
    <s v="S700_2824"/>
    <x v="17"/>
    <s v="07-98 9555"/>
    <s v="Erling Skakkes gate 78"/>
    <s v="Stavern"/>
    <s v="Not Available"/>
    <n v="4110"/>
    <x v="2"/>
    <x v="1"/>
    <s v="Bergulfsen"/>
    <s v="Jonas"/>
    <x v="1"/>
  </r>
  <r>
    <n v="10114"/>
    <x v="13"/>
    <n v="100"/>
    <n v="0.88269044046252976"/>
    <n v="10"/>
    <n v="4758.18"/>
    <d v="2003-04-01T00:00:00"/>
    <x v="0"/>
    <n v="2"/>
    <x v="8"/>
    <x v="0"/>
    <x v="1"/>
    <n v="101"/>
    <s v="S700_2824"/>
    <x v="62"/>
    <s v="(1) 42.34.2555"/>
    <s v="265, boulevard Charonne"/>
    <s v="Paris"/>
    <s v="Not Available"/>
    <n v="75012"/>
    <x v="1"/>
    <x v="1"/>
    <s v="Bertrand"/>
    <s v="Marie"/>
    <x v="1"/>
  </r>
  <r>
    <n v="10126"/>
    <x v="3"/>
    <n v="100"/>
    <n v="0.97885669537979647"/>
    <n v="6"/>
    <n v="4597.2"/>
    <d v="2003-05-28T00:00:00"/>
    <x v="0"/>
    <n v="2"/>
    <x v="1"/>
    <x v="0"/>
    <x v="1"/>
    <n v="101"/>
    <s v="S700_2824"/>
    <x v="25"/>
    <s v="(91) 555 22 82"/>
    <s v="C/ Araquil, 67"/>
    <s v="Madrid"/>
    <s v="Not Available"/>
    <n v="28023"/>
    <x v="7"/>
    <x v="1"/>
    <s v="Sommer"/>
    <s v="Mart¡n"/>
    <x v="1"/>
  </r>
  <r>
    <n v="10140"/>
    <x v="5"/>
    <n v="100"/>
    <n v="0.87489063867016614"/>
    <n v="6"/>
    <n v="4114.8"/>
    <d v="2003-07-24T00:00:00"/>
    <x v="0"/>
    <n v="3"/>
    <x v="2"/>
    <x v="0"/>
    <x v="1"/>
    <n v="101"/>
    <s v="S700_2824"/>
    <x v="5"/>
    <n v="6505556809"/>
    <s v="9408 Furth Circle"/>
    <s v="Burlingame"/>
    <s v="CA"/>
    <n v="94217"/>
    <x v="0"/>
    <x v="0"/>
    <s v="Hirano"/>
    <s v="Juri"/>
    <x v="1"/>
  </r>
  <r>
    <n v="10150"/>
    <x v="14"/>
    <n v="100"/>
    <n v="0.95057034220532322"/>
    <n v="3"/>
    <n v="2104"/>
    <d v="2003-09-19T00:00:00"/>
    <x v="0"/>
    <n v="3"/>
    <x v="10"/>
    <x v="0"/>
    <x v="1"/>
    <n v="101"/>
    <s v="S700_2824"/>
    <x v="26"/>
    <s v="+65 221 7555"/>
    <s v="Bronz Sok., Bronz Apt. 3/6 Tesvikiye"/>
    <s v="Singapore"/>
    <s v="Not Available"/>
    <n v="79903"/>
    <x v="9"/>
    <x v="3"/>
    <s v="Natividad"/>
    <s v="Eric"/>
    <x v="0"/>
  </r>
  <r>
    <n v="10164"/>
    <x v="25"/>
    <n v="81.93"/>
    <n v="1.0000000000000002"/>
    <n v="4"/>
    <n v="3195.27"/>
    <d v="2003-10-21T00:00:00"/>
    <x v="5"/>
    <n v="4"/>
    <x v="4"/>
    <x v="0"/>
    <x v="1"/>
    <n v="101"/>
    <s v="S700_2824"/>
    <x v="63"/>
    <s v="7675-3555"/>
    <s v="Kirchgasse 6"/>
    <s v="Graz"/>
    <s v="Not Available"/>
    <n v="8010"/>
    <x v="5"/>
    <x v="1"/>
    <s v="Mendel"/>
    <s v="Roland"/>
    <x v="1"/>
  </r>
  <r>
    <n v="10175"/>
    <x v="13"/>
    <n v="85.98"/>
    <n v="1.0000000000000002"/>
    <n v="11"/>
    <n v="3611.16"/>
    <d v="2003-11-06T00:00:00"/>
    <x v="0"/>
    <n v="4"/>
    <x v="5"/>
    <x v="0"/>
    <x v="1"/>
    <n v="101"/>
    <s v="S700_2824"/>
    <x v="49"/>
    <s v="(171) 555-0297"/>
    <s v="35 King George"/>
    <s v="London"/>
    <s v="Not Available"/>
    <s v="WX3 6FW"/>
    <x v="6"/>
    <x v="1"/>
    <s v="Brown"/>
    <s v="Ann"/>
    <x v="1"/>
  </r>
  <r>
    <n v="10183"/>
    <x v="10"/>
    <n v="86.99"/>
    <n v="1"/>
    <n v="3"/>
    <n v="2000.77"/>
    <d v="2003-11-13T00:00:00"/>
    <x v="0"/>
    <n v="4"/>
    <x v="5"/>
    <x v="0"/>
    <x v="1"/>
    <n v="101"/>
    <s v="S700_2824"/>
    <x v="29"/>
    <n v="2155554695"/>
    <s v="782 First Street"/>
    <s v="Philadelphia"/>
    <s v="PA"/>
    <n v="71270"/>
    <x v="0"/>
    <x v="0"/>
    <s v="Cervantes"/>
    <s v="Francisca"/>
    <x v="0"/>
  </r>
  <r>
    <n v="10194"/>
    <x v="18"/>
    <n v="89.01"/>
    <n v="1"/>
    <n v="6"/>
    <n v="2314.2600000000002"/>
    <d v="2003-11-25T00:00:00"/>
    <x v="0"/>
    <n v="4"/>
    <x v="5"/>
    <x v="0"/>
    <x v="1"/>
    <n v="101"/>
    <s v="S700_2824"/>
    <x v="30"/>
    <s v="78.32.5555"/>
    <s v="2, rue du Commerce"/>
    <s v="Lyon"/>
    <s v="Not Available"/>
    <n v="69004"/>
    <x v="1"/>
    <x v="1"/>
    <s v="Saveley"/>
    <s v="Mary"/>
    <x v="0"/>
  </r>
  <r>
    <n v="10206"/>
    <x v="29"/>
    <n v="100"/>
    <n v="0.8522969402539845"/>
    <n v="1"/>
    <n v="3871.89"/>
    <d v="2003-12-05T00:00:00"/>
    <x v="0"/>
    <n v="4"/>
    <x v="6"/>
    <x v="0"/>
    <x v="1"/>
    <n v="101"/>
    <s v="S700_2824"/>
    <x v="31"/>
    <s v="(604) 555-3392"/>
    <s v="1900 Oak St."/>
    <s v="Vancouver"/>
    <s v="BC"/>
    <s v="V3F 2K1"/>
    <x v="10"/>
    <x v="0"/>
    <s v="Tannamuri"/>
    <s v="Yoshi"/>
    <x v="1"/>
  </r>
  <r>
    <n v="10217"/>
    <x v="28"/>
    <n v="88"/>
    <n v="1"/>
    <n v="6"/>
    <n v="2728"/>
    <d v="2004-02-04T00:00:00"/>
    <x v="0"/>
    <n v="1"/>
    <x v="0"/>
    <x v="1"/>
    <x v="1"/>
    <n v="101"/>
    <s v="S700_2824"/>
    <x v="65"/>
    <s v="+65 224 1555"/>
    <s v="Village Close - 106 Linden Road Sandown"/>
    <s v="Singapore"/>
    <s v="Not Available"/>
    <n v="69045"/>
    <x v="9"/>
    <x v="2"/>
    <s v="Victorino"/>
    <s v="Wendy"/>
    <x v="0"/>
  </r>
  <r>
    <n v="10229"/>
    <x v="24"/>
    <n v="100"/>
    <n v="0.89063056644104022"/>
    <n v="11"/>
    <n v="5614"/>
    <d v="2004-03-11T00:00:00"/>
    <x v="0"/>
    <n v="1"/>
    <x v="11"/>
    <x v="1"/>
    <x v="1"/>
    <n v="101"/>
    <s v="S700_2824"/>
    <x v="39"/>
    <n v="4155551450"/>
    <s v="5677 Strong St."/>
    <s v="San Rafael"/>
    <s v="CA"/>
    <n v="97562"/>
    <x v="0"/>
    <x v="0"/>
    <s v="Nelson"/>
    <s v="Valarie"/>
    <x v="1"/>
  </r>
  <r>
    <n v="10245"/>
    <x v="27"/>
    <n v="100"/>
    <n v="0.9505703422053231"/>
    <n v="4"/>
    <n v="4628.8"/>
    <d v="2004-05-04T00:00:00"/>
    <x v="0"/>
    <n v="2"/>
    <x v="1"/>
    <x v="1"/>
    <x v="1"/>
    <n v="101"/>
    <s v="S700_2824"/>
    <x v="34"/>
    <n v="2035559545"/>
    <s v="567 North Pendale Street"/>
    <s v="New Haven"/>
    <s v="CT"/>
    <n v="97823"/>
    <x v="0"/>
    <x v="0"/>
    <s v="Murphy"/>
    <s v="Leslie"/>
    <x v="1"/>
  </r>
  <r>
    <n v="10258"/>
    <x v="3"/>
    <n v="80.92"/>
    <n v="1"/>
    <n v="1"/>
    <n v="3641.4"/>
    <d v="2004-06-15T00:00:00"/>
    <x v="0"/>
    <n v="2"/>
    <x v="9"/>
    <x v="1"/>
    <x v="1"/>
    <n v="101"/>
    <s v="S700_2824"/>
    <x v="35"/>
    <s v="+81 3 3584 0555"/>
    <s v="2-2-8 Roppongi"/>
    <s v="Minato-ku"/>
    <s v="Tokyo"/>
    <s v="106-0032"/>
    <x v="11"/>
    <x v="3"/>
    <s v="Shimamura"/>
    <s v="Akiko"/>
    <x v="1"/>
  </r>
  <r>
    <n v="10270"/>
    <x v="12"/>
    <n v="88"/>
    <n v="1"/>
    <n v="4"/>
    <n v="4048"/>
    <d v="2004-07-19T00:00:00"/>
    <x v="0"/>
    <n v="3"/>
    <x v="2"/>
    <x v="1"/>
    <x v="1"/>
    <n v="101"/>
    <s v="S700_2824"/>
    <x v="20"/>
    <s v="+61 2 9495 8555"/>
    <s v="Monitor Money Building, 815 Pacific Hwy"/>
    <s v="Chatswood"/>
    <s v="NSW"/>
    <n v="2067"/>
    <x v="3"/>
    <x v="2"/>
    <s v="Huxley"/>
    <s v="Adrian"/>
    <x v="1"/>
  </r>
  <r>
    <n v="10281"/>
    <x v="26"/>
    <n v="85.98"/>
    <n v="1"/>
    <n v="11"/>
    <n v="2321.46"/>
    <d v="2004-08-19T00:00:00"/>
    <x v="0"/>
    <n v="3"/>
    <x v="3"/>
    <x v="1"/>
    <x v="1"/>
    <n v="101"/>
    <s v="S700_2824"/>
    <x v="18"/>
    <n v="2155551555"/>
    <s v="7586 Pompton St."/>
    <s v="Allentown"/>
    <s v="PA"/>
    <n v="70267"/>
    <x v="0"/>
    <x v="0"/>
    <s v="Yu"/>
    <s v="Kyung"/>
    <x v="0"/>
  </r>
  <r>
    <n v="10291"/>
    <x v="11"/>
    <n v="100"/>
    <n v="0.85969738651994498"/>
    <n v="6"/>
    <n v="3256.96"/>
    <d v="2004-09-08T00:00:00"/>
    <x v="0"/>
    <n v="3"/>
    <x v="10"/>
    <x v="1"/>
    <x v="1"/>
    <n v="101"/>
    <s v="S700_2824"/>
    <x v="37"/>
    <s v="0695-34 6555"/>
    <s v="?kergatan 24"/>
    <s v="Boras"/>
    <s v="Not Available"/>
    <s v="S-844 67"/>
    <x v="8"/>
    <x v="1"/>
    <s v="Larsson"/>
    <s v="Maria"/>
    <x v="1"/>
  </r>
  <r>
    <n v="10304"/>
    <x v="23"/>
    <n v="100"/>
    <n v="0.95057034220532322"/>
    <n v="1"/>
    <n v="4208"/>
    <d v="2004-10-11T00:00:00"/>
    <x v="0"/>
    <n v="4"/>
    <x v="4"/>
    <x v="1"/>
    <x v="1"/>
    <n v="101"/>
    <s v="S700_2824"/>
    <x v="38"/>
    <s v="30.59.8555"/>
    <s v="67, avenue de l'Europe"/>
    <s v="Versailles"/>
    <s v="Not Available"/>
    <n v="78000"/>
    <x v="1"/>
    <x v="1"/>
    <s v="Tonini"/>
    <s v="Daniel"/>
    <x v="1"/>
  </r>
  <r>
    <n v="10313"/>
    <x v="0"/>
    <n v="99.13"/>
    <n v="0.99999999999999989"/>
    <n v="9"/>
    <n v="2973.9"/>
    <d v="2004-10-22T00:00:00"/>
    <x v="0"/>
    <n v="4"/>
    <x v="4"/>
    <x v="1"/>
    <x v="1"/>
    <n v="101"/>
    <s v="S700_2824"/>
    <x v="31"/>
    <s v="(604) 555-3392"/>
    <s v="1900 Oak St."/>
    <s v="Vancouver"/>
    <s v="BC"/>
    <s v="V3F 2K1"/>
    <x v="10"/>
    <x v="0"/>
    <s v="Tannamuri"/>
    <s v="Yoshi"/>
    <x v="0"/>
  </r>
  <r>
    <n v="10324"/>
    <x v="1"/>
    <n v="100"/>
    <n v="0.80032012805122044"/>
    <n v="5"/>
    <n v="4248.3"/>
    <d v="2004-11-05T00:00:00"/>
    <x v="0"/>
    <n v="4"/>
    <x v="5"/>
    <x v="1"/>
    <x v="1"/>
    <n v="101"/>
    <s v="S700_2824"/>
    <x v="11"/>
    <n v="2125551500"/>
    <s v="2678 Kingston Rd."/>
    <s v="NYC"/>
    <s v="NY"/>
    <n v="10022"/>
    <x v="0"/>
    <x v="0"/>
    <s v="Frick"/>
    <s v="Michael"/>
    <x v="1"/>
  </r>
  <r>
    <n v="10336"/>
    <x v="12"/>
    <n v="100"/>
    <n v="0.48123195380173245"/>
    <n v="2"/>
    <n v="9558.7999999999993"/>
    <d v="2004-11-20T00:00:00"/>
    <x v="0"/>
    <n v="4"/>
    <x v="5"/>
    <x v="1"/>
    <x v="1"/>
    <n v="101"/>
    <s v="S700_2824"/>
    <x v="62"/>
    <s v="(1) 42.34.2555"/>
    <s v="265, boulevard Charonne"/>
    <s v="Paris"/>
    <s v="Not Available"/>
    <n v="75012"/>
    <x v="1"/>
    <x v="1"/>
    <s v="Bertrand"/>
    <s v="Marie"/>
    <x v="2"/>
  </r>
  <r>
    <n v="10348"/>
    <x v="22"/>
    <n v="82.83"/>
    <n v="1"/>
    <n v="7"/>
    <n v="2650.56"/>
    <d v="2004-11-01T00:00:00"/>
    <x v="0"/>
    <n v="4"/>
    <x v="5"/>
    <x v="1"/>
    <x v="1"/>
    <n v="101"/>
    <s v="S700_2824"/>
    <x v="25"/>
    <s v="(91) 555 22 82"/>
    <s v="C/ Araquil, 67"/>
    <s v="Madrid"/>
    <s v="Not Available"/>
    <n v="28023"/>
    <x v="7"/>
    <x v="1"/>
    <s v="Sommer"/>
    <s v="Mart¡n"/>
    <x v="0"/>
  </r>
  <r>
    <n v="10358"/>
    <x v="26"/>
    <n v="100"/>
    <n v="0.71782355896920536"/>
    <n v="3"/>
    <n v="3761.37"/>
    <d v="2004-12-10T00:00:00"/>
    <x v="0"/>
    <n v="4"/>
    <x v="6"/>
    <x v="1"/>
    <x v="1"/>
    <n v="101"/>
    <s v="S700_2824"/>
    <x v="23"/>
    <s v="(91) 555 94 44"/>
    <s v="C/ Moralzarzal, 86"/>
    <s v="Madrid"/>
    <s v="Not Available"/>
    <n v="28034"/>
    <x v="7"/>
    <x v="1"/>
    <s v="Freyre"/>
    <s v="Diego"/>
    <x v="1"/>
  </r>
  <r>
    <n v="10371"/>
    <x v="1"/>
    <n v="100"/>
    <n v="0.79045134771954784"/>
    <n v="3"/>
    <n v="4301.34"/>
    <d v="2005-01-23T00:00:00"/>
    <x v="0"/>
    <n v="1"/>
    <x v="7"/>
    <x v="2"/>
    <x v="1"/>
    <n v="101"/>
    <s v="S700_2824"/>
    <x v="39"/>
    <n v="4155551450"/>
    <s v="5677 Strong St."/>
    <s v="San Rafael"/>
    <s v="CA"/>
    <n v="97562"/>
    <x v="0"/>
    <x v="0"/>
    <s v="Nelson"/>
    <s v="Valarie"/>
    <x v="1"/>
  </r>
  <r>
    <n v="10382"/>
    <x v="1"/>
    <n v="54.84"/>
    <n v="1.0000000000000002"/>
    <n v="9"/>
    <n v="1864.56"/>
    <d v="2005-02-17T00:00:00"/>
    <x v="0"/>
    <n v="1"/>
    <x v="0"/>
    <x v="2"/>
    <x v="1"/>
    <n v="101"/>
    <s v="S700_2824"/>
    <x v="39"/>
    <n v="4155551450"/>
    <s v="5677 Strong St."/>
    <s v="San Rafael"/>
    <s v="CA"/>
    <n v="97562"/>
    <x v="0"/>
    <x v="0"/>
    <s v="Nelson"/>
    <s v="Valarie"/>
    <x v="0"/>
  </r>
  <r>
    <n v="10411"/>
    <x v="1"/>
    <n v="100"/>
    <n v="0.9505703422053231"/>
    <n v="4"/>
    <n v="3576.8"/>
    <d v="2005-05-01T00:00:00"/>
    <x v="0"/>
    <n v="2"/>
    <x v="1"/>
    <x v="2"/>
    <x v="1"/>
    <n v="101"/>
    <s v="S700_2824"/>
    <x v="43"/>
    <s v="(514) 555-8054"/>
    <s v="43 rue St. Laurent"/>
    <s v="Montreal"/>
    <s v="Quebec"/>
    <s v="H1J 1C3"/>
    <x v="10"/>
    <x v="0"/>
    <s v="Fresnisre"/>
    <s v="Jean"/>
    <x v="1"/>
  </r>
  <r>
    <n v="10424"/>
    <x v="12"/>
    <n v="80.92"/>
    <n v="1"/>
    <n v="1"/>
    <n v="3722.32"/>
    <d v="2005-05-31T00:00:00"/>
    <x v="2"/>
    <n v="2"/>
    <x v="1"/>
    <x v="2"/>
    <x v="1"/>
    <n v="101"/>
    <s v="S700_2824"/>
    <x v="23"/>
    <s v="(91) 555 94 44"/>
    <s v="C/ Moralzarzal, 86"/>
    <s v="Madrid"/>
    <s v="Not Available"/>
    <n v="28034"/>
    <x v="7"/>
    <x v="1"/>
    <s v="Freyre"/>
    <s v="Diego"/>
    <x v="1"/>
  </r>
  <r>
    <n v="10106"/>
    <x v="22"/>
    <n v="100"/>
    <n v="0.80269706212875258"/>
    <n v="1"/>
    <n v="3986.56"/>
    <d v="2003-02-17T00:00:00"/>
    <x v="0"/>
    <n v="1"/>
    <x v="0"/>
    <x v="0"/>
    <x v="4"/>
    <n v="118"/>
    <s v="S700_2834"/>
    <x v="86"/>
    <s v="035-640555"/>
    <s v="Via Ludovico il Moro 22"/>
    <s v="Bergamo"/>
    <s v="Not Available"/>
    <n v="24100"/>
    <x v="12"/>
    <x v="1"/>
    <s v="Rovelli"/>
    <s v="Giovanni"/>
    <x v="1"/>
  </r>
  <r>
    <n v="10120"/>
    <x v="16"/>
    <n v="100"/>
    <n v="0.7023458350891979"/>
    <n v="7"/>
    <n v="3417.12"/>
    <d v="2003-04-29T00:00:00"/>
    <x v="0"/>
    <n v="2"/>
    <x v="8"/>
    <x v="0"/>
    <x v="4"/>
    <n v="118"/>
    <s v="S700_2834"/>
    <x v="10"/>
    <s v="03 9520 4555"/>
    <s v="636 St Kilda Road"/>
    <s v="Melbourne"/>
    <s v="Victoria"/>
    <n v="3004"/>
    <x v="3"/>
    <x v="2"/>
    <s v="Ferguson"/>
    <s v="Peter"/>
    <x v="1"/>
  </r>
  <r>
    <n v="10133"/>
    <x v="26"/>
    <n v="99.67"/>
    <n v="1"/>
    <n v="2"/>
    <n v="2691.09"/>
    <d v="2003-06-27T00:00:00"/>
    <x v="0"/>
    <n v="2"/>
    <x v="9"/>
    <x v="0"/>
    <x v="4"/>
    <n v="118"/>
    <s v="S700_2834"/>
    <x v="23"/>
    <s v="(91) 555 94 44"/>
    <s v="C/ Moralzarzal, 86"/>
    <s v="Madrid"/>
    <s v="Not Available"/>
    <n v="28034"/>
    <x v="7"/>
    <x v="1"/>
    <s v="Freyre"/>
    <s v="Diego"/>
    <x v="0"/>
  </r>
  <r>
    <n v="10145"/>
    <x v="14"/>
    <n v="100"/>
    <n v="0.72658577345055586"/>
    <n v="13"/>
    <n v="2752.6"/>
    <d v="2003-08-25T00:00:00"/>
    <x v="0"/>
    <n v="3"/>
    <x v="3"/>
    <x v="0"/>
    <x v="4"/>
    <n v="118"/>
    <s v="S700_2834"/>
    <x v="3"/>
    <n v="6265557265"/>
    <s v="78934 Hillside Dr."/>
    <s v="Pasadena"/>
    <s v="CA"/>
    <n v="90003"/>
    <x v="0"/>
    <x v="0"/>
    <s v="Young"/>
    <s v="Julie"/>
    <x v="0"/>
  </r>
  <r>
    <n v="10168"/>
    <x v="5"/>
    <n v="100"/>
    <n v="0.79510217062892574"/>
    <n v="8"/>
    <n v="4527.72"/>
    <d v="2003-10-28T00:00:00"/>
    <x v="0"/>
    <n v="4"/>
    <x v="4"/>
    <x v="0"/>
    <x v="4"/>
    <n v="118"/>
    <s v="S700_2834"/>
    <x v="5"/>
    <n v="6505556809"/>
    <s v="9408 Furth Circle"/>
    <s v="Burlingame"/>
    <s v="CA"/>
    <n v="94217"/>
    <x v="0"/>
    <x v="0"/>
    <s v="Hirano"/>
    <s v="Juri"/>
    <x v="1"/>
  </r>
  <r>
    <n v="10188"/>
    <x v="6"/>
    <n v="100"/>
    <n v="0.73286918285086111"/>
    <n v="8"/>
    <n v="3957.05"/>
    <d v="2003-11-18T00:00:00"/>
    <x v="0"/>
    <n v="4"/>
    <x v="5"/>
    <x v="0"/>
    <x v="4"/>
    <n v="118"/>
    <s v="S700_2834"/>
    <x v="7"/>
    <s v="+47 2267 3215"/>
    <s v="Drammen 121, PR 744 Sentrum"/>
    <s v="Bergen"/>
    <s v="Not Available"/>
    <s v="N 5804"/>
    <x v="2"/>
    <x v="1"/>
    <s v="Oeztan"/>
    <s v="Veysel"/>
    <x v="1"/>
  </r>
  <r>
    <n v="10210"/>
    <x v="32"/>
    <n v="100"/>
    <n v="0.88715400993612492"/>
    <n v="6"/>
    <n v="2818"/>
    <d v="2004-01-12T00:00:00"/>
    <x v="0"/>
    <n v="1"/>
    <x v="7"/>
    <x v="1"/>
    <x v="4"/>
    <n v="118"/>
    <s v="S700_2834"/>
    <x v="44"/>
    <s v="+81 06 6342 5555"/>
    <s v="Dojima Avanza 4F, 1-6-20 Dojima, Kita-ku"/>
    <s v="Osaka"/>
    <s v="Osaka"/>
    <s v="530-0003"/>
    <x v="11"/>
    <x v="3"/>
    <s v="Kentary"/>
    <s v="Mory"/>
    <x v="0"/>
  </r>
  <r>
    <n v="10223"/>
    <x v="6"/>
    <n v="100"/>
    <n v="0.90628965017219498"/>
    <n v="8"/>
    <n v="3199.86"/>
    <d v="2004-02-20T00:00:00"/>
    <x v="0"/>
    <n v="1"/>
    <x v="0"/>
    <x v="1"/>
    <x v="4"/>
    <n v="118"/>
    <s v="S700_2834"/>
    <x v="10"/>
    <s v="03 9520 4555"/>
    <s v="636 St Kilda Road"/>
    <s v="Melbourne"/>
    <s v="Victoria"/>
    <n v="3004"/>
    <x v="3"/>
    <x v="2"/>
    <s v="Ferguson"/>
    <s v="Peter"/>
    <x v="1"/>
  </r>
  <r>
    <n v="10235"/>
    <x v="32"/>
    <n v="96.11"/>
    <n v="1"/>
    <n v="2"/>
    <n v="2402.75"/>
    <d v="2004-04-02T00:00:00"/>
    <x v="0"/>
    <n v="2"/>
    <x v="8"/>
    <x v="1"/>
    <x v="4"/>
    <n v="118"/>
    <s v="S700_2834"/>
    <x v="57"/>
    <s v="(604) 555-4555"/>
    <s v="23 Tsawassen Blvd."/>
    <s v="Tsawassen"/>
    <s v="BC"/>
    <s v="T2F 8M4"/>
    <x v="10"/>
    <x v="0"/>
    <s v="Lincoln"/>
    <s v="Elizabeth"/>
    <x v="0"/>
  </r>
  <r>
    <n v="10250"/>
    <x v="27"/>
    <n v="100"/>
    <n v="0.72658577345055586"/>
    <n v="3"/>
    <n v="6055.72"/>
    <d v="2004-05-11T00:00:00"/>
    <x v="0"/>
    <n v="2"/>
    <x v="1"/>
    <x v="1"/>
    <x v="4"/>
    <n v="118"/>
    <s v="S700_2834"/>
    <x v="61"/>
    <n v="4085553659"/>
    <s v="3086 Ingle Ln."/>
    <s v="San Jose"/>
    <s v="CA"/>
    <n v="94217"/>
    <x v="0"/>
    <x v="0"/>
    <s v="Frick"/>
    <s v="Sue"/>
    <x v="1"/>
  </r>
  <r>
    <n v="10263"/>
    <x v="20"/>
    <n v="100"/>
    <n v="0.85999312005503958"/>
    <n v="9"/>
    <n v="5465.16"/>
    <d v="2004-06-28T00:00:00"/>
    <x v="0"/>
    <n v="2"/>
    <x v="9"/>
    <x v="1"/>
    <x v="4"/>
    <n v="118"/>
    <s v="S700_2834"/>
    <x v="13"/>
    <n v="2035552570"/>
    <s v="25593 South Bay Ln."/>
    <s v="Bridgewater"/>
    <s v="CT"/>
    <n v="97562"/>
    <x v="0"/>
    <x v="0"/>
    <s v="King"/>
    <s v="Julie"/>
    <x v="1"/>
  </r>
  <r>
    <n v="10275"/>
    <x v="7"/>
    <n v="100"/>
    <n v="0.75250206938069075"/>
    <n v="8"/>
    <n v="6378.72"/>
    <d v="2004-07-23T00:00:00"/>
    <x v="0"/>
    <n v="3"/>
    <x v="2"/>
    <x v="1"/>
    <x v="4"/>
    <n v="118"/>
    <s v="S700_2834"/>
    <x v="14"/>
    <s v="40.67.8555"/>
    <s v="67, rue des Cinquante Otages"/>
    <s v="Nantes"/>
    <s v="Not Available"/>
    <n v="44000"/>
    <x v="1"/>
    <x v="1"/>
    <s v="Labrune"/>
    <s v="Janine"/>
    <x v="1"/>
  </r>
  <r>
    <n v="10285"/>
    <x v="3"/>
    <n v="100"/>
    <n v="0.83444592790387184"/>
    <n v="13"/>
    <n v="5392.8"/>
    <d v="2004-08-27T00:00:00"/>
    <x v="0"/>
    <n v="3"/>
    <x v="3"/>
    <x v="1"/>
    <x v="4"/>
    <n v="118"/>
    <s v="S700_2834"/>
    <x v="15"/>
    <n v="6175558555"/>
    <s v="39323 Spinnaker Dr."/>
    <s v="Cambridge"/>
    <s v="MA"/>
    <n v="51247"/>
    <x v="0"/>
    <x v="0"/>
    <s v="Hernandez"/>
    <s v="Marta"/>
    <x v="1"/>
  </r>
  <r>
    <n v="10297"/>
    <x v="21"/>
    <n v="100"/>
    <n v="0.87796312554872691"/>
    <n v="3"/>
    <n v="3986.5"/>
    <d v="2004-09-16T00:00:00"/>
    <x v="0"/>
    <n v="3"/>
    <x v="10"/>
    <x v="1"/>
    <x v="4"/>
    <n v="118"/>
    <s v="S700_2834"/>
    <x v="75"/>
    <s v="+353 1862 1555"/>
    <s v="25 Maiden Lane"/>
    <s v="Dublin"/>
    <s v="Not Available"/>
    <n v="2"/>
    <x v="18"/>
    <x v="1"/>
    <s v="Cassidy"/>
    <s v="Dean"/>
    <x v="1"/>
  </r>
  <r>
    <n v="10308"/>
    <x v="28"/>
    <n v="100"/>
    <n v="0.77321580453104466"/>
    <n v="6"/>
    <n v="4009.23"/>
    <d v="2004-10-15T00:00:00"/>
    <x v="0"/>
    <n v="4"/>
    <x v="4"/>
    <x v="1"/>
    <x v="4"/>
    <n v="118"/>
    <s v="S700_2834"/>
    <x v="47"/>
    <n v="9145554562"/>
    <s v="3758 North Pendale Street"/>
    <s v="White Plains"/>
    <s v="NY"/>
    <n v="24067"/>
    <x v="0"/>
    <x v="0"/>
    <s v="Frick"/>
    <s v="Steve"/>
    <x v="1"/>
  </r>
  <r>
    <n v="10318"/>
    <x v="24"/>
    <n v="100"/>
    <n v="0.7023458350891979"/>
    <n v="8"/>
    <n v="7119"/>
    <d v="2004-11-02T00:00:00"/>
    <x v="0"/>
    <n v="4"/>
    <x v="5"/>
    <x v="1"/>
    <x v="4"/>
    <n v="118"/>
    <s v="S700_2834"/>
    <x v="18"/>
    <n v="2155551555"/>
    <s v="7586 Pompton St."/>
    <s v="Allentown"/>
    <s v="PA"/>
    <n v="70267"/>
    <x v="0"/>
    <x v="0"/>
    <s v="Yu"/>
    <s v="Kyung"/>
    <x v="2"/>
  </r>
  <r>
    <n v="10328"/>
    <x v="29"/>
    <n v="100"/>
    <n v="0.81037277147487852"/>
    <n v="11"/>
    <n v="4072.2"/>
    <d v="2004-11-12T00:00:00"/>
    <x v="0"/>
    <n v="4"/>
    <x v="5"/>
    <x v="1"/>
    <x v="4"/>
    <n v="118"/>
    <s v="S700_2834"/>
    <x v="86"/>
    <s v="035-640555"/>
    <s v="Via Ludovico il Moro 22"/>
    <s v="Bergamo"/>
    <s v="Not Available"/>
    <n v="24100"/>
    <x v="12"/>
    <x v="1"/>
    <s v="Rovelli"/>
    <s v="Giovanni"/>
    <x v="1"/>
  </r>
  <r>
    <n v="10340"/>
    <x v="6"/>
    <n v="100"/>
    <n v="0.7082654578936185"/>
    <n v="6"/>
    <n v="4094.51"/>
    <d v="2004-11-24T00:00:00"/>
    <x v="0"/>
    <n v="4"/>
    <x v="5"/>
    <x v="1"/>
    <x v="4"/>
    <n v="118"/>
    <s v="S700_2834"/>
    <x v="53"/>
    <s v="(93) 203 4555"/>
    <s v="Rambla de Catalu¤a, 23"/>
    <s v="Barcelona"/>
    <s v="Not Available"/>
    <n v="8022"/>
    <x v="7"/>
    <x v="1"/>
    <s v="Saavedra"/>
    <s v="Eduardo"/>
    <x v="1"/>
  </r>
  <r>
    <n v="10353"/>
    <x v="7"/>
    <n v="68.8"/>
    <n v="0.99999999999999989"/>
    <n v="4"/>
    <n v="3302.4"/>
    <d v="2004-12-04T00:00:00"/>
    <x v="0"/>
    <n v="4"/>
    <x v="6"/>
    <x v="1"/>
    <x v="4"/>
    <n v="118"/>
    <s v="S700_2834"/>
    <x v="88"/>
    <n v="2035554407"/>
    <s v="2440 Pompton St."/>
    <s v="Glendale"/>
    <s v="CT"/>
    <n v="97561"/>
    <x v="0"/>
    <x v="0"/>
    <s v="Lewis"/>
    <s v="Dan"/>
    <x v="1"/>
  </r>
  <r>
    <n v="10361"/>
    <x v="27"/>
    <n v="72.42"/>
    <n v="1"/>
    <n v="5"/>
    <n v="3186.48"/>
    <d v="2004-12-17T00:00:00"/>
    <x v="0"/>
    <n v="4"/>
    <x v="6"/>
    <x v="1"/>
    <x v="4"/>
    <n v="118"/>
    <s v="S700_2834"/>
    <x v="20"/>
    <s v="+61 2 9495 8555"/>
    <s v="Monitor Money Building, 815 Pacific Hwy"/>
    <s v="Chatswood"/>
    <s v="NSW"/>
    <n v="2067"/>
    <x v="3"/>
    <x v="2"/>
    <s v="Huxley"/>
    <s v="Adrian"/>
    <x v="1"/>
  </r>
  <r>
    <n v="10375"/>
    <x v="32"/>
    <n v="66.73"/>
    <n v="1"/>
    <n v="10"/>
    <n v="1668.25"/>
    <d v="2005-02-03T00:00:00"/>
    <x v="0"/>
    <n v="1"/>
    <x v="0"/>
    <x v="2"/>
    <x v="4"/>
    <n v="118"/>
    <s v="S700_2834"/>
    <x v="14"/>
    <s v="40.67.8555"/>
    <s v="67, rue des Cinquante Otages"/>
    <s v="Nantes"/>
    <s v="Not Available"/>
    <n v="44000"/>
    <x v="1"/>
    <x v="1"/>
    <s v="Labrune"/>
    <s v="Janine"/>
    <x v="0"/>
  </r>
  <r>
    <n v="10388"/>
    <x v="24"/>
    <n v="100"/>
    <n v="0.69886085680341048"/>
    <n v="3"/>
    <n v="7154.5"/>
    <d v="2005-03-03T00:00:00"/>
    <x v="0"/>
    <n v="1"/>
    <x v="11"/>
    <x v="2"/>
    <x v="4"/>
    <n v="118"/>
    <s v="S700_2834"/>
    <x v="21"/>
    <n v="5085552555"/>
    <s v="1785 First Street"/>
    <s v="New Bedford"/>
    <s v="MA"/>
    <n v="50553"/>
    <x v="0"/>
    <x v="0"/>
    <s v="Benitez"/>
    <s v="Violeta"/>
    <x v="2"/>
  </r>
  <r>
    <n v="10398"/>
    <x v="10"/>
    <n v="100"/>
    <n v="0.81826364454627287"/>
    <n v="9"/>
    <n v="2810.83"/>
    <d v="2005-03-30T00:00:00"/>
    <x v="0"/>
    <n v="1"/>
    <x v="11"/>
    <x v="2"/>
    <x v="4"/>
    <n v="118"/>
    <s v="S700_2834"/>
    <x v="1"/>
    <s v="26.47.1555"/>
    <s v="59 rue de l'Abbaye"/>
    <s v="Reims"/>
    <s v="Not Available"/>
    <n v="51100"/>
    <x v="1"/>
    <x v="1"/>
    <s v="Henriot"/>
    <s v="Paul"/>
    <x v="0"/>
  </r>
  <r>
    <n v="10401"/>
    <x v="15"/>
    <n v="96.11"/>
    <n v="1"/>
    <n v="2"/>
    <n v="2018.31"/>
    <d v="2005-04-03T00:00:00"/>
    <x v="4"/>
    <n v="2"/>
    <x v="8"/>
    <x v="2"/>
    <x v="4"/>
    <n v="118"/>
    <s v="S700_2834"/>
    <x v="12"/>
    <n v="2015559350"/>
    <s v="7476 Moss Rd."/>
    <s v="Newark"/>
    <s v="NJ"/>
    <n v="94019"/>
    <x v="0"/>
    <x v="0"/>
    <s v="Brown"/>
    <s v="William"/>
    <x v="0"/>
  </r>
  <r>
    <n v="10416"/>
    <x v="2"/>
    <n v="100"/>
    <n v="0.72658577345055586"/>
    <n v="3"/>
    <n v="5642.83"/>
    <d v="2005-05-10T00:00:00"/>
    <x v="0"/>
    <n v="2"/>
    <x v="1"/>
    <x v="2"/>
    <x v="4"/>
    <n v="118"/>
    <s v="S700_2834"/>
    <x v="70"/>
    <s v="0522-556555"/>
    <s v="Strada Provinciale 124"/>
    <s v="Reggio Emilia"/>
    <s v="Not Available"/>
    <n v="42100"/>
    <x v="12"/>
    <x v="1"/>
    <s v="Moroni"/>
    <s v="Maurizio"/>
    <x v="1"/>
  </r>
  <r>
    <n v="10106"/>
    <x v="27"/>
    <n v="74.400000000000006"/>
    <n v="1.0000000000000002"/>
    <n v="8"/>
    <n v="3273.6"/>
    <d v="2003-02-17T00:00:00"/>
    <x v="0"/>
    <n v="1"/>
    <x v="0"/>
    <x v="0"/>
    <x v="4"/>
    <n v="80"/>
    <s v="S700_3167"/>
    <x v="86"/>
    <s v="035-640555"/>
    <s v="Via Ludovico il Moro 22"/>
    <s v="Bergamo"/>
    <s v="Not Available"/>
    <n v="24100"/>
    <x v="12"/>
    <x v="1"/>
    <s v="Rovelli"/>
    <s v="Giovanni"/>
    <x v="1"/>
  </r>
  <r>
    <n v="10120"/>
    <x v="30"/>
    <n v="76"/>
    <n v="1"/>
    <n v="14"/>
    <n v="3268"/>
    <d v="2003-04-29T00:00:00"/>
    <x v="0"/>
    <n v="2"/>
    <x v="8"/>
    <x v="0"/>
    <x v="4"/>
    <n v="80"/>
    <s v="S700_3167"/>
    <x v="10"/>
    <s v="03 9520 4555"/>
    <s v="636 St Kilda Road"/>
    <s v="Melbourne"/>
    <s v="Victoria"/>
    <n v="3004"/>
    <x v="3"/>
    <x v="2"/>
    <s v="Ferguson"/>
    <s v="Peter"/>
    <x v="1"/>
  </r>
  <r>
    <n v="10143"/>
    <x v="11"/>
    <n v="96"/>
    <n v="1"/>
    <n v="3"/>
    <n v="2688"/>
    <d v="2003-08-10T00:00:00"/>
    <x v="0"/>
    <n v="3"/>
    <x v="3"/>
    <x v="0"/>
    <x v="4"/>
    <n v="80"/>
    <s v="S700_3167"/>
    <x v="50"/>
    <n v="5085559555"/>
    <s v="4575 Hillside Dr."/>
    <s v="New Bedford"/>
    <s v="MA"/>
    <n v="50553"/>
    <x v="0"/>
    <x v="0"/>
    <s v="Tam"/>
    <s v="Wing C"/>
    <x v="0"/>
  </r>
  <r>
    <n v="10155"/>
    <x v="30"/>
    <n v="86.4"/>
    <n v="1.0000000000000002"/>
    <n v="1"/>
    <n v="3715.2"/>
    <d v="2003-10-06T00:00:00"/>
    <x v="0"/>
    <n v="4"/>
    <x v="4"/>
    <x v="0"/>
    <x v="4"/>
    <n v="80"/>
    <s v="S700_3167"/>
    <x v="16"/>
    <s v="90-224 8555"/>
    <s v="Keskuskatu 45"/>
    <s v="Helsinki"/>
    <s v="Not Available"/>
    <n v="21240"/>
    <x v="4"/>
    <x v="1"/>
    <s v="Karttunen"/>
    <s v="Matti"/>
    <x v="1"/>
  </r>
  <r>
    <n v="10168"/>
    <x v="7"/>
    <n v="96"/>
    <n v="1"/>
    <n v="15"/>
    <n v="4608"/>
    <d v="2003-10-28T00:00:00"/>
    <x v="0"/>
    <n v="4"/>
    <x v="4"/>
    <x v="0"/>
    <x v="4"/>
    <n v="80"/>
    <s v="S700_3167"/>
    <x v="5"/>
    <n v="6505556809"/>
    <s v="9408 Furth Circle"/>
    <s v="Burlingame"/>
    <s v="CA"/>
    <n v="94217"/>
    <x v="0"/>
    <x v="0"/>
    <s v="Hirano"/>
    <s v="Juri"/>
    <x v="1"/>
  </r>
  <r>
    <n v="10199"/>
    <x v="19"/>
    <n v="82.4"/>
    <n v="1.0000000000000002"/>
    <n v="3"/>
    <n v="3131.2"/>
    <d v="2003-12-01T00:00:00"/>
    <x v="0"/>
    <n v="4"/>
    <x v="6"/>
    <x v="0"/>
    <x v="4"/>
    <n v="80"/>
    <s v="S700_3167"/>
    <x v="32"/>
    <n v="3105553722"/>
    <s v="3675 Furth Circle"/>
    <s v="Burbank"/>
    <s v="CA"/>
    <n v="94019"/>
    <x v="0"/>
    <x v="0"/>
    <s v="Thompson"/>
    <s v="Steve"/>
    <x v="1"/>
  </r>
  <r>
    <n v="10210"/>
    <x v="28"/>
    <n v="86.4"/>
    <n v="1"/>
    <n v="13"/>
    <n v="2678.4"/>
    <d v="2004-01-12T00:00:00"/>
    <x v="0"/>
    <n v="1"/>
    <x v="7"/>
    <x v="1"/>
    <x v="4"/>
    <n v="80"/>
    <s v="S700_3167"/>
    <x v="44"/>
    <s v="+81 06 6342 5555"/>
    <s v="Dojima Avanza 4F, 1-6-20 Dojima, Kita-ku"/>
    <s v="Osaka"/>
    <s v="Osaka"/>
    <s v="530-0003"/>
    <x v="11"/>
    <x v="3"/>
    <s v="Kentary"/>
    <s v="Mory"/>
    <x v="0"/>
  </r>
  <r>
    <n v="10223"/>
    <x v="18"/>
    <n v="67.2"/>
    <n v="1"/>
    <n v="15"/>
    <n v="1747.2"/>
    <d v="2004-02-20T00:00:00"/>
    <x v="0"/>
    <n v="1"/>
    <x v="0"/>
    <x v="1"/>
    <x v="4"/>
    <n v="80"/>
    <s v="S700_3167"/>
    <x v="10"/>
    <s v="03 9520 4555"/>
    <s v="636 St Kilda Road"/>
    <s v="Melbourne"/>
    <s v="Victoria"/>
    <n v="3004"/>
    <x v="3"/>
    <x v="2"/>
    <s v="Ferguson"/>
    <s v="Peter"/>
    <x v="0"/>
  </r>
  <r>
    <n v="10235"/>
    <x v="22"/>
    <n v="92"/>
    <n v="1"/>
    <n v="9"/>
    <n v="2944"/>
    <d v="2004-04-02T00:00:00"/>
    <x v="0"/>
    <n v="2"/>
    <x v="8"/>
    <x v="1"/>
    <x v="4"/>
    <n v="80"/>
    <s v="S700_3167"/>
    <x v="57"/>
    <s v="(604) 555-4555"/>
    <s v="23 Tsawassen Blvd."/>
    <s v="Tsawassen"/>
    <s v="BC"/>
    <s v="T2F 8M4"/>
    <x v="10"/>
    <x v="0"/>
    <s v="Lincoln"/>
    <s v="Elizabeth"/>
    <x v="0"/>
  </r>
  <r>
    <n v="10250"/>
    <x v="27"/>
    <n v="67.2"/>
    <n v="1"/>
    <n v="10"/>
    <n v="2956.8"/>
    <d v="2004-05-11T00:00:00"/>
    <x v="0"/>
    <n v="2"/>
    <x v="1"/>
    <x v="1"/>
    <x v="4"/>
    <n v="80"/>
    <s v="S700_3167"/>
    <x v="61"/>
    <n v="4085553659"/>
    <s v="3086 Ingle Ln."/>
    <s v="San Jose"/>
    <s v="CA"/>
    <n v="94217"/>
    <x v="0"/>
    <x v="0"/>
    <s v="Frick"/>
    <s v="Sue"/>
    <x v="0"/>
  </r>
  <r>
    <n v="10262"/>
    <x v="26"/>
    <n v="76"/>
    <n v="1"/>
    <n v="5"/>
    <n v="2052"/>
    <d v="2004-06-24T00:00:00"/>
    <x v="3"/>
    <n v="2"/>
    <x v="9"/>
    <x v="1"/>
    <x v="4"/>
    <n v="80"/>
    <s v="S700_3167"/>
    <x v="23"/>
    <s v="(91) 555 94 44"/>
    <s v="C/ Moralzarzal, 86"/>
    <s v="Madrid"/>
    <s v="Not Available"/>
    <n v="28034"/>
    <x v="7"/>
    <x v="1"/>
    <s v="Freyre"/>
    <s v="Diego"/>
    <x v="0"/>
  </r>
  <r>
    <n v="10275"/>
    <x v="30"/>
    <n v="73.599999999999994"/>
    <n v="0.99999999999999989"/>
    <n v="15"/>
    <n v="3164.8"/>
    <d v="2004-07-23T00:00:00"/>
    <x v="0"/>
    <n v="3"/>
    <x v="2"/>
    <x v="1"/>
    <x v="4"/>
    <n v="80"/>
    <s v="S700_3167"/>
    <x v="14"/>
    <s v="40.67.8555"/>
    <s v="67, rue des Cinquante Otages"/>
    <s v="Nantes"/>
    <s v="Not Available"/>
    <n v="44000"/>
    <x v="1"/>
    <x v="1"/>
    <s v="Labrune"/>
    <s v="Janine"/>
    <x v="1"/>
  </r>
  <r>
    <n v="10284"/>
    <x v="32"/>
    <n v="69.599999999999994"/>
    <n v="0.99999999999999989"/>
    <n v="7"/>
    <n v="1740"/>
    <d v="2004-08-21T00:00:00"/>
    <x v="0"/>
    <n v="3"/>
    <x v="3"/>
    <x v="1"/>
    <x v="4"/>
    <n v="80"/>
    <s v="S700_3167"/>
    <x v="85"/>
    <s v="+47 2212 1555"/>
    <s v="Drammensveien 126 A, PB 744 Sentrum"/>
    <s v="Oslo"/>
    <s v="Not Available"/>
    <s v="N 0106"/>
    <x v="2"/>
    <x v="1"/>
    <s v="Klaeboe"/>
    <s v="Jan"/>
    <x v="0"/>
  </r>
  <r>
    <n v="10296"/>
    <x v="8"/>
    <n v="80.8"/>
    <n v="1"/>
    <n v="3"/>
    <n v="1777.6"/>
    <d v="2004-09-15T00:00:00"/>
    <x v="0"/>
    <n v="3"/>
    <x v="10"/>
    <x v="1"/>
    <x v="4"/>
    <n v="80"/>
    <s v="S700_3167"/>
    <x v="89"/>
    <s v="+49 89 61 08 9555"/>
    <s v="Hansastr. 15"/>
    <s v="Munich"/>
    <s v="Not Available"/>
    <n v="80686"/>
    <x v="16"/>
    <x v="1"/>
    <s v="Donnermeyer"/>
    <s v="Michael"/>
    <x v="0"/>
  </r>
  <r>
    <n v="10308"/>
    <x v="15"/>
    <n v="87.2"/>
    <n v="1"/>
    <n v="13"/>
    <n v="1831.2"/>
    <d v="2004-10-15T00:00:00"/>
    <x v="0"/>
    <n v="4"/>
    <x v="4"/>
    <x v="1"/>
    <x v="4"/>
    <n v="80"/>
    <s v="S700_3167"/>
    <x v="47"/>
    <n v="9145554562"/>
    <s v="3758 North Pendale Street"/>
    <s v="White Plains"/>
    <s v="NY"/>
    <n v="24067"/>
    <x v="0"/>
    <x v="0"/>
    <s v="Frick"/>
    <s v="Steve"/>
    <x v="0"/>
  </r>
  <r>
    <n v="10316"/>
    <x v="7"/>
    <n v="75.2"/>
    <n v="1.0000000000000002"/>
    <n v="5"/>
    <n v="3609.6"/>
    <d v="2004-11-01T00:00:00"/>
    <x v="0"/>
    <n v="4"/>
    <x v="5"/>
    <x v="1"/>
    <x v="4"/>
    <n v="80"/>
    <s v="S700_3167"/>
    <x v="59"/>
    <s v="(198) 555-8888"/>
    <s v="Garden House Crowther Way"/>
    <s v="Cowes"/>
    <s v="Isle of Wight"/>
    <s v="PO31 7PJ"/>
    <x v="6"/>
    <x v="1"/>
    <s v="Bennett"/>
    <s v="Helen"/>
    <x v="1"/>
  </r>
  <r>
    <n v="10328"/>
    <x v="29"/>
    <n v="64"/>
    <n v="1"/>
    <n v="13"/>
    <n v="2112"/>
    <d v="2004-11-12T00:00:00"/>
    <x v="0"/>
    <n v="4"/>
    <x v="5"/>
    <x v="1"/>
    <x v="4"/>
    <n v="80"/>
    <s v="S700_3167"/>
    <x v="86"/>
    <s v="035-640555"/>
    <s v="Via Ludovico il Moro 22"/>
    <s v="Bergamo"/>
    <s v="Not Available"/>
    <n v="24100"/>
    <x v="12"/>
    <x v="1"/>
    <s v="Rovelli"/>
    <s v="Giovanni"/>
    <x v="0"/>
  </r>
  <r>
    <n v="10341"/>
    <x v="1"/>
    <n v="100"/>
    <n v="0.93300988990483302"/>
    <n v="5"/>
    <n v="3644.12"/>
    <d v="2004-11-24T00:00:00"/>
    <x v="0"/>
    <n v="4"/>
    <x v="5"/>
    <x v="1"/>
    <x v="4"/>
    <n v="80"/>
    <s v="S700_3167"/>
    <x v="19"/>
    <s v="6562-9555"/>
    <s v="Geislweg 14"/>
    <s v="Salzburg"/>
    <s v="Not Available"/>
    <n v="5020"/>
    <x v="5"/>
    <x v="1"/>
    <s v="Pipps"/>
    <s v="Georg"/>
    <x v="1"/>
  </r>
  <r>
    <n v="10353"/>
    <x v="30"/>
    <n v="81.95"/>
    <n v="1"/>
    <n v="6"/>
    <n v="3523.85"/>
    <d v="2004-12-04T00:00:00"/>
    <x v="0"/>
    <n v="4"/>
    <x v="6"/>
    <x v="1"/>
    <x v="4"/>
    <n v="80"/>
    <s v="S700_3167"/>
    <x v="88"/>
    <n v="2035554407"/>
    <s v="2440 Pompton St."/>
    <s v="Glendale"/>
    <s v="CT"/>
    <n v="97561"/>
    <x v="0"/>
    <x v="0"/>
    <s v="Lewis"/>
    <s v="Dan"/>
    <x v="1"/>
  </r>
  <r>
    <n v="10361"/>
    <x v="27"/>
    <n v="100"/>
    <n v="0.8796622097114708"/>
    <n v="10"/>
    <n v="5001.92"/>
    <d v="2004-12-17T00:00:00"/>
    <x v="0"/>
    <n v="4"/>
    <x v="6"/>
    <x v="1"/>
    <x v="4"/>
    <n v="80"/>
    <s v="S700_3167"/>
    <x v="20"/>
    <s v="+61 2 9495 8555"/>
    <s v="Monitor Money Building, 815 Pacific Hwy"/>
    <s v="Chatswood"/>
    <s v="NSW"/>
    <n v="2067"/>
    <x v="3"/>
    <x v="2"/>
    <s v="Huxley"/>
    <s v="Adrian"/>
    <x v="1"/>
  </r>
  <r>
    <n v="10375"/>
    <x v="27"/>
    <n v="100"/>
    <n v="0.84473728670383508"/>
    <n v="11"/>
    <n v="5208.72"/>
    <d v="2005-02-03T00:00:00"/>
    <x v="0"/>
    <n v="1"/>
    <x v="0"/>
    <x v="2"/>
    <x v="4"/>
    <n v="80"/>
    <s v="S700_3167"/>
    <x v="14"/>
    <s v="40.67.8555"/>
    <s v="67, rue des Cinquante Otages"/>
    <s v="Nantes"/>
    <s v="Not Available"/>
    <n v="44000"/>
    <x v="1"/>
    <x v="1"/>
    <s v="Labrune"/>
    <s v="Janine"/>
    <x v="1"/>
  </r>
  <r>
    <n v="10386"/>
    <x v="22"/>
    <n v="94.34"/>
    <n v="1"/>
    <n v="17"/>
    <n v="3018.88"/>
    <d v="2005-03-01T00:00:00"/>
    <x v="5"/>
    <n v="1"/>
    <x v="11"/>
    <x v="2"/>
    <x v="4"/>
    <n v="80"/>
    <s v="S700_3167"/>
    <x v="23"/>
    <s v="(91) 555 94 44"/>
    <s v="C/ Moralzarzal, 86"/>
    <s v="Madrid"/>
    <s v="Not Available"/>
    <n v="28034"/>
    <x v="7"/>
    <x v="1"/>
    <s v="Freyre"/>
    <s v="Diego"/>
    <x v="1"/>
  </r>
  <r>
    <n v="10398"/>
    <x v="6"/>
    <n v="65.599999999999994"/>
    <n v="0.99999999999999989"/>
    <n v="10"/>
    <n v="1902.4"/>
    <d v="2005-03-30T00:00:00"/>
    <x v="0"/>
    <n v="1"/>
    <x v="11"/>
    <x v="2"/>
    <x v="4"/>
    <n v="80"/>
    <s v="S700_3167"/>
    <x v="1"/>
    <s v="26.47.1555"/>
    <s v="59 rue de l'Abbaye"/>
    <s v="Reims"/>
    <s v="Not Available"/>
    <n v="51100"/>
    <x v="1"/>
    <x v="1"/>
    <s v="Henriot"/>
    <s v="Paul"/>
    <x v="0"/>
  </r>
  <r>
    <n v="10401"/>
    <x v="57"/>
    <n v="92"/>
    <n v="1"/>
    <n v="9"/>
    <n v="7084"/>
    <d v="2005-04-03T00:00:00"/>
    <x v="4"/>
    <n v="2"/>
    <x v="8"/>
    <x v="2"/>
    <x v="4"/>
    <n v="80"/>
    <s v="S700_3167"/>
    <x v="12"/>
    <n v="2015559350"/>
    <s v="7476 Moss Rd."/>
    <s v="Newark"/>
    <s v="NJ"/>
    <n v="94019"/>
    <x v="0"/>
    <x v="0"/>
    <s v="Brown"/>
    <s v="William"/>
    <x v="2"/>
  </r>
  <r>
    <n v="10416"/>
    <x v="25"/>
    <n v="67.2"/>
    <n v="1"/>
    <n v="10"/>
    <n v="2620.8000000000002"/>
    <d v="2005-05-10T00:00:00"/>
    <x v="0"/>
    <n v="2"/>
    <x v="1"/>
    <x v="2"/>
    <x v="4"/>
    <n v="80"/>
    <s v="S700_3167"/>
    <x v="70"/>
    <s v="0522-556555"/>
    <s v="Strada Provinciale 124"/>
    <s v="Reggio Emilia"/>
    <s v="Not Available"/>
    <n v="42100"/>
    <x v="12"/>
    <x v="1"/>
    <s v="Moroni"/>
    <s v="Maurizio"/>
    <x v="0"/>
  </r>
  <r>
    <n v="10105"/>
    <x v="25"/>
    <n v="81.14"/>
    <n v="1"/>
    <n v="6"/>
    <n v="3164.46"/>
    <d v="2003-02-11T00:00:00"/>
    <x v="0"/>
    <n v="1"/>
    <x v="0"/>
    <x v="0"/>
    <x v="5"/>
    <n v="100"/>
    <s v="S700_3505"/>
    <x v="48"/>
    <s v="31 12 3555"/>
    <s v="Vinb'ltet 34"/>
    <s v="Kobenhavn"/>
    <s v="Not Available"/>
    <n v="1734"/>
    <x v="13"/>
    <x v="1"/>
    <s v="Petersen"/>
    <s v="Jytte"/>
    <x v="1"/>
  </r>
  <r>
    <n v="10118"/>
    <x v="5"/>
    <n v="100"/>
    <n v="0.85324232081911267"/>
    <n v="1"/>
    <n v="4219.2"/>
    <d v="2003-04-21T00:00:00"/>
    <x v="0"/>
    <n v="2"/>
    <x v="8"/>
    <x v="0"/>
    <x v="5"/>
    <n v="100"/>
    <s v="S700_3505"/>
    <x v="53"/>
    <s v="(93) 203 4555"/>
    <s v="Rambla de Catalu¤a, 23"/>
    <s v="Barcelona"/>
    <s v="Not Available"/>
    <n v="8022"/>
    <x v="7"/>
    <x v="1"/>
    <s v="Saavedra"/>
    <s v="Eduardo"/>
    <x v="1"/>
  </r>
  <r>
    <n v="10129"/>
    <x v="13"/>
    <n v="91.15"/>
    <n v="1"/>
    <n v="6"/>
    <n v="3828.3"/>
    <d v="2003-06-12T00:00:00"/>
    <x v="0"/>
    <n v="2"/>
    <x v="9"/>
    <x v="0"/>
    <x v="5"/>
    <n v="100"/>
    <s v="S700_3505"/>
    <x v="49"/>
    <s v="(171) 555-0297"/>
    <s v="35 King George"/>
    <s v="London"/>
    <s v="Not Available"/>
    <s v="WX3 6FW"/>
    <x v="6"/>
    <x v="1"/>
    <s v="Brown"/>
    <s v="Ann"/>
    <x v="1"/>
  </r>
  <r>
    <n v="10142"/>
    <x v="15"/>
    <n v="100"/>
    <n v="0.89936145336810869"/>
    <n v="3"/>
    <n v="2334.9899999999998"/>
    <d v="2003-08-08T00:00:00"/>
    <x v="0"/>
    <n v="3"/>
    <x v="3"/>
    <x v="0"/>
    <x v="5"/>
    <n v="100"/>
    <s v="S700_3505"/>
    <x v="39"/>
    <n v="4155551450"/>
    <s v="5677 Strong St."/>
    <s v="San Rafael"/>
    <s v="CA"/>
    <n v="97562"/>
    <x v="0"/>
    <x v="0"/>
    <s v="Nelson"/>
    <s v="Valarie"/>
    <x v="0"/>
  </r>
  <r>
    <n v="10153"/>
    <x v="24"/>
    <n v="88.15"/>
    <n v="1"/>
    <n v="2"/>
    <n v="4407.5"/>
    <d v="2003-09-28T00:00:00"/>
    <x v="0"/>
    <n v="3"/>
    <x v="10"/>
    <x v="0"/>
    <x v="5"/>
    <n v="100"/>
    <s v="S700_3505"/>
    <x v="23"/>
    <s v="(91) 555 94 44"/>
    <s v="C/ Moralzarzal, 86"/>
    <s v="Madrid"/>
    <s v="Not Available"/>
    <n v="28034"/>
    <x v="7"/>
    <x v="1"/>
    <s v="Freyre"/>
    <s v="Diego"/>
    <x v="1"/>
  </r>
  <r>
    <n v="10167"/>
    <x v="16"/>
    <n v="100"/>
    <n v="0.85324232081911255"/>
    <n v="13"/>
    <n v="2812.8"/>
    <d v="2003-10-23T00:00:00"/>
    <x v="3"/>
    <n v="4"/>
    <x v="4"/>
    <x v="0"/>
    <x v="5"/>
    <n v="100"/>
    <s v="S700_3505"/>
    <x v="37"/>
    <s v="0695-34 6555"/>
    <s v="?kergatan 24"/>
    <s v="Boras"/>
    <s v="Not Available"/>
    <s v="S-844 67"/>
    <x v="8"/>
    <x v="1"/>
    <s v="Larsson"/>
    <s v="Maria"/>
    <x v="0"/>
  </r>
  <r>
    <n v="10177"/>
    <x v="27"/>
    <n v="92.16"/>
    <n v="1"/>
    <n v="4"/>
    <n v="4055.04"/>
    <d v="2003-11-07T00:00:00"/>
    <x v="0"/>
    <n v="4"/>
    <x v="5"/>
    <x v="0"/>
    <x v="5"/>
    <n v="100"/>
    <s v="S700_3505"/>
    <x v="76"/>
    <s v="+34 913 728 555"/>
    <s v="Merchants House, 27-30 Merchant's Quay"/>
    <s v="Madrid"/>
    <s v="Not Available"/>
    <n v="28023"/>
    <x v="7"/>
    <x v="1"/>
    <s v="Fernandez"/>
    <s v="Jesus"/>
    <x v="1"/>
  </r>
  <r>
    <n v="10185"/>
    <x v="9"/>
    <n v="100"/>
    <n v="0.9507510933637574"/>
    <n v="4"/>
    <n v="3891.66"/>
    <d v="2003-11-14T00:00:00"/>
    <x v="0"/>
    <n v="4"/>
    <x v="5"/>
    <x v="0"/>
    <x v="5"/>
    <n v="100"/>
    <s v="S700_3505"/>
    <x v="50"/>
    <n v="5085559555"/>
    <s v="4575 Hillside Dr."/>
    <s v="New Bedford"/>
    <s v="MA"/>
    <n v="50553"/>
    <x v="0"/>
    <x v="0"/>
    <s v="Tam"/>
    <s v="Wing C"/>
    <x v="1"/>
  </r>
  <r>
    <n v="10197"/>
    <x v="26"/>
    <n v="92.16"/>
    <n v="0.99999999999999978"/>
    <n v="10"/>
    <n v="2488.3200000000002"/>
    <d v="2003-11-26T00:00:00"/>
    <x v="0"/>
    <n v="4"/>
    <x v="5"/>
    <x v="0"/>
    <x v="5"/>
    <n v="100"/>
    <s v="S700_3505"/>
    <x v="53"/>
    <s v="(93) 203 4555"/>
    <s v="Rambla de Catalu¤a, 23"/>
    <s v="Barcelona"/>
    <s v="Not Available"/>
    <n v="8022"/>
    <x v="7"/>
    <x v="1"/>
    <s v="Saavedra"/>
    <s v="Eduardo"/>
    <x v="0"/>
  </r>
  <r>
    <n v="10208"/>
    <x v="9"/>
    <n v="100"/>
    <n v="0.83194675540765395"/>
    <n v="4"/>
    <n v="4447.3999999999996"/>
    <d v="2004-01-02T00:00:00"/>
    <x v="0"/>
    <n v="1"/>
    <x v="7"/>
    <x v="1"/>
    <x v="5"/>
    <n v="100"/>
    <s v="S700_3505"/>
    <x v="30"/>
    <s v="78.32.5555"/>
    <s v="2, rue du Commerce"/>
    <s v="Lyon"/>
    <s v="Not Available"/>
    <n v="69004"/>
    <x v="1"/>
    <x v="1"/>
    <s v="Saveley"/>
    <s v="Mary"/>
    <x v="1"/>
  </r>
  <r>
    <n v="10222"/>
    <x v="19"/>
    <n v="100"/>
    <n v="0.90752336872674466"/>
    <n v="16"/>
    <n v="4187.22"/>
    <d v="2004-02-19T00:00:00"/>
    <x v="0"/>
    <n v="1"/>
    <x v="0"/>
    <x v="1"/>
    <x v="5"/>
    <n v="100"/>
    <s v="S700_3505"/>
    <x v="55"/>
    <n v="7605558146"/>
    <s v="361 Furth Circle"/>
    <s v="San Diego"/>
    <s v="CA"/>
    <n v="91217"/>
    <x v="0"/>
    <x v="0"/>
    <s v="Thompson"/>
    <s v="Valarie"/>
    <x v="1"/>
  </r>
  <r>
    <n v="10232"/>
    <x v="7"/>
    <n v="96.16"/>
    <n v="1"/>
    <n v="1"/>
    <n v="4615.68"/>
    <d v="2004-03-20T00:00:00"/>
    <x v="0"/>
    <n v="1"/>
    <x v="11"/>
    <x v="1"/>
    <x v="5"/>
    <n v="100"/>
    <s v="S700_3505"/>
    <x v="59"/>
    <s v="(198) 555-8888"/>
    <s v="Garden House Crowther Way"/>
    <s v="Cowes"/>
    <s v="Isle of Wight"/>
    <s v="PO31 7PJ"/>
    <x v="6"/>
    <x v="1"/>
    <s v="Bennett"/>
    <s v="Helen"/>
    <x v="1"/>
  </r>
  <r>
    <n v="10248"/>
    <x v="0"/>
    <n v="100"/>
    <n v="0.92438528378628204"/>
    <n v="7"/>
    <n v="3245.4"/>
    <d v="2004-05-07T00:00:00"/>
    <x v="3"/>
    <n v="2"/>
    <x v="1"/>
    <x v="1"/>
    <x v="5"/>
    <n v="100"/>
    <s v="S700_3505"/>
    <x v="0"/>
    <n v="2125557818"/>
    <s v="897 Long Airport Avenue"/>
    <s v="NYC"/>
    <s v="NY"/>
    <n v="10022"/>
    <x v="0"/>
    <x v="0"/>
    <s v="Yu"/>
    <s v="Kwai"/>
    <x v="1"/>
  </r>
  <r>
    <n v="10261"/>
    <x v="32"/>
    <n v="88.15"/>
    <n v="1"/>
    <n v="5"/>
    <n v="2203.75"/>
    <d v="2004-06-17T00:00:00"/>
    <x v="0"/>
    <n v="2"/>
    <x v="9"/>
    <x v="1"/>
    <x v="5"/>
    <n v="100"/>
    <s v="S700_3505"/>
    <x v="43"/>
    <s v="(514) 555-8054"/>
    <s v="43 rue St. Laurent"/>
    <s v="Montreal"/>
    <s v="Quebec"/>
    <s v="H1J 1C3"/>
    <x v="10"/>
    <x v="0"/>
    <s v="Fresnisre"/>
    <s v="Jean"/>
    <x v="0"/>
  </r>
  <r>
    <n v="10273"/>
    <x v="23"/>
    <n v="86.15"/>
    <n v="1"/>
    <n v="8"/>
    <n v="3446"/>
    <d v="2004-07-21T00:00:00"/>
    <x v="0"/>
    <n v="3"/>
    <x v="2"/>
    <x v="1"/>
    <x v="5"/>
    <n v="100"/>
    <s v="S700_3505"/>
    <x v="56"/>
    <s v="(02) 5554 67"/>
    <s v="Rue Joseph-Bens 532"/>
    <s v="Bruxelles"/>
    <s v="Not Available"/>
    <s v="B-1180"/>
    <x v="14"/>
    <x v="1"/>
    <s v="Dewey"/>
    <s v="Catherine"/>
    <x v="1"/>
  </r>
  <r>
    <n v="10283"/>
    <x v="8"/>
    <n v="88.15"/>
    <n v="1.0000000000000002"/>
    <n v="10"/>
    <n v="1939.3"/>
    <d v="2004-08-20T00:00:00"/>
    <x v="0"/>
    <n v="3"/>
    <x v="3"/>
    <x v="1"/>
    <x v="5"/>
    <n v="100"/>
    <s v="S700_3505"/>
    <x v="57"/>
    <s v="(604) 555-4555"/>
    <s v="23 Tsawassen Blvd."/>
    <s v="Tsawassen"/>
    <s v="BC"/>
    <s v="T2F 8M4"/>
    <x v="10"/>
    <x v="0"/>
    <s v="Lincoln"/>
    <s v="Elizabeth"/>
    <x v="0"/>
  </r>
  <r>
    <n v="10295"/>
    <x v="1"/>
    <n v="100"/>
    <n v="0.97876088871488687"/>
    <n v="5"/>
    <n v="3473.78"/>
    <d v="2004-09-10T00:00:00"/>
    <x v="0"/>
    <n v="3"/>
    <x v="10"/>
    <x v="1"/>
    <x v="5"/>
    <n v="100"/>
    <s v="S700_3505"/>
    <x v="58"/>
    <n v="6175559555"/>
    <s v="8616 Spinnaker Dr."/>
    <s v="Boston"/>
    <s v="MA"/>
    <n v="51003"/>
    <x v="0"/>
    <x v="0"/>
    <s v="Yoshido"/>
    <s v="Juri"/>
    <x v="1"/>
  </r>
  <r>
    <n v="10306"/>
    <x v="22"/>
    <n v="90.15"/>
    <n v="1"/>
    <n v="4"/>
    <n v="2884.8"/>
    <d v="2004-10-14T00:00:00"/>
    <x v="0"/>
    <n v="4"/>
    <x v="4"/>
    <x v="1"/>
    <x v="5"/>
    <n v="100"/>
    <s v="S700_3505"/>
    <x v="77"/>
    <s v="(171) 555-1555"/>
    <s v="Fauntleroy Circus"/>
    <s v="Manchester"/>
    <s v="Not Available"/>
    <s v="EC2 5NT"/>
    <x v="6"/>
    <x v="1"/>
    <s v="Ashworth"/>
    <s v="Victoria"/>
    <x v="0"/>
  </r>
  <r>
    <n v="10315"/>
    <x v="28"/>
    <n v="86.15"/>
    <n v="1"/>
    <n v="3"/>
    <n v="2670.65"/>
    <d v="2004-10-29T00:00:00"/>
    <x v="0"/>
    <n v="4"/>
    <x v="4"/>
    <x v="1"/>
    <x v="5"/>
    <n v="100"/>
    <s v="S700_3505"/>
    <x v="14"/>
    <s v="40.67.8555"/>
    <s v="67, rue des Cinquante Otages"/>
    <s v="Nantes"/>
    <s v="Not Available"/>
    <n v="44000"/>
    <x v="1"/>
    <x v="1"/>
    <s v="Labrune"/>
    <s v="Janine"/>
    <x v="0"/>
  </r>
  <r>
    <n v="10327"/>
    <x v="30"/>
    <n v="80"/>
    <n v="1"/>
    <n v="2"/>
    <n v="3440"/>
    <d v="2004-11-10T00:00:00"/>
    <x v="5"/>
    <n v="4"/>
    <x v="5"/>
    <x v="1"/>
    <x v="5"/>
    <n v="100"/>
    <s v="S700_3505"/>
    <x v="48"/>
    <s v="31 12 3555"/>
    <s v="Vinb'ltet 34"/>
    <s v="Kobenhavn"/>
    <s v="Not Available"/>
    <n v="1734"/>
    <x v="13"/>
    <x v="1"/>
    <s v="Petersen"/>
    <s v="Jytte"/>
    <x v="1"/>
  </r>
  <r>
    <n v="10337"/>
    <x v="28"/>
    <n v="89.38"/>
    <n v="0.99999999999999989"/>
    <n v="1"/>
    <n v="2770.78"/>
    <d v="2004-11-21T00:00:00"/>
    <x v="0"/>
    <n v="4"/>
    <x v="5"/>
    <x v="1"/>
    <x v="5"/>
    <n v="100"/>
    <s v="S700_3505"/>
    <x v="27"/>
    <n v="2125558493"/>
    <s v="5905 Pompton St."/>
    <s v="NYC"/>
    <s v="NY"/>
    <n v="10022"/>
    <x v="0"/>
    <x v="0"/>
    <s v="Hernandez"/>
    <s v="Maria"/>
    <x v="0"/>
  </r>
  <r>
    <n v="10350"/>
    <x v="28"/>
    <n v="77.34"/>
    <n v="1"/>
    <n v="13"/>
    <n v="2397.54"/>
    <d v="2004-12-02T00:00:00"/>
    <x v="0"/>
    <n v="4"/>
    <x v="6"/>
    <x v="1"/>
    <x v="5"/>
    <n v="100"/>
    <s v="S700_3505"/>
    <x v="23"/>
    <s v="(91) 555 94 44"/>
    <s v="C/ Moralzarzal, 86"/>
    <s v="Madrid"/>
    <s v="Not Available"/>
    <n v="28034"/>
    <x v="7"/>
    <x v="1"/>
    <s v="Freyre"/>
    <s v="Diego"/>
    <x v="0"/>
  </r>
  <r>
    <n v="10373"/>
    <x v="1"/>
    <n v="96.34"/>
    <n v="1"/>
    <n v="2"/>
    <n v="3275.56"/>
    <d v="2005-01-31T00:00:00"/>
    <x v="0"/>
    <n v="1"/>
    <x v="7"/>
    <x v="2"/>
    <x v="5"/>
    <n v="100"/>
    <s v="S700_3505"/>
    <x v="60"/>
    <s v="981-443655"/>
    <s v="Torikatu 38"/>
    <s v="Oulu"/>
    <s v="Not Available"/>
    <n v="90110"/>
    <x v="4"/>
    <x v="1"/>
    <s v="Koskitalo"/>
    <s v="Pirkko"/>
    <x v="1"/>
  </r>
  <r>
    <n v="10386"/>
    <x v="3"/>
    <n v="92.08"/>
    <n v="1"/>
    <n v="2"/>
    <n v="4143.6000000000004"/>
    <d v="2005-03-01T00:00:00"/>
    <x v="5"/>
    <n v="1"/>
    <x v="11"/>
    <x v="2"/>
    <x v="5"/>
    <n v="100"/>
    <s v="S700_3505"/>
    <x v="23"/>
    <s v="(91) 555 94 44"/>
    <s v="C/ Moralzarzal, 86"/>
    <s v="Madrid"/>
    <s v="Not Available"/>
    <n v="28034"/>
    <x v="7"/>
    <x v="1"/>
    <s v="Freyre"/>
    <s v="Diego"/>
    <x v="1"/>
  </r>
  <r>
    <n v="10397"/>
    <x v="7"/>
    <n v="100"/>
    <n v="0.92438528378628204"/>
    <n v="3"/>
    <n v="5192.6400000000003"/>
    <d v="2005-03-28T00:00:00"/>
    <x v="0"/>
    <n v="1"/>
    <x v="11"/>
    <x v="2"/>
    <x v="5"/>
    <n v="100"/>
    <s v="S700_3505"/>
    <x v="51"/>
    <s v="61.77.6555"/>
    <s v="1 rue Alsace-Lorraine"/>
    <s v="Toulouse"/>
    <s v="Not Available"/>
    <n v="31000"/>
    <x v="1"/>
    <x v="1"/>
    <s v="Roulet"/>
    <s v="Annette"/>
    <x v="1"/>
  </r>
  <r>
    <n v="10414"/>
    <x v="11"/>
    <n v="100"/>
    <n v="0.92438528378628215"/>
    <n v="7"/>
    <n v="3029.04"/>
    <d v="2005-05-06T00:00:00"/>
    <x v="4"/>
    <n v="2"/>
    <x v="1"/>
    <x v="2"/>
    <x v="5"/>
    <n v="100"/>
    <s v="S700_3505"/>
    <x v="58"/>
    <n v="6175559555"/>
    <s v="8616 Spinnaker Dr."/>
    <s v="Boston"/>
    <s v="MA"/>
    <n v="51003"/>
    <x v="0"/>
    <x v="0"/>
    <s v="Yoshido"/>
    <s v="Juri"/>
    <x v="1"/>
  </r>
  <r>
    <n v="10105"/>
    <x v="8"/>
    <n v="100"/>
    <n v="0.86065926499698775"/>
    <n v="7"/>
    <n v="2556.1799999999998"/>
    <d v="2003-02-11T00:00:00"/>
    <x v="0"/>
    <n v="1"/>
    <x v="0"/>
    <x v="0"/>
    <x v="5"/>
    <n v="99"/>
    <s v="S700_3962"/>
    <x v="48"/>
    <s v="31 12 3555"/>
    <s v="Vinb'ltet 34"/>
    <s v="Kobenhavn"/>
    <s v="Not Available"/>
    <n v="1734"/>
    <x v="13"/>
    <x v="1"/>
    <s v="Petersen"/>
    <s v="Jytte"/>
    <x v="0"/>
  </r>
  <r>
    <n v="10117"/>
    <x v="3"/>
    <n v="83.42"/>
    <n v="1"/>
    <n v="1"/>
    <n v="3753.9"/>
    <d v="2003-04-16T00:00:00"/>
    <x v="0"/>
    <n v="2"/>
    <x v="8"/>
    <x v="0"/>
    <x v="5"/>
    <n v="99"/>
    <s v="S700_3962"/>
    <x v="26"/>
    <s v="+65 221 7555"/>
    <s v="Bronz Sok., Bronz Apt. 3/6 Tesvikiye"/>
    <s v="Singapore"/>
    <s v="Not Available"/>
    <n v="79903"/>
    <x v="9"/>
    <x v="3"/>
    <s v="Natividad"/>
    <s v="Eric"/>
    <x v="1"/>
  </r>
  <r>
    <n v="10129"/>
    <x v="0"/>
    <n v="85.41"/>
    <n v="0.99999999999999978"/>
    <n v="7"/>
    <n v="2562.3000000000002"/>
    <d v="2003-06-12T00:00:00"/>
    <x v="0"/>
    <n v="2"/>
    <x v="9"/>
    <x v="0"/>
    <x v="5"/>
    <n v="99"/>
    <s v="S700_3962"/>
    <x v="49"/>
    <s v="(171) 555-0297"/>
    <s v="35 King George"/>
    <s v="London"/>
    <s v="Not Available"/>
    <s v="WX3 6FW"/>
    <x v="6"/>
    <x v="1"/>
    <s v="Brown"/>
    <s v="Ann"/>
    <x v="0"/>
  </r>
  <r>
    <n v="10142"/>
    <x v="19"/>
    <n v="85.41"/>
    <n v="1"/>
    <n v="4"/>
    <n v="3245.58"/>
    <d v="2003-08-08T00:00:00"/>
    <x v="0"/>
    <n v="3"/>
    <x v="3"/>
    <x v="0"/>
    <x v="5"/>
    <n v="99"/>
    <s v="S700_3962"/>
    <x v="39"/>
    <n v="4155551450"/>
    <s v="5677 Strong St."/>
    <s v="San Rafael"/>
    <s v="CA"/>
    <n v="97562"/>
    <x v="0"/>
    <x v="0"/>
    <s v="Nelson"/>
    <s v="Valarie"/>
    <x v="1"/>
  </r>
  <r>
    <n v="10153"/>
    <x v="14"/>
    <n v="100"/>
    <n v="0.90719404880703991"/>
    <n v="3"/>
    <n v="2204.6"/>
    <d v="2003-09-28T00:00:00"/>
    <x v="0"/>
    <n v="3"/>
    <x v="10"/>
    <x v="0"/>
    <x v="5"/>
    <n v="99"/>
    <s v="S700_3962"/>
    <x v="23"/>
    <s v="(91) 555 94 44"/>
    <s v="C/ Moralzarzal, 86"/>
    <s v="Madrid"/>
    <s v="Not Available"/>
    <n v="28034"/>
    <x v="7"/>
    <x v="1"/>
    <s v="Freyre"/>
    <s v="Diego"/>
    <x v="0"/>
  </r>
  <r>
    <n v="10167"/>
    <x v="11"/>
    <n v="100"/>
    <n v="0.93240093240093236"/>
    <n v="14"/>
    <n v="3003"/>
    <d v="2003-10-23T00:00:00"/>
    <x v="3"/>
    <n v="4"/>
    <x v="4"/>
    <x v="0"/>
    <x v="5"/>
    <n v="99"/>
    <s v="S700_3962"/>
    <x v="37"/>
    <s v="0695-34 6555"/>
    <s v="?kergatan 24"/>
    <s v="Boras"/>
    <s v="Not Available"/>
    <s v="S-844 67"/>
    <x v="8"/>
    <x v="1"/>
    <s v="Larsson"/>
    <s v="Maria"/>
    <x v="1"/>
  </r>
  <r>
    <n v="10177"/>
    <x v="16"/>
    <n v="100"/>
    <n v="0.94993825401348908"/>
    <n v="5"/>
    <n v="2526.48"/>
    <d v="2003-11-07T00:00:00"/>
    <x v="0"/>
    <n v="4"/>
    <x v="5"/>
    <x v="0"/>
    <x v="5"/>
    <n v="99"/>
    <s v="S700_3962"/>
    <x v="76"/>
    <s v="+34 913 728 555"/>
    <s v="Merchants House, 27-30 Merchant's Quay"/>
    <s v="Madrid"/>
    <s v="Not Available"/>
    <n v="28023"/>
    <x v="7"/>
    <x v="1"/>
    <s v="Fernandez"/>
    <s v="Jesus"/>
    <x v="0"/>
  </r>
  <r>
    <n v="10185"/>
    <x v="8"/>
    <n v="79.45"/>
    <n v="1"/>
    <n v="5"/>
    <n v="1747.9"/>
    <d v="2003-11-14T00:00:00"/>
    <x v="0"/>
    <n v="4"/>
    <x v="5"/>
    <x v="0"/>
    <x v="5"/>
    <n v="99"/>
    <s v="S700_3962"/>
    <x v="50"/>
    <n v="5085559555"/>
    <s v="4575 Hillside Dr."/>
    <s v="New Bedford"/>
    <s v="MA"/>
    <n v="50553"/>
    <x v="0"/>
    <x v="0"/>
    <s v="Tam"/>
    <s v="Wing C"/>
    <x v="0"/>
  </r>
  <r>
    <n v="10197"/>
    <x v="21"/>
    <n v="93.35"/>
    <n v="1"/>
    <n v="11"/>
    <n v="3267.25"/>
    <d v="2003-11-26T00:00:00"/>
    <x v="0"/>
    <n v="4"/>
    <x v="5"/>
    <x v="0"/>
    <x v="5"/>
    <n v="99"/>
    <s v="S700_3962"/>
    <x v="53"/>
    <s v="(93) 203 4555"/>
    <s v="Rambla de Catalu¤a, 23"/>
    <s v="Barcelona"/>
    <s v="Not Available"/>
    <n v="8022"/>
    <x v="7"/>
    <x v="1"/>
    <s v="Saavedra"/>
    <s v="Eduardo"/>
    <x v="1"/>
  </r>
  <r>
    <n v="10208"/>
    <x v="29"/>
    <n v="85.41"/>
    <n v="0.99999999999999989"/>
    <n v="5"/>
    <n v="2818.53"/>
    <d v="2004-01-02T00:00:00"/>
    <x v="0"/>
    <n v="1"/>
    <x v="7"/>
    <x v="1"/>
    <x v="5"/>
    <n v="99"/>
    <s v="S700_3962"/>
    <x v="30"/>
    <s v="78.32.5555"/>
    <s v="2, rue du Commerce"/>
    <s v="Lyon"/>
    <s v="Not Available"/>
    <n v="69004"/>
    <x v="1"/>
    <x v="1"/>
    <s v="Saveley"/>
    <s v="Mary"/>
    <x v="0"/>
  </r>
  <r>
    <n v="10222"/>
    <x v="28"/>
    <n v="95.34"/>
    <n v="1"/>
    <n v="17"/>
    <n v="2955.54"/>
    <d v="2004-02-19T00:00:00"/>
    <x v="0"/>
    <n v="1"/>
    <x v="0"/>
    <x v="1"/>
    <x v="5"/>
    <n v="99"/>
    <s v="S700_3962"/>
    <x v="55"/>
    <n v="7605558146"/>
    <s v="361 Furth Circle"/>
    <s v="San Diego"/>
    <s v="CA"/>
    <n v="91217"/>
    <x v="0"/>
    <x v="0"/>
    <s v="Thompson"/>
    <s v="Valarie"/>
    <x v="0"/>
  </r>
  <r>
    <n v="10232"/>
    <x v="21"/>
    <n v="82.43"/>
    <n v="1"/>
    <n v="2"/>
    <n v="2885.05"/>
    <d v="2004-03-20T00:00:00"/>
    <x v="0"/>
    <n v="1"/>
    <x v="11"/>
    <x v="1"/>
    <x v="5"/>
    <n v="99"/>
    <s v="S700_3962"/>
    <x v="59"/>
    <s v="(198) 555-8888"/>
    <s v="Garden House Crowther Way"/>
    <s v="Cowes"/>
    <s v="Isle of Wight"/>
    <s v="PO31 7PJ"/>
    <x v="6"/>
    <x v="1"/>
    <s v="Bennett"/>
    <s v="Helen"/>
    <x v="0"/>
  </r>
  <r>
    <n v="10248"/>
    <x v="21"/>
    <n v="90.37"/>
    <n v="1.0000000000000002"/>
    <n v="8"/>
    <n v="3162.95"/>
    <d v="2004-05-07T00:00:00"/>
    <x v="3"/>
    <n v="2"/>
    <x v="1"/>
    <x v="1"/>
    <x v="5"/>
    <n v="99"/>
    <s v="S700_3962"/>
    <x v="0"/>
    <n v="2125557818"/>
    <s v="897 Long Airport Avenue"/>
    <s v="NYC"/>
    <s v="NY"/>
    <n v="10022"/>
    <x v="0"/>
    <x v="0"/>
    <s v="Yu"/>
    <s v="Kwai"/>
    <x v="1"/>
  </r>
  <r>
    <n v="10261"/>
    <x v="24"/>
    <n v="81.430000000000007"/>
    <n v="1.0000000000000002"/>
    <n v="6"/>
    <n v="4071.5"/>
    <d v="2004-06-17T00:00:00"/>
    <x v="0"/>
    <n v="2"/>
    <x v="9"/>
    <x v="1"/>
    <x v="5"/>
    <n v="99"/>
    <s v="S700_3962"/>
    <x v="43"/>
    <s v="(514) 555-8054"/>
    <s v="43 rue St. Laurent"/>
    <s v="Montreal"/>
    <s v="Quebec"/>
    <s v="H1J 1C3"/>
    <x v="10"/>
    <x v="0"/>
    <s v="Fresnisre"/>
    <s v="Jean"/>
    <x v="1"/>
  </r>
  <r>
    <n v="10273"/>
    <x v="18"/>
    <n v="100"/>
    <n v="0.87558007179756592"/>
    <n v="9"/>
    <n v="2969.46"/>
    <d v="2004-07-21T00:00:00"/>
    <x v="0"/>
    <n v="3"/>
    <x v="2"/>
    <x v="1"/>
    <x v="5"/>
    <n v="99"/>
    <s v="S700_3962"/>
    <x v="56"/>
    <s v="(02) 5554 67"/>
    <s v="Rue Joseph-Bens 532"/>
    <s v="Bruxelles"/>
    <s v="Not Available"/>
    <s v="B-1180"/>
    <x v="14"/>
    <x v="1"/>
    <s v="Dewey"/>
    <s v="Catherine"/>
    <x v="0"/>
  </r>
  <r>
    <n v="10283"/>
    <x v="19"/>
    <n v="89.38"/>
    <n v="0.99999999999999989"/>
    <n v="11"/>
    <n v="3396.44"/>
    <d v="2004-08-20T00:00:00"/>
    <x v="0"/>
    <n v="3"/>
    <x v="3"/>
    <x v="1"/>
    <x v="5"/>
    <n v="99"/>
    <s v="S700_3962"/>
    <x v="57"/>
    <s v="(604) 555-4555"/>
    <s v="23 Tsawassen Blvd."/>
    <s v="Tsawassen"/>
    <s v="BC"/>
    <s v="T2F 8M4"/>
    <x v="10"/>
    <x v="0"/>
    <s v="Lincoln"/>
    <s v="Elizabeth"/>
    <x v="1"/>
  </r>
  <r>
    <n v="10294"/>
    <x v="3"/>
    <n v="100"/>
    <n v="0.95895665515918671"/>
    <n v="1"/>
    <n v="4692.6000000000004"/>
    <d v="2004-09-10T00:00:00"/>
    <x v="0"/>
    <n v="3"/>
    <x v="10"/>
    <x v="1"/>
    <x v="5"/>
    <n v="99"/>
    <s v="S700_3962"/>
    <x v="71"/>
    <n v="6175557555"/>
    <s v="7635 Spinnaker Dr."/>
    <s v="Brickhaven"/>
    <s v="MA"/>
    <n v="58339"/>
    <x v="0"/>
    <x v="0"/>
    <s v="Barajas"/>
    <s v="Miguel"/>
    <x v="1"/>
  </r>
  <r>
    <n v="10306"/>
    <x v="0"/>
    <n v="100"/>
    <n v="0.85331512927724218"/>
    <n v="5"/>
    <n v="3515.7"/>
    <d v="2004-10-14T00:00:00"/>
    <x v="0"/>
    <n v="4"/>
    <x v="4"/>
    <x v="1"/>
    <x v="5"/>
    <n v="99"/>
    <s v="S700_3962"/>
    <x v="77"/>
    <s v="(171) 555-1555"/>
    <s v="Fauntleroy Circus"/>
    <s v="Manchester"/>
    <s v="Not Available"/>
    <s v="EC2 5NT"/>
    <x v="6"/>
    <x v="1"/>
    <s v="Ashworth"/>
    <s v="Victoria"/>
    <x v="1"/>
  </r>
  <r>
    <n v="10315"/>
    <x v="9"/>
    <n v="91.37"/>
    <n v="1"/>
    <n v="4"/>
    <n v="3380.69"/>
    <d v="2004-10-29T00:00:00"/>
    <x v="0"/>
    <n v="4"/>
    <x v="4"/>
    <x v="1"/>
    <x v="5"/>
    <n v="99"/>
    <s v="S700_3962"/>
    <x v="14"/>
    <s v="40.67.8555"/>
    <s v="67, rue des Cinquante Otages"/>
    <s v="Nantes"/>
    <s v="Not Available"/>
    <n v="44000"/>
    <x v="1"/>
    <x v="1"/>
    <s v="Labrune"/>
    <s v="Janine"/>
    <x v="1"/>
  </r>
  <r>
    <n v="10327"/>
    <x v="9"/>
    <n v="86.61"/>
    <n v="1"/>
    <n v="3"/>
    <n v="3204.57"/>
    <d v="2004-11-10T00:00:00"/>
    <x v="5"/>
    <n v="4"/>
    <x v="5"/>
    <x v="1"/>
    <x v="5"/>
    <n v="99"/>
    <s v="S700_3962"/>
    <x v="48"/>
    <s v="31 12 3555"/>
    <s v="Vinb'ltet 34"/>
    <s v="Kobenhavn"/>
    <s v="Not Available"/>
    <n v="1734"/>
    <x v="13"/>
    <x v="1"/>
    <s v="Petersen"/>
    <s v="Jytte"/>
    <x v="1"/>
  </r>
  <r>
    <n v="10337"/>
    <x v="5"/>
    <n v="71.89"/>
    <n v="1"/>
    <n v="7"/>
    <n v="2588.04"/>
    <d v="2004-11-21T00:00:00"/>
    <x v="0"/>
    <n v="4"/>
    <x v="5"/>
    <x v="1"/>
    <x v="5"/>
    <n v="99"/>
    <s v="S700_3962"/>
    <x v="27"/>
    <n v="2125558493"/>
    <s v="5905 Pompton St."/>
    <s v="NYC"/>
    <s v="NY"/>
    <n v="10022"/>
    <x v="0"/>
    <x v="0"/>
    <s v="Hernandez"/>
    <s v="Maria"/>
    <x v="0"/>
  </r>
  <r>
    <n v="10350"/>
    <x v="32"/>
    <n v="100"/>
    <n v="0.87573342674489885"/>
    <n v="16"/>
    <n v="2854.75"/>
    <d v="2004-12-02T00:00:00"/>
    <x v="0"/>
    <n v="4"/>
    <x v="6"/>
    <x v="1"/>
    <x v="5"/>
    <n v="99"/>
    <s v="S700_3962"/>
    <x v="23"/>
    <s v="(91) 555 94 44"/>
    <s v="C/ Moralzarzal, 86"/>
    <s v="Madrid"/>
    <s v="Not Available"/>
    <n v="28034"/>
    <x v="7"/>
    <x v="1"/>
    <s v="Freyre"/>
    <s v="Diego"/>
    <x v="0"/>
  </r>
  <r>
    <n v="10373"/>
    <x v="9"/>
    <n v="100"/>
    <n v="0.91911764705882359"/>
    <n v="8"/>
    <n v="4025.6"/>
    <d v="2005-01-31T00:00:00"/>
    <x v="0"/>
    <n v="1"/>
    <x v="7"/>
    <x v="2"/>
    <x v="5"/>
    <n v="99"/>
    <s v="S700_3962"/>
    <x v="60"/>
    <s v="981-443655"/>
    <s v="Torikatu 38"/>
    <s v="Oulu"/>
    <s v="Not Available"/>
    <n v="90110"/>
    <x v="4"/>
    <x v="1"/>
    <s v="Koskitalo"/>
    <s v="Pirkko"/>
    <x v="1"/>
  </r>
  <r>
    <n v="10386"/>
    <x v="0"/>
    <n v="95.48"/>
    <n v="1"/>
    <n v="3"/>
    <n v="2864.4"/>
    <d v="2005-03-01T00:00:00"/>
    <x v="5"/>
    <n v="1"/>
    <x v="11"/>
    <x v="2"/>
    <x v="5"/>
    <n v="99"/>
    <s v="S700_3962"/>
    <x v="23"/>
    <s v="(91) 555 94 44"/>
    <s v="C/ Moralzarzal, 86"/>
    <s v="Madrid"/>
    <s v="Not Available"/>
    <n v="28034"/>
    <x v="7"/>
    <x v="1"/>
    <s v="Freyre"/>
    <s v="Diego"/>
    <x v="0"/>
  </r>
  <r>
    <n v="10397"/>
    <x v="5"/>
    <n v="100"/>
    <n v="0.94993825401348919"/>
    <n v="2"/>
    <n v="3789.72"/>
    <d v="2005-03-28T00:00:00"/>
    <x v="0"/>
    <n v="1"/>
    <x v="11"/>
    <x v="2"/>
    <x v="5"/>
    <n v="99"/>
    <s v="S700_3962"/>
    <x v="51"/>
    <s v="61.77.6555"/>
    <s v="1 rue Alsace-Lorraine"/>
    <s v="Toulouse"/>
    <s v="Not Available"/>
    <n v="31000"/>
    <x v="1"/>
    <x v="1"/>
    <s v="Roulet"/>
    <s v="Annette"/>
    <x v="1"/>
  </r>
  <r>
    <n v="10414"/>
    <x v="26"/>
    <n v="90.37"/>
    <n v="1.0000000000000002"/>
    <n v="8"/>
    <n v="2439.9899999999998"/>
    <d v="2005-05-06T00:00:00"/>
    <x v="4"/>
    <n v="2"/>
    <x v="1"/>
    <x v="2"/>
    <x v="5"/>
    <n v="99"/>
    <s v="S700_3962"/>
    <x v="58"/>
    <n v="6175559555"/>
    <s v="8616 Spinnaker Dr."/>
    <s v="Boston"/>
    <s v="MA"/>
    <n v="51003"/>
    <x v="0"/>
    <x v="0"/>
    <s v="Yoshido"/>
    <s v="Juri"/>
    <x v="0"/>
  </r>
  <r>
    <n v="10106"/>
    <x v="7"/>
    <n v="61.44"/>
    <n v="1"/>
    <n v="10"/>
    <n v="2949.12"/>
    <d v="2003-02-17T00:00:00"/>
    <x v="0"/>
    <n v="1"/>
    <x v="0"/>
    <x v="0"/>
    <x v="4"/>
    <n v="74"/>
    <s v="S700_4002"/>
    <x v="86"/>
    <s v="035-640555"/>
    <s v="Via Ludovico il Moro 22"/>
    <s v="Bergamo"/>
    <s v="Not Available"/>
    <n v="24100"/>
    <x v="12"/>
    <x v="1"/>
    <s v="Rovelli"/>
    <s v="Giovanni"/>
    <x v="0"/>
  </r>
  <r>
    <n v="10119"/>
    <x v="18"/>
    <n v="59.22"/>
    <n v="1"/>
    <n v="1"/>
    <n v="1539.72"/>
    <d v="2003-04-28T00:00:00"/>
    <x v="0"/>
    <n v="2"/>
    <x v="8"/>
    <x v="0"/>
    <x v="4"/>
    <n v="74"/>
    <s v="S700_4002"/>
    <x v="19"/>
    <s v="6562-9555"/>
    <s v="Geislweg 14"/>
    <s v="Salzburg"/>
    <s v="Not Available"/>
    <n v="5020"/>
    <x v="5"/>
    <x v="1"/>
    <s v="Pipps"/>
    <s v="Georg"/>
    <x v="0"/>
  </r>
  <r>
    <n v="10131"/>
    <x v="18"/>
    <n v="85.13"/>
    <n v="1"/>
    <n v="2"/>
    <n v="2213.38"/>
    <d v="2003-06-16T00:00:00"/>
    <x v="0"/>
    <n v="2"/>
    <x v="9"/>
    <x v="0"/>
    <x v="4"/>
    <n v="74"/>
    <s v="S700_4002"/>
    <x v="88"/>
    <n v="2035554407"/>
    <s v="2440 Pompton St."/>
    <s v="Glendale"/>
    <s v="CT"/>
    <n v="97561"/>
    <x v="0"/>
    <x v="0"/>
    <s v="Lewis"/>
    <s v="Dan"/>
    <x v="0"/>
  </r>
  <r>
    <n v="10143"/>
    <x v="1"/>
    <n v="85.87"/>
    <n v="1"/>
    <n v="5"/>
    <n v="2919.58"/>
    <d v="2003-08-10T00:00:00"/>
    <x v="0"/>
    <n v="3"/>
    <x v="3"/>
    <x v="0"/>
    <x v="4"/>
    <n v="74"/>
    <s v="S700_4002"/>
    <x v="50"/>
    <n v="5085559555"/>
    <s v="4575 Hillside Dr."/>
    <s v="New Bedford"/>
    <s v="MA"/>
    <n v="50553"/>
    <x v="0"/>
    <x v="0"/>
    <s v="Tam"/>
    <s v="Wing C"/>
    <x v="0"/>
  </r>
  <r>
    <n v="10155"/>
    <x v="27"/>
    <n v="85.87"/>
    <n v="1"/>
    <n v="3"/>
    <n v="3778.28"/>
    <d v="2003-10-06T00:00:00"/>
    <x v="0"/>
    <n v="4"/>
    <x v="4"/>
    <x v="0"/>
    <x v="4"/>
    <n v="74"/>
    <s v="S700_4002"/>
    <x v="16"/>
    <s v="90-224 8555"/>
    <s v="Keskuskatu 45"/>
    <s v="Helsinki"/>
    <s v="Not Available"/>
    <n v="21240"/>
    <x v="4"/>
    <x v="1"/>
    <s v="Karttunen"/>
    <s v="Matti"/>
    <x v="1"/>
  </r>
  <r>
    <n v="10168"/>
    <x v="25"/>
    <n v="82.91"/>
    <n v="1"/>
    <n v="17"/>
    <n v="3233.49"/>
    <d v="2003-10-28T00:00:00"/>
    <x v="0"/>
    <n v="4"/>
    <x v="4"/>
    <x v="0"/>
    <x v="4"/>
    <n v="74"/>
    <s v="S700_4002"/>
    <x v="5"/>
    <n v="6505556809"/>
    <s v="9408 Furth Circle"/>
    <s v="Burlingame"/>
    <s v="CA"/>
    <n v="94217"/>
    <x v="0"/>
    <x v="0"/>
    <s v="Hirano"/>
    <s v="Juri"/>
    <x v="1"/>
  </r>
  <r>
    <n v="10178"/>
    <x v="3"/>
    <n v="76.25"/>
    <n v="1"/>
    <n v="2"/>
    <n v="3431.25"/>
    <d v="2003-11-08T00:00:00"/>
    <x v="0"/>
    <n v="4"/>
    <x v="5"/>
    <x v="0"/>
    <x v="4"/>
    <n v="74"/>
    <s v="S700_4002"/>
    <x v="51"/>
    <s v="61.77.6555"/>
    <s v="1 rue Alsace-Lorraine"/>
    <s v="Toulouse"/>
    <s v="Not Available"/>
    <n v="31000"/>
    <x v="1"/>
    <x v="1"/>
    <s v="Roulet"/>
    <s v="Annette"/>
    <x v="1"/>
  </r>
  <r>
    <n v="10198"/>
    <x v="23"/>
    <n v="63.67"/>
    <n v="1"/>
    <n v="2"/>
    <n v="2546.8000000000002"/>
    <d v="2003-11-27T00:00:00"/>
    <x v="0"/>
    <n v="4"/>
    <x v="5"/>
    <x v="0"/>
    <x v="4"/>
    <n v="74"/>
    <s v="S700_4002"/>
    <x v="66"/>
    <s v="+63 2 555 3587"/>
    <s v="15 McCallum Street - NatWest Center #13-03"/>
    <s v="Makati City"/>
    <s v="Not Available"/>
    <s v="1227 MM"/>
    <x v="15"/>
    <x v="3"/>
    <s v="Cruz"/>
    <s v="Arnold"/>
    <x v="0"/>
  </r>
  <r>
    <n v="10210"/>
    <x v="13"/>
    <n v="70.33"/>
    <n v="1"/>
    <n v="15"/>
    <n v="2953.86"/>
    <d v="2004-01-12T00:00:00"/>
    <x v="0"/>
    <n v="1"/>
    <x v="7"/>
    <x v="1"/>
    <x v="4"/>
    <n v="74"/>
    <s v="S700_4002"/>
    <x v="44"/>
    <s v="+81 06 6342 5555"/>
    <s v="Dojima Avanza 4F, 1-6-20 Dojima, Kita-ku"/>
    <s v="Osaka"/>
    <s v="Osaka"/>
    <s v="530-0003"/>
    <x v="11"/>
    <x v="3"/>
    <s v="Kentary"/>
    <s v="Mory"/>
    <x v="0"/>
  </r>
  <r>
    <n v="10222"/>
    <x v="30"/>
    <n v="74.03"/>
    <n v="1"/>
    <n v="2"/>
    <n v="3183.29"/>
    <d v="2004-02-19T00:00:00"/>
    <x v="0"/>
    <n v="1"/>
    <x v="0"/>
    <x v="1"/>
    <x v="4"/>
    <n v="74"/>
    <s v="S700_4002"/>
    <x v="55"/>
    <n v="7605558146"/>
    <s v="361 Furth Circle"/>
    <s v="San Diego"/>
    <s v="CA"/>
    <n v="91217"/>
    <x v="0"/>
    <x v="0"/>
    <s v="Thompson"/>
    <s v="Valarie"/>
    <x v="1"/>
  </r>
  <r>
    <n v="10235"/>
    <x v="1"/>
    <n v="72.55"/>
    <n v="1"/>
    <n v="11"/>
    <n v="2466.6999999999998"/>
    <d v="2004-04-02T00:00:00"/>
    <x v="0"/>
    <n v="2"/>
    <x v="8"/>
    <x v="1"/>
    <x v="4"/>
    <n v="74"/>
    <s v="S700_4002"/>
    <x v="57"/>
    <s v="(604) 555-4555"/>
    <s v="23 Tsawassen Blvd."/>
    <s v="Tsawassen"/>
    <s v="BC"/>
    <s v="T2F 8M4"/>
    <x v="10"/>
    <x v="0"/>
    <s v="Lincoln"/>
    <s v="Elizabeth"/>
    <x v="0"/>
  </r>
  <r>
    <n v="10250"/>
    <x v="19"/>
    <n v="62.19"/>
    <n v="1"/>
    <n v="12"/>
    <n v="2363.2199999999998"/>
    <d v="2004-05-11T00:00:00"/>
    <x v="0"/>
    <n v="2"/>
    <x v="1"/>
    <x v="1"/>
    <x v="4"/>
    <n v="74"/>
    <s v="S700_4002"/>
    <x v="61"/>
    <n v="4085553659"/>
    <s v="3086 Ingle Ln."/>
    <s v="San Jose"/>
    <s v="CA"/>
    <n v="94217"/>
    <x v="0"/>
    <x v="0"/>
    <s v="Frick"/>
    <s v="Sue"/>
    <x v="0"/>
  </r>
  <r>
    <n v="10262"/>
    <x v="21"/>
    <n v="71.069999999999993"/>
    <n v="1"/>
    <n v="7"/>
    <n v="2487.4499999999998"/>
    <d v="2004-06-24T00:00:00"/>
    <x v="3"/>
    <n v="2"/>
    <x v="9"/>
    <x v="1"/>
    <x v="4"/>
    <n v="74"/>
    <s v="S700_4002"/>
    <x v="23"/>
    <s v="(91) 555 94 44"/>
    <s v="C/ Moralzarzal, 86"/>
    <s v="Madrid"/>
    <s v="Not Available"/>
    <n v="28034"/>
    <x v="7"/>
    <x v="1"/>
    <s v="Freyre"/>
    <s v="Diego"/>
    <x v="0"/>
  </r>
  <r>
    <n v="10275"/>
    <x v="28"/>
    <n v="72.55"/>
    <n v="0.99999999999999978"/>
    <n v="17"/>
    <n v="2249.0500000000002"/>
    <d v="2004-07-23T00:00:00"/>
    <x v="0"/>
    <n v="3"/>
    <x v="2"/>
    <x v="1"/>
    <x v="4"/>
    <n v="74"/>
    <s v="S700_4002"/>
    <x v="14"/>
    <s v="40.67.8555"/>
    <s v="67, rue des Cinquante Otages"/>
    <s v="Nantes"/>
    <s v="Not Available"/>
    <n v="44000"/>
    <x v="1"/>
    <x v="1"/>
    <s v="Labrune"/>
    <s v="Janine"/>
    <x v="0"/>
  </r>
  <r>
    <n v="10284"/>
    <x v="22"/>
    <n v="64.41"/>
    <n v="1"/>
    <n v="9"/>
    <n v="2061.12"/>
    <d v="2004-08-21T00:00:00"/>
    <x v="0"/>
    <n v="3"/>
    <x v="3"/>
    <x v="1"/>
    <x v="4"/>
    <n v="74"/>
    <s v="S700_4002"/>
    <x v="85"/>
    <s v="+47 2212 1555"/>
    <s v="Drammensveien 126 A, PB 744 Sentrum"/>
    <s v="Oslo"/>
    <s v="Not Available"/>
    <s v="N 0106"/>
    <x v="2"/>
    <x v="1"/>
    <s v="Klaeboe"/>
    <s v="Jan"/>
    <x v="0"/>
  </r>
  <r>
    <n v="10296"/>
    <x v="20"/>
    <n v="86.62"/>
    <n v="1.0000000000000002"/>
    <n v="5"/>
    <n v="4071.14"/>
    <d v="2004-09-15T00:00:00"/>
    <x v="0"/>
    <n v="3"/>
    <x v="10"/>
    <x v="1"/>
    <x v="4"/>
    <n v="74"/>
    <s v="S700_4002"/>
    <x v="89"/>
    <s v="+49 89 61 08 9555"/>
    <s v="Hansastr. 15"/>
    <s v="Munich"/>
    <s v="Not Available"/>
    <n v="80686"/>
    <x v="16"/>
    <x v="1"/>
    <s v="Donnermeyer"/>
    <s v="Michael"/>
    <x v="1"/>
  </r>
  <r>
    <n v="10308"/>
    <x v="25"/>
    <n v="68.11"/>
    <n v="1"/>
    <n v="15"/>
    <n v="2656.29"/>
    <d v="2004-10-15T00:00:00"/>
    <x v="0"/>
    <n v="4"/>
    <x v="4"/>
    <x v="1"/>
    <x v="4"/>
    <n v="74"/>
    <s v="S700_4002"/>
    <x v="47"/>
    <n v="9145554562"/>
    <s v="3758 North Pendale Street"/>
    <s v="White Plains"/>
    <s v="NY"/>
    <n v="24067"/>
    <x v="0"/>
    <x v="0"/>
    <s v="Frick"/>
    <s v="Steve"/>
    <x v="0"/>
  </r>
  <r>
    <n v="10316"/>
    <x v="27"/>
    <n v="62.19"/>
    <n v="0.99999999999999989"/>
    <n v="7"/>
    <n v="2736.36"/>
    <d v="2004-11-01T00:00:00"/>
    <x v="0"/>
    <n v="4"/>
    <x v="5"/>
    <x v="1"/>
    <x v="4"/>
    <n v="74"/>
    <s v="S700_4002"/>
    <x v="59"/>
    <s v="(198) 555-8888"/>
    <s v="Garden House Crowther Way"/>
    <s v="Cowes"/>
    <s v="Isle of Wight"/>
    <s v="PO31 7PJ"/>
    <x v="6"/>
    <x v="1"/>
    <s v="Bennett"/>
    <s v="Helen"/>
    <x v="0"/>
  </r>
  <r>
    <n v="10328"/>
    <x v="25"/>
    <n v="85.87"/>
    <n v="1.0000000000000002"/>
    <n v="12"/>
    <n v="3348.93"/>
    <d v="2004-11-12T00:00:00"/>
    <x v="0"/>
    <n v="4"/>
    <x v="5"/>
    <x v="1"/>
    <x v="4"/>
    <n v="74"/>
    <s v="S700_4002"/>
    <x v="86"/>
    <s v="035-640555"/>
    <s v="Via Ludovico il Moro 22"/>
    <s v="Bergamo"/>
    <s v="Not Available"/>
    <n v="24100"/>
    <x v="12"/>
    <x v="1"/>
    <s v="Rovelli"/>
    <s v="Giovanni"/>
    <x v="1"/>
  </r>
  <r>
    <n v="10339"/>
    <x v="24"/>
    <n v="57.86"/>
    <n v="1"/>
    <n v="8"/>
    <n v="2893"/>
    <d v="2004-11-23T00:00:00"/>
    <x v="0"/>
    <n v="4"/>
    <x v="5"/>
    <x v="1"/>
    <x v="4"/>
    <n v="74"/>
    <s v="S700_4002"/>
    <x v="35"/>
    <s v="+81 3 3584 0555"/>
    <s v="2-2-8 Roppongi"/>
    <s v="Minato-ku"/>
    <s v="Tokyo"/>
    <s v="106-0032"/>
    <x v="11"/>
    <x v="3"/>
    <s v="Shimamura"/>
    <s v="Akiko"/>
    <x v="0"/>
  </r>
  <r>
    <n v="10352"/>
    <x v="8"/>
    <n v="75.510000000000005"/>
    <n v="1"/>
    <n v="1"/>
    <n v="1661.22"/>
    <d v="2004-12-03T00:00:00"/>
    <x v="0"/>
    <n v="4"/>
    <x v="6"/>
    <x v="1"/>
    <x v="4"/>
    <n v="74"/>
    <s v="S700_4002"/>
    <x v="91"/>
    <n v="6175558428"/>
    <s v="16780 Pompton St."/>
    <s v="Brickhaven"/>
    <s v="MA"/>
    <n v="58339"/>
    <x v="0"/>
    <x v="0"/>
    <s v="Taylor"/>
    <s v="Leslie"/>
    <x v="0"/>
  </r>
  <r>
    <n v="10361"/>
    <x v="21"/>
    <n v="100"/>
    <n v="0.81826364454627276"/>
    <n v="11"/>
    <n v="4277.3500000000004"/>
    <d v="2004-12-17T00:00:00"/>
    <x v="0"/>
    <n v="4"/>
    <x v="6"/>
    <x v="1"/>
    <x v="4"/>
    <n v="74"/>
    <s v="S700_4002"/>
    <x v="20"/>
    <s v="+61 2 9495 8555"/>
    <s v="Monitor Money Building, 815 Pacific Hwy"/>
    <s v="Chatswood"/>
    <s v="NSW"/>
    <n v="2067"/>
    <x v="3"/>
    <x v="2"/>
    <s v="Huxley"/>
    <s v="Adrian"/>
    <x v="1"/>
  </r>
  <r>
    <n v="10373"/>
    <x v="3"/>
    <n v="55.62"/>
    <n v="1"/>
    <n v="17"/>
    <n v="2502.9"/>
    <d v="2005-01-31T00:00:00"/>
    <x v="0"/>
    <n v="1"/>
    <x v="7"/>
    <x v="2"/>
    <x v="4"/>
    <n v="74"/>
    <s v="S700_4002"/>
    <x v="60"/>
    <s v="981-443655"/>
    <s v="Torikatu 38"/>
    <s v="Oulu"/>
    <s v="Not Available"/>
    <n v="90110"/>
    <x v="4"/>
    <x v="1"/>
    <s v="Koskitalo"/>
    <s v="Pirkko"/>
    <x v="0"/>
  </r>
  <r>
    <n v="10386"/>
    <x v="27"/>
    <n v="86.4"/>
    <n v="1.0000000000000002"/>
    <n v="15"/>
    <n v="3801.6"/>
    <d v="2005-03-01T00:00:00"/>
    <x v="5"/>
    <n v="1"/>
    <x v="11"/>
    <x v="2"/>
    <x v="4"/>
    <n v="74"/>
    <s v="S700_4002"/>
    <x v="23"/>
    <s v="(91) 555 94 44"/>
    <s v="C/ Moralzarzal, 86"/>
    <s v="Madrid"/>
    <s v="Not Available"/>
    <n v="28034"/>
    <x v="7"/>
    <x v="1"/>
    <s v="Freyre"/>
    <s v="Diego"/>
    <x v="1"/>
  </r>
  <r>
    <n v="10398"/>
    <x v="5"/>
    <n v="87.36"/>
    <n v="1"/>
    <n v="12"/>
    <n v="3144.96"/>
    <d v="2005-03-30T00:00:00"/>
    <x v="0"/>
    <n v="1"/>
    <x v="11"/>
    <x v="2"/>
    <x v="4"/>
    <n v="74"/>
    <s v="S700_4002"/>
    <x v="1"/>
    <s v="26.47.1555"/>
    <s v="59 rue de l'Abbaye"/>
    <s v="Reims"/>
    <s v="Not Available"/>
    <n v="51100"/>
    <x v="1"/>
    <x v="1"/>
    <s v="Henriot"/>
    <s v="Paul"/>
    <x v="1"/>
  </r>
  <r>
    <n v="10401"/>
    <x v="11"/>
    <n v="72.55"/>
    <n v="0.99999999999999989"/>
    <n v="11"/>
    <n v="2031.4"/>
    <d v="2005-04-03T00:00:00"/>
    <x v="4"/>
    <n v="2"/>
    <x v="8"/>
    <x v="2"/>
    <x v="4"/>
    <n v="74"/>
    <s v="S700_4002"/>
    <x v="12"/>
    <n v="2015559350"/>
    <s v="7476 Moss Rd."/>
    <s v="Newark"/>
    <s v="NJ"/>
    <n v="94019"/>
    <x v="0"/>
    <x v="0"/>
    <s v="Brown"/>
    <s v="William"/>
    <x v="0"/>
  </r>
  <r>
    <n v="10416"/>
    <x v="30"/>
    <n v="62.19"/>
    <n v="1"/>
    <n v="12"/>
    <n v="2674.17"/>
    <d v="2005-05-10T00:00:00"/>
    <x v="0"/>
    <n v="2"/>
    <x v="1"/>
    <x v="2"/>
    <x v="4"/>
    <n v="74"/>
    <s v="S700_4002"/>
    <x v="70"/>
    <s v="0522-556555"/>
    <s v="Strada Provinciale 124"/>
    <s v="Reggio Emilia"/>
    <s v="Not Available"/>
    <n v="42100"/>
    <x v="12"/>
    <x v="1"/>
    <s v="Moroni"/>
    <s v="Maurizio"/>
    <x v="0"/>
  </r>
  <r>
    <n v="10106"/>
    <x v="7"/>
    <n v="52.64"/>
    <n v="1.0000000000000002"/>
    <n v="15"/>
    <n v="2526.7199999999998"/>
    <d v="2003-02-17T00:00:00"/>
    <x v="0"/>
    <n v="1"/>
    <x v="0"/>
    <x v="0"/>
    <x v="4"/>
    <n v="49"/>
    <s v="S72_1253"/>
    <x v="86"/>
    <s v="035-640555"/>
    <s v="Via Ludovico il Moro 22"/>
    <s v="Bergamo"/>
    <s v="Not Available"/>
    <n v="24100"/>
    <x v="12"/>
    <x v="1"/>
    <s v="Rovelli"/>
    <s v="Giovanni"/>
    <x v="0"/>
  </r>
  <r>
    <n v="10119"/>
    <x v="11"/>
    <n v="48.17"/>
    <n v="1"/>
    <n v="6"/>
    <n v="1348.76"/>
    <d v="2003-04-28T00:00:00"/>
    <x v="0"/>
    <n v="2"/>
    <x v="8"/>
    <x v="0"/>
    <x v="4"/>
    <n v="49"/>
    <s v="S72_1253"/>
    <x v="19"/>
    <s v="6562-9555"/>
    <s v="Geislweg 14"/>
    <s v="Salzburg"/>
    <s v="Not Available"/>
    <n v="5020"/>
    <x v="5"/>
    <x v="1"/>
    <s v="Pipps"/>
    <s v="Georg"/>
    <x v="0"/>
  </r>
  <r>
    <n v="10131"/>
    <x v="15"/>
    <n v="41.71"/>
    <n v="1"/>
    <n v="7"/>
    <n v="875.91"/>
    <d v="2003-06-16T00:00:00"/>
    <x v="0"/>
    <n v="2"/>
    <x v="9"/>
    <x v="0"/>
    <x v="4"/>
    <n v="49"/>
    <s v="S72_1253"/>
    <x v="88"/>
    <n v="2035554407"/>
    <s v="2440 Pompton St."/>
    <s v="Glendale"/>
    <s v="CT"/>
    <n v="97561"/>
    <x v="0"/>
    <x v="0"/>
    <s v="Lewis"/>
    <s v="Dan"/>
    <x v="0"/>
  </r>
  <r>
    <n v="10143"/>
    <x v="9"/>
    <n v="50.65"/>
    <n v="1"/>
    <n v="10"/>
    <n v="1874.05"/>
    <d v="2003-08-10T00:00:00"/>
    <x v="0"/>
    <n v="3"/>
    <x v="3"/>
    <x v="0"/>
    <x v="4"/>
    <n v="49"/>
    <s v="S72_1253"/>
    <x v="50"/>
    <n v="5085559555"/>
    <s v="4575 Hillside Dr."/>
    <s v="New Bedford"/>
    <s v="MA"/>
    <n v="50553"/>
    <x v="0"/>
    <x v="0"/>
    <s v="Tam"/>
    <s v="Wing C"/>
    <x v="0"/>
  </r>
  <r>
    <n v="10155"/>
    <x v="1"/>
    <n v="49.16"/>
    <n v="0.99999999999999989"/>
    <n v="8"/>
    <n v="1671.44"/>
    <d v="2003-10-06T00:00:00"/>
    <x v="0"/>
    <n v="4"/>
    <x v="4"/>
    <x v="0"/>
    <x v="4"/>
    <n v="49"/>
    <s v="S72_1253"/>
    <x v="16"/>
    <s v="90-224 8555"/>
    <s v="Keskuskatu 45"/>
    <s v="Helsinki"/>
    <s v="Not Available"/>
    <n v="21240"/>
    <x v="4"/>
    <x v="1"/>
    <s v="Karttunen"/>
    <s v="Matti"/>
    <x v="0"/>
  </r>
  <r>
    <n v="10167"/>
    <x v="23"/>
    <n v="41.71"/>
    <n v="1"/>
    <n v="4"/>
    <n v="1668.4"/>
    <d v="2003-10-23T00:00:00"/>
    <x v="3"/>
    <n v="4"/>
    <x v="4"/>
    <x v="0"/>
    <x v="4"/>
    <n v="49"/>
    <s v="S72_1253"/>
    <x v="37"/>
    <s v="0695-34 6555"/>
    <s v="?kergatan 24"/>
    <s v="Boras"/>
    <s v="Not Available"/>
    <s v="S-844 67"/>
    <x v="8"/>
    <x v="1"/>
    <s v="Larsson"/>
    <s v="Maria"/>
    <x v="0"/>
  </r>
  <r>
    <n v="10178"/>
    <x v="3"/>
    <n v="51.15"/>
    <n v="1"/>
    <n v="7"/>
    <n v="2301.75"/>
    <d v="2003-11-08T00:00:00"/>
    <x v="0"/>
    <n v="4"/>
    <x v="5"/>
    <x v="0"/>
    <x v="4"/>
    <n v="49"/>
    <s v="S72_1253"/>
    <x v="51"/>
    <s v="61.77.6555"/>
    <s v="1 rue Alsace-Lorraine"/>
    <s v="Toulouse"/>
    <s v="Not Available"/>
    <n v="31000"/>
    <x v="1"/>
    <x v="1"/>
    <s v="Roulet"/>
    <s v="Annette"/>
    <x v="0"/>
  </r>
  <r>
    <n v="10186"/>
    <x v="11"/>
    <n v="52.14"/>
    <n v="1"/>
    <n v="4"/>
    <n v="1459.92"/>
    <d v="2003-11-14T00:00:00"/>
    <x v="0"/>
    <n v="4"/>
    <x v="5"/>
    <x v="0"/>
    <x v="4"/>
    <n v="49"/>
    <s v="S72_1253"/>
    <x v="52"/>
    <s v="(171) 555-7555"/>
    <s v="120 Hanover Sq."/>
    <s v="London"/>
    <s v="Not Available"/>
    <s v="WA1 1DP"/>
    <x v="6"/>
    <x v="1"/>
    <s v="Hardy"/>
    <s v="Thomas"/>
    <x v="0"/>
  </r>
  <r>
    <n v="10197"/>
    <x v="6"/>
    <n v="41.71"/>
    <n v="1"/>
    <n v="1"/>
    <n v="1209.5899999999999"/>
    <d v="2003-11-26T00:00:00"/>
    <x v="0"/>
    <n v="4"/>
    <x v="5"/>
    <x v="0"/>
    <x v="4"/>
    <n v="49"/>
    <s v="S72_1253"/>
    <x v="53"/>
    <s v="(93) 203 4555"/>
    <s v="Rambla de Catalu¤a, 23"/>
    <s v="Barcelona"/>
    <s v="Not Available"/>
    <n v="8022"/>
    <x v="7"/>
    <x v="1"/>
    <s v="Saavedra"/>
    <s v="Eduardo"/>
    <x v="0"/>
  </r>
  <r>
    <n v="10209"/>
    <x v="7"/>
    <n v="44.69"/>
    <n v="1"/>
    <n v="3"/>
    <n v="2145.12"/>
    <d v="2004-01-09T00:00:00"/>
    <x v="0"/>
    <n v="1"/>
    <x v="7"/>
    <x v="1"/>
    <x v="4"/>
    <n v="49"/>
    <s v="S72_1253"/>
    <x v="54"/>
    <n v="2155554369"/>
    <s v="6047 Douglas Av."/>
    <s v="Los Angeles"/>
    <s v="CA"/>
    <s v="NA"/>
    <x v="0"/>
    <x v="0"/>
    <s v="Chandler"/>
    <s v="Michael"/>
    <x v="0"/>
  </r>
  <r>
    <n v="10222"/>
    <x v="28"/>
    <n v="45.69"/>
    <n v="0.99999999999999989"/>
    <n v="7"/>
    <n v="1416.39"/>
    <d v="2004-02-19T00:00:00"/>
    <x v="0"/>
    <n v="1"/>
    <x v="0"/>
    <x v="1"/>
    <x v="4"/>
    <n v="49"/>
    <s v="S72_1253"/>
    <x v="55"/>
    <n v="7605558146"/>
    <s v="361 Furth Circle"/>
    <s v="San Diego"/>
    <s v="CA"/>
    <n v="91217"/>
    <x v="0"/>
    <x v="0"/>
    <s v="Thompson"/>
    <s v="Valarie"/>
    <x v="0"/>
  </r>
  <r>
    <n v="10249"/>
    <x v="22"/>
    <n v="57.61"/>
    <n v="1"/>
    <n v="3"/>
    <n v="1843.52"/>
    <d v="2004-05-08T00:00:00"/>
    <x v="0"/>
    <n v="2"/>
    <x v="1"/>
    <x v="1"/>
    <x v="4"/>
    <n v="49"/>
    <s v="S72_1253"/>
    <x v="33"/>
    <n v="6175555555"/>
    <s v="4658 Baden Av."/>
    <s v="Cambridge"/>
    <s v="MA"/>
    <n v="51247"/>
    <x v="0"/>
    <x v="0"/>
    <s v="Tseng"/>
    <s v="Kyung"/>
    <x v="0"/>
  </r>
  <r>
    <n v="10262"/>
    <x v="15"/>
    <n v="57.11"/>
    <n v="1"/>
    <n v="12"/>
    <n v="1199.31"/>
    <d v="2004-06-24T00:00:00"/>
    <x v="3"/>
    <n v="2"/>
    <x v="9"/>
    <x v="1"/>
    <x v="4"/>
    <n v="49"/>
    <s v="S72_1253"/>
    <x v="23"/>
    <s v="(91) 555 94 44"/>
    <s v="C/ Moralzarzal, 86"/>
    <s v="Madrid"/>
    <s v="Not Available"/>
    <n v="28034"/>
    <x v="7"/>
    <x v="1"/>
    <s v="Freyre"/>
    <s v="Diego"/>
    <x v="0"/>
  </r>
  <r>
    <n v="10274"/>
    <x v="22"/>
    <n v="58.6"/>
    <n v="1"/>
    <n v="4"/>
    <n v="1875.2"/>
    <d v="2004-07-21T00:00:00"/>
    <x v="0"/>
    <n v="3"/>
    <x v="2"/>
    <x v="1"/>
    <x v="4"/>
    <n v="49"/>
    <s v="S72_1253"/>
    <x v="41"/>
    <n v="6175558555"/>
    <s v="7825 Douglas Av."/>
    <s v="Brickhaven"/>
    <s v="MA"/>
    <n v="58339"/>
    <x v="0"/>
    <x v="0"/>
    <s v="Nelson"/>
    <s v="Allen"/>
    <x v="0"/>
  </r>
  <r>
    <n v="10283"/>
    <x v="30"/>
    <n v="57.61"/>
    <n v="1"/>
    <n v="1"/>
    <n v="2477.23"/>
    <d v="2004-08-20T00:00:00"/>
    <x v="0"/>
    <n v="3"/>
    <x v="3"/>
    <x v="1"/>
    <x v="4"/>
    <n v="49"/>
    <s v="S72_1253"/>
    <x v="57"/>
    <s v="(604) 555-4555"/>
    <s v="23 Tsawassen Blvd."/>
    <s v="Tsawassen"/>
    <s v="BC"/>
    <s v="T2F 8M4"/>
    <x v="10"/>
    <x v="0"/>
    <s v="Lincoln"/>
    <s v="Elizabeth"/>
    <x v="0"/>
  </r>
  <r>
    <n v="10296"/>
    <x v="15"/>
    <n v="45.19"/>
    <n v="1"/>
    <n v="10"/>
    <n v="948.99"/>
    <d v="2004-09-15T00:00:00"/>
    <x v="0"/>
    <n v="3"/>
    <x v="10"/>
    <x v="1"/>
    <x v="4"/>
    <n v="49"/>
    <s v="S72_1253"/>
    <x v="89"/>
    <s v="+49 89 61 08 9555"/>
    <s v="Hansastr. 15"/>
    <s v="Munich"/>
    <s v="Not Available"/>
    <n v="80686"/>
    <x v="16"/>
    <x v="1"/>
    <s v="Donnermeyer"/>
    <s v="Michael"/>
    <x v="0"/>
  </r>
  <r>
    <n v="10307"/>
    <x v="1"/>
    <n v="53.63"/>
    <n v="1"/>
    <n v="4"/>
    <n v="1823.42"/>
    <d v="2004-10-14T00:00:00"/>
    <x v="0"/>
    <n v="4"/>
    <x v="4"/>
    <x v="1"/>
    <x v="4"/>
    <n v="49"/>
    <s v="S72_1253"/>
    <x v="29"/>
    <n v="2155554695"/>
    <s v="782 First Street"/>
    <s v="Philadelphia"/>
    <s v="PA"/>
    <n v="71270"/>
    <x v="0"/>
    <x v="0"/>
    <s v="Cervantes"/>
    <s v="Francisca"/>
    <x v="0"/>
  </r>
  <r>
    <n v="10316"/>
    <x v="1"/>
    <n v="43.7"/>
    <n v="1.0000000000000002"/>
    <n v="12"/>
    <n v="1485.8"/>
    <d v="2004-11-01T00:00:00"/>
    <x v="0"/>
    <n v="4"/>
    <x v="5"/>
    <x v="1"/>
    <x v="4"/>
    <n v="49"/>
    <s v="S72_1253"/>
    <x v="59"/>
    <s v="(198) 555-8888"/>
    <s v="Garden House Crowther Way"/>
    <s v="Cowes"/>
    <s v="Isle of Wight"/>
    <s v="PO31 7PJ"/>
    <x v="6"/>
    <x v="1"/>
    <s v="Bennett"/>
    <s v="Helen"/>
    <x v="0"/>
  </r>
  <r>
    <n v="10329"/>
    <x v="27"/>
    <n v="86.13"/>
    <n v="1"/>
    <n v="8"/>
    <n v="3789.72"/>
    <d v="2004-11-15T00:00:00"/>
    <x v="0"/>
    <n v="4"/>
    <x v="5"/>
    <x v="1"/>
    <x v="4"/>
    <n v="49"/>
    <s v="S72_1253"/>
    <x v="0"/>
    <n v="2125557818"/>
    <s v="897 Long Airport Avenue"/>
    <s v="NYC"/>
    <s v="NY"/>
    <n v="10022"/>
    <x v="0"/>
    <x v="0"/>
    <s v="Yu"/>
    <s v="Kwai"/>
    <x v="1"/>
  </r>
  <r>
    <n v="10339"/>
    <x v="26"/>
    <n v="76.31"/>
    <n v="1"/>
    <n v="6"/>
    <n v="2060.37"/>
    <d v="2004-11-23T00:00:00"/>
    <x v="0"/>
    <n v="4"/>
    <x v="5"/>
    <x v="1"/>
    <x v="4"/>
    <n v="49"/>
    <s v="S72_1253"/>
    <x v="35"/>
    <s v="+81 3 3584 0555"/>
    <s v="2-2-8 Roppongi"/>
    <s v="Minato-ku"/>
    <s v="Tokyo"/>
    <s v="106-0032"/>
    <x v="11"/>
    <x v="3"/>
    <s v="Shimamura"/>
    <s v="Akiko"/>
    <x v="0"/>
  </r>
  <r>
    <n v="10352"/>
    <x v="4"/>
    <n v="52.64"/>
    <n v="1"/>
    <n v="4"/>
    <n v="2579.36"/>
    <d v="2004-12-03T00:00:00"/>
    <x v="0"/>
    <n v="4"/>
    <x v="6"/>
    <x v="1"/>
    <x v="4"/>
    <n v="49"/>
    <s v="S72_1253"/>
    <x v="91"/>
    <n v="6175558428"/>
    <s v="16780 Pompton St."/>
    <s v="Brickhaven"/>
    <s v="MA"/>
    <n v="58339"/>
    <x v="0"/>
    <x v="0"/>
    <s v="Taylor"/>
    <s v="Leslie"/>
    <x v="0"/>
  </r>
  <r>
    <n v="10361"/>
    <x v="10"/>
    <n v="95.2"/>
    <n v="1"/>
    <n v="12"/>
    <n v="2189.6"/>
    <d v="2004-12-17T00:00:00"/>
    <x v="0"/>
    <n v="4"/>
    <x v="6"/>
    <x v="1"/>
    <x v="4"/>
    <n v="49"/>
    <s v="S72_1253"/>
    <x v="20"/>
    <s v="+61 2 9495 8555"/>
    <s v="Monitor Money Building, 815 Pacific Hwy"/>
    <s v="Chatswood"/>
    <s v="NSW"/>
    <n v="2067"/>
    <x v="3"/>
    <x v="2"/>
    <s v="Huxley"/>
    <s v="Adrian"/>
    <x v="0"/>
  </r>
  <r>
    <n v="10373"/>
    <x v="32"/>
    <n v="64.97"/>
    <n v="1"/>
    <n v="9"/>
    <n v="1624.25"/>
    <d v="2005-01-31T00:00:00"/>
    <x v="0"/>
    <n v="1"/>
    <x v="7"/>
    <x v="2"/>
    <x v="4"/>
    <n v="49"/>
    <s v="S72_1253"/>
    <x v="60"/>
    <s v="981-443655"/>
    <s v="Torikatu 38"/>
    <s v="Oulu"/>
    <s v="Not Available"/>
    <n v="90110"/>
    <x v="4"/>
    <x v="1"/>
    <s v="Koskitalo"/>
    <s v="Pirkko"/>
    <x v="0"/>
  </r>
  <r>
    <n v="10386"/>
    <x v="24"/>
    <n v="87.15"/>
    <n v="1"/>
    <n v="16"/>
    <n v="4357.5"/>
    <d v="2005-03-01T00:00:00"/>
    <x v="5"/>
    <n v="1"/>
    <x v="11"/>
    <x v="2"/>
    <x v="4"/>
    <n v="49"/>
    <s v="S72_1253"/>
    <x v="23"/>
    <s v="(91) 555 94 44"/>
    <s v="C/ Moralzarzal, 86"/>
    <s v="Madrid"/>
    <s v="Not Available"/>
    <n v="28034"/>
    <x v="7"/>
    <x v="1"/>
    <s v="Freyre"/>
    <s v="Diego"/>
    <x v="1"/>
  </r>
  <r>
    <n v="10398"/>
    <x v="1"/>
    <n v="40.22"/>
    <n v="1"/>
    <n v="1"/>
    <n v="1367.48"/>
    <d v="2005-03-30T00:00:00"/>
    <x v="0"/>
    <n v="1"/>
    <x v="11"/>
    <x v="2"/>
    <x v="4"/>
    <n v="49"/>
    <s v="S72_1253"/>
    <x v="1"/>
    <s v="26.47.1555"/>
    <s v="59 rue de l'Abbaye"/>
    <s v="Reims"/>
    <s v="Not Available"/>
    <n v="51100"/>
    <x v="1"/>
    <x v="1"/>
    <s v="Henriot"/>
    <s v="Paul"/>
    <x v="0"/>
  </r>
  <r>
    <n v="10400"/>
    <x v="14"/>
    <n v="56.12"/>
    <n v="0.99999999999999978"/>
    <n v="4"/>
    <n v="1122.4000000000001"/>
    <d v="2005-04-01T00:00:00"/>
    <x v="0"/>
    <n v="2"/>
    <x v="8"/>
    <x v="2"/>
    <x v="4"/>
    <n v="49"/>
    <s v="S72_1253"/>
    <x v="61"/>
    <n v="4085553659"/>
    <s v="3086 Ingle Ln."/>
    <s v="San Jose"/>
    <s v="CA"/>
    <n v="94217"/>
    <x v="0"/>
    <x v="0"/>
    <s v="Frick"/>
    <s v="Sue"/>
    <x v="0"/>
  </r>
  <r>
    <n v="10415"/>
    <x v="13"/>
    <n v="57.61"/>
    <n v="1"/>
    <n v="3"/>
    <n v="2419.62"/>
    <d v="2005-05-09T00:00:00"/>
    <x v="1"/>
    <n v="2"/>
    <x v="1"/>
    <x v="2"/>
    <x v="4"/>
    <n v="49"/>
    <s v="S72_1253"/>
    <x v="87"/>
    <s v="61-9-3844-6555"/>
    <s v="7 Allen Street"/>
    <s v="Glen Waverly"/>
    <s v="Victoria"/>
    <n v="3150"/>
    <x v="3"/>
    <x v="2"/>
    <s v="Connery"/>
    <s v="Sean"/>
    <x v="0"/>
  </r>
  <r>
    <n v="10105"/>
    <x v="32"/>
    <n v="56.78"/>
    <n v="1"/>
    <n v="8"/>
    <n v="1419.5"/>
    <d v="2003-02-11T00:00:00"/>
    <x v="0"/>
    <n v="1"/>
    <x v="0"/>
    <x v="0"/>
    <x v="5"/>
    <n v="54"/>
    <s v="S72_3212"/>
    <x v="48"/>
    <s v="31 12 3555"/>
    <s v="Vinb'ltet 34"/>
    <s v="Kobenhavn"/>
    <s v="Not Available"/>
    <n v="1734"/>
    <x v="13"/>
    <x v="1"/>
    <s v="Petersen"/>
    <s v="Jytte"/>
    <x v="0"/>
  </r>
  <r>
    <n v="10117"/>
    <x v="24"/>
    <n v="43.68"/>
    <n v="1"/>
    <n v="2"/>
    <n v="2184"/>
    <d v="2003-04-16T00:00:00"/>
    <x v="0"/>
    <n v="2"/>
    <x v="8"/>
    <x v="0"/>
    <x v="5"/>
    <n v="54"/>
    <s v="S72_3212"/>
    <x v="26"/>
    <s v="+65 221 7555"/>
    <s v="Bronz Sok., Bronz Apt. 3/6 Tesvikiye"/>
    <s v="Singapore"/>
    <s v="Not Available"/>
    <n v="79903"/>
    <x v="9"/>
    <x v="3"/>
    <s v="Natividad"/>
    <s v="Eric"/>
    <x v="0"/>
  </r>
  <r>
    <n v="10129"/>
    <x v="22"/>
    <n v="64.97"/>
    <n v="1"/>
    <n v="8"/>
    <n v="2079.04"/>
    <d v="2003-06-12T00:00:00"/>
    <x v="0"/>
    <n v="2"/>
    <x v="9"/>
    <x v="0"/>
    <x v="5"/>
    <n v="54"/>
    <s v="S72_3212"/>
    <x v="49"/>
    <s v="(171) 555-0297"/>
    <s v="35 King George"/>
    <s v="London"/>
    <s v="Not Available"/>
    <s v="WX3 6FW"/>
    <x v="6"/>
    <x v="1"/>
    <s v="Brown"/>
    <s v="Ann"/>
    <x v="0"/>
  </r>
  <r>
    <n v="10142"/>
    <x v="25"/>
    <n v="44.23"/>
    <n v="0.99999999999999989"/>
    <n v="5"/>
    <n v="1724.97"/>
    <d v="2003-08-08T00:00:00"/>
    <x v="0"/>
    <n v="3"/>
    <x v="3"/>
    <x v="0"/>
    <x v="5"/>
    <n v="54"/>
    <s v="S72_3212"/>
    <x v="39"/>
    <n v="4155551450"/>
    <s v="5677 Strong St."/>
    <s v="San Rafael"/>
    <s v="CA"/>
    <n v="97562"/>
    <x v="0"/>
    <x v="0"/>
    <s v="Nelson"/>
    <s v="Valarie"/>
    <x v="0"/>
  </r>
  <r>
    <n v="10153"/>
    <x v="24"/>
    <n v="60.06"/>
    <n v="1"/>
    <n v="4"/>
    <n v="3003"/>
    <d v="2003-09-28T00:00:00"/>
    <x v="0"/>
    <n v="3"/>
    <x v="10"/>
    <x v="0"/>
    <x v="5"/>
    <n v="54"/>
    <s v="S72_3212"/>
    <x v="23"/>
    <s v="(91) 555 94 44"/>
    <s v="C/ Moralzarzal, 86"/>
    <s v="Madrid"/>
    <s v="Not Available"/>
    <n v="28034"/>
    <x v="7"/>
    <x v="1"/>
    <s v="Freyre"/>
    <s v="Diego"/>
    <x v="1"/>
  </r>
  <r>
    <n v="10167"/>
    <x v="19"/>
    <n v="48.59"/>
    <n v="1"/>
    <n v="15"/>
    <n v="1846.42"/>
    <d v="2003-10-23T00:00:00"/>
    <x v="3"/>
    <n v="4"/>
    <x v="4"/>
    <x v="0"/>
    <x v="5"/>
    <n v="54"/>
    <s v="S72_3212"/>
    <x v="37"/>
    <s v="0695-34 6555"/>
    <s v="?kergatan 24"/>
    <s v="Boras"/>
    <s v="Not Available"/>
    <s v="S-844 67"/>
    <x v="8"/>
    <x v="1"/>
    <s v="Larsson"/>
    <s v="Maria"/>
    <x v="0"/>
  </r>
  <r>
    <n v="10177"/>
    <x v="23"/>
    <n v="50.23"/>
    <n v="0.99999999999999989"/>
    <n v="6"/>
    <n v="2009.2"/>
    <d v="2003-11-07T00:00:00"/>
    <x v="0"/>
    <n v="4"/>
    <x v="5"/>
    <x v="0"/>
    <x v="5"/>
    <n v="54"/>
    <s v="S72_3212"/>
    <x v="76"/>
    <s v="+34 913 728 555"/>
    <s v="Merchants House, 27-30 Merchant's Quay"/>
    <s v="Madrid"/>
    <s v="Not Available"/>
    <n v="28023"/>
    <x v="7"/>
    <x v="1"/>
    <s v="Fernandez"/>
    <s v="Jesus"/>
    <x v="0"/>
  </r>
  <r>
    <n v="10185"/>
    <x v="11"/>
    <n v="64.430000000000007"/>
    <n v="1.0000000000000002"/>
    <n v="6"/>
    <n v="1804.04"/>
    <d v="2003-11-14T00:00:00"/>
    <x v="0"/>
    <n v="4"/>
    <x v="5"/>
    <x v="0"/>
    <x v="5"/>
    <n v="54"/>
    <s v="S72_3212"/>
    <x v="50"/>
    <n v="5085559555"/>
    <s v="4575 Hillside Dr."/>
    <s v="New Bedford"/>
    <s v="MA"/>
    <n v="50553"/>
    <x v="0"/>
    <x v="0"/>
    <s v="Tam"/>
    <s v="Wing C"/>
    <x v="0"/>
  </r>
  <r>
    <n v="10197"/>
    <x v="13"/>
    <n v="50.23"/>
    <n v="1"/>
    <n v="12"/>
    <n v="2109.66"/>
    <d v="2003-11-26T00:00:00"/>
    <x v="0"/>
    <n v="4"/>
    <x v="5"/>
    <x v="0"/>
    <x v="5"/>
    <n v="54"/>
    <s v="S72_3212"/>
    <x v="53"/>
    <s v="(93) 203 4555"/>
    <s v="Rambla de Catalu¤a, 23"/>
    <s v="Barcelona"/>
    <s v="Not Available"/>
    <n v="8022"/>
    <x v="7"/>
    <x v="1"/>
    <s v="Saavedra"/>
    <s v="Eduardo"/>
    <x v="0"/>
  </r>
  <r>
    <n v="10208"/>
    <x v="13"/>
    <n v="63.88"/>
    <n v="1"/>
    <n v="6"/>
    <n v="2682.96"/>
    <d v="2004-01-02T00:00:00"/>
    <x v="0"/>
    <n v="1"/>
    <x v="7"/>
    <x v="1"/>
    <x v="5"/>
    <n v="54"/>
    <s v="S72_3212"/>
    <x v="30"/>
    <s v="78.32.5555"/>
    <s v="2, rue du Commerce"/>
    <s v="Lyon"/>
    <s v="Not Available"/>
    <n v="69004"/>
    <x v="1"/>
    <x v="1"/>
    <s v="Saveley"/>
    <s v="Mary"/>
    <x v="0"/>
  </r>
  <r>
    <n v="10222"/>
    <x v="5"/>
    <n v="63.34"/>
    <n v="1.0000000000000002"/>
    <n v="18"/>
    <n v="2280.2399999999998"/>
    <d v="2004-02-19T00:00:00"/>
    <x v="0"/>
    <n v="1"/>
    <x v="0"/>
    <x v="1"/>
    <x v="5"/>
    <n v="54"/>
    <s v="S72_3212"/>
    <x v="55"/>
    <n v="7605558146"/>
    <s v="361 Furth Circle"/>
    <s v="San Diego"/>
    <s v="CA"/>
    <n v="91217"/>
    <x v="0"/>
    <x v="0"/>
    <s v="Thompson"/>
    <s v="Valarie"/>
    <x v="0"/>
  </r>
  <r>
    <n v="10232"/>
    <x v="16"/>
    <n v="49.69"/>
    <n v="1"/>
    <n v="3"/>
    <n v="1192.56"/>
    <d v="2004-03-20T00:00:00"/>
    <x v="0"/>
    <n v="1"/>
    <x v="11"/>
    <x v="1"/>
    <x v="5"/>
    <n v="54"/>
    <s v="S72_3212"/>
    <x v="59"/>
    <s v="(198) 555-8888"/>
    <s v="Garden House Crowther Way"/>
    <s v="Cowes"/>
    <s v="Isle of Wight"/>
    <s v="PO31 7PJ"/>
    <x v="6"/>
    <x v="1"/>
    <s v="Bennett"/>
    <s v="Helen"/>
    <x v="0"/>
  </r>
  <r>
    <n v="10248"/>
    <x v="10"/>
    <n v="65.52"/>
    <n v="0.99999999999999989"/>
    <n v="9"/>
    <n v="1506.96"/>
    <d v="2004-05-07T00:00:00"/>
    <x v="3"/>
    <n v="2"/>
    <x v="1"/>
    <x v="1"/>
    <x v="5"/>
    <n v="54"/>
    <s v="S72_3212"/>
    <x v="0"/>
    <n v="2125557818"/>
    <s v="897 Long Airport Avenue"/>
    <s v="NYC"/>
    <s v="NY"/>
    <n v="10022"/>
    <x v="0"/>
    <x v="0"/>
    <s v="Yu"/>
    <s v="Kwai"/>
    <x v="0"/>
  </r>
  <r>
    <n v="10261"/>
    <x v="6"/>
    <n v="50.78"/>
    <n v="1.0000000000000002"/>
    <n v="7"/>
    <n v="1472.62"/>
    <d v="2004-06-17T00:00:00"/>
    <x v="0"/>
    <n v="2"/>
    <x v="9"/>
    <x v="1"/>
    <x v="5"/>
    <n v="54"/>
    <s v="S72_3212"/>
    <x v="43"/>
    <s v="(514) 555-8054"/>
    <s v="43 rue St. Laurent"/>
    <s v="Montreal"/>
    <s v="Quebec"/>
    <s v="H1J 1C3"/>
    <x v="10"/>
    <x v="0"/>
    <s v="Fresnisre"/>
    <s v="Jean"/>
    <x v="0"/>
  </r>
  <r>
    <n v="10273"/>
    <x v="9"/>
    <n v="45.86"/>
    <n v="1"/>
    <n v="10"/>
    <n v="1696.82"/>
    <d v="2004-07-21T00:00:00"/>
    <x v="0"/>
    <n v="3"/>
    <x v="2"/>
    <x v="1"/>
    <x v="5"/>
    <n v="54"/>
    <s v="S72_3212"/>
    <x v="56"/>
    <s v="(02) 5554 67"/>
    <s v="Rue Joseph-Bens 532"/>
    <s v="Bruxelles"/>
    <s v="Not Available"/>
    <s v="B-1180"/>
    <x v="14"/>
    <x v="1"/>
    <s v="Dewey"/>
    <s v="Catherine"/>
    <x v="0"/>
  </r>
  <r>
    <n v="10283"/>
    <x v="29"/>
    <n v="51.32"/>
    <n v="1"/>
    <n v="12"/>
    <n v="1693.56"/>
    <d v="2004-08-20T00:00:00"/>
    <x v="0"/>
    <n v="3"/>
    <x v="3"/>
    <x v="1"/>
    <x v="5"/>
    <n v="54"/>
    <s v="S72_3212"/>
    <x v="57"/>
    <s v="(604) 555-4555"/>
    <s v="23 Tsawassen Blvd."/>
    <s v="Tsawassen"/>
    <s v="BC"/>
    <s v="T2F 8M4"/>
    <x v="10"/>
    <x v="0"/>
    <s v="Lincoln"/>
    <s v="Elizabeth"/>
    <x v="0"/>
  </r>
  <r>
    <n v="10293"/>
    <x v="22"/>
    <n v="60.06"/>
    <n v="1"/>
    <n v="1"/>
    <n v="1921.92"/>
    <d v="2004-09-09T00:00:00"/>
    <x v="0"/>
    <n v="3"/>
    <x v="10"/>
    <x v="1"/>
    <x v="5"/>
    <n v="54"/>
    <s v="S72_3212"/>
    <x v="36"/>
    <s v="011-4988555"/>
    <s v="Via Monte Bianco 34"/>
    <s v="Torino"/>
    <s v="Not Available"/>
    <n v="10100"/>
    <x v="12"/>
    <x v="1"/>
    <s v="Accorti"/>
    <s v="Paolo"/>
    <x v="0"/>
  </r>
  <r>
    <n v="10306"/>
    <x v="21"/>
    <n v="59.51"/>
    <n v="1"/>
    <n v="6"/>
    <n v="2082.85"/>
    <d v="2004-10-14T00:00:00"/>
    <x v="0"/>
    <n v="4"/>
    <x v="4"/>
    <x v="1"/>
    <x v="5"/>
    <n v="54"/>
    <s v="S72_3212"/>
    <x v="77"/>
    <s v="(171) 555-1555"/>
    <s v="Fauntleroy Circus"/>
    <s v="Manchester"/>
    <s v="Not Available"/>
    <s v="EC2 5NT"/>
    <x v="6"/>
    <x v="1"/>
    <s v="Ashworth"/>
    <s v="Victoria"/>
    <x v="0"/>
  </r>
  <r>
    <n v="10315"/>
    <x v="23"/>
    <n v="55.69"/>
    <n v="1"/>
    <n v="5"/>
    <n v="2227.6"/>
    <d v="2004-10-29T00:00:00"/>
    <x v="0"/>
    <n v="4"/>
    <x v="4"/>
    <x v="1"/>
    <x v="5"/>
    <n v="54"/>
    <s v="S72_3212"/>
    <x v="14"/>
    <s v="40.67.8555"/>
    <s v="67, rue des Cinquante Otages"/>
    <s v="Nantes"/>
    <s v="Not Available"/>
    <n v="44000"/>
    <x v="1"/>
    <x v="1"/>
    <s v="Labrune"/>
    <s v="Janine"/>
    <x v="0"/>
  </r>
  <r>
    <n v="10327"/>
    <x v="9"/>
    <n v="86.74"/>
    <n v="0.99999999999999989"/>
    <n v="4"/>
    <n v="3209.38"/>
    <d v="2004-11-10T00:00:00"/>
    <x v="5"/>
    <n v="4"/>
    <x v="5"/>
    <x v="1"/>
    <x v="5"/>
    <n v="54"/>
    <s v="S72_3212"/>
    <x v="48"/>
    <s v="31 12 3555"/>
    <s v="Vinb'ltet 34"/>
    <s v="Kobenhavn"/>
    <s v="Not Available"/>
    <n v="1734"/>
    <x v="13"/>
    <x v="1"/>
    <s v="Petersen"/>
    <s v="Jytte"/>
    <x v="1"/>
  </r>
  <r>
    <n v="10337"/>
    <x v="13"/>
    <n v="97.16"/>
    <n v="1"/>
    <n v="5"/>
    <n v="4080.72"/>
    <d v="2004-11-21T00:00:00"/>
    <x v="0"/>
    <n v="4"/>
    <x v="5"/>
    <x v="1"/>
    <x v="5"/>
    <n v="54"/>
    <s v="S72_3212"/>
    <x v="27"/>
    <n v="2125558493"/>
    <s v="5905 Pompton St."/>
    <s v="NYC"/>
    <s v="NY"/>
    <n v="10022"/>
    <x v="0"/>
    <x v="0"/>
    <s v="Hernandez"/>
    <s v="Maria"/>
    <x v="1"/>
  </r>
  <r>
    <n v="10350"/>
    <x v="14"/>
    <n v="100"/>
    <n v="0.89110675458919975"/>
    <n v="15"/>
    <n v="2244.4"/>
    <d v="2004-12-02T00:00:00"/>
    <x v="0"/>
    <n v="4"/>
    <x v="6"/>
    <x v="1"/>
    <x v="5"/>
    <n v="54"/>
    <s v="S72_3212"/>
    <x v="23"/>
    <s v="(91) 555 94 44"/>
    <s v="C/ Moralzarzal, 86"/>
    <s v="Madrid"/>
    <s v="Not Available"/>
    <n v="28034"/>
    <x v="7"/>
    <x v="1"/>
    <s v="Freyre"/>
    <s v="Diego"/>
    <x v="0"/>
  </r>
  <r>
    <n v="10373"/>
    <x v="6"/>
    <n v="100"/>
    <n v="0.72891610175668775"/>
    <n v="1"/>
    <n v="3978.51"/>
    <d v="2005-01-31T00:00:00"/>
    <x v="0"/>
    <n v="1"/>
    <x v="7"/>
    <x v="2"/>
    <x v="5"/>
    <n v="54"/>
    <s v="S72_3212"/>
    <x v="60"/>
    <s v="981-443655"/>
    <s v="Torikatu 38"/>
    <s v="Oulu"/>
    <s v="Not Available"/>
    <n v="90110"/>
    <x v="4"/>
    <x v="1"/>
    <s v="Koskitalo"/>
    <s v="Pirkko"/>
    <x v="1"/>
  </r>
  <r>
    <n v="10386"/>
    <x v="30"/>
    <n v="100"/>
    <n v="0.79371378680847693"/>
    <n v="4"/>
    <n v="5417.57"/>
    <d v="2005-03-01T00:00:00"/>
    <x v="5"/>
    <n v="1"/>
    <x v="11"/>
    <x v="2"/>
    <x v="5"/>
    <n v="54"/>
    <s v="S72_3212"/>
    <x v="23"/>
    <s v="(91) 555 94 44"/>
    <s v="C/ Moralzarzal, 86"/>
    <s v="Madrid"/>
    <s v="Not Available"/>
    <n v="28034"/>
    <x v="7"/>
    <x v="1"/>
    <s v="Freyre"/>
    <s v="Diego"/>
    <x v="1"/>
  </r>
  <r>
    <n v="10397"/>
    <x v="1"/>
    <n v="62.24"/>
    <n v="1"/>
    <n v="1"/>
    <n v="2116.16"/>
    <d v="2005-03-28T00:00:00"/>
    <x v="0"/>
    <n v="1"/>
    <x v="11"/>
    <x v="2"/>
    <x v="5"/>
    <n v="54"/>
    <s v="S72_3212"/>
    <x v="51"/>
    <s v="61.77.6555"/>
    <s v="1 rue Alsace-Lorraine"/>
    <s v="Toulouse"/>
    <s v="Not Available"/>
    <n v="31000"/>
    <x v="1"/>
    <x v="1"/>
    <s v="Roulet"/>
    <s v="Annette"/>
    <x v="0"/>
  </r>
  <r>
    <n v="10414"/>
    <x v="20"/>
    <n v="65.52"/>
    <n v="0.99999999999999989"/>
    <n v="9"/>
    <n v="3079.44"/>
    <d v="2005-05-06T00:00:00"/>
    <x v="4"/>
    <n v="2"/>
    <x v="1"/>
    <x v="2"/>
    <x v="5"/>
    <n v="54"/>
    <s v="S72_3212"/>
    <x v="58"/>
    <n v="6175559555"/>
    <s v="8616 Spinnaker Dr."/>
    <s v="Boston"/>
    <s v="MA"/>
    <n v="51003"/>
    <x v="0"/>
    <x v="0"/>
    <s v="Yoshido"/>
    <s v="Juri"/>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714437.13"/>
  </r>
  <r>
    <x v="1"/>
    <n v="975003.57000000007"/>
  </r>
  <r>
    <x v="2"/>
    <n v="1127789.8399999996"/>
  </r>
  <r>
    <x v="3"/>
    <n v="1166388.3400000003"/>
  </r>
  <r>
    <x v="4"/>
    <n v="1903150.8399999992"/>
  </r>
  <r>
    <x v="5"/>
    <n v="3919615.65999999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BEDE1-91E6-43EB-8837-339AF35F06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17" firstHeaderRow="1" firstDataRow="2" firstDataCol="1"/>
  <pivotFields count="25">
    <pivotField numFmtId="1" showAll="0"/>
    <pivotField numFmtId="1" showAll="0"/>
    <pivotField numFmtId="44" showAll="0"/>
    <pivotField numFmtId="9" showAll="0"/>
    <pivotField numFmtId="1" showAll="0"/>
    <pivotField dataField="1" numFmtId="44" showAll="0"/>
    <pivotField numFmtId="14" showAll="0"/>
    <pivotField showAll="0">
      <items count="7">
        <item x="3"/>
        <item x="1"/>
        <item x="2"/>
        <item x="4"/>
        <item x="5"/>
        <item x="0"/>
        <item t="default"/>
      </items>
    </pivotField>
    <pivotField showAll="0"/>
    <pivotField axis="axisRow" showAll="0">
      <items count="13">
        <item x="7"/>
        <item x="0"/>
        <item x="11"/>
        <item x="8"/>
        <item x="1"/>
        <item x="9"/>
        <item x="2"/>
        <item x="3"/>
        <item x="10"/>
        <item x="4"/>
        <item x="5"/>
        <item x="6"/>
        <item t="default"/>
      </items>
    </pivotField>
    <pivotField axis="axisCol" showAll="0">
      <items count="4">
        <item x="0"/>
        <item x="1"/>
        <item x="2"/>
        <item t="default"/>
      </items>
    </pivotField>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9"/>
  </rowFields>
  <rowItems count="13">
    <i>
      <x/>
    </i>
    <i>
      <x v="1"/>
    </i>
    <i>
      <x v="2"/>
    </i>
    <i>
      <x v="3"/>
    </i>
    <i>
      <x v="4"/>
    </i>
    <i>
      <x v="5"/>
    </i>
    <i>
      <x v="6"/>
    </i>
    <i>
      <x v="7"/>
    </i>
    <i>
      <x v="8"/>
    </i>
    <i>
      <x v="9"/>
    </i>
    <i>
      <x v="10"/>
    </i>
    <i>
      <x v="11"/>
    </i>
    <i t="grand">
      <x/>
    </i>
  </rowItems>
  <colFields count="1">
    <field x="10"/>
  </colFields>
  <colItems count="4">
    <i>
      <x/>
    </i>
    <i>
      <x v="1"/>
    </i>
    <i>
      <x v="2"/>
    </i>
    <i t="grand">
      <x/>
    </i>
  </colItems>
  <dataFields count="1">
    <dataField name="Sum of SALES" fld="5" baseField="0" baseItem="0" numFmtId="44"/>
  </dataFields>
  <chartFormats count="6">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15" format="6" series="1">
      <pivotArea type="data" outline="0" fieldPosition="0">
        <references count="2">
          <reference field="4294967294" count="1" selected="0">
            <x v="0"/>
          </reference>
          <reference field="10" count="1" selected="0">
            <x v="0"/>
          </reference>
        </references>
      </pivotArea>
    </chartFormat>
    <chartFormat chart="15" format="7" series="1">
      <pivotArea type="data" outline="0" fieldPosition="0">
        <references count="2">
          <reference field="4294967294" count="1" selected="0">
            <x v="0"/>
          </reference>
          <reference field="10" count="1" selected="0">
            <x v="1"/>
          </reference>
        </references>
      </pivotArea>
    </chartFormat>
    <chartFormat chart="1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0DD3C5-2BDA-41B1-AA99-FA00D398F3A1}"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7:C24" firstHeaderRow="1" firstDataRow="1" firstDataCol="1"/>
  <pivotFields count="2">
    <pivotField axis="axisRow" showAll="0">
      <items count="7">
        <item x="5"/>
        <item x="3"/>
        <item x="1"/>
        <item x="0"/>
        <item x="2"/>
        <item x="4"/>
        <item t="default"/>
      </items>
    </pivotField>
    <pivotField showAll="0"/>
  </pivotFields>
  <rowFields count="1">
    <field x="0"/>
  </rowFields>
  <rowItems count="7">
    <i>
      <x/>
    </i>
    <i>
      <x v="1"/>
    </i>
    <i>
      <x v="2"/>
    </i>
    <i>
      <x v="3"/>
    </i>
    <i>
      <x v="4"/>
    </i>
    <i>
      <x v="5"/>
    </i>
    <i t="grand">
      <x/>
    </i>
  </rowItems>
  <colItems count="1">
    <i/>
  </colItems>
  <formats count="1">
    <format dxfId="9">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A523B-0F0B-437C-B605-C1B3502B71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pivotFields count="25">
    <pivotField numFmtId="1" showAll="0"/>
    <pivotField dataField="1" numFmtId="1" showAll="0"/>
    <pivotField numFmtId="44" showAll="0"/>
    <pivotField numFmtId="9" showAll="0"/>
    <pivotField numFmtId="1" showAll="0"/>
    <pivotField dataField="1" numFmtId="44" showAll="0"/>
    <pivotField numFmtId="14" showAll="0"/>
    <pivotField showAll="0"/>
    <pivotField showAll="0"/>
    <pivotField showAll="0">
      <items count="13">
        <item x="7"/>
        <item x="0"/>
        <item x="11"/>
        <item x="8"/>
        <item x="1"/>
        <item x="9"/>
        <item x="2"/>
        <item x="3"/>
        <item x="10"/>
        <item x="4"/>
        <item x="5"/>
        <item x="6"/>
        <item t="default"/>
      </items>
    </pivotField>
    <pivotField showAll="0"/>
    <pivotField axis="axisRow" showAll="0" sortType="ascending">
      <items count="8">
        <item x="1"/>
        <item x="0"/>
        <item x="4"/>
        <item x="5"/>
        <item x="6"/>
        <item x="2"/>
        <item x="3"/>
        <item t="default"/>
      </items>
      <autoSortScope>
        <pivotArea dataOnly="0" outline="0" fieldPosition="0">
          <references count="1">
            <reference field="4294967294" count="1" selected="0">
              <x v="1"/>
            </reference>
          </references>
        </pivotArea>
      </autoSortScope>
    </pivotField>
    <pivotField numFmtId="4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1"/>
  </rowFields>
  <rowItems count="8">
    <i>
      <x v="4"/>
    </i>
    <i>
      <x v="3"/>
    </i>
    <i>
      <x v="2"/>
    </i>
    <i>
      <x v="5"/>
    </i>
    <i>
      <x v="1"/>
    </i>
    <i>
      <x v="6"/>
    </i>
    <i>
      <x/>
    </i>
    <i t="grand">
      <x/>
    </i>
  </rowItems>
  <colFields count="1">
    <field x="-2"/>
  </colFields>
  <colItems count="2">
    <i>
      <x/>
    </i>
    <i i="1">
      <x v="1"/>
    </i>
  </colItems>
  <dataFields count="2">
    <dataField name="Count of QUANTITYORDERED" fld="1" subtotal="count" baseField="11" baseItem="0"/>
    <dataField name="Sum of SALES"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1BA604-19D3-4047-9239-325508F751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6" firstHeaderRow="1" firstDataRow="1" firstDataCol="1"/>
  <pivotFields count="25">
    <pivotField numFmtId="1" showAll="0"/>
    <pivotField numFmtId="1" showAll="0"/>
    <pivotField numFmtId="44" showAll="0"/>
    <pivotField numFmtId="9" showAll="0"/>
    <pivotField numFmtId="1" showAll="0"/>
    <pivotField dataField="1" numFmtId="44" showAll="0"/>
    <pivotField numFmtId="14" showAll="0"/>
    <pivotField showAll="0"/>
    <pivotField showAll="0"/>
    <pivotField showAll="0">
      <items count="13">
        <item x="7"/>
        <item x="0"/>
        <item x="11"/>
        <item x="8"/>
        <item x="1"/>
        <item x="9"/>
        <item x="2"/>
        <item x="3"/>
        <item x="10"/>
        <item x="4"/>
        <item x="5"/>
        <item x="6"/>
        <item t="default"/>
      </items>
    </pivotField>
    <pivotField showAll="0"/>
    <pivotField showAll="0"/>
    <pivotField numFmtId="44" showAll="0"/>
    <pivotField showAll="0"/>
    <pivotField axis="axisRow" showAll="0"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4"/>
  </rowFields>
  <rowItems count="93">
    <i>
      <x v="33"/>
    </i>
    <i>
      <x v="56"/>
    </i>
    <i>
      <x v="5"/>
    </i>
    <i>
      <x v="59"/>
    </i>
    <i>
      <x v="44"/>
    </i>
    <i>
      <x v="31"/>
    </i>
    <i>
      <x v="45"/>
    </i>
    <i>
      <x v="82"/>
    </i>
    <i>
      <x v="10"/>
    </i>
    <i>
      <x v="2"/>
    </i>
    <i>
      <x v="76"/>
    </i>
    <i>
      <x v="23"/>
    </i>
    <i>
      <x v="71"/>
    </i>
    <i>
      <x v="27"/>
    </i>
    <i>
      <x v="72"/>
    </i>
    <i>
      <x v="46"/>
    </i>
    <i>
      <x v="68"/>
    </i>
    <i>
      <x v="67"/>
    </i>
    <i>
      <x v="73"/>
    </i>
    <i>
      <x v="61"/>
    </i>
    <i>
      <x v="28"/>
    </i>
    <i>
      <x v="80"/>
    </i>
    <i>
      <x v="24"/>
    </i>
    <i>
      <x v="83"/>
    </i>
    <i>
      <x v="87"/>
    </i>
    <i>
      <x v="88"/>
    </i>
    <i>
      <x v="11"/>
    </i>
    <i>
      <x v="39"/>
    </i>
    <i>
      <x v="78"/>
    </i>
    <i>
      <x v="41"/>
    </i>
    <i>
      <x v="85"/>
    </i>
    <i>
      <x v="55"/>
    </i>
    <i>
      <x v="86"/>
    </i>
    <i>
      <x v="64"/>
    </i>
    <i>
      <x v="49"/>
    </i>
    <i>
      <x v="35"/>
    </i>
    <i>
      <x v="40"/>
    </i>
    <i>
      <x v="84"/>
    </i>
    <i>
      <x v="34"/>
    </i>
    <i>
      <x v="43"/>
    </i>
    <i>
      <x v="1"/>
    </i>
    <i>
      <x v="25"/>
    </i>
    <i>
      <x v="8"/>
    </i>
    <i>
      <x v="77"/>
    </i>
    <i>
      <x v="89"/>
    </i>
    <i>
      <x v="21"/>
    </i>
    <i>
      <x v="54"/>
    </i>
    <i>
      <x v="13"/>
    </i>
    <i>
      <x v="58"/>
    </i>
    <i>
      <x v="81"/>
    </i>
    <i>
      <x v="37"/>
    </i>
    <i>
      <x v="75"/>
    </i>
    <i>
      <x v="22"/>
    </i>
    <i>
      <x v="53"/>
    </i>
    <i>
      <x v="79"/>
    </i>
    <i>
      <x v="60"/>
    </i>
    <i>
      <x v="47"/>
    </i>
    <i>
      <x v="32"/>
    </i>
    <i>
      <x v="38"/>
    </i>
    <i>
      <x v="19"/>
    </i>
    <i>
      <x v="90"/>
    </i>
    <i>
      <x v="17"/>
    </i>
    <i>
      <x v="65"/>
    </i>
    <i>
      <x v="48"/>
    </i>
    <i>
      <x v="69"/>
    </i>
    <i>
      <x v="57"/>
    </i>
    <i>
      <x v="66"/>
    </i>
    <i>
      <x v="29"/>
    </i>
    <i>
      <x/>
    </i>
    <i>
      <x v="26"/>
    </i>
    <i>
      <x v="63"/>
    </i>
    <i>
      <x v="18"/>
    </i>
    <i>
      <x v="7"/>
    </i>
    <i>
      <x v="4"/>
    </i>
    <i>
      <x v="6"/>
    </i>
    <i>
      <x v="20"/>
    </i>
    <i>
      <x v="36"/>
    </i>
    <i>
      <x v="62"/>
    </i>
    <i>
      <x v="42"/>
    </i>
    <i>
      <x v="52"/>
    </i>
    <i>
      <x v="74"/>
    </i>
    <i>
      <x v="15"/>
    </i>
    <i>
      <x v="50"/>
    </i>
    <i>
      <x v="91"/>
    </i>
    <i>
      <x v="16"/>
    </i>
    <i>
      <x v="30"/>
    </i>
    <i>
      <x v="12"/>
    </i>
    <i>
      <x v="70"/>
    </i>
    <i>
      <x v="51"/>
    </i>
    <i>
      <x v="9"/>
    </i>
    <i>
      <x v="3"/>
    </i>
    <i>
      <x v="14"/>
    </i>
    <i t="grand">
      <x/>
    </i>
  </rowItems>
  <colItems count="1">
    <i/>
  </colItems>
  <dataFields count="1">
    <dataField name="Sum of SALES"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2C2E5-2248-410A-8A65-AB2AD4E376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25">
    <pivotField numFmtId="1" showAll="0"/>
    <pivotField numFmtId="1" showAll="0"/>
    <pivotField numFmtId="44" showAll="0"/>
    <pivotField numFmtId="9" showAll="0"/>
    <pivotField numFmtId="1" showAll="0"/>
    <pivotField dataField="1" numFmtId="44" showAll="0"/>
    <pivotField numFmtId="14" showAll="0"/>
    <pivotField showAll="0"/>
    <pivotField showAll="0"/>
    <pivotField showAll="0">
      <items count="13">
        <item x="7"/>
        <item x="0"/>
        <item x="11"/>
        <item x="8"/>
        <item x="1"/>
        <item x="9"/>
        <item x="2"/>
        <item x="3"/>
        <item x="10"/>
        <item x="4"/>
        <item x="5"/>
        <item x="6"/>
        <item t="default"/>
      </items>
    </pivotField>
    <pivotField showAll="0"/>
    <pivotField showAll="0"/>
    <pivotField numFmtId="44"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s>
  <rowFields count="2">
    <field x="21"/>
    <field x="20"/>
  </rowFields>
  <rowItems count="25">
    <i>
      <x v="1"/>
    </i>
    <i r="1">
      <x v="1"/>
    </i>
    <i r="1">
      <x v="2"/>
    </i>
    <i r="1">
      <x v="4"/>
    </i>
    <i r="1">
      <x v="5"/>
    </i>
    <i r="1">
      <x v="6"/>
    </i>
    <i r="1">
      <x v="7"/>
    </i>
    <i r="1">
      <x v="8"/>
    </i>
    <i r="1">
      <x v="9"/>
    </i>
    <i r="1">
      <x v="11"/>
    </i>
    <i r="1">
      <x v="14"/>
    </i>
    <i r="1">
      <x v="15"/>
    </i>
    <i r="1">
      <x v="16"/>
    </i>
    <i r="1">
      <x v="17"/>
    </i>
    <i>
      <x v="3"/>
    </i>
    <i r="1">
      <x v="3"/>
    </i>
    <i r="1">
      <x v="18"/>
    </i>
    <i>
      <x/>
    </i>
    <i r="1">
      <x/>
    </i>
    <i r="1">
      <x v="13"/>
    </i>
    <i>
      <x v="2"/>
    </i>
    <i r="1">
      <x v="10"/>
    </i>
    <i r="1">
      <x v="12"/>
    </i>
    <i r="1">
      <x v="13"/>
    </i>
    <i t="grand">
      <x/>
    </i>
  </rowItems>
  <colItems count="1">
    <i/>
  </colItems>
  <dataFields count="1">
    <dataField name="Sum of SALES"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B1DDF3-8AB5-4CEF-A57D-0CFE451CA7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25">
    <pivotField numFmtId="1" showAll="0"/>
    <pivotField dataField="1" numFmtId="1" showAll="0"/>
    <pivotField numFmtId="44" showAll="0"/>
    <pivotField numFmtId="9" showAll="0"/>
    <pivotField numFmtId="1" showAll="0"/>
    <pivotField dataField="1" numFmtId="44" showAll="0"/>
    <pivotField numFmtId="14" showAll="0"/>
    <pivotField showAll="0"/>
    <pivotField showAll="0"/>
    <pivotField showAll="0">
      <items count="13">
        <item x="7"/>
        <item x="0"/>
        <item x="11"/>
        <item x="8"/>
        <item x="1"/>
        <item x="9"/>
        <item x="2"/>
        <item x="3"/>
        <item x="10"/>
        <item x="4"/>
        <item x="5"/>
        <item x="6"/>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1"/>
            </reference>
          </references>
        </pivotArea>
      </autoSortScope>
    </pivotField>
  </pivotFields>
  <rowFields count="1">
    <field x="24"/>
  </rowFields>
  <rowItems count="4">
    <i>
      <x v="1"/>
    </i>
    <i>
      <x v="2"/>
    </i>
    <i>
      <x/>
    </i>
    <i t="grand">
      <x/>
    </i>
  </rowItems>
  <colFields count="1">
    <field x="-2"/>
  </colFields>
  <colItems count="2">
    <i>
      <x/>
    </i>
    <i i="1">
      <x v="1"/>
    </i>
  </colItems>
  <dataFields count="2">
    <dataField name="Count of QUANTITYORDERED" fld="1" subtotal="count" baseField="24" baseItem="0"/>
    <dataField name="Sum of SALES"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747B1A-6D67-4470-8BD1-DF082D8036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5">
    <pivotField numFmtId="1" showAll="0"/>
    <pivotField dataField="1" numFmtId="1" showAll="0"/>
    <pivotField numFmtId="44" showAll="0"/>
    <pivotField numFmtId="9" showAll="0"/>
    <pivotField numFmtId="1" showAll="0"/>
    <pivotField dataField="1" numFmtId="44" showAll="0"/>
    <pivotField numFmtId="14" showAll="0"/>
    <pivotField axis="axisRow" showAll="0" sortType="descending">
      <items count="7">
        <item x="3"/>
        <item x="1"/>
        <item x="2"/>
        <item x="4"/>
        <item x="5"/>
        <item x="0"/>
        <item t="default"/>
      </items>
      <autoSortScope>
        <pivotArea dataOnly="0" outline="0" fieldPosition="0">
          <references count="1">
            <reference field="4294967294" count="1" selected="0">
              <x v="1"/>
            </reference>
          </references>
        </pivotArea>
      </autoSortScope>
    </pivotField>
    <pivotField showAll="0"/>
    <pivotField showAll="0">
      <items count="13">
        <item x="7"/>
        <item x="0"/>
        <item x="11"/>
        <item x="8"/>
        <item x="1"/>
        <item x="9"/>
        <item x="2"/>
        <item x="3"/>
        <item x="10"/>
        <item x="4"/>
        <item x="5"/>
        <item x="6"/>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7"/>
  </rowFields>
  <rowItems count="7">
    <i>
      <x v="5"/>
    </i>
    <i>
      <x/>
    </i>
    <i>
      <x v="3"/>
    </i>
    <i>
      <x v="4"/>
    </i>
    <i>
      <x v="2"/>
    </i>
    <i>
      <x v="1"/>
    </i>
    <i t="grand">
      <x/>
    </i>
  </rowItems>
  <colFields count="1">
    <field x="-2"/>
  </colFields>
  <colItems count="2">
    <i>
      <x/>
    </i>
    <i i="1">
      <x v="1"/>
    </i>
  </colItems>
  <dataFields count="2">
    <dataField name="Count of QUANTITYORDERED" fld="1" subtotal="count" baseField="7" baseItem="0"/>
    <dataField name="Sum of SALES"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3304357-F9D5-4832-9CAE-957E22A776DE}" autoFormatId="16" applyNumberFormats="0" applyBorderFormats="0" applyFontFormats="0" applyPatternFormats="0" applyAlignmentFormats="0" applyWidthHeightFormats="0">
  <queryTableRefresh nextId="27">
    <queryTableFields count="25">
      <queryTableField id="1" name="ORDERNUMBER" tableColumnId="1"/>
      <queryTableField id="2" name="QUANTITYORDERED" tableColumnId="2"/>
      <queryTableField id="3" name="PRICEEACH" tableColumnId="3"/>
      <queryTableField id="25" dataBound="0" tableColumnId="26"/>
      <queryTableField id="4" name="ORDERLINENUMBER" tableColumnId="4"/>
      <queryTableField id="5" name="SALES" tableColumnId="5"/>
      <queryTableField id="6" name="ORDERDATE" tableColumnId="6"/>
      <queryTableField id="7" name="STATUS" tableColumnId="7"/>
      <queryTableField id="8" name="QTR_ID" tableColumnId="8"/>
      <queryTableField id="26" dataBound="0" tableColumnId="27"/>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CITY" tableColumnId="17"/>
      <queryTableField id="18" name="STATE" tableColumnId="18"/>
      <queryTableField id="19" name="POSTALCODE" tableColumnId="19"/>
      <queryTableField id="20" name="COUNTRY" tableColumnId="20"/>
      <queryTableField id="21" name="TERRITORY" tableColumnId="21"/>
      <queryTableField id="22" name="CONTACTLASTNAME" tableColumnId="22"/>
      <queryTableField id="23" name="CONTACTFIRSTNAME" tableColumnId="23"/>
      <queryTableField id="24" name="DEALSIZE" tableColumnId="24"/>
    </queryTableFields>
    <queryTableDeletedFields count="1">
      <deletedField name="MONTH_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F5EB51-16DD-4254-859B-FC62DA6AD637}" sourceName="MONTH">
  <pivotTables>
    <pivotTable tabId="6" name="PivotTable1"/>
    <pivotTable tabId="8" name="PivotTable3"/>
    <pivotTable tabId="12" name="PivotTable6"/>
    <pivotTable tabId="10" name="PivotTable5"/>
    <pivotTable tabId="7" name="PivotTable2"/>
    <pivotTable tabId="13" name="PivotTable7"/>
  </pivotTables>
  <data>
    <tabular pivotCacheId="436836607">
      <items count="12">
        <i x="7" s="1"/>
        <i x="0" s="1"/>
        <i x="11" s="1"/>
        <i x="8" s="1"/>
        <i x="1" s="1"/>
        <i x="9" s="1"/>
        <i x="2" s="1"/>
        <i x="3" s="1"/>
        <i x="10"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844F4B17-A341-4FDA-89C0-3D32C226FBF9}" sourceName="DEALSIZE">
  <pivotTables>
    <pivotTable tabId="12" name="PivotTable6"/>
    <pivotTable tabId="8" name="PivotTable3"/>
    <pivotTable tabId="10" name="PivotTable5"/>
    <pivotTable tabId="7" name="PivotTable2"/>
    <pivotTable tabId="6" name="PivotTable1"/>
    <pivotTable tabId="13" name="PivotTable7"/>
  </pivotTables>
  <data>
    <tabular pivotCacheId="43683660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1093696-DA2E-4392-9950-24291DDFA327}"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SIZE" xr10:uid="{4245089E-9A63-403F-8EA3-F616B6F0F580}" cache="Slicer_DEALSIZE" caption="DEALSIZ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A41637A-E7D3-4E7D-9BCD-F0A33C7D6813}" cache="Slicer_MONTH" caption="MONTH" style="SlicerStyleDark5" rowHeight="234950"/>
  <slicer name="DEALSIZE 1" xr10:uid="{23F9FD0C-2D48-4ED4-A56E-A005E7E04BA6}" cache="Slicer_DEALSIZE" caption="DEALSIZE" style="SlicerStyleDark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AA30BC-C9ED-40E4-98D8-7E614BCBC060}" name="Table3" displayName="Table3" ref="A3:Y65" totalsRowShown="0">
  <autoFilter ref="A3:Y65" xr:uid="{D8AA30BC-C9ED-40E4-98D8-7E614BCBC060}"/>
  <tableColumns count="25">
    <tableColumn id="1" xr3:uid="{41FD517B-2452-4DEF-890D-2289E003CA4F}" name="ORDERNUMBER"/>
    <tableColumn id="2" xr3:uid="{519B9C96-22A7-46B6-9AF2-04DA94731E02}" name="QUANTITYORDERED"/>
    <tableColumn id="3" xr3:uid="{6DF8EC04-1363-4D1D-9524-CE21C7D7516C}" name="PRICEEACH"/>
    <tableColumn id="4" xr3:uid="{CC649585-D245-4CF5-B475-D2C7F38EEF11}" name="PROFIT"/>
    <tableColumn id="5" xr3:uid="{D4E9B19F-E340-4AD0-8F7A-81A6AAE1AF3A}" name="ORDERLINENUMBER"/>
    <tableColumn id="6" xr3:uid="{A338D866-0327-4FD5-8EA4-7D71C18F336F}" name="SALES"/>
    <tableColumn id="7" xr3:uid="{2C03FC9E-E2E1-4600-89EB-226690E13B18}" name="ORDERDATE" dataDxfId="8"/>
    <tableColumn id="8" xr3:uid="{AC4EB2C5-288A-4161-9A84-8BDA1EFD0C93}" name="STATUS"/>
    <tableColumn id="9" xr3:uid="{1F659C63-49E1-478F-B888-B14C9458BEF1}" name="QTR_ID"/>
    <tableColumn id="10" xr3:uid="{87927C56-010E-459B-B560-DF24F826861E}" name="MONTH"/>
    <tableColumn id="11" xr3:uid="{3E10447D-6FF3-4C91-B5C2-86D35AD5747C}" name="YEAR_ID"/>
    <tableColumn id="12" xr3:uid="{E82DD6B3-C14D-4154-AC04-3EB1ED03E9DB}" name="PRODUCTLINE"/>
    <tableColumn id="13" xr3:uid="{B9C1790F-A854-47A6-A8D5-874AEB8E7175}" name="MSRP"/>
    <tableColumn id="14" xr3:uid="{463E2455-3515-4B97-861B-C94EBB5BD953}" name="PRODUCTCODE"/>
    <tableColumn id="15" xr3:uid="{166FDCC2-8CD6-497D-B4EF-2B6A500425B8}" name="CUSTOMERNAME"/>
    <tableColumn id="16" xr3:uid="{850DBA74-1D6F-437B-8157-AE6633335EB4}" name="PHONE"/>
    <tableColumn id="17" xr3:uid="{2BEE0CA8-8504-4CBD-A332-7F43241E809D}" name="ADDRESSLINE1"/>
    <tableColumn id="18" xr3:uid="{95E0A231-E8CD-4136-9924-C7BC0C9150D3}" name="CITY"/>
    <tableColumn id="19" xr3:uid="{F6590872-3B40-471B-A28A-05A0AD33A17E}" name="STATE"/>
    <tableColumn id="20" xr3:uid="{2C56AC92-E36C-45A0-8E8F-171042FA5247}" name="POSTALCODE"/>
    <tableColumn id="21" xr3:uid="{3E29E301-D8E9-42FD-8EAA-5BEA3E632EF6}" name="COUNTRY"/>
    <tableColumn id="22" xr3:uid="{65D80CB6-ACB2-481A-AB70-E714C542EEC3}" name="TERRITORY"/>
    <tableColumn id="23" xr3:uid="{F3C68806-8945-41C4-89F1-8557168F0839}" name="CONTACTLASTNAME"/>
    <tableColumn id="24" xr3:uid="{06808EE3-A0C2-484A-BFE9-A14C34BCF92B}" name="CONTACTFIRSTNAME"/>
    <tableColumn id="25" xr3:uid="{95D6D682-B639-4EC1-B8ED-BA65E2C5F3CC}" name="DEALSIZ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DF9FA6-091C-415F-86BE-765E1F6ABEF4}" name="Table1__2" displayName="Table1__2" ref="A1:Y2825" tableType="queryTable" totalsRowCount="1">
  <autoFilter ref="A1:Y2824" xr:uid="{67DF9FA6-091C-415F-86BE-765E1F6ABEF4}"/>
  <tableColumns count="25">
    <tableColumn id="1" xr3:uid="{ED9CA64E-2A4E-407E-B5A0-6B37583A19F4}" uniqueName="1" name="ORDERNUMBER" totalsRowFunction="custom" queryTableFieldId="1" dataDxfId="27" totalsRowDxfId="7">
      <totalsRowFormula>COUNT(Table1__2[ORDERNUMBER])</totalsRowFormula>
    </tableColumn>
    <tableColumn id="2" xr3:uid="{43D79DC2-EB7D-4255-B70F-81C5D46374DD}" uniqueName="2" name="QUANTITYORDERED" totalsRowFunction="custom" queryTableFieldId="2" dataDxfId="26" totalsRowDxfId="6">
      <totalsRowFormula>AVERAGE(B2:B2824)</totalsRowFormula>
    </tableColumn>
    <tableColumn id="3" xr3:uid="{A50A78AA-34D6-415F-B6AB-8B7BAEE6C3AD}" uniqueName="3" name="PRICEEACH" queryTableFieldId="3" totalsRowDxfId="5" dataCellStyle="Currency" totalsRowCellStyle="Currency"/>
    <tableColumn id="26" xr3:uid="{5B093F19-BED8-4210-986A-0318B9753C5F}" uniqueName="26" name="PROFIT" queryTableFieldId="25" dataDxfId="25" totalsRowDxfId="4" dataCellStyle="Percent" totalsRowCellStyle="Percent">
      <calculatedColumnFormula>(B2*C2)/F2</calculatedColumnFormula>
    </tableColumn>
    <tableColumn id="4" xr3:uid="{7DF37E34-9C1B-44D6-A4EE-986181090FCE}" uniqueName="4" name="ORDERLINENUMBER" totalsRowLabel="Sum of Sales" queryTableFieldId="4" dataDxfId="24" totalsRowDxfId="3"/>
    <tableColumn id="5" xr3:uid="{A1893083-7C20-45C4-A3CC-4EEC131622B7}" uniqueName="5" name="SALES" totalsRowFunction="custom" queryTableFieldId="5" totalsRowDxfId="2" dataCellStyle="Currency" totalsRowCellStyle="Currency">
      <totalsRowFormula>SUM(F2:F2824)</totalsRowFormula>
    </tableColumn>
    <tableColumn id="6" xr3:uid="{6B93D7E1-1E9E-44D8-A690-68FD41C00489}" uniqueName="6" name="ORDERDATE" queryTableFieldId="6" dataDxfId="23" totalsRowDxfId="1"/>
    <tableColumn id="7" xr3:uid="{9D55A243-AC46-4DD5-9BE6-148CC9F574EB}" uniqueName="7" name="STATUS" queryTableFieldId="7" dataDxfId="22"/>
    <tableColumn id="8" xr3:uid="{A33AD65C-8B11-4029-9356-EC7F1008CDD4}" uniqueName="8" name="QTR_ID" queryTableFieldId="8"/>
    <tableColumn id="27" xr3:uid="{AA07D3F4-5C2B-4FC6-BC35-08E98D36D1E4}" uniqueName="27" name="MONTH" queryTableFieldId="26" dataDxfId="21">
      <calculatedColumnFormula>TEXT(G2,"MMM")</calculatedColumnFormula>
    </tableColumn>
    <tableColumn id="10" xr3:uid="{74CA30F9-A64D-4657-89F2-AA910D4ABD2C}" uniqueName="10" name="YEAR_ID" queryTableFieldId="10"/>
    <tableColumn id="11" xr3:uid="{AB2E02DC-52E7-4327-882B-5A51A278958A}" uniqueName="11" name="PRODUCTLINE" queryTableFieldId="11" dataDxfId="20"/>
    <tableColumn id="12" xr3:uid="{FA4DE96E-45FC-4D4C-9367-724DB102BD07}" uniqueName="12" name="MSRP" queryTableFieldId="12" totalsRowDxfId="0" dataCellStyle="Currency" totalsRowCellStyle="Currency"/>
    <tableColumn id="13" xr3:uid="{3916216D-C8E4-425C-9EC5-67B4FBAD03E2}" uniqueName="13" name="PRODUCTCODE" queryTableFieldId="13" dataDxfId="19"/>
    <tableColumn id="14" xr3:uid="{11B63DF3-3BC7-41EA-B482-EE001403494D}" uniqueName="14" name="CUSTOMERNAME" queryTableFieldId="14" dataDxfId="18"/>
    <tableColumn id="15" xr3:uid="{5B47CF0B-6310-4123-B867-97A43D51883E}" uniqueName="15" name="PHONE" queryTableFieldId="15"/>
    <tableColumn id="16" xr3:uid="{5F87B21F-0C54-4187-88FA-7FABCC93CDFE}" uniqueName="16" name="ADDRESSLINE1" queryTableFieldId="16" dataDxfId="17"/>
    <tableColumn id="17" xr3:uid="{F1708DD2-5061-413A-BE30-85BCB5207D7B}" uniqueName="17" name="CITY" queryTableFieldId="17" dataDxfId="16"/>
    <tableColumn id="18" xr3:uid="{D65AA3AF-0E51-455F-AB10-4236EDE6E9C6}" uniqueName="18" name="STATE" queryTableFieldId="18" dataDxfId="15"/>
    <tableColumn id="19" xr3:uid="{C533326B-A913-4745-87AA-1111263E2ECA}" uniqueName="19" name="POSTALCODE" queryTableFieldId="19"/>
    <tableColumn id="20" xr3:uid="{452601F6-51F7-4A7B-AFA4-CADD57889B80}" uniqueName="20" name="COUNTRY" queryTableFieldId="20" dataDxfId="14"/>
    <tableColumn id="21" xr3:uid="{7A8A1F11-6864-478A-AA85-6094CE33C842}" uniqueName="21" name="TERRITORY" queryTableFieldId="21" dataDxfId="13"/>
    <tableColumn id="22" xr3:uid="{602ADA65-3623-4ACA-B462-1240E18B4C4F}" uniqueName="22" name="CONTACTLASTNAME" queryTableFieldId="22" dataDxfId="12"/>
    <tableColumn id="23" xr3:uid="{273C7968-513E-44EC-BE0A-DCEE13F82741}" uniqueName="23" name="CONTACTFIRSTNAME" queryTableFieldId="23" dataDxfId="11"/>
    <tableColumn id="24" xr3:uid="{9E0A155B-9DFE-4FFB-AEF7-29BD31E4F3A0}" uniqueName="24" name="DEALSIZE" queryTableFieldId="24"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F436E-5EE3-4D94-9B8A-4CB2A7222B45}" name="Table1" displayName="Table1" ref="A1:X2824" totalsRowShown="0">
  <autoFilter ref="A1:X2824" xr:uid="{2C0F436E-5EE3-4D94-9B8A-4CB2A7222B45}"/>
  <tableColumns count="24">
    <tableColumn id="1" xr3:uid="{39B2C724-30D4-4298-BBC2-8399FC6A5CB9}" name="ORDERNUMBER"/>
    <tableColumn id="2" xr3:uid="{059AD5AD-745E-4BAC-B77C-56F171D763E3}" name="QUANTITYORDERED"/>
    <tableColumn id="3" xr3:uid="{A25E8BC2-1932-4A01-9C71-55137D1E6A42}" name="PRICEEACH"/>
    <tableColumn id="4" xr3:uid="{A496127D-7A9D-491B-8037-671DA9DAA592}" name="ORDERLINENUMBER"/>
    <tableColumn id="5" xr3:uid="{58691477-863A-4EED-B6EF-963FA0E1BE73}" name="SALES"/>
    <tableColumn id="6" xr3:uid="{3C1F6398-BF9F-4E63-85C3-1F1A9FFDC53E}" name="ORDERDATE"/>
    <tableColumn id="7" xr3:uid="{10EF7D19-DC13-485B-82EA-D91968D03E39}" name="STATUS"/>
    <tableColumn id="8" xr3:uid="{9969BE9F-EFC6-47E8-8365-DFD4F49DD740}" name="QTR_ID"/>
    <tableColumn id="9" xr3:uid="{DDAEB462-B071-4E59-99D9-4FBA02941FD8}" name="MONTH_ID"/>
    <tableColumn id="10" xr3:uid="{78240A79-62E2-410F-A74F-90274B900DC4}" name="YEAR_ID"/>
    <tableColumn id="11" xr3:uid="{E6ADB56D-1A78-4368-926F-311464E9DD05}" name="PRODUCTLINE"/>
    <tableColumn id="12" xr3:uid="{CD1ADCF3-AEE2-4519-BE1D-D4AD4C36BC9A}" name="MSRP"/>
    <tableColumn id="13" xr3:uid="{618A184B-0540-4706-9CCB-FACFDF114AC6}" name="PRODUCTCODE"/>
    <tableColumn id="14" xr3:uid="{231F6CE0-EF2B-45B4-BC91-8C29C5C2696D}" name="CUSTOMERNAME"/>
    <tableColumn id="15" xr3:uid="{7077F2CC-B810-4558-8261-281F9D007855}" name="PHONE"/>
    <tableColumn id="16" xr3:uid="{31D196B1-2C59-4D85-9BC0-11FB659DD1FC}" name="ADDRESSLINE1"/>
    <tableColumn id="18" xr3:uid="{6208C2F6-395E-4EB5-B28E-D474303EC13C}" name="CITY"/>
    <tableColumn id="19" xr3:uid="{8AEA4D80-C388-4AEC-8BD2-25009B58DD1A}" name="STATE"/>
    <tableColumn id="20" xr3:uid="{FCA6A514-9197-48E2-8F59-6974AF6A5F0E}" name="POSTALCODE"/>
    <tableColumn id="21" xr3:uid="{3693D7EF-B407-4FDB-9B93-4BF31D9885C1}" name="COUNTRY"/>
    <tableColumn id="22" xr3:uid="{71623355-CF1D-40CD-BB61-60214EBA2F62}" name="TERRITORY"/>
    <tableColumn id="23" xr3:uid="{815E47B7-725F-4FE7-B383-9F76E093B50E}" name="CONTACTLASTNAME"/>
    <tableColumn id="24" xr3:uid="{ECF32982-4CC8-4322-9254-6527612DF430}" name="CONTACTFIRSTNAME"/>
    <tableColumn id="25" xr3:uid="{989E8508-43DE-4DD7-9DE2-68D5C868ED1C}"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85A3-1169-4F94-951A-8A069026E920}">
  <dimension ref="A3:E17"/>
  <sheetViews>
    <sheetView topLeftCell="B1" workbookViewId="0">
      <selection activeCell="A4" sqref="A4"/>
    </sheetView>
  </sheetViews>
  <sheetFormatPr defaultRowHeight="14.4" x14ac:dyDescent="0.3"/>
  <cols>
    <col min="1" max="1" width="12.5546875" bestFit="1" customWidth="1"/>
    <col min="2" max="2" width="15.5546875" bestFit="1" customWidth="1"/>
    <col min="3" max="4" width="14.109375" bestFit="1" customWidth="1"/>
    <col min="5" max="5" width="15.6640625" bestFit="1" customWidth="1"/>
  </cols>
  <sheetData>
    <row r="3" spans="1:5" x14ac:dyDescent="0.3">
      <c r="A3" s="2" t="s">
        <v>796</v>
      </c>
      <c r="B3" s="2" t="s">
        <v>797</v>
      </c>
    </row>
    <row r="4" spans="1:5" x14ac:dyDescent="0.3">
      <c r="A4" s="2" t="s">
        <v>794</v>
      </c>
      <c r="B4">
        <v>2003</v>
      </c>
      <c r="C4">
        <v>2004</v>
      </c>
      <c r="D4">
        <v>2005</v>
      </c>
      <c r="E4" t="s">
        <v>795</v>
      </c>
    </row>
    <row r="5" spans="1:5" x14ac:dyDescent="0.3">
      <c r="A5" s="3" t="s">
        <v>618</v>
      </c>
      <c r="B5" s="9">
        <v>129753.60000000001</v>
      </c>
      <c r="C5" s="9">
        <v>316577.4200000001</v>
      </c>
      <c r="D5" s="9">
        <v>339543.42</v>
      </c>
      <c r="E5" s="9">
        <v>785874.44000000018</v>
      </c>
    </row>
    <row r="6" spans="1:5" x14ac:dyDescent="0.3">
      <c r="A6" s="3" t="s">
        <v>801</v>
      </c>
      <c r="B6" s="9">
        <v>140836.19000000003</v>
      </c>
      <c r="C6" s="9">
        <v>311419.52999999991</v>
      </c>
      <c r="D6" s="9">
        <v>358186.18000000005</v>
      </c>
      <c r="E6" s="9">
        <v>810441.9</v>
      </c>
    </row>
    <row r="7" spans="1:5" x14ac:dyDescent="0.3">
      <c r="A7" s="3" t="s">
        <v>802</v>
      </c>
      <c r="B7" s="9">
        <v>174504.9</v>
      </c>
      <c r="C7" s="9">
        <v>205733.72999999992</v>
      </c>
      <c r="D7" s="9">
        <v>374262.75999999989</v>
      </c>
      <c r="E7" s="9">
        <v>754501.38999999978</v>
      </c>
    </row>
    <row r="8" spans="1:5" x14ac:dyDescent="0.3">
      <c r="A8" s="3" t="s">
        <v>803</v>
      </c>
      <c r="B8" s="9">
        <v>201609.55000000002</v>
      </c>
      <c r="C8" s="9">
        <v>206148.12000000008</v>
      </c>
      <c r="D8" s="9">
        <v>261633.29000000007</v>
      </c>
      <c r="E8" s="9">
        <v>669390.9600000002</v>
      </c>
    </row>
    <row r="9" spans="1:5" x14ac:dyDescent="0.3">
      <c r="A9" s="3" t="s">
        <v>804</v>
      </c>
      <c r="B9" s="9">
        <v>192673.11</v>
      </c>
      <c r="C9" s="9">
        <v>273438.39000000007</v>
      </c>
      <c r="D9" s="9">
        <v>457861.05999999965</v>
      </c>
      <c r="E9" s="9">
        <v>923972.55999999971</v>
      </c>
    </row>
    <row r="10" spans="1:5" x14ac:dyDescent="0.3">
      <c r="A10" s="3" t="s">
        <v>805</v>
      </c>
      <c r="B10" s="9">
        <v>168082.55999999997</v>
      </c>
      <c r="C10" s="9">
        <v>286674.21999999997</v>
      </c>
      <c r="D10" s="9"/>
      <c r="E10" s="9">
        <v>454756.77999999991</v>
      </c>
    </row>
    <row r="11" spans="1:5" x14ac:dyDescent="0.3">
      <c r="A11" s="3" t="s">
        <v>806</v>
      </c>
      <c r="B11" s="9">
        <v>187731.87999999998</v>
      </c>
      <c r="C11" s="9">
        <v>327144.08999999979</v>
      </c>
      <c r="D11" s="9"/>
      <c r="E11" s="9">
        <v>514875.96999999974</v>
      </c>
    </row>
    <row r="12" spans="1:5" x14ac:dyDescent="0.3">
      <c r="A12" s="3" t="s">
        <v>807</v>
      </c>
      <c r="B12" s="9">
        <v>197809.3</v>
      </c>
      <c r="C12" s="9">
        <v>461501.27000000008</v>
      </c>
      <c r="D12" s="9"/>
      <c r="E12" s="9">
        <v>659310.57000000007</v>
      </c>
    </row>
    <row r="13" spans="1:5" x14ac:dyDescent="0.3">
      <c r="A13" s="3" t="s">
        <v>808</v>
      </c>
      <c r="B13" s="9">
        <v>263973.36</v>
      </c>
      <c r="C13" s="9">
        <v>320750.91000000003</v>
      </c>
      <c r="D13" s="9"/>
      <c r="E13" s="9">
        <v>584724.27</v>
      </c>
    </row>
    <row r="14" spans="1:5" x14ac:dyDescent="0.3">
      <c r="A14" s="3" t="s">
        <v>809</v>
      </c>
      <c r="B14" s="9">
        <v>568290.97</v>
      </c>
      <c r="C14" s="9">
        <v>552924.25</v>
      </c>
      <c r="D14" s="9"/>
      <c r="E14" s="9">
        <v>1121215.22</v>
      </c>
    </row>
    <row r="15" spans="1:5" x14ac:dyDescent="0.3">
      <c r="A15" s="3" t="s">
        <v>810</v>
      </c>
      <c r="B15" s="9">
        <v>1029837.6600000001</v>
      </c>
      <c r="C15" s="9">
        <v>1089048.0100000005</v>
      </c>
      <c r="D15" s="9"/>
      <c r="E15" s="9">
        <v>2118885.6700000009</v>
      </c>
    </row>
    <row r="16" spans="1:5" x14ac:dyDescent="0.3">
      <c r="A16" s="3" t="s">
        <v>811</v>
      </c>
      <c r="B16" s="9">
        <v>261876.46000000005</v>
      </c>
      <c r="C16" s="9">
        <v>372802.65999999992</v>
      </c>
      <c r="D16" s="9"/>
      <c r="E16" s="9">
        <v>634679.12</v>
      </c>
    </row>
    <row r="17" spans="1:5" x14ac:dyDescent="0.3">
      <c r="A17" s="3" t="s">
        <v>795</v>
      </c>
      <c r="B17" s="9">
        <v>3516979.54</v>
      </c>
      <c r="C17" s="9">
        <v>4724162.6000000006</v>
      </c>
      <c r="D17" s="9">
        <v>1791486.7099999995</v>
      </c>
      <c r="E17" s="9">
        <v>10032628.85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72E4-A830-4DDA-B3FF-53EA1FC335FD}">
  <dimension ref="A3:C24"/>
  <sheetViews>
    <sheetView workbookViewId="0">
      <selection activeCell="M11" sqref="M11"/>
    </sheetView>
  </sheetViews>
  <sheetFormatPr defaultRowHeight="14.4" x14ac:dyDescent="0.3"/>
  <cols>
    <col min="1" max="1" width="14.88671875" bestFit="1" customWidth="1"/>
    <col min="2" max="2" width="26" bestFit="1" customWidth="1"/>
    <col min="3" max="3" width="15.6640625" bestFit="1" customWidth="1"/>
    <col min="4" max="4" width="16.109375" bestFit="1" customWidth="1"/>
  </cols>
  <sheetData>
    <row r="3" spans="1:3" x14ac:dyDescent="0.3">
      <c r="A3" s="2" t="s">
        <v>794</v>
      </c>
      <c r="B3" t="s">
        <v>812</v>
      </c>
      <c r="C3" t="s">
        <v>796</v>
      </c>
    </row>
    <row r="4" spans="1:3" x14ac:dyDescent="0.3">
      <c r="A4" s="3" t="s">
        <v>709</v>
      </c>
      <c r="B4" s="11">
        <v>77</v>
      </c>
      <c r="C4" s="9">
        <v>226243.46999999997</v>
      </c>
    </row>
    <row r="5" spans="1:3" x14ac:dyDescent="0.3">
      <c r="A5" s="3" t="s">
        <v>699</v>
      </c>
      <c r="B5" s="11">
        <v>234</v>
      </c>
      <c r="C5" s="9">
        <v>714437.13</v>
      </c>
    </row>
    <row r="6" spans="1:3" x14ac:dyDescent="0.3">
      <c r="A6" s="3" t="s">
        <v>650</v>
      </c>
      <c r="B6" s="11">
        <v>306</v>
      </c>
      <c r="C6" s="9">
        <v>975003.57000000007</v>
      </c>
    </row>
    <row r="7" spans="1:3" x14ac:dyDescent="0.3">
      <c r="A7" s="3" t="s">
        <v>563</v>
      </c>
      <c r="B7" s="11">
        <v>301</v>
      </c>
      <c r="C7" s="9">
        <v>1127789.8399999996</v>
      </c>
    </row>
    <row r="8" spans="1:3" x14ac:dyDescent="0.3">
      <c r="A8" s="3" t="s">
        <v>26</v>
      </c>
      <c r="B8" s="11">
        <v>331</v>
      </c>
      <c r="C8" s="9">
        <v>1166388.3400000003</v>
      </c>
    </row>
    <row r="9" spans="1:3" x14ac:dyDescent="0.3">
      <c r="A9" s="3" t="s">
        <v>621</v>
      </c>
      <c r="B9" s="11">
        <v>607</v>
      </c>
      <c r="C9" s="9">
        <v>1903150.8399999992</v>
      </c>
    </row>
    <row r="10" spans="1:3" x14ac:dyDescent="0.3">
      <c r="A10" s="3" t="s">
        <v>194</v>
      </c>
      <c r="B10" s="11">
        <v>967</v>
      </c>
      <c r="C10" s="9">
        <v>3919615.6599999969</v>
      </c>
    </row>
    <row r="11" spans="1:3" x14ac:dyDescent="0.3">
      <c r="A11" s="3" t="s">
        <v>795</v>
      </c>
      <c r="B11" s="11">
        <v>2823</v>
      </c>
      <c r="C11" s="9">
        <v>10032628.850000011</v>
      </c>
    </row>
    <row r="17" spans="1:3" x14ac:dyDescent="0.3">
      <c r="A17" t="s">
        <v>709</v>
      </c>
      <c r="B17">
        <v>226243.46999999997</v>
      </c>
      <c r="C17" s="2" t="s">
        <v>794</v>
      </c>
    </row>
    <row r="18" spans="1:3" x14ac:dyDescent="0.3">
      <c r="A18" t="s">
        <v>699</v>
      </c>
      <c r="B18">
        <v>714437.13</v>
      </c>
      <c r="C18" s="3" t="s">
        <v>194</v>
      </c>
    </row>
    <row r="19" spans="1:3" x14ac:dyDescent="0.3">
      <c r="A19" t="s">
        <v>650</v>
      </c>
      <c r="B19">
        <v>975003.57000000007</v>
      </c>
      <c r="C19" s="3" t="s">
        <v>26</v>
      </c>
    </row>
    <row r="20" spans="1:3" x14ac:dyDescent="0.3">
      <c r="A20" t="s">
        <v>563</v>
      </c>
      <c r="B20">
        <v>1127789.8399999996</v>
      </c>
      <c r="C20" s="3" t="s">
        <v>650</v>
      </c>
    </row>
    <row r="21" spans="1:3" x14ac:dyDescent="0.3">
      <c r="A21" t="s">
        <v>26</v>
      </c>
      <c r="B21">
        <v>1166388.3400000003</v>
      </c>
      <c r="C21" s="3" t="s">
        <v>699</v>
      </c>
    </row>
    <row r="22" spans="1:3" x14ac:dyDescent="0.3">
      <c r="A22" t="s">
        <v>621</v>
      </c>
      <c r="B22">
        <v>1903150.8399999992</v>
      </c>
      <c r="C22" s="3" t="s">
        <v>563</v>
      </c>
    </row>
    <row r="23" spans="1:3" x14ac:dyDescent="0.3">
      <c r="A23" t="s">
        <v>194</v>
      </c>
      <c r="B23">
        <v>3919615.6599999969</v>
      </c>
      <c r="C23" s="3" t="s">
        <v>621</v>
      </c>
    </row>
    <row r="24" spans="1:3" x14ac:dyDescent="0.3">
      <c r="C24" s="3" t="s">
        <v>795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70ED-EA5C-4D46-860C-7BA87E331BD2}">
  <dimension ref="A3:B96"/>
  <sheetViews>
    <sheetView topLeftCell="A3" workbookViewId="0">
      <selection activeCell="D10" sqref="D10"/>
    </sheetView>
  </sheetViews>
  <sheetFormatPr defaultRowHeight="14.4" x14ac:dyDescent="0.3"/>
  <cols>
    <col min="1" max="1" width="29.33203125" bestFit="1" customWidth="1"/>
    <col min="2" max="2" width="15.6640625" bestFit="1" customWidth="1"/>
  </cols>
  <sheetData>
    <row r="3" spans="1:2" x14ac:dyDescent="0.3">
      <c r="A3" s="2" t="s">
        <v>794</v>
      </c>
      <c r="B3" t="s">
        <v>796</v>
      </c>
    </row>
    <row r="4" spans="1:2" x14ac:dyDescent="0.3">
      <c r="A4" s="3" t="s">
        <v>186</v>
      </c>
      <c r="B4" s="9">
        <v>912294.11000000022</v>
      </c>
    </row>
    <row r="5" spans="1:2" x14ac:dyDescent="0.3">
      <c r="A5" s="3" t="s">
        <v>296</v>
      </c>
      <c r="B5" s="9">
        <v>654858.06000000006</v>
      </c>
    </row>
    <row r="6" spans="1:2" x14ac:dyDescent="0.3">
      <c r="A6" s="3" t="s">
        <v>94</v>
      </c>
      <c r="B6" s="9">
        <v>200995.40999999997</v>
      </c>
    </row>
    <row r="7" spans="1:2" x14ac:dyDescent="0.3">
      <c r="A7" s="3" t="s">
        <v>530</v>
      </c>
      <c r="B7" s="9">
        <v>197736.93999999997</v>
      </c>
    </row>
    <row r="8" spans="1:2" x14ac:dyDescent="0.3">
      <c r="A8" s="3" t="s">
        <v>120</v>
      </c>
      <c r="B8" s="9">
        <v>180124.9</v>
      </c>
    </row>
    <row r="9" spans="1:2" x14ac:dyDescent="0.3">
      <c r="A9" s="3" t="s">
        <v>213</v>
      </c>
      <c r="B9" s="9">
        <v>172989.68000000008</v>
      </c>
    </row>
    <row r="10" spans="1:2" x14ac:dyDescent="0.3">
      <c r="A10" s="3" t="s">
        <v>28</v>
      </c>
      <c r="B10" s="9">
        <v>164069.44000000003</v>
      </c>
    </row>
    <row r="11" spans="1:2" x14ac:dyDescent="0.3">
      <c r="A11" s="3" t="s">
        <v>442</v>
      </c>
      <c r="B11" s="9">
        <v>160010.26999999996</v>
      </c>
    </row>
    <row r="12" spans="1:2" x14ac:dyDescent="0.3">
      <c r="A12" s="3" t="s">
        <v>549</v>
      </c>
      <c r="B12" s="9">
        <v>157807.80999999997</v>
      </c>
    </row>
    <row r="13" spans="1:2" x14ac:dyDescent="0.3">
      <c r="A13" s="3" t="s">
        <v>313</v>
      </c>
      <c r="B13" s="9">
        <v>153996.13000000003</v>
      </c>
    </row>
    <row r="14" spans="1:2" x14ac:dyDescent="0.3">
      <c r="A14" s="3" t="s">
        <v>164</v>
      </c>
      <c r="B14" s="9">
        <v>151570.98000000004</v>
      </c>
    </row>
    <row r="15" spans="1:2" x14ac:dyDescent="0.3">
      <c r="A15" s="3" t="s">
        <v>59</v>
      </c>
      <c r="B15" s="9">
        <v>149882.49999999997</v>
      </c>
    </row>
    <row r="16" spans="1:2" x14ac:dyDescent="0.3">
      <c r="A16" s="3" t="s">
        <v>155</v>
      </c>
      <c r="B16" s="9">
        <v>149798.63</v>
      </c>
    </row>
    <row r="17" spans="1:2" x14ac:dyDescent="0.3">
      <c r="A17" s="3" t="s">
        <v>353</v>
      </c>
      <c r="B17" s="9">
        <v>145041.60000000001</v>
      </c>
    </row>
    <row r="18" spans="1:2" x14ac:dyDescent="0.3">
      <c r="A18" s="3" t="s">
        <v>238</v>
      </c>
      <c r="B18" s="9">
        <v>142874.25000000003</v>
      </c>
    </row>
    <row r="19" spans="1:2" x14ac:dyDescent="0.3">
      <c r="A19" s="3" t="s">
        <v>503</v>
      </c>
      <c r="B19" s="9">
        <v>142601.33000000002</v>
      </c>
    </row>
    <row r="20" spans="1:2" x14ac:dyDescent="0.3">
      <c r="A20" s="3" t="s">
        <v>627</v>
      </c>
      <c r="B20" s="9">
        <v>137955.72000000003</v>
      </c>
    </row>
    <row r="21" spans="1:2" x14ac:dyDescent="0.3">
      <c r="A21" s="3" t="s">
        <v>37</v>
      </c>
      <c r="B21" s="9">
        <v>135042.94</v>
      </c>
    </row>
    <row r="22" spans="1:2" x14ac:dyDescent="0.3">
      <c r="A22" s="3" t="s">
        <v>284</v>
      </c>
      <c r="B22" s="9">
        <v>134259.33000000002</v>
      </c>
    </row>
    <row r="23" spans="1:2" x14ac:dyDescent="0.3">
      <c r="A23" s="3" t="s">
        <v>301</v>
      </c>
      <c r="B23" s="9">
        <v>131685.30000000002</v>
      </c>
    </row>
    <row r="24" spans="1:2" x14ac:dyDescent="0.3">
      <c r="A24" s="3" t="s">
        <v>148</v>
      </c>
      <c r="B24" s="9">
        <v>122138.14000000001</v>
      </c>
    </row>
    <row r="25" spans="1:2" x14ac:dyDescent="0.3">
      <c r="A25" s="3" t="s">
        <v>64</v>
      </c>
      <c r="B25" s="9">
        <v>120783.07</v>
      </c>
    </row>
    <row r="26" spans="1:2" x14ac:dyDescent="0.3">
      <c r="A26" s="3" t="s">
        <v>206</v>
      </c>
      <c r="B26" s="9">
        <v>120615.28</v>
      </c>
    </row>
    <row r="27" spans="1:2" x14ac:dyDescent="0.3">
      <c r="A27" s="3" t="s">
        <v>267</v>
      </c>
      <c r="B27" s="9">
        <v>120562.73999999996</v>
      </c>
    </row>
    <row r="28" spans="1:2" x14ac:dyDescent="0.3">
      <c r="A28" s="3" t="s">
        <v>176</v>
      </c>
      <c r="B28" s="9">
        <v>118008.26999999999</v>
      </c>
    </row>
    <row r="29" spans="1:2" x14ac:dyDescent="0.3">
      <c r="A29" s="3" t="s">
        <v>497</v>
      </c>
      <c r="B29" s="9">
        <v>117713.55999999998</v>
      </c>
    </row>
    <row r="30" spans="1:2" x14ac:dyDescent="0.3">
      <c r="A30" s="3" t="s">
        <v>142</v>
      </c>
      <c r="B30" s="9">
        <v>116599.19</v>
      </c>
    </row>
    <row r="31" spans="1:2" x14ac:dyDescent="0.3">
      <c r="A31" s="3" t="s">
        <v>464</v>
      </c>
      <c r="B31" s="9">
        <v>115498.73000000001</v>
      </c>
    </row>
    <row r="32" spans="1:2" x14ac:dyDescent="0.3">
      <c r="A32" s="3" t="s">
        <v>520</v>
      </c>
      <c r="B32" s="9">
        <v>113961.14999999997</v>
      </c>
    </row>
    <row r="33" spans="1:2" x14ac:dyDescent="0.3">
      <c r="A33" s="3" t="s">
        <v>76</v>
      </c>
      <c r="B33" s="9">
        <v>111640.28</v>
      </c>
    </row>
    <row r="34" spans="1:2" x14ac:dyDescent="0.3">
      <c r="A34" s="3" t="s">
        <v>134</v>
      </c>
      <c r="B34" s="9">
        <v>111250.37999999996</v>
      </c>
    </row>
    <row r="35" spans="1:2" x14ac:dyDescent="0.3">
      <c r="A35" s="3" t="s">
        <v>367</v>
      </c>
      <c r="B35" s="9">
        <v>108951.13</v>
      </c>
    </row>
    <row r="36" spans="1:2" x14ac:dyDescent="0.3">
      <c r="A36" s="3" t="s">
        <v>53</v>
      </c>
      <c r="B36" s="9">
        <v>104561.95999999998</v>
      </c>
    </row>
    <row r="37" spans="1:2" x14ac:dyDescent="0.3">
      <c r="A37" s="3" t="s">
        <v>434</v>
      </c>
      <c r="B37" s="9">
        <v>104370.38</v>
      </c>
    </row>
    <row r="38" spans="1:2" x14ac:dyDescent="0.3">
      <c r="A38" s="3" t="s">
        <v>127</v>
      </c>
      <c r="B38" s="9">
        <v>103080.37999999999</v>
      </c>
    </row>
    <row r="39" spans="1:2" x14ac:dyDescent="0.3">
      <c r="A39" s="3" t="s">
        <v>114</v>
      </c>
      <c r="B39" s="9">
        <v>101894.79000000001</v>
      </c>
    </row>
    <row r="40" spans="1:2" x14ac:dyDescent="0.3">
      <c r="A40" s="3" t="s">
        <v>555</v>
      </c>
      <c r="B40" s="9">
        <v>100595.54999999999</v>
      </c>
    </row>
    <row r="41" spans="1:2" x14ac:dyDescent="0.3">
      <c r="A41" s="3" t="s">
        <v>489</v>
      </c>
      <c r="B41" s="9">
        <v>100306.58</v>
      </c>
    </row>
    <row r="42" spans="1:2" x14ac:dyDescent="0.3">
      <c r="A42" s="3" t="s">
        <v>171</v>
      </c>
      <c r="B42" s="9">
        <v>98923.730000000025</v>
      </c>
    </row>
    <row r="43" spans="1:2" x14ac:dyDescent="0.3">
      <c r="A43" s="3" t="s">
        <v>448</v>
      </c>
      <c r="B43" s="9">
        <v>97203.680000000008</v>
      </c>
    </row>
    <row r="44" spans="1:2" x14ac:dyDescent="0.3">
      <c r="A44" s="3" t="s">
        <v>277</v>
      </c>
      <c r="B44" s="9">
        <v>94117.260000000024</v>
      </c>
    </row>
    <row r="45" spans="1:2" x14ac:dyDescent="0.3">
      <c r="A45" s="3" t="s">
        <v>474</v>
      </c>
      <c r="B45" s="9">
        <v>94015.73</v>
      </c>
    </row>
    <row r="46" spans="1:2" x14ac:dyDescent="0.3">
      <c r="A46" s="3" t="s">
        <v>88</v>
      </c>
      <c r="B46" s="9">
        <v>93170.659999999989</v>
      </c>
    </row>
    <row r="47" spans="1:2" x14ac:dyDescent="0.3">
      <c r="A47" s="3" t="s">
        <v>361</v>
      </c>
      <c r="B47" s="9">
        <v>88804.5</v>
      </c>
    </row>
    <row r="48" spans="1:2" x14ac:dyDescent="0.3">
      <c r="A48" s="3" t="s">
        <v>103</v>
      </c>
      <c r="B48" s="9">
        <v>88041.260000000009</v>
      </c>
    </row>
    <row r="49" spans="1:2" x14ac:dyDescent="0.3">
      <c r="A49" s="3" t="s">
        <v>398</v>
      </c>
      <c r="B49" s="9">
        <v>87489.229999999981</v>
      </c>
    </row>
    <row r="50" spans="1:2" x14ac:dyDescent="0.3">
      <c r="A50" s="3" t="s">
        <v>347</v>
      </c>
      <c r="B50" s="9">
        <v>85555.989999999976</v>
      </c>
    </row>
    <row r="51" spans="1:2" x14ac:dyDescent="0.3">
      <c r="A51" s="3" t="s">
        <v>514</v>
      </c>
      <c r="B51" s="9">
        <v>85171.589999999982</v>
      </c>
    </row>
    <row r="52" spans="1:2" x14ac:dyDescent="0.3">
      <c r="A52" s="3" t="s">
        <v>338</v>
      </c>
      <c r="B52" s="9">
        <v>83682.16</v>
      </c>
    </row>
    <row r="53" spans="1:2" x14ac:dyDescent="0.3">
      <c r="A53" s="3" t="s">
        <v>108</v>
      </c>
      <c r="B53" s="9">
        <v>83228.19</v>
      </c>
    </row>
    <row r="54" spans="1:2" x14ac:dyDescent="0.3">
      <c r="A54" s="3" t="s">
        <v>418</v>
      </c>
      <c r="B54" s="9">
        <v>83209.88</v>
      </c>
    </row>
    <row r="55" spans="1:2" x14ac:dyDescent="0.3">
      <c r="A55" s="3" t="s">
        <v>608</v>
      </c>
      <c r="B55" s="9">
        <v>82751.080000000016</v>
      </c>
    </row>
    <row r="56" spans="1:2" x14ac:dyDescent="0.3">
      <c r="A56" s="3" t="s">
        <v>308</v>
      </c>
      <c r="B56" s="9">
        <v>81577.98</v>
      </c>
    </row>
    <row r="57" spans="1:2" x14ac:dyDescent="0.3">
      <c r="A57" s="3" t="s">
        <v>598</v>
      </c>
      <c r="B57" s="9">
        <v>80438.48</v>
      </c>
    </row>
    <row r="58" spans="1:2" x14ac:dyDescent="0.3">
      <c r="A58" s="3" t="s">
        <v>262</v>
      </c>
      <c r="B58" s="9">
        <v>79472.070000000007</v>
      </c>
    </row>
    <row r="59" spans="1:2" x14ac:dyDescent="0.3">
      <c r="A59" s="3" t="s">
        <v>612</v>
      </c>
      <c r="B59" s="9">
        <v>79224.23</v>
      </c>
    </row>
    <row r="60" spans="1:2" x14ac:dyDescent="0.3">
      <c r="A60" s="3" t="s">
        <v>45</v>
      </c>
      <c r="B60" s="9">
        <v>78570.340000000011</v>
      </c>
    </row>
    <row r="61" spans="1:2" x14ac:dyDescent="0.3">
      <c r="A61" s="3" t="s">
        <v>387</v>
      </c>
      <c r="B61" s="9">
        <v>78411.860000000015</v>
      </c>
    </row>
    <row r="62" spans="1:2" x14ac:dyDescent="0.3">
      <c r="A62" s="3" t="s">
        <v>423</v>
      </c>
      <c r="B62" s="9">
        <v>78240.839999999982</v>
      </c>
    </row>
    <row r="63" spans="1:2" x14ac:dyDescent="0.3">
      <c r="A63" s="3" t="s">
        <v>221</v>
      </c>
      <c r="B63" s="9">
        <v>77795.199999999997</v>
      </c>
    </row>
    <row r="64" spans="1:2" x14ac:dyDescent="0.3">
      <c r="A64" s="3" t="s">
        <v>197</v>
      </c>
      <c r="B64" s="9">
        <v>75754.880000000005</v>
      </c>
    </row>
    <row r="65" spans="1:2" x14ac:dyDescent="0.3">
      <c r="A65" s="3" t="s">
        <v>244</v>
      </c>
      <c r="B65" s="9">
        <v>75238.92</v>
      </c>
    </row>
    <row r="66" spans="1:2" x14ac:dyDescent="0.3">
      <c r="A66" s="3" t="s">
        <v>403</v>
      </c>
      <c r="B66" s="9">
        <v>74972.52</v>
      </c>
    </row>
    <row r="67" spans="1:2" x14ac:dyDescent="0.3">
      <c r="A67" s="3" t="s">
        <v>482</v>
      </c>
      <c r="B67" s="9">
        <v>74936.14</v>
      </c>
    </row>
    <row r="68" spans="1:2" x14ac:dyDescent="0.3">
      <c r="A68" s="3" t="s">
        <v>412</v>
      </c>
      <c r="B68" s="9">
        <v>74634.849999999991</v>
      </c>
    </row>
    <row r="69" spans="1:2" x14ac:dyDescent="0.3">
      <c r="A69" s="3" t="s">
        <v>84</v>
      </c>
      <c r="B69" s="9">
        <v>74476.179999999993</v>
      </c>
    </row>
    <row r="70" spans="1:2" x14ac:dyDescent="0.3">
      <c r="A70" s="3" t="s">
        <v>319</v>
      </c>
      <c r="B70" s="9">
        <v>74204.789999999994</v>
      </c>
    </row>
    <row r="71" spans="1:2" x14ac:dyDescent="0.3">
      <c r="A71" s="3" t="s">
        <v>461</v>
      </c>
      <c r="B71" s="9">
        <v>70859.78</v>
      </c>
    </row>
    <row r="72" spans="1:2" x14ac:dyDescent="0.3">
      <c r="A72" s="3" t="s">
        <v>373</v>
      </c>
      <c r="B72" s="9">
        <v>70488.44</v>
      </c>
    </row>
    <row r="73" spans="1:2" x14ac:dyDescent="0.3">
      <c r="A73" s="3" t="s">
        <v>69</v>
      </c>
      <c r="B73" s="9">
        <v>69052.41</v>
      </c>
    </row>
    <row r="74" spans="1:2" x14ac:dyDescent="0.3">
      <c r="A74" s="3" t="s">
        <v>331</v>
      </c>
      <c r="B74" s="9">
        <v>67605.070000000007</v>
      </c>
    </row>
    <row r="75" spans="1:2" x14ac:dyDescent="0.3">
      <c r="A75" s="3" t="s">
        <v>232</v>
      </c>
      <c r="B75" s="9">
        <v>67506.969999999987</v>
      </c>
    </row>
    <row r="76" spans="1:2" x14ac:dyDescent="0.3">
      <c r="A76" s="3" t="s">
        <v>290</v>
      </c>
      <c r="B76" s="9">
        <v>64834.320000000007</v>
      </c>
    </row>
    <row r="77" spans="1:2" x14ac:dyDescent="0.3">
      <c r="A77" s="3" t="s">
        <v>634</v>
      </c>
      <c r="B77" s="9">
        <v>64591.460000000006</v>
      </c>
    </row>
    <row r="78" spans="1:2" x14ac:dyDescent="0.3">
      <c r="A78" s="3" t="s">
        <v>224</v>
      </c>
      <c r="B78" s="9">
        <v>59469.119999999988</v>
      </c>
    </row>
    <row r="79" spans="1:2" x14ac:dyDescent="0.3">
      <c r="A79" s="3" t="s">
        <v>535</v>
      </c>
      <c r="B79" s="9">
        <v>57756.43</v>
      </c>
    </row>
    <row r="80" spans="1:2" x14ac:dyDescent="0.3">
      <c r="A80" s="3" t="s">
        <v>653</v>
      </c>
      <c r="B80" s="9">
        <v>57294.420000000006</v>
      </c>
    </row>
    <row r="81" spans="1:2" x14ac:dyDescent="0.3">
      <c r="A81" s="3" t="s">
        <v>509</v>
      </c>
      <c r="B81" s="9">
        <v>57197.959999999992</v>
      </c>
    </row>
    <row r="82" spans="1:2" x14ac:dyDescent="0.3">
      <c r="A82" s="3" t="s">
        <v>586</v>
      </c>
      <c r="B82" s="9">
        <v>54723.62</v>
      </c>
    </row>
    <row r="83" spans="1:2" x14ac:dyDescent="0.3">
      <c r="A83" s="3" t="s">
        <v>455</v>
      </c>
      <c r="B83" s="9">
        <v>52263.899999999994</v>
      </c>
    </row>
    <row r="84" spans="1:2" x14ac:dyDescent="0.3">
      <c r="A84" s="3" t="s">
        <v>592</v>
      </c>
      <c r="B84" s="9">
        <v>50218.510000000009</v>
      </c>
    </row>
    <row r="85" spans="1:2" x14ac:dyDescent="0.3">
      <c r="A85" s="3" t="s">
        <v>543</v>
      </c>
      <c r="B85" s="9">
        <v>49642.05</v>
      </c>
    </row>
    <row r="86" spans="1:2" x14ac:dyDescent="0.3">
      <c r="A86" s="3" t="s">
        <v>393</v>
      </c>
      <c r="B86" s="9">
        <v>48048.46</v>
      </c>
    </row>
    <row r="87" spans="1:2" x14ac:dyDescent="0.3">
      <c r="A87" s="3" t="s">
        <v>254</v>
      </c>
      <c r="B87" s="9">
        <v>46084.639999999992</v>
      </c>
    </row>
    <row r="88" spans="1:2" x14ac:dyDescent="0.3">
      <c r="A88" s="3" t="s">
        <v>259</v>
      </c>
      <c r="B88" s="9">
        <v>36163.619999999995</v>
      </c>
    </row>
    <row r="89" spans="1:2" x14ac:dyDescent="0.3">
      <c r="A89" s="3" t="s">
        <v>380</v>
      </c>
      <c r="B89" s="9">
        <v>36019.040000000001</v>
      </c>
    </row>
    <row r="90" spans="1:2" x14ac:dyDescent="0.3">
      <c r="A90" s="3" t="s">
        <v>661</v>
      </c>
      <c r="B90" s="9">
        <v>34993.919999999998</v>
      </c>
    </row>
    <row r="91" spans="1:2" x14ac:dyDescent="0.3">
      <c r="A91" s="3" t="s">
        <v>667</v>
      </c>
      <c r="B91" s="9">
        <v>33440.1</v>
      </c>
    </row>
    <row r="92" spans="1:2" x14ac:dyDescent="0.3">
      <c r="A92" s="3" t="s">
        <v>568</v>
      </c>
      <c r="B92" s="9">
        <v>33144.930000000008</v>
      </c>
    </row>
    <row r="93" spans="1:2" x14ac:dyDescent="0.3">
      <c r="A93" s="3" t="s">
        <v>701</v>
      </c>
      <c r="B93" s="9">
        <v>26479.260000000002</v>
      </c>
    </row>
    <row r="94" spans="1:2" x14ac:dyDescent="0.3">
      <c r="A94" s="3" t="s">
        <v>342</v>
      </c>
      <c r="B94" s="9">
        <v>24179.96</v>
      </c>
    </row>
    <row r="95" spans="1:2" x14ac:dyDescent="0.3">
      <c r="A95" s="3" t="s">
        <v>578</v>
      </c>
      <c r="B95" s="9">
        <v>9129.3499999999985</v>
      </c>
    </row>
    <row r="96" spans="1:2" x14ac:dyDescent="0.3">
      <c r="A96" s="3" t="s">
        <v>795</v>
      </c>
      <c r="B96" s="9">
        <v>10032628.850000005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35D8-B91B-49E6-8D06-77882E0ADAC6}">
  <dimension ref="A1:Y65"/>
  <sheetViews>
    <sheetView workbookViewId="0">
      <selection activeCell="A3" sqref="A3:Y65"/>
    </sheetView>
  </sheetViews>
  <sheetFormatPr defaultRowHeight="14.4" x14ac:dyDescent="0.3"/>
  <cols>
    <col min="1" max="1" width="16.77734375" bestFit="1" customWidth="1"/>
    <col min="2" max="2" width="20.21875" bestFit="1" customWidth="1"/>
    <col min="3" max="3" width="12.6640625" bestFit="1" customWidth="1"/>
    <col min="4" max="4" width="9.21875" bestFit="1" customWidth="1"/>
    <col min="5" max="5" width="20.6640625" bestFit="1" customWidth="1"/>
    <col min="6" max="6" width="9" bestFit="1" customWidth="1"/>
    <col min="7" max="7" width="13.44140625" bestFit="1" customWidth="1"/>
    <col min="8" max="8" width="9.77734375" bestFit="1" customWidth="1"/>
    <col min="9" max="9" width="9.44140625" bestFit="1" customWidth="1"/>
    <col min="10" max="10" width="9.88671875" bestFit="1" customWidth="1"/>
    <col min="11" max="11" width="10.33203125" bestFit="1" customWidth="1"/>
    <col min="12" max="12" width="15.33203125" bestFit="1" customWidth="1"/>
    <col min="13" max="13" width="9" bestFit="1" customWidth="1"/>
    <col min="14" max="14" width="16.21875" bestFit="1" customWidth="1"/>
    <col min="15" max="15" width="29.33203125" bestFit="1" customWidth="1"/>
    <col min="16" max="16" width="15.88671875" bestFit="1" customWidth="1"/>
    <col min="17" max="17" width="17.33203125" bestFit="1" customWidth="1"/>
    <col min="18" max="18" width="9" bestFit="1" customWidth="1"/>
    <col min="19" max="19" width="11.88671875" bestFit="1" customWidth="1"/>
    <col min="20" max="20" width="14.44140625" bestFit="1" customWidth="1"/>
    <col min="21" max="21" width="11.44140625" bestFit="1" customWidth="1"/>
    <col min="22" max="22" width="12.44140625" bestFit="1" customWidth="1"/>
    <col min="23" max="23" width="21" bestFit="1" customWidth="1"/>
    <col min="24" max="24" width="21.44140625" bestFit="1" customWidth="1"/>
    <col min="25" max="25" width="11.109375" bestFit="1" customWidth="1"/>
  </cols>
  <sheetData>
    <row r="1" spans="1:25" x14ac:dyDescent="0.3">
      <c r="A1" s="12" t="s">
        <v>815</v>
      </c>
    </row>
    <row r="3" spans="1:25" x14ac:dyDescent="0.3">
      <c r="A3" t="s">
        <v>0</v>
      </c>
      <c r="B3" t="s">
        <v>1</v>
      </c>
      <c r="C3" t="s">
        <v>2</v>
      </c>
      <c r="D3" t="s">
        <v>798</v>
      </c>
      <c r="E3" t="s">
        <v>3</v>
      </c>
      <c r="F3" t="s">
        <v>4</v>
      </c>
      <c r="G3" t="s">
        <v>5</v>
      </c>
      <c r="H3" t="s">
        <v>6</v>
      </c>
      <c r="I3" t="s">
        <v>7</v>
      </c>
      <c r="J3" t="s">
        <v>799</v>
      </c>
      <c r="K3" t="s">
        <v>9</v>
      </c>
      <c r="L3" t="s">
        <v>10</v>
      </c>
      <c r="M3" t="s">
        <v>11</v>
      </c>
      <c r="N3" t="s">
        <v>12</v>
      </c>
      <c r="O3" t="s">
        <v>13</v>
      </c>
      <c r="P3" t="s">
        <v>14</v>
      </c>
      <c r="Q3" t="s">
        <v>15</v>
      </c>
      <c r="R3" t="s">
        <v>16</v>
      </c>
      <c r="S3" t="s">
        <v>17</v>
      </c>
      <c r="T3" t="s">
        <v>18</v>
      </c>
      <c r="U3" t="s">
        <v>19</v>
      </c>
      <c r="V3" t="s">
        <v>20</v>
      </c>
      <c r="W3" t="s">
        <v>21</v>
      </c>
      <c r="X3" t="s">
        <v>22</v>
      </c>
      <c r="Y3" t="s">
        <v>23</v>
      </c>
    </row>
    <row r="4" spans="1:25" x14ac:dyDescent="0.3">
      <c r="A4">
        <v>10296</v>
      </c>
      <c r="B4">
        <v>21</v>
      </c>
      <c r="C4">
        <v>45.19</v>
      </c>
      <c r="D4">
        <v>1</v>
      </c>
      <c r="E4">
        <v>10</v>
      </c>
      <c r="F4">
        <v>948.99</v>
      </c>
      <c r="G4" s="4">
        <v>38245</v>
      </c>
      <c r="H4" t="s">
        <v>25</v>
      </c>
      <c r="I4">
        <v>3</v>
      </c>
      <c r="J4" t="s">
        <v>808</v>
      </c>
      <c r="K4">
        <v>2004</v>
      </c>
      <c r="L4" t="s">
        <v>650</v>
      </c>
      <c r="M4">
        <v>49</v>
      </c>
      <c r="N4" t="s">
        <v>792</v>
      </c>
      <c r="O4" t="s">
        <v>661</v>
      </c>
      <c r="P4" t="s">
        <v>662</v>
      </c>
      <c r="Q4" t="s">
        <v>663</v>
      </c>
      <c r="R4" t="s">
        <v>664</v>
      </c>
      <c r="S4" t="s">
        <v>800</v>
      </c>
      <c r="T4">
        <v>80686</v>
      </c>
      <c r="U4" t="s">
        <v>493</v>
      </c>
      <c r="V4" t="s">
        <v>42</v>
      </c>
      <c r="W4" t="s">
        <v>665</v>
      </c>
      <c r="X4" t="s">
        <v>106</v>
      </c>
      <c r="Y4" t="s">
        <v>36</v>
      </c>
    </row>
    <row r="5" spans="1:25" x14ac:dyDescent="0.3">
      <c r="A5">
        <v>10296</v>
      </c>
      <c r="B5">
        <v>47</v>
      </c>
      <c r="C5">
        <v>86.62</v>
      </c>
      <c r="D5">
        <v>1.0000000000000002</v>
      </c>
      <c r="E5">
        <v>5</v>
      </c>
      <c r="F5">
        <v>4071.14</v>
      </c>
      <c r="G5" s="4">
        <v>38245</v>
      </c>
      <c r="H5" t="s">
        <v>25</v>
      </c>
      <c r="I5">
        <v>3</v>
      </c>
      <c r="J5" t="s">
        <v>808</v>
      </c>
      <c r="K5">
        <v>2004</v>
      </c>
      <c r="L5" t="s">
        <v>650</v>
      </c>
      <c r="M5">
        <v>74</v>
      </c>
      <c r="N5" t="s">
        <v>791</v>
      </c>
      <c r="O5" t="s">
        <v>661</v>
      </c>
      <c r="P5" t="s">
        <v>662</v>
      </c>
      <c r="Q5" t="s">
        <v>663</v>
      </c>
      <c r="R5" t="s">
        <v>664</v>
      </c>
      <c r="S5" t="s">
        <v>800</v>
      </c>
      <c r="T5">
        <v>80686</v>
      </c>
      <c r="U5" t="s">
        <v>493</v>
      </c>
      <c r="V5" t="s">
        <v>42</v>
      </c>
      <c r="W5" t="s">
        <v>665</v>
      </c>
      <c r="X5" t="s">
        <v>106</v>
      </c>
      <c r="Y5" t="s">
        <v>51</v>
      </c>
    </row>
    <row r="6" spans="1:25" x14ac:dyDescent="0.3">
      <c r="A6">
        <v>10296</v>
      </c>
      <c r="B6">
        <v>22</v>
      </c>
      <c r="C6">
        <v>80.8</v>
      </c>
      <c r="D6">
        <v>1</v>
      </c>
      <c r="E6">
        <v>3</v>
      </c>
      <c r="F6">
        <v>1777.6</v>
      </c>
      <c r="G6" s="4">
        <v>38245</v>
      </c>
      <c r="H6" t="s">
        <v>25</v>
      </c>
      <c r="I6">
        <v>3</v>
      </c>
      <c r="J6" t="s">
        <v>808</v>
      </c>
      <c r="K6">
        <v>2004</v>
      </c>
      <c r="L6" t="s">
        <v>650</v>
      </c>
      <c r="M6">
        <v>80</v>
      </c>
      <c r="N6" t="s">
        <v>787</v>
      </c>
      <c r="O6" t="s">
        <v>661</v>
      </c>
      <c r="P6" t="s">
        <v>662</v>
      </c>
      <c r="Q6" t="s">
        <v>663</v>
      </c>
      <c r="R6" t="s">
        <v>664</v>
      </c>
      <c r="S6" t="s">
        <v>800</v>
      </c>
      <c r="T6">
        <v>80686</v>
      </c>
      <c r="U6" t="s">
        <v>493</v>
      </c>
      <c r="V6" t="s">
        <v>42</v>
      </c>
      <c r="W6" t="s">
        <v>665</v>
      </c>
      <c r="X6" t="s">
        <v>106</v>
      </c>
      <c r="Y6" t="s">
        <v>36</v>
      </c>
    </row>
    <row r="7" spans="1:25" x14ac:dyDescent="0.3">
      <c r="A7">
        <v>10296</v>
      </c>
      <c r="B7">
        <v>24</v>
      </c>
      <c r="C7">
        <v>100</v>
      </c>
      <c r="D7">
        <v>0.9831874938550782</v>
      </c>
      <c r="E7">
        <v>4</v>
      </c>
      <c r="F7">
        <v>2441.04</v>
      </c>
      <c r="G7" s="4">
        <v>38245</v>
      </c>
      <c r="H7" t="s">
        <v>25</v>
      </c>
      <c r="I7">
        <v>3</v>
      </c>
      <c r="J7" t="s">
        <v>808</v>
      </c>
      <c r="K7">
        <v>2004</v>
      </c>
      <c r="L7" t="s">
        <v>650</v>
      </c>
      <c r="M7">
        <v>99</v>
      </c>
      <c r="N7" t="s">
        <v>783</v>
      </c>
      <c r="O7" t="s">
        <v>661</v>
      </c>
      <c r="P7" t="s">
        <v>662</v>
      </c>
      <c r="Q7" t="s">
        <v>663</v>
      </c>
      <c r="R7" t="s">
        <v>664</v>
      </c>
      <c r="S7" t="s">
        <v>800</v>
      </c>
      <c r="T7">
        <v>80686</v>
      </c>
      <c r="U7" t="s">
        <v>493</v>
      </c>
      <c r="V7" t="s">
        <v>42</v>
      </c>
      <c r="W7" t="s">
        <v>665</v>
      </c>
      <c r="X7" t="s">
        <v>106</v>
      </c>
      <c r="Y7" t="s">
        <v>36</v>
      </c>
    </row>
    <row r="8" spans="1:25" x14ac:dyDescent="0.3">
      <c r="A8">
        <v>10296</v>
      </c>
      <c r="B8">
        <v>34</v>
      </c>
      <c r="C8">
        <v>100</v>
      </c>
      <c r="D8">
        <v>0.97761266986020134</v>
      </c>
      <c r="E8">
        <v>11</v>
      </c>
      <c r="F8">
        <v>3477.86</v>
      </c>
      <c r="G8" s="4">
        <v>38245</v>
      </c>
      <c r="H8" t="s">
        <v>25</v>
      </c>
      <c r="I8">
        <v>3</v>
      </c>
      <c r="J8" t="s">
        <v>808</v>
      </c>
      <c r="K8">
        <v>2004</v>
      </c>
      <c r="L8" t="s">
        <v>699</v>
      </c>
      <c r="M8">
        <v>90</v>
      </c>
      <c r="N8" t="s">
        <v>782</v>
      </c>
      <c r="O8" t="s">
        <v>661</v>
      </c>
      <c r="P8" t="s">
        <v>662</v>
      </c>
      <c r="Q8" t="s">
        <v>663</v>
      </c>
      <c r="R8" t="s">
        <v>664</v>
      </c>
      <c r="S8" t="s">
        <v>800</v>
      </c>
      <c r="T8">
        <v>80686</v>
      </c>
      <c r="U8" t="s">
        <v>493</v>
      </c>
      <c r="V8" t="s">
        <v>42</v>
      </c>
      <c r="W8" t="s">
        <v>665</v>
      </c>
      <c r="X8" t="s">
        <v>106</v>
      </c>
      <c r="Y8" t="s">
        <v>51</v>
      </c>
    </row>
    <row r="9" spans="1:25" x14ac:dyDescent="0.3">
      <c r="A9">
        <v>10296</v>
      </c>
      <c r="B9">
        <v>42</v>
      </c>
      <c r="C9">
        <v>100</v>
      </c>
      <c r="D9">
        <v>0.97751710654936452</v>
      </c>
      <c r="E9">
        <v>2</v>
      </c>
      <c r="F9">
        <v>4296.6000000000004</v>
      </c>
      <c r="G9" s="4">
        <v>38245</v>
      </c>
      <c r="H9" t="s">
        <v>25</v>
      </c>
      <c r="I9">
        <v>3</v>
      </c>
      <c r="J9" t="s">
        <v>808</v>
      </c>
      <c r="K9">
        <v>2004</v>
      </c>
      <c r="L9" t="s">
        <v>650</v>
      </c>
      <c r="M9">
        <v>91</v>
      </c>
      <c r="N9" t="s">
        <v>779</v>
      </c>
      <c r="O9" t="s">
        <v>661</v>
      </c>
      <c r="P9" t="s">
        <v>662</v>
      </c>
      <c r="Q9" t="s">
        <v>663</v>
      </c>
      <c r="R9" t="s">
        <v>664</v>
      </c>
      <c r="S9" t="s">
        <v>800</v>
      </c>
      <c r="T9">
        <v>80686</v>
      </c>
      <c r="U9" t="s">
        <v>493</v>
      </c>
      <c r="V9" t="s">
        <v>42</v>
      </c>
      <c r="W9" t="s">
        <v>665</v>
      </c>
      <c r="X9" t="s">
        <v>106</v>
      </c>
      <c r="Y9" t="s">
        <v>51</v>
      </c>
    </row>
    <row r="10" spans="1:25" x14ac:dyDescent="0.3">
      <c r="A10">
        <v>10230</v>
      </c>
      <c r="B10">
        <v>43</v>
      </c>
      <c r="C10">
        <v>52.14</v>
      </c>
      <c r="D10">
        <v>1</v>
      </c>
      <c r="E10">
        <v>2</v>
      </c>
      <c r="F10">
        <v>2242.02</v>
      </c>
      <c r="G10" s="4">
        <v>38061</v>
      </c>
      <c r="H10" t="s">
        <v>25</v>
      </c>
      <c r="I10">
        <v>1</v>
      </c>
      <c r="J10" t="s">
        <v>802</v>
      </c>
      <c r="K10">
        <v>2004</v>
      </c>
      <c r="L10" t="s">
        <v>709</v>
      </c>
      <c r="M10">
        <v>58</v>
      </c>
      <c r="N10" t="s">
        <v>776</v>
      </c>
      <c r="O10" t="s">
        <v>514</v>
      </c>
      <c r="P10" t="s">
        <v>515</v>
      </c>
      <c r="Q10" t="s">
        <v>516</v>
      </c>
      <c r="R10" t="s">
        <v>517</v>
      </c>
      <c r="S10" t="s">
        <v>800</v>
      </c>
      <c r="T10">
        <v>60528</v>
      </c>
      <c r="U10" t="s">
        <v>493</v>
      </c>
      <c r="V10" t="s">
        <v>42</v>
      </c>
      <c r="W10" t="s">
        <v>518</v>
      </c>
      <c r="X10" t="s">
        <v>460</v>
      </c>
      <c r="Y10" t="s">
        <v>36</v>
      </c>
    </row>
    <row r="11" spans="1:25" x14ac:dyDescent="0.3">
      <c r="A11">
        <v>10230</v>
      </c>
      <c r="B11">
        <v>34</v>
      </c>
      <c r="C11">
        <v>100</v>
      </c>
      <c r="D11">
        <v>0.85535882302625954</v>
      </c>
      <c r="E11">
        <v>7</v>
      </c>
      <c r="F11">
        <v>3974.94</v>
      </c>
      <c r="G11" s="4">
        <v>38061</v>
      </c>
      <c r="H11" t="s">
        <v>25</v>
      </c>
      <c r="I11">
        <v>1</v>
      </c>
      <c r="J11" t="s">
        <v>802</v>
      </c>
      <c r="K11">
        <v>2004</v>
      </c>
      <c r="L11" t="s">
        <v>563</v>
      </c>
      <c r="M11">
        <v>115</v>
      </c>
      <c r="N11" t="s">
        <v>775</v>
      </c>
      <c r="O11" t="s">
        <v>514</v>
      </c>
      <c r="P11" t="s">
        <v>515</v>
      </c>
      <c r="Q11" t="s">
        <v>516</v>
      </c>
      <c r="R11" t="s">
        <v>517</v>
      </c>
      <c r="S11" t="s">
        <v>800</v>
      </c>
      <c r="T11">
        <v>60528</v>
      </c>
      <c r="U11" t="s">
        <v>493</v>
      </c>
      <c r="V11" t="s">
        <v>42</v>
      </c>
      <c r="W11" t="s">
        <v>518</v>
      </c>
      <c r="X11" t="s">
        <v>460</v>
      </c>
      <c r="Y11" t="s">
        <v>51</v>
      </c>
    </row>
    <row r="12" spans="1:25" x14ac:dyDescent="0.3">
      <c r="A12">
        <v>10296</v>
      </c>
      <c r="B12">
        <v>26</v>
      </c>
      <c r="C12">
        <v>48.44</v>
      </c>
      <c r="D12">
        <v>1</v>
      </c>
      <c r="E12">
        <v>1</v>
      </c>
      <c r="F12">
        <v>1259.44</v>
      </c>
      <c r="G12" s="4">
        <v>38245</v>
      </c>
      <c r="H12" t="s">
        <v>25</v>
      </c>
      <c r="I12">
        <v>3</v>
      </c>
      <c r="J12" t="s">
        <v>808</v>
      </c>
      <c r="K12">
        <v>2004</v>
      </c>
      <c r="L12" t="s">
        <v>621</v>
      </c>
      <c r="M12">
        <v>43</v>
      </c>
      <c r="N12" t="s">
        <v>774</v>
      </c>
      <c r="O12" t="s">
        <v>661</v>
      </c>
      <c r="P12" t="s">
        <v>662</v>
      </c>
      <c r="Q12" t="s">
        <v>663</v>
      </c>
      <c r="R12" t="s">
        <v>664</v>
      </c>
      <c r="S12" t="s">
        <v>800</v>
      </c>
      <c r="T12">
        <v>80686</v>
      </c>
      <c r="U12" t="s">
        <v>493</v>
      </c>
      <c r="V12" t="s">
        <v>42</v>
      </c>
      <c r="W12" t="s">
        <v>665</v>
      </c>
      <c r="X12" t="s">
        <v>106</v>
      </c>
      <c r="Y12" t="s">
        <v>36</v>
      </c>
    </row>
    <row r="13" spans="1:25" x14ac:dyDescent="0.3">
      <c r="A13">
        <v>10230</v>
      </c>
      <c r="B13">
        <v>46</v>
      </c>
      <c r="C13">
        <v>60.9</v>
      </c>
      <c r="D13">
        <v>1</v>
      </c>
      <c r="E13">
        <v>4</v>
      </c>
      <c r="F13">
        <v>2801.4</v>
      </c>
      <c r="G13" s="4">
        <v>38061</v>
      </c>
      <c r="H13" t="s">
        <v>25</v>
      </c>
      <c r="I13">
        <v>1</v>
      </c>
      <c r="J13" t="s">
        <v>802</v>
      </c>
      <c r="K13">
        <v>2004</v>
      </c>
      <c r="L13" t="s">
        <v>709</v>
      </c>
      <c r="M13">
        <v>62</v>
      </c>
      <c r="N13" t="s">
        <v>769</v>
      </c>
      <c r="O13" t="s">
        <v>514</v>
      </c>
      <c r="P13" t="s">
        <v>515</v>
      </c>
      <c r="Q13" t="s">
        <v>516</v>
      </c>
      <c r="R13" t="s">
        <v>517</v>
      </c>
      <c r="S13" t="s">
        <v>800</v>
      </c>
      <c r="T13">
        <v>60528</v>
      </c>
      <c r="U13" t="s">
        <v>493</v>
      </c>
      <c r="V13" t="s">
        <v>42</v>
      </c>
      <c r="W13" t="s">
        <v>518</v>
      </c>
      <c r="X13" t="s">
        <v>460</v>
      </c>
      <c r="Y13" t="s">
        <v>36</v>
      </c>
    </row>
    <row r="14" spans="1:25" x14ac:dyDescent="0.3">
      <c r="A14">
        <v>10310</v>
      </c>
      <c r="B14">
        <v>36</v>
      </c>
      <c r="C14">
        <v>43.05</v>
      </c>
      <c r="D14">
        <v>1</v>
      </c>
      <c r="E14">
        <v>17</v>
      </c>
      <c r="F14">
        <v>1549.8</v>
      </c>
      <c r="G14" s="4">
        <v>38276</v>
      </c>
      <c r="H14" t="s">
        <v>25</v>
      </c>
      <c r="I14">
        <v>4</v>
      </c>
      <c r="J14" t="s">
        <v>809</v>
      </c>
      <c r="K14">
        <v>2004</v>
      </c>
      <c r="L14" t="s">
        <v>26</v>
      </c>
      <c r="M14">
        <v>40</v>
      </c>
      <c r="N14" t="s">
        <v>767</v>
      </c>
      <c r="O14" t="s">
        <v>489</v>
      </c>
      <c r="P14" t="s">
        <v>490</v>
      </c>
      <c r="Q14" t="s">
        <v>491</v>
      </c>
      <c r="R14" t="s">
        <v>492</v>
      </c>
      <c r="S14" t="s">
        <v>800</v>
      </c>
      <c r="T14">
        <v>50739</v>
      </c>
      <c r="U14" t="s">
        <v>493</v>
      </c>
      <c r="V14" t="s">
        <v>42</v>
      </c>
      <c r="W14" t="s">
        <v>494</v>
      </c>
      <c r="X14" t="s">
        <v>495</v>
      </c>
      <c r="Y14" t="s">
        <v>36</v>
      </c>
    </row>
    <row r="15" spans="1:25" x14ac:dyDescent="0.3">
      <c r="A15">
        <v>10310</v>
      </c>
      <c r="B15">
        <v>49</v>
      </c>
      <c r="C15">
        <v>97.01</v>
      </c>
      <c r="D15">
        <v>1.0000000000000002</v>
      </c>
      <c r="E15">
        <v>14</v>
      </c>
      <c r="F15">
        <v>4753.49</v>
      </c>
      <c r="G15" s="4">
        <v>38276</v>
      </c>
      <c r="H15" t="s">
        <v>25</v>
      </c>
      <c r="I15">
        <v>4</v>
      </c>
      <c r="J15" t="s">
        <v>809</v>
      </c>
      <c r="K15">
        <v>2004</v>
      </c>
      <c r="L15" t="s">
        <v>194</v>
      </c>
      <c r="M15">
        <v>80</v>
      </c>
      <c r="N15" t="s">
        <v>764</v>
      </c>
      <c r="O15" t="s">
        <v>489</v>
      </c>
      <c r="P15" t="s">
        <v>490</v>
      </c>
      <c r="Q15" t="s">
        <v>491</v>
      </c>
      <c r="R15" t="s">
        <v>492</v>
      </c>
      <c r="S15" t="s">
        <v>800</v>
      </c>
      <c r="T15">
        <v>50739</v>
      </c>
      <c r="U15" t="s">
        <v>493</v>
      </c>
      <c r="V15" t="s">
        <v>42</v>
      </c>
      <c r="W15" t="s">
        <v>494</v>
      </c>
      <c r="X15" t="s">
        <v>495</v>
      </c>
      <c r="Y15" t="s">
        <v>51</v>
      </c>
    </row>
    <row r="16" spans="1:25" x14ac:dyDescent="0.3">
      <c r="A16">
        <v>10191</v>
      </c>
      <c r="B16">
        <v>44</v>
      </c>
      <c r="C16">
        <v>66.290000000000006</v>
      </c>
      <c r="D16">
        <v>1</v>
      </c>
      <c r="E16">
        <v>7</v>
      </c>
      <c r="F16">
        <v>2916.76</v>
      </c>
      <c r="G16" s="4">
        <v>37945</v>
      </c>
      <c r="H16" t="s">
        <v>25</v>
      </c>
      <c r="I16">
        <v>4</v>
      </c>
      <c r="J16" t="s">
        <v>810</v>
      </c>
      <c r="K16">
        <v>2003</v>
      </c>
      <c r="L16" t="s">
        <v>194</v>
      </c>
      <c r="M16">
        <v>80</v>
      </c>
      <c r="N16" t="s">
        <v>764</v>
      </c>
      <c r="O16" t="s">
        <v>489</v>
      </c>
      <c r="P16" t="s">
        <v>490</v>
      </c>
      <c r="Q16" t="s">
        <v>491</v>
      </c>
      <c r="R16" t="s">
        <v>492</v>
      </c>
      <c r="S16" t="s">
        <v>800</v>
      </c>
      <c r="T16">
        <v>50739</v>
      </c>
      <c r="U16" t="s">
        <v>493</v>
      </c>
      <c r="V16" t="s">
        <v>42</v>
      </c>
      <c r="W16" t="s">
        <v>494</v>
      </c>
      <c r="X16" t="s">
        <v>495</v>
      </c>
      <c r="Y16" t="s">
        <v>36</v>
      </c>
    </row>
    <row r="17" spans="1:25" x14ac:dyDescent="0.3">
      <c r="A17">
        <v>10230</v>
      </c>
      <c r="B17">
        <v>45</v>
      </c>
      <c r="C17">
        <v>100</v>
      </c>
      <c r="D17">
        <v>0.94993825401348919</v>
      </c>
      <c r="E17">
        <v>5</v>
      </c>
      <c r="F17">
        <v>4737.1499999999996</v>
      </c>
      <c r="G17" s="4">
        <v>38061</v>
      </c>
      <c r="H17" t="s">
        <v>25</v>
      </c>
      <c r="I17">
        <v>1</v>
      </c>
      <c r="J17" t="s">
        <v>802</v>
      </c>
      <c r="K17">
        <v>2004</v>
      </c>
      <c r="L17" t="s">
        <v>194</v>
      </c>
      <c r="M17">
        <v>118</v>
      </c>
      <c r="N17" t="s">
        <v>761</v>
      </c>
      <c r="O17" t="s">
        <v>514</v>
      </c>
      <c r="P17" t="s">
        <v>515</v>
      </c>
      <c r="Q17" t="s">
        <v>516</v>
      </c>
      <c r="R17" t="s">
        <v>517</v>
      </c>
      <c r="S17" t="s">
        <v>800</v>
      </c>
      <c r="T17">
        <v>60528</v>
      </c>
      <c r="U17" t="s">
        <v>493</v>
      </c>
      <c r="V17" t="s">
        <v>42</v>
      </c>
      <c r="W17" t="s">
        <v>518</v>
      </c>
      <c r="X17" t="s">
        <v>460</v>
      </c>
      <c r="Y17" t="s">
        <v>51</v>
      </c>
    </row>
    <row r="18" spans="1:25" x14ac:dyDescent="0.3">
      <c r="A18">
        <v>10296</v>
      </c>
      <c r="B18">
        <v>32</v>
      </c>
      <c r="C18">
        <v>71.650000000000006</v>
      </c>
      <c r="D18">
        <v>1</v>
      </c>
      <c r="E18">
        <v>6</v>
      </c>
      <c r="F18">
        <v>2292.8000000000002</v>
      </c>
      <c r="G18" s="4">
        <v>38245</v>
      </c>
      <c r="H18" t="s">
        <v>25</v>
      </c>
      <c r="I18">
        <v>3</v>
      </c>
      <c r="J18" t="s">
        <v>808</v>
      </c>
      <c r="K18">
        <v>2004</v>
      </c>
      <c r="L18" t="s">
        <v>650</v>
      </c>
      <c r="M18">
        <v>68</v>
      </c>
      <c r="N18" t="s">
        <v>758</v>
      </c>
      <c r="O18" t="s">
        <v>661</v>
      </c>
      <c r="P18" t="s">
        <v>662</v>
      </c>
      <c r="Q18" t="s">
        <v>663</v>
      </c>
      <c r="R18" t="s">
        <v>664</v>
      </c>
      <c r="S18" t="s">
        <v>800</v>
      </c>
      <c r="T18">
        <v>80686</v>
      </c>
      <c r="U18" t="s">
        <v>493</v>
      </c>
      <c r="V18" t="s">
        <v>42</v>
      </c>
      <c r="W18" t="s">
        <v>665</v>
      </c>
      <c r="X18" t="s">
        <v>106</v>
      </c>
      <c r="Y18" t="s">
        <v>36</v>
      </c>
    </row>
    <row r="19" spans="1:25" x14ac:dyDescent="0.3">
      <c r="A19">
        <v>10310</v>
      </c>
      <c r="B19">
        <v>45</v>
      </c>
      <c r="C19">
        <v>100</v>
      </c>
      <c r="D19">
        <v>0.81853155439142189</v>
      </c>
      <c r="E19">
        <v>5</v>
      </c>
      <c r="F19">
        <v>5497.65</v>
      </c>
      <c r="G19" s="4">
        <v>38276</v>
      </c>
      <c r="H19" t="s">
        <v>25</v>
      </c>
      <c r="I19">
        <v>4</v>
      </c>
      <c r="J19" t="s">
        <v>809</v>
      </c>
      <c r="K19">
        <v>2004</v>
      </c>
      <c r="L19" t="s">
        <v>194</v>
      </c>
      <c r="M19">
        <v>140</v>
      </c>
      <c r="N19" t="s">
        <v>757</v>
      </c>
      <c r="O19" t="s">
        <v>489</v>
      </c>
      <c r="P19" t="s">
        <v>490</v>
      </c>
      <c r="Q19" t="s">
        <v>491</v>
      </c>
      <c r="R19" t="s">
        <v>492</v>
      </c>
      <c r="S19" t="s">
        <v>800</v>
      </c>
      <c r="T19">
        <v>50739</v>
      </c>
      <c r="U19" t="s">
        <v>493</v>
      </c>
      <c r="V19" t="s">
        <v>42</v>
      </c>
      <c r="W19" t="s">
        <v>494</v>
      </c>
      <c r="X19" t="s">
        <v>495</v>
      </c>
      <c r="Y19" t="s">
        <v>51</v>
      </c>
    </row>
    <row r="20" spans="1:25" x14ac:dyDescent="0.3">
      <c r="A20">
        <v>10296</v>
      </c>
      <c r="B20">
        <v>22</v>
      </c>
      <c r="C20">
        <v>77.150000000000006</v>
      </c>
      <c r="D20">
        <v>1.0000000000000002</v>
      </c>
      <c r="E20">
        <v>14</v>
      </c>
      <c r="F20">
        <v>1697.3</v>
      </c>
      <c r="G20" s="4">
        <v>38245</v>
      </c>
      <c r="H20" t="s">
        <v>25</v>
      </c>
      <c r="I20">
        <v>3</v>
      </c>
      <c r="J20" t="s">
        <v>808</v>
      </c>
      <c r="K20">
        <v>2004</v>
      </c>
      <c r="L20" t="s">
        <v>621</v>
      </c>
      <c r="M20">
        <v>83</v>
      </c>
      <c r="N20" t="s">
        <v>755</v>
      </c>
      <c r="O20" t="s">
        <v>661</v>
      </c>
      <c r="P20" t="s">
        <v>662</v>
      </c>
      <c r="Q20" t="s">
        <v>663</v>
      </c>
      <c r="R20" t="s">
        <v>664</v>
      </c>
      <c r="S20" t="s">
        <v>800</v>
      </c>
      <c r="T20">
        <v>80686</v>
      </c>
      <c r="U20" t="s">
        <v>493</v>
      </c>
      <c r="V20" t="s">
        <v>42</v>
      </c>
      <c r="W20" t="s">
        <v>665</v>
      </c>
      <c r="X20" t="s">
        <v>106</v>
      </c>
      <c r="Y20" t="s">
        <v>36</v>
      </c>
    </row>
    <row r="21" spans="1:25" x14ac:dyDescent="0.3">
      <c r="A21">
        <v>10296</v>
      </c>
      <c r="B21">
        <v>31</v>
      </c>
      <c r="C21">
        <v>53.92</v>
      </c>
      <c r="D21">
        <v>1</v>
      </c>
      <c r="E21">
        <v>9</v>
      </c>
      <c r="F21">
        <v>1671.52</v>
      </c>
      <c r="G21" s="4">
        <v>38245</v>
      </c>
      <c r="H21" t="s">
        <v>25</v>
      </c>
      <c r="I21">
        <v>3</v>
      </c>
      <c r="J21" t="s">
        <v>808</v>
      </c>
      <c r="K21">
        <v>2004</v>
      </c>
      <c r="L21" t="s">
        <v>621</v>
      </c>
      <c r="M21">
        <v>65</v>
      </c>
      <c r="N21" t="s">
        <v>753</v>
      </c>
      <c r="O21" t="s">
        <v>661</v>
      </c>
      <c r="P21" t="s">
        <v>662</v>
      </c>
      <c r="Q21" t="s">
        <v>663</v>
      </c>
      <c r="R21" t="s">
        <v>664</v>
      </c>
      <c r="S21" t="s">
        <v>800</v>
      </c>
      <c r="T21">
        <v>80686</v>
      </c>
      <c r="U21" t="s">
        <v>493</v>
      </c>
      <c r="V21" t="s">
        <v>42</v>
      </c>
      <c r="W21" t="s">
        <v>665</v>
      </c>
      <c r="X21" t="s">
        <v>106</v>
      </c>
      <c r="Y21" t="s">
        <v>36</v>
      </c>
    </row>
    <row r="22" spans="1:25" x14ac:dyDescent="0.3">
      <c r="A22">
        <v>10310</v>
      </c>
      <c r="B22">
        <v>38</v>
      </c>
      <c r="C22">
        <v>56.94</v>
      </c>
      <c r="D22">
        <v>1</v>
      </c>
      <c r="E22">
        <v>9</v>
      </c>
      <c r="F22">
        <v>2163.7199999999998</v>
      </c>
      <c r="G22" s="4">
        <v>38276</v>
      </c>
      <c r="H22" t="s">
        <v>25</v>
      </c>
      <c r="I22">
        <v>4</v>
      </c>
      <c r="J22" t="s">
        <v>809</v>
      </c>
      <c r="K22">
        <v>2004</v>
      </c>
      <c r="L22" t="s">
        <v>194</v>
      </c>
      <c r="M22">
        <v>61</v>
      </c>
      <c r="N22" t="s">
        <v>752</v>
      </c>
      <c r="O22" t="s">
        <v>489</v>
      </c>
      <c r="P22" t="s">
        <v>490</v>
      </c>
      <c r="Q22" t="s">
        <v>491</v>
      </c>
      <c r="R22" t="s">
        <v>492</v>
      </c>
      <c r="S22" t="s">
        <v>800</v>
      </c>
      <c r="T22">
        <v>50739</v>
      </c>
      <c r="U22" t="s">
        <v>493</v>
      </c>
      <c r="V22" t="s">
        <v>42</v>
      </c>
      <c r="W22" t="s">
        <v>494</v>
      </c>
      <c r="X22" t="s">
        <v>495</v>
      </c>
      <c r="Y22" t="s">
        <v>36</v>
      </c>
    </row>
    <row r="23" spans="1:25" x14ac:dyDescent="0.3">
      <c r="A23">
        <v>10300</v>
      </c>
      <c r="B23">
        <v>31</v>
      </c>
      <c r="C23">
        <v>58.78</v>
      </c>
      <c r="D23">
        <v>1</v>
      </c>
      <c r="E23">
        <v>4</v>
      </c>
      <c r="F23">
        <v>1822.18</v>
      </c>
      <c r="G23" s="4">
        <v>37898</v>
      </c>
      <c r="H23" t="s">
        <v>25</v>
      </c>
      <c r="I23">
        <v>4</v>
      </c>
      <c r="J23" t="s">
        <v>809</v>
      </c>
      <c r="K23">
        <v>2003</v>
      </c>
      <c r="L23" t="s">
        <v>194</v>
      </c>
      <c r="M23">
        <v>61</v>
      </c>
      <c r="N23" t="s">
        <v>752</v>
      </c>
      <c r="O23" t="s">
        <v>514</v>
      </c>
      <c r="P23" t="s">
        <v>515</v>
      </c>
      <c r="Q23" t="s">
        <v>516</v>
      </c>
      <c r="R23" t="s">
        <v>517</v>
      </c>
      <c r="S23" t="s">
        <v>800</v>
      </c>
      <c r="T23">
        <v>60528</v>
      </c>
      <c r="U23" t="s">
        <v>493</v>
      </c>
      <c r="V23" t="s">
        <v>42</v>
      </c>
      <c r="W23" t="s">
        <v>518</v>
      </c>
      <c r="X23" t="s">
        <v>460</v>
      </c>
      <c r="Y23" t="s">
        <v>36</v>
      </c>
    </row>
    <row r="24" spans="1:25" x14ac:dyDescent="0.3">
      <c r="A24">
        <v>10191</v>
      </c>
      <c r="B24">
        <v>48</v>
      </c>
      <c r="C24">
        <v>60.01</v>
      </c>
      <c r="D24">
        <v>1</v>
      </c>
      <c r="E24">
        <v>2</v>
      </c>
      <c r="F24">
        <v>2880.48</v>
      </c>
      <c r="G24" s="4">
        <v>37945</v>
      </c>
      <c r="H24" t="s">
        <v>25</v>
      </c>
      <c r="I24">
        <v>4</v>
      </c>
      <c r="J24" t="s">
        <v>810</v>
      </c>
      <c r="K24">
        <v>2003</v>
      </c>
      <c r="L24" t="s">
        <v>194</v>
      </c>
      <c r="M24">
        <v>61</v>
      </c>
      <c r="N24" t="s">
        <v>752</v>
      </c>
      <c r="O24" t="s">
        <v>489</v>
      </c>
      <c r="P24" t="s">
        <v>490</v>
      </c>
      <c r="Q24" t="s">
        <v>491</v>
      </c>
      <c r="R24" t="s">
        <v>492</v>
      </c>
      <c r="S24" t="s">
        <v>800</v>
      </c>
      <c r="T24">
        <v>50739</v>
      </c>
      <c r="U24" t="s">
        <v>493</v>
      </c>
      <c r="V24" t="s">
        <v>42</v>
      </c>
      <c r="W24" t="s">
        <v>494</v>
      </c>
      <c r="X24" t="s">
        <v>495</v>
      </c>
      <c r="Y24" t="s">
        <v>36</v>
      </c>
    </row>
    <row r="25" spans="1:25" x14ac:dyDescent="0.3">
      <c r="A25">
        <v>10310</v>
      </c>
      <c r="B25">
        <v>33</v>
      </c>
      <c r="C25">
        <v>41.91</v>
      </c>
      <c r="D25">
        <v>1</v>
      </c>
      <c r="E25">
        <v>4</v>
      </c>
      <c r="F25">
        <v>1383.03</v>
      </c>
      <c r="G25" s="4">
        <v>38276</v>
      </c>
      <c r="H25" t="s">
        <v>25</v>
      </c>
      <c r="I25">
        <v>4</v>
      </c>
      <c r="J25" t="s">
        <v>809</v>
      </c>
      <c r="K25">
        <v>2004</v>
      </c>
      <c r="L25" t="s">
        <v>194</v>
      </c>
      <c r="M25">
        <v>37</v>
      </c>
      <c r="N25" t="s">
        <v>748</v>
      </c>
      <c r="O25" t="s">
        <v>489</v>
      </c>
      <c r="P25" t="s">
        <v>490</v>
      </c>
      <c r="Q25" t="s">
        <v>491</v>
      </c>
      <c r="R25" t="s">
        <v>492</v>
      </c>
      <c r="S25" t="s">
        <v>800</v>
      </c>
      <c r="T25">
        <v>50739</v>
      </c>
      <c r="U25" t="s">
        <v>493</v>
      </c>
      <c r="V25" t="s">
        <v>42</v>
      </c>
      <c r="W25" t="s">
        <v>494</v>
      </c>
      <c r="X25" t="s">
        <v>495</v>
      </c>
      <c r="Y25" t="s">
        <v>36</v>
      </c>
    </row>
    <row r="26" spans="1:25" x14ac:dyDescent="0.3">
      <c r="A26">
        <v>10296</v>
      </c>
      <c r="B26">
        <v>21</v>
      </c>
      <c r="C26">
        <v>71.25</v>
      </c>
      <c r="D26">
        <v>1</v>
      </c>
      <c r="E26">
        <v>8</v>
      </c>
      <c r="F26">
        <v>1496.25</v>
      </c>
      <c r="G26" s="4">
        <v>38245</v>
      </c>
      <c r="H26" t="s">
        <v>25</v>
      </c>
      <c r="I26">
        <v>3</v>
      </c>
      <c r="J26" t="s">
        <v>808</v>
      </c>
      <c r="K26">
        <v>2004</v>
      </c>
      <c r="L26" t="s">
        <v>650</v>
      </c>
      <c r="M26">
        <v>68</v>
      </c>
      <c r="N26" t="s">
        <v>746</v>
      </c>
      <c r="O26" t="s">
        <v>661</v>
      </c>
      <c r="P26" t="s">
        <v>662</v>
      </c>
      <c r="Q26" t="s">
        <v>663</v>
      </c>
      <c r="R26" t="s">
        <v>664</v>
      </c>
      <c r="S26" t="s">
        <v>800</v>
      </c>
      <c r="T26">
        <v>80686</v>
      </c>
      <c r="U26" t="s">
        <v>493</v>
      </c>
      <c r="V26" t="s">
        <v>42</v>
      </c>
      <c r="W26" t="s">
        <v>665</v>
      </c>
      <c r="X26" t="s">
        <v>106</v>
      </c>
      <c r="Y26" t="s">
        <v>36</v>
      </c>
    </row>
    <row r="27" spans="1:25" x14ac:dyDescent="0.3">
      <c r="A27">
        <v>10101</v>
      </c>
      <c r="B27">
        <v>46</v>
      </c>
      <c r="C27">
        <v>53.76</v>
      </c>
      <c r="D27">
        <v>1</v>
      </c>
      <c r="E27">
        <v>2</v>
      </c>
      <c r="F27">
        <v>2472.96</v>
      </c>
      <c r="G27" s="4">
        <v>37630</v>
      </c>
      <c r="H27" t="s">
        <v>25</v>
      </c>
      <c r="I27">
        <v>1</v>
      </c>
      <c r="J27" t="s">
        <v>618</v>
      </c>
      <c r="K27">
        <v>2003</v>
      </c>
      <c r="L27" t="s">
        <v>621</v>
      </c>
      <c r="M27">
        <v>44</v>
      </c>
      <c r="N27" t="s">
        <v>739</v>
      </c>
      <c r="O27" t="s">
        <v>514</v>
      </c>
      <c r="P27" t="s">
        <v>515</v>
      </c>
      <c r="Q27" t="s">
        <v>516</v>
      </c>
      <c r="R27" t="s">
        <v>517</v>
      </c>
      <c r="S27" t="s">
        <v>800</v>
      </c>
      <c r="T27">
        <v>60528</v>
      </c>
      <c r="U27" t="s">
        <v>493</v>
      </c>
      <c r="V27" t="s">
        <v>42</v>
      </c>
      <c r="W27" t="s">
        <v>518</v>
      </c>
      <c r="X27" t="s">
        <v>460</v>
      </c>
      <c r="Y27" t="s">
        <v>36</v>
      </c>
    </row>
    <row r="28" spans="1:25" x14ac:dyDescent="0.3">
      <c r="A28">
        <v>10101</v>
      </c>
      <c r="B28">
        <v>45</v>
      </c>
      <c r="C28">
        <v>31.2</v>
      </c>
      <c r="D28">
        <v>1</v>
      </c>
      <c r="E28">
        <v>3</v>
      </c>
      <c r="F28">
        <v>1404</v>
      </c>
      <c r="G28" s="4">
        <v>37630</v>
      </c>
      <c r="H28" t="s">
        <v>25</v>
      </c>
      <c r="I28">
        <v>1</v>
      </c>
      <c r="J28" t="s">
        <v>618</v>
      </c>
      <c r="K28">
        <v>2003</v>
      </c>
      <c r="L28" t="s">
        <v>621</v>
      </c>
      <c r="M28">
        <v>33</v>
      </c>
      <c r="N28" t="s">
        <v>736</v>
      </c>
      <c r="O28" t="s">
        <v>514</v>
      </c>
      <c r="P28" t="s">
        <v>515</v>
      </c>
      <c r="Q28" t="s">
        <v>516</v>
      </c>
      <c r="R28" t="s">
        <v>517</v>
      </c>
      <c r="S28" t="s">
        <v>800</v>
      </c>
      <c r="T28">
        <v>60528</v>
      </c>
      <c r="U28" t="s">
        <v>493</v>
      </c>
      <c r="V28" t="s">
        <v>42</v>
      </c>
      <c r="W28" t="s">
        <v>518</v>
      </c>
      <c r="X28" t="s">
        <v>460</v>
      </c>
      <c r="Y28" t="s">
        <v>36</v>
      </c>
    </row>
    <row r="29" spans="1:25" x14ac:dyDescent="0.3">
      <c r="A29">
        <v>10230</v>
      </c>
      <c r="B29">
        <v>36</v>
      </c>
      <c r="C29">
        <v>54.33</v>
      </c>
      <c r="D29">
        <v>0.99999999999999989</v>
      </c>
      <c r="E29">
        <v>6</v>
      </c>
      <c r="F29">
        <v>1955.88</v>
      </c>
      <c r="G29" s="4">
        <v>38061</v>
      </c>
      <c r="H29" t="s">
        <v>25</v>
      </c>
      <c r="I29">
        <v>1</v>
      </c>
      <c r="J29" t="s">
        <v>802</v>
      </c>
      <c r="K29">
        <v>2004</v>
      </c>
      <c r="L29" t="s">
        <v>194</v>
      </c>
      <c r="M29">
        <v>57</v>
      </c>
      <c r="N29" t="s">
        <v>732</v>
      </c>
      <c r="O29" t="s">
        <v>514</v>
      </c>
      <c r="P29" t="s">
        <v>515</v>
      </c>
      <c r="Q29" t="s">
        <v>516</v>
      </c>
      <c r="R29" t="s">
        <v>517</v>
      </c>
      <c r="S29" t="s">
        <v>800</v>
      </c>
      <c r="T29">
        <v>60528</v>
      </c>
      <c r="U29" t="s">
        <v>493</v>
      </c>
      <c r="V29" t="s">
        <v>42</v>
      </c>
      <c r="W29" t="s">
        <v>518</v>
      </c>
      <c r="X29" t="s">
        <v>460</v>
      </c>
      <c r="Y29" t="s">
        <v>36</v>
      </c>
    </row>
    <row r="30" spans="1:25" x14ac:dyDescent="0.3">
      <c r="A30">
        <v>10310</v>
      </c>
      <c r="B30">
        <v>40</v>
      </c>
      <c r="C30">
        <v>100</v>
      </c>
      <c r="D30">
        <v>0.74671445639187572</v>
      </c>
      <c r="E30">
        <v>15</v>
      </c>
      <c r="F30">
        <v>5356.8</v>
      </c>
      <c r="G30" s="4">
        <v>38276</v>
      </c>
      <c r="H30" t="s">
        <v>25</v>
      </c>
      <c r="I30">
        <v>4</v>
      </c>
      <c r="J30" t="s">
        <v>809</v>
      </c>
      <c r="K30">
        <v>2004</v>
      </c>
      <c r="L30" t="s">
        <v>194</v>
      </c>
      <c r="M30">
        <v>148</v>
      </c>
      <c r="N30" t="s">
        <v>729</v>
      </c>
      <c r="O30" t="s">
        <v>489</v>
      </c>
      <c r="P30" t="s">
        <v>490</v>
      </c>
      <c r="Q30" t="s">
        <v>491</v>
      </c>
      <c r="R30" t="s">
        <v>492</v>
      </c>
      <c r="S30" t="s">
        <v>800</v>
      </c>
      <c r="T30">
        <v>50739</v>
      </c>
      <c r="U30" t="s">
        <v>493</v>
      </c>
      <c r="V30" t="s">
        <v>42</v>
      </c>
      <c r="W30" t="s">
        <v>494</v>
      </c>
      <c r="X30" t="s">
        <v>495</v>
      </c>
      <c r="Y30" t="s">
        <v>51</v>
      </c>
    </row>
    <row r="31" spans="1:25" x14ac:dyDescent="0.3">
      <c r="A31">
        <v>10191</v>
      </c>
      <c r="B31">
        <v>32</v>
      </c>
      <c r="C31">
        <v>100</v>
      </c>
      <c r="D31">
        <v>0.7551159102922298</v>
      </c>
      <c r="E31">
        <v>8</v>
      </c>
      <c r="F31">
        <v>4237.76</v>
      </c>
      <c r="G31" s="4">
        <v>37945</v>
      </c>
      <c r="H31" t="s">
        <v>25</v>
      </c>
      <c r="I31">
        <v>4</v>
      </c>
      <c r="J31" t="s">
        <v>810</v>
      </c>
      <c r="K31">
        <v>2003</v>
      </c>
      <c r="L31" t="s">
        <v>194</v>
      </c>
      <c r="M31">
        <v>148</v>
      </c>
      <c r="N31" t="s">
        <v>729</v>
      </c>
      <c r="O31" t="s">
        <v>489</v>
      </c>
      <c r="P31" t="s">
        <v>490</v>
      </c>
      <c r="Q31" t="s">
        <v>491</v>
      </c>
      <c r="R31" t="s">
        <v>492</v>
      </c>
      <c r="S31" t="s">
        <v>800</v>
      </c>
      <c r="T31">
        <v>50739</v>
      </c>
      <c r="U31" t="s">
        <v>493</v>
      </c>
      <c r="V31" t="s">
        <v>42</v>
      </c>
      <c r="W31" t="s">
        <v>494</v>
      </c>
      <c r="X31" t="s">
        <v>495</v>
      </c>
      <c r="Y31" t="s">
        <v>51</v>
      </c>
    </row>
    <row r="32" spans="1:25" x14ac:dyDescent="0.3">
      <c r="A32">
        <v>10323</v>
      </c>
      <c r="B32">
        <v>47</v>
      </c>
      <c r="C32">
        <v>100</v>
      </c>
      <c r="D32">
        <v>0.75769055917563266</v>
      </c>
      <c r="E32">
        <v>1</v>
      </c>
      <c r="F32">
        <v>6203.06</v>
      </c>
      <c r="G32" s="4">
        <v>38296</v>
      </c>
      <c r="H32" t="s">
        <v>25</v>
      </c>
      <c r="I32">
        <v>4</v>
      </c>
      <c r="J32" t="s">
        <v>810</v>
      </c>
      <c r="K32">
        <v>2004</v>
      </c>
      <c r="L32" t="s">
        <v>563</v>
      </c>
      <c r="M32">
        <v>121</v>
      </c>
      <c r="N32" t="s">
        <v>727</v>
      </c>
      <c r="O32" t="s">
        <v>514</v>
      </c>
      <c r="P32" t="s">
        <v>515</v>
      </c>
      <c r="Q32" t="s">
        <v>516</v>
      </c>
      <c r="R32" t="s">
        <v>517</v>
      </c>
      <c r="S32" t="s">
        <v>800</v>
      </c>
      <c r="T32">
        <v>60528</v>
      </c>
      <c r="U32" t="s">
        <v>493</v>
      </c>
      <c r="V32" t="s">
        <v>42</v>
      </c>
      <c r="W32" t="s">
        <v>518</v>
      </c>
      <c r="X32" t="s">
        <v>460</v>
      </c>
      <c r="Y32" t="s">
        <v>51</v>
      </c>
    </row>
    <row r="33" spans="1:25" x14ac:dyDescent="0.3">
      <c r="A33">
        <v>10230</v>
      </c>
      <c r="B33">
        <v>42</v>
      </c>
      <c r="C33">
        <v>100</v>
      </c>
      <c r="D33">
        <v>0.58024834629221311</v>
      </c>
      <c r="E33">
        <v>3</v>
      </c>
      <c r="F33">
        <v>7238.28</v>
      </c>
      <c r="G33" s="4">
        <v>38061</v>
      </c>
      <c r="H33" t="s">
        <v>25</v>
      </c>
      <c r="I33">
        <v>1</v>
      </c>
      <c r="J33" t="s">
        <v>802</v>
      </c>
      <c r="K33">
        <v>2004</v>
      </c>
      <c r="L33" t="s">
        <v>194</v>
      </c>
      <c r="M33">
        <v>143</v>
      </c>
      <c r="N33" t="s">
        <v>721</v>
      </c>
      <c r="O33" t="s">
        <v>514</v>
      </c>
      <c r="P33" t="s">
        <v>515</v>
      </c>
      <c r="Q33" t="s">
        <v>516</v>
      </c>
      <c r="R33" t="s">
        <v>517</v>
      </c>
      <c r="S33" t="s">
        <v>800</v>
      </c>
      <c r="T33">
        <v>60528</v>
      </c>
      <c r="U33" t="s">
        <v>493</v>
      </c>
      <c r="V33" t="s">
        <v>42</v>
      </c>
      <c r="W33" t="s">
        <v>518</v>
      </c>
      <c r="X33" t="s">
        <v>460</v>
      </c>
      <c r="Y33" t="s">
        <v>162</v>
      </c>
    </row>
    <row r="34" spans="1:25" x14ac:dyDescent="0.3">
      <c r="A34">
        <v>10296</v>
      </c>
      <c r="B34">
        <v>22</v>
      </c>
      <c r="C34">
        <v>84.7</v>
      </c>
      <c r="D34">
        <v>1</v>
      </c>
      <c r="E34">
        <v>12</v>
      </c>
      <c r="F34">
        <v>1863.4</v>
      </c>
      <c r="G34" s="4">
        <v>38245</v>
      </c>
      <c r="H34" t="s">
        <v>25</v>
      </c>
      <c r="I34">
        <v>3</v>
      </c>
      <c r="J34" t="s">
        <v>808</v>
      </c>
      <c r="K34">
        <v>2004</v>
      </c>
      <c r="L34" t="s">
        <v>621</v>
      </c>
      <c r="M34">
        <v>105</v>
      </c>
      <c r="N34" t="s">
        <v>720</v>
      </c>
      <c r="O34" t="s">
        <v>661</v>
      </c>
      <c r="P34" t="s">
        <v>662</v>
      </c>
      <c r="Q34" t="s">
        <v>663</v>
      </c>
      <c r="R34" t="s">
        <v>664</v>
      </c>
      <c r="S34" t="s">
        <v>800</v>
      </c>
      <c r="T34">
        <v>80686</v>
      </c>
      <c r="U34" t="s">
        <v>493</v>
      </c>
      <c r="V34" t="s">
        <v>42</v>
      </c>
      <c r="W34" t="s">
        <v>665</v>
      </c>
      <c r="X34" t="s">
        <v>106</v>
      </c>
      <c r="Y34" t="s">
        <v>36</v>
      </c>
    </row>
    <row r="35" spans="1:25" x14ac:dyDescent="0.3">
      <c r="A35">
        <v>10310</v>
      </c>
      <c r="B35">
        <v>42</v>
      </c>
      <c r="C35">
        <v>67.14</v>
      </c>
      <c r="D35">
        <v>1</v>
      </c>
      <c r="E35">
        <v>16</v>
      </c>
      <c r="F35">
        <v>2819.88</v>
      </c>
      <c r="G35" s="4">
        <v>38276</v>
      </c>
      <c r="H35" t="s">
        <v>25</v>
      </c>
      <c r="I35">
        <v>4</v>
      </c>
      <c r="J35" t="s">
        <v>809</v>
      </c>
      <c r="K35">
        <v>2004</v>
      </c>
      <c r="L35" t="s">
        <v>26</v>
      </c>
      <c r="M35">
        <v>62</v>
      </c>
      <c r="N35" t="s">
        <v>717</v>
      </c>
      <c r="O35" t="s">
        <v>489</v>
      </c>
      <c r="P35" t="s">
        <v>490</v>
      </c>
      <c r="Q35" t="s">
        <v>491</v>
      </c>
      <c r="R35" t="s">
        <v>492</v>
      </c>
      <c r="S35" t="s">
        <v>800</v>
      </c>
      <c r="T35">
        <v>50739</v>
      </c>
      <c r="U35" t="s">
        <v>493</v>
      </c>
      <c r="V35" t="s">
        <v>42</v>
      </c>
      <c r="W35" t="s">
        <v>494</v>
      </c>
      <c r="X35" t="s">
        <v>495</v>
      </c>
      <c r="Y35" t="s">
        <v>36</v>
      </c>
    </row>
    <row r="36" spans="1:25" x14ac:dyDescent="0.3">
      <c r="A36">
        <v>10191</v>
      </c>
      <c r="B36">
        <v>43</v>
      </c>
      <c r="C36">
        <v>72.739999999999995</v>
      </c>
      <c r="D36">
        <v>0.99999999999999989</v>
      </c>
      <c r="E36">
        <v>9</v>
      </c>
      <c r="F36">
        <v>3127.82</v>
      </c>
      <c r="G36" s="4">
        <v>37945</v>
      </c>
      <c r="H36" t="s">
        <v>25</v>
      </c>
      <c r="I36">
        <v>4</v>
      </c>
      <c r="J36" t="s">
        <v>810</v>
      </c>
      <c r="K36">
        <v>2003</v>
      </c>
      <c r="L36" t="s">
        <v>26</v>
      </c>
      <c r="M36">
        <v>62</v>
      </c>
      <c r="N36" t="s">
        <v>717</v>
      </c>
      <c r="O36" t="s">
        <v>489</v>
      </c>
      <c r="P36" t="s">
        <v>490</v>
      </c>
      <c r="Q36" t="s">
        <v>491</v>
      </c>
      <c r="R36" t="s">
        <v>492</v>
      </c>
      <c r="S36" t="s">
        <v>800</v>
      </c>
      <c r="T36">
        <v>50739</v>
      </c>
      <c r="U36" t="s">
        <v>493</v>
      </c>
      <c r="V36" t="s">
        <v>42</v>
      </c>
      <c r="W36" t="s">
        <v>494</v>
      </c>
      <c r="X36" t="s">
        <v>495</v>
      </c>
      <c r="Y36" t="s">
        <v>51</v>
      </c>
    </row>
    <row r="37" spans="1:25" x14ac:dyDescent="0.3">
      <c r="A37">
        <v>10310</v>
      </c>
      <c r="B37">
        <v>49</v>
      </c>
      <c r="C37">
        <v>100</v>
      </c>
      <c r="D37">
        <v>0.78198310916484204</v>
      </c>
      <c r="E37">
        <v>12</v>
      </c>
      <c r="F37">
        <v>6266.12</v>
      </c>
      <c r="G37" s="4">
        <v>38276</v>
      </c>
      <c r="H37" t="s">
        <v>25</v>
      </c>
      <c r="I37">
        <v>4</v>
      </c>
      <c r="J37" t="s">
        <v>809</v>
      </c>
      <c r="K37">
        <v>2004</v>
      </c>
      <c r="L37" t="s">
        <v>194</v>
      </c>
      <c r="M37">
        <v>146</v>
      </c>
      <c r="N37" t="s">
        <v>714</v>
      </c>
      <c r="O37" t="s">
        <v>489</v>
      </c>
      <c r="P37" t="s">
        <v>490</v>
      </c>
      <c r="Q37" t="s">
        <v>491</v>
      </c>
      <c r="R37" t="s">
        <v>492</v>
      </c>
      <c r="S37" t="s">
        <v>800</v>
      </c>
      <c r="T37">
        <v>50739</v>
      </c>
      <c r="U37" t="s">
        <v>493</v>
      </c>
      <c r="V37" t="s">
        <v>42</v>
      </c>
      <c r="W37" t="s">
        <v>494</v>
      </c>
      <c r="X37" t="s">
        <v>495</v>
      </c>
      <c r="Y37" t="s">
        <v>51</v>
      </c>
    </row>
    <row r="38" spans="1:25" x14ac:dyDescent="0.3">
      <c r="A38">
        <v>10300</v>
      </c>
      <c r="B38">
        <v>23</v>
      </c>
      <c r="C38">
        <v>100</v>
      </c>
      <c r="D38">
        <v>0.60742270546073018</v>
      </c>
      <c r="E38">
        <v>7</v>
      </c>
      <c r="F38">
        <v>3786.49</v>
      </c>
      <c r="G38" s="4">
        <v>37898</v>
      </c>
      <c r="H38" t="s">
        <v>25</v>
      </c>
      <c r="I38">
        <v>4</v>
      </c>
      <c r="J38" t="s">
        <v>809</v>
      </c>
      <c r="K38">
        <v>2003</v>
      </c>
      <c r="L38" t="s">
        <v>194</v>
      </c>
      <c r="M38">
        <v>146</v>
      </c>
      <c r="N38" t="s">
        <v>714</v>
      </c>
      <c r="O38" t="s">
        <v>514</v>
      </c>
      <c r="P38" t="s">
        <v>515</v>
      </c>
      <c r="Q38" t="s">
        <v>516</v>
      </c>
      <c r="R38" t="s">
        <v>517</v>
      </c>
      <c r="S38" t="s">
        <v>800</v>
      </c>
      <c r="T38">
        <v>60528</v>
      </c>
      <c r="U38" t="s">
        <v>493</v>
      </c>
      <c r="V38" t="s">
        <v>42</v>
      </c>
      <c r="W38" t="s">
        <v>518</v>
      </c>
      <c r="X38" t="s">
        <v>460</v>
      </c>
      <c r="Y38" t="s">
        <v>51</v>
      </c>
    </row>
    <row r="39" spans="1:25" x14ac:dyDescent="0.3">
      <c r="A39">
        <v>10191</v>
      </c>
      <c r="B39">
        <v>23</v>
      </c>
      <c r="C39">
        <v>100</v>
      </c>
      <c r="D39">
        <v>0.67358210965916743</v>
      </c>
      <c r="E39">
        <v>5</v>
      </c>
      <c r="F39">
        <v>3414.58</v>
      </c>
      <c r="G39" s="4">
        <v>37945</v>
      </c>
      <c r="H39" t="s">
        <v>25</v>
      </c>
      <c r="I39">
        <v>4</v>
      </c>
      <c r="J39" t="s">
        <v>810</v>
      </c>
      <c r="K39">
        <v>2003</v>
      </c>
      <c r="L39" t="s">
        <v>194</v>
      </c>
      <c r="M39">
        <v>146</v>
      </c>
      <c r="N39" t="s">
        <v>714</v>
      </c>
      <c r="O39" t="s">
        <v>489</v>
      </c>
      <c r="P39" t="s">
        <v>490</v>
      </c>
      <c r="Q39" t="s">
        <v>491</v>
      </c>
      <c r="R39" t="s">
        <v>492</v>
      </c>
      <c r="S39" t="s">
        <v>800</v>
      </c>
      <c r="T39">
        <v>50739</v>
      </c>
      <c r="U39" t="s">
        <v>493</v>
      </c>
      <c r="V39" t="s">
        <v>42</v>
      </c>
      <c r="W39" t="s">
        <v>494</v>
      </c>
      <c r="X39" t="s">
        <v>495</v>
      </c>
      <c r="Y39" t="s">
        <v>51</v>
      </c>
    </row>
    <row r="40" spans="1:25" x14ac:dyDescent="0.3">
      <c r="A40">
        <v>10323</v>
      </c>
      <c r="B40">
        <v>33</v>
      </c>
      <c r="C40">
        <v>91.27</v>
      </c>
      <c r="D40">
        <v>1</v>
      </c>
      <c r="E40">
        <v>2</v>
      </c>
      <c r="F40">
        <v>3011.91</v>
      </c>
      <c r="G40" s="4">
        <v>38296</v>
      </c>
      <c r="H40" t="s">
        <v>25</v>
      </c>
      <c r="I40">
        <v>4</v>
      </c>
      <c r="J40" t="s">
        <v>810</v>
      </c>
      <c r="K40">
        <v>2004</v>
      </c>
      <c r="L40" t="s">
        <v>621</v>
      </c>
      <c r="M40">
        <v>99</v>
      </c>
      <c r="N40" t="s">
        <v>713</v>
      </c>
      <c r="O40" t="s">
        <v>514</v>
      </c>
      <c r="P40" t="s">
        <v>515</v>
      </c>
      <c r="Q40" t="s">
        <v>516</v>
      </c>
      <c r="R40" t="s">
        <v>517</v>
      </c>
      <c r="S40" t="s">
        <v>800</v>
      </c>
      <c r="T40">
        <v>60528</v>
      </c>
      <c r="U40" t="s">
        <v>493</v>
      </c>
      <c r="V40" t="s">
        <v>42</v>
      </c>
      <c r="W40" t="s">
        <v>518</v>
      </c>
      <c r="X40" t="s">
        <v>460</v>
      </c>
      <c r="Y40" t="s">
        <v>51</v>
      </c>
    </row>
    <row r="41" spans="1:25" x14ac:dyDescent="0.3">
      <c r="A41">
        <v>10310</v>
      </c>
      <c r="B41">
        <v>27</v>
      </c>
      <c r="C41">
        <v>80.41</v>
      </c>
      <c r="D41">
        <v>0.99999999999999978</v>
      </c>
      <c r="E41">
        <v>13</v>
      </c>
      <c r="F41">
        <v>2171.0700000000002</v>
      </c>
      <c r="G41" s="4">
        <v>38276</v>
      </c>
      <c r="H41" t="s">
        <v>25</v>
      </c>
      <c r="I41">
        <v>4</v>
      </c>
      <c r="J41" t="s">
        <v>809</v>
      </c>
      <c r="K41">
        <v>2004</v>
      </c>
      <c r="L41" t="s">
        <v>194</v>
      </c>
      <c r="M41">
        <v>80</v>
      </c>
      <c r="N41" t="s">
        <v>711</v>
      </c>
      <c r="O41" t="s">
        <v>489</v>
      </c>
      <c r="P41" t="s">
        <v>490</v>
      </c>
      <c r="Q41" t="s">
        <v>491</v>
      </c>
      <c r="R41" t="s">
        <v>492</v>
      </c>
      <c r="S41" t="s">
        <v>800</v>
      </c>
      <c r="T41">
        <v>50739</v>
      </c>
      <c r="U41" t="s">
        <v>493</v>
      </c>
      <c r="V41" t="s">
        <v>42</v>
      </c>
      <c r="W41" t="s">
        <v>494</v>
      </c>
      <c r="X41" t="s">
        <v>495</v>
      </c>
      <c r="Y41" t="s">
        <v>36</v>
      </c>
    </row>
    <row r="42" spans="1:25" x14ac:dyDescent="0.3">
      <c r="A42">
        <v>10300</v>
      </c>
      <c r="B42">
        <v>49</v>
      </c>
      <c r="C42">
        <v>78.8</v>
      </c>
      <c r="D42">
        <v>1</v>
      </c>
      <c r="E42">
        <v>8</v>
      </c>
      <c r="F42">
        <v>3861.2</v>
      </c>
      <c r="G42" s="4">
        <v>37898</v>
      </c>
      <c r="H42" t="s">
        <v>25</v>
      </c>
      <c r="I42">
        <v>4</v>
      </c>
      <c r="J42" t="s">
        <v>809</v>
      </c>
      <c r="K42">
        <v>2003</v>
      </c>
      <c r="L42" t="s">
        <v>194</v>
      </c>
      <c r="M42">
        <v>80</v>
      </c>
      <c r="N42" t="s">
        <v>711</v>
      </c>
      <c r="O42" t="s">
        <v>514</v>
      </c>
      <c r="P42" t="s">
        <v>515</v>
      </c>
      <c r="Q42" t="s">
        <v>516</v>
      </c>
      <c r="R42" t="s">
        <v>517</v>
      </c>
      <c r="S42" t="s">
        <v>800</v>
      </c>
      <c r="T42">
        <v>60528</v>
      </c>
      <c r="U42" t="s">
        <v>493</v>
      </c>
      <c r="V42" t="s">
        <v>42</v>
      </c>
      <c r="W42" t="s">
        <v>518</v>
      </c>
      <c r="X42" t="s">
        <v>460</v>
      </c>
      <c r="Y42" t="s">
        <v>51</v>
      </c>
    </row>
    <row r="43" spans="1:25" x14ac:dyDescent="0.3">
      <c r="A43">
        <v>10191</v>
      </c>
      <c r="B43">
        <v>36</v>
      </c>
      <c r="C43">
        <v>94.88</v>
      </c>
      <c r="D43">
        <v>1</v>
      </c>
      <c r="E43">
        <v>6</v>
      </c>
      <c r="F43">
        <v>3415.68</v>
      </c>
      <c r="G43" s="4">
        <v>37945</v>
      </c>
      <c r="H43" t="s">
        <v>25</v>
      </c>
      <c r="I43">
        <v>4</v>
      </c>
      <c r="J43" t="s">
        <v>810</v>
      </c>
      <c r="K43">
        <v>2003</v>
      </c>
      <c r="L43" t="s">
        <v>194</v>
      </c>
      <c r="M43">
        <v>80</v>
      </c>
      <c r="N43" t="s">
        <v>711</v>
      </c>
      <c r="O43" t="s">
        <v>489</v>
      </c>
      <c r="P43" t="s">
        <v>490</v>
      </c>
      <c r="Q43" t="s">
        <v>491</v>
      </c>
      <c r="R43" t="s">
        <v>492</v>
      </c>
      <c r="S43" t="s">
        <v>800</v>
      </c>
      <c r="T43">
        <v>50739</v>
      </c>
      <c r="U43" t="s">
        <v>493</v>
      </c>
      <c r="V43" t="s">
        <v>42</v>
      </c>
      <c r="W43" t="s">
        <v>494</v>
      </c>
      <c r="X43" t="s">
        <v>495</v>
      </c>
      <c r="Y43" t="s">
        <v>51</v>
      </c>
    </row>
    <row r="44" spans="1:25" x14ac:dyDescent="0.3">
      <c r="A44">
        <v>10310</v>
      </c>
      <c r="B44">
        <v>48</v>
      </c>
      <c r="C44">
        <v>100</v>
      </c>
      <c r="D44">
        <v>0.53685510280775228</v>
      </c>
      <c r="E44">
        <v>3</v>
      </c>
      <c r="F44">
        <v>8940.9599999999991</v>
      </c>
      <c r="G44" s="4">
        <v>38276</v>
      </c>
      <c r="H44" t="s">
        <v>25</v>
      </c>
      <c r="I44">
        <v>4</v>
      </c>
      <c r="J44" t="s">
        <v>809</v>
      </c>
      <c r="K44">
        <v>2004</v>
      </c>
      <c r="L44" t="s">
        <v>194</v>
      </c>
      <c r="M44">
        <v>169</v>
      </c>
      <c r="N44" t="s">
        <v>707</v>
      </c>
      <c r="O44" t="s">
        <v>489</v>
      </c>
      <c r="P44" t="s">
        <v>490</v>
      </c>
      <c r="Q44" t="s">
        <v>491</v>
      </c>
      <c r="R44" t="s">
        <v>492</v>
      </c>
      <c r="S44" t="s">
        <v>800</v>
      </c>
      <c r="T44">
        <v>50739</v>
      </c>
      <c r="U44" t="s">
        <v>493</v>
      </c>
      <c r="V44" t="s">
        <v>42</v>
      </c>
      <c r="W44" t="s">
        <v>494</v>
      </c>
      <c r="X44" t="s">
        <v>495</v>
      </c>
      <c r="Y44" t="s">
        <v>162</v>
      </c>
    </row>
    <row r="45" spans="1:25" x14ac:dyDescent="0.3">
      <c r="A45">
        <v>10296</v>
      </c>
      <c r="B45">
        <v>21</v>
      </c>
      <c r="C45">
        <v>96.34</v>
      </c>
      <c r="D45">
        <v>1</v>
      </c>
      <c r="E45">
        <v>13</v>
      </c>
      <c r="F45">
        <v>2023.14</v>
      </c>
      <c r="G45" s="4">
        <v>38245</v>
      </c>
      <c r="H45" t="s">
        <v>25</v>
      </c>
      <c r="I45">
        <v>3</v>
      </c>
      <c r="J45" t="s">
        <v>808</v>
      </c>
      <c r="K45">
        <v>2004</v>
      </c>
      <c r="L45" t="s">
        <v>699</v>
      </c>
      <c r="M45">
        <v>86</v>
      </c>
      <c r="N45" t="s">
        <v>700</v>
      </c>
      <c r="O45" t="s">
        <v>661</v>
      </c>
      <c r="P45" t="s">
        <v>662</v>
      </c>
      <c r="Q45" t="s">
        <v>663</v>
      </c>
      <c r="R45" t="s">
        <v>664</v>
      </c>
      <c r="S45" t="s">
        <v>800</v>
      </c>
      <c r="T45">
        <v>80686</v>
      </c>
      <c r="U45" t="s">
        <v>493</v>
      </c>
      <c r="V45" t="s">
        <v>42</v>
      </c>
      <c r="W45" t="s">
        <v>665</v>
      </c>
      <c r="X45" t="s">
        <v>106</v>
      </c>
      <c r="Y45" t="s">
        <v>36</v>
      </c>
    </row>
    <row r="46" spans="1:25" x14ac:dyDescent="0.3">
      <c r="A46">
        <v>10101</v>
      </c>
      <c r="B46">
        <v>26</v>
      </c>
      <c r="C46">
        <v>100</v>
      </c>
      <c r="D46">
        <v>0.68903741473161995</v>
      </c>
      <c r="E46">
        <v>1</v>
      </c>
      <c r="F46">
        <v>3773.38</v>
      </c>
      <c r="G46" s="4">
        <v>37630</v>
      </c>
      <c r="H46" t="s">
        <v>25</v>
      </c>
      <c r="I46">
        <v>1</v>
      </c>
      <c r="J46" t="s">
        <v>618</v>
      </c>
      <c r="K46">
        <v>2003</v>
      </c>
      <c r="L46" t="s">
        <v>621</v>
      </c>
      <c r="M46">
        <v>168</v>
      </c>
      <c r="N46" t="s">
        <v>693</v>
      </c>
      <c r="O46" t="s">
        <v>514</v>
      </c>
      <c r="P46" t="s">
        <v>515</v>
      </c>
      <c r="Q46" t="s">
        <v>516</v>
      </c>
      <c r="R46" t="s">
        <v>517</v>
      </c>
      <c r="S46" t="s">
        <v>800</v>
      </c>
      <c r="T46">
        <v>60528</v>
      </c>
      <c r="U46" t="s">
        <v>493</v>
      </c>
      <c r="V46" t="s">
        <v>42</v>
      </c>
      <c r="W46" t="s">
        <v>518</v>
      </c>
      <c r="X46" t="s">
        <v>460</v>
      </c>
      <c r="Y46" t="s">
        <v>51</v>
      </c>
    </row>
    <row r="47" spans="1:25" x14ac:dyDescent="0.3">
      <c r="A47">
        <v>10101</v>
      </c>
      <c r="B47">
        <v>25</v>
      </c>
      <c r="C47">
        <v>100</v>
      </c>
      <c r="D47">
        <v>0.6610259122157589</v>
      </c>
      <c r="E47">
        <v>4</v>
      </c>
      <c r="F47">
        <v>3782</v>
      </c>
      <c r="G47" s="4">
        <v>37630</v>
      </c>
      <c r="H47" t="s">
        <v>25</v>
      </c>
      <c r="I47">
        <v>1</v>
      </c>
      <c r="J47" t="s">
        <v>618</v>
      </c>
      <c r="K47">
        <v>2003</v>
      </c>
      <c r="L47" t="s">
        <v>621</v>
      </c>
      <c r="M47">
        <v>127</v>
      </c>
      <c r="N47" t="s">
        <v>685</v>
      </c>
      <c r="O47" t="s">
        <v>514</v>
      </c>
      <c r="P47" t="s">
        <v>515</v>
      </c>
      <c r="Q47" t="s">
        <v>516</v>
      </c>
      <c r="R47" t="s">
        <v>517</v>
      </c>
      <c r="S47" t="s">
        <v>800</v>
      </c>
      <c r="T47">
        <v>60528</v>
      </c>
      <c r="U47" t="s">
        <v>493</v>
      </c>
      <c r="V47" t="s">
        <v>42</v>
      </c>
      <c r="W47" t="s">
        <v>518</v>
      </c>
      <c r="X47" t="s">
        <v>460</v>
      </c>
      <c r="Y47" t="s">
        <v>51</v>
      </c>
    </row>
    <row r="48" spans="1:25" x14ac:dyDescent="0.3">
      <c r="A48">
        <v>10230</v>
      </c>
      <c r="B48">
        <v>49</v>
      </c>
      <c r="C48">
        <v>100</v>
      </c>
      <c r="D48">
        <v>0.67118598563661991</v>
      </c>
      <c r="E48">
        <v>8</v>
      </c>
      <c r="F48">
        <v>7300.51</v>
      </c>
      <c r="G48" s="4">
        <v>38061</v>
      </c>
      <c r="H48" t="s">
        <v>25</v>
      </c>
      <c r="I48">
        <v>1</v>
      </c>
      <c r="J48" t="s">
        <v>802</v>
      </c>
      <c r="K48">
        <v>2004</v>
      </c>
      <c r="L48" t="s">
        <v>194</v>
      </c>
      <c r="M48">
        <v>163</v>
      </c>
      <c r="N48" t="s">
        <v>681</v>
      </c>
      <c r="O48" t="s">
        <v>514</v>
      </c>
      <c r="P48" t="s">
        <v>515</v>
      </c>
      <c r="Q48" t="s">
        <v>516</v>
      </c>
      <c r="R48" t="s">
        <v>517</v>
      </c>
      <c r="S48" t="s">
        <v>800</v>
      </c>
      <c r="T48">
        <v>60528</v>
      </c>
      <c r="U48" t="s">
        <v>493</v>
      </c>
      <c r="V48" t="s">
        <v>42</v>
      </c>
      <c r="W48" t="s">
        <v>518</v>
      </c>
      <c r="X48" t="s">
        <v>460</v>
      </c>
      <c r="Y48" t="s">
        <v>162</v>
      </c>
    </row>
    <row r="49" spans="1:25" x14ac:dyDescent="0.3">
      <c r="A49">
        <v>10310</v>
      </c>
      <c r="B49">
        <v>24</v>
      </c>
      <c r="C49">
        <v>100</v>
      </c>
      <c r="D49">
        <v>0.69603953504559057</v>
      </c>
      <c r="E49">
        <v>1</v>
      </c>
      <c r="F49">
        <v>3448.08</v>
      </c>
      <c r="G49" s="4">
        <v>38276</v>
      </c>
      <c r="H49" t="s">
        <v>25</v>
      </c>
      <c r="I49">
        <v>4</v>
      </c>
      <c r="J49" t="s">
        <v>809</v>
      </c>
      <c r="K49">
        <v>2004</v>
      </c>
      <c r="L49" t="s">
        <v>194</v>
      </c>
      <c r="M49">
        <v>142</v>
      </c>
      <c r="N49" t="s">
        <v>680</v>
      </c>
      <c r="O49" t="s">
        <v>489</v>
      </c>
      <c r="P49" t="s">
        <v>490</v>
      </c>
      <c r="Q49" t="s">
        <v>491</v>
      </c>
      <c r="R49" t="s">
        <v>492</v>
      </c>
      <c r="S49" t="s">
        <v>800</v>
      </c>
      <c r="T49">
        <v>50739</v>
      </c>
      <c r="U49" t="s">
        <v>493</v>
      </c>
      <c r="V49" t="s">
        <v>42</v>
      </c>
      <c r="W49" t="s">
        <v>494</v>
      </c>
      <c r="X49" t="s">
        <v>495</v>
      </c>
      <c r="Y49" t="s">
        <v>51</v>
      </c>
    </row>
    <row r="50" spans="1:25" x14ac:dyDescent="0.3">
      <c r="A50">
        <v>10310</v>
      </c>
      <c r="B50">
        <v>20</v>
      </c>
      <c r="C50">
        <v>91.63</v>
      </c>
      <c r="D50">
        <v>1</v>
      </c>
      <c r="E50">
        <v>6</v>
      </c>
      <c r="F50">
        <v>1832.6</v>
      </c>
      <c r="G50" s="4">
        <v>38276</v>
      </c>
      <c r="H50" t="s">
        <v>25</v>
      </c>
      <c r="I50">
        <v>4</v>
      </c>
      <c r="J50" t="s">
        <v>809</v>
      </c>
      <c r="K50">
        <v>2004</v>
      </c>
      <c r="L50" t="s">
        <v>194</v>
      </c>
      <c r="M50">
        <v>77</v>
      </c>
      <c r="N50" t="s">
        <v>679</v>
      </c>
      <c r="O50" t="s">
        <v>489</v>
      </c>
      <c r="P50" t="s">
        <v>490</v>
      </c>
      <c r="Q50" t="s">
        <v>491</v>
      </c>
      <c r="R50" t="s">
        <v>492</v>
      </c>
      <c r="S50" t="s">
        <v>800</v>
      </c>
      <c r="T50">
        <v>50739</v>
      </c>
      <c r="U50" t="s">
        <v>493</v>
      </c>
      <c r="V50" t="s">
        <v>42</v>
      </c>
      <c r="W50" t="s">
        <v>494</v>
      </c>
      <c r="X50" t="s">
        <v>495</v>
      </c>
      <c r="Y50" t="s">
        <v>36</v>
      </c>
    </row>
    <row r="51" spans="1:25" x14ac:dyDescent="0.3">
      <c r="A51">
        <v>10300</v>
      </c>
      <c r="B51">
        <v>41</v>
      </c>
      <c r="C51">
        <v>92.4</v>
      </c>
      <c r="D51">
        <v>1</v>
      </c>
      <c r="E51">
        <v>1</v>
      </c>
      <c r="F51">
        <v>3788.4</v>
      </c>
      <c r="G51" s="4">
        <v>37898</v>
      </c>
      <c r="H51" t="s">
        <v>25</v>
      </c>
      <c r="I51">
        <v>4</v>
      </c>
      <c r="J51" t="s">
        <v>809</v>
      </c>
      <c r="K51">
        <v>2003</v>
      </c>
      <c r="L51" t="s">
        <v>194</v>
      </c>
      <c r="M51">
        <v>77</v>
      </c>
      <c r="N51" t="s">
        <v>679</v>
      </c>
      <c r="O51" t="s">
        <v>514</v>
      </c>
      <c r="P51" t="s">
        <v>515</v>
      </c>
      <c r="Q51" t="s">
        <v>516</v>
      </c>
      <c r="R51" t="s">
        <v>517</v>
      </c>
      <c r="S51" t="s">
        <v>800</v>
      </c>
      <c r="T51">
        <v>60528</v>
      </c>
      <c r="U51" t="s">
        <v>493</v>
      </c>
      <c r="V51" t="s">
        <v>42</v>
      </c>
      <c r="W51" t="s">
        <v>518</v>
      </c>
      <c r="X51" t="s">
        <v>460</v>
      </c>
      <c r="Y51" t="s">
        <v>51</v>
      </c>
    </row>
    <row r="52" spans="1:25" x14ac:dyDescent="0.3">
      <c r="A52">
        <v>10296</v>
      </c>
      <c r="B52">
        <v>36</v>
      </c>
      <c r="C52">
        <v>100</v>
      </c>
      <c r="D52">
        <v>0.63415562178958718</v>
      </c>
      <c r="E52">
        <v>7</v>
      </c>
      <c r="F52">
        <v>5676.84</v>
      </c>
      <c r="G52" s="4">
        <v>38245</v>
      </c>
      <c r="H52" t="s">
        <v>25</v>
      </c>
      <c r="I52">
        <v>3</v>
      </c>
      <c r="J52" t="s">
        <v>808</v>
      </c>
      <c r="K52">
        <v>2004</v>
      </c>
      <c r="L52" t="s">
        <v>650</v>
      </c>
      <c r="M52">
        <v>157</v>
      </c>
      <c r="N52" t="s">
        <v>651</v>
      </c>
      <c r="O52" t="s">
        <v>661</v>
      </c>
      <c r="P52" t="s">
        <v>662</v>
      </c>
      <c r="Q52" t="s">
        <v>663</v>
      </c>
      <c r="R52" t="s">
        <v>664</v>
      </c>
      <c r="S52" t="s">
        <v>800</v>
      </c>
      <c r="T52">
        <v>80686</v>
      </c>
      <c r="U52" t="s">
        <v>493</v>
      </c>
      <c r="V52" t="s">
        <v>42</v>
      </c>
      <c r="W52" t="s">
        <v>665</v>
      </c>
      <c r="X52" t="s">
        <v>106</v>
      </c>
      <c r="Y52" t="s">
        <v>51</v>
      </c>
    </row>
    <row r="53" spans="1:25" x14ac:dyDescent="0.3">
      <c r="A53">
        <v>10310</v>
      </c>
      <c r="B53">
        <v>37</v>
      </c>
      <c r="C53">
        <v>100</v>
      </c>
      <c r="D53">
        <v>0.59371845870688122</v>
      </c>
      <c r="E53">
        <v>2</v>
      </c>
      <c r="F53">
        <v>6231.91</v>
      </c>
      <c r="G53" s="4">
        <v>38276</v>
      </c>
      <c r="H53" t="s">
        <v>25</v>
      </c>
      <c r="I53">
        <v>4</v>
      </c>
      <c r="J53" t="s">
        <v>809</v>
      </c>
      <c r="K53">
        <v>2004</v>
      </c>
      <c r="L53" t="s">
        <v>194</v>
      </c>
      <c r="M53">
        <v>141</v>
      </c>
      <c r="N53" t="s">
        <v>605</v>
      </c>
      <c r="O53" t="s">
        <v>489</v>
      </c>
      <c r="P53" t="s">
        <v>490</v>
      </c>
      <c r="Q53" t="s">
        <v>491</v>
      </c>
      <c r="R53" t="s">
        <v>492</v>
      </c>
      <c r="S53" t="s">
        <v>800</v>
      </c>
      <c r="T53">
        <v>50739</v>
      </c>
      <c r="U53" t="s">
        <v>493</v>
      </c>
      <c r="V53" t="s">
        <v>42</v>
      </c>
      <c r="W53" t="s">
        <v>494</v>
      </c>
      <c r="X53" t="s">
        <v>495</v>
      </c>
      <c r="Y53" t="s">
        <v>51</v>
      </c>
    </row>
    <row r="54" spans="1:25" x14ac:dyDescent="0.3">
      <c r="A54">
        <v>10310</v>
      </c>
      <c r="B54">
        <v>25</v>
      </c>
      <c r="C54">
        <v>100</v>
      </c>
      <c r="D54">
        <v>0.99810360315400737</v>
      </c>
      <c r="E54">
        <v>7</v>
      </c>
      <c r="F54">
        <v>2504.75</v>
      </c>
      <c r="G54" s="4">
        <v>38276</v>
      </c>
      <c r="H54" t="s">
        <v>25</v>
      </c>
      <c r="I54">
        <v>4</v>
      </c>
      <c r="J54" t="s">
        <v>809</v>
      </c>
      <c r="K54">
        <v>2004</v>
      </c>
      <c r="L54" t="s">
        <v>194</v>
      </c>
      <c r="M54">
        <v>115</v>
      </c>
      <c r="N54" t="s">
        <v>596</v>
      </c>
      <c r="O54" t="s">
        <v>489</v>
      </c>
      <c r="P54" t="s">
        <v>490</v>
      </c>
      <c r="Q54" t="s">
        <v>491</v>
      </c>
      <c r="R54" t="s">
        <v>492</v>
      </c>
      <c r="S54" t="s">
        <v>800</v>
      </c>
      <c r="T54">
        <v>50739</v>
      </c>
      <c r="U54" t="s">
        <v>493</v>
      </c>
      <c r="V54" t="s">
        <v>42</v>
      </c>
      <c r="W54" t="s">
        <v>494</v>
      </c>
      <c r="X54" t="s">
        <v>495</v>
      </c>
      <c r="Y54" t="s">
        <v>36</v>
      </c>
    </row>
    <row r="55" spans="1:25" x14ac:dyDescent="0.3">
      <c r="A55">
        <v>10300</v>
      </c>
      <c r="B55">
        <v>23</v>
      </c>
      <c r="C55">
        <v>100</v>
      </c>
      <c r="D55">
        <v>0.81920209715736869</v>
      </c>
      <c r="E55">
        <v>2</v>
      </c>
      <c r="F55">
        <v>2807.61</v>
      </c>
      <c r="G55" s="4">
        <v>37898</v>
      </c>
      <c r="H55" t="s">
        <v>25</v>
      </c>
      <c r="I55">
        <v>4</v>
      </c>
      <c r="J55" t="s">
        <v>809</v>
      </c>
      <c r="K55">
        <v>2003</v>
      </c>
      <c r="L55" t="s">
        <v>194</v>
      </c>
      <c r="M55">
        <v>115</v>
      </c>
      <c r="N55" t="s">
        <v>596</v>
      </c>
      <c r="O55" t="s">
        <v>514</v>
      </c>
      <c r="P55" t="s">
        <v>515</v>
      </c>
      <c r="Q55" t="s">
        <v>516</v>
      </c>
      <c r="R55" t="s">
        <v>517</v>
      </c>
      <c r="S55" t="s">
        <v>800</v>
      </c>
      <c r="T55">
        <v>60528</v>
      </c>
      <c r="U55" t="s">
        <v>493</v>
      </c>
      <c r="V55" t="s">
        <v>42</v>
      </c>
      <c r="W55" t="s">
        <v>518</v>
      </c>
      <c r="X55" t="s">
        <v>460</v>
      </c>
      <c r="Y55" t="s">
        <v>36</v>
      </c>
    </row>
    <row r="56" spans="1:25" x14ac:dyDescent="0.3">
      <c r="A56">
        <v>10310</v>
      </c>
      <c r="B56">
        <v>49</v>
      </c>
      <c r="C56">
        <v>81.400000000000006</v>
      </c>
      <c r="D56">
        <v>1.0000000000000002</v>
      </c>
      <c r="E56">
        <v>11</v>
      </c>
      <c r="F56">
        <v>3988.6</v>
      </c>
      <c r="G56" s="4">
        <v>38276</v>
      </c>
      <c r="H56" t="s">
        <v>25</v>
      </c>
      <c r="I56">
        <v>4</v>
      </c>
      <c r="J56" t="s">
        <v>809</v>
      </c>
      <c r="K56">
        <v>2004</v>
      </c>
      <c r="L56" t="s">
        <v>194</v>
      </c>
      <c r="M56">
        <v>79</v>
      </c>
      <c r="N56" t="s">
        <v>583</v>
      </c>
      <c r="O56" t="s">
        <v>489</v>
      </c>
      <c r="P56" t="s">
        <v>490</v>
      </c>
      <c r="Q56" t="s">
        <v>491</v>
      </c>
      <c r="R56" t="s">
        <v>492</v>
      </c>
      <c r="S56" t="s">
        <v>800</v>
      </c>
      <c r="T56">
        <v>50739</v>
      </c>
      <c r="U56" t="s">
        <v>493</v>
      </c>
      <c r="V56" t="s">
        <v>42</v>
      </c>
      <c r="W56" t="s">
        <v>494</v>
      </c>
      <c r="X56" t="s">
        <v>495</v>
      </c>
      <c r="Y56" t="s">
        <v>51</v>
      </c>
    </row>
    <row r="57" spans="1:25" x14ac:dyDescent="0.3">
      <c r="A57">
        <v>10300</v>
      </c>
      <c r="B57">
        <v>22</v>
      </c>
      <c r="C57">
        <v>76.61</v>
      </c>
      <c r="D57">
        <v>1</v>
      </c>
      <c r="E57">
        <v>6</v>
      </c>
      <c r="F57">
        <v>1685.42</v>
      </c>
      <c r="G57" s="4">
        <v>37898</v>
      </c>
      <c r="H57" t="s">
        <v>25</v>
      </c>
      <c r="I57">
        <v>4</v>
      </c>
      <c r="J57" t="s">
        <v>809</v>
      </c>
      <c r="K57">
        <v>2003</v>
      </c>
      <c r="L57" t="s">
        <v>194</v>
      </c>
      <c r="M57">
        <v>79</v>
      </c>
      <c r="N57" t="s">
        <v>583</v>
      </c>
      <c r="O57" t="s">
        <v>514</v>
      </c>
      <c r="P57" t="s">
        <v>515</v>
      </c>
      <c r="Q57" t="s">
        <v>516</v>
      </c>
      <c r="R57" t="s">
        <v>517</v>
      </c>
      <c r="S57" t="s">
        <v>800</v>
      </c>
      <c r="T57">
        <v>60528</v>
      </c>
      <c r="U57" t="s">
        <v>493</v>
      </c>
      <c r="V57" t="s">
        <v>42</v>
      </c>
      <c r="W57" t="s">
        <v>518</v>
      </c>
      <c r="X57" t="s">
        <v>460</v>
      </c>
      <c r="Y57" t="s">
        <v>36</v>
      </c>
    </row>
    <row r="58" spans="1:25" x14ac:dyDescent="0.3">
      <c r="A58">
        <v>10191</v>
      </c>
      <c r="B58">
        <v>30</v>
      </c>
      <c r="C58">
        <v>64.64</v>
      </c>
      <c r="D58">
        <v>1</v>
      </c>
      <c r="E58">
        <v>4</v>
      </c>
      <c r="F58">
        <v>1939.2</v>
      </c>
      <c r="G58" s="4">
        <v>37945</v>
      </c>
      <c r="H58" t="s">
        <v>25</v>
      </c>
      <c r="I58">
        <v>4</v>
      </c>
      <c r="J58" t="s">
        <v>810</v>
      </c>
      <c r="K58">
        <v>2003</v>
      </c>
      <c r="L58" t="s">
        <v>194</v>
      </c>
      <c r="M58">
        <v>79</v>
      </c>
      <c r="N58" t="s">
        <v>583</v>
      </c>
      <c r="O58" t="s">
        <v>489</v>
      </c>
      <c r="P58" t="s">
        <v>490</v>
      </c>
      <c r="Q58" t="s">
        <v>491</v>
      </c>
      <c r="R58" t="s">
        <v>492</v>
      </c>
      <c r="S58" t="s">
        <v>800</v>
      </c>
      <c r="T58">
        <v>50739</v>
      </c>
      <c r="U58" t="s">
        <v>493</v>
      </c>
      <c r="V58" t="s">
        <v>42</v>
      </c>
      <c r="W58" t="s">
        <v>494</v>
      </c>
      <c r="X58" t="s">
        <v>495</v>
      </c>
      <c r="Y58" t="s">
        <v>36</v>
      </c>
    </row>
    <row r="59" spans="1:25" x14ac:dyDescent="0.3">
      <c r="A59">
        <v>10310</v>
      </c>
      <c r="B59">
        <v>24</v>
      </c>
      <c r="C59">
        <v>100</v>
      </c>
      <c r="D59">
        <v>0.77411363988233473</v>
      </c>
      <c r="E59">
        <v>8</v>
      </c>
      <c r="F59">
        <v>3100.32</v>
      </c>
      <c r="G59" s="4">
        <v>38276</v>
      </c>
      <c r="H59" t="s">
        <v>25</v>
      </c>
      <c r="I59">
        <v>4</v>
      </c>
      <c r="J59" t="s">
        <v>809</v>
      </c>
      <c r="K59">
        <v>2004</v>
      </c>
      <c r="L59" t="s">
        <v>194</v>
      </c>
      <c r="M59">
        <v>117</v>
      </c>
      <c r="N59" t="s">
        <v>576</v>
      </c>
      <c r="O59" t="s">
        <v>489</v>
      </c>
      <c r="P59" t="s">
        <v>490</v>
      </c>
      <c r="Q59" t="s">
        <v>491</v>
      </c>
      <c r="R59" t="s">
        <v>492</v>
      </c>
      <c r="S59" t="s">
        <v>800</v>
      </c>
      <c r="T59">
        <v>50739</v>
      </c>
      <c r="U59" t="s">
        <v>493</v>
      </c>
      <c r="V59" t="s">
        <v>42</v>
      </c>
      <c r="W59" t="s">
        <v>494</v>
      </c>
      <c r="X59" t="s">
        <v>495</v>
      </c>
      <c r="Y59" t="s">
        <v>51</v>
      </c>
    </row>
    <row r="60" spans="1:25" x14ac:dyDescent="0.3">
      <c r="A60">
        <v>10300</v>
      </c>
      <c r="B60">
        <v>29</v>
      </c>
      <c r="C60">
        <v>100</v>
      </c>
      <c r="D60">
        <v>0.72780203784570596</v>
      </c>
      <c r="E60">
        <v>3</v>
      </c>
      <c r="F60">
        <v>3984.6</v>
      </c>
      <c r="G60" s="4">
        <v>37898</v>
      </c>
      <c r="H60" t="s">
        <v>25</v>
      </c>
      <c r="I60">
        <v>4</v>
      </c>
      <c r="J60" t="s">
        <v>809</v>
      </c>
      <c r="K60">
        <v>2003</v>
      </c>
      <c r="L60" t="s">
        <v>194</v>
      </c>
      <c r="M60">
        <v>117</v>
      </c>
      <c r="N60" t="s">
        <v>576</v>
      </c>
      <c r="O60" t="s">
        <v>514</v>
      </c>
      <c r="P60" t="s">
        <v>515</v>
      </c>
      <c r="Q60" t="s">
        <v>516</v>
      </c>
      <c r="R60" t="s">
        <v>517</v>
      </c>
      <c r="S60" t="s">
        <v>800</v>
      </c>
      <c r="T60">
        <v>60528</v>
      </c>
      <c r="U60" t="s">
        <v>493</v>
      </c>
      <c r="V60" t="s">
        <v>42</v>
      </c>
      <c r="W60" t="s">
        <v>518</v>
      </c>
      <c r="X60" t="s">
        <v>460</v>
      </c>
      <c r="Y60" t="s">
        <v>51</v>
      </c>
    </row>
    <row r="61" spans="1:25" x14ac:dyDescent="0.3">
      <c r="A61">
        <v>10191</v>
      </c>
      <c r="B61">
        <v>40</v>
      </c>
      <c r="C61">
        <v>100</v>
      </c>
      <c r="D61">
        <v>0.7155635062611807</v>
      </c>
      <c r="E61">
        <v>1</v>
      </c>
      <c r="F61">
        <v>5590</v>
      </c>
      <c r="G61" s="4">
        <v>37945</v>
      </c>
      <c r="H61" t="s">
        <v>25</v>
      </c>
      <c r="I61">
        <v>4</v>
      </c>
      <c r="J61" t="s">
        <v>810</v>
      </c>
      <c r="K61">
        <v>2003</v>
      </c>
      <c r="L61" t="s">
        <v>194</v>
      </c>
      <c r="M61">
        <v>117</v>
      </c>
      <c r="N61" t="s">
        <v>576</v>
      </c>
      <c r="O61" t="s">
        <v>489</v>
      </c>
      <c r="P61" t="s">
        <v>490</v>
      </c>
      <c r="Q61" t="s">
        <v>491</v>
      </c>
      <c r="R61" t="s">
        <v>492</v>
      </c>
      <c r="S61" t="s">
        <v>800</v>
      </c>
      <c r="T61">
        <v>50739</v>
      </c>
      <c r="U61" t="s">
        <v>493</v>
      </c>
      <c r="V61" t="s">
        <v>42</v>
      </c>
      <c r="W61" t="s">
        <v>494</v>
      </c>
      <c r="X61" t="s">
        <v>495</v>
      </c>
      <c r="Y61" t="s">
        <v>51</v>
      </c>
    </row>
    <row r="62" spans="1:25" x14ac:dyDescent="0.3">
      <c r="A62">
        <v>10230</v>
      </c>
      <c r="B62">
        <v>43</v>
      </c>
      <c r="C62">
        <v>100</v>
      </c>
      <c r="D62">
        <v>0.61285775571489853</v>
      </c>
      <c r="E62">
        <v>1</v>
      </c>
      <c r="F62">
        <v>7016.31</v>
      </c>
      <c r="G62" s="4">
        <v>38061</v>
      </c>
      <c r="H62" t="s">
        <v>25</v>
      </c>
      <c r="I62">
        <v>1</v>
      </c>
      <c r="J62" t="s">
        <v>802</v>
      </c>
      <c r="K62">
        <v>2004</v>
      </c>
      <c r="L62" t="s">
        <v>194</v>
      </c>
      <c r="M62">
        <v>151</v>
      </c>
      <c r="N62" t="s">
        <v>573</v>
      </c>
      <c r="O62" t="s">
        <v>514</v>
      </c>
      <c r="P62" t="s">
        <v>515</v>
      </c>
      <c r="Q62" t="s">
        <v>516</v>
      </c>
      <c r="R62" t="s">
        <v>517</v>
      </c>
      <c r="S62" t="s">
        <v>800</v>
      </c>
      <c r="T62">
        <v>60528</v>
      </c>
      <c r="U62" t="s">
        <v>493</v>
      </c>
      <c r="V62" t="s">
        <v>42</v>
      </c>
      <c r="W62" t="s">
        <v>518</v>
      </c>
      <c r="X62" t="s">
        <v>460</v>
      </c>
      <c r="Y62" t="s">
        <v>162</v>
      </c>
    </row>
    <row r="63" spans="1:25" x14ac:dyDescent="0.3">
      <c r="A63">
        <v>10310</v>
      </c>
      <c r="B63">
        <v>33</v>
      </c>
      <c r="C63">
        <v>100</v>
      </c>
      <c r="D63">
        <v>0.47587322737222804</v>
      </c>
      <c r="E63">
        <v>10</v>
      </c>
      <c r="F63">
        <v>6934.62</v>
      </c>
      <c r="G63" s="4">
        <v>38276</v>
      </c>
      <c r="H63" t="s">
        <v>25</v>
      </c>
      <c r="I63">
        <v>4</v>
      </c>
      <c r="J63" t="s">
        <v>809</v>
      </c>
      <c r="K63">
        <v>2004</v>
      </c>
      <c r="L63" t="s">
        <v>194</v>
      </c>
      <c r="M63">
        <v>194</v>
      </c>
      <c r="N63" t="s">
        <v>473</v>
      </c>
      <c r="O63" t="s">
        <v>489</v>
      </c>
      <c r="P63" t="s">
        <v>490</v>
      </c>
      <c r="Q63" t="s">
        <v>491</v>
      </c>
      <c r="R63" t="s">
        <v>492</v>
      </c>
      <c r="S63" t="s">
        <v>800</v>
      </c>
      <c r="T63">
        <v>50739</v>
      </c>
      <c r="U63" t="s">
        <v>493</v>
      </c>
      <c r="V63" t="s">
        <v>42</v>
      </c>
      <c r="W63" t="s">
        <v>494</v>
      </c>
      <c r="X63" t="s">
        <v>495</v>
      </c>
      <c r="Y63" t="s">
        <v>51</v>
      </c>
    </row>
    <row r="64" spans="1:25" x14ac:dyDescent="0.3">
      <c r="A64">
        <v>10300</v>
      </c>
      <c r="B64">
        <v>33</v>
      </c>
      <c r="C64">
        <v>100</v>
      </c>
      <c r="D64">
        <v>0.59762146656307891</v>
      </c>
      <c r="E64">
        <v>5</v>
      </c>
      <c r="F64">
        <v>5521.89</v>
      </c>
      <c r="G64" s="4">
        <v>37898</v>
      </c>
      <c r="H64" t="s">
        <v>25</v>
      </c>
      <c r="I64">
        <v>4</v>
      </c>
      <c r="J64" t="s">
        <v>809</v>
      </c>
      <c r="K64">
        <v>2003</v>
      </c>
      <c r="L64" t="s">
        <v>194</v>
      </c>
      <c r="M64">
        <v>194</v>
      </c>
      <c r="N64" t="s">
        <v>473</v>
      </c>
      <c r="O64" t="s">
        <v>514</v>
      </c>
      <c r="P64" t="s">
        <v>515</v>
      </c>
      <c r="Q64" t="s">
        <v>516</v>
      </c>
      <c r="R64" t="s">
        <v>517</v>
      </c>
      <c r="S64" t="s">
        <v>800</v>
      </c>
      <c r="T64">
        <v>60528</v>
      </c>
      <c r="U64" t="s">
        <v>493</v>
      </c>
      <c r="V64" t="s">
        <v>42</v>
      </c>
      <c r="W64" t="s">
        <v>518</v>
      </c>
      <c r="X64" t="s">
        <v>460</v>
      </c>
      <c r="Y64" t="s">
        <v>51</v>
      </c>
    </row>
    <row r="65" spans="1:25" x14ac:dyDescent="0.3">
      <c r="A65">
        <v>10191</v>
      </c>
      <c r="B65">
        <v>21</v>
      </c>
      <c r="C65">
        <v>100</v>
      </c>
      <c r="D65">
        <v>0.54674685620557684</v>
      </c>
      <c r="E65">
        <v>3</v>
      </c>
      <c r="F65">
        <v>3840.9</v>
      </c>
      <c r="G65" s="4">
        <v>37945</v>
      </c>
      <c r="H65" t="s">
        <v>25</v>
      </c>
      <c r="I65">
        <v>4</v>
      </c>
      <c r="J65" t="s">
        <v>810</v>
      </c>
      <c r="K65">
        <v>2003</v>
      </c>
      <c r="L65" t="s">
        <v>194</v>
      </c>
      <c r="M65">
        <v>194</v>
      </c>
      <c r="N65" t="s">
        <v>473</v>
      </c>
      <c r="O65" t="s">
        <v>489</v>
      </c>
      <c r="P65" t="s">
        <v>490</v>
      </c>
      <c r="Q65" t="s">
        <v>491</v>
      </c>
      <c r="R65" t="s">
        <v>492</v>
      </c>
      <c r="S65" t="s">
        <v>800</v>
      </c>
      <c r="T65">
        <v>50739</v>
      </c>
      <c r="U65" t="s">
        <v>493</v>
      </c>
      <c r="V65" t="s">
        <v>42</v>
      </c>
      <c r="W65" t="s">
        <v>494</v>
      </c>
      <c r="X65" t="s">
        <v>495</v>
      </c>
      <c r="Y65" t="s">
        <v>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BB0E-B09E-4377-BFE7-D5F6CBEC2FD1}">
  <dimension ref="A3:B28"/>
  <sheetViews>
    <sheetView workbookViewId="0">
      <selection activeCell="B10" sqref="B10"/>
    </sheetView>
  </sheetViews>
  <sheetFormatPr defaultRowHeight="14.4" x14ac:dyDescent="0.3"/>
  <cols>
    <col min="1" max="1" width="14.33203125" bestFit="1" customWidth="1"/>
    <col min="2" max="2" width="15.6640625" bestFit="1" customWidth="1"/>
    <col min="3" max="3" width="14.109375" bestFit="1" customWidth="1"/>
    <col min="4" max="4" width="13.109375" bestFit="1" customWidth="1"/>
    <col min="5" max="5" width="14.109375" bestFit="1" customWidth="1"/>
    <col min="6" max="6" width="15.6640625" bestFit="1" customWidth="1"/>
  </cols>
  <sheetData>
    <row r="3" spans="1:2" x14ac:dyDescent="0.3">
      <c r="A3" s="2" t="s">
        <v>794</v>
      </c>
      <c r="B3" t="s">
        <v>796</v>
      </c>
    </row>
    <row r="4" spans="1:2" x14ac:dyDescent="0.3">
      <c r="A4" s="3" t="s">
        <v>42</v>
      </c>
      <c r="B4" s="9">
        <v>4979272.41</v>
      </c>
    </row>
    <row r="5" spans="1:2" x14ac:dyDescent="0.3">
      <c r="A5" s="8" t="s">
        <v>159</v>
      </c>
      <c r="B5" s="9">
        <v>202062.53</v>
      </c>
    </row>
    <row r="6" spans="1:2" x14ac:dyDescent="0.3">
      <c r="A6" s="8" t="s">
        <v>408</v>
      </c>
      <c r="B6" s="9">
        <v>108412.62</v>
      </c>
    </row>
    <row r="7" spans="1:2" x14ac:dyDescent="0.3">
      <c r="A7" s="8" t="s">
        <v>357</v>
      </c>
      <c r="B7" s="9">
        <v>245637.15</v>
      </c>
    </row>
    <row r="8" spans="1:2" x14ac:dyDescent="0.3">
      <c r="A8" s="8" t="s">
        <v>138</v>
      </c>
      <c r="B8" s="9">
        <v>329581.91000000009</v>
      </c>
    </row>
    <row r="9" spans="1:2" x14ac:dyDescent="0.3">
      <c r="A9" s="8" t="s">
        <v>41</v>
      </c>
      <c r="B9" s="9">
        <v>1110916.5199999993</v>
      </c>
    </row>
    <row r="10" spans="1:2" x14ac:dyDescent="0.3">
      <c r="A10" s="8" t="s">
        <v>493</v>
      </c>
      <c r="B10" s="9">
        <v>220472.08999999994</v>
      </c>
    </row>
    <row r="11" spans="1:2" x14ac:dyDescent="0.3">
      <c r="A11" s="8" t="s">
        <v>539</v>
      </c>
      <c r="B11" s="9">
        <v>57756.43</v>
      </c>
    </row>
    <row r="12" spans="1:2" x14ac:dyDescent="0.3">
      <c r="A12" s="8" t="s">
        <v>281</v>
      </c>
      <c r="B12" s="9">
        <v>374674.30999999976</v>
      </c>
    </row>
    <row r="13" spans="1:2" x14ac:dyDescent="0.3">
      <c r="A13" s="8" t="s">
        <v>81</v>
      </c>
      <c r="B13" s="9">
        <v>307463.70000000013</v>
      </c>
    </row>
    <row r="14" spans="1:2" x14ac:dyDescent="0.3">
      <c r="A14" s="8" t="s">
        <v>190</v>
      </c>
      <c r="B14" s="9">
        <v>1215686.9200000009</v>
      </c>
    </row>
    <row r="15" spans="1:2" x14ac:dyDescent="0.3">
      <c r="A15" s="8" t="s">
        <v>202</v>
      </c>
      <c r="B15" s="9">
        <v>210014.21</v>
      </c>
    </row>
    <row r="16" spans="1:2" x14ac:dyDescent="0.3">
      <c r="A16" s="8" t="s">
        <v>501</v>
      </c>
      <c r="B16" s="9">
        <v>117713.55999999998</v>
      </c>
    </row>
    <row r="17" spans="1:2" x14ac:dyDescent="0.3">
      <c r="A17" s="8" t="s">
        <v>181</v>
      </c>
      <c r="B17" s="9">
        <v>478880.46000000008</v>
      </c>
    </row>
    <row r="18" spans="1:2" x14ac:dyDescent="0.3">
      <c r="A18" s="3" t="s">
        <v>33</v>
      </c>
      <c r="B18" s="9">
        <v>3852061.39</v>
      </c>
    </row>
    <row r="19" spans="1:2" x14ac:dyDescent="0.3">
      <c r="A19" s="8" t="s">
        <v>250</v>
      </c>
      <c r="B19" s="9">
        <v>224078.55999999994</v>
      </c>
    </row>
    <row r="20" spans="1:2" x14ac:dyDescent="0.3">
      <c r="A20" s="8" t="s">
        <v>32</v>
      </c>
      <c r="B20" s="9">
        <v>3627982.83</v>
      </c>
    </row>
    <row r="21" spans="1:2" x14ac:dyDescent="0.3">
      <c r="A21" s="3" t="s">
        <v>100</v>
      </c>
      <c r="B21" s="9">
        <v>746121.83000000007</v>
      </c>
    </row>
    <row r="22" spans="1:2" x14ac:dyDescent="0.3">
      <c r="A22" s="8" t="s">
        <v>99</v>
      </c>
      <c r="B22" s="9">
        <v>630623.10000000009</v>
      </c>
    </row>
    <row r="23" spans="1:2" x14ac:dyDescent="0.3">
      <c r="A23" s="8" t="s">
        <v>216</v>
      </c>
      <c r="B23" s="9">
        <v>115498.73000000001</v>
      </c>
    </row>
    <row r="24" spans="1:2" x14ac:dyDescent="0.3">
      <c r="A24" s="3" t="s">
        <v>217</v>
      </c>
      <c r="B24" s="9">
        <v>455173.22000000009</v>
      </c>
    </row>
    <row r="25" spans="1:2" x14ac:dyDescent="0.3">
      <c r="A25" s="8" t="s">
        <v>217</v>
      </c>
      <c r="B25" s="9">
        <v>188167.80999999997</v>
      </c>
    </row>
    <row r="26" spans="1:2" x14ac:dyDescent="0.3">
      <c r="A26" s="8" t="s">
        <v>479</v>
      </c>
      <c r="B26" s="9">
        <v>94015.73</v>
      </c>
    </row>
    <row r="27" spans="1:2" x14ac:dyDescent="0.3">
      <c r="A27" s="8" t="s">
        <v>216</v>
      </c>
      <c r="B27" s="9">
        <v>172989.68000000008</v>
      </c>
    </row>
    <row r="28" spans="1:2" x14ac:dyDescent="0.3">
      <c r="A28" s="3" t="s">
        <v>795</v>
      </c>
      <c r="B28" s="9">
        <v>10032628.849999998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CFC6-30F2-4E66-96AA-2B0EFA805265}">
  <dimension ref="A2:B21"/>
  <sheetViews>
    <sheetView zoomScale="104" workbookViewId="0">
      <selection activeCell="H25" sqref="H25"/>
    </sheetView>
  </sheetViews>
  <sheetFormatPr defaultRowHeight="14.4" x14ac:dyDescent="0.3"/>
  <cols>
    <col min="2" max="2" width="21" customWidth="1"/>
  </cols>
  <sheetData>
    <row r="2" spans="1:2" x14ac:dyDescent="0.3">
      <c r="A2" t="s">
        <v>813</v>
      </c>
      <c r="B2" t="s">
        <v>814</v>
      </c>
    </row>
    <row r="3" spans="1:2" x14ac:dyDescent="0.3">
      <c r="A3" s="3" t="s">
        <v>539</v>
      </c>
      <c r="B3" s="9">
        <v>57756.43</v>
      </c>
    </row>
    <row r="4" spans="1:2" x14ac:dyDescent="0.3">
      <c r="A4" s="3" t="s">
        <v>479</v>
      </c>
      <c r="B4" s="9">
        <v>94015.73</v>
      </c>
    </row>
    <row r="5" spans="1:2" x14ac:dyDescent="0.3">
      <c r="A5" s="3" t="s">
        <v>408</v>
      </c>
      <c r="B5" s="9">
        <v>108412.62</v>
      </c>
    </row>
    <row r="6" spans="1:2" x14ac:dyDescent="0.3">
      <c r="A6" s="3" t="s">
        <v>501</v>
      </c>
      <c r="B6" s="9">
        <v>117713.55999999998</v>
      </c>
    </row>
    <row r="7" spans="1:2" x14ac:dyDescent="0.3">
      <c r="A7" s="3" t="s">
        <v>217</v>
      </c>
      <c r="B7" s="9">
        <v>188167.80999999997</v>
      </c>
    </row>
    <row r="8" spans="1:2" x14ac:dyDescent="0.3">
      <c r="A8" s="3" t="s">
        <v>159</v>
      </c>
      <c r="B8" s="9">
        <v>202062.53</v>
      </c>
    </row>
    <row r="9" spans="1:2" x14ac:dyDescent="0.3">
      <c r="A9" s="3" t="s">
        <v>202</v>
      </c>
      <c r="B9" s="9">
        <v>210014.21</v>
      </c>
    </row>
    <row r="10" spans="1:2" x14ac:dyDescent="0.3">
      <c r="A10" s="3" t="s">
        <v>493</v>
      </c>
      <c r="B10" s="9">
        <v>220472.08999999994</v>
      </c>
    </row>
    <row r="11" spans="1:2" x14ac:dyDescent="0.3">
      <c r="A11" s="3" t="s">
        <v>250</v>
      </c>
      <c r="B11" s="9">
        <v>224078.55999999994</v>
      </c>
    </row>
    <row r="12" spans="1:2" x14ac:dyDescent="0.3">
      <c r="A12" s="3" t="s">
        <v>357</v>
      </c>
      <c r="B12" s="9">
        <v>245637.15</v>
      </c>
    </row>
    <row r="13" spans="1:2" x14ac:dyDescent="0.3">
      <c r="A13" s="3" t="s">
        <v>216</v>
      </c>
      <c r="B13" s="9">
        <v>288488.41000000003</v>
      </c>
    </row>
    <row r="14" spans="1:2" x14ac:dyDescent="0.3">
      <c r="A14" s="3" t="s">
        <v>81</v>
      </c>
      <c r="B14" s="9">
        <v>307463.70000000013</v>
      </c>
    </row>
    <row r="15" spans="1:2" x14ac:dyDescent="0.3">
      <c r="A15" s="3" t="s">
        <v>138</v>
      </c>
      <c r="B15" s="9">
        <v>329581.91000000009</v>
      </c>
    </row>
    <row r="16" spans="1:2" x14ac:dyDescent="0.3">
      <c r="A16" s="3" t="s">
        <v>281</v>
      </c>
      <c r="B16" s="9">
        <v>374674.30999999976</v>
      </c>
    </row>
    <row r="17" spans="1:2" x14ac:dyDescent="0.3">
      <c r="A17" s="3" t="s">
        <v>181</v>
      </c>
      <c r="B17" s="9">
        <v>478880.46000000008</v>
      </c>
    </row>
    <row r="18" spans="1:2" x14ac:dyDescent="0.3">
      <c r="A18" s="3" t="s">
        <v>99</v>
      </c>
      <c r="B18" s="9">
        <v>630623.10000000009</v>
      </c>
    </row>
    <row r="19" spans="1:2" x14ac:dyDescent="0.3">
      <c r="A19" s="3" t="s">
        <v>41</v>
      </c>
      <c r="B19" s="9">
        <v>1110916.5199999993</v>
      </c>
    </row>
    <row r="20" spans="1:2" x14ac:dyDescent="0.3">
      <c r="A20" s="3" t="s">
        <v>190</v>
      </c>
      <c r="B20" s="9">
        <v>1215686.9200000009</v>
      </c>
    </row>
    <row r="21" spans="1:2" x14ac:dyDescent="0.3">
      <c r="A21" s="3" t="s">
        <v>32</v>
      </c>
      <c r="B21" s="9">
        <v>3627982.83</v>
      </c>
    </row>
  </sheetData>
  <sortState xmlns:xlrd2="http://schemas.microsoft.com/office/spreadsheetml/2017/richdata2" ref="A3:B21">
    <sortCondition ref="B3:B21"/>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45A8-6370-4B42-A075-35E5BC97BD47}">
  <dimension ref="A3:C16"/>
  <sheetViews>
    <sheetView workbookViewId="0">
      <selection activeCell="A4" sqref="A4:A6"/>
      <pivotSelection pane="bottomRight" showHeader="1" activeRow="3" click="1" r:id="rId1">
        <pivotArea dataOnly="0" labelOnly="1" fieldPosition="0">
          <references count="1">
            <reference field="24" count="0"/>
          </references>
        </pivotArea>
      </pivotSelection>
    </sheetView>
  </sheetViews>
  <sheetFormatPr defaultRowHeight="14.4" x14ac:dyDescent="0.3"/>
  <cols>
    <col min="1" max="1" width="12.5546875" bestFit="1" customWidth="1"/>
    <col min="2" max="2" width="26" bestFit="1" customWidth="1"/>
    <col min="3" max="3" width="15.6640625" bestFit="1" customWidth="1"/>
  </cols>
  <sheetData>
    <row r="3" spans="1:3" x14ac:dyDescent="0.3">
      <c r="A3" s="2" t="s">
        <v>794</v>
      </c>
      <c r="B3" t="s">
        <v>812</v>
      </c>
      <c r="C3" t="s">
        <v>796</v>
      </c>
    </row>
    <row r="4" spans="1:3" x14ac:dyDescent="0.3">
      <c r="A4" s="3" t="s">
        <v>51</v>
      </c>
      <c r="B4" s="11">
        <v>1384</v>
      </c>
      <c r="C4" s="9">
        <v>6087432.2400000058</v>
      </c>
    </row>
    <row r="5" spans="1:3" x14ac:dyDescent="0.3">
      <c r="A5" s="3" t="s">
        <v>36</v>
      </c>
      <c r="B5" s="11">
        <v>1282</v>
      </c>
      <c r="C5" s="9">
        <v>2643077.3499999968</v>
      </c>
    </row>
    <row r="6" spans="1:3" x14ac:dyDescent="0.3">
      <c r="A6" s="3" t="s">
        <v>162</v>
      </c>
      <c r="B6" s="11">
        <v>157</v>
      </c>
      <c r="C6" s="9">
        <v>1302119.2600000007</v>
      </c>
    </row>
    <row r="7" spans="1:3" x14ac:dyDescent="0.3">
      <c r="A7" s="3" t="s">
        <v>795</v>
      </c>
      <c r="B7" s="11">
        <v>2823</v>
      </c>
      <c r="C7" s="9">
        <v>10032628.850000001</v>
      </c>
    </row>
    <row r="13" spans="1:3" x14ac:dyDescent="0.3">
      <c r="A13" t="s">
        <v>816</v>
      </c>
      <c r="B13" t="s">
        <v>817</v>
      </c>
    </row>
    <row r="14" spans="1:3" x14ac:dyDescent="0.3">
      <c r="A14" s="3" t="s">
        <v>51</v>
      </c>
      <c r="B14" s="9">
        <v>6087432.2400000058</v>
      </c>
    </row>
    <row r="15" spans="1:3" x14ac:dyDescent="0.3">
      <c r="A15" s="3" t="s">
        <v>36</v>
      </c>
      <c r="B15" s="9">
        <v>2643077.3499999968</v>
      </c>
    </row>
    <row r="16" spans="1:3" x14ac:dyDescent="0.3">
      <c r="A16" s="3" t="s">
        <v>162</v>
      </c>
      <c r="B16" s="9">
        <v>1302119.2600000007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B655-5128-41FE-8A5D-FEE6AFA7F458}">
  <dimension ref="A3:C10"/>
  <sheetViews>
    <sheetView workbookViewId="0">
      <selection activeCell="B5" sqref="B5"/>
    </sheetView>
  </sheetViews>
  <sheetFormatPr defaultRowHeight="14.4" x14ac:dyDescent="0.3"/>
  <cols>
    <col min="1" max="1" width="12.5546875" bestFit="1" customWidth="1"/>
    <col min="2" max="2" width="26" bestFit="1" customWidth="1"/>
    <col min="3" max="3" width="15.6640625" bestFit="1" customWidth="1"/>
  </cols>
  <sheetData>
    <row r="3" spans="1:3" x14ac:dyDescent="0.3">
      <c r="A3" s="2" t="s">
        <v>794</v>
      </c>
      <c r="B3" t="s">
        <v>812</v>
      </c>
      <c r="C3" t="s">
        <v>796</v>
      </c>
    </row>
    <row r="4" spans="1:3" x14ac:dyDescent="0.3">
      <c r="A4" s="3" t="s">
        <v>25</v>
      </c>
      <c r="B4" s="11">
        <v>2617</v>
      </c>
      <c r="C4" s="9">
        <v>9291501.0800000075</v>
      </c>
    </row>
    <row r="5" spans="1:3" x14ac:dyDescent="0.3">
      <c r="A5" s="3" t="s">
        <v>372</v>
      </c>
      <c r="B5" s="11">
        <v>60</v>
      </c>
      <c r="C5" s="9">
        <v>194487.48</v>
      </c>
    </row>
    <row r="6" spans="1:3" x14ac:dyDescent="0.3">
      <c r="A6" s="3" t="s">
        <v>446</v>
      </c>
      <c r="B6" s="11">
        <v>44</v>
      </c>
      <c r="C6" s="9">
        <v>178979.18999999994</v>
      </c>
    </row>
    <row r="7" spans="1:3" x14ac:dyDescent="0.3">
      <c r="A7" s="3" t="s">
        <v>454</v>
      </c>
      <c r="B7" s="11">
        <v>47</v>
      </c>
      <c r="C7" s="9">
        <v>150718.28000000003</v>
      </c>
    </row>
    <row r="8" spans="1:3" x14ac:dyDescent="0.3">
      <c r="A8" s="3" t="s">
        <v>328</v>
      </c>
      <c r="B8" s="11">
        <v>41</v>
      </c>
      <c r="C8" s="9">
        <v>144729.96000000002</v>
      </c>
    </row>
    <row r="9" spans="1:3" x14ac:dyDescent="0.3">
      <c r="A9" s="3" t="s">
        <v>185</v>
      </c>
      <c r="B9" s="11">
        <v>14</v>
      </c>
      <c r="C9" s="9">
        <v>72212.86</v>
      </c>
    </row>
    <row r="10" spans="1:3" x14ac:dyDescent="0.3">
      <c r="A10" s="3" t="s">
        <v>795</v>
      </c>
      <c r="B10" s="11">
        <v>2823</v>
      </c>
      <c r="C10" s="9">
        <v>10032628.850000009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2BD1-53DD-4383-B2A5-BAEBF8DCDD28}">
  <dimension ref="A1:Y2826"/>
  <sheetViews>
    <sheetView topLeftCell="A2809" workbookViewId="0">
      <selection activeCell="B2825" sqref="B2825"/>
    </sheetView>
  </sheetViews>
  <sheetFormatPr defaultRowHeight="14.4" x14ac:dyDescent="0.3"/>
  <cols>
    <col min="1" max="1" width="16.77734375" style="5" bestFit="1" customWidth="1"/>
    <col min="2" max="2" width="20.21875" style="5" bestFit="1" customWidth="1"/>
    <col min="3" max="3" width="12.6640625" style="6" bestFit="1" customWidth="1"/>
    <col min="4" max="4" width="12.6640625" style="7" customWidth="1"/>
    <col min="5" max="5" width="20.6640625" style="5" bestFit="1" customWidth="1"/>
    <col min="6" max="6" width="15.6640625" style="6" bestFit="1" customWidth="1"/>
    <col min="7" max="7" width="13.44140625" style="4" bestFit="1" customWidth="1"/>
    <col min="8" max="8" width="9.77734375" bestFit="1" customWidth="1"/>
    <col min="9" max="9" width="9.44140625" bestFit="1" customWidth="1"/>
    <col min="10" max="10" width="9.44140625" customWidth="1"/>
    <col min="11" max="11" width="10.33203125" bestFit="1" customWidth="1"/>
    <col min="12" max="12" width="15.33203125" bestFit="1" customWidth="1"/>
    <col min="13" max="13" width="8.88671875" style="6" bestFit="1" customWidth="1"/>
    <col min="14" max="14" width="16.21875" bestFit="1" customWidth="1"/>
    <col min="15" max="15" width="29.33203125" bestFit="1" customWidth="1"/>
    <col min="16" max="16" width="15.88671875" bestFit="1" customWidth="1"/>
    <col min="17" max="17" width="38.44140625" bestFit="1" customWidth="1"/>
    <col min="18" max="18" width="13.21875" bestFit="1" customWidth="1"/>
    <col min="19" max="19" width="11.21875" bestFit="1" customWidth="1"/>
    <col min="20" max="20" width="14.44140625" bestFit="1" customWidth="1"/>
    <col min="21" max="21" width="11.44140625" bestFit="1" customWidth="1"/>
    <col min="22" max="22" width="12.44140625" bestFit="1" customWidth="1"/>
    <col min="23" max="23" width="21" bestFit="1" customWidth="1"/>
    <col min="24" max="24" width="21.44140625" bestFit="1" customWidth="1"/>
    <col min="25" max="25" width="11.109375" bestFit="1" customWidth="1"/>
  </cols>
  <sheetData>
    <row r="1" spans="1:25" x14ac:dyDescent="0.3">
      <c r="A1" s="5" t="s">
        <v>0</v>
      </c>
      <c r="B1" s="5" t="s">
        <v>1</v>
      </c>
      <c r="C1" s="6" t="s">
        <v>2</v>
      </c>
      <c r="D1" s="7" t="s">
        <v>798</v>
      </c>
      <c r="E1" s="5" t="s">
        <v>3</v>
      </c>
      <c r="F1" s="6" t="s">
        <v>4</v>
      </c>
      <c r="G1" s="4" t="s">
        <v>5</v>
      </c>
      <c r="H1" t="s">
        <v>6</v>
      </c>
      <c r="I1" t="s">
        <v>7</v>
      </c>
      <c r="J1" t="s">
        <v>799</v>
      </c>
      <c r="K1" t="s">
        <v>9</v>
      </c>
      <c r="L1" t="s">
        <v>10</v>
      </c>
      <c r="M1" s="6" t="s">
        <v>11</v>
      </c>
      <c r="N1" t="s">
        <v>12</v>
      </c>
      <c r="O1" t="s">
        <v>13</v>
      </c>
      <c r="P1" t="s">
        <v>14</v>
      </c>
      <c r="Q1" t="s">
        <v>15</v>
      </c>
      <c r="R1" t="s">
        <v>16</v>
      </c>
      <c r="S1" t="s">
        <v>17</v>
      </c>
      <c r="T1" t="s">
        <v>18</v>
      </c>
      <c r="U1" t="s">
        <v>19</v>
      </c>
      <c r="V1" t="s">
        <v>20</v>
      </c>
      <c r="W1" t="s">
        <v>21</v>
      </c>
      <c r="X1" t="s">
        <v>22</v>
      </c>
      <c r="Y1" t="s">
        <v>23</v>
      </c>
    </row>
    <row r="2" spans="1:25" x14ac:dyDescent="0.3">
      <c r="A2" s="5">
        <v>10107</v>
      </c>
      <c r="B2" s="5">
        <v>30</v>
      </c>
      <c r="C2" s="6">
        <v>95.7</v>
      </c>
      <c r="D2" s="7">
        <f t="shared" ref="D2:D65" si="0">(B2*C2)/F2</f>
        <v>1</v>
      </c>
      <c r="E2" s="5">
        <v>2</v>
      </c>
      <c r="F2" s="6">
        <v>2871</v>
      </c>
      <c r="G2" s="4">
        <v>37676</v>
      </c>
      <c r="H2" t="s">
        <v>25</v>
      </c>
      <c r="I2">
        <v>1</v>
      </c>
      <c r="J2" t="str">
        <f t="shared" ref="J2:J65" si="1">TEXT(G2,"MMM")</f>
        <v>Feb</v>
      </c>
      <c r="K2">
        <v>2003</v>
      </c>
      <c r="L2" t="s">
        <v>26</v>
      </c>
      <c r="M2" s="6">
        <v>95</v>
      </c>
      <c r="N2" t="s">
        <v>27</v>
      </c>
      <c r="O2" t="s">
        <v>28</v>
      </c>
      <c r="P2">
        <v>2125557818</v>
      </c>
      <c r="Q2" t="s">
        <v>29</v>
      </c>
      <c r="R2" t="s">
        <v>30</v>
      </c>
      <c r="S2" t="s">
        <v>31</v>
      </c>
      <c r="T2">
        <v>10022</v>
      </c>
      <c r="U2" t="s">
        <v>32</v>
      </c>
      <c r="V2" t="s">
        <v>33</v>
      </c>
      <c r="W2" t="s">
        <v>34</v>
      </c>
      <c r="X2" t="s">
        <v>35</v>
      </c>
      <c r="Y2" t="s">
        <v>36</v>
      </c>
    </row>
    <row r="3" spans="1:25" x14ac:dyDescent="0.3">
      <c r="A3" s="5">
        <v>10121</v>
      </c>
      <c r="B3" s="5">
        <v>34</v>
      </c>
      <c r="C3" s="6">
        <v>81.349999999999994</v>
      </c>
      <c r="D3" s="7">
        <f t="shared" si="0"/>
        <v>0.99999999999999989</v>
      </c>
      <c r="E3" s="5">
        <v>5</v>
      </c>
      <c r="F3" s="6">
        <v>2765.9</v>
      </c>
      <c r="G3" s="4">
        <v>37748</v>
      </c>
      <c r="H3" t="s">
        <v>25</v>
      </c>
      <c r="I3">
        <v>2</v>
      </c>
      <c r="J3" t="str">
        <f t="shared" si="1"/>
        <v>May</v>
      </c>
      <c r="K3">
        <v>2003</v>
      </c>
      <c r="L3" t="s">
        <v>26</v>
      </c>
      <c r="M3" s="6">
        <v>95</v>
      </c>
      <c r="N3" t="s">
        <v>27</v>
      </c>
      <c r="O3" t="s">
        <v>37</v>
      </c>
      <c r="P3" t="s">
        <v>38</v>
      </c>
      <c r="Q3" t="s">
        <v>39</v>
      </c>
      <c r="R3" t="s">
        <v>40</v>
      </c>
      <c r="S3" t="s">
        <v>800</v>
      </c>
      <c r="T3">
        <v>51100</v>
      </c>
      <c r="U3" t="s">
        <v>41</v>
      </c>
      <c r="V3" t="s">
        <v>42</v>
      </c>
      <c r="W3" t="s">
        <v>43</v>
      </c>
      <c r="X3" t="s">
        <v>44</v>
      </c>
      <c r="Y3" t="s">
        <v>36</v>
      </c>
    </row>
    <row r="4" spans="1:25" x14ac:dyDescent="0.3">
      <c r="A4" s="5">
        <v>10134</v>
      </c>
      <c r="B4" s="5">
        <v>41</v>
      </c>
      <c r="C4" s="6">
        <v>94.74</v>
      </c>
      <c r="D4" s="7">
        <f t="shared" si="0"/>
        <v>0.99999999999999989</v>
      </c>
      <c r="E4" s="5">
        <v>2</v>
      </c>
      <c r="F4" s="6">
        <v>3884.34</v>
      </c>
      <c r="G4" s="4">
        <v>37803</v>
      </c>
      <c r="H4" t="s">
        <v>25</v>
      </c>
      <c r="I4">
        <v>3</v>
      </c>
      <c r="J4" t="str">
        <f t="shared" si="1"/>
        <v>Jul</v>
      </c>
      <c r="K4">
        <v>2003</v>
      </c>
      <c r="L4" t="s">
        <v>26</v>
      </c>
      <c r="M4" s="6">
        <v>95</v>
      </c>
      <c r="N4" t="s">
        <v>27</v>
      </c>
      <c r="O4" t="s">
        <v>45</v>
      </c>
      <c r="P4" t="s">
        <v>46</v>
      </c>
      <c r="Q4" t="s">
        <v>47</v>
      </c>
      <c r="R4" t="s">
        <v>48</v>
      </c>
      <c r="S4" t="s">
        <v>800</v>
      </c>
      <c r="T4">
        <v>75508</v>
      </c>
      <c r="U4" t="s">
        <v>41</v>
      </c>
      <c r="V4" t="s">
        <v>42</v>
      </c>
      <c r="W4" t="s">
        <v>49</v>
      </c>
      <c r="X4" t="s">
        <v>50</v>
      </c>
      <c r="Y4" t="s">
        <v>51</v>
      </c>
    </row>
    <row r="5" spans="1:25" x14ac:dyDescent="0.3">
      <c r="A5" s="5">
        <v>10145</v>
      </c>
      <c r="B5" s="5">
        <v>45</v>
      </c>
      <c r="C5" s="6">
        <v>83.26</v>
      </c>
      <c r="D5" s="7">
        <f t="shared" si="0"/>
        <v>1.0000000000000002</v>
      </c>
      <c r="E5" s="5">
        <v>6</v>
      </c>
      <c r="F5" s="6">
        <v>3746.7</v>
      </c>
      <c r="G5" s="4">
        <v>37858</v>
      </c>
      <c r="H5" t="s">
        <v>25</v>
      </c>
      <c r="I5">
        <v>3</v>
      </c>
      <c r="J5" t="str">
        <f t="shared" si="1"/>
        <v>Aug</v>
      </c>
      <c r="K5">
        <v>2003</v>
      </c>
      <c r="L5" t="s">
        <v>26</v>
      </c>
      <c r="M5" s="6">
        <v>95</v>
      </c>
      <c r="N5" t="s">
        <v>27</v>
      </c>
      <c r="O5" t="s">
        <v>53</v>
      </c>
      <c r="P5">
        <v>6265557265</v>
      </c>
      <c r="Q5" t="s">
        <v>54</v>
      </c>
      <c r="R5" t="s">
        <v>55</v>
      </c>
      <c r="S5" t="s">
        <v>56</v>
      </c>
      <c r="T5">
        <v>90003</v>
      </c>
      <c r="U5" t="s">
        <v>32</v>
      </c>
      <c r="V5" t="s">
        <v>33</v>
      </c>
      <c r="W5" t="s">
        <v>57</v>
      </c>
      <c r="X5" t="s">
        <v>58</v>
      </c>
      <c r="Y5" t="s">
        <v>51</v>
      </c>
    </row>
    <row r="6" spans="1:25" x14ac:dyDescent="0.3">
      <c r="A6" s="5">
        <v>10159</v>
      </c>
      <c r="B6" s="5">
        <v>49</v>
      </c>
      <c r="C6" s="6">
        <v>100</v>
      </c>
      <c r="D6" s="7">
        <f t="shared" si="0"/>
        <v>0.94135366657253117</v>
      </c>
      <c r="E6" s="5">
        <v>14</v>
      </c>
      <c r="F6" s="6">
        <v>5205.2700000000004</v>
      </c>
      <c r="G6" s="4">
        <v>37904</v>
      </c>
      <c r="H6" t="s">
        <v>25</v>
      </c>
      <c r="I6">
        <v>4</v>
      </c>
      <c r="J6" t="str">
        <f t="shared" si="1"/>
        <v>Oct</v>
      </c>
      <c r="K6">
        <v>2003</v>
      </c>
      <c r="L6" t="s">
        <v>26</v>
      </c>
      <c r="M6" s="6">
        <v>95</v>
      </c>
      <c r="N6" t="s">
        <v>27</v>
      </c>
      <c r="O6" t="s">
        <v>59</v>
      </c>
      <c r="P6">
        <v>6505551386</v>
      </c>
      <c r="Q6" t="s">
        <v>60</v>
      </c>
      <c r="R6" t="s">
        <v>61</v>
      </c>
      <c r="S6" t="s">
        <v>56</v>
      </c>
      <c r="T6" t="s">
        <v>33</v>
      </c>
      <c r="U6" t="s">
        <v>32</v>
      </c>
      <c r="V6" t="s">
        <v>33</v>
      </c>
      <c r="W6" t="s">
        <v>62</v>
      </c>
      <c r="X6" t="s">
        <v>58</v>
      </c>
      <c r="Y6" t="s">
        <v>51</v>
      </c>
    </row>
    <row r="7" spans="1:25" x14ac:dyDescent="0.3">
      <c r="A7" s="5">
        <v>10168</v>
      </c>
      <c r="B7" s="5">
        <v>36</v>
      </c>
      <c r="C7" s="6">
        <v>96.66</v>
      </c>
      <c r="D7" s="7">
        <f t="shared" si="0"/>
        <v>0.99999999999999989</v>
      </c>
      <c r="E7" s="5">
        <v>1</v>
      </c>
      <c r="F7" s="6">
        <v>3479.76</v>
      </c>
      <c r="G7" s="4">
        <v>37922</v>
      </c>
      <c r="H7" t="s">
        <v>25</v>
      </c>
      <c r="I7">
        <v>4</v>
      </c>
      <c r="J7" t="str">
        <f t="shared" si="1"/>
        <v>Oct</v>
      </c>
      <c r="K7">
        <v>2003</v>
      </c>
      <c r="L7" t="s">
        <v>26</v>
      </c>
      <c r="M7" s="6">
        <v>95</v>
      </c>
      <c r="N7" t="s">
        <v>27</v>
      </c>
      <c r="O7" t="s">
        <v>64</v>
      </c>
      <c r="P7">
        <v>6505556809</v>
      </c>
      <c r="Q7" t="s">
        <v>65</v>
      </c>
      <c r="R7" t="s">
        <v>66</v>
      </c>
      <c r="S7" t="s">
        <v>56</v>
      </c>
      <c r="T7">
        <v>94217</v>
      </c>
      <c r="U7" t="s">
        <v>32</v>
      </c>
      <c r="V7" t="s">
        <v>33</v>
      </c>
      <c r="W7" t="s">
        <v>67</v>
      </c>
      <c r="X7" t="s">
        <v>68</v>
      </c>
      <c r="Y7" t="s">
        <v>51</v>
      </c>
    </row>
    <row r="8" spans="1:25" x14ac:dyDescent="0.3">
      <c r="A8" s="5">
        <v>10180</v>
      </c>
      <c r="B8" s="5">
        <v>29</v>
      </c>
      <c r="C8" s="6">
        <v>86.13</v>
      </c>
      <c r="D8" s="7">
        <f t="shared" si="0"/>
        <v>1</v>
      </c>
      <c r="E8" s="5">
        <v>9</v>
      </c>
      <c r="F8" s="6">
        <v>2497.77</v>
      </c>
      <c r="G8" s="4">
        <v>37936</v>
      </c>
      <c r="H8" t="s">
        <v>25</v>
      </c>
      <c r="I8">
        <v>4</v>
      </c>
      <c r="J8" t="str">
        <f t="shared" si="1"/>
        <v>Nov</v>
      </c>
      <c r="K8">
        <v>2003</v>
      </c>
      <c r="L8" t="s">
        <v>26</v>
      </c>
      <c r="M8" s="6">
        <v>95</v>
      </c>
      <c r="N8" t="s">
        <v>27</v>
      </c>
      <c r="O8" t="s">
        <v>69</v>
      </c>
      <c r="P8" t="s">
        <v>70</v>
      </c>
      <c r="Q8" t="s">
        <v>71</v>
      </c>
      <c r="R8" t="s">
        <v>72</v>
      </c>
      <c r="S8" t="s">
        <v>800</v>
      </c>
      <c r="T8">
        <v>59000</v>
      </c>
      <c r="U8" t="s">
        <v>41</v>
      </c>
      <c r="V8" t="s">
        <v>42</v>
      </c>
      <c r="W8" t="s">
        <v>73</v>
      </c>
      <c r="X8" t="s">
        <v>74</v>
      </c>
      <c r="Y8" t="s">
        <v>36</v>
      </c>
    </row>
    <row r="9" spans="1:25" x14ac:dyDescent="0.3">
      <c r="A9" s="5">
        <v>10188</v>
      </c>
      <c r="B9" s="5">
        <v>48</v>
      </c>
      <c r="C9" s="6">
        <v>100</v>
      </c>
      <c r="D9" s="7">
        <f t="shared" si="0"/>
        <v>0.87077673284569845</v>
      </c>
      <c r="E9" s="5">
        <v>1</v>
      </c>
      <c r="F9" s="6">
        <v>5512.32</v>
      </c>
      <c r="G9" s="4">
        <v>37943</v>
      </c>
      <c r="H9" t="s">
        <v>25</v>
      </c>
      <c r="I9">
        <v>4</v>
      </c>
      <c r="J9" t="str">
        <f t="shared" si="1"/>
        <v>Nov</v>
      </c>
      <c r="K9">
        <v>2003</v>
      </c>
      <c r="L9" t="s">
        <v>26</v>
      </c>
      <c r="M9" s="6">
        <v>95</v>
      </c>
      <c r="N9" t="s">
        <v>27</v>
      </c>
      <c r="O9" t="s">
        <v>76</v>
      </c>
      <c r="P9" t="s">
        <v>77</v>
      </c>
      <c r="Q9" t="s">
        <v>78</v>
      </c>
      <c r="R9" t="s">
        <v>79</v>
      </c>
      <c r="S9" t="s">
        <v>800</v>
      </c>
      <c r="T9" t="s">
        <v>80</v>
      </c>
      <c r="U9" t="s">
        <v>81</v>
      </c>
      <c r="V9" t="s">
        <v>42</v>
      </c>
      <c r="W9" t="s">
        <v>82</v>
      </c>
      <c r="X9" t="s">
        <v>83</v>
      </c>
      <c r="Y9" t="s">
        <v>51</v>
      </c>
    </row>
    <row r="10" spans="1:25" x14ac:dyDescent="0.3">
      <c r="A10" s="5">
        <v>10201</v>
      </c>
      <c r="B10" s="5">
        <v>22</v>
      </c>
      <c r="C10" s="6">
        <v>98.57</v>
      </c>
      <c r="D10" s="7">
        <f t="shared" si="0"/>
        <v>1</v>
      </c>
      <c r="E10" s="5">
        <v>2</v>
      </c>
      <c r="F10" s="6">
        <v>2168.54</v>
      </c>
      <c r="G10" s="4">
        <v>37956</v>
      </c>
      <c r="H10" t="s">
        <v>25</v>
      </c>
      <c r="I10">
        <v>4</v>
      </c>
      <c r="J10" t="str">
        <f t="shared" si="1"/>
        <v>Dec</v>
      </c>
      <c r="K10">
        <v>2003</v>
      </c>
      <c r="L10" t="s">
        <v>26</v>
      </c>
      <c r="M10" s="6">
        <v>95</v>
      </c>
      <c r="N10" t="s">
        <v>27</v>
      </c>
      <c r="O10" t="s">
        <v>84</v>
      </c>
      <c r="P10">
        <v>6505555787</v>
      </c>
      <c r="Q10" t="s">
        <v>85</v>
      </c>
      <c r="R10" t="s">
        <v>61</v>
      </c>
      <c r="S10" t="s">
        <v>56</v>
      </c>
      <c r="T10" t="s">
        <v>33</v>
      </c>
      <c r="U10" t="s">
        <v>32</v>
      </c>
      <c r="V10" t="s">
        <v>33</v>
      </c>
      <c r="W10" t="s">
        <v>86</v>
      </c>
      <c r="X10" t="s">
        <v>58</v>
      </c>
      <c r="Y10" t="s">
        <v>36</v>
      </c>
    </row>
    <row r="11" spans="1:25" x14ac:dyDescent="0.3">
      <c r="A11" s="5">
        <v>10211</v>
      </c>
      <c r="B11" s="5">
        <v>41</v>
      </c>
      <c r="C11" s="6">
        <v>100</v>
      </c>
      <c r="D11" s="7">
        <f t="shared" si="0"/>
        <v>0.87077673284569845</v>
      </c>
      <c r="E11" s="5">
        <v>14</v>
      </c>
      <c r="F11" s="6">
        <v>4708.4399999999996</v>
      </c>
      <c r="G11" s="4">
        <v>38001</v>
      </c>
      <c r="H11" t="s">
        <v>25</v>
      </c>
      <c r="I11">
        <v>1</v>
      </c>
      <c r="J11" t="str">
        <f t="shared" si="1"/>
        <v>Jan</v>
      </c>
      <c r="K11">
        <v>2004</v>
      </c>
      <c r="L11" t="s">
        <v>26</v>
      </c>
      <c r="M11" s="6">
        <v>95</v>
      </c>
      <c r="N11" t="s">
        <v>27</v>
      </c>
      <c r="O11" t="s">
        <v>88</v>
      </c>
      <c r="P11" t="s">
        <v>89</v>
      </c>
      <c r="Q11" t="s">
        <v>90</v>
      </c>
      <c r="R11" t="s">
        <v>48</v>
      </c>
      <c r="S11" t="s">
        <v>800</v>
      </c>
      <c r="T11">
        <v>75016</v>
      </c>
      <c r="U11" t="s">
        <v>41</v>
      </c>
      <c r="V11" t="s">
        <v>42</v>
      </c>
      <c r="W11" t="s">
        <v>91</v>
      </c>
      <c r="X11" t="s">
        <v>92</v>
      </c>
      <c r="Y11" t="s">
        <v>51</v>
      </c>
    </row>
    <row r="12" spans="1:25" x14ac:dyDescent="0.3">
      <c r="A12" s="5">
        <v>10223</v>
      </c>
      <c r="B12" s="5">
        <v>37</v>
      </c>
      <c r="C12" s="6">
        <v>100</v>
      </c>
      <c r="D12" s="7">
        <f t="shared" si="0"/>
        <v>0.93300988990483302</v>
      </c>
      <c r="E12" s="5">
        <v>1</v>
      </c>
      <c r="F12" s="6">
        <v>3965.66</v>
      </c>
      <c r="G12" s="4">
        <v>38037</v>
      </c>
      <c r="H12" t="s">
        <v>25</v>
      </c>
      <c r="I12">
        <v>1</v>
      </c>
      <c r="J12" t="str">
        <f t="shared" si="1"/>
        <v>Feb</v>
      </c>
      <c r="K12">
        <v>2004</v>
      </c>
      <c r="L12" t="s">
        <v>26</v>
      </c>
      <c r="M12" s="6">
        <v>95</v>
      </c>
      <c r="N12" t="s">
        <v>27</v>
      </c>
      <c r="O12" t="s">
        <v>94</v>
      </c>
      <c r="P12" t="s">
        <v>95</v>
      </c>
      <c r="Q12" t="s">
        <v>96</v>
      </c>
      <c r="R12" t="s">
        <v>97</v>
      </c>
      <c r="S12" t="s">
        <v>98</v>
      </c>
      <c r="T12">
        <v>3004</v>
      </c>
      <c r="U12" t="s">
        <v>99</v>
      </c>
      <c r="V12" t="s">
        <v>100</v>
      </c>
      <c r="W12" t="s">
        <v>101</v>
      </c>
      <c r="X12" t="s">
        <v>102</v>
      </c>
      <c r="Y12" t="s">
        <v>51</v>
      </c>
    </row>
    <row r="13" spans="1:25" x14ac:dyDescent="0.3">
      <c r="A13" s="5">
        <v>10237</v>
      </c>
      <c r="B13" s="5">
        <v>23</v>
      </c>
      <c r="C13" s="6">
        <v>100</v>
      </c>
      <c r="D13" s="7">
        <f t="shared" si="0"/>
        <v>0.98580441640378558</v>
      </c>
      <c r="E13" s="5">
        <v>7</v>
      </c>
      <c r="F13" s="6">
        <v>2333.12</v>
      </c>
      <c r="G13" s="4">
        <v>38082</v>
      </c>
      <c r="H13" t="s">
        <v>25</v>
      </c>
      <c r="I13">
        <v>2</v>
      </c>
      <c r="J13" t="str">
        <f t="shared" si="1"/>
        <v>Apr</v>
      </c>
      <c r="K13">
        <v>2004</v>
      </c>
      <c r="L13" t="s">
        <v>26</v>
      </c>
      <c r="M13" s="6">
        <v>95</v>
      </c>
      <c r="N13" t="s">
        <v>27</v>
      </c>
      <c r="O13" t="s">
        <v>103</v>
      </c>
      <c r="P13">
        <v>2125551500</v>
      </c>
      <c r="Q13" t="s">
        <v>104</v>
      </c>
      <c r="R13" t="s">
        <v>30</v>
      </c>
      <c r="S13" t="s">
        <v>31</v>
      </c>
      <c r="T13">
        <v>10022</v>
      </c>
      <c r="U13" t="s">
        <v>32</v>
      </c>
      <c r="V13" t="s">
        <v>33</v>
      </c>
      <c r="W13" t="s">
        <v>105</v>
      </c>
      <c r="X13" t="s">
        <v>106</v>
      </c>
      <c r="Y13" t="s">
        <v>36</v>
      </c>
    </row>
    <row r="14" spans="1:25" x14ac:dyDescent="0.3">
      <c r="A14" s="5">
        <v>10251</v>
      </c>
      <c r="B14" s="5">
        <v>28</v>
      </c>
      <c r="C14" s="6">
        <v>100</v>
      </c>
      <c r="D14" s="7">
        <f t="shared" si="0"/>
        <v>0.8781173164734809</v>
      </c>
      <c r="E14" s="5">
        <v>2</v>
      </c>
      <c r="F14" s="6">
        <v>3188.64</v>
      </c>
      <c r="G14" s="4">
        <v>38125</v>
      </c>
      <c r="H14" t="s">
        <v>25</v>
      </c>
      <c r="I14">
        <v>2</v>
      </c>
      <c r="J14" t="str">
        <f t="shared" si="1"/>
        <v>May</v>
      </c>
      <c r="K14">
        <v>2004</v>
      </c>
      <c r="L14" t="s">
        <v>26</v>
      </c>
      <c r="M14" s="6">
        <v>95</v>
      </c>
      <c r="N14" t="s">
        <v>27</v>
      </c>
      <c r="O14" t="s">
        <v>108</v>
      </c>
      <c r="P14">
        <v>2015559350</v>
      </c>
      <c r="Q14" t="s">
        <v>109</v>
      </c>
      <c r="R14" t="s">
        <v>110</v>
      </c>
      <c r="S14" t="s">
        <v>111</v>
      </c>
      <c r="T14">
        <v>94019</v>
      </c>
      <c r="U14" t="s">
        <v>32</v>
      </c>
      <c r="V14" t="s">
        <v>33</v>
      </c>
      <c r="W14" t="s">
        <v>62</v>
      </c>
      <c r="X14" t="s">
        <v>112</v>
      </c>
      <c r="Y14" t="s">
        <v>51</v>
      </c>
    </row>
    <row r="15" spans="1:25" x14ac:dyDescent="0.3">
      <c r="A15" s="5">
        <v>10263</v>
      </c>
      <c r="B15" s="5">
        <v>34</v>
      </c>
      <c r="C15" s="6">
        <v>100</v>
      </c>
      <c r="D15" s="7">
        <f t="shared" si="0"/>
        <v>0.92472720547438503</v>
      </c>
      <c r="E15" s="5">
        <v>2</v>
      </c>
      <c r="F15" s="6">
        <v>3676.76</v>
      </c>
      <c r="G15" s="4">
        <v>38166</v>
      </c>
      <c r="H15" t="s">
        <v>25</v>
      </c>
      <c r="I15">
        <v>2</v>
      </c>
      <c r="J15" t="str">
        <f t="shared" si="1"/>
        <v>Jun</v>
      </c>
      <c r="K15">
        <v>2004</v>
      </c>
      <c r="L15" t="s">
        <v>26</v>
      </c>
      <c r="M15" s="6">
        <v>95</v>
      </c>
      <c r="N15" t="s">
        <v>27</v>
      </c>
      <c r="O15" t="s">
        <v>114</v>
      </c>
      <c r="P15">
        <v>2035552570</v>
      </c>
      <c r="Q15" t="s">
        <v>115</v>
      </c>
      <c r="R15" t="s">
        <v>116</v>
      </c>
      <c r="S15" t="s">
        <v>117</v>
      </c>
      <c r="T15">
        <v>97562</v>
      </c>
      <c r="U15" t="s">
        <v>32</v>
      </c>
      <c r="V15" t="s">
        <v>33</v>
      </c>
      <c r="W15" t="s">
        <v>118</v>
      </c>
      <c r="X15" t="s">
        <v>58</v>
      </c>
      <c r="Y15" t="s">
        <v>51</v>
      </c>
    </row>
    <row r="16" spans="1:25" x14ac:dyDescent="0.3">
      <c r="A16" s="5">
        <v>10275</v>
      </c>
      <c r="B16" s="5">
        <v>45</v>
      </c>
      <c r="C16" s="6">
        <v>92.83</v>
      </c>
      <c r="D16" s="7">
        <f t="shared" si="0"/>
        <v>1</v>
      </c>
      <c r="E16" s="5">
        <v>1</v>
      </c>
      <c r="F16" s="6">
        <v>4177.3500000000004</v>
      </c>
      <c r="G16" s="4">
        <v>38191</v>
      </c>
      <c r="H16" t="s">
        <v>25</v>
      </c>
      <c r="I16">
        <v>3</v>
      </c>
      <c r="J16" t="str">
        <f t="shared" si="1"/>
        <v>Jul</v>
      </c>
      <c r="K16">
        <v>2004</v>
      </c>
      <c r="L16" t="s">
        <v>26</v>
      </c>
      <c r="M16" s="6">
        <v>95</v>
      </c>
      <c r="N16" t="s">
        <v>27</v>
      </c>
      <c r="O16" t="s">
        <v>120</v>
      </c>
      <c r="P16" t="s">
        <v>121</v>
      </c>
      <c r="Q16" t="s">
        <v>122</v>
      </c>
      <c r="R16" t="s">
        <v>123</v>
      </c>
      <c r="S16" t="s">
        <v>800</v>
      </c>
      <c r="T16">
        <v>44000</v>
      </c>
      <c r="U16" t="s">
        <v>41</v>
      </c>
      <c r="V16" t="s">
        <v>42</v>
      </c>
      <c r="W16" t="s">
        <v>124</v>
      </c>
      <c r="X16" t="s">
        <v>125</v>
      </c>
      <c r="Y16" t="s">
        <v>51</v>
      </c>
    </row>
    <row r="17" spans="1:25" x14ac:dyDescent="0.3">
      <c r="A17" s="5">
        <v>10285</v>
      </c>
      <c r="B17" s="5">
        <v>36</v>
      </c>
      <c r="C17" s="6">
        <v>100</v>
      </c>
      <c r="D17" s="7">
        <f t="shared" si="0"/>
        <v>0.87811731647348079</v>
      </c>
      <c r="E17" s="5">
        <v>6</v>
      </c>
      <c r="F17" s="6">
        <v>4099.68</v>
      </c>
      <c r="G17" s="4">
        <v>38226</v>
      </c>
      <c r="H17" t="s">
        <v>25</v>
      </c>
      <c r="I17">
        <v>3</v>
      </c>
      <c r="J17" t="str">
        <f t="shared" si="1"/>
        <v>Aug</v>
      </c>
      <c r="K17">
        <v>2004</v>
      </c>
      <c r="L17" t="s">
        <v>26</v>
      </c>
      <c r="M17" s="6">
        <v>95</v>
      </c>
      <c r="N17" t="s">
        <v>27</v>
      </c>
      <c r="O17" t="s">
        <v>127</v>
      </c>
      <c r="P17">
        <v>6175558555</v>
      </c>
      <c r="Q17" t="s">
        <v>128</v>
      </c>
      <c r="R17" t="s">
        <v>129</v>
      </c>
      <c r="S17" t="s">
        <v>130</v>
      </c>
      <c r="T17">
        <v>51247</v>
      </c>
      <c r="U17" t="s">
        <v>32</v>
      </c>
      <c r="V17" t="s">
        <v>33</v>
      </c>
      <c r="W17" t="s">
        <v>131</v>
      </c>
      <c r="X17" t="s">
        <v>132</v>
      </c>
      <c r="Y17" t="s">
        <v>51</v>
      </c>
    </row>
    <row r="18" spans="1:25" x14ac:dyDescent="0.3">
      <c r="A18" s="5">
        <v>10299</v>
      </c>
      <c r="B18" s="5">
        <v>23</v>
      </c>
      <c r="C18" s="6">
        <v>100</v>
      </c>
      <c r="D18" s="7">
        <f t="shared" si="0"/>
        <v>0.88550429469582936</v>
      </c>
      <c r="E18" s="5">
        <v>9</v>
      </c>
      <c r="F18" s="6">
        <v>2597.39</v>
      </c>
      <c r="G18" s="4">
        <v>38260</v>
      </c>
      <c r="H18" t="s">
        <v>25</v>
      </c>
      <c r="I18">
        <v>3</v>
      </c>
      <c r="J18" t="str">
        <f t="shared" si="1"/>
        <v>Sep</v>
      </c>
      <c r="K18">
        <v>2004</v>
      </c>
      <c r="L18" t="s">
        <v>26</v>
      </c>
      <c r="M18" s="6">
        <v>95</v>
      </c>
      <c r="N18" t="s">
        <v>27</v>
      </c>
      <c r="O18" t="s">
        <v>134</v>
      </c>
      <c r="P18" t="s">
        <v>135</v>
      </c>
      <c r="Q18" t="s">
        <v>136</v>
      </c>
      <c r="R18" t="s">
        <v>137</v>
      </c>
      <c r="S18" t="s">
        <v>800</v>
      </c>
      <c r="T18">
        <v>21240</v>
      </c>
      <c r="U18" t="s">
        <v>138</v>
      </c>
      <c r="V18" t="s">
        <v>42</v>
      </c>
      <c r="W18" t="s">
        <v>139</v>
      </c>
      <c r="X18" t="s">
        <v>140</v>
      </c>
      <c r="Y18" t="s">
        <v>36</v>
      </c>
    </row>
    <row r="19" spans="1:25" x14ac:dyDescent="0.3">
      <c r="A19" s="5">
        <v>10309</v>
      </c>
      <c r="B19" s="5">
        <v>41</v>
      </c>
      <c r="C19" s="6">
        <v>100</v>
      </c>
      <c r="D19" s="7">
        <f t="shared" si="0"/>
        <v>0.93300988990483302</v>
      </c>
      <c r="E19" s="5">
        <v>5</v>
      </c>
      <c r="F19" s="6">
        <v>4394.38</v>
      </c>
      <c r="G19" s="4">
        <v>38275</v>
      </c>
      <c r="H19" t="s">
        <v>25</v>
      </c>
      <c r="I19">
        <v>4</v>
      </c>
      <c r="J19" t="str">
        <f t="shared" si="1"/>
        <v>Oct</v>
      </c>
      <c r="K19">
        <v>2004</v>
      </c>
      <c r="L19" t="s">
        <v>26</v>
      </c>
      <c r="M19" s="6">
        <v>95</v>
      </c>
      <c r="N19" t="s">
        <v>27</v>
      </c>
      <c r="O19" t="s">
        <v>142</v>
      </c>
      <c r="P19" t="s">
        <v>143</v>
      </c>
      <c r="Q19" t="s">
        <v>144</v>
      </c>
      <c r="R19" t="s">
        <v>145</v>
      </c>
      <c r="S19" t="s">
        <v>800</v>
      </c>
      <c r="T19">
        <v>4110</v>
      </c>
      <c r="U19" t="s">
        <v>81</v>
      </c>
      <c r="V19" t="s">
        <v>42</v>
      </c>
      <c r="W19" t="s">
        <v>146</v>
      </c>
      <c r="X19" t="s">
        <v>147</v>
      </c>
      <c r="Y19" t="s">
        <v>51</v>
      </c>
    </row>
    <row r="20" spans="1:25" x14ac:dyDescent="0.3">
      <c r="A20" s="5">
        <v>10318</v>
      </c>
      <c r="B20" s="5">
        <v>46</v>
      </c>
      <c r="C20" s="6">
        <v>94.74</v>
      </c>
      <c r="D20" s="7">
        <f t="shared" si="0"/>
        <v>1</v>
      </c>
      <c r="E20" s="5">
        <v>1</v>
      </c>
      <c r="F20" s="6">
        <v>4358.04</v>
      </c>
      <c r="G20" s="4">
        <v>38293</v>
      </c>
      <c r="H20" t="s">
        <v>25</v>
      </c>
      <c r="I20">
        <v>4</v>
      </c>
      <c r="J20" t="str">
        <f t="shared" si="1"/>
        <v>Nov</v>
      </c>
      <c r="K20">
        <v>2004</v>
      </c>
      <c r="L20" t="s">
        <v>26</v>
      </c>
      <c r="M20" s="6">
        <v>95</v>
      </c>
      <c r="N20" t="s">
        <v>27</v>
      </c>
      <c r="O20" t="s">
        <v>148</v>
      </c>
      <c r="P20">
        <v>2155551555</v>
      </c>
      <c r="Q20" t="s">
        <v>149</v>
      </c>
      <c r="R20" t="s">
        <v>150</v>
      </c>
      <c r="S20" t="s">
        <v>151</v>
      </c>
      <c r="T20">
        <v>70267</v>
      </c>
      <c r="U20" t="s">
        <v>32</v>
      </c>
      <c r="V20" t="s">
        <v>33</v>
      </c>
      <c r="W20" t="s">
        <v>34</v>
      </c>
      <c r="X20" t="s">
        <v>152</v>
      </c>
      <c r="Y20" t="s">
        <v>51</v>
      </c>
    </row>
    <row r="21" spans="1:25" x14ac:dyDescent="0.3">
      <c r="A21" s="5">
        <v>10329</v>
      </c>
      <c r="B21" s="5">
        <v>42</v>
      </c>
      <c r="C21" s="6">
        <v>100</v>
      </c>
      <c r="D21" s="7">
        <f t="shared" si="0"/>
        <v>0.95538358650998367</v>
      </c>
      <c r="E21" s="5">
        <v>1</v>
      </c>
      <c r="F21" s="6">
        <v>4396.1400000000003</v>
      </c>
      <c r="G21" s="4">
        <v>38306</v>
      </c>
      <c r="H21" t="s">
        <v>25</v>
      </c>
      <c r="I21">
        <v>4</v>
      </c>
      <c r="J21" t="str">
        <f t="shared" si="1"/>
        <v>Nov</v>
      </c>
      <c r="K21">
        <v>2004</v>
      </c>
      <c r="L21" t="s">
        <v>26</v>
      </c>
      <c r="M21" s="6">
        <v>95</v>
      </c>
      <c r="N21" t="s">
        <v>27</v>
      </c>
      <c r="O21" t="s">
        <v>28</v>
      </c>
      <c r="P21">
        <v>2125557818</v>
      </c>
      <c r="Q21" t="s">
        <v>29</v>
      </c>
      <c r="R21" t="s">
        <v>30</v>
      </c>
      <c r="S21" t="s">
        <v>31</v>
      </c>
      <c r="T21">
        <v>10022</v>
      </c>
      <c r="U21" t="s">
        <v>32</v>
      </c>
      <c r="V21" t="s">
        <v>33</v>
      </c>
      <c r="W21" t="s">
        <v>34</v>
      </c>
      <c r="X21" t="s">
        <v>35</v>
      </c>
      <c r="Y21" t="s">
        <v>51</v>
      </c>
    </row>
    <row r="22" spans="1:25" x14ac:dyDescent="0.3">
      <c r="A22" s="5">
        <v>10341</v>
      </c>
      <c r="B22" s="5">
        <v>41</v>
      </c>
      <c r="C22" s="6">
        <v>100</v>
      </c>
      <c r="D22" s="7">
        <f t="shared" si="0"/>
        <v>0.52985746834101621</v>
      </c>
      <c r="E22" s="5">
        <v>9</v>
      </c>
      <c r="F22" s="6">
        <v>7737.93</v>
      </c>
      <c r="G22" s="4">
        <v>38315</v>
      </c>
      <c r="H22" t="s">
        <v>25</v>
      </c>
      <c r="I22">
        <v>4</v>
      </c>
      <c r="J22" t="str">
        <f t="shared" si="1"/>
        <v>Nov</v>
      </c>
      <c r="K22">
        <v>2004</v>
      </c>
      <c r="L22" t="s">
        <v>26</v>
      </c>
      <c r="M22" s="6">
        <v>95</v>
      </c>
      <c r="N22" t="s">
        <v>27</v>
      </c>
      <c r="O22" t="s">
        <v>155</v>
      </c>
      <c r="P22" t="s">
        <v>156</v>
      </c>
      <c r="Q22" t="s">
        <v>157</v>
      </c>
      <c r="R22" t="s">
        <v>158</v>
      </c>
      <c r="S22" t="s">
        <v>800</v>
      </c>
      <c r="T22">
        <v>5020</v>
      </c>
      <c r="U22" t="s">
        <v>159</v>
      </c>
      <c r="V22" t="s">
        <v>42</v>
      </c>
      <c r="W22" t="s">
        <v>160</v>
      </c>
      <c r="X22" t="s">
        <v>161</v>
      </c>
      <c r="Y22" t="s">
        <v>162</v>
      </c>
    </row>
    <row r="23" spans="1:25" x14ac:dyDescent="0.3">
      <c r="A23" s="5">
        <v>10361</v>
      </c>
      <c r="B23" s="5">
        <v>20</v>
      </c>
      <c r="C23" s="6">
        <v>72.55</v>
      </c>
      <c r="D23" s="7">
        <f t="shared" si="0"/>
        <v>1</v>
      </c>
      <c r="E23" s="5">
        <v>13</v>
      </c>
      <c r="F23" s="6">
        <v>1451</v>
      </c>
      <c r="G23" s="4">
        <v>38338</v>
      </c>
      <c r="H23" t="s">
        <v>25</v>
      </c>
      <c r="I23">
        <v>4</v>
      </c>
      <c r="J23" t="str">
        <f t="shared" si="1"/>
        <v>Dec</v>
      </c>
      <c r="K23">
        <v>2004</v>
      </c>
      <c r="L23" t="s">
        <v>26</v>
      </c>
      <c r="M23" s="6">
        <v>95</v>
      </c>
      <c r="N23" t="s">
        <v>27</v>
      </c>
      <c r="O23" t="s">
        <v>164</v>
      </c>
      <c r="P23" t="s">
        <v>165</v>
      </c>
      <c r="Q23" t="s">
        <v>166</v>
      </c>
      <c r="R23" t="s">
        <v>167</v>
      </c>
      <c r="S23" t="s">
        <v>168</v>
      </c>
      <c r="T23">
        <v>2067</v>
      </c>
      <c r="U23" t="s">
        <v>99</v>
      </c>
      <c r="V23" t="s">
        <v>100</v>
      </c>
      <c r="W23" t="s">
        <v>169</v>
      </c>
      <c r="X23" t="s">
        <v>170</v>
      </c>
      <c r="Y23" t="s">
        <v>36</v>
      </c>
    </row>
    <row r="24" spans="1:25" x14ac:dyDescent="0.3">
      <c r="A24" s="5">
        <v>10375</v>
      </c>
      <c r="B24" s="5">
        <v>21</v>
      </c>
      <c r="C24" s="6">
        <v>34.909999999999997</v>
      </c>
      <c r="D24" s="7">
        <f t="shared" si="0"/>
        <v>0.99999999999999989</v>
      </c>
      <c r="E24" s="5">
        <v>12</v>
      </c>
      <c r="F24" s="6">
        <v>733.11</v>
      </c>
      <c r="G24" s="4">
        <v>38386</v>
      </c>
      <c r="H24" t="s">
        <v>25</v>
      </c>
      <c r="I24">
        <v>1</v>
      </c>
      <c r="J24" t="str">
        <f t="shared" si="1"/>
        <v>Feb</v>
      </c>
      <c r="K24">
        <v>2005</v>
      </c>
      <c r="L24" t="s">
        <v>26</v>
      </c>
      <c r="M24" s="6">
        <v>95</v>
      </c>
      <c r="N24" t="s">
        <v>27</v>
      </c>
      <c r="O24" t="s">
        <v>120</v>
      </c>
      <c r="P24" t="s">
        <v>121</v>
      </c>
      <c r="Q24" t="s">
        <v>122</v>
      </c>
      <c r="R24" t="s">
        <v>123</v>
      </c>
      <c r="S24" t="s">
        <v>800</v>
      </c>
      <c r="T24">
        <v>44000</v>
      </c>
      <c r="U24" t="s">
        <v>41</v>
      </c>
      <c r="V24" t="s">
        <v>42</v>
      </c>
      <c r="W24" t="s">
        <v>124</v>
      </c>
      <c r="X24" t="s">
        <v>125</v>
      </c>
      <c r="Y24" t="s">
        <v>36</v>
      </c>
    </row>
    <row r="25" spans="1:25" x14ac:dyDescent="0.3">
      <c r="A25" s="5">
        <v>10388</v>
      </c>
      <c r="B25" s="5">
        <v>42</v>
      </c>
      <c r="C25" s="6">
        <v>76.36</v>
      </c>
      <c r="D25" s="7">
        <f t="shared" si="0"/>
        <v>1</v>
      </c>
      <c r="E25" s="5">
        <v>4</v>
      </c>
      <c r="F25" s="6">
        <v>3207.12</v>
      </c>
      <c r="G25" s="4">
        <v>38414</v>
      </c>
      <c r="H25" t="s">
        <v>25</v>
      </c>
      <c r="I25">
        <v>1</v>
      </c>
      <c r="J25" t="str">
        <f t="shared" si="1"/>
        <v>Mar</v>
      </c>
      <c r="K25">
        <v>2005</v>
      </c>
      <c r="L25" t="s">
        <v>26</v>
      </c>
      <c r="M25" s="6">
        <v>95</v>
      </c>
      <c r="N25" t="s">
        <v>27</v>
      </c>
      <c r="O25" t="s">
        <v>171</v>
      </c>
      <c r="P25">
        <v>5085552555</v>
      </c>
      <c r="Q25" t="s">
        <v>172</v>
      </c>
      <c r="R25" t="s">
        <v>173</v>
      </c>
      <c r="S25" t="s">
        <v>130</v>
      </c>
      <c r="T25">
        <v>50553</v>
      </c>
      <c r="U25" t="s">
        <v>32</v>
      </c>
      <c r="V25" t="s">
        <v>33</v>
      </c>
      <c r="W25" t="s">
        <v>174</v>
      </c>
      <c r="X25" t="s">
        <v>175</v>
      </c>
      <c r="Y25" t="s">
        <v>51</v>
      </c>
    </row>
    <row r="26" spans="1:25" x14ac:dyDescent="0.3">
      <c r="A26" s="5">
        <v>10403</v>
      </c>
      <c r="B26" s="5">
        <v>24</v>
      </c>
      <c r="C26" s="6">
        <v>100</v>
      </c>
      <c r="D26" s="7">
        <f t="shared" si="0"/>
        <v>0.98580441640378547</v>
      </c>
      <c r="E26" s="5">
        <v>7</v>
      </c>
      <c r="F26" s="6">
        <v>2434.56</v>
      </c>
      <c r="G26" s="4">
        <v>38450</v>
      </c>
      <c r="H26" t="s">
        <v>25</v>
      </c>
      <c r="I26">
        <v>2</v>
      </c>
      <c r="J26" t="str">
        <f t="shared" si="1"/>
        <v>Apr</v>
      </c>
      <c r="K26">
        <v>2005</v>
      </c>
      <c r="L26" t="s">
        <v>26</v>
      </c>
      <c r="M26" s="6">
        <v>95</v>
      </c>
      <c r="N26" t="s">
        <v>27</v>
      </c>
      <c r="O26" t="s">
        <v>176</v>
      </c>
      <c r="P26" t="s">
        <v>177</v>
      </c>
      <c r="Q26" t="s">
        <v>178</v>
      </c>
      <c r="R26" t="s">
        <v>179</v>
      </c>
      <c r="S26" t="s">
        <v>800</v>
      </c>
      <c r="T26" t="s">
        <v>180</v>
      </c>
      <c r="U26" t="s">
        <v>181</v>
      </c>
      <c r="V26" t="s">
        <v>42</v>
      </c>
      <c r="W26" t="s">
        <v>182</v>
      </c>
      <c r="X26" t="s">
        <v>183</v>
      </c>
      <c r="Y26" t="s">
        <v>36</v>
      </c>
    </row>
    <row r="27" spans="1:25" x14ac:dyDescent="0.3">
      <c r="A27" s="5">
        <v>10417</v>
      </c>
      <c r="B27" s="5">
        <v>66</v>
      </c>
      <c r="C27" s="6">
        <v>100</v>
      </c>
      <c r="D27" s="7">
        <f t="shared" si="0"/>
        <v>0.8781173164734809</v>
      </c>
      <c r="E27" s="5">
        <v>2</v>
      </c>
      <c r="F27" s="6">
        <v>7516.08</v>
      </c>
      <c r="G27" s="4">
        <v>38485</v>
      </c>
      <c r="H27" t="s">
        <v>185</v>
      </c>
      <c r="I27">
        <v>2</v>
      </c>
      <c r="J27" t="str">
        <f t="shared" si="1"/>
        <v>May</v>
      </c>
      <c r="K27">
        <v>2005</v>
      </c>
      <c r="L27" t="s">
        <v>26</v>
      </c>
      <c r="M27" s="6">
        <v>95</v>
      </c>
      <c r="N27" t="s">
        <v>27</v>
      </c>
      <c r="O27" t="s">
        <v>186</v>
      </c>
      <c r="P27" t="s">
        <v>187</v>
      </c>
      <c r="Q27" t="s">
        <v>188</v>
      </c>
      <c r="R27" t="s">
        <v>189</v>
      </c>
      <c r="S27" t="s">
        <v>800</v>
      </c>
      <c r="T27">
        <v>28034</v>
      </c>
      <c r="U27" t="s">
        <v>190</v>
      </c>
      <c r="V27" t="s">
        <v>42</v>
      </c>
      <c r="W27" t="s">
        <v>191</v>
      </c>
      <c r="X27" t="s">
        <v>192</v>
      </c>
      <c r="Y27" t="s">
        <v>162</v>
      </c>
    </row>
    <row r="28" spans="1:25" x14ac:dyDescent="0.3">
      <c r="A28" s="5">
        <v>10103</v>
      </c>
      <c r="B28" s="5">
        <v>26</v>
      </c>
      <c r="C28" s="6">
        <v>100</v>
      </c>
      <c r="D28" s="7">
        <f t="shared" si="0"/>
        <v>0.481069899456391</v>
      </c>
      <c r="E28" s="5">
        <v>11</v>
      </c>
      <c r="F28" s="6">
        <v>5404.62</v>
      </c>
      <c r="G28" s="4">
        <v>37650</v>
      </c>
      <c r="H28" t="s">
        <v>25</v>
      </c>
      <c r="I28">
        <v>1</v>
      </c>
      <c r="J28" t="str">
        <f t="shared" si="1"/>
        <v>Jan</v>
      </c>
      <c r="K28">
        <v>2003</v>
      </c>
      <c r="L28" t="s">
        <v>194</v>
      </c>
      <c r="M28" s="6">
        <v>214</v>
      </c>
      <c r="N28" t="s">
        <v>195</v>
      </c>
      <c r="O28" t="s">
        <v>142</v>
      </c>
      <c r="P28" t="s">
        <v>143</v>
      </c>
      <c r="Q28" t="s">
        <v>144</v>
      </c>
      <c r="R28" t="s">
        <v>145</v>
      </c>
      <c r="S28" t="s">
        <v>800</v>
      </c>
      <c r="T28">
        <v>4110</v>
      </c>
      <c r="U28" t="s">
        <v>81</v>
      </c>
      <c r="V28" t="s">
        <v>42</v>
      </c>
      <c r="W28" t="s">
        <v>146</v>
      </c>
      <c r="X28" t="s">
        <v>147</v>
      </c>
      <c r="Y28" t="s">
        <v>51</v>
      </c>
    </row>
    <row r="29" spans="1:25" x14ac:dyDescent="0.3">
      <c r="A29" s="5">
        <v>10112</v>
      </c>
      <c r="B29" s="5">
        <v>29</v>
      </c>
      <c r="C29" s="6">
        <v>100</v>
      </c>
      <c r="D29" s="7">
        <f t="shared" si="0"/>
        <v>0.40226879600949356</v>
      </c>
      <c r="E29" s="5">
        <v>1</v>
      </c>
      <c r="F29" s="6">
        <v>7209.11</v>
      </c>
      <c r="G29" s="4">
        <v>37704</v>
      </c>
      <c r="H29" t="s">
        <v>25</v>
      </c>
      <c r="I29">
        <v>1</v>
      </c>
      <c r="J29" t="str">
        <f t="shared" si="1"/>
        <v>Mar</v>
      </c>
      <c r="K29">
        <v>2003</v>
      </c>
      <c r="L29" t="s">
        <v>194</v>
      </c>
      <c r="M29" s="6">
        <v>214</v>
      </c>
      <c r="N29" t="s">
        <v>195</v>
      </c>
      <c r="O29" t="s">
        <v>197</v>
      </c>
      <c r="P29" t="s">
        <v>198</v>
      </c>
      <c r="Q29" t="s">
        <v>199</v>
      </c>
      <c r="R29" t="s">
        <v>200</v>
      </c>
      <c r="S29" t="s">
        <v>800</v>
      </c>
      <c r="T29" t="s">
        <v>201</v>
      </c>
      <c r="U29" t="s">
        <v>202</v>
      </c>
      <c r="V29" t="s">
        <v>42</v>
      </c>
      <c r="W29" t="s">
        <v>203</v>
      </c>
      <c r="X29" t="s">
        <v>204</v>
      </c>
      <c r="Y29" t="s">
        <v>162</v>
      </c>
    </row>
    <row r="30" spans="1:25" x14ac:dyDescent="0.3">
      <c r="A30" s="5">
        <v>10126</v>
      </c>
      <c r="B30" s="5">
        <v>38</v>
      </c>
      <c r="C30" s="6">
        <v>100</v>
      </c>
      <c r="D30" s="7">
        <f t="shared" si="0"/>
        <v>0.51848395292165705</v>
      </c>
      <c r="E30" s="5">
        <v>11</v>
      </c>
      <c r="F30" s="6">
        <v>7329.06</v>
      </c>
      <c r="G30" s="4">
        <v>37769</v>
      </c>
      <c r="H30" t="s">
        <v>25</v>
      </c>
      <c r="I30">
        <v>2</v>
      </c>
      <c r="J30" t="str">
        <f t="shared" si="1"/>
        <v>May</v>
      </c>
      <c r="K30">
        <v>2003</v>
      </c>
      <c r="L30" t="s">
        <v>194</v>
      </c>
      <c r="M30" s="6">
        <v>214</v>
      </c>
      <c r="N30" t="s">
        <v>195</v>
      </c>
      <c r="O30" t="s">
        <v>206</v>
      </c>
      <c r="P30" t="s">
        <v>207</v>
      </c>
      <c r="Q30" t="s">
        <v>208</v>
      </c>
      <c r="R30" t="s">
        <v>189</v>
      </c>
      <c r="S30" t="s">
        <v>800</v>
      </c>
      <c r="T30">
        <v>28023</v>
      </c>
      <c r="U30" t="s">
        <v>190</v>
      </c>
      <c r="V30" t="s">
        <v>42</v>
      </c>
      <c r="W30" t="s">
        <v>209</v>
      </c>
      <c r="X30" t="s">
        <v>210</v>
      </c>
      <c r="Y30" t="s">
        <v>162</v>
      </c>
    </row>
    <row r="31" spans="1:25" x14ac:dyDescent="0.3">
      <c r="A31" s="5">
        <v>10140</v>
      </c>
      <c r="B31" s="5">
        <v>37</v>
      </c>
      <c r="C31" s="6">
        <v>100</v>
      </c>
      <c r="D31" s="7">
        <f t="shared" si="0"/>
        <v>0.50175614651279477</v>
      </c>
      <c r="E31" s="5">
        <v>11</v>
      </c>
      <c r="F31" s="6">
        <v>7374.1</v>
      </c>
      <c r="G31" s="4">
        <v>37826</v>
      </c>
      <c r="H31" t="s">
        <v>25</v>
      </c>
      <c r="I31">
        <v>3</v>
      </c>
      <c r="J31" t="str">
        <f t="shared" si="1"/>
        <v>Jul</v>
      </c>
      <c r="K31">
        <v>2003</v>
      </c>
      <c r="L31" t="s">
        <v>194</v>
      </c>
      <c r="M31" s="6">
        <v>214</v>
      </c>
      <c r="N31" t="s">
        <v>195</v>
      </c>
      <c r="O31" t="s">
        <v>64</v>
      </c>
      <c r="P31">
        <v>6505556809</v>
      </c>
      <c r="Q31" t="s">
        <v>65</v>
      </c>
      <c r="R31" t="s">
        <v>66</v>
      </c>
      <c r="S31" t="s">
        <v>56</v>
      </c>
      <c r="T31">
        <v>94217</v>
      </c>
      <c r="U31" t="s">
        <v>32</v>
      </c>
      <c r="V31" t="s">
        <v>33</v>
      </c>
      <c r="W31" t="s">
        <v>67</v>
      </c>
      <c r="X31" t="s">
        <v>68</v>
      </c>
      <c r="Y31" t="s">
        <v>162</v>
      </c>
    </row>
    <row r="32" spans="1:25" x14ac:dyDescent="0.3">
      <c r="A32" s="5">
        <v>10150</v>
      </c>
      <c r="B32" s="5">
        <v>45</v>
      </c>
      <c r="C32" s="6">
        <v>100</v>
      </c>
      <c r="D32" s="7">
        <f t="shared" si="0"/>
        <v>0.40933278755628327</v>
      </c>
      <c r="E32" s="5">
        <v>8</v>
      </c>
      <c r="F32" s="6">
        <v>10993.5</v>
      </c>
      <c r="G32" s="4">
        <v>37883</v>
      </c>
      <c r="H32" t="s">
        <v>25</v>
      </c>
      <c r="I32">
        <v>3</v>
      </c>
      <c r="J32" t="str">
        <f t="shared" si="1"/>
        <v>Sep</v>
      </c>
      <c r="K32">
        <v>2003</v>
      </c>
      <c r="L32" t="s">
        <v>194</v>
      </c>
      <c r="M32" s="6">
        <v>214</v>
      </c>
      <c r="N32" t="s">
        <v>195</v>
      </c>
      <c r="O32" t="s">
        <v>213</v>
      </c>
      <c r="P32" t="s">
        <v>214</v>
      </c>
      <c r="Q32" t="s">
        <v>215</v>
      </c>
      <c r="R32" t="s">
        <v>216</v>
      </c>
      <c r="S32" t="s">
        <v>800</v>
      </c>
      <c r="T32">
        <v>79903</v>
      </c>
      <c r="U32" t="s">
        <v>216</v>
      </c>
      <c r="V32" t="s">
        <v>217</v>
      </c>
      <c r="W32" t="s">
        <v>218</v>
      </c>
      <c r="X32" t="s">
        <v>219</v>
      </c>
      <c r="Y32" t="s">
        <v>162</v>
      </c>
    </row>
    <row r="33" spans="1:25" x14ac:dyDescent="0.3">
      <c r="A33" s="5">
        <v>10163</v>
      </c>
      <c r="B33" s="5">
        <v>21</v>
      </c>
      <c r="C33" s="6">
        <v>100</v>
      </c>
      <c r="D33" s="7">
        <f t="shared" si="0"/>
        <v>0.43207742827514695</v>
      </c>
      <c r="E33" s="5">
        <v>1</v>
      </c>
      <c r="F33" s="6">
        <v>4860.24</v>
      </c>
      <c r="G33" s="4">
        <v>37914</v>
      </c>
      <c r="H33" t="s">
        <v>25</v>
      </c>
      <c r="I33">
        <v>4</v>
      </c>
      <c r="J33" t="str">
        <f t="shared" si="1"/>
        <v>Oct</v>
      </c>
      <c r="K33">
        <v>2003</v>
      </c>
      <c r="L33" t="s">
        <v>194</v>
      </c>
      <c r="M33" s="6">
        <v>214</v>
      </c>
      <c r="N33" t="s">
        <v>195</v>
      </c>
      <c r="O33" t="s">
        <v>221</v>
      </c>
      <c r="P33">
        <v>2125558493</v>
      </c>
      <c r="Q33" t="s">
        <v>222</v>
      </c>
      <c r="R33" t="s">
        <v>30</v>
      </c>
      <c r="S33" t="s">
        <v>31</v>
      </c>
      <c r="T33">
        <v>10022</v>
      </c>
      <c r="U33" t="s">
        <v>32</v>
      </c>
      <c r="V33" t="s">
        <v>33</v>
      </c>
      <c r="W33" t="s">
        <v>131</v>
      </c>
      <c r="X33" t="s">
        <v>223</v>
      </c>
      <c r="Y33" t="s">
        <v>51</v>
      </c>
    </row>
    <row r="34" spans="1:25" x14ac:dyDescent="0.3">
      <c r="A34" s="5">
        <v>10174</v>
      </c>
      <c r="B34" s="5">
        <v>34</v>
      </c>
      <c r="C34" s="6">
        <v>100</v>
      </c>
      <c r="D34" s="7">
        <f t="shared" si="0"/>
        <v>0.4242141432995376</v>
      </c>
      <c r="E34" s="5">
        <v>4</v>
      </c>
      <c r="F34" s="6">
        <v>8014.82</v>
      </c>
      <c r="G34" s="4">
        <v>37931</v>
      </c>
      <c r="H34" t="s">
        <v>25</v>
      </c>
      <c r="I34">
        <v>4</v>
      </c>
      <c r="J34" t="str">
        <f t="shared" si="1"/>
        <v>Nov</v>
      </c>
      <c r="K34">
        <v>2003</v>
      </c>
      <c r="L34" t="s">
        <v>194</v>
      </c>
      <c r="M34" s="6">
        <v>214</v>
      </c>
      <c r="N34" t="s">
        <v>195</v>
      </c>
      <c r="O34" t="s">
        <v>224</v>
      </c>
      <c r="P34" t="s">
        <v>225</v>
      </c>
      <c r="Q34" t="s">
        <v>226</v>
      </c>
      <c r="R34" t="s">
        <v>227</v>
      </c>
      <c r="S34" t="s">
        <v>228</v>
      </c>
      <c r="T34">
        <v>4101</v>
      </c>
      <c r="U34" t="s">
        <v>99</v>
      </c>
      <c r="V34" t="s">
        <v>100</v>
      </c>
      <c r="W34" t="s">
        <v>229</v>
      </c>
      <c r="X34" t="s">
        <v>230</v>
      </c>
      <c r="Y34" t="s">
        <v>162</v>
      </c>
    </row>
    <row r="35" spans="1:25" x14ac:dyDescent="0.3">
      <c r="A35" s="5">
        <v>10183</v>
      </c>
      <c r="B35" s="5">
        <v>23</v>
      </c>
      <c r="C35" s="6">
        <v>100</v>
      </c>
      <c r="D35" s="7">
        <f t="shared" si="0"/>
        <v>0.4281005180016268</v>
      </c>
      <c r="E35" s="5">
        <v>8</v>
      </c>
      <c r="F35" s="6">
        <v>5372.57</v>
      </c>
      <c r="G35" s="4">
        <v>37938</v>
      </c>
      <c r="H35" t="s">
        <v>25</v>
      </c>
      <c r="I35">
        <v>4</v>
      </c>
      <c r="J35" t="str">
        <f t="shared" si="1"/>
        <v>Nov</v>
      </c>
      <c r="K35">
        <v>2003</v>
      </c>
      <c r="L35" t="s">
        <v>194</v>
      </c>
      <c r="M35" s="6">
        <v>214</v>
      </c>
      <c r="N35" t="s">
        <v>195</v>
      </c>
      <c r="O35" t="s">
        <v>232</v>
      </c>
      <c r="P35">
        <v>2155554695</v>
      </c>
      <c r="Q35" t="s">
        <v>233</v>
      </c>
      <c r="R35" t="s">
        <v>234</v>
      </c>
      <c r="S35" t="s">
        <v>151</v>
      </c>
      <c r="T35">
        <v>71270</v>
      </c>
      <c r="U35" t="s">
        <v>32</v>
      </c>
      <c r="V35" t="s">
        <v>33</v>
      </c>
      <c r="W35" t="s">
        <v>235</v>
      </c>
      <c r="X35" t="s">
        <v>236</v>
      </c>
      <c r="Y35" t="s">
        <v>51</v>
      </c>
    </row>
    <row r="36" spans="1:25" x14ac:dyDescent="0.3">
      <c r="A36" s="5">
        <v>10194</v>
      </c>
      <c r="B36" s="5">
        <v>42</v>
      </c>
      <c r="C36" s="6">
        <v>100</v>
      </c>
      <c r="D36" s="7">
        <f t="shared" si="0"/>
        <v>0.57610323770019589</v>
      </c>
      <c r="E36" s="5">
        <v>11</v>
      </c>
      <c r="F36" s="6">
        <v>7290.36</v>
      </c>
      <c r="G36" s="4">
        <v>37950</v>
      </c>
      <c r="H36" t="s">
        <v>25</v>
      </c>
      <c r="I36">
        <v>4</v>
      </c>
      <c r="J36" t="str">
        <f t="shared" si="1"/>
        <v>Nov</v>
      </c>
      <c r="K36">
        <v>2003</v>
      </c>
      <c r="L36" t="s">
        <v>194</v>
      </c>
      <c r="M36" s="6">
        <v>214</v>
      </c>
      <c r="N36" t="s">
        <v>195</v>
      </c>
      <c r="O36" t="s">
        <v>238</v>
      </c>
      <c r="P36" t="s">
        <v>239</v>
      </c>
      <c r="Q36" t="s">
        <v>240</v>
      </c>
      <c r="R36" t="s">
        <v>241</v>
      </c>
      <c r="S36" t="s">
        <v>800</v>
      </c>
      <c r="T36">
        <v>69004</v>
      </c>
      <c r="U36" t="s">
        <v>41</v>
      </c>
      <c r="V36" t="s">
        <v>42</v>
      </c>
      <c r="W36" t="s">
        <v>242</v>
      </c>
      <c r="X36" t="s">
        <v>243</v>
      </c>
      <c r="Y36" t="s">
        <v>162</v>
      </c>
    </row>
    <row r="37" spans="1:25" x14ac:dyDescent="0.3">
      <c r="A37" s="5">
        <v>10206</v>
      </c>
      <c r="B37" s="5">
        <v>47</v>
      </c>
      <c r="C37" s="6">
        <v>100</v>
      </c>
      <c r="D37" s="7">
        <f t="shared" si="0"/>
        <v>0.51848395292165705</v>
      </c>
      <c r="E37" s="5">
        <v>6</v>
      </c>
      <c r="F37" s="6">
        <v>9064.89</v>
      </c>
      <c r="G37" s="4">
        <v>37960</v>
      </c>
      <c r="H37" t="s">
        <v>25</v>
      </c>
      <c r="I37">
        <v>4</v>
      </c>
      <c r="J37" t="str">
        <f t="shared" si="1"/>
        <v>Dec</v>
      </c>
      <c r="K37">
        <v>2003</v>
      </c>
      <c r="L37" t="s">
        <v>194</v>
      </c>
      <c r="M37" s="6">
        <v>214</v>
      </c>
      <c r="N37" t="s">
        <v>195</v>
      </c>
      <c r="O37" t="s">
        <v>244</v>
      </c>
      <c r="P37" t="s">
        <v>245</v>
      </c>
      <c r="Q37" t="s">
        <v>246</v>
      </c>
      <c r="R37" t="s">
        <v>247</v>
      </c>
      <c r="S37" t="s">
        <v>248</v>
      </c>
      <c r="T37" t="s">
        <v>249</v>
      </c>
      <c r="U37" t="s">
        <v>250</v>
      </c>
      <c r="V37" t="s">
        <v>33</v>
      </c>
      <c r="W37" t="s">
        <v>251</v>
      </c>
      <c r="X37" t="s">
        <v>252</v>
      </c>
      <c r="Y37" t="s">
        <v>162</v>
      </c>
    </row>
    <row r="38" spans="1:25" x14ac:dyDescent="0.3">
      <c r="A38" s="5">
        <v>10215</v>
      </c>
      <c r="B38" s="5">
        <v>35</v>
      </c>
      <c r="C38" s="6">
        <v>100</v>
      </c>
      <c r="D38" s="7">
        <f t="shared" si="0"/>
        <v>0.57610323770019589</v>
      </c>
      <c r="E38" s="5">
        <v>3</v>
      </c>
      <c r="F38" s="6">
        <v>6075.3</v>
      </c>
      <c r="G38" s="4">
        <v>38015</v>
      </c>
      <c r="H38" t="s">
        <v>25</v>
      </c>
      <c r="I38">
        <v>1</v>
      </c>
      <c r="J38" t="str">
        <f t="shared" si="1"/>
        <v>Jan</v>
      </c>
      <c r="K38">
        <v>2004</v>
      </c>
      <c r="L38" t="s">
        <v>194</v>
      </c>
      <c r="M38" s="6">
        <v>214</v>
      </c>
      <c r="N38" t="s">
        <v>195</v>
      </c>
      <c r="O38" t="s">
        <v>254</v>
      </c>
      <c r="P38">
        <v>3105553722</v>
      </c>
      <c r="Q38" t="s">
        <v>255</v>
      </c>
      <c r="R38" t="s">
        <v>256</v>
      </c>
      <c r="S38" t="s">
        <v>56</v>
      </c>
      <c r="T38">
        <v>94019</v>
      </c>
      <c r="U38" t="s">
        <v>32</v>
      </c>
      <c r="V38" t="s">
        <v>33</v>
      </c>
      <c r="W38" t="s">
        <v>257</v>
      </c>
      <c r="X38" t="s">
        <v>258</v>
      </c>
      <c r="Y38" t="s">
        <v>51</v>
      </c>
    </row>
    <row r="39" spans="1:25" x14ac:dyDescent="0.3">
      <c r="A39" s="5">
        <v>10228</v>
      </c>
      <c r="B39" s="5">
        <v>29</v>
      </c>
      <c r="C39" s="6">
        <v>100</v>
      </c>
      <c r="D39" s="7">
        <f t="shared" si="0"/>
        <v>0.44869206263741196</v>
      </c>
      <c r="E39" s="5">
        <v>2</v>
      </c>
      <c r="F39" s="6">
        <v>6463.23</v>
      </c>
      <c r="G39" s="4">
        <v>38056</v>
      </c>
      <c r="H39" t="s">
        <v>25</v>
      </c>
      <c r="I39">
        <v>1</v>
      </c>
      <c r="J39" t="str">
        <f t="shared" si="1"/>
        <v>Mar</v>
      </c>
      <c r="K39">
        <v>2004</v>
      </c>
      <c r="L39" t="s">
        <v>194</v>
      </c>
      <c r="M39" s="6">
        <v>214</v>
      </c>
      <c r="N39" t="s">
        <v>195</v>
      </c>
      <c r="O39" t="s">
        <v>259</v>
      </c>
      <c r="P39">
        <v>6175555555</v>
      </c>
      <c r="Q39" t="s">
        <v>260</v>
      </c>
      <c r="R39" t="s">
        <v>129</v>
      </c>
      <c r="S39" t="s">
        <v>130</v>
      </c>
      <c r="T39">
        <v>51247</v>
      </c>
      <c r="U39" t="s">
        <v>32</v>
      </c>
      <c r="V39" t="s">
        <v>33</v>
      </c>
      <c r="W39" t="s">
        <v>261</v>
      </c>
      <c r="X39" t="s">
        <v>152</v>
      </c>
      <c r="Y39" t="s">
        <v>51</v>
      </c>
    </row>
    <row r="40" spans="1:25" x14ac:dyDescent="0.3">
      <c r="A40" s="5">
        <v>10245</v>
      </c>
      <c r="B40" s="5">
        <v>34</v>
      </c>
      <c r="C40" s="6">
        <v>100</v>
      </c>
      <c r="D40" s="7">
        <f t="shared" si="0"/>
        <v>0.5555246930726071</v>
      </c>
      <c r="E40" s="5">
        <v>9</v>
      </c>
      <c r="F40" s="6">
        <v>6120.34</v>
      </c>
      <c r="G40" s="4">
        <v>38111</v>
      </c>
      <c r="H40" t="s">
        <v>25</v>
      </c>
      <c r="I40">
        <v>2</v>
      </c>
      <c r="J40" t="str">
        <f t="shared" si="1"/>
        <v>May</v>
      </c>
      <c r="K40">
        <v>2004</v>
      </c>
      <c r="L40" t="s">
        <v>194</v>
      </c>
      <c r="M40" s="6">
        <v>214</v>
      </c>
      <c r="N40" t="s">
        <v>195</v>
      </c>
      <c r="O40" t="s">
        <v>262</v>
      </c>
      <c r="P40">
        <v>2035559545</v>
      </c>
      <c r="Q40" t="s">
        <v>263</v>
      </c>
      <c r="R40" t="s">
        <v>264</v>
      </c>
      <c r="S40" t="s">
        <v>117</v>
      </c>
      <c r="T40">
        <v>97823</v>
      </c>
      <c r="U40" t="s">
        <v>32</v>
      </c>
      <c r="V40" t="s">
        <v>33</v>
      </c>
      <c r="W40" t="s">
        <v>86</v>
      </c>
      <c r="X40" t="s">
        <v>265</v>
      </c>
      <c r="Y40" t="s">
        <v>51</v>
      </c>
    </row>
    <row r="41" spans="1:25" x14ac:dyDescent="0.3">
      <c r="A41" s="5">
        <v>10258</v>
      </c>
      <c r="B41" s="5">
        <v>32</v>
      </c>
      <c r="C41" s="6">
        <v>100</v>
      </c>
      <c r="D41" s="7">
        <f t="shared" si="0"/>
        <v>0.41663194733772185</v>
      </c>
      <c r="E41" s="5">
        <v>6</v>
      </c>
      <c r="F41" s="6">
        <v>7680.64</v>
      </c>
      <c r="G41" s="4">
        <v>38153</v>
      </c>
      <c r="H41" t="s">
        <v>25</v>
      </c>
      <c r="I41">
        <v>2</v>
      </c>
      <c r="J41" t="str">
        <f t="shared" si="1"/>
        <v>Jun</v>
      </c>
      <c r="K41">
        <v>2004</v>
      </c>
      <c r="L41" t="s">
        <v>194</v>
      </c>
      <c r="M41" s="6">
        <v>214</v>
      </c>
      <c r="N41" t="s">
        <v>195</v>
      </c>
      <c r="O41" t="s">
        <v>267</v>
      </c>
      <c r="P41" t="s">
        <v>268</v>
      </c>
      <c r="Q41" t="s">
        <v>269</v>
      </c>
      <c r="R41" t="s">
        <v>270</v>
      </c>
      <c r="S41" t="s">
        <v>271</v>
      </c>
      <c r="T41" t="s">
        <v>272</v>
      </c>
      <c r="U41" t="s">
        <v>217</v>
      </c>
      <c r="V41" t="s">
        <v>217</v>
      </c>
      <c r="W41" t="s">
        <v>273</v>
      </c>
      <c r="X41" t="s">
        <v>274</v>
      </c>
      <c r="Y41" t="s">
        <v>162</v>
      </c>
    </row>
    <row r="42" spans="1:25" x14ac:dyDescent="0.3">
      <c r="A42" s="5">
        <v>10270</v>
      </c>
      <c r="B42" s="5">
        <v>21</v>
      </c>
      <c r="C42" s="6">
        <v>100</v>
      </c>
      <c r="D42" s="7">
        <f t="shared" si="0"/>
        <v>0.42810051800162674</v>
      </c>
      <c r="E42" s="5">
        <v>9</v>
      </c>
      <c r="F42" s="6">
        <v>4905.3900000000003</v>
      </c>
      <c r="G42" s="4">
        <v>38187</v>
      </c>
      <c r="H42" t="s">
        <v>25</v>
      </c>
      <c r="I42">
        <v>3</v>
      </c>
      <c r="J42" t="str">
        <f t="shared" si="1"/>
        <v>Jul</v>
      </c>
      <c r="K42">
        <v>2004</v>
      </c>
      <c r="L42" t="s">
        <v>194</v>
      </c>
      <c r="M42" s="6">
        <v>214</v>
      </c>
      <c r="N42" t="s">
        <v>195</v>
      </c>
      <c r="O42" t="s">
        <v>164</v>
      </c>
      <c r="P42" t="s">
        <v>165</v>
      </c>
      <c r="Q42" t="s">
        <v>166</v>
      </c>
      <c r="R42" t="s">
        <v>167</v>
      </c>
      <c r="S42" t="s">
        <v>168</v>
      </c>
      <c r="T42">
        <v>2067</v>
      </c>
      <c r="U42" t="s">
        <v>99</v>
      </c>
      <c r="V42" t="s">
        <v>100</v>
      </c>
      <c r="W42" t="s">
        <v>169</v>
      </c>
      <c r="X42" t="s">
        <v>170</v>
      </c>
      <c r="Y42" t="s">
        <v>51</v>
      </c>
    </row>
    <row r="43" spans="1:25" x14ac:dyDescent="0.3">
      <c r="A43" s="5">
        <v>10280</v>
      </c>
      <c r="B43" s="5">
        <v>34</v>
      </c>
      <c r="C43" s="6">
        <v>100</v>
      </c>
      <c r="D43" s="7">
        <f t="shared" si="0"/>
        <v>0.4242141432995376</v>
      </c>
      <c r="E43" s="5">
        <v>2</v>
      </c>
      <c r="F43" s="6">
        <v>8014.82</v>
      </c>
      <c r="G43" s="4">
        <v>38216</v>
      </c>
      <c r="H43" t="s">
        <v>25</v>
      </c>
      <c r="I43">
        <v>3</v>
      </c>
      <c r="J43" t="str">
        <f t="shared" si="1"/>
        <v>Aug</v>
      </c>
      <c r="K43">
        <v>2004</v>
      </c>
      <c r="L43" t="s">
        <v>194</v>
      </c>
      <c r="M43" s="6">
        <v>214</v>
      </c>
      <c r="N43" t="s">
        <v>195</v>
      </c>
      <c r="O43" t="s">
        <v>277</v>
      </c>
      <c r="P43" t="s">
        <v>278</v>
      </c>
      <c r="Q43" t="s">
        <v>279</v>
      </c>
      <c r="R43" t="s">
        <v>280</v>
      </c>
      <c r="S43" t="s">
        <v>800</v>
      </c>
      <c r="T43">
        <v>10100</v>
      </c>
      <c r="U43" t="s">
        <v>281</v>
      </c>
      <c r="V43" t="s">
        <v>42</v>
      </c>
      <c r="W43" t="s">
        <v>282</v>
      </c>
      <c r="X43" t="s">
        <v>283</v>
      </c>
      <c r="Y43" t="s">
        <v>162</v>
      </c>
    </row>
    <row r="44" spans="1:25" x14ac:dyDescent="0.3">
      <c r="A44" s="5">
        <v>10291</v>
      </c>
      <c r="B44" s="5">
        <v>37</v>
      </c>
      <c r="C44" s="6">
        <v>100</v>
      </c>
      <c r="D44" s="7">
        <f t="shared" si="0"/>
        <v>0.51848395292165705</v>
      </c>
      <c r="E44" s="5">
        <v>11</v>
      </c>
      <c r="F44" s="6">
        <v>7136.19</v>
      </c>
      <c r="G44" s="4">
        <v>38238</v>
      </c>
      <c r="H44" t="s">
        <v>25</v>
      </c>
      <c r="I44">
        <v>3</v>
      </c>
      <c r="J44" t="str">
        <f t="shared" si="1"/>
        <v>Sep</v>
      </c>
      <c r="K44">
        <v>2004</v>
      </c>
      <c r="L44" t="s">
        <v>194</v>
      </c>
      <c r="M44" s="6">
        <v>214</v>
      </c>
      <c r="N44" t="s">
        <v>195</v>
      </c>
      <c r="O44" t="s">
        <v>284</v>
      </c>
      <c r="P44" t="s">
        <v>285</v>
      </c>
      <c r="Q44" t="s">
        <v>286</v>
      </c>
      <c r="R44" t="s">
        <v>287</v>
      </c>
      <c r="S44" t="s">
        <v>800</v>
      </c>
      <c r="T44" t="s">
        <v>288</v>
      </c>
      <c r="U44" t="s">
        <v>202</v>
      </c>
      <c r="V44" t="s">
        <v>42</v>
      </c>
      <c r="W44" t="s">
        <v>289</v>
      </c>
      <c r="X44" t="s">
        <v>223</v>
      </c>
      <c r="Y44" t="s">
        <v>162</v>
      </c>
    </row>
    <row r="45" spans="1:25" x14ac:dyDescent="0.3">
      <c r="A45" s="5">
        <v>10304</v>
      </c>
      <c r="B45" s="5">
        <v>47</v>
      </c>
      <c r="C45" s="6">
        <v>100</v>
      </c>
      <c r="D45" s="7">
        <f t="shared" si="0"/>
        <v>0.46202089907300908</v>
      </c>
      <c r="E45" s="5">
        <v>6</v>
      </c>
      <c r="F45" s="6">
        <v>10172.700000000001</v>
      </c>
      <c r="G45" s="4">
        <v>38271</v>
      </c>
      <c r="H45" t="s">
        <v>25</v>
      </c>
      <c r="I45">
        <v>4</v>
      </c>
      <c r="J45" t="str">
        <f t="shared" si="1"/>
        <v>Oct</v>
      </c>
      <c r="K45">
        <v>2004</v>
      </c>
      <c r="L45" t="s">
        <v>194</v>
      </c>
      <c r="M45" s="6">
        <v>214</v>
      </c>
      <c r="N45" t="s">
        <v>195</v>
      </c>
      <c r="O45" t="s">
        <v>290</v>
      </c>
      <c r="P45" t="s">
        <v>291</v>
      </c>
      <c r="Q45" t="s">
        <v>292</v>
      </c>
      <c r="R45" t="s">
        <v>293</v>
      </c>
      <c r="S45" t="s">
        <v>800</v>
      </c>
      <c r="T45">
        <v>78000</v>
      </c>
      <c r="U45" t="s">
        <v>41</v>
      </c>
      <c r="V45" t="s">
        <v>42</v>
      </c>
      <c r="W45" t="s">
        <v>294</v>
      </c>
      <c r="X45" t="s">
        <v>50</v>
      </c>
      <c r="Y45" t="s">
        <v>162</v>
      </c>
    </row>
    <row r="46" spans="1:25" x14ac:dyDescent="0.3">
      <c r="A46" s="5">
        <v>10312</v>
      </c>
      <c r="B46" s="5">
        <v>48</v>
      </c>
      <c r="C46" s="6">
        <v>100</v>
      </c>
      <c r="D46" s="7">
        <f t="shared" si="0"/>
        <v>0.41294940509476324</v>
      </c>
      <c r="E46" s="5">
        <v>3</v>
      </c>
      <c r="F46" s="6">
        <v>11623.7</v>
      </c>
      <c r="G46" s="4">
        <v>38281</v>
      </c>
      <c r="H46" t="s">
        <v>25</v>
      </c>
      <c r="I46">
        <v>4</v>
      </c>
      <c r="J46" t="str">
        <f t="shared" si="1"/>
        <v>Oct</v>
      </c>
      <c r="K46">
        <v>2004</v>
      </c>
      <c r="L46" t="s">
        <v>194</v>
      </c>
      <c r="M46" s="6">
        <v>214</v>
      </c>
      <c r="N46" t="s">
        <v>195</v>
      </c>
      <c r="O46" t="s">
        <v>296</v>
      </c>
      <c r="P46">
        <v>4155551450</v>
      </c>
      <c r="Q46" t="s">
        <v>297</v>
      </c>
      <c r="R46" t="s">
        <v>298</v>
      </c>
      <c r="S46" t="s">
        <v>56</v>
      </c>
      <c r="T46">
        <v>97562</v>
      </c>
      <c r="U46" t="s">
        <v>32</v>
      </c>
      <c r="V46" t="s">
        <v>33</v>
      </c>
      <c r="W46" t="s">
        <v>299</v>
      </c>
      <c r="X46" t="s">
        <v>300</v>
      </c>
      <c r="Y46" t="s">
        <v>162</v>
      </c>
    </row>
    <row r="47" spans="1:25" x14ac:dyDescent="0.3">
      <c r="A47" s="5">
        <v>10322</v>
      </c>
      <c r="B47" s="5">
        <v>40</v>
      </c>
      <c r="C47" s="6">
        <v>100</v>
      </c>
      <c r="D47" s="7">
        <f t="shared" si="0"/>
        <v>0.6666222251849877</v>
      </c>
      <c r="E47" s="5">
        <v>1</v>
      </c>
      <c r="F47" s="6">
        <v>6000.4</v>
      </c>
      <c r="G47" s="4">
        <v>38295</v>
      </c>
      <c r="H47" t="s">
        <v>25</v>
      </c>
      <c r="I47">
        <v>4</v>
      </c>
      <c r="J47" t="str">
        <f t="shared" si="1"/>
        <v>Nov</v>
      </c>
      <c r="K47">
        <v>2004</v>
      </c>
      <c r="L47" t="s">
        <v>194</v>
      </c>
      <c r="M47" s="6">
        <v>214</v>
      </c>
      <c r="N47" t="s">
        <v>195</v>
      </c>
      <c r="O47" t="s">
        <v>301</v>
      </c>
      <c r="P47">
        <v>6035558647</v>
      </c>
      <c r="Q47" t="s">
        <v>302</v>
      </c>
      <c r="R47" t="s">
        <v>303</v>
      </c>
      <c r="S47" t="s">
        <v>304</v>
      </c>
      <c r="T47">
        <v>62005</v>
      </c>
      <c r="U47" t="s">
        <v>32</v>
      </c>
      <c r="V47" t="s">
        <v>33</v>
      </c>
      <c r="W47" t="s">
        <v>57</v>
      </c>
      <c r="X47" t="s">
        <v>300</v>
      </c>
      <c r="Y47" t="s">
        <v>51</v>
      </c>
    </row>
    <row r="48" spans="1:25" x14ac:dyDescent="0.3">
      <c r="A48" s="5">
        <v>10333</v>
      </c>
      <c r="B48" s="5">
        <v>26</v>
      </c>
      <c r="C48" s="6">
        <v>100</v>
      </c>
      <c r="D48" s="7">
        <f t="shared" si="0"/>
        <v>0.86580086580086579</v>
      </c>
      <c r="E48" s="5">
        <v>3</v>
      </c>
      <c r="F48" s="6">
        <v>3003</v>
      </c>
      <c r="G48" s="4">
        <v>38309</v>
      </c>
      <c r="H48" t="s">
        <v>25</v>
      </c>
      <c r="I48">
        <v>4</v>
      </c>
      <c r="J48" t="str">
        <f t="shared" si="1"/>
        <v>Nov</v>
      </c>
      <c r="K48">
        <v>2004</v>
      </c>
      <c r="L48" t="s">
        <v>194</v>
      </c>
      <c r="M48" s="6">
        <v>214</v>
      </c>
      <c r="N48" t="s">
        <v>195</v>
      </c>
      <c r="O48" t="s">
        <v>84</v>
      </c>
      <c r="P48">
        <v>6505555787</v>
      </c>
      <c r="Q48" t="s">
        <v>85</v>
      </c>
      <c r="R48" t="s">
        <v>61</v>
      </c>
      <c r="S48" t="s">
        <v>56</v>
      </c>
      <c r="T48" t="s">
        <v>33</v>
      </c>
      <c r="U48" t="s">
        <v>32</v>
      </c>
      <c r="V48" t="s">
        <v>33</v>
      </c>
      <c r="W48" t="s">
        <v>86</v>
      </c>
      <c r="X48" t="s">
        <v>58</v>
      </c>
      <c r="Y48" t="s">
        <v>51</v>
      </c>
    </row>
    <row r="49" spans="1:25" x14ac:dyDescent="0.3">
      <c r="A49" s="5">
        <v>10347</v>
      </c>
      <c r="B49" s="5">
        <v>30</v>
      </c>
      <c r="C49" s="6">
        <v>100</v>
      </c>
      <c r="D49" s="7">
        <f t="shared" si="0"/>
        <v>0.76051410753669479</v>
      </c>
      <c r="E49" s="5">
        <v>1</v>
      </c>
      <c r="F49" s="6">
        <v>3944.7</v>
      </c>
      <c r="G49" s="4">
        <v>38320</v>
      </c>
      <c r="H49" t="s">
        <v>25</v>
      </c>
      <c r="I49">
        <v>4</v>
      </c>
      <c r="J49" t="str">
        <f t="shared" si="1"/>
        <v>Nov</v>
      </c>
      <c r="K49">
        <v>2004</v>
      </c>
      <c r="L49" t="s">
        <v>194</v>
      </c>
      <c r="M49" s="6">
        <v>214</v>
      </c>
      <c r="N49" t="s">
        <v>195</v>
      </c>
      <c r="O49" t="s">
        <v>94</v>
      </c>
      <c r="P49" t="s">
        <v>95</v>
      </c>
      <c r="Q49" t="s">
        <v>96</v>
      </c>
      <c r="R49" t="s">
        <v>97</v>
      </c>
      <c r="S49" t="s">
        <v>98</v>
      </c>
      <c r="T49">
        <v>3004</v>
      </c>
      <c r="U49" t="s">
        <v>99</v>
      </c>
      <c r="V49" t="s">
        <v>100</v>
      </c>
      <c r="W49" t="s">
        <v>101</v>
      </c>
      <c r="X49" t="s">
        <v>102</v>
      </c>
      <c r="Y49" t="s">
        <v>51</v>
      </c>
    </row>
    <row r="50" spans="1:25" x14ac:dyDescent="0.3">
      <c r="A50" s="5">
        <v>10357</v>
      </c>
      <c r="B50" s="5">
        <v>32</v>
      </c>
      <c r="C50" s="6">
        <v>100</v>
      </c>
      <c r="D50" s="7">
        <f t="shared" si="0"/>
        <v>0.56220835441614658</v>
      </c>
      <c r="E50" s="5">
        <v>10</v>
      </c>
      <c r="F50" s="6">
        <v>5691.84</v>
      </c>
      <c r="G50" s="4">
        <v>38331</v>
      </c>
      <c r="H50" t="s">
        <v>25</v>
      </c>
      <c r="I50">
        <v>4</v>
      </c>
      <c r="J50" t="str">
        <f t="shared" si="1"/>
        <v>Dec</v>
      </c>
      <c r="K50">
        <v>2004</v>
      </c>
      <c r="L50" t="s">
        <v>194</v>
      </c>
      <c r="M50" s="6">
        <v>214</v>
      </c>
      <c r="N50" t="s">
        <v>195</v>
      </c>
      <c r="O50" t="s">
        <v>296</v>
      </c>
      <c r="P50">
        <v>4155551450</v>
      </c>
      <c r="Q50" t="s">
        <v>297</v>
      </c>
      <c r="R50" t="s">
        <v>298</v>
      </c>
      <c r="S50" t="s">
        <v>56</v>
      </c>
      <c r="T50">
        <v>97562</v>
      </c>
      <c r="U50" t="s">
        <v>32</v>
      </c>
      <c r="V50" t="s">
        <v>33</v>
      </c>
      <c r="W50" t="s">
        <v>299</v>
      </c>
      <c r="X50" t="s">
        <v>300</v>
      </c>
      <c r="Y50" t="s">
        <v>51</v>
      </c>
    </row>
    <row r="51" spans="1:25" x14ac:dyDescent="0.3">
      <c r="A51" s="5">
        <v>10369</v>
      </c>
      <c r="B51" s="5">
        <v>41</v>
      </c>
      <c r="C51" s="6">
        <v>100</v>
      </c>
      <c r="D51" s="7">
        <f t="shared" si="0"/>
        <v>0.90810025426807117</v>
      </c>
      <c r="E51" s="5">
        <v>2</v>
      </c>
      <c r="F51" s="6">
        <v>4514.92</v>
      </c>
      <c r="G51" s="4">
        <v>38372</v>
      </c>
      <c r="H51" t="s">
        <v>25</v>
      </c>
      <c r="I51">
        <v>1</v>
      </c>
      <c r="J51" t="str">
        <f t="shared" si="1"/>
        <v>Jan</v>
      </c>
      <c r="K51">
        <v>2005</v>
      </c>
      <c r="L51" t="s">
        <v>194</v>
      </c>
      <c r="M51" s="6">
        <v>214</v>
      </c>
      <c r="N51" t="s">
        <v>195</v>
      </c>
      <c r="O51" t="s">
        <v>308</v>
      </c>
      <c r="P51">
        <v>6175558555</v>
      </c>
      <c r="Q51" t="s">
        <v>309</v>
      </c>
      <c r="R51" t="s">
        <v>310</v>
      </c>
      <c r="S51" t="s">
        <v>130</v>
      </c>
      <c r="T51">
        <v>58339</v>
      </c>
      <c r="U51" t="s">
        <v>32</v>
      </c>
      <c r="V51" t="s">
        <v>33</v>
      </c>
      <c r="W51" t="s">
        <v>299</v>
      </c>
      <c r="X51" t="s">
        <v>311</v>
      </c>
      <c r="Y51" t="s">
        <v>51</v>
      </c>
    </row>
    <row r="52" spans="1:25" x14ac:dyDescent="0.3">
      <c r="A52" s="5">
        <v>10381</v>
      </c>
      <c r="B52" s="5">
        <v>36</v>
      </c>
      <c r="C52" s="6">
        <v>100</v>
      </c>
      <c r="D52" s="7">
        <f t="shared" si="0"/>
        <v>0.43610989969472314</v>
      </c>
      <c r="E52" s="5">
        <v>3</v>
      </c>
      <c r="F52" s="6">
        <v>8254.7999999999993</v>
      </c>
      <c r="G52" s="4">
        <v>38400</v>
      </c>
      <c r="H52" t="s">
        <v>25</v>
      </c>
      <c r="I52">
        <v>1</v>
      </c>
      <c r="J52" t="str">
        <f t="shared" si="1"/>
        <v>Feb</v>
      </c>
      <c r="K52">
        <v>2005</v>
      </c>
      <c r="L52" t="s">
        <v>194</v>
      </c>
      <c r="M52" s="6">
        <v>214</v>
      </c>
      <c r="N52" t="s">
        <v>195</v>
      </c>
      <c r="O52" t="s">
        <v>59</v>
      </c>
      <c r="P52">
        <v>6505551386</v>
      </c>
      <c r="Q52" t="s">
        <v>60</v>
      </c>
      <c r="R52" t="s">
        <v>61</v>
      </c>
      <c r="S52" t="s">
        <v>56</v>
      </c>
      <c r="T52" t="s">
        <v>33</v>
      </c>
      <c r="U52" t="s">
        <v>32</v>
      </c>
      <c r="V52" t="s">
        <v>33</v>
      </c>
      <c r="W52" t="s">
        <v>62</v>
      </c>
      <c r="X52" t="s">
        <v>58</v>
      </c>
      <c r="Y52" t="s">
        <v>162</v>
      </c>
    </row>
    <row r="53" spans="1:25" x14ac:dyDescent="0.3">
      <c r="A53" s="5">
        <v>10391</v>
      </c>
      <c r="B53" s="5">
        <v>24</v>
      </c>
      <c r="C53" s="6">
        <v>100</v>
      </c>
      <c r="D53" s="7">
        <f t="shared" si="0"/>
        <v>0.99314728374217898</v>
      </c>
      <c r="E53" s="5">
        <v>4</v>
      </c>
      <c r="F53" s="6">
        <v>2416.56</v>
      </c>
      <c r="G53" s="4">
        <v>38420</v>
      </c>
      <c r="H53" t="s">
        <v>25</v>
      </c>
      <c r="I53">
        <v>1</v>
      </c>
      <c r="J53" t="str">
        <f t="shared" si="1"/>
        <v>Mar</v>
      </c>
      <c r="K53">
        <v>2005</v>
      </c>
      <c r="L53" t="s">
        <v>194</v>
      </c>
      <c r="M53" s="6">
        <v>214</v>
      </c>
      <c r="N53" t="s">
        <v>195</v>
      </c>
      <c r="O53" t="s">
        <v>313</v>
      </c>
      <c r="P53" t="s">
        <v>314</v>
      </c>
      <c r="Q53" t="s">
        <v>315</v>
      </c>
      <c r="R53" t="s">
        <v>316</v>
      </c>
      <c r="S53" t="s">
        <v>168</v>
      </c>
      <c r="T53">
        <v>2060</v>
      </c>
      <c r="U53" t="s">
        <v>99</v>
      </c>
      <c r="V53" t="s">
        <v>100</v>
      </c>
      <c r="W53" t="s">
        <v>317</v>
      </c>
      <c r="X53" t="s">
        <v>318</v>
      </c>
      <c r="Y53" t="s">
        <v>36</v>
      </c>
    </row>
    <row r="54" spans="1:25" x14ac:dyDescent="0.3">
      <c r="A54" s="5">
        <v>10411</v>
      </c>
      <c r="B54" s="5">
        <v>23</v>
      </c>
      <c r="C54" s="6">
        <v>100</v>
      </c>
      <c r="D54" s="7">
        <f t="shared" si="0"/>
        <v>0.5555246930726071</v>
      </c>
      <c r="E54" s="5">
        <v>9</v>
      </c>
      <c r="F54" s="6">
        <v>4140.2299999999996</v>
      </c>
      <c r="G54" s="4">
        <v>38473</v>
      </c>
      <c r="H54" t="s">
        <v>25</v>
      </c>
      <c r="I54">
        <v>2</v>
      </c>
      <c r="J54" t="str">
        <f t="shared" si="1"/>
        <v>May</v>
      </c>
      <c r="K54">
        <v>2005</v>
      </c>
      <c r="L54" t="s">
        <v>194</v>
      </c>
      <c r="M54" s="6">
        <v>214</v>
      </c>
      <c r="N54" t="s">
        <v>195</v>
      </c>
      <c r="O54" t="s">
        <v>319</v>
      </c>
      <c r="P54" t="s">
        <v>320</v>
      </c>
      <c r="Q54" t="s">
        <v>321</v>
      </c>
      <c r="R54" t="s">
        <v>322</v>
      </c>
      <c r="S54" t="s">
        <v>323</v>
      </c>
      <c r="T54" t="s">
        <v>324</v>
      </c>
      <c r="U54" t="s">
        <v>250</v>
      </c>
      <c r="V54" t="s">
        <v>33</v>
      </c>
      <c r="W54" t="s">
        <v>325</v>
      </c>
      <c r="X54" t="s">
        <v>326</v>
      </c>
      <c r="Y54" t="s">
        <v>51</v>
      </c>
    </row>
    <row r="55" spans="1:25" x14ac:dyDescent="0.3">
      <c r="A55" s="5">
        <v>10424</v>
      </c>
      <c r="B55" s="5">
        <v>50</v>
      </c>
      <c r="C55" s="6">
        <v>100</v>
      </c>
      <c r="D55" s="7">
        <f t="shared" si="0"/>
        <v>0.41663194733772185</v>
      </c>
      <c r="E55" s="5">
        <v>6</v>
      </c>
      <c r="F55" s="6">
        <v>12001</v>
      </c>
      <c r="G55" s="4">
        <v>38503</v>
      </c>
      <c r="H55" t="s">
        <v>328</v>
      </c>
      <c r="I55">
        <v>2</v>
      </c>
      <c r="J55" t="str">
        <f t="shared" si="1"/>
        <v>May</v>
      </c>
      <c r="K55">
        <v>2005</v>
      </c>
      <c r="L55" t="s">
        <v>194</v>
      </c>
      <c r="M55" s="6">
        <v>214</v>
      </c>
      <c r="N55" t="s">
        <v>195</v>
      </c>
      <c r="O55" t="s">
        <v>186</v>
      </c>
      <c r="P55" t="s">
        <v>187</v>
      </c>
      <c r="Q55" t="s">
        <v>188</v>
      </c>
      <c r="R55" t="s">
        <v>189</v>
      </c>
      <c r="S55" t="s">
        <v>800</v>
      </c>
      <c r="T55">
        <v>28034</v>
      </c>
      <c r="U55" t="s">
        <v>190</v>
      </c>
      <c r="V55" t="s">
        <v>42</v>
      </c>
      <c r="W55" t="s">
        <v>191</v>
      </c>
      <c r="X55" t="s">
        <v>192</v>
      </c>
      <c r="Y55" t="s">
        <v>162</v>
      </c>
    </row>
    <row r="56" spans="1:25" x14ac:dyDescent="0.3">
      <c r="A56" s="5">
        <v>10107</v>
      </c>
      <c r="B56" s="5">
        <v>39</v>
      </c>
      <c r="C56" s="6">
        <v>99.91</v>
      </c>
      <c r="D56" s="7">
        <f t="shared" si="0"/>
        <v>1</v>
      </c>
      <c r="E56" s="5">
        <v>5</v>
      </c>
      <c r="F56" s="6">
        <v>3896.49</v>
      </c>
      <c r="G56" s="4">
        <v>37676</v>
      </c>
      <c r="H56" t="s">
        <v>25</v>
      </c>
      <c r="I56">
        <v>1</v>
      </c>
      <c r="J56" t="str">
        <f t="shared" si="1"/>
        <v>Feb</v>
      </c>
      <c r="K56">
        <v>2003</v>
      </c>
      <c r="L56" t="s">
        <v>26</v>
      </c>
      <c r="M56" s="6">
        <v>118</v>
      </c>
      <c r="N56" t="s">
        <v>329</v>
      </c>
      <c r="O56" t="s">
        <v>28</v>
      </c>
      <c r="P56">
        <v>2125557818</v>
      </c>
      <c r="Q56" t="s">
        <v>29</v>
      </c>
      <c r="R56" t="s">
        <v>30</v>
      </c>
      <c r="S56" t="s">
        <v>31</v>
      </c>
      <c r="T56">
        <v>10022</v>
      </c>
      <c r="U56" t="s">
        <v>32</v>
      </c>
      <c r="V56" t="s">
        <v>33</v>
      </c>
      <c r="W56" t="s">
        <v>34</v>
      </c>
      <c r="X56" t="s">
        <v>35</v>
      </c>
      <c r="Y56" t="s">
        <v>51</v>
      </c>
    </row>
    <row r="57" spans="1:25" x14ac:dyDescent="0.3">
      <c r="A57" s="5">
        <v>10120</v>
      </c>
      <c r="B57" s="5">
        <v>29</v>
      </c>
      <c r="C57" s="6">
        <v>96.34</v>
      </c>
      <c r="D57" s="7">
        <f t="shared" si="0"/>
        <v>1</v>
      </c>
      <c r="E57" s="5">
        <v>3</v>
      </c>
      <c r="F57" s="6">
        <v>2793.86</v>
      </c>
      <c r="G57" s="4">
        <v>37740</v>
      </c>
      <c r="H57" t="s">
        <v>25</v>
      </c>
      <c r="I57">
        <v>2</v>
      </c>
      <c r="J57" t="str">
        <f t="shared" si="1"/>
        <v>Apr</v>
      </c>
      <c r="K57">
        <v>2003</v>
      </c>
      <c r="L57" t="s">
        <v>26</v>
      </c>
      <c r="M57" s="6">
        <v>118</v>
      </c>
      <c r="N57" t="s">
        <v>329</v>
      </c>
      <c r="O57" t="s">
        <v>94</v>
      </c>
      <c r="P57" t="s">
        <v>95</v>
      </c>
      <c r="Q57" t="s">
        <v>96</v>
      </c>
      <c r="R57" t="s">
        <v>97</v>
      </c>
      <c r="S57" t="s">
        <v>98</v>
      </c>
      <c r="T57">
        <v>3004</v>
      </c>
      <c r="U57" t="s">
        <v>99</v>
      </c>
      <c r="V57" t="s">
        <v>100</v>
      </c>
      <c r="W57" t="s">
        <v>101</v>
      </c>
      <c r="X57" t="s">
        <v>102</v>
      </c>
      <c r="Y57" t="s">
        <v>36</v>
      </c>
    </row>
    <row r="58" spans="1:25" x14ac:dyDescent="0.3">
      <c r="A58" s="5">
        <v>10134</v>
      </c>
      <c r="B58" s="5">
        <v>27</v>
      </c>
      <c r="C58" s="6">
        <v>100</v>
      </c>
      <c r="D58" s="7">
        <f t="shared" si="0"/>
        <v>0.81625989715125291</v>
      </c>
      <c r="E58" s="5">
        <v>5</v>
      </c>
      <c r="F58" s="6">
        <v>3307.77</v>
      </c>
      <c r="G58" s="4">
        <v>37803</v>
      </c>
      <c r="H58" t="s">
        <v>25</v>
      </c>
      <c r="I58">
        <v>3</v>
      </c>
      <c r="J58" t="str">
        <f t="shared" si="1"/>
        <v>Jul</v>
      </c>
      <c r="K58">
        <v>2003</v>
      </c>
      <c r="L58" t="s">
        <v>26</v>
      </c>
      <c r="M58" s="6">
        <v>118</v>
      </c>
      <c r="N58" t="s">
        <v>329</v>
      </c>
      <c r="O58" t="s">
        <v>45</v>
      </c>
      <c r="P58" t="s">
        <v>46</v>
      </c>
      <c r="Q58" t="s">
        <v>47</v>
      </c>
      <c r="R58" t="s">
        <v>48</v>
      </c>
      <c r="S58" t="s">
        <v>800</v>
      </c>
      <c r="T58">
        <v>75508</v>
      </c>
      <c r="U58" t="s">
        <v>41</v>
      </c>
      <c r="V58" t="s">
        <v>42</v>
      </c>
      <c r="W58" t="s">
        <v>49</v>
      </c>
      <c r="X58" t="s">
        <v>50</v>
      </c>
      <c r="Y58" t="s">
        <v>51</v>
      </c>
    </row>
    <row r="59" spans="1:25" x14ac:dyDescent="0.3">
      <c r="A59" s="5">
        <v>10145</v>
      </c>
      <c r="B59" s="5">
        <v>37</v>
      </c>
      <c r="C59" s="6">
        <v>100</v>
      </c>
      <c r="D59" s="7">
        <f t="shared" si="0"/>
        <v>0.71250445315283228</v>
      </c>
      <c r="E59" s="5">
        <v>9</v>
      </c>
      <c r="F59" s="6">
        <v>5192.95</v>
      </c>
      <c r="G59" s="4">
        <v>37858</v>
      </c>
      <c r="H59" t="s">
        <v>25</v>
      </c>
      <c r="I59">
        <v>3</v>
      </c>
      <c r="J59" t="str">
        <f t="shared" si="1"/>
        <v>Aug</v>
      </c>
      <c r="K59">
        <v>2003</v>
      </c>
      <c r="L59" t="s">
        <v>26</v>
      </c>
      <c r="M59" s="6">
        <v>118</v>
      </c>
      <c r="N59" t="s">
        <v>329</v>
      </c>
      <c r="O59" t="s">
        <v>53</v>
      </c>
      <c r="P59">
        <v>6265557265</v>
      </c>
      <c r="Q59" t="s">
        <v>54</v>
      </c>
      <c r="R59" t="s">
        <v>55</v>
      </c>
      <c r="S59" t="s">
        <v>56</v>
      </c>
      <c r="T59">
        <v>90003</v>
      </c>
      <c r="U59" t="s">
        <v>32</v>
      </c>
      <c r="V59" t="s">
        <v>33</v>
      </c>
      <c r="W59" t="s">
        <v>57</v>
      </c>
      <c r="X59" t="s">
        <v>58</v>
      </c>
      <c r="Y59" t="s">
        <v>51</v>
      </c>
    </row>
    <row r="60" spans="1:25" x14ac:dyDescent="0.3">
      <c r="A60" s="5">
        <v>10159</v>
      </c>
      <c r="B60" s="5">
        <v>37</v>
      </c>
      <c r="C60" s="6">
        <v>100</v>
      </c>
      <c r="D60" s="7">
        <f t="shared" si="0"/>
        <v>0.73751751604100602</v>
      </c>
      <c r="E60" s="5">
        <v>17</v>
      </c>
      <c r="F60" s="6">
        <v>5016.83</v>
      </c>
      <c r="G60" s="4">
        <v>37904</v>
      </c>
      <c r="H60" t="s">
        <v>25</v>
      </c>
      <c r="I60">
        <v>4</v>
      </c>
      <c r="J60" t="str">
        <f t="shared" si="1"/>
        <v>Oct</v>
      </c>
      <c r="K60">
        <v>2003</v>
      </c>
      <c r="L60" t="s">
        <v>26</v>
      </c>
      <c r="M60" s="6">
        <v>118</v>
      </c>
      <c r="N60" t="s">
        <v>329</v>
      </c>
      <c r="O60" t="s">
        <v>59</v>
      </c>
      <c r="P60">
        <v>6505551386</v>
      </c>
      <c r="Q60" t="s">
        <v>60</v>
      </c>
      <c r="R60" t="s">
        <v>61</v>
      </c>
      <c r="S60" t="s">
        <v>56</v>
      </c>
      <c r="T60" t="s">
        <v>33</v>
      </c>
      <c r="U60" t="s">
        <v>32</v>
      </c>
      <c r="V60" t="s">
        <v>33</v>
      </c>
      <c r="W60" t="s">
        <v>62</v>
      </c>
      <c r="X60" t="s">
        <v>58</v>
      </c>
      <c r="Y60" t="s">
        <v>51</v>
      </c>
    </row>
    <row r="61" spans="1:25" x14ac:dyDescent="0.3">
      <c r="A61" s="5">
        <v>10168</v>
      </c>
      <c r="B61" s="5">
        <v>27</v>
      </c>
      <c r="C61" s="6">
        <v>100</v>
      </c>
      <c r="D61" s="7">
        <f t="shared" si="0"/>
        <v>0.73751751604100602</v>
      </c>
      <c r="E61" s="5">
        <v>4</v>
      </c>
      <c r="F61" s="6">
        <v>3660.93</v>
      </c>
      <c r="G61" s="4">
        <v>37922</v>
      </c>
      <c r="H61" t="s">
        <v>25</v>
      </c>
      <c r="I61">
        <v>4</v>
      </c>
      <c r="J61" t="str">
        <f t="shared" si="1"/>
        <v>Oct</v>
      </c>
      <c r="K61">
        <v>2003</v>
      </c>
      <c r="L61" t="s">
        <v>26</v>
      </c>
      <c r="M61" s="6">
        <v>118</v>
      </c>
      <c r="N61" t="s">
        <v>329</v>
      </c>
      <c r="O61" t="s">
        <v>64</v>
      </c>
      <c r="P61">
        <v>6505556809</v>
      </c>
      <c r="Q61" t="s">
        <v>65</v>
      </c>
      <c r="R61" t="s">
        <v>66</v>
      </c>
      <c r="S61" t="s">
        <v>56</v>
      </c>
      <c r="T61">
        <v>94217</v>
      </c>
      <c r="U61" t="s">
        <v>32</v>
      </c>
      <c r="V61" t="s">
        <v>33</v>
      </c>
      <c r="W61" t="s">
        <v>67</v>
      </c>
      <c r="X61" t="s">
        <v>68</v>
      </c>
      <c r="Y61" t="s">
        <v>51</v>
      </c>
    </row>
    <row r="62" spans="1:25" x14ac:dyDescent="0.3">
      <c r="A62" s="5">
        <v>10180</v>
      </c>
      <c r="B62" s="5">
        <v>42</v>
      </c>
      <c r="C62" s="6">
        <v>100</v>
      </c>
      <c r="D62" s="7">
        <f t="shared" si="0"/>
        <v>0.89445438282647582</v>
      </c>
      <c r="E62" s="5">
        <v>12</v>
      </c>
      <c r="F62" s="6">
        <v>4695.6000000000004</v>
      </c>
      <c r="G62" s="4">
        <v>37936</v>
      </c>
      <c r="H62" t="s">
        <v>25</v>
      </c>
      <c r="I62">
        <v>4</v>
      </c>
      <c r="J62" t="str">
        <f t="shared" si="1"/>
        <v>Nov</v>
      </c>
      <c r="K62">
        <v>2003</v>
      </c>
      <c r="L62" t="s">
        <v>26</v>
      </c>
      <c r="M62" s="6">
        <v>118</v>
      </c>
      <c r="N62" t="s">
        <v>329</v>
      </c>
      <c r="O62" t="s">
        <v>69</v>
      </c>
      <c r="P62" t="s">
        <v>70</v>
      </c>
      <c r="Q62" t="s">
        <v>71</v>
      </c>
      <c r="R62" t="s">
        <v>72</v>
      </c>
      <c r="S62" t="s">
        <v>800</v>
      </c>
      <c r="T62">
        <v>59000</v>
      </c>
      <c r="U62" t="s">
        <v>41</v>
      </c>
      <c r="V62" t="s">
        <v>42</v>
      </c>
      <c r="W62" t="s">
        <v>73</v>
      </c>
      <c r="X62" t="s">
        <v>74</v>
      </c>
      <c r="Y62" t="s">
        <v>51</v>
      </c>
    </row>
    <row r="63" spans="1:25" x14ac:dyDescent="0.3">
      <c r="A63" s="5">
        <v>10188</v>
      </c>
      <c r="B63" s="5">
        <v>38</v>
      </c>
      <c r="C63" s="6">
        <v>96.34</v>
      </c>
      <c r="D63" s="7">
        <f t="shared" si="0"/>
        <v>1</v>
      </c>
      <c r="E63" s="5">
        <v>4</v>
      </c>
      <c r="F63" s="6">
        <v>3660.92</v>
      </c>
      <c r="G63" s="4">
        <v>37943</v>
      </c>
      <c r="H63" t="s">
        <v>25</v>
      </c>
      <c r="I63">
        <v>4</v>
      </c>
      <c r="J63" t="str">
        <f t="shared" si="1"/>
        <v>Nov</v>
      </c>
      <c r="K63">
        <v>2003</v>
      </c>
      <c r="L63" t="s">
        <v>26</v>
      </c>
      <c r="M63" s="6">
        <v>118</v>
      </c>
      <c r="N63" t="s">
        <v>329</v>
      </c>
      <c r="O63" t="s">
        <v>76</v>
      </c>
      <c r="P63" t="s">
        <v>77</v>
      </c>
      <c r="Q63" t="s">
        <v>78</v>
      </c>
      <c r="R63" t="s">
        <v>79</v>
      </c>
      <c r="S63" t="s">
        <v>800</v>
      </c>
      <c r="T63" t="s">
        <v>80</v>
      </c>
      <c r="U63" t="s">
        <v>81</v>
      </c>
      <c r="V63" t="s">
        <v>42</v>
      </c>
      <c r="W63" t="s">
        <v>82</v>
      </c>
      <c r="X63" t="s">
        <v>83</v>
      </c>
      <c r="Y63" t="s">
        <v>51</v>
      </c>
    </row>
    <row r="64" spans="1:25" x14ac:dyDescent="0.3">
      <c r="A64" s="5">
        <v>10201</v>
      </c>
      <c r="B64" s="5">
        <v>24</v>
      </c>
      <c r="C64" s="6">
        <v>100</v>
      </c>
      <c r="D64" s="7">
        <f t="shared" si="0"/>
        <v>0.79314720812182737</v>
      </c>
      <c r="E64" s="5">
        <v>5</v>
      </c>
      <c r="F64" s="6">
        <v>3025.92</v>
      </c>
      <c r="G64" s="4">
        <v>37956</v>
      </c>
      <c r="H64" t="s">
        <v>25</v>
      </c>
      <c r="I64">
        <v>4</v>
      </c>
      <c r="J64" t="str">
        <f t="shared" si="1"/>
        <v>Dec</v>
      </c>
      <c r="K64">
        <v>2003</v>
      </c>
      <c r="L64" t="s">
        <v>26</v>
      </c>
      <c r="M64" s="6">
        <v>118</v>
      </c>
      <c r="N64" t="s">
        <v>329</v>
      </c>
      <c r="O64" t="s">
        <v>84</v>
      </c>
      <c r="P64">
        <v>6505555787</v>
      </c>
      <c r="Q64" t="s">
        <v>85</v>
      </c>
      <c r="R64" t="s">
        <v>61</v>
      </c>
      <c r="S64" t="s">
        <v>56</v>
      </c>
      <c r="T64" t="s">
        <v>33</v>
      </c>
      <c r="U64" t="s">
        <v>32</v>
      </c>
      <c r="V64" t="s">
        <v>33</v>
      </c>
      <c r="W64" t="s">
        <v>86</v>
      </c>
      <c r="X64" t="s">
        <v>58</v>
      </c>
      <c r="Y64" t="s">
        <v>51</v>
      </c>
    </row>
    <row r="65" spans="1:25" x14ac:dyDescent="0.3">
      <c r="A65" s="5">
        <v>10210</v>
      </c>
      <c r="B65" s="5">
        <v>23</v>
      </c>
      <c r="C65" s="6">
        <v>100</v>
      </c>
      <c r="D65" s="7">
        <f t="shared" si="0"/>
        <v>0.7643506840938622</v>
      </c>
      <c r="E65" s="5">
        <v>2</v>
      </c>
      <c r="F65" s="6">
        <v>3009.09</v>
      </c>
      <c r="G65" s="4">
        <v>37998</v>
      </c>
      <c r="H65" t="s">
        <v>25</v>
      </c>
      <c r="I65">
        <v>1</v>
      </c>
      <c r="J65" t="str">
        <f t="shared" si="1"/>
        <v>Jan</v>
      </c>
      <c r="K65">
        <v>2004</v>
      </c>
      <c r="L65" t="s">
        <v>26</v>
      </c>
      <c r="M65" s="6">
        <v>118</v>
      </c>
      <c r="N65" t="s">
        <v>329</v>
      </c>
      <c r="O65" t="s">
        <v>331</v>
      </c>
      <c r="P65" t="s">
        <v>332</v>
      </c>
      <c r="Q65" t="s">
        <v>333</v>
      </c>
      <c r="R65" t="s">
        <v>334</v>
      </c>
      <c r="S65" t="s">
        <v>334</v>
      </c>
      <c r="T65" t="s">
        <v>335</v>
      </c>
      <c r="U65" t="s">
        <v>217</v>
      </c>
      <c r="V65" t="s">
        <v>217</v>
      </c>
      <c r="W65" t="s">
        <v>336</v>
      </c>
      <c r="X65" t="s">
        <v>337</v>
      </c>
      <c r="Y65" t="s">
        <v>51</v>
      </c>
    </row>
    <row r="66" spans="1:25" x14ac:dyDescent="0.3">
      <c r="A66" s="5">
        <v>10223</v>
      </c>
      <c r="B66" s="5">
        <v>47</v>
      </c>
      <c r="C66" s="6">
        <v>100</v>
      </c>
      <c r="D66" s="7">
        <f t="shared" ref="D66:D129" si="2">(B66*C66)/F66</f>
        <v>0.86677645835139117</v>
      </c>
      <c r="E66" s="5">
        <v>4</v>
      </c>
      <c r="F66" s="6">
        <v>5422.39</v>
      </c>
      <c r="G66" s="4">
        <v>38037</v>
      </c>
      <c r="H66" t="s">
        <v>25</v>
      </c>
      <c r="I66">
        <v>1</v>
      </c>
      <c r="J66" t="str">
        <f t="shared" ref="J66:J129" si="3">TEXT(G66,"MMM")</f>
        <v>Feb</v>
      </c>
      <c r="K66">
        <v>2004</v>
      </c>
      <c r="L66" t="s">
        <v>26</v>
      </c>
      <c r="M66" s="6">
        <v>118</v>
      </c>
      <c r="N66" t="s">
        <v>329</v>
      </c>
      <c r="O66" t="s">
        <v>94</v>
      </c>
      <c r="P66" t="s">
        <v>95</v>
      </c>
      <c r="Q66" t="s">
        <v>96</v>
      </c>
      <c r="R66" t="s">
        <v>97</v>
      </c>
      <c r="S66" t="s">
        <v>98</v>
      </c>
      <c r="T66">
        <v>3004</v>
      </c>
      <c r="U66" t="s">
        <v>99</v>
      </c>
      <c r="V66" t="s">
        <v>100</v>
      </c>
      <c r="W66" t="s">
        <v>101</v>
      </c>
      <c r="X66" t="s">
        <v>102</v>
      </c>
      <c r="Y66" t="s">
        <v>51</v>
      </c>
    </row>
    <row r="67" spans="1:25" x14ac:dyDescent="0.3">
      <c r="A67" s="5">
        <v>10236</v>
      </c>
      <c r="B67" s="5">
        <v>22</v>
      </c>
      <c r="C67" s="6">
        <v>100</v>
      </c>
      <c r="D67" s="7">
        <f t="shared" si="2"/>
        <v>0.77136686207960503</v>
      </c>
      <c r="E67" s="5">
        <v>1</v>
      </c>
      <c r="F67" s="6">
        <v>2852.08</v>
      </c>
      <c r="G67" s="4">
        <v>38080</v>
      </c>
      <c r="H67" t="s">
        <v>25</v>
      </c>
      <c r="I67">
        <v>2</v>
      </c>
      <c r="J67" t="str">
        <f t="shared" si="3"/>
        <v>Apr</v>
      </c>
      <c r="K67">
        <v>2004</v>
      </c>
      <c r="L67" t="s">
        <v>26</v>
      </c>
      <c r="M67" s="6">
        <v>118</v>
      </c>
      <c r="N67" t="s">
        <v>329</v>
      </c>
      <c r="O67" t="s">
        <v>338</v>
      </c>
      <c r="P67">
        <v>2155559857</v>
      </c>
      <c r="Q67" t="s">
        <v>339</v>
      </c>
      <c r="R67" t="s">
        <v>234</v>
      </c>
      <c r="S67" t="s">
        <v>151</v>
      </c>
      <c r="T67">
        <v>71270</v>
      </c>
      <c r="U67" t="s">
        <v>32</v>
      </c>
      <c r="V67" t="s">
        <v>33</v>
      </c>
      <c r="W67" t="s">
        <v>131</v>
      </c>
      <c r="X67" t="s">
        <v>340</v>
      </c>
      <c r="Y67" t="s">
        <v>36</v>
      </c>
    </row>
    <row r="68" spans="1:25" x14ac:dyDescent="0.3">
      <c r="A68" s="5">
        <v>10251</v>
      </c>
      <c r="B68" s="5">
        <v>44</v>
      </c>
      <c r="C68" s="6">
        <v>100</v>
      </c>
      <c r="D68" s="7">
        <f t="shared" si="2"/>
        <v>0.7643506840938622</v>
      </c>
      <c r="E68" s="5">
        <v>5</v>
      </c>
      <c r="F68" s="6">
        <v>5756.52</v>
      </c>
      <c r="G68" s="4">
        <v>38125</v>
      </c>
      <c r="H68" t="s">
        <v>25</v>
      </c>
      <c r="I68">
        <v>2</v>
      </c>
      <c r="J68" t="str">
        <f t="shared" si="3"/>
        <v>May</v>
      </c>
      <c r="K68">
        <v>2004</v>
      </c>
      <c r="L68" t="s">
        <v>26</v>
      </c>
      <c r="M68" s="6">
        <v>118</v>
      </c>
      <c r="N68" t="s">
        <v>329</v>
      </c>
      <c r="O68" t="s">
        <v>108</v>
      </c>
      <c r="P68">
        <v>2015559350</v>
      </c>
      <c r="Q68" t="s">
        <v>109</v>
      </c>
      <c r="R68" t="s">
        <v>110</v>
      </c>
      <c r="S68" t="s">
        <v>111</v>
      </c>
      <c r="T68">
        <v>94019</v>
      </c>
      <c r="U68" t="s">
        <v>32</v>
      </c>
      <c r="V68" t="s">
        <v>33</v>
      </c>
      <c r="W68" t="s">
        <v>62</v>
      </c>
      <c r="X68" t="s">
        <v>112</v>
      </c>
      <c r="Y68" t="s">
        <v>51</v>
      </c>
    </row>
    <row r="69" spans="1:25" x14ac:dyDescent="0.3">
      <c r="A69" s="5">
        <v>10263</v>
      </c>
      <c r="B69" s="5">
        <v>40</v>
      </c>
      <c r="C69" s="6">
        <v>100</v>
      </c>
      <c r="D69" s="7">
        <f t="shared" si="2"/>
        <v>0.89445438282647582</v>
      </c>
      <c r="E69" s="5">
        <v>5</v>
      </c>
      <c r="F69" s="6">
        <v>4472</v>
      </c>
      <c r="G69" s="4">
        <v>38166</v>
      </c>
      <c r="H69" t="s">
        <v>25</v>
      </c>
      <c r="I69">
        <v>2</v>
      </c>
      <c r="J69" t="str">
        <f t="shared" si="3"/>
        <v>Jun</v>
      </c>
      <c r="K69">
        <v>2004</v>
      </c>
      <c r="L69" t="s">
        <v>26</v>
      </c>
      <c r="M69" s="6">
        <v>118</v>
      </c>
      <c r="N69" t="s">
        <v>329</v>
      </c>
      <c r="O69" t="s">
        <v>114</v>
      </c>
      <c r="P69">
        <v>2035552570</v>
      </c>
      <c r="Q69" t="s">
        <v>115</v>
      </c>
      <c r="R69" t="s">
        <v>116</v>
      </c>
      <c r="S69" t="s">
        <v>117</v>
      </c>
      <c r="T69">
        <v>97562</v>
      </c>
      <c r="U69" t="s">
        <v>32</v>
      </c>
      <c r="V69" t="s">
        <v>33</v>
      </c>
      <c r="W69" t="s">
        <v>118</v>
      </c>
      <c r="X69" t="s">
        <v>58</v>
      </c>
      <c r="Y69" t="s">
        <v>51</v>
      </c>
    </row>
    <row r="70" spans="1:25" x14ac:dyDescent="0.3">
      <c r="A70" s="5">
        <v>10275</v>
      </c>
      <c r="B70" s="5">
        <v>22</v>
      </c>
      <c r="C70" s="6">
        <v>100</v>
      </c>
      <c r="D70" s="7">
        <f t="shared" si="2"/>
        <v>0.75746099075897588</v>
      </c>
      <c r="E70" s="5">
        <v>4</v>
      </c>
      <c r="F70" s="6">
        <v>2904.44</v>
      </c>
      <c r="G70" s="4">
        <v>38191</v>
      </c>
      <c r="H70" t="s">
        <v>25</v>
      </c>
      <c r="I70">
        <v>3</v>
      </c>
      <c r="J70" t="str">
        <f t="shared" si="3"/>
        <v>Jul</v>
      </c>
      <c r="K70">
        <v>2004</v>
      </c>
      <c r="L70" t="s">
        <v>26</v>
      </c>
      <c r="M70" s="6">
        <v>118</v>
      </c>
      <c r="N70" t="s">
        <v>329</v>
      </c>
      <c r="O70" t="s">
        <v>120</v>
      </c>
      <c r="P70" t="s">
        <v>121</v>
      </c>
      <c r="Q70" t="s">
        <v>122</v>
      </c>
      <c r="R70" t="s">
        <v>123</v>
      </c>
      <c r="S70" t="s">
        <v>800</v>
      </c>
      <c r="T70">
        <v>44000</v>
      </c>
      <c r="U70" t="s">
        <v>41</v>
      </c>
      <c r="V70" t="s">
        <v>42</v>
      </c>
      <c r="W70" t="s">
        <v>124</v>
      </c>
      <c r="X70" t="s">
        <v>125</v>
      </c>
      <c r="Y70" t="s">
        <v>36</v>
      </c>
    </row>
    <row r="71" spans="1:25" x14ac:dyDescent="0.3">
      <c r="A71" s="5">
        <v>10285</v>
      </c>
      <c r="B71" s="5">
        <v>47</v>
      </c>
      <c r="C71" s="6">
        <v>100</v>
      </c>
      <c r="D71" s="7">
        <f t="shared" si="2"/>
        <v>0.72479524534319051</v>
      </c>
      <c r="E71" s="5">
        <v>9</v>
      </c>
      <c r="F71" s="6">
        <v>6484.59</v>
      </c>
      <c r="G71" s="4">
        <v>38226</v>
      </c>
      <c r="H71" t="s">
        <v>25</v>
      </c>
      <c r="I71">
        <v>3</v>
      </c>
      <c r="J71" t="str">
        <f t="shared" si="3"/>
        <v>Aug</v>
      </c>
      <c r="K71">
        <v>2004</v>
      </c>
      <c r="L71" t="s">
        <v>26</v>
      </c>
      <c r="M71" s="6">
        <v>118</v>
      </c>
      <c r="N71" t="s">
        <v>329</v>
      </c>
      <c r="O71" t="s">
        <v>127</v>
      </c>
      <c r="P71">
        <v>6175558555</v>
      </c>
      <c r="Q71" t="s">
        <v>128</v>
      </c>
      <c r="R71" t="s">
        <v>129</v>
      </c>
      <c r="S71" t="s">
        <v>130</v>
      </c>
      <c r="T71">
        <v>51247</v>
      </c>
      <c r="U71" t="s">
        <v>32</v>
      </c>
      <c r="V71" t="s">
        <v>33</v>
      </c>
      <c r="W71" t="s">
        <v>131</v>
      </c>
      <c r="X71" t="s">
        <v>132</v>
      </c>
      <c r="Y71" t="s">
        <v>51</v>
      </c>
    </row>
    <row r="72" spans="1:25" x14ac:dyDescent="0.3">
      <c r="A72" s="5">
        <v>10298</v>
      </c>
      <c r="B72" s="5">
        <v>39</v>
      </c>
      <c r="C72" s="6">
        <v>96.34</v>
      </c>
      <c r="D72" s="7">
        <f t="shared" si="2"/>
        <v>1</v>
      </c>
      <c r="E72" s="5">
        <v>1</v>
      </c>
      <c r="F72" s="6">
        <v>3757.26</v>
      </c>
      <c r="G72" s="4">
        <v>38257</v>
      </c>
      <c r="H72" t="s">
        <v>25</v>
      </c>
      <c r="I72">
        <v>3</v>
      </c>
      <c r="J72" t="str">
        <f t="shared" si="3"/>
        <v>Sep</v>
      </c>
      <c r="K72">
        <v>2004</v>
      </c>
      <c r="L72" t="s">
        <v>26</v>
      </c>
      <c r="M72" s="6">
        <v>118</v>
      </c>
      <c r="N72" t="s">
        <v>329</v>
      </c>
      <c r="O72" t="s">
        <v>342</v>
      </c>
      <c r="P72" t="s">
        <v>343</v>
      </c>
      <c r="Q72" t="s">
        <v>344</v>
      </c>
      <c r="R72" t="s">
        <v>123</v>
      </c>
      <c r="S72" t="s">
        <v>800</v>
      </c>
      <c r="T72">
        <v>44000</v>
      </c>
      <c r="U72" t="s">
        <v>41</v>
      </c>
      <c r="V72" t="s">
        <v>42</v>
      </c>
      <c r="W72" t="s">
        <v>345</v>
      </c>
      <c r="X72" t="s">
        <v>346</v>
      </c>
      <c r="Y72" t="s">
        <v>51</v>
      </c>
    </row>
    <row r="73" spans="1:25" x14ac:dyDescent="0.3">
      <c r="A73" s="5">
        <v>10308</v>
      </c>
      <c r="B73" s="5">
        <v>34</v>
      </c>
      <c r="C73" s="6">
        <v>100</v>
      </c>
      <c r="D73" s="7">
        <f t="shared" si="2"/>
        <v>0.84076004708256258</v>
      </c>
      <c r="E73" s="5">
        <v>2</v>
      </c>
      <c r="F73" s="6">
        <v>4043.96</v>
      </c>
      <c r="G73" s="4">
        <v>38275</v>
      </c>
      <c r="H73" t="s">
        <v>25</v>
      </c>
      <c r="I73">
        <v>4</v>
      </c>
      <c r="J73" t="str">
        <f t="shared" si="3"/>
        <v>Oct</v>
      </c>
      <c r="K73">
        <v>2004</v>
      </c>
      <c r="L73" t="s">
        <v>26</v>
      </c>
      <c r="M73" s="6">
        <v>118</v>
      </c>
      <c r="N73" t="s">
        <v>329</v>
      </c>
      <c r="O73" t="s">
        <v>347</v>
      </c>
      <c r="P73">
        <v>9145554562</v>
      </c>
      <c r="Q73" t="s">
        <v>348</v>
      </c>
      <c r="R73" t="s">
        <v>349</v>
      </c>
      <c r="S73" t="s">
        <v>31</v>
      </c>
      <c r="T73">
        <v>24067</v>
      </c>
      <c r="U73" t="s">
        <v>32</v>
      </c>
      <c r="V73" t="s">
        <v>33</v>
      </c>
      <c r="W73" t="s">
        <v>105</v>
      </c>
      <c r="X73" t="s">
        <v>258</v>
      </c>
      <c r="Y73" t="s">
        <v>51</v>
      </c>
    </row>
    <row r="74" spans="1:25" x14ac:dyDescent="0.3">
      <c r="A74" s="5">
        <v>10318</v>
      </c>
      <c r="B74" s="5">
        <v>45</v>
      </c>
      <c r="C74" s="6">
        <v>100</v>
      </c>
      <c r="D74" s="7">
        <f t="shared" si="2"/>
        <v>0.80840743734842357</v>
      </c>
      <c r="E74" s="5">
        <v>4</v>
      </c>
      <c r="F74" s="6">
        <v>5566.5</v>
      </c>
      <c r="G74" s="4">
        <v>38293</v>
      </c>
      <c r="H74" t="s">
        <v>25</v>
      </c>
      <c r="I74">
        <v>4</v>
      </c>
      <c r="J74" t="str">
        <f t="shared" si="3"/>
        <v>Nov</v>
      </c>
      <c r="K74">
        <v>2004</v>
      </c>
      <c r="L74" t="s">
        <v>26</v>
      </c>
      <c r="M74" s="6">
        <v>118</v>
      </c>
      <c r="N74" t="s">
        <v>329</v>
      </c>
      <c r="O74" t="s">
        <v>148</v>
      </c>
      <c r="P74">
        <v>2155551555</v>
      </c>
      <c r="Q74" t="s">
        <v>149</v>
      </c>
      <c r="R74" t="s">
        <v>150</v>
      </c>
      <c r="S74" t="s">
        <v>151</v>
      </c>
      <c r="T74">
        <v>70267</v>
      </c>
      <c r="U74" t="s">
        <v>32</v>
      </c>
      <c r="V74" t="s">
        <v>33</v>
      </c>
      <c r="W74" t="s">
        <v>34</v>
      </c>
      <c r="X74" t="s">
        <v>152</v>
      </c>
      <c r="Y74" t="s">
        <v>51</v>
      </c>
    </row>
    <row r="75" spans="1:25" x14ac:dyDescent="0.3">
      <c r="A75" s="5">
        <v>10329</v>
      </c>
      <c r="B75" s="5">
        <v>20</v>
      </c>
      <c r="C75" s="6">
        <v>100</v>
      </c>
      <c r="D75" s="7">
        <f t="shared" si="2"/>
        <v>0.62972292191435764</v>
      </c>
      <c r="E75" s="5">
        <v>2</v>
      </c>
      <c r="F75" s="6">
        <v>3176</v>
      </c>
      <c r="G75" s="4">
        <v>38306</v>
      </c>
      <c r="H75" t="s">
        <v>25</v>
      </c>
      <c r="I75">
        <v>4</v>
      </c>
      <c r="J75" t="str">
        <f t="shared" si="3"/>
        <v>Nov</v>
      </c>
      <c r="K75">
        <v>2004</v>
      </c>
      <c r="L75" t="s">
        <v>26</v>
      </c>
      <c r="M75" s="6">
        <v>118</v>
      </c>
      <c r="N75" t="s">
        <v>329</v>
      </c>
      <c r="O75" t="s">
        <v>28</v>
      </c>
      <c r="P75">
        <v>2125557818</v>
      </c>
      <c r="Q75" t="s">
        <v>29</v>
      </c>
      <c r="R75" t="s">
        <v>30</v>
      </c>
      <c r="S75" t="s">
        <v>31</v>
      </c>
      <c r="T75">
        <v>10022</v>
      </c>
      <c r="U75" t="s">
        <v>32</v>
      </c>
      <c r="V75" t="s">
        <v>33</v>
      </c>
      <c r="W75" t="s">
        <v>34</v>
      </c>
      <c r="X75" t="s">
        <v>35</v>
      </c>
      <c r="Y75" t="s">
        <v>51</v>
      </c>
    </row>
    <row r="76" spans="1:25" x14ac:dyDescent="0.3">
      <c r="A76" s="5">
        <v>10339</v>
      </c>
      <c r="B76" s="5">
        <v>40</v>
      </c>
      <c r="C76" s="6">
        <v>68.92</v>
      </c>
      <c r="D76" s="7">
        <f t="shared" si="2"/>
        <v>1</v>
      </c>
      <c r="E76" s="5">
        <v>4</v>
      </c>
      <c r="F76" s="6">
        <v>2756.8</v>
      </c>
      <c r="G76" s="4">
        <v>38314</v>
      </c>
      <c r="H76" t="s">
        <v>25</v>
      </c>
      <c r="I76">
        <v>4</v>
      </c>
      <c r="J76" t="str">
        <f t="shared" si="3"/>
        <v>Nov</v>
      </c>
      <c r="K76">
        <v>2004</v>
      </c>
      <c r="L76" t="s">
        <v>26</v>
      </c>
      <c r="M76" s="6">
        <v>118</v>
      </c>
      <c r="N76" t="s">
        <v>329</v>
      </c>
      <c r="O76" t="s">
        <v>267</v>
      </c>
      <c r="P76" t="s">
        <v>268</v>
      </c>
      <c r="Q76" t="s">
        <v>269</v>
      </c>
      <c r="R76" t="s">
        <v>270</v>
      </c>
      <c r="S76" t="s">
        <v>271</v>
      </c>
      <c r="T76" t="s">
        <v>272</v>
      </c>
      <c r="U76" t="s">
        <v>217</v>
      </c>
      <c r="V76" t="s">
        <v>217</v>
      </c>
      <c r="W76" t="s">
        <v>273</v>
      </c>
      <c r="X76" t="s">
        <v>274</v>
      </c>
      <c r="Y76" t="s">
        <v>36</v>
      </c>
    </row>
    <row r="77" spans="1:25" x14ac:dyDescent="0.3">
      <c r="A77" s="5">
        <v>10361</v>
      </c>
      <c r="B77" s="5">
        <v>26</v>
      </c>
      <c r="C77" s="6">
        <v>51.15</v>
      </c>
      <c r="D77" s="7">
        <f t="shared" si="2"/>
        <v>0.99999999999999978</v>
      </c>
      <c r="E77" s="5">
        <v>8</v>
      </c>
      <c r="F77" s="6">
        <v>1329.9</v>
      </c>
      <c r="G77" s="4">
        <v>38338</v>
      </c>
      <c r="H77" t="s">
        <v>25</v>
      </c>
      <c r="I77">
        <v>4</v>
      </c>
      <c r="J77" t="str">
        <f t="shared" si="3"/>
        <v>Dec</v>
      </c>
      <c r="K77">
        <v>2004</v>
      </c>
      <c r="L77" t="s">
        <v>26</v>
      </c>
      <c r="M77" s="6">
        <v>118</v>
      </c>
      <c r="N77" t="s">
        <v>329</v>
      </c>
      <c r="O77" t="s">
        <v>164</v>
      </c>
      <c r="P77" t="s">
        <v>165</v>
      </c>
      <c r="Q77" t="s">
        <v>166</v>
      </c>
      <c r="R77" t="s">
        <v>167</v>
      </c>
      <c r="S77" t="s">
        <v>168</v>
      </c>
      <c r="T77">
        <v>2067</v>
      </c>
      <c r="U77" t="s">
        <v>99</v>
      </c>
      <c r="V77" t="s">
        <v>100</v>
      </c>
      <c r="W77" t="s">
        <v>169</v>
      </c>
      <c r="X77" t="s">
        <v>170</v>
      </c>
      <c r="Y77" t="s">
        <v>36</v>
      </c>
    </row>
    <row r="78" spans="1:25" x14ac:dyDescent="0.3">
      <c r="A78" s="5">
        <v>10374</v>
      </c>
      <c r="B78" s="5">
        <v>39</v>
      </c>
      <c r="C78" s="6">
        <v>100</v>
      </c>
      <c r="D78" s="7">
        <f t="shared" si="2"/>
        <v>0.7375175160410059</v>
      </c>
      <c r="E78" s="5">
        <v>5</v>
      </c>
      <c r="F78" s="6">
        <v>5288.01</v>
      </c>
      <c r="G78" s="4">
        <v>38385</v>
      </c>
      <c r="H78" t="s">
        <v>25</v>
      </c>
      <c r="I78">
        <v>1</v>
      </c>
      <c r="J78" t="str">
        <f t="shared" si="3"/>
        <v>Feb</v>
      </c>
      <c r="K78">
        <v>2005</v>
      </c>
      <c r="L78" t="s">
        <v>26</v>
      </c>
      <c r="M78" s="6">
        <v>118</v>
      </c>
      <c r="N78" t="s">
        <v>329</v>
      </c>
      <c r="O78" t="s">
        <v>224</v>
      </c>
      <c r="P78" t="s">
        <v>225</v>
      </c>
      <c r="Q78" t="s">
        <v>226</v>
      </c>
      <c r="R78" t="s">
        <v>227</v>
      </c>
      <c r="S78" t="s">
        <v>228</v>
      </c>
      <c r="T78">
        <v>4101</v>
      </c>
      <c r="U78" t="s">
        <v>99</v>
      </c>
      <c r="V78" t="s">
        <v>100</v>
      </c>
      <c r="W78" t="s">
        <v>229</v>
      </c>
      <c r="X78" t="s">
        <v>230</v>
      </c>
      <c r="Y78" t="s">
        <v>51</v>
      </c>
    </row>
    <row r="79" spans="1:25" x14ac:dyDescent="0.3">
      <c r="A79" s="5">
        <v>10388</v>
      </c>
      <c r="B79" s="5">
        <v>50</v>
      </c>
      <c r="C79" s="6">
        <v>44.51</v>
      </c>
      <c r="D79" s="7">
        <f t="shared" si="2"/>
        <v>1</v>
      </c>
      <c r="E79" s="5">
        <v>5</v>
      </c>
      <c r="F79" s="6">
        <v>2225.5</v>
      </c>
      <c r="G79" s="4">
        <v>38414</v>
      </c>
      <c r="H79" t="s">
        <v>25</v>
      </c>
      <c r="I79">
        <v>1</v>
      </c>
      <c r="J79" t="str">
        <f t="shared" si="3"/>
        <v>Mar</v>
      </c>
      <c r="K79">
        <v>2005</v>
      </c>
      <c r="L79" t="s">
        <v>26</v>
      </c>
      <c r="M79" s="6">
        <v>118</v>
      </c>
      <c r="N79" t="s">
        <v>329</v>
      </c>
      <c r="O79" t="s">
        <v>171</v>
      </c>
      <c r="P79">
        <v>5085552555</v>
      </c>
      <c r="Q79" t="s">
        <v>172</v>
      </c>
      <c r="R79" t="s">
        <v>173</v>
      </c>
      <c r="S79" t="s">
        <v>130</v>
      </c>
      <c r="T79">
        <v>50553</v>
      </c>
      <c r="U79" t="s">
        <v>32</v>
      </c>
      <c r="V79" t="s">
        <v>33</v>
      </c>
      <c r="W79" t="s">
        <v>174</v>
      </c>
      <c r="X79" t="s">
        <v>175</v>
      </c>
      <c r="Y79" t="s">
        <v>36</v>
      </c>
    </row>
    <row r="80" spans="1:25" x14ac:dyDescent="0.3">
      <c r="A80" s="5">
        <v>10402</v>
      </c>
      <c r="B80" s="5">
        <v>45</v>
      </c>
      <c r="C80" s="6">
        <v>100</v>
      </c>
      <c r="D80" s="7">
        <f t="shared" si="2"/>
        <v>0.77136686207960503</v>
      </c>
      <c r="E80" s="5">
        <v>1</v>
      </c>
      <c r="F80" s="6">
        <v>5833.8</v>
      </c>
      <c r="G80" s="4">
        <v>38449</v>
      </c>
      <c r="H80" t="s">
        <v>25</v>
      </c>
      <c r="I80">
        <v>2</v>
      </c>
      <c r="J80" t="str">
        <f t="shared" si="3"/>
        <v>Apr</v>
      </c>
      <c r="K80">
        <v>2005</v>
      </c>
      <c r="L80" t="s">
        <v>26</v>
      </c>
      <c r="M80" s="6">
        <v>118</v>
      </c>
      <c r="N80" t="s">
        <v>329</v>
      </c>
      <c r="O80" t="s">
        <v>88</v>
      </c>
      <c r="P80" t="s">
        <v>89</v>
      </c>
      <c r="Q80" t="s">
        <v>90</v>
      </c>
      <c r="R80" t="s">
        <v>48</v>
      </c>
      <c r="S80" t="s">
        <v>800</v>
      </c>
      <c r="T80">
        <v>75016</v>
      </c>
      <c r="U80" t="s">
        <v>41</v>
      </c>
      <c r="V80" t="s">
        <v>42</v>
      </c>
      <c r="W80" t="s">
        <v>91</v>
      </c>
      <c r="X80" t="s">
        <v>92</v>
      </c>
      <c r="Y80" t="s">
        <v>51</v>
      </c>
    </row>
    <row r="81" spans="1:25" x14ac:dyDescent="0.3">
      <c r="A81" s="5">
        <v>10417</v>
      </c>
      <c r="B81" s="5">
        <v>45</v>
      </c>
      <c r="C81" s="6">
        <v>100</v>
      </c>
      <c r="D81" s="7">
        <f t="shared" si="2"/>
        <v>0.7643506840938622</v>
      </c>
      <c r="E81" s="5">
        <v>5</v>
      </c>
      <c r="F81" s="6">
        <v>5887.35</v>
      </c>
      <c r="G81" s="4">
        <v>38485</v>
      </c>
      <c r="H81" t="s">
        <v>185</v>
      </c>
      <c r="I81">
        <v>2</v>
      </c>
      <c r="J81" t="str">
        <f t="shared" si="3"/>
        <v>May</v>
      </c>
      <c r="K81">
        <v>2005</v>
      </c>
      <c r="L81" t="s">
        <v>26</v>
      </c>
      <c r="M81" s="6">
        <v>118</v>
      </c>
      <c r="N81" t="s">
        <v>329</v>
      </c>
      <c r="O81" t="s">
        <v>186</v>
      </c>
      <c r="P81" t="s">
        <v>187</v>
      </c>
      <c r="Q81" t="s">
        <v>188</v>
      </c>
      <c r="R81" t="s">
        <v>189</v>
      </c>
      <c r="S81" t="s">
        <v>800</v>
      </c>
      <c r="T81">
        <v>28034</v>
      </c>
      <c r="U81" t="s">
        <v>190</v>
      </c>
      <c r="V81" t="s">
        <v>42</v>
      </c>
      <c r="W81" t="s">
        <v>191</v>
      </c>
      <c r="X81" t="s">
        <v>192</v>
      </c>
      <c r="Y81" t="s">
        <v>51</v>
      </c>
    </row>
    <row r="82" spans="1:25" x14ac:dyDescent="0.3">
      <c r="A82" s="5">
        <v>10107</v>
      </c>
      <c r="B82" s="5">
        <v>27</v>
      </c>
      <c r="C82" s="6">
        <v>100</v>
      </c>
      <c r="D82" s="7">
        <f t="shared" si="2"/>
        <v>0.44513687959047404</v>
      </c>
      <c r="E82" s="5">
        <v>4</v>
      </c>
      <c r="F82" s="6">
        <v>6065.55</v>
      </c>
      <c r="G82" s="4">
        <v>37676</v>
      </c>
      <c r="H82" t="s">
        <v>25</v>
      </c>
      <c r="I82">
        <v>1</v>
      </c>
      <c r="J82" t="str">
        <f t="shared" si="3"/>
        <v>Feb</v>
      </c>
      <c r="K82">
        <v>2003</v>
      </c>
      <c r="L82" t="s">
        <v>26</v>
      </c>
      <c r="M82" s="6">
        <v>193</v>
      </c>
      <c r="N82" t="s">
        <v>351</v>
      </c>
      <c r="O82" t="s">
        <v>28</v>
      </c>
      <c r="P82">
        <v>2125557818</v>
      </c>
      <c r="Q82" t="s">
        <v>29</v>
      </c>
      <c r="R82" t="s">
        <v>30</v>
      </c>
      <c r="S82" t="s">
        <v>31</v>
      </c>
      <c r="T82">
        <v>10022</v>
      </c>
      <c r="U82" t="s">
        <v>32</v>
      </c>
      <c r="V82" t="s">
        <v>33</v>
      </c>
      <c r="W82" t="s">
        <v>34</v>
      </c>
      <c r="X82" t="s">
        <v>35</v>
      </c>
      <c r="Y82" t="s">
        <v>51</v>
      </c>
    </row>
    <row r="83" spans="1:25" x14ac:dyDescent="0.3">
      <c r="A83" s="5">
        <v>10120</v>
      </c>
      <c r="B83" s="5">
        <v>46</v>
      </c>
      <c r="C83" s="6">
        <v>100</v>
      </c>
      <c r="D83" s="7">
        <f t="shared" si="2"/>
        <v>0.49649967727520972</v>
      </c>
      <c r="E83" s="5">
        <v>2</v>
      </c>
      <c r="F83" s="6">
        <v>9264.86</v>
      </c>
      <c r="G83" s="4">
        <v>37740</v>
      </c>
      <c r="H83" t="s">
        <v>25</v>
      </c>
      <c r="I83">
        <v>2</v>
      </c>
      <c r="J83" t="str">
        <f t="shared" si="3"/>
        <v>Apr</v>
      </c>
      <c r="K83">
        <v>2003</v>
      </c>
      <c r="L83" t="s">
        <v>26</v>
      </c>
      <c r="M83" s="6">
        <v>193</v>
      </c>
      <c r="N83" t="s">
        <v>351</v>
      </c>
      <c r="O83" t="s">
        <v>94</v>
      </c>
      <c r="P83" t="s">
        <v>95</v>
      </c>
      <c r="Q83" t="s">
        <v>96</v>
      </c>
      <c r="R83" t="s">
        <v>97</v>
      </c>
      <c r="S83" t="s">
        <v>98</v>
      </c>
      <c r="T83">
        <v>3004</v>
      </c>
      <c r="U83" t="s">
        <v>99</v>
      </c>
      <c r="V83" t="s">
        <v>100</v>
      </c>
      <c r="W83" t="s">
        <v>101</v>
      </c>
      <c r="X83" t="s">
        <v>102</v>
      </c>
      <c r="Y83" t="s">
        <v>162</v>
      </c>
    </row>
    <row r="84" spans="1:25" x14ac:dyDescent="0.3">
      <c r="A84" s="5">
        <v>10134</v>
      </c>
      <c r="B84" s="5">
        <v>31</v>
      </c>
      <c r="C84" s="6">
        <v>100</v>
      </c>
      <c r="D84" s="7">
        <f t="shared" si="2"/>
        <v>0.44134522023126493</v>
      </c>
      <c r="E84" s="5">
        <v>4</v>
      </c>
      <c r="F84" s="6">
        <v>7023.98</v>
      </c>
      <c r="G84" s="4">
        <v>37803</v>
      </c>
      <c r="H84" t="s">
        <v>25</v>
      </c>
      <c r="I84">
        <v>3</v>
      </c>
      <c r="J84" t="str">
        <f t="shared" si="3"/>
        <v>Jul</v>
      </c>
      <c r="K84">
        <v>2003</v>
      </c>
      <c r="L84" t="s">
        <v>26</v>
      </c>
      <c r="M84" s="6">
        <v>193</v>
      </c>
      <c r="N84" t="s">
        <v>351</v>
      </c>
      <c r="O84" t="s">
        <v>45</v>
      </c>
      <c r="P84" t="s">
        <v>46</v>
      </c>
      <c r="Q84" t="s">
        <v>47</v>
      </c>
      <c r="R84" t="s">
        <v>48</v>
      </c>
      <c r="S84" t="s">
        <v>800</v>
      </c>
      <c r="T84">
        <v>75508</v>
      </c>
      <c r="U84" t="s">
        <v>41</v>
      </c>
      <c r="V84" t="s">
        <v>42</v>
      </c>
      <c r="W84" t="s">
        <v>49</v>
      </c>
      <c r="X84" t="s">
        <v>50</v>
      </c>
      <c r="Y84" t="s">
        <v>162</v>
      </c>
    </row>
    <row r="85" spans="1:25" x14ac:dyDescent="0.3">
      <c r="A85" s="5">
        <v>10145</v>
      </c>
      <c r="B85" s="5">
        <v>33</v>
      </c>
      <c r="C85" s="6">
        <v>100</v>
      </c>
      <c r="D85" s="7">
        <f t="shared" si="2"/>
        <v>0.63751115644523781</v>
      </c>
      <c r="E85" s="5">
        <v>8</v>
      </c>
      <c r="F85" s="6">
        <v>5176.38</v>
      </c>
      <c r="G85" s="4">
        <v>37858</v>
      </c>
      <c r="H85" t="s">
        <v>25</v>
      </c>
      <c r="I85">
        <v>3</v>
      </c>
      <c r="J85" t="str">
        <f t="shared" si="3"/>
        <v>Aug</v>
      </c>
      <c r="K85">
        <v>2003</v>
      </c>
      <c r="L85" t="s">
        <v>26</v>
      </c>
      <c r="M85" s="6">
        <v>193</v>
      </c>
      <c r="N85" t="s">
        <v>351</v>
      </c>
      <c r="O85" t="s">
        <v>53</v>
      </c>
      <c r="P85">
        <v>6265557265</v>
      </c>
      <c r="Q85" t="s">
        <v>54</v>
      </c>
      <c r="R85" t="s">
        <v>55</v>
      </c>
      <c r="S85" t="s">
        <v>56</v>
      </c>
      <c r="T85">
        <v>90003</v>
      </c>
      <c r="U85" t="s">
        <v>32</v>
      </c>
      <c r="V85" t="s">
        <v>33</v>
      </c>
      <c r="W85" t="s">
        <v>57</v>
      </c>
      <c r="X85" t="s">
        <v>58</v>
      </c>
      <c r="Y85" t="s">
        <v>51</v>
      </c>
    </row>
    <row r="86" spans="1:25" x14ac:dyDescent="0.3">
      <c r="A86" s="5">
        <v>10159</v>
      </c>
      <c r="B86" s="5">
        <v>22</v>
      </c>
      <c r="C86" s="6">
        <v>100</v>
      </c>
      <c r="D86" s="7">
        <f t="shared" si="2"/>
        <v>0.53233963268565343</v>
      </c>
      <c r="E86" s="5">
        <v>16</v>
      </c>
      <c r="F86" s="6">
        <v>4132.7</v>
      </c>
      <c r="G86" s="4">
        <v>37904</v>
      </c>
      <c r="H86" t="s">
        <v>25</v>
      </c>
      <c r="I86">
        <v>4</v>
      </c>
      <c r="J86" t="str">
        <f t="shared" si="3"/>
        <v>Oct</v>
      </c>
      <c r="K86">
        <v>2003</v>
      </c>
      <c r="L86" t="s">
        <v>26</v>
      </c>
      <c r="M86" s="6">
        <v>193</v>
      </c>
      <c r="N86" t="s">
        <v>351</v>
      </c>
      <c r="O86" t="s">
        <v>59</v>
      </c>
      <c r="P86">
        <v>6505551386</v>
      </c>
      <c r="Q86" t="s">
        <v>60</v>
      </c>
      <c r="R86" t="s">
        <v>61</v>
      </c>
      <c r="S86" t="s">
        <v>56</v>
      </c>
      <c r="T86" t="s">
        <v>33</v>
      </c>
      <c r="U86" t="s">
        <v>32</v>
      </c>
      <c r="V86" t="s">
        <v>33</v>
      </c>
      <c r="W86" t="s">
        <v>62</v>
      </c>
      <c r="X86" t="s">
        <v>58</v>
      </c>
      <c r="Y86" t="s">
        <v>51</v>
      </c>
    </row>
    <row r="87" spans="1:25" x14ac:dyDescent="0.3">
      <c r="A87" s="5">
        <v>10168</v>
      </c>
      <c r="B87" s="5">
        <v>20</v>
      </c>
      <c r="C87" s="6">
        <v>100</v>
      </c>
      <c r="D87" s="7">
        <f t="shared" si="2"/>
        <v>0.47812574707147981</v>
      </c>
      <c r="E87" s="5">
        <v>3</v>
      </c>
      <c r="F87" s="6">
        <v>4183</v>
      </c>
      <c r="G87" s="4">
        <v>37922</v>
      </c>
      <c r="H87" t="s">
        <v>25</v>
      </c>
      <c r="I87">
        <v>4</v>
      </c>
      <c r="J87" t="str">
        <f t="shared" si="3"/>
        <v>Oct</v>
      </c>
      <c r="K87">
        <v>2003</v>
      </c>
      <c r="L87" t="s">
        <v>26</v>
      </c>
      <c r="M87" s="6">
        <v>193</v>
      </c>
      <c r="N87" t="s">
        <v>351</v>
      </c>
      <c r="O87" t="s">
        <v>64</v>
      </c>
      <c r="P87">
        <v>6505556809</v>
      </c>
      <c r="Q87" t="s">
        <v>65</v>
      </c>
      <c r="R87" t="s">
        <v>66</v>
      </c>
      <c r="S87" t="s">
        <v>56</v>
      </c>
      <c r="T87">
        <v>94217</v>
      </c>
      <c r="U87" t="s">
        <v>32</v>
      </c>
      <c r="V87" t="s">
        <v>33</v>
      </c>
      <c r="W87" t="s">
        <v>67</v>
      </c>
      <c r="X87" t="s">
        <v>68</v>
      </c>
      <c r="Y87" t="s">
        <v>51</v>
      </c>
    </row>
    <row r="88" spans="1:25" x14ac:dyDescent="0.3">
      <c r="A88" s="5">
        <v>10180</v>
      </c>
      <c r="B88" s="5">
        <v>41</v>
      </c>
      <c r="C88" s="6">
        <v>100</v>
      </c>
      <c r="D88" s="7">
        <f t="shared" si="2"/>
        <v>0.46104195481788846</v>
      </c>
      <c r="E88" s="5">
        <v>11</v>
      </c>
      <c r="F88" s="6">
        <v>8892.9</v>
      </c>
      <c r="G88" s="4">
        <v>37936</v>
      </c>
      <c r="H88" t="s">
        <v>25</v>
      </c>
      <c r="I88">
        <v>4</v>
      </c>
      <c r="J88" t="str">
        <f t="shared" si="3"/>
        <v>Nov</v>
      </c>
      <c r="K88">
        <v>2003</v>
      </c>
      <c r="L88" t="s">
        <v>26</v>
      </c>
      <c r="M88" s="6">
        <v>193</v>
      </c>
      <c r="N88" t="s">
        <v>351</v>
      </c>
      <c r="O88" t="s">
        <v>69</v>
      </c>
      <c r="P88" t="s">
        <v>70</v>
      </c>
      <c r="Q88" t="s">
        <v>71</v>
      </c>
      <c r="R88" t="s">
        <v>72</v>
      </c>
      <c r="S88" t="s">
        <v>800</v>
      </c>
      <c r="T88">
        <v>59000</v>
      </c>
      <c r="U88" t="s">
        <v>41</v>
      </c>
      <c r="V88" t="s">
        <v>42</v>
      </c>
      <c r="W88" t="s">
        <v>73</v>
      </c>
      <c r="X88" t="s">
        <v>74</v>
      </c>
      <c r="Y88" t="s">
        <v>162</v>
      </c>
    </row>
    <row r="89" spans="1:25" x14ac:dyDescent="0.3">
      <c r="A89" s="5">
        <v>10188</v>
      </c>
      <c r="B89" s="5">
        <v>45</v>
      </c>
      <c r="C89" s="6">
        <v>100</v>
      </c>
      <c r="D89" s="7">
        <f t="shared" si="2"/>
        <v>0.51636889393782914</v>
      </c>
      <c r="E89" s="5">
        <v>3</v>
      </c>
      <c r="F89" s="6">
        <v>8714.7000000000007</v>
      </c>
      <c r="G89" s="4">
        <v>37943</v>
      </c>
      <c r="H89" t="s">
        <v>25</v>
      </c>
      <c r="I89">
        <v>4</v>
      </c>
      <c r="J89" t="str">
        <f t="shared" si="3"/>
        <v>Nov</v>
      </c>
      <c r="K89">
        <v>2003</v>
      </c>
      <c r="L89" t="s">
        <v>26</v>
      </c>
      <c r="M89" s="6">
        <v>193</v>
      </c>
      <c r="N89" t="s">
        <v>351</v>
      </c>
      <c r="O89" t="s">
        <v>76</v>
      </c>
      <c r="P89" t="s">
        <v>77</v>
      </c>
      <c r="Q89" t="s">
        <v>78</v>
      </c>
      <c r="R89" t="s">
        <v>79</v>
      </c>
      <c r="S89" t="s">
        <v>800</v>
      </c>
      <c r="T89" t="s">
        <v>80</v>
      </c>
      <c r="U89" t="s">
        <v>81</v>
      </c>
      <c r="V89" t="s">
        <v>42</v>
      </c>
      <c r="W89" t="s">
        <v>82</v>
      </c>
      <c r="X89" t="s">
        <v>83</v>
      </c>
      <c r="Y89" t="s">
        <v>162</v>
      </c>
    </row>
    <row r="90" spans="1:25" x14ac:dyDescent="0.3">
      <c r="A90" s="5">
        <v>10201</v>
      </c>
      <c r="B90" s="5">
        <v>49</v>
      </c>
      <c r="C90" s="6">
        <v>100</v>
      </c>
      <c r="D90" s="7">
        <f t="shared" si="2"/>
        <v>0.60749650689508528</v>
      </c>
      <c r="E90" s="5">
        <v>4</v>
      </c>
      <c r="F90" s="6">
        <v>8065.89</v>
      </c>
      <c r="G90" s="4">
        <v>37956</v>
      </c>
      <c r="H90" t="s">
        <v>25</v>
      </c>
      <c r="I90">
        <v>4</v>
      </c>
      <c r="J90" t="str">
        <f t="shared" si="3"/>
        <v>Dec</v>
      </c>
      <c r="K90">
        <v>2003</v>
      </c>
      <c r="L90" t="s">
        <v>26</v>
      </c>
      <c r="M90" s="6">
        <v>193</v>
      </c>
      <c r="N90" t="s">
        <v>351</v>
      </c>
      <c r="O90" t="s">
        <v>84</v>
      </c>
      <c r="P90">
        <v>6505555787</v>
      </c>
      <c r="Q90" t="s">
        <v>85</v>
      </c>
      <c r="R90" t="s">
        <v>61</v>
      </c>
      <c r="S90" t="s">
        <v>56</v>
      </c>
      <c r="T90" t="s">
        <v>33</v>
      </c>
      <c r="U90" t="s">
        <v>32</v>
      </c>
      <c r="V90" t="s">
        <v>33</v>
      </c>
      <c r="W90" t="s">
        <v>86</v>
      </c>
      <c r="X90" t="s">
        <v>58</v>
      </c>
      <c r="Y90" t="s">
        <v>162</v>
      </c>
    </row>
    <row r="91" spans="1:25" x14ac:dyDescent="0.3">
      <c r="A91" s="5">
        <v>10210</v>
      </c>
      <c r="B91" s="5">
        <v>34</v>
      </c>
      <c r="C91" s="6">
        <v>100</v>
      </c>
      <c r="D91" s="7">
        <f t="shared" si="2"/>
        <v>0.55524708495280406</v>
      </c>
      <c r="E91" s="5">
        <v>1</v>
      </c>
      <c r="F91" s="6">
        <v>6123.4</v>
      </c>
      <c r="G91" s="4">
        <v>37998</v>
      </c>
      <c r="H91" t="s">
        <v>25</v>
      </c>
      <c r="I91">
        <v>1</v>
      </c>
      <c r="J91" t="str">
        <f t="shared" si="3"/>
        <v>Jan</v>
      </c>
      <c r="K91">
        <v>2004</v>
      </c>
      <c r="L91" t="s">
        <v>26</v>
      </c>
      <c r="M91" s="6">
        <v>193</v>
      </c>
      <c r="N91" t="s">
        <v>351</v>
      </c>
      <c r="O91" t="s">
        <v>331</v>
      </c>
      <c r="P91" t="s">
        <v>332</v>
      </c>
      <c r="Q91" t="s">
        <v>333</v>
      </c>
      <c r="R91" t="s">
        <v>334</v>
      </c>
      <c r="S91" t="s">
        <v>334</v>
      </c>
      <c r="T91" t="s">
        <v>335</v>
      </c>
      <c r="U91" t="s">
        <v>217</v>
      </c>
      <c r="V91" t="s">
        <v>217</v>
      </c>
      <c r="W91" t="s">
        <v>336</v>
      </c>
      <c r="X91" t="s">
        <v>337</v>
      </c>
      <c r="Y91" t="s">
        <v>51</v>
      </c>
    </row>
    <row r="92" spans="1:25" x14ac:dyDescent="0.3">
      <c r="A92" s="5">
        <v>10223</v>
      </c>
      <c r="B92" s="5">
        <v>49</v>
      </c>
      <c r="C92" s="6">
        <v>100</v>
      </c>
      <c r="D92" s="7">
        <f t="shared" si="2"/>
        <v>0.5013285205795357</v>
      </c>
      <c r="E92" s="5">
        <v>3</v>
      </c>
      <c r="F92" s="6">
        <v>9774.0300000000007</v>
      </c>
      <c r="G92" s="4">
        <v>38037</v>
      </c>
      <c r="H92" t="s">
        <v>25</v>
      </c>
      <c r="I92">
        <v>1</v>
      </c>
      <c r="J92" t="str">
        <f t="shared" si="3"/>
        <v>Feb</v>
      </c>
      <c r="K92">
        <v>2004</v>
      </c>
      <c r="L92" t="s">
        <v>26</v>
      </c>
      <c r="M92" s="6">
        <v>193</v>
      </c>
      <c r="N92" t="s">
        <v>351</v>
      </c>
      <c r="O92" t="s">
        <v>94</v>
      </c>
      <c r="P92" t="s">
        <v>95</v>
      </c>
      <c r="Q92" t="s">
        <v>96</v>
      </c>
      <c r="R92" t="s">
        <v>97</v>
      </c>
      <c r="S92" t="s">
        <v>98</v>
      </c>
      <c r="T92">
        <v>3004</v>
      </c>
      <c r="U92" t="s">
        <v>99</v>
      </c>
      <c r="V92" t="s">
        <v>100</v>
      </c>
      <c r="W92" t="s">
        <v>101</v>
      </c>
      <c r="X92" t="s">
        <v>102</v>
      </c>
      <c r="Y92" t="s">
        <v>162</v>
      </c>
    </row>
    <row r="93" spans="1:25" x14ac:dyDescent="0.3">
      <c r="A93" s="5">
        <v>10237</v>
      </c>
      <c r="B93" s="5">
        <v>39</v>
      </c>
      <c r="C93" s="6">
        <v>100</v>
      </c>
      <c r="D93" s="7">
        <f t="shared" si="2"/>
        <v>0.55524708495280406</v>
      </c>
      <c r="E93" s="5">
        <v>9</v>
      </c>
      <c r="F93" s="6">
        <v>7023.9</v>
      </c>
      <c r="G93" s="4">
        <v>38082</v>
      </c>
      <c r="H93" t="s">
        <v>25</v>
      </c>
      <c r="I93">
        <v>2</v>
      </c>
      <c r="J93" t="str">
        <f t="shared" si="3"/>
        <v>Apr</v>
      </c>
      <c r="K93">
        <v>2004</v>
      </c>
      <c r="L93" t="s">
        <v>26</v>
      </c>
      <c r="M93" s="6">
        <v>193</v>
      </c>
      <c r="N93" t="s">
        <v>351</v>
      </c>
      <c r="O93" t="s">
        <v>103</v>
      </c>
      <c r="P93">
        <v>2125551500</v>
      </c>
      <c r="Q93" t="s">
        <v>104</v>
      </c>
      <c r="R93" t="s">
        <v>30</v>
      </c>
      <c r="S93" t="s">
        <v>31</v>
      </c>
      <c r="T93">
        <v>10022</v>
      </c>
      <c r="U93" t="s">
        <v>32</v>
      </c>
      <c r="V93" t="s">
        <v>33</v>
      </c>
      <c r="W93" t="s">
        <v>105</v>
      </c>
      <c r="X93" t="s">
        <v>106</v>
      </c>
      <c r="Y93" t="s">
        <v>162</v>
      </c>
    </row>
    <row r="94" spans="1:25" x14ac:dyDescent="0.3">
      <c r="A94" s="5">
        <v>10251</v>
      </c>
      <c r="B94" s="5">
        <v>43</v>
      </c>
      <c r="C94" s="6">
        <v>100</v>
      </c>
      <c r="D94" s="7">
        <f t="shared" si="2"/>
        <v>0.60749650689508539</v>
      </c>
      <c r="E94" s="5">
        <v>4</v>
      </c>
      <c r="F94" s="6">
        <v>7078.23</v>
      </c>
      <c r="G94" s="4">
        <v>38125</v>
      </c>
      <c r="H94" t="s">
        <v>25</v>
      </c>
      <c r="I94">
        <v>2</v>
      </c>
      <c r="J94" t="str">
        <f t="shared" si="3"/>
        <v>May</v>
      </c>
      <c r="K94">
        <v>2004</v>
      </c>
      <c r="L94" t="s">
        <v>26</v>
      </c>
      <c r="M94" s="6">
        <v>193</v>
      </c>
      <c r="N94" t="s">
        <v>351</v>
      </c>
      <c r="O94" t="s">
        <v>108</v>
      </c>
      <c r="P94">
        <v>2015559350</v>
      </c>
      <c r="Q94" t="s">
        <v>109</v>
      </c>
      <c r="R94" t="s">
        <v>110</v>
      </c>
      <c r="S94" t="s">
        <v>111</v>
      </c>
      <c r="T94">
        <v>94019</v>
      </c>
      <c r="U94" t="s">
        <v>32</v>
      </c>
      <c r="V94" t="s">
        <v>33</v>
      </c>
      <c r="W94" t="s">
        <v>62</v>
      </c>
      <c r="X94" t="s">
        <v>112</v>
      </c>
      <c r="Y94" t="s">
        <v>162</v>
      </c>
    </row>
    <row r="95" spans="1:25" x14ac:dyDescent="0.3">
      <c r="A95" s="5">
        <v>10263</v>
      </c>
      <c r="B95" s="5">
        <v>41</v>
      </c>
      <c r="C95" s="6">
        <v>100</v>
      </c>
      <c r="D95" s="7">
        <f t="shared" si="2"/>
        <v>0.49178715451952393</v>
      </c>
      <c r="E95" s="5">
        <v>4</v>
      </c>
      <c r="F95" s="6">
        <v>8336.94</v>
      </c>
      <c r="G95" s="4">
        <v>38166</v>
      </c>
      <c r="H95" t="s">
        <v>25</v>
      </c>
      <c r="I95">
        <v>2</v>
      </c>
      <c r="J95" t="str">
        <f t="shared" si="3"/>
        <v>Jun</v>
      </c>
      <c r="K95">
        <v>2004</v>
      </c>
      <c r="L95" t="s">
        <v>26</v>
      </c>
      <c r="M95" s="6">
        <v>193</v>
      </c>
      <c r="N95" t="s">
        <v>351</v>
      </c>
      <c r="O95" t="s">
        <v>114</v>
      </c>
      <c r="P95">
        <v>2035552570</v>
      </c>
      <c r="Q95" t="s">
        <v>115</v>
      </c>
      <c r="R95" t="s">
        <v>116</v>
      </c>
      <c r="S95" t="s">
        <v>117</v>
      </c>
      <c r="T95">
        <v>97562</v>
      </c>
      <c r="U95" t="s">
        <v>32</v>
      </c>
      <c r="V95" t="s">
        <v>33</v>
      </c>
      <c r="W95" t="s">
        <v>118</v>
      </c>
      <c r="X95" t="s">
        <v>58</v>
      </c>
      <c r="Y95" t="s">
        <v>162</v>
      </c>
    </row>
    <row r="96" spans="1:25" x14ac:dyDescent="0.3">
      <c r="A96" s="5">
        <v>10275</v>
      </c>
      <c r="B96" s="5">
        <v>36</v>
      </c>
      <c r="C96" s="6">
        <v>100</v>
      </c>
      <c r="D96" s="7">
        <f t="shared" si="2"/>
        <v>0.52159399123722094</v>
      </c>
      <c r="E96" s="5">
        <v>3</v>
      </c>
      <c r="F96" s="6">
        <v>6901.92</v>
      </c>
      <c r="G96" s="4">
        <v>38191</v>
      </c>
      <c r="H96" t="s">
        <v>25</v>
      </c>
      <c r="I96">
        <v>3</v>
      </c>
      <c r="J96" t="str">
        <f t="shared" si="3"/>
        <v>Jul</v>
      </c>
      <c r="K96">
        <v>2004</v>
      </c>
      <c r="L96" t="s">
        <v>26</v>
      </c>
      <c r="M96" s="6">
        <v>193</v>
      </c>
      <c r="N96" t="s">
        <v>351</v>
      </c>
      <c r="O96" t="s">
        <v>120</v>
      </c>
      <c r="P96" t="s">
        <v>121</v>
      </c>
      <c r="Q96" t="s">
        <v>122</v>
      </c>
      <c r="R96" t="s">
        <v>123</v>
      </c>
      <c r="S96" t="s">
        <v>800</v>
      </c>
      <c r="T96">
        <v>44000</v>
      </c>
      <c r="U96" t="s">
        <v>41</v>
      </c>
      <c r="V96" t="s">
        <v>42</v>
      </c>
      <c r="W96" t="s">
        <v>124</v>
      </c>
      <c r="X96" t="s">
        <v>125</v>
      </c>
      <c r="Y96" t="s">
        <v>51</v>
      </c>
    </row>
    <row r="97" spans="1:25" x14ac:dyDescent="0.3">
      <c r="A97" s="5">
        <v>10285</v>
      </c>
      <c r="B97" s="5">
        <v>27</v>
      </c>
      <c r="C97" s="6">
        <v>100</v>
      </c>
      <c r="D97" s="7">
        <f t="shared" si="2"/>
        <v>0.49649967727520977</v>
      </c>
      <c r="E97" s="5">
        <v>8</v>
      </c>
      <c r="F97" s="6">
        <v>5438.07</v>
      </c>
      <c r="G97" s="4">
        <v>38226</v>
      </c>
      <c r="H97" t="s">
        <v>25</v>
      </c>
      <c r="I97">
        <v>3</v>
      </c>
      <c r="J97" t="str">
        <f t="shared" si="3"/>
        <v>Aug</v>
      </c>
      <c r="K97">
        <v>2004</v>
      </c>
      <c r="L97" t="s">
        <v>26</v>
      </c>
      <c r="M97" s="6">
        <v>193</v>
      </c>
      <c r="N97" t="s">
        <v>351</v>
      </c>
      <c r="O97" t="s">
        <v>127</v>
      </c>
      <c r="P97">
        <v>6175558555</v>
      </c>
      <c r="Q97" t="s">
        <v>128</v>
      </c>
      <c r="R97" t="s">
        <v>129</v>
      </c>
      <c r="S97" t="s">
        <v>130</v>
      </c>
      <c r="T97">
        <v>51247</v>
      </c>
      <c r="U97" t="s">
        <v>32</v>
      </c>
      <c r="V97" t="s">
        <v>33</v>
      </c>
      <c r="W97" t="s">
        <v>131</v>
      </c>
      <c r="X97" t="s">
        <v>132</v>
      </c>
      <c r="Y97" t="s">
        <v>51</v>
      </c>
    </row>
    <row r="98" spans="1:25" x14ac:dyDescent="0.3">
      <c r="A98" s="5">
        <v>10299</v>
      </c>
      <c r="B98" s="5">
        <v>29</v>
      </c>
      <c r="C98" s="6">
        <v>100</v>
      </c>
      <c r="D98" s="7">
        <f t="shared" si="2"/>
        <v>0.43391477913737742</v>
      </c>
      <c r="E98" s="5">
        <v>11</v>
      </c>
      <c r="F98" s="6">
        <v>6683.34</v>
      </c>
      <c r="G98" s="4">
        <v>38260</v>
      </c>
      <c r="H98" t="s">
        <v>25</v>
      </c>
      <c r="I98">
        <v>3</v>
      </c>
      <c r="J98" t="str">
        <f t="shared" si="3"/>
        <v>Sep</v>
      </c>
      <c r="K98">
        <v>2004</v>
      </c>
      <c r="L98" t="s">
        <v>26</v>
      </c>
      <c r="M98" s="6">
        <v>193</v>
      </c>
      <c r="N98" t="s">
        <v>351</v>
      </c>
      <c r="O98" t="s">
        <v>134</v>
      </c>
      <c r="P98" t="s">
        <v>135</v>
      </c>
      <c r="Q98" t="s">
        <v>136</v>
      </c>
      <c r="R98" t="s">
        <v>137</v>
      </c>
      <c r="S98" t="s">
        <v>800</v>
      </c>
      <c r="T98">
        <v>21240</v>
      </c>
      <c r="U98" t="s">
        <v>138</v>
      </c>
      <c r="V98" t="s">
        <v>42</v>
      </c>
      <c r="W98" t="s">
        <v>139</v>
      </c>
      <c r="X98" t="s">
        <v>140</v>
      </c>
      <c r="Y98" t="s">
        <v>51</v>
      </c>
    </row>
    <row r="99" spans="1:25" x14ac:dyDescent="0.3">
      <c r="A99" s="5">
        <v>10308</v>
      </c>
      <c r="B99" s="5">
        <v>20</v>
      </c>
      <c r="C99" s="6">
        <v>100</v>
      </c>
      <c r="D99" s="7">
        <f t="shared" si="2"/>
        <v>0.43759845965342203</v>
      </c>
      <c r="E99" s="5">
        <v>1</v>
      </c>
      <c r="F99" s="6">
        <v>4570.3999999999996</v>
      </c>
      <c r="G99" s="4">
        <v>38275</v>
      </c>
      <c r="H99" t="s">
        <v>25</v>
      </c>
      <c r="I99">
        <v>4</v>
      </c>
      <c r="J99" t="str">
        <f t="shared" si="3"/>
        <v>Oct</v>
      </c>
      <c r="K99">
        <v>2004</v>
      </c>
      <c r="L99" t="s">
        <v>26</v>
      </c>
      <c r="M99" s="6">
        <v>193</v>
      </c>
      <c r="N99" t="s">
        <v>351</v>
      </c>
      <c r="O99" t="s">
        <v>347</v>
      </c>
      <c r="P99">
        <v>9145554562</v>
      </c>
      <c r="Q99" t="s">
        <v>348</v>
      </c>
      <c r="R99" t="s">
        <v>349</v>
      </c>
      <c r="S99" t="s">
        <v>31</v>
      </c>
      <c r="T99">
        <v>24067</v>
      </c>
      <c r="U99" t="s">
        <v>32</v>
      </c>
      <c r="V99" t="s">
        <v>33</v>
      </c>
      <c r="W99" t="s">
        <v>105</v>
      </c>
      <c r="X99" t="s">
        <v>258</v>
      </c>
      <c r="Y99" t="s">
        <v>51</v>
      </c>
    </row>
    <row r="100" spans="1:25" x14ac:dyDescent="0.3">
      <c r="A100" s="5">
        <v>10318</v>
      </c>
      <c r="B100" s="5">
        <v>37</v>
      </c>
      <c r="C100" s="6">
        <v>100</v>
      </c>
      <c r="D100" s="7">
        <f t="shared" si="2"/>
        <v>0.48257890165041983</v>
      </c>
      <c r="E100" s="5">
        <v>3</v>
      </c>
      <c r="F100" s="6">
        <v>7667.14</v>
      </c>
      <c r="G100" s="4">
        <v>38293</v>
      </c>
      <c r="H100" t="s">
        <v>25</v>
      </c>
      <c r="I100">
        <v>4</v>
      </c>
      <c r="J100" t="str">
        <f t="shared" si="3"/>
        <v>Nov</v>
      </c>
      <c r="K100">
        <v>2004</v>
      </c>
      <c r="L100" t="s">
        <v>26</v>
      </c>
      <c r="M100" s="6">
        <v>193</v>
      </c>
      <c r="N100" t="s">
        <v>351</v>
      </c>
      <c r="O100" t="s">
        <v>148</v>
      </c>
      <c r="P100">
        <v>2155551555</v>
      </c>
      <c r="Q100" t="s">
        <v>149</v>
      </c>
      <c r="R100" t="s">
        <v>150</v>
      </c>
      <c r="S100" t="s">
        <v>151</v>
      </c>
      <c r="T100">
        <v>70267</v>
      </c>
      <c r="U100" t="s">
        <v>32</v>
      </c>
      <c r="V100" t="s">
        <v>33</v>
      </c>
      <c r="W100" t="s">
        <v>34</v>
      </c>
      <c r="X100" t="s">
        <v>152</v>
      </c>
      <c r="Y100" t="s">
        <v>162</v>
      </c>
    </row>
    <row r="101" spans="1:25" x14ac:dyDescent="0.3">
      <c r="A101" s="5">
        <v>10329</v>
      </c>
      <c r="B101" s="5">
        <v>26</v>
      </c>
      <c r="C101" s="6">
        <v>100</v>
      </c>
      <c r="D101" s="7">
        <f t="shared" si="2"/>
        <v>0.44306601683650865</v>
      </c>
      <c r="E101" s="5">
        <v>3</v>
      </c>
      <c r="F101" s="6">
        <v>5868.2</v>
      </c>
      <c r="G101" s="4">
        <v>38306</v>
      </c>
      <c r="H101" t="s">
        <v>25</v>
      </c>
      <c r="I101">
        <v>4</v>
      </c>
      <c r="J101" t="str">
        <f t="shared" si="3"/>
        <v>Nov</v>
      </c>
      <c r="K101">
        <v>2004</v>
      </c>
      <c r="L101" t="s">
        <v>26</v>
      </c>
      <c r="M101" s="6">
        <v>193</v>
      </c>
      <c r="N101" t="s">
        <v>351</v>
      </c>
      <c r="O101" t="s">
        <v>28</v>
      </c>
      <c r="P101">
        <v>2125557818</v>
      </c>
      <c r="Q101" t="s">
        <v>29</v>
      </c>
      <c r="R101" t="s">
        <v>30</v>
      </c>
      <c r="S101" t="s">
        <v>31</v>
      </c>
      <c r="T101">
        <v>10022</v>
      </c>
      <c r="U101" t="s">
        <v>32</v>
      </c>
      <c r="V101" t="s">
        <v>33</v>
      </c>
      <c r="W101" t="s">
        <v>34</v>
      </c>
      <c r="X101" t="s">
        <v>35</v>
      </c>
      <c r="Y101" t="s">
        <v>51</v>
      </c>
    </row>
    <row r="102" spans="1:25" x14ac:dyDescent="0.3">
      <c r="A102" s="5">
        <v>10339</v>
      </c>
      <c r="B102" s="5">
        <v>39</v>
      </c>
      <c r="C102" s="6">
        <v>76.67</v>
      </c>
      <c r="D102" s="7">
        <f t="shared" si="2"/>
        <v>1</v>
      </c>
      <c r="E102" s="5">
        <v>3</v>
      </c>
      <c r="F102" s="6">
        <v>2990.13</v>
      </c>
      <c r="G102" s="4">
        <v>38314</v>
      </c>
      <c r="H102" t="s">
        <v>25</v>
      </c>
      <c r="I102">
        <v>4</v>
      </c>
      <c r="J102" t="str">
        <f t="shared" si="3"/>
        <v>Nov</v>
      </c>
      <c r="K102">
        <v>2004</v>
      </c>
      <c r="L102" t="s">
        <v>26</v>
      </c>
      <c r="M102" s="6">
        <v>193</v>
      </c>
      <c r="N102" t="s">
        <v>351</v>
      </c>
      <c r="O102" t="s">
        <v>267</v>
      </c>
      <c r="P102" t="s">
        <v>268</v>
      </c>
      <c r="Q102" t="s">
        <v>269</v>
      </c>
      <c r="R102" t="s">
        <v>270</v>
      </c>
      <c r="S102" t="s">
        <v>271</v>
      </c>
      <c r="T102" t="s">
        <v>272</v>
      </c>
      <c r="U102" t="s">
        <v>217</v>
      </c>
      <c r="V102" t="s">
        <v>217</v>
      </c>
      <c r="W102" t="s">
        <v>273</v>
      </c>
      <c r="X102" t="s">
        <v>274</v>
      </c>
      <c r="Y102" t="s">
        <v>36</v>
      </c>
    </row>
    <row r="103" spans="1:25" x14ac:dyDescent="0.3">
      <c r="A103" s="5">
        <v>10362</v>
      </c>
      <c r="B103" s="5">
        <v>22</v>
      </c>
      <c r="C103" s="6">
        <v>100</v>
      </c>
      <c r="D103" s="7">
        <f t="shared" si="2"/>
        <v>0.60042029420594423</v>
      </c>
      <c r="E103" s="5">
        <v>4</v>
      </c>
      <c r="F103" s="6">
        <v>3664.1</v>
      </c>
      <c r="G103" s="4">
        <v>38357</v>
      </c>
      <c r="H103" t="s">
        <v>25</v>
      </c>
      <c r="I103">
        <v>1</v>
      </c>
      <c r="J103" t="str">
        <f t="shared" si="3"/>
        <v>Jan</v>
      </c>
      <c r="K103">
        <v>2005</v>
      </c>
      <c r="L103" t="s">
        <v>26</v>
      </c>
      <c r="M103" s="6">
        <v>193</v>
      </c>
      <c r="N103" t="s">
        <v>351</v>
      </c>
      <c r="O103" t="s">
        <v>64</v>
      </c>
      <c r="P103">
        <v>6505556809</v>
      </c>
      <c r="Q103" t="s">
        <v>65</v>
      </c>
      <c r="R103" t="s">
        <v>66</v>
      </c>
      <c r="S103" t="s">
        <v>56</v>
      </c>
      <c r="T103">
        <v>94217</v>
      </c>
      <c r="U103" t="s">
        <v>32</v>
      </c>
      <c r="V103" t="s">
        <v>33</v>
      </c>
      <c r="W103" t="s">
        <v>67</v>
      </c>
      <c r="X103" t="s">
        <v>68</v>
      </c>
      <c r="Y103" t="s">
        <v>51</v>
      </c>
    </row>
    <row r="104" spans="1:25" x14ac:dyDescent="0.3">
      <c r="A104" s="5">
        <v>10374</v>
      </c>
      <c r="B104" s="5">
        <v>22</v>
      </c>
      <c r="C104" s="6">
        <v>100</v>
      </c>
      <c r="D104" s="7">
        <f t="shared" si="2"/>
        <v>0.57375638303976129</v>
      </c>
      <c r="E104" s="5">
        <v>1</v>
      </c>
      <c r="F104" s="6">
        <v>3834.38</v>
      </c>
      <c r="G104" s="4">
        <v>38385</v>
      </c>
      <c r="H104" t="s">
        <v>25</v>
      </c>
      <c r="I104">
        <v>1</v>
      </c>
      <c r="J104" t="str">
        <f t="shared" si="3"/>
        <v>Feb</v>
      </c>
      <c r="K104">
        <v>2005</v>
      </c>
      <c r="L104" t="s">
        <v>26</v>
      </c>
      <c r="M104" s="6">
        <v>193</v>
      </c>
      <c r="N104" t="s">
        <v>351</v>
      </c>
      <c r="O104" t="s">
        <v>224</v>
      </c>
      <c r="P104" t="s">
        <v>225</v>
      </c>
      <c r="Q104" t="s">
        <v>226</v>
      </c>
      <c r="R104" t="s">
        <v>227</v>
      </c>
      <c r="S104" t="s">
        <v>228</v>
      </c>
      <c r="T104">
        <v>4101</v>
      </c>
      <c r="U104" t="s">
        <v>99</v>
      </c>
      <c r="V104" t="s">
        <v>100</v>
      </c>
      <c r="W104" t="s">
        <v>229</v>
      </c>
      <c r="X104" t="s">
        <v>230</v>
      </c>
      <c r="Y104" t="s">
        <v>51</v>
      </c>
    </row>
    <row r="105" spans="1:25" x14ac:dyDescent="0.3">
      <c r="A105" s="5">
        <v>10388</v>
      </c>
      <c r="B105" s="5">
        <v>21</v>
      </c>
      <c r="C105" s="6">
        <v>86.77</v>
      </c>
      <c r="D105" s="7">
        <f t="shared" si="2"/>
        <v>0.99999999999999989</v>
      </c>
      <c r="E105" s="5">
        <v>7</v>
      </c>
      <c r="F105" s="6">
        <v>1822.17</v>
      </c>
      <c r="G105" s="4">
        <v>38414</v>
      </c>
      <c r="H105" t="s">
        <v>25</v>
      </c>
      <c r="I105">
        <v>1</v>
      </c>
      <c r="J105" t="str">
        <f t="shared" si="3"/>
        <v>Mar</v>
      </c>
      <c r="K105">
        <v>2005</v>
      </c>
      <c r="L105" t="s">
        <v>26</v>
      </c>
      <c r="M105" s="6">
        <v>193</v>
      </c>
      <c r="N105" t="s">
        <v>351</v>
      </c>
      <c r="O105" t="s">
        <v>171</v>
      </c>
      <c r="P105">
        <v>5085552555</v>
      </c>
      <c r="Q105" t="s">
        <v>172</v>
      </c>
      <c r="R105" t="s">
        <v>173</v>
      </c>
      <c r="S105" t="s">
        <v>130</v>
      </c>
      <c r="T105">
        <v>50553</v>
      </c>
      <c r="U105" t="s">
        <v>32</v>
      </c>
      <c r="V105" t="s">
        <v>33</v>
      </c>
      <c r="W105" t="s">
        <v>174</v>
      </c>
      <c r="X105" t="s">
        <v>175</v>
      </c>
      <c r="Y105" t="s">
        <v>36</v>
      </c>
    </row>
    <row r="106" spans="1:25" x14ac:dyDescent="0.3">
      <c r="A106" s="5">
        <v>10403</v>
      </c>
      <c r="B106" s="5">
        <v>66</v>
      </c>
      <c r="C106" s="6">
        <v>100</v>
      </c>
      <c r="D106" s="7">
        <f t="shared" si="2"/>
        <v>0.55524708495280395</v>
      </c>
      <c r="E106" s="5">
        <v>9</v>
      </c>
      <c r="F106" s="6">
        <v>11886.6</v>
      </c>
      <c r="G106" s="4">
        <v>38450</v>
      </c>
      <c r="H106" t="s">
        <v>25</v>
      </c>
      <c r="I106">
        <v>2</v>
      </c>
      <c r="J106" t="str">
        <f t="shared" si="3"/>
        <v>Apr</v>
      </c>
      <c r="K106">
        <v>2005</v>
      </c>
      <c r="L106" t="s">
        <v>26</v>
      </c>
      <c r="M106" s="6">
        <v>193</v>
      </c>
      <c r="N106" t="s">
        <v>351</v>
      </c>
      <c r="O106" t="s">
        <v>176</v>
      </c>
      <c r="P106" t="s">
        <v>177</v>
      </c>
      <c r="Q106" t="s">
        <v>178</v>
      </c>
      <c r="R106" t="s">
        <v>179</v>
      </c>
      <c r="S106" t="s">
        <v>800</v>
      </c>
      <c r="T106" t="s">
        <v>180</v>
      </c>
      <c r="U106" t="s">
        <v>181</v>
      </c>
      <c r="V106" t="s">
        <v>42</v>
      </c>
      <c r="W106" t="s">
        <v>182</v>
      </c>
      <c r="X106" t="s">
        <v>183</v>
      </c>
      <c r="Y106" t="s">
        <v>162</v>
      </c>
    </row>
    <row r="107" spans="1:25" x14ac:dyDescent="0.3">
      <c r="A107" s="5">
        <v>10417</v>
      </c>
      <c r="B107" s="5">
        <v>56</v>
      </c>
      <c r="C107" s="6">
        <v>100</v>
      </c>
      <c r="D107" s="7">
        <f t="shared" si="2"/>
        <v>0.60749650689508539</v>
      </c>
      <c r="E107" s="5">
        <v>4</v>
      </c>
      <c r="F107" s="6">
        <v>9218.16</v>
      </c>
      <c r="G107" s="4">
        <v>38485</v>
      </c>
      <c r="H107" t="s">
        <v>185</v>
      </c>
      <c r="I107">
        <v>2</v>
      </c>
      <c r="J107" t="str">
        <f t="shared" si="3"/>
        <v>May</v>
      </c>
      <c r="K107">
        <v>2005</v>
      </c>
      <c r="L107" t="s">
        <v>26</v>
      </c>
      <c r="M107" s="6">
        <v>193</v>
      </c>
      <c r="N107" t="s">
        <v>351</v>
      </c>
      <c r="O107" t="s">
        <v>186</v>
      </c>
      <c r="P107" t="s">
        <v>187</v>
      </c>
      <c r="Q107" t="s">
        <v>188</v>
      </c>
      <c r="R107" t="s">
        <v>189</v>
      </c>
      <c r="S107" t="s">
        <v>800</v>
      </c>
      <c r="T107">
        <v>28034</v>
      </c>
      <c r="U107" t="s">
        <v>190</v>
      </c>
      <c r="V107" t="s">
        <v>42</v>
      </c>
      <c r="W107" t="s">
        <v>191</v>
      </c>
      <c r="X107" t="s">
        <v>192</v>
      </c>
      <c r="Y107" t="s">
        <v>162</v>
      </c>
    </row>
    <row r="108" spans="1:25" x14ac:dyDescent="0.3">
      <c r="A108" s="5">
        <v>10105</v>
      </c>
      <c r="B108" s="5">
        <v>50</v>
      </c>
      <c r="C108" s="6">
        <v>100</v>
      </c>
      <c r="D108" s="7">
        <f t="shared" si="2"/>
        <v>0.69367369589345174</v>
      </c>
      <c r="E108" s="5">
        <v>2</v>
      </c>
      <c r="F108" s="6">
        <v>7208</v>
      </c>
      <c r="G108" s="4">
        <v>37663</v>
      </c>
      <c r="H108" t="s">
        <v>25</v>
      </c>
      <c r="I108">
        <v>1</v>
      </c>
      <c r="J108" t="str">
        <f t="shared" si="3"/>
        <v>Feb</v>
      </c>
      <c r="K108">
        <v>2003</v>
      </c>
      <c r="L108" t="s">
        <v>194</v>
      </c>
      <c r="M108" s="6">
        <v>136</v>
      </c>
      <c r="N108" t="s">
        <v>352</v>
      </c>
      <c r="O108" t="s">
        <v>353</v>
      </c>
      <c r="P108" t="s">
        <v>354</v>
      </c>
      <c r="Q108" t="s">
        <v>355</v>
      </c>
      <c r="R108" t="s">
        <v>356</v>
      </c>
      <c r="S108" t="s">
        <v>800</v>
      </c>
      <c r="T108">
        <v>1734</v>
      </c>
      <c r="U108" t="s">
        <v>357</v>
      </c>
      <c r="V108" t="s">
        <v>42</v>
      </c>
      <c r="W108" t="s">
        <v>358</v>
      </c>
      <c r="X108" t="s">
        <v>359</v>
      </c>
      <c r="Y108" t="s">
        <v>162</v>
      </c>
    </row>
    <row r="109" spans="1:25" x14ac:dyDescent="0.3">
      <c r="A109" s="5">
        <v>10119</v>
      </c>
      <c r="B109" s="5">
        <v>46</v>
      </c>
      <c r="C109" s="6">
        <v>100</v>
      </c>
      <c r="D109" s="7">
        <f t="shared" si="2"/>
        <v>0.91911764705882348</v>
      </c>
      <c r="E109" s="5">
        <v>11</v>
      </c>
      <c r="F109" s="6">
        <v>5004.8</v>
      </c>
      <c r="G109" s="4">
        <v>37739</v>
      </c>
      <c r="H109" t="s">
        <v>25</v>
      </c>
      <c r="I109">
        <v>2</v>
      </c>
      <c r="J109" t="str">
        <f t="shared" si="3"/>
        <v>Apr</v>
      </c>
      <c r="K109">
        <v>2003</v>
      </c>
      <c r="L109" t="s">
        <v>194</v>
      </c>
      <c r="M109" s="6">
        <v>136</v>
      </c>
      <c r="N109" t="s">
        <v>352</v>
      </c>
      <c r="O109" t="s">
        <v>155</v>
      </c>
      <c r="P109" t="s">
        <v>156</v>
      </c>
      <c r="Q109" t="s">
        <v>157</v>
      </c>
      <c r="R109" t="s">
        <v>158</v>
      </c>
      <c r="S109" t="s">
        <v>800</v>
      </c>
      <c r="T109">
        <v>5020</v>
      </c>
      <c r="U109" t="s">
        <v>159</v>
      </c>
      <c r="V109" t="s">
        <v>42</v>
      </c>
      <c r="W109" t="s">
        <v>160</v>
      </c>
      <c r="X109" t="s">
        <v>161</v>
      </c>
      <c r="Y109" t="s">
        <v>51</v>
      </c>
    </row>
    <row r="110" spans="1:25" x14ac:dyDescent="0.3">
      <c r="A110" s="5">
        <v>10129</v>
      </c>
      <c r="B110" s="5">
        <v>33</v>
      </c>
      <c r="C110" s="6">
        <v>100</v>
      </c>
      <c r="D110" s="7">
        <f t="shared" si="2"/>
        <v>0.75030012004801927</v>
      </c>
      <c r="E110" s="5">
        <v>2</v>
      </c>
      <c r="F110" s="6">
        <v>4398.24</v>
      </c>
      <c r="G110" s="4">
        <v>37784</v>
      </c>
      <c r="H110" t="s">
        <v>25</v>
      </c>
      <c r="I110">
        <v>2</v>
      </c>
      <c r="J110" t="str">
        <f t="shared" si="3"/>
        <v>Jun</v>
      </c>
      <c r="K110">
        <v>2003</v>
      </c>
      <c r="L110" t="s">
        <v>194</v>
      </c>
      <c r="M110" s="6">
        <v>136</v>
      </c>
      <c r="N110" t="s">
        <v>352</v>
      </c>
      <c r="O110" t="s">
        <v>361</v>
      </c>
      <c r="P110" t="s">
        <v>362</v>
      </c>
      <c r="Q110" t="s">
        <v>363</v>
      </c>
      <c r="R110" t="s">
        <v>364</v>
      </c>
      <c r="S110" t="s">
        <v>800</v>
      </c>
      <c r="T110" t="s">
        <v>365</v>
      </c>
      <c r="U110" t="s">
        <v>181</v>
      </c>
      <c r="V110" t="s">
        <v>42</v>
      </c>
      <c r="W110" t="s">
        <v>62</v>
      </c>
      <c r="X110" t="s">
        <v>366</v>
      </c>
      <c r="Y110" t="s">
        <v>51</v>
      </c>
    </row>
    <row r="111" spans="1:25" x14ac:dyDescent="0.3">
      <c r="A111" s="5">
        <v>10143</v>
      </c>
      <c r="B111" s="5">
        <v>49</v>
      </c>
      <c r="C111" s="6">
        <v>100</v>
      </c>
      <c r="D111" s="7">
        <f t="shared" si="2"/>
        <v>0.87535014005602241</v>
      </c>
      <c r="E111" s="5">
        <v>15</v>
      </c>
      <c r="F111" s="6">
        <v>5597.76</v>
      </c>
      <c r="G111" s="4">
        <v>37843</v>
      </c>
      <c r="H111" t="s">
        <v>25</v>
      </c>
      <c r="I111">
        <v>3</v>
      </c>
      <c r="J111" t="str">
        <f t="shared" si="3"/>
        <v>Aug</v>
      </c>
      <c r="K111">
        <v>2003</v>
      </c>
      <c r="L111" t="s">
        <v>194</v>
      </c>
      <c r="M111" s="6">
        <v>136</v>
      </c>
      <c r="N111" t="s">
        <v>352</v>
      </c>
      <c r="O111" t="s">
        <v>367</v>
      </c>
      <c r="P111">
        <v>5085559555</v>
      </c>
      <c r="Q111" t="s">
        <v>368</v>
      </c>
      <c r="R111" t="s">
        <v>173</v>
      </c>
      <c r="S111" t="s">
        <v>130</v>
      </c>
      <c r="T111">
        <v>50553</v>
      </c>
      <c r="U111" t="s">
        <v>32</v>
      </c>
      <c r="V111" t="s">
        <v>33</v>
      </c>
      <c r="W111" t="s">
        <v>369</v>
      </c>
      <c r="X111" t="s">
        <v>370</v>
      </c>
      <c r="Y111" t="s">
        <v>51</v>
      </c>
    </row>
    <row r="112" spans="1:25" x14ac:dyDescent="0.3">
      <c r="A112" s="5">
        <v>10155</v>
      </c>
      <c r="B112" s="5">
        <v>32</v>
      </c>
      <c r="C112" s="6">
        <v>100</v>
      </c>
      <c r="D112" s="7">
        <f t="shared" si="2"/>
        <v>0.70701357466063353</v>
      </c>
      <c r="E112" s="5">
        <v>13</v>
      </c>
      <c r="F112" s="6">
        <v>4526.08</v>
      </c>
      <c r="G112" s="4">
        <v>37900</v>
      </c>
      <c r="H112" t="s">
        <v>25</v>
      </c>
      <c r="I112">
        <v>4</v>
      </c>
      <c r="J112" t="str">
        <f t="shared" si="3"/>
        <v>Oct</v>
      </c>
      <c r="K112">
        <v>2003</v>
      </c>
      <c r="L112" t="s">
        <v>194</v>
      </c>
      <c r="M112" s="6">
        <v>136</v>
      </c>
      <c r="N112" t="s">
        <v>352</v>
      </c>
      <c r="O112" t="s">
        <v>134</v>
      </c>
      <c r="P112" t="s">
        <v>135</v>
      </c>
      <c r="Q112" t="s">
        <v>136</v>
      </c>
      <c r="R112" t="s">
        <v>137</v>
      </c>
      <c r="S112" t="s">
        <v>800</v>
      </c>
      <c r="T112">
        <v>21240</v>
      </c>
      <c r="U112" t="s">
        <v>138</v>
      </c>
      <c r="V112" t="s">
        <v>42</v>
      </c>
      <c r="W112" t="s">
        <v>139</v>
      </c>
      <c r="X112" t="s">
        <v>140</v>
      </c>
      <c r="Y112" t="s">
        <v>51</v>
      </c>
    </row>
    <row r="113" spans="1:25" x14ac:dyDescent="0.3">
      <c r="A113" s="5">
        <v>10167</v>
      </c>
      <c r="B113" s="5">
        <v>44</v>
      </c>
      <c r="C113" s="6">
        <v>100</v>
      </c>
      <c r="D113" s="7">
        <f t="shared" si="2"/>
        <v>0.74272133095662507</v>
      </c>
      <c r="E113" s="5">
        <v>9</v>
      </c>
      <c r="F113" s="6">
        <v>5924.16</v>
      </c>
      <c r="G113" s="4">
        <v>37917</v>
      </c>
      <c r="H113" t="s">
        <v>372</v>
      </c>
      <c r="I113">
        <v>4</v>
      </c>
      <c r="J113" t="str">
        <f t="shared" si="3"/>
        <v>Oct</v>
      </c>
      <c r="K113">
        <v>2003</v>
      </c>
      <c r="L113" t="s">
        <v>194</v>
      </c>
      <c r="M113" s="6">
        <v>136</v>
      </c>
      <c r="N113" t="s">
        <v>352</v>
      </c>
      <c r="O113" t="s">
        <v>284</v>
      </c>
      <c r="P113" t="s">
        <v>285</v>
      </c>
      <c r="Q113" t="s">
        <v>286</v>
      </c>
      <c r="R113" t="s">
        <v>287</v>
      </c>
      <c r="S113" t="s">
        <v>800</v>
      </c>
      <c r="T113" t="s">
        <v>288</v>
      </c>
      <c r="U113" t="s">
        <v>202</v>
      </c>
      <c r="V113" t="s">
        <v>42</v>
      </c>
      <c r="W113" t="s">
        <v>289</v>
      </c>
      <c r="X113" t="s">
        <v>223</v>
      </c>
      <c r="Y113" t="s">
        <v>51</v>
      </c>
    </row>
    <row r="114" spans="1:25" x14ac:dyDescent="0.3">
      <c r="A114" s="5">
        <v>10178</v>
      </c>
      <c r="B114" s="5">
        <v>24</v>
      </c>
      <c r="C114" s="6">
        <v>100</v>
      </c>
      <c r="D114" s="7">
        <f t="shared" si="2"/>
        <v>0.68719076415612979</v>
      </c>
      <c r="E114" s="5">
        <v>12</v>
      </c>
      <c r="F114" s="6">
        <v>3492.48</v>
      </c>
      <c r="G114" s="4">
        <v>37933</v>
      </c>
      <c r="H114" t="s">
        <v>25</v>
      </c>
      <c r="I114">
        <v>4</v>
      </c>
      <c r="J114" t="str">
        <f t="shared" si="3"/>
        <v>Nov</v>
      </c>
      <c r="K114">
        <v>2003</v>
      </c>
      <c r="L114" t="s">
        <v>194</v>
      </c>
      <c r="M114" s="6">
        <v>136</v>
      </c>
      <c r="N114" t="s">
        <v>352</v>
      </c>
      <c r="O114" t="s">
        <v>373</v>
      </c>
      <c r="P114" t="s">
        <v>374</v>
      </c>
      <c r="Q114" t="s">
        <v>375</v>
      </c>
      <c r="R114" t="s">
        <v>376</v>
      </c>
      <c r="S114" t="s">
        <v>800</v>
      </c>
      <c r="T114">
        <v>31000</v>
      </c>
      <c r="U114" t="s">
        <v>41</v>
      </c>
      <c r="V114" t="s">
        <v>42</v>
      </c>
      <c r="W114" t="s">
        <v>377</v>
      </c>
      <c r="X114" t="s">
        <v>378</v>
      </c>
      <c r="Y114" t="s">
        <v>51</v>
      </c>
    </row>
    <row r="115" spans="1:25" x14ac:dyDescent="0.3">
      <c r="A115" s="5">
        <v>10186</v>
      </c>
      <c r="B115" s="5">
        <v>26</v>
      </c>
      <c r="C115" s="6">
        <v>100</v>
      </c>
      <c r="D115" s="7">
        <f t="shared" si="2"/>
        <v>0.67458175930922837</v>
      </c>
      <c r="E115" s="5">
        <v>9</v>
      </c>
      <c r="F115" s="6">
        <v>3854.24</v>
      </c>
      <c r="G115" s="4">
        <v>37939</v>
      </c>
      <c r="H115" t="s">
        <v>25</v>
      </c>
      <c r="I115">
        <v>4</v>
      </c>
      <c r="J115" t="str">
        <f t="shared" si="3"/>
        <v>Nov</v>
      </c>
      <c r="K115">
        <v>2003</v>
      </c>
      <c r="L115" t="s">
        <v>194</v>
      </c>
      <c r="M115" s="6">
        <v>136</v>
      </c>
      <c r="N115" t="s">
        <v>352</v>
      </c>
      <c r="O115" t="s">
        <v>380</v>
      </c>
      <c r="P115" t="s">
        <v>381</v>
      </c>
      <c r="Q115" t="s">
        <v>382</v>
      </c>
      <c r="R115" t="s">
        <v>364</v>
      </c>
      <c r="S115" t="s">
        <v>800</v>
      </c>
      <c r="T115" t="s">
        <v>383</v>
      </c>
      <c r="U115" t="s">
        <v>181</v>
      </c>
      <c r="V115" t="s">
        <v>42</v>
      </c>
      <c r="W115" t="s">
        <v>384</v>
      </c>
      <c r="X115" t="s">
        <v>385</v>
      </c>
      <c r="Y115" t="s">
        <v>51</v>
      </c>
    </row>
    <row r="116" spans="1:25" x14ac:dyDescent="0.3">
      <c r="A116" s="5">
        <v>10197</v>
      </c>
      <c r="B116" s="5">
        <v>45</v>
      </c>
      <c r="C116" s="6">
        <v>100</v>
      </c>
      <c r="D116" s="7">
        <f t="shared" si="2"/>
        <v>0.84516565246788378</v>
      </c>
      <c r="E116" s="5">
        <v>6</v>
      </c>
      <c r="F116" s="6">
        <v>5324.4</v>
      </c>
      <c r="G116" s="4">
        <v>37951</v>
      </c>
      <c r="H116" t="s">
        <v>25</v>
      </c>
      <c r="I116">
        <v>4</v>
      </c>
      <c r="J116" t="str">
        <f t="shared" si="3"/>
        <v>Nov</v>
      </c>
      <c r="K116">
        <v>2003</v>
      </c>
      <c r="L116" t="s">
        <v>194</v>
      </c>
      <c r="M116" s="6">
        <v>136</v>
      </c>
      <c r="N116" t="s">
        <v>352</v>
      </c>
      <c r="O116" t="s">
        <v>387</v>
      </c>
      <c r="P116" t="s">
        <v>388</v>
      </c>
      <c r="Q116" t="s">
        <v>389</v>
      </c>
      <c r="R116" t="s">
        <v>390</v>
      </c>
      <c r="S116" t="s">
        <v>800</v>
      </c>
      <c r="T116">
        <v>8022</v>
      </c>
      <c r="U116" t="s">
        <v>190</v>
      </c>
      <c r="V116" t="s">
        <v>42</v>
      </c>
      <c r="W116" t="s">
        <v>391</v>
      </c>
      <c r="X116" t="s">
        <v>392</v>
      </c>
      <c r="Y116" t="s">
        <v>51</v>
      </c>
    </row>
    <row r="117" spans="1:25" x14ac:dyDescent="0.3">
      <c r="A117" s="5">
        <v>10209</v>
      </c>
      <c r="B117" s="5">
        <v>39</v>
      </c>
      <c r="C117" s="6">
        <v>100</v>
      </c>
      <c r="D117" s="7">
        <f t="shared" si="2"/>
        <v>0.75030012004801916</v>
      </c>
      <c r="E117" s="5">
        <v>8</v>
      </c>
      <c r="F117" s="6">
        <v>5197.92</v>
      </c>
      <c r="G117" s="4">
        <v>37995</v>
      </c>
      <c r="H117" t="s">
        <v>25</v>
      </c>
      <c r="I117">
        <v>1</v>
      </c>
      <c r="J117" t="str">
        <f t="shared" si="3"/>
        <v>Jan</v>
      </c>
      <c r="K117">
        <v>2004</v>
      </c>
      <c r="L117" t="s">
        <v>194</v>
      </c>
      <c r="M117" s="6">
        <v>136</v>
      </c>
      <c r="N117" t="s">
        <v>352</v>
      </c>
      <c r="O117" t="s">
        <v>393</v>
      </c>
      <c r="P117">
        <v>2155554369</v>
      </c>
      <c r="Q117" t="s">
        <v>394</v>
      </c>
      <c r="R117" t="s">
        <v>395</v>
      </c>
      <c r="S117" t="s">
        <v>56</v>
      </c>
      <c r="T117" t="s">
        <v>33</v>
      </c>
      <c r="U117" t="s">
        <v>32</v>
      </c>
      <c r="V117" t="s">
        <v>33</v>
      </c>
      <c r="W117" t="s">
        <v>396</v>
      </c>
      <c r="X117" t="s">
        <v>106</v>
      </c>
      <c r="Y117" t="s">
        <v>51</v>
      </c>
    </row>
    <row r="118" spans="1:25" x14ac:dyDescent="0.3">
      <c r="A118" s="5">
        <v>10222</v>
      </c>
      <c r="B118" s="5">
        <v>49</v>
      </c>
      <c r="C118" s="6">
        <v>100</v>
      </c>
      <c r="D118" s="7">
        <f t="shared" si="2"/>
        <v>0.81699346405228757</v>
      </c>
      <c r="E118" s="5">
        <v>12</v>
      </c>
      <c r="F118" s="6">
        <v>5997.6</v>
      </c>
      <c r="G118" s="4">
        <v>38036</v>
      </c>
      <c r="H118" t="s">
        <v>25</v>
      </c>
      <c r="I118">
        <v>1</v>
      </c>
      <c r="J118" t="str">
        <f t="shared" si="3"/>
        <v>Feb</v>
      </c>
      <c r="K118">
        <v>2004</v>
      </c>
      <c r="L118" t="s">
        <v>194</v>
      </c>
      <c r="M118" s="6">
        <v>136</v>
      </c>
      <c r="N118" t="s">
        <v>352</v>
      </c>
      <c r="O118" t="s">
        <v>398</v>
      </c>
      <c r="P118">
        <v>7605558146</v>
      </c>
      <c r="Q118" t="s">
        <v>399</v>
      </c>
      <c r="R118" t="s">
        <v>400</v>
      </c>
      <c r="S118" t="s">
        <v>56</v>
      </c>
      <c r="T118">
        <v>91217</v>
      </c>
      <c r="U118" t="s">
        <v>32</v>
      </c>
      <c r="V118" t="s">
        <v>33</v>
      </c>
      <c r="W118" t="s">
        <v>257</v>
      </c>
      <c r="X118" t="s">
        <v>300</v>
      </c>
      <c r="Y118" t="s">
        <v>51</v>
      </c>
    </row>
    <row r="119" spans="1:25" x14ac:dyDescent="0.3">
      <c r="A119" s="5">
        <v>10248</v>
      </c>
      <c r="B119" s="5">
        <v>20</v>
      </c>
      <c r="C119" s="6">
        <v>100</v>
      </c>
      <c r="D119" s="7">
        <f t="shared" si="2"/>
        <v>0.68719076415612967</v>
      </c>
      <c r="E119" s="5">
        <v>3</v>
      </c>
      <c r="F119" s="6">
        <v>2910.4</v>
      </c>
      <c r="G119" s="4">
        <v>38114</v>
      </c>
      <c r="H119" t="s">
        <v>372</v>
      </c>
      <c r="I119">
        <v>2</v>
      </c>
      <c r="J119" t="str">
        <f t="shared" si="3"/>
        <v>May</v>
      </c>
      <c r="K119">
        <v>2004</v>
      </c>
      <c r="L119" t="s">
        <v>194</v>
      </c>
      <c r="M119" s="6">
        <v>136</v>
      </c>
      <c r="N119" t="s">
        <v>352</v>
      </c>
      <c r="O119" t="s">
        <v>28</v>
      </c>
      <c r="P119">
        <v>2125557818</v>
      </c>
      <c r="Q119" t="s">
        <v>29</v>
      </c>
      <c r="R119" t="s">
        <v>30</v>
      </c>
      <c r="S119" t="s">
        <v>31</v>
      </c>
      <c r="T119">
        <v>10022</v>
      </c>
      <c r="U119" t="s">
        <v>32</v>
      </c>
      <c r="V119" t="s">
        <v>33</v>
      </c>
      <c r="W119" t="s">
        <v>34</v>
      </c>
      <c r="X119" t="s">
        <v>35</v>
      </c>
      <c r="Y119" t="s">
        <v>36</v>
      </c>
    </row>
    <row r="120" spans="1:25" x14ac:dyDescent="0.3">
      <c r="A120" s="5">
        <v>10261</v>
      </c>
      <c r="B120" s="5">
        <v>27</v>
      </c>
      <c r="C120" s="6">
        <v>100</v>
      </c>
      <c r="D120" s="7">
        <f t="shared" si="2"/>
        <v>0.79923273657289007</v>
      </c>
      <c r="E120" s="5">
        <v>1</v>
      </c>
      <c r="F120" s="6">
        <v>3378.24</v>
      </c>
      <c r="G120" s="4">
        <v>38155</v>
      </c>
      <c r="H120" t="s">
        <v>25</v>
      </c>
      <c r="I120">
        <v>2</v>
      </c>
      <c r="J120" t="str">
        <f t="shared" si="3"/>
        <v>Jun</v>
      </c>
      <c r="K120">
        <v>2004</v>
      </c>
      <c r="L120" t="s">
        <v>194</v>
      </c>
      <c r="M120" s="6">
        <v>136</v>
      </c>
      <c r="N120" t="s">
        <v>352</v>
      </c>
      <c r="O120" t="s">
        <v>319</v>
      </c>
      <c r="P120" t="s">
        <v>320</v>
      </c>
      <c r="Q120" t="s">
        <v>321</v>
      </c>
      <c r="R120" t="s">
        <v>322</v>
      </c>
      <c r="S120" t="s">
        <v>323</v>
      </c>
      <c r="T120" t="s">
        <v>324</v>
      </c>
      <c r="U120" t="s">
        <v>250</v>
      </c>
      <c r="V120" t="s">
        <v>33</v>
      </c>
      <c r="W120" t="s">
        <v>325</v>
      </c>
      <c r="X120" t="s">
        <v>326</v>
      </c>
      <c r="Y120" t="s">
        <v>51</v>
      </c>
    </row>
    <row r="121" spans="1:25" x14ac:dyDescent="0.3">
      <c r="A121" s="5">
        <v>10273</v>
      </c>
      <c r="B121" s="5">
        <v>30</v>
      </c>
      <c r="C121" s="6">
        <v>100</v>
      </c>
      <c r="D121" s="7">
        <f t="shared" si="2"/>
        <v>0.85499316005471948</v>
      </c>
      <c r="E121" s="5">
        <v>4</v>
      </c>
      <c r="F121" s="6">
        <v>3508.8</v>
      </c>
      <c r="G121" s="4">
        <v>38189</v>
      </c>
      <c r="H121" t="s">
        <v>25</v>
      </c>
      <c r="I121">
        <v>3</v>
      </c>
      <c r="J121" t="str">
        <f t="shared" si="3"/>
        <v>Jul</v>
      </c>
      <c r="K121">
        <v>2004</v>
      </c>
      <c r="L121" t="s">
        <v>194</v>
      </c>
      <c r="M121" s="6">
        <v>136</v>
      </c>
      <c r="N121" t="s">
        <v>352</v>
      </c>
      <c r="O121" t="s">
        <v>403</v>
      </c>
      <c r="P121" t="s">
        <v>404</v>
      </c>
      <c r="Q121" t="s">
        <v>405</v>
      </c>
      <c r="R121" t="s">
        <v>406</v>
      </c>
      <c r="S121" t="s">
        <v>800</v>
      </c>
      <c r="T121" t="s">
        <v>407</v>
      </c>
      <c r="U121" t="s">
        <v>408</v>
      </c>
      <c r="V121" t="s">
        <v>42</v>
      </c>
      <c r="W121" t="s">
        <v>409</v>
      </c>
      <c r="X121" t="s">
        <v>410</v>
      </c>
      <c r="Y121" t="s">
        <v>51</v>
      </c>
    </row>
    <row r="122" spans="1:25" x14ac:dyDescent="0.3">
      <c r="A122" s="5">
        <v>10283</v>
      </c>
      <c r="B122" s="5">
        <v>25</v>
      </c>
      <c r="C122" s="6">
        <v>100</v>
      </c>
      <c r="D122" s="7">
        <f t="shared" si="2"/>
        <v>0.83556149732620322</v>
      </c>
      <c r="E122" s="5">
        <v>6</v>
      </c>
      <c r="F122" s="6">
        <v>2992</v>
      </c>
      <c r="G122" s="4">
        <v>38219</v>
      </c>
      <c r="H122" t="s">
        <v>25</v>
      </c>
      <c r="I122">
        <v>3</v>
      </c>
      <c r="J122" t="str">
        <f t="shared" si="3"/>
        <v>Aug</v>
      </c>
      <c r="K122">
        <v>2004</v>
      </c>
      <c r="L122" t="s">
        <v>194</v>
      </c>
      <c r="M122" s="6">
        <v>136</v>
      </c>
      <c r="N122" t="s">
        <v>352</v>
      </c>
      <c r="O122" t="s">
        <v>412</v>
      </c>
      <c r="P122" t="s">
        <v>413</v>
      </c>
      <c r="Q122" t="s">
        <v>414</v>
      </c>
      <c r="R122" t="s">
        <v>415</v>
      </c>
      <c r="S122" t="s">
        <v>248</v>
      </c>
      <c r="T122" t="s">
        <v>416</v>
      </c>
      <c r="U122" t="s">
        <v>250</v>
      </c>
      <c r="V122" t="s">
        <v>33</v>
      </c>
      <c r="W122" t="s">
        <v>417</v>
      </c>
      <c r="X122" t="s">
        <v>183</v>
      </c>
      <c r="Y122" t="s">
        <v>36</v>
      </c>
    </row>
    <row r="123" spans="1:25" x14ac:dyDescent="0.3">
      <c r="A123" s="5">
        <v>10295</v>
      </c>
      <c r="B123" s="5">
        <v>24</v>
      </c>
      <c r="C123" s="6">
        <v>100</v>
      </c>
      <c r="D123" s="7">
        <f t="shared" si="2"/>
        <v>0.70028011204481799</v>
      </c>
      <c r="E123" s="5">
        <v>1</v>
      </c>
      <c r="F123" s="6">
        <v>3427.2</v>
      </c>
      <c r="G123" s="4">
        <v>38240</v>
      </c>
      <c r="H123" t="s">
        <v>25</v>
      </c>
      <c r="I123">
        <v>3</v>
      </c>
      <c r="J123" t="str">
        <f t="shared" si="3"/>
        <v>Sep</v>
      </c>
      <c r="K123">
        <v>2004</v>
      </c>
      <c r="L123" t="s">
        <v>194</v>
      </c>
      <c r="M123" s="6">
        <v>136</v>
      </c>
      <c r="N123" t="s">
        <v>352</v>
      </c>
      <c r="O123" t="s">
        <v>418</v>
      </c>
      <c r="P123">
        <v>6175559555</v>
      </c>
      <c r="Q123" t="s">
        <v>419</v>
      </c>
      <c r="R123" t="s">
        <v>420</v>
      </c>
      <c r="S123" t="s">
        <v>130</v>
      </c>
      <c r="T123">
        <v>51003</v>
      </c>
      <c r="U123" t="s">
        <v>32</v>
      </c>
      <c r="V123" t="s">
        <v>33</v>
      </c>
      <c r="W123" t="s">
        <v>421</v>
      </c>
      <c r="X123" t="s">
        <v>68</v>
      </c>
      <c r="Y123" t="s">
        <v>51</v>
      </c>
    </row>
    <row r="124" spans="1:25" x14ac:dyDescent="0.3">
      <c r="A124" s="5">
        <v>10307</v>
      </c>
      <c r="B124" s="5">
        <v>22</v>
      </c>
      <c r="C124" s="6">
        <v>100</v>
      </c>
      <c r="D124" s="7">
        <f t="shared" si="2"/>
        <v>0.81699346405228757</v>
      </c>
      <c r="E124" s="5">
        <v>9</v>
      </c>
      <c r="F124" s="6">
        <v>2692.8</v>
      </c>
      <c r="G124" s="4">
        <v>38274</v>
      </c>
      <c r="H124" t="s">
        <v>25</v>
      </c>
      <c r="I124">
        <v>4</v>
      </c>
      <c r="J124" t="str">
        <f t="shared" si="3"/>
        <v>Oct</v>
      </c>
      <c r="K124">
        <v>2004</v>
      </c>
      <c r="L124" t="s">
        <v>194</v>
      </c>
      <c r="M124" s="6">
        <v>136</v>
      </c>
      <c r="N124" t="s">
        <v>352</v>
      </c>
      <c r="O124" t="s">
        <v>232</v>
      </c>
      <c r="P124">
        <v>2155554695</v>
      </c>
      <c r="Q124" t="s">
        <v>233</v>
      </c>
      <c r="R124" t="s">
        <v>234</v>
      </c>
      <c r="S124" t="s">
        <v>151</v>
      </c>
      <c r="T124">
        <v>71270</v>
      </c>
      <c r="U124" t="s">
        <v>32</v>
      </c>
      <c r="V124" t="s">
        <v>33</v>
      </c>
      <c r="W124" t="s">
        <v>235</v>
      </c>
      <c r="X124" t="s">
        <v>236</v>
      </c>
      <c r="Y124" t="s">
        <v>36</v>
      </c>
    </row>
    <row r="125" spans="1:25" x14ac:dyDescent="0.3">
      <c r="A125" s="5">
        <v>10316</v>
      </c>
      <c r="B125" s="5">
        <v>33</v>
      </c>
      <c r="C125" s="6">
        <v>100</v>
      </c>
      <c r="D125" s="7">
        <f t="shared" si="2"/>
        <v>0.79923273657289007</v>
      </c>
      <c r="E125" s="5">
        <v>17</v>
      </c>
      <c r="F125" s="6">
        <v>4128.96</v>
      </c>
      <c r="G125" s="4">
        <v>38292</v>
      </c>
      <c r="H125" t="s">
        <v>25</v>
      </c>
      <c r="I125">
        <v>4</v>
      </c>
      <c r="J125" t="str">
        <f t="shared" si="3"/>
        <v>Nov</v>
      </c>
      <c r="K125">
        <v>2004</v>
      </c>
      <c r="L125" t="s">
        <v>194</v>
      </c>
      <c r="M125" s="6">
        <v>136</v>
      </c>
      <c r="N125" t="s">
        <v>352</v>
      </c>
      <c r="O125" t="s">
        <v>423</v>
      </c>
      <c r="P125" t="s">
        <v>424</v>
      </c>
      <c r="Q125" t="s">
        <v>425</v>
      </c>
      <c r="R125" t="s">
        <v>426</v>
      </c>
      <c r="S125" t="s">
        <v>427</v>
      </c>
      <c r="T125" t="s">
        <v>428</v>
      </c>
      <c r="U125" t="s">
        <v>181</v>
      </c>
      <c r="V125" t="s">
        <v>42</v>
      </c>
      <c r="W125" t="s">
        <v>429</v>
      </c>
      <c r="X125" t="s">
        <v>430</v>
      </c>
      <c r="Y125" t="s">
        <v>51</v>
      </c>
    </row>
    <row r="126" spans="1:25" x14ac:dyDescent="0.3">
      <c r="A126" s="5">
        <v>10325</v>
      </c>
      <c r="B126" s="5">
        <v>47</v>
      </c>
      <c r="C126" s="6">
        <v>64.930000000000007</v>
      </c>
      <c r="D126" s="7">
        <f t="shared" si="2"/>
        <v>1.0000000000000002</v>
      </c>
      <c r="E126" s="5">
        <v>6</v>
      </c>
      <c r="F126" s="6">
        <v>3051.71</v>
      </c>
      <c r="G126" s="4">
        <v>38296</v>
      </c>
      <c r="H126" t="s">
        <v>25</v>
      </c>
      <c r="I126">
        <v>4</v>
      </c>
      <c r="J126" t="str">
        <f t="shared" si="3"/>
        <v>Nov</v>
      </c>
      <c r="K126">
        <v>2004</v>
      </c>
      <c r="L126" t="s">
        <v>194</v>
      </c>
      <c r="M126" s="6">
        <v>136</v>
      </c>
      <c r="N126" t="s">
        <v>352</v>
      </c>
      <c r="O126" t="s">
        <v>142</v>
      </c>
      <c r="P126" t="s">
        <v>143</v>
      </c>
      <c r="Q126" t="s">
        <v>144</v>
      </c>
      <c r="R126" t="s">
        <v>145</v>
      </c>
      <c r="S126" t="s">
        <v>800</v>
      </c>
      <c r="T126">
        <v>4110</v>
      </c>
      <c r="U126" t="s">
        <v>81</v>
      </c>
      <c r="V126" t="s">
        <v>42</v>
      </c>
      <c r="W126" t="s">
        <v>146</v>
      </c>
      <c r="X126" t="s">
        <v>147</v>
      </c>
      <c r="Y126" t="s">
        <v>51</v>
      </c>
    </row>
    <row r="127" spans="1:25" x14ac:dyDescent="0.3">
      <c r="A127" s="5">
        <v>10337</v>
      </c>
      <c r="B127" s="5">
        <v>25</v>
      </c>
      <c r="C127" s="6">
        <v>48.05</v>
      </c>
      <c r="D127" s="7">
        <f t="shared" si="2"/>
        <v>1</v>
      </c>
      <c r="E127" s="5">
        <v>8</v>
      </c>
      <c r="F127" s="6">
        <v>1201.25</v>
      </c>
      <c r="G127" s="4">
        <v>38312</v>
      </c>
      <c r="H127" t="s">
        <v>25</v>
      </c>
      <c r="I127">
        <v>4</v>
      </c>
      <c r="J127" t="str">
        <f t="shared" si="3"/>
        <v>Nov</v>
      </c>
      <c r="K127">
        <v>2004</v>
      </c>
      <c r="L127" t="s">
        <v>194</v>
      </c>
      <c r="M127" s="6">
        <v>136</v>
      </c>
      <c r="N127" t="s">
        <v>352</v>
      </c>
      <c r="O127" t="s">
        <v>221</v>
      </c>
      <c r="P127">
        <v>2125558493</v>
      </c>
      <c r="Q127" t="s">
        <v>222</v>
      </c>
      <c r="R127" t="s">
        <v>30</v>
      </c>
      <c r="S127" t="s">
        <v>31</v>
      </c>
      <c r="T127">
        <v>10022</v>
      </c>
      <c r="U127" t="s">
        <v>32</v>
      </c>
      <c r="V127" t="s">
        <v>33</v>
      </c>
      <c r="W127" t="s">
        <v>131</v>
      </c>
      <c r="X127" t="s">
        <v>223</v>
      </c>
      <c r="Y127" t="s">
        <v>36</v>
      </c>
    </row>
    <row r="128" spans="1:25" x14ac:dyDescent="0.3">
      <c r="A128" s="5">
        <v>10350</v>
      </c>
      <c r="B128" s="5">
        <v>26</v>
      </c>
      <c r="C128" s="6">
        <v>75.47</v>
      </c>
      <c r="D128" s="7">
        <f t="shared" si="2"/>
        <v>1</v>
      </c>
      <c r="E128" s="5">
        <v>5</v>
      </c>
      <c r="F128" s="6">
        <v>1962.22</v>
      </c>
      <c r="G128" s="4">
        <v>38323</v>
      </c>
      <c r="H128" t="s">
        <v>25</v>
      </c>
      <c r="I128">
        <v>4</v>
      </c>
      <c r="J128" t="str">
        <f t="shared" si="3"/>
        <v>Dec</v>
      </c>
      <c r="K128">
        <v>2004</v>
      </c>
      <c r="L128" t="s">
        <v>194</v>
      </c>
      <c r="M128" s="6">
        <v>136</v>
      </c>
      <c r="N128" t="s">
        <v>352</v>
      </c>
      <c r="O128" t="s">
        <v>186</v>
      </c>
      <c r="P128" t="s">
        <v>187</v>
      </c>
      <c r="Q128" t="s">
        <v>188</v>
      </c>
      <c r="R128" t="s">
        <v>189</v>
      </c>
      <c r="S128" t="s">
        <v>800</v>
      </c>
      <c r="T128">
        <v>28034</v>
      </c>
      <c r="U128" t="s">
        <v>190</v>
      </c>
      <c r="V128" t="s">
        <v>42</v>
      </c>
      <c r="W128" t="s">
        <v>191</v>
      </c>
      <c r="X128" t="s">
        <v>192</v>
      </c>
      <c r="Y128" t="s">
        <v>36</v>
      </c>
    </row>
    <row r="129" spans="1:25" x14ac:dyDescent="0.3">
      <c r="A129" s="5">
        <v>10359</v>
      </c>
      <c r="B129" s="5">
        <v>48</v>
      </c>
      <c r="C129" s="6">
        <v>54.68</v>
      </c>
      <c r="D129" s="7">
        <f t="shared" si="2"/>
        <v>1</v>
      </c>
      <c r="E129" s="5">
        <v>6</v>
      </c>
      <c r="F129" s="6">
        <v>2624.64</v>
      </c>
      <c r="G129" s="4">
        <v>38336</v>
      </c>
      <c r="H129" t="s">
        <v>25</v>
      </c>
      <c r="I129">
        <v>4</v>
      </c>
      <c r="J129" t="str">
        <f t="shared" si="3"/>
        <v>Dec</v>
      </c>
      <c r="K129">
        <v>2004</v>
      </c>
      <c r="L129" t="s">
        <v>194</v>
      </c>
      <c r="M129" s="6">
        <v>136</v>
      </c>
      <c r="N129" t="s">
        <v>352</v>
      </c>
      <c r="O129" t="s">
        <v>37</v>
      </c>
      <c r="P129" t="s">
        <v>38</v>
      </c>
      <c r="Q129" t="s">
        <v>39</v>
      </c>
      <c r="R129" t="s">
        <v>40</v>
      </c>
      <c r="S129" t="s">
        <v>800</v>
      </c>
      <c r="T129">
        <v>51100</v>
      </c>
      <c r="U129" t="s">
        <v>41</v>
      </c>
      <c r="V129" t="s">
        <v>42</v>
      </c>
      <c r="W129" t="s">
        <v>43</v>
      </c>
      <c r="X129" t="s">
        <v>44</v>
      </c>
      <c r="Y129" t="s">
        <v>36</v>
      </c>
    </row>
    <row r="130" spans="1:25" x14ac:dyDescent="0.3">
      <c r="A130" s="5">
        <v>10373</v>
      </c>
      <c r="B130" s="5">
        <v>39</v>
      </c>
      <c r="C130" s="6">
        <v>100</v>
      </c>
      <c r="D130" s="7">
        <f t="shared" ref="D130:D193" si="4">(B130*C130)/F130</f>
        <v>0.96385542168674698</v>
      </c>
      <c r="E130" s="5">
        <v>3</v>
      </c>
      <c r="F130" s="6">
        <v>4046.25</v>
      </c>
      <c r="G130" s="4">
        <v>38383</v>
      </c>
      <c r="H130" t="s">
        <v>25</v>
      </c>
      <c r="I130">
        <v>1</v>
      </c>
      <c r="J130" t="str">
        <f t="shared" ref="J130:J193" si="5">TEXT(G130,"MMM")</f>
        <v>Jan</v>
      </c>
      <c r="K130">
        <v>2005</v>
      </c>
      <c r="L130" t="s">
        <v>194</v>
      </c>
      <c r="M130" s="6">
        <v>136</v>
      </c>
      <c r="N130" t="s">
        <v>352</v>
      </c>
      <c r="O130" t="s">
        <v>434</v>
      </c>
      <c r="P130" t="s">
        <v>435</v>
      </c>
      <c r="Q130" t="s">
        <v>436</v>
      </c>
      <c r="R130" t="s">
        <v>437</v>
      </c>
      <c r="S130" t="s">
        <v>800</v>
      </c>
      <c r="T130">
        <v>90110</v>
      </c>
      <c r="U130" t="s">
        <v>138</v>
      </c>
      <c r="V130" t="s">
        <v>42</v>
      </c>
      <c r="W130" t="s">
        <v>438</v>
      </c>
      <c r="X130" t="s">
        <v>439</v>
      </c>
      <c r="Y130" t="s">
        <v>51</v>
      </c>
    </row>
    <row r="131" spans="1:25" x14ac:dyDescent="0.3">
      <c r="A131" s="5">
        <v>10384</v>
      </c>
      <c r="B131" s="5">
        <v>34</v>
      </c>
      <c r="C131" s="6">
        <v>100</v>
      </c>
      <c r="D131" s="7">
        <f t="shared" si="4"/>
        <v>0.70150824272185197</v>
      </c>
      <c r="E131" s="5">
        <v>4</v>
      </c>
      <c r="F131" s="6">
        <v>4846.7</v>
      </c>
      <c r="G131" s="4">
        <v>38406</v>
      </c>
      <c r="H131" t="s">
        <v>25</v>
      </c>
      <c r="I131">
        <v>1</v>
      </c>
      <c r="J131" t="str">
        <f t="shared" si="5"/>
        <v>Feb</v>
      </c>
      <c r="K131">
        <v>2005</v>
      </c>
      <c r="L131" t="s">
        <v>194</v>
      </c>
      <c r="M131" s="6">
        <v>136</v>
      </c>
      <c r="N131" t="s">
        <v>352</v>
      </c>
      <c r="O131" t="s">
        <v>59</v>
      </c>
      <c r="P131">
        <v>6505551386</v>
      </c>
      <c r="Q131" t="s">
        <v>60</v>
      </c>
      <c r="R131" t="s">
        <v>61</v>
      </c>
      <c r="S131" t="s">
        <v>56</v>
      </c>
      <c r="T131" t="s">
        <v>33</v>
      </c>
      <c r="U131" t="s">
        <v>32</v>
      </c>
      <c r="V131" t="s">
        <v>33</v>
      </c>
      <c r="W131" t="s">
        <v>62</v>
      </c>
      <c r="X131" t="s">
        <v>58</v>
      </c>
      <c r="Y131" t="s">
        <v>51</v>
      </c>
    </row>
    <row r="132" spans="1:25" x14ac:dyDescent="0.3">
      <c r="A132" s="5">
        <v>10395</v>
      </c>
      <c r="B132" s="5">
        <v>32</v>
      </c>
      <c r="C132" s="6">
        <v>100</v>
      </c>
      <c r="D132" s="7">
        <f t="shared" si="4"/>
        <v>0.94939713282065885</v>
      </c>
      <c r="E132" s="5">
        <v>2</v>
      </c>
      <c r="F132" s="6">
        <v>3370.56</v>
      </c>
      <c r="G132" s="4">
        <v>38428</v>
      </c>
      <c r="H132" t="s">
        <v>25</v>
      </c>
      <c r="I132">
        <v>1</v>
      </c>
      <c r="J132" t="str">
        <f t="shared" si="5"/>
        <v>Mar</v>
      </c>
      <c r="K132">
        <v>2005</v>
      </c>
      <c r="L132" t="s">
        <v>194</v>
      </c>
      <c r="M132" s="6">
        <v>136</v>
      </c>
      <c r="N132" t="s">
        <v>352</v>
      </c>
      <c r="O132" t="s">
        <v>45</v>
      </c>
      <c r="P132" t="s">
        <v>46</v>
      </c>
      <c r="Q132" t="s">
        <v>47</v>
      </c>
      <c r="R132" t="s">
        <v>48</v>
      </c>
      <c r="S132" t="s">
        <v>800</v>
      </c>
      <c r="T132">
        <v>75508</v>
      </c>
      <c r="U132" t="s">
        <v>41</v>
      </c>
      <c r="V132" t="s">
        <v>42</v>
      </c>
      <c r="W132" t="s">
        <v>49</v>
      </c>
      <c r="X132" t="s">
        <v>50</v>
      </c>
      <c r="Y132" t="s">
        <v>51</v>
      </c>
    </row>
    <row r="133" spans="1:25" x14ac:dyDescent="0.3">
      <c r="A133" s="5">
        <v>10400</v>
      </c>
      <c r="B133" s="5">
        <v>64</v>
      </c>
      <c r="C133" s="6">
        <v>100</v>
      </c>
      <c r="D133" s="7">
        <f t="shared" si="4"/>
        <v>0.66242713301536826</v>
      </c>
      <c r="E133" s="5">
        <v>9</v>
      </c>
      <c r="F133" s="6">
        <v>9661.44</v>
      </c>
      <c r="G133" s="4">
        <v>38443</v>
      </c>
      <c r="H133" t="s">
        <v>25</v>
      </c>
      <c r="I133">
        <v>2</v>
      </c>
      <c r="J133" t="str">
        <f t="shared" si="5"/>
        <v>Apr</v>
      </c>
      <c r="K133">
        <v>2005</v>
      </c>
      <c r="L133" t="s">
        <v>194</v>
      </c>
      <c r="M133" s="6">
        <v>136</v>
      </c>
      <c r="N133" t="s">
        <v>352</v>
      </c>
      <c r="O133" t="s">
        <v>442</v>
      </c>
      <c r="P133">
        <v>4085553659</v>
      </c>
      <c r="Q133" t="s">
        <v>443</v>
      </c>
      <c r="R133" t="s">
        <v>444</v>
      </c>
      <c r="S133" t="s">
        <v>56</v>
      </c>
      <c r="T133">
        <v>94217</v>
      </c>
      <c r="U133" t="s">
        <v>32</v>
      </c>
      <c r="V133" t="s">
        <v>33</v>
      </c>
      <c r="W133" t="s">
        <v>105</v>
      </c>
      <c r="X133" t="s">
        <v>445</v>
      </c>
      <c r="Y133" t="s">
        <v>162</v>
      </c>
    </row>
    <row r="134" spans="1:25" x14ac:dyDescent="0.3">
      <c r="A134" s="5">
        <v>10414</v>
      </c>
      <c r="B134" s="5">
        <v>19</v>
      </c>
      <c r="C134" s="6">
        <v>100</v>
      </c>
      <c r="D134" s="7">
        <f t="shared" si="4"/>
        <v>0.68719076415612967</v>
      </c>
      <c r="E134" s="5">
        <v>3</v>
      </c>
      <c r="F134" s="6">
        <v>2764.88</v>
      </c>
      <c r="G134" s="4">
        <v>38478</v>
      </c>
      <c r="H134" t="s">
        <v>446</v>
      </c>
      <c r="I134">
        <v>2</v>
      </c>
      <c r="J134" t="str">
        <f t="shared" si="5"/>
        <v>May</v>
      </c>
      <c r="K134">
        <v>2005</v>
      </c>
      <c r="L134" t="s">
        <v>194</v>
      </c>
      <c r="M134" s="6">
        <v>136</v>
      </c>
      <c r="N134" t="s">
        <v>352</v>
      </c>
      <c r="O134" t="s">
        <v>418</v>
      </c>
      <c r="P134">
        <v>6175559555</v>
      </c>
      <c r="Q134" t="s">
        <v>419</v>
      </c>
      <c r="R134" t="s">
        <v>420</v>
      </c>
      <c r="S134" t="s">
        <v>130</v>
      </c>
      <c r="T134">
        <v>51003</v>
      </c>
      <c r="U134" t="s">
        <v>32</v>
      </c>
      <c r="V134" t="s">
        <v>33</v>
      </c>
      <c r="W134" t="s">
        <v>421</v>
      </c>
      <c r="X134" t="s">
        <v>68</v>
      </c>
      <c r="Y134" t="s">
        <v>36</v>
      </c>
    </row>
    <row r="135" spans="1:25" x14ac:dyDescent="0.3">
      <c r="A135" s="5">
        <v>10103</v>
      </c>
      <c r="B135" s="5">
        <v>42</v>
      </c>
      <c r="C135" s="6">
        <v>100</v>
      </c>
      <c r="D135" s="7">
        <f t="shared" si="4"/>
        <v>0.77802847584221579</v>
      </c>
      <c r="E135" s="5">
        <v>4</v>
      </c>
      <c r="F135" s="6">
        <v>5398.26</v>
      </c>
      <c r="G135" s="4">
        <v>37650</v>
      </c>
      <c r="H135" t="s">
        <v>25</v>
      </c>
      <c r="I135">
        <v>1</v>
      </c>
      <c r="J135" t="str">
        <f t="shared" si="5"/>
        <v>Jan</v>
      </c>
      <c r="K135">
        <v>2003</v>
      </c>
      <c r="L135" t="s">
        <v>194</v>
      </c>
      <c r="M135" s="6">
        <v>147</v>
      </c>
      <c r="N135" t="s">
        <v>447</v>
      </c>
      <c r="O135" t="s">
        <v>142</v>
      </c>
      <c r="P135" t="s">
        <v>143</v>
      </c>
      <c r="Q135" t="s">
        <v>144</v>
      </c>
      <c r="R135" t="s">
        <v>145</v>
      </c>
      <c r="S135" t="s">
        <v>800</v>
      </c>
      <c r="T135">
        <v>4110</v>
      </c>
      <c r="U135" t="s">
        <v>81</v>
      </c>
      <c r="V135" t="s">
        <v>42</v>
      </c>
      <c r="W135" t="s">
        <v>146</v>
      </c>
      <c r="X135" t="s">
        <v>147</v>
      </c>
      <c r="Y135" t="s">
        <v>51</v>
      </c>
    </row>
    <row r="136" spans="1:25" x14ac:dyDescent="0.3">
      <c r="A136" s="5">
        <v>10114</v>
      </c>
      <c r="B136" s="5">
        <v>31</v>
      </c>
      <c r="C136" s="6">
        <v>100</v>
      </c>
      <c r="D136" s="7">
        <f t="shared" si="4"/>
        <v>0.72004608294930883</v>
      </c>
      <c r="E136" s="5">
        <v>8</v>
      </c>
      <c r="F136" s="6">
        <v>4305.28</v>
      </c>
      <c r="G136" s="4">
        <v>37712</v>
      </c>
      <c r="H136" t="s">
        <v>25</v>
      </c>
      <c r="I136">
        <v>2</v>
      </c>
      <c r="J136" t="str">
        <f t="shared" si="5"/>
        <v>Apr</v>
      </c>
      <c r="K136">
        <v>2003</v>
      </c>
      <c r="L136" t="s">
        <v>194</v>
      </c>
      <c r="M136" s="6">
        <v>147</v>
      </c>
      <c r="N136" t="s">
        <v>447</v>
      </c>
      <c r="O136" t="s">
        <v>448</v>
      </c>
      <c r="P136" t="s">
        <v>449</v>
      </c>
      <c r="Q136" t="s">
        <v>450</v>
      </c>
      <c r="R136" t="s">
        <v>48</v>
      </c>
      <c r="S136" t="s">
        <v>800</v>
      </c>
      <c r="T136">
        <v>75012</v>
      </c>
      <c r="U136" t="s">
        <v>41</v>
      </c>
      <c r="V136" t="s">
        <v>42</v>
      </c>
      <c r="W136" t="s">
        <v>451</v>
      </c>
      <c r="X136" t="s">
        <v>452</v>
      </c>
      <c r="Y136" t="s">
        <v>51</v>
      </c>
    </row>
    <row r="137" spans="1:25" x14ac:dyDescent="0.3">
      <c r="A137" s="5">
        <v>10126</v>
      </c>
      <c r="B137" s="5">
        <v>22</v>
      </c>
      <c r="C137" s="6">
        <v>100</v>
      </c>
      <c r="D137" s="7">
        <f t="shared" si="4"/>
        <v>0.65715975553657102</v>
      </c>
      <c r="E137" s="5">
        <v>4</v>
      </c>
      <c r="F137" s="6">
        <v>3347.74</v>
      </c>
      <c r="G137" s="4">
        <v>37769</v>
      </c>
      <c r="H137" t="s">
        <v>25</v>
      </c>
      <c r="I137">
        <v>2</v>
      </c>
      <c r="J137" t="str">
        <f t="shared" si="5"/>
        <v>May</v>
      </c>
      <c r="K137">
        <v>2003</v>
      </c>
      <c r="L137" t="s">
        <v>194</v>
      </c>
      <c r="M137" s="6">
        <v>147</v>
      </c>
      <c r="N137" t="s">
        <v>447</v>
      </c>
      <c r="O137" t="s">
        <v>206</v>
      </c>
      <c r="P137" t="s">
        <v>207</v>
      </c>
      <c r="Q137" t="s">
        <v>208</v>
      </c>
      <c r="R137" t="s">
        <v>189</v>
      </c>
      <c r="S137" t="s">
        <v>800</v>
      </c>
      <c r="T137">
        <v>28023</v>
      </c>
      <c r="U137" t="s">
        <v>190</v>
      </c>
      <c r="V137" t="s">
        <v>42</v>
      </c>
      <c r="W137" t="s">
        <v>209</v>
      </c>
      <c r="X137" t="s">
        <v>210</v>
      </c>
      <c r="Y137" t="s">
        <v>51</v>
      </c>
    </row>
    <row r="138" spans="1:25" x14ac:dyDescent="0.3">
      <c r="A138" s="5">
        <v>10140</v>
      </c>
      <c r="B138" s="5">
        <v>26</v>
      </c>
      <c r="C138" s="6">
        <v>100</v>
      </c>
      <c r="D138" s="7">
        <f t="shared" si="4"/>
        <v>0.81552764638721253</v>
      </c>
      <c r="E138" s="5">
        <v>4</v>
      </c>
      <c r="F138" s="6">
        <v>3188.12</v>
      </c>
      <c r="G138" s="4">
        <v>37826</v>
      </c>
      <c r="H138" t="s">
        <v>25</v>
      </c>
      <c r="I138">
        <v>3</v>
      </c>
      <c r="J138" t="str">
        <f t="shared" si="5"/>
        <v>Jul</v>
      </c>
      <c r="K138">
        <v>2003</v>
      </c>
      <c r="L138" t="s">
        <v>194</v>
      </c>
      <c r="M138" s="6">
        <v>147</v>
      </c>
      <c r="N138" t="s">
        <v>447</v>
      </c>
      <c r="O138" t="s">
        <v>64</v>
      </c>
      <c r="P138">
        <v>6505556809</v>
      </c>
      <c r="Q138" t="s">
        <v>65</v>
      </c>
      <c r="R138" t="s">
        <v>66</v>
      </c>
      <c r="S138" t="s">
        <v>56</v>
      </c>
      <c r="T138">
        <v>94217</v>
      </c>
      <c r="U138" t="s">
        <v>32</v>
      </c>
      <c r="V138" t="s">
        <v>33</v>
      </c>
      <c r="W138" t="s">
        <v>67</v>
      </c>
      <c r="X138" t="s">
        <v>68</v>
      </c>
      <c r="Y138" t="s">
        <v>51</v>
      </c>
    </row>
    <row r="139" spans="1:25" x14ac:dyDescent="0.3">
      <c r="A139" s="5">
        <v>10150</v>
      </c>
      <c r="B139" s="5">
        <v>20</v>
      </c>
      <c r="C139" s="6">
        <v>100</v>
      </c>
      <c r="D139" s="7">
        <f t="shared" si="4"/>
        <v>0.62672348959639013</v>
      </c>
      <c r="E139" s="5">
        <v>1</v>
      </c>
      <c r="F139" s="6">
        <v>3191.2</v>
      </c>
      <c r="G139" s="4">
        <v>37883</v>
      </c>
      <c r="H139" t="s">
        <v>25</v>
      </c>
      <c r="I139">
        <v>3</v>
      </c>
      <c r="J139" t="str">
        <f t="shared" si="5"/>
        <v>Sep</v>
      </c>
      <c r="K139">
        <v>2003</v>
      </c>
      <c r="L139" t="s">
        <v>194</v>
      </c>
      <c r="M139" s="6">
        <v>147</v>
      </c>
      <c r="N139" t="s">
        <v>447</v>
      </c>
      <c r="O139" t="s">
        <v>213</v>
      </c>
      <c r="P139" t="s">
        <v>214</v>
      </c>
      <c r="Q139" t="s">
        <v>215</v>
      </c>
      <c r="R139" t="s">
        <v>216</v>
      </c>
      <c r="S139" t="s">
        <v>800</v>
      </c>
      <c r="T139">
        <v>79903</v>
      </c>
      <c r="U139" t="s">
        <v>216</v>
      </c>
      <c r="V139" t="s">
        <v>217</v>
      </c>
      <c r="W139" t="s">
        <v>218</v>
      </c>
      <c r="X139" t="s">
        <v>219</v>
      </c>
      <c r="Y139" t="s">
        <v>51</v>
      </c>
    </row>
    <row r="140" spans="1:25" x14ac:dyDescent="0.3">
      <c r="A140" s="5">
        <v>10164</v>
      </c>
      <c r="B140" s="5">
        <v>21</v>
      </c>
      <c r="C140" s="6">
        <v>100</v>
      </c>
      <c r="D140" s="7">
        <f t="shared" si="4"/>
        <v>0.59375371096069351</v>
      </c>
      <c r="E140" s="5">
        <v>2</v>
      </c>
      <c r="F140" s="6">
        <v>3536.82</v>
      </c>
      <c r="G140" s="4">
        <v>37915</v>
      </c>
      <c r="H140" t="s">
        <v>454</v>
      </c>
      <c r="I140">
        <v>4</v>
      </c>
      <c r="J140" t="str">
        <f t="shared" si="5"/>
        <v>Oct</v>
      </c>
      <c r="K140">
        <v>2003</v>
      </c>
      <c r="L140" t="s">
        <v>194</v>
      </c>
      <c r="M140" s="6">
        <v>147</v>
      </c>
      <c r="N140" t="s">
        <v>447</v>
      </c>
      <c r="O140" t="s">
        <v>455</v>
      </c>
      <c r="P140" t="s">
        <v>456</v>
      </c>
      <c r="Q140" t="s">
        <v>457</v>
      </c>
      <c r="R140" t="s">
        <v>458</v>
      </c>
      <c r="S140" t="s">
        <v>800</v>
      </c>
      <c r="T140">
        <v>8010</v>
      </c>
      <c r="U140" t="s">
        <v>159</v>
      </c>
      <c r="V140" t="s">
        <v>42</v>
      </c>
      <c r="W140" t="s">
        <v>459</v>
      </c>
      <c r="X140" t="s">
        <v>460</v>
      </c>
      <c r="Y140" t="s">
        <v>51</v>
      </c>
    </row>
    <row r="141" spans="1:25" x14ac:dyDescent="0.3">
      <c r="A141" s="5">
        <v>10175</v>
      </c>
      <c r="B141" s="5">
        <v>33</v>
      </c>
      <c r="C141" s="6">
        <v>100</v>
      </c>
      <c r="D141" s="7">
        <f t="shared" si="4"/>
        <v>0.61534674789243737</v>
      </c>
      <c r="E141" s="5">
        <v>9</v>
      </c>
      <c r="F141" s="6">
        <v>5362.83</v>
      </c>
      <c r="G141" s="4">
        <v>37931</v>
      </c>
      <c r="H141" t="s">
        <v>25</v>
      </c>
      <c r="I141">
        <v>4</v>
      </c>
      <c r="J141" t="str">
        <f t="shared" si="5"/>
        <v>Nov</v>
      </c>
      <c r="K141">
        <v>2003</v>
      </c>
      <c r="L141" t="s">
        <v>194</v>
      </c>
      <c r="M141" s="6">
        <v>147</v>
      </c>
      <c r="N141" t="s">
        <v>447</v>
      </c>
      <c r="O141" t="s">
        <v>361</v>
      </c>
      <c r="P141" t="s">
        <v>362</v>
      </c>
      <c r="Q141" t="s">
        <v>363</v>
      </c>
      <c r="R141" t="s">
        <v>364</v>
      </c>
      <c r="S141" t="s">
        <v>800</v>
      </c>
      <c r="T141" t="s">
        <v>365</v>
      </c>
      <c r="U141" t="s">
        <v>181</v>
      </c>
      <c r="V141" t="s">
        <v>42</v>
      </c>
      <c r="W141" t="s">
        <v>62</v>
      </c>
      <c r="X141" t="s">
        <v>366</v>
      </c>
      <c r="Y141" t="s">
        <v>51</v>
      </c>
    </row>
    <row r="142" spans="1:25" x14ac:dyDescent="0.3">
      <c r="A142" s="5">
        <v>10183</v>
      </c>
      <c r="B142" s="5">
        <v>28</v>
      </c>
      <c r="C142" s="6">
        <v>100</v>
      </c>
      <c r="D142" s="7">
        <f t="shared" si="4"/>
        <v>0.81552764638721253</v>
      </c>
      <c r="E142" s="5">
        <v>1</v>
      </c>
      <c r="F142" s="6">
        <v>3433.36</v>
      </c>
      <c r="G142" s="4">
        <v>37938</v>
      </c>
      <c r="H142" t="s">
        <v>25</v>
      </c>
      <c r="I142">
        <v>4</v>
      </c>
      <c r="J142" t="str">
        <f t="shared" si="5"/>
        <v>Nov</v>
      </c>
      <c r="K142">
        <v>2003</v>
      </c>
      <c r="L142" t="s">
        <v>194</v>
      </c>
      <c r="M142" s="6">
        <v>147</v>
      </c>
      <c r="N142" t="s">
        <v>447</v>
      </c>
      <c r="O142" t="s">
        <v>232</v>
      </c>
      <c r="P142">
        <v>2155554695</v>
      </c>
      <c r="Q142" t="s">
        <v>233</v>
      </c>
      <c r="R142" t="s">
        <v>234</v>
      </c>
      <c r="S142" t="s">
        <v>151</v>
      </c>
      <c r="T142">
        <v>71270</v>
      </c>
      <c r="U142" t="s">
        <v>32</v>
      </c>
      <c r="V142" t="s">
        <v>33</v>
      </c>
      <c r="W142" t="s">
        <v>235</v>
      </c>
      <c r="X142" t="s">
        <v>236</v>
      </c>
      <c r="Y142" t="s">
        <v>51</v>
      </c>
    </row>
    <row r="143" spans="1:25" x14ac:dyDescent="0.3">
      <c r="A143" s="5">
        <v>10194</v>
      </c>
      <c r="B143" s="5">
        <v>26</v>
      </c>
      <c r="C143" s="6">
        <v>100</v>
      </c>
      <c r="D143" s="7">
        <f t="shared" si="4"/>
        <v>0.60979328007805356</v>
      </c>
      <c r="E143" s="5">
        <v>4</v>
      </c>
      <c r="F143" s="6">
        <v>4263.74</v>
      </c>
      <c r="G143" s="4">
        <v>37950</v>
      </c>
      <c r="H143" t="s">
        <v>25</v>
      </c>
      <c r="I143">
        <v>4</v>
      </c>
      <c r="J143" t="str">
        <f t="shared" si="5"/>
        <v>Nov</v>
      </c>
      <c r="K143">
        <v>2003</v>
      </c>
      <c r="L143" t="s">
        <v>194</v>
      </c>
      <c r="M143" s="6">
        <v>147</v>
      </c>
      <c r="N143" t="s">
        <v>447</v>
      </c>
      <c r="O143" t="s">
        <v>238</v>
      </c>
      <c r="P143" t="s">
        <v>239</v>
      </c>
      <c r="Q143" t="s">
        <v>240</v>
      </c>
      <c r="R143" t="s">
        <v>241</v>
      </c>
      <c r="S143" t="s">
        <v>800</v>
      </c>
      <c r="T143">
        <v>69004</v>
      </c>
      <c r="U143" t="s">
        <v>41</v>
      </c>
      <c r="V143" t="s">
        <v>42</v>
      </c>
      <c r="W143" t="s">
        <v>242</v>
      </c>
      <c r="X143" t="s">
        <v>243</v>
      </c>
      <c r="Y143" t="s">
        <v>51</v>
      </c>
    </row>
    <row r="144" spans="1:25" x14ac:dyDescent="0.3">
      <c r="A144" s="5">
        <v>10207</v>
      </c>
      <c r="B144" s="5">
        <v>31</v>
      </c>
      <c r="C144" s="6">
        <v>100</v>
      </c>
      <c r="D144" s="7">
        <f t="shared" si="4"/>
        <v>0.76051410753669479</v>
      </c>
      <c r="E144" s="5">
        <v>15</v>
      </c>
      <c r="F144" s="6">
        <v>4076.19</v>
      </c>
      <c r="G144" s="4">
        <v>37964</v>
      </c>
      <c r="H144" t="s">
        <v>25</v>
      </c>
      <c r="I144">
        <v>4</v>
      </c>
      <c r="J144" t="str">
        <f t="shared" si="5"/>
        <v>Dec</v>
      </c>
      <c r="K144">
        <v>2003</v>
      </c>
      <c r="L144" t="s">
        <v>194</v>
      </c>
      <c r="M144" s="6">
        <v>147</v>
      </c>
      <c r="N144" t="s">
        <v>447</v>
      </c>
      <c r="O144" t="s">
        <v>461</v>
      </c>
      <c r="P144">
        <v>6175552555</v>
      </c>
      <c r="Q144" t="s">
        <v>462</v>
      </c>
      <c r="R144" t="s">
        <v>420</v>
      </c>
      <c r="S144" t="s">
        <v>130</v>
      </c>
      <c r="T144">
        <v>51003</v>
      </c>
      <c r="U144" t="s">
        <v>32</v>
      </c>
      <c r="V144" t="s">
        <v>33</v>
      </c>
      <c r="W144" t="s">
        <v>463</v>
      </c>
      <c r="X144" t="s">
        <v>300</v>
      </c>
      <c r="Y144" t="s">
        <v>51</v>
      </c>
    </row>
    <row r="145" spans="1:25" x14ac:dyDescent="0.3">
      <c r="A145" s="5">
        <v>10217</v>
      </c>
      <c r="B145" s="5">
        <v>48</v>
      </c>
      <c r="C145" s="6">
        <v>100</v>
      </c>
      <c r="D145" s="7">
        <f t="shared" si="4"/>
        <v>0.68371393408997683</v>
      </c>
      <c r="E145" s="5">
        <v>4</v>
      </c>
      <c r="F145" s="6">
        <v>7020.48</v>
      </c>
      <c r="G145" s="4">
        <v>38021</v>
      </c>
      <c r="H145" t="s">
        <v>25</v>
      </c>
      <c r="I145">
        <v>1</v>
      </c>
      <c r="J145" t="str">
        <f t="shared" si="5"/>
        <v>Feb</v>
      </c>
      <c r="K145">
        <v>2004</v>
      </c>
      <c r="L145" t="s">
        <v>194</v>
      </c>
      <c r="M145" s="6">
        <v>147</v>
      </c>
      <c r="N145" t="s">
        <v>447</v>
      </c>
      <c r="O145" t="s">
        <v>464</v>
      </c>
      <c r="P145" t="s">
        <v>465</v>
      </c>
      <c r="Q145" t="s">
        <v>466</v>
      </c>
      <c r="R145" t="s">
        <v>216</v>
      </c>
      <c r="S145" t="s">
        <v>800</v>
      </c>
      <c r="T145">
        <v>69045</v>
      </c>
      <c r="U145" t="s">
        <v>216</v>
      </c>
      <c r="V145" t="s">
        <v>100</v>
      </c>
      <c r="W145" t="s">
        <v>467</v>
      </c>
      <c r="X145" t="s">
        <v>468</v>
      </c>
      <c r="Y145" t="s">
        <v>162</v>
      </c>
    </row>
    <row r="146" spans="1:25" x14ac:dyDescent="0.3">
      <c r="A146" s="5">
        <v>10229</v>
      </c>
      <c r="B146" s="5">
        <v>50</v>
      </c>
      <c r="C146" s="6">
        <v>100</v>
      </c>
      <c r="D146" s="7">
        <f t="shared" si="4"/>
        <v>0.77802847584221579</v>
      </c>
      <c r="E146" s="5">
        <v>9</v>
      </c>
      <c r="F146" s="6">
        <v>6426.5</v>
      </c>
      <c r="G146" s="4">
        <v>38057</v>
      </c>
      <c r="H146" t="s">
        <v>25</v>
      </c>
      <c r="I146">
        <v>1</v>
      </c>
      <c r="J146" t="str">
        <f t="shared" si="5"/>
        <v>Mar</v>
      </c>
      <c r="K146">
        <v>2004</v>
      </c>
      <c r="L146" t="s">
        <v>194</v>
      </c>
      <c r="M146" s="6">
        <v>147</v>
      </c>
      <c r="N146" t="s">
        <v>447</v>
      </c>
      <c r="O146" t="s">
        <v>296</v>
      </c>
      <c r="P146">
        <v>4155551450</v>
      </c>
      <c r="Q146" t="s">
        <v>297</v>
      </c>
      <c r="R146" t="s">
        <v>298</v>
      </c>
      <c r="S146" t="s">
        <v>56</v>
      </c>
      <c r="T146">
        <v>97562</v>
      </c>
      <c r="U146" t="s">
        <v>32</v>
      </c>
      <c r="V146" t="s">
        <v>33</v>
      </c>
      <c r="W146" t="s">
        <v>299</v>
      </c>
      <c r="X146" t="s">
        <v>300</v>
      </c>
      <c r="Y146" t="s">
        <v>51</v>
      </c>
    </row>
    <row r="147" spans="1:25" x14ac:dyDescent="0.3">
      <c r="A147" s="5">
        <v>10245</v>
      </c>
      <c r="B147" s="5">
        <v>28</v>
      </c>
      <c r="C147" s="6">
        <v>100</v>
      </c>
      <c r="D147" s="7">
        <f t="shared" si="4"/>
        <v>0.60979328007805356</v>
      </c>
      <c r="E147" s="5">
        <v>2</v>
      </c>
      <c r="F147" s="6">
        <v>4591.72</v>
      </c>
      <c r="G147" s="4">
        <v>38111</v>
      </c>
      <c r="H147" t="s">
        <v>25</v>
      </c>
      <c r="I147">
        <v>2</v>
      </c>
      <c r="J147" t="str">
        <f t="shared" si="5"/>
        <v>May</v>
      </c>
      <c r="K147">
        <v>2004</v>
      </c>
      <c r="L147" t="s">
        <v>194</v>
      </c>
      <c r="M147" s="6">
        <v>147</v>
      </c>
      <c r="N147" t="s">
        <v>447</v>
      </c>
      <c r="O147" t="s">
        <v>262</v>
      </c>
      <c r="P147">
        <v>2035559545</v>
      </c>
      <c r="Q147" t="s">
        <v>263</v>
      </c>
      <c r="R147" t="s">
        <v>264</v>
      </c>
      <c r="S147" t="s">
        <v>117</v>
      </c>
      <c r="T147">
        <v>97823</v>
      </c>
      <c r="U147" t="s">
        <v>32</v>
      </c>
      <c r="V147" t="s">
        <v>33</v>
      </c>
      <c r="W147" t="s">
        <v>86</v>
      </c>
      <c r="X147" t="s">
        <v>265</v>
      </c>
      <c r="Y147" t="s">
        <v>51</v>
      </c>
    </row>
    <row r="148" spans="1:25" x14ac:dyDescent="0.3">
      <c r="A148" s="5">
        <v>10259</v>
      </c>
      <c r="B148" s="5">
        <v>26</v>
      </c>
      <c r="C148" s="6">
        <v>100</v>
      </c>
      <c r="D148" s="7">
        <f t="shared" si="4"/>
        <v>0.64462064075291692</v>
      </c>
      <c r="E148" s="5">
        <v>12</v>
      </c>
      <c r="F148" s="6">
        <v>4033.38</v>
      </c>
      <c r="G148" s="4">
        <v>38153</v>
      </c>
      <c r="H148" t="s">
        <v>25</v>
      </c>
      <c r="I148">
        <v>2</v>
      </c>
      <c r="J148" t="str">
        <f t="shared" si="5"/>
        <v>Jun</v>
      </c>
      <c r="K148">
        <v>2004</v>
      </c>
      <c r="L148" t="s">
        <v>194</v>
      </c>
      <c r="M148" s="6">
        <v>147</v>
      </c>
      <c r="N148" t="s">
        <v>447</v>
      </c>
      <c r="O148" t="s">
        <v>464</v>
      </c>
      <c r="P148" t="s">
        <v>465</v>
      </c>
      <c r="Q148" t="s">
        <v>466</v>
      </c>
      <c r="R148" t="s">
        <v>216</v>
      </c>
      <c r="S148" t="s">
        <v>800</v>
      </c>
      <c r="T148">
        <v>69045</v>
      </c>
      <c r="U148" t="s">
        <v>216</v>
      </c>
      <c r="V148" t="s">
        <v>100</v>
      </c>
      <c r="W148" t="s">
        <v>467</v>
      </c>
      <c r="X148" t="s">
        <v>468</v>
      </c>
      <c r="Y148" t="s">
        <v>51</v>
      </c>
    </row>
    <row r="149" spans="1:25" x14ac:dyDescent="0.3">
      <c r="A149" s="5">
        <v>10270</v>
      </c>
      <c r="B149" s="5">
        <v>32</v>
      </c>
      <c r="C149" s="6">
        <v>100</v>
      </c>
      <c r="D149" s="7">
        <f t="shared" si="4"/>
        <v>0.74382624218982452</v>
      </c>
      <c r="E149" s="5">
        <v>2</v>
      </c>
      <c r="F149" s="6">
        <v>4302.08</v>
      </c>
      <c r="G149" s="4">
        <v>38187</v>
      </c>
      <c r="H149" t="s">
        <v>25</v>
      </c>
      <c r="I149">
        <v>3</v>
      </c>
      <c r="J149" t="str">
        <f t="shared" si="5"/>
        <v>Jul</v>
      </c>
      <c r="K149">
        <v>2004</v>
      </c>
      <c r="L149" t="s">
        <v>194</v>
      </c>
      <c r="M149" s="6">
        <v>147</v>
      </c>
      <c r="N149" t="s">
        <v>447</v>
      </c>
      <c r="O149" t="s">
        <v>164</v>
      </c>
      <c r="P149" t="s">
        <v>165</v>
      </c>
      <c r="Q149" t="s">
        <v>166</v>
      </c>
      <c r="R149" t="s">
        <v>167</v>
      </c>
      <c r="S149" t="s">
        <v>168</v>
      </c>
      <c r="T149">
        <v>2067</v>
      </c>
      <c r="U149" t="s">
        <v>99</v>
      </c>
      <c r="V149" t="s">
        <v>100</v>
      </c>
      <c r="W149" t="s">
        <v>169</v>
      </c>
      <c r="X149" t="s">
        <v>170</v>
      </c>
      <c r="Y149" t="s">
        <v>51</v>
      </c>
    </row>
    <row r="150" spans="1:25" x14ac:dyDescent="0.3">
      <c r="A150" s="5">
        <v>10281</v>
      </c>
      <c r="B150" s="5">
        <v>44</v>
      </c>
      <c r="C150" s="6">
        <v>100</v>
      </c>
      <c r="D150" s="7">
        <f t="shared" si="4"/>
        <v>0.62672348959639002</v>
      </c>
      <c r="E150" s="5">
        <v>9</v>
      </c>
      <c r="F150" s="6">
        <v>7020.64</v>
      </c>
      <c r="G150" s="4">
        <v>38218</v>
      </c>
      <c r="H150" t="s">
        <v>25</v>
      </c>
      <c r="I150">
        <v>3</v>
      </c>
      <c r="J150" t="str">
        <f t="shared" si="5"/>
        <v>Aug</v>
      </c>
      <c r="K150">
        <v>2004</v>
      </c>
      <c r="L150" t="s">
        <v>194</v>
      </c>
      <c r="M150" s="6">
        <v>147</v>
      </c>
      <c r="N150" t="s">
        <v>447</v>
      </c>
      <c r="O150" t="s">
        <v>148</v>
      </c>
      <c r="P150">
        <v>2155551555</v>
      </c>
      <c r="Q150" t="s">
        <v>149</v>
      </c>
      <c r="R150" t="s">
        <v>150</v>
      </c>
      <c r="S150" t="s">
        <v>151</v>
      </c>
      <c r="T150">
        <v>70267</v>
      </c>
      <c r="U150" t="s">
        <v>32</v>
      </c>
      <c r="V150" t="s">
        <v>33</v>
      </c>
      <c r="W150" t="s">
        <v>34</v>
      </c>
      <c r="X150" t="s">
        <v>152</v>
      </c>
      <c r="Y150" t="s">
        <v>162</v>
      </c>
    </row>
    <row r="151" spans="1:25" x14ac:dyDescent="0.3">
      <c r="A151" s="5">
        <v>10291</v>
      </c>
      <c r="B151" s="5">
        <v>30</v>
      </c>
      <c r="C151" s="6">
        <v>100</v>
      </c>
      <c r="D151" s="7">
        <f t="shared" si="4"/>
        <v>0.77802847584221579</v>
      </c>
      <c r="E151" s="5">
        <v>4</v>
      </c>
      <c r="F151" s="6">
        <v>3855.9</v>
      </c>
      <c r="G151" s="4">
        <v>38238</v>
      </c>
      <c r="H151" t="s">
        <v>25</v>
      </c>
      <c r="I151">
        <v>3</v>
      </c>
      <c r="J151" t="str">
        <f t="shared" si="5"/>
        <v>Sep</v>
      </c>
      <c r="K151">
        <v>2004</v>
      </c>
      <c r="L151" t="s">
        <v>194</v>
      </c>
      <c r="M151" s="6">
        <v>147</v>
      </c>
      <c r="N151" t="s">
        <v>447</v>
      </c>
      <c r="O151" t="s">
        <v>284</v>
      </c>
      <c r="P151" t="s">
        <v>285</v>
      </c>
      <c r="Q151" t="s">
        <v>286</v>
      </c>
      <c r="R151" t="s">
        <v>287</v>
      </c>
      <c r="S151" t="s">
        <v>800</v>
      </c>
      <c r="T151" t="s">
        <v>288</v>
      </c>
      <c r="U151" t="s">
        <v>202</v>
      </c>
      <c r="V151" t="s">
        <v>42</v>
      </c>
      <c r="W151" t="s">
        <v>289</v>
      </c>
      <c r="X151" t="s">
        <v>223</v>
      </c>
      <c r="Y151" t="s">
        <v>51</v>
      </c>
    </row>
    <row r="152" spans="1:25" x14ac:dyDescent="0.3">
      <c r="A152" s="5">
        <v>10305</v>
      </c>
      <c r="B152" s="5">
        <v>38</v>
      </c>
      <c r="C152" s="6">
        <v>100</v>
      </c>
      <c r="D152" s="7">
        <f t="shared" si="4"/>
        <v>0.56879585916614528</v>
      </c>
      <c r="E152" s="5">
        <v>13</v>
      </c>
      <c r="F152" s="6">
        <v>6680.78</v>
      </c>
      <c r="G152" s="4">
        <v>38273</v>
      </c>
      <c r="H152" t="s">
        <v>25</v>
      </c>
      <c r="I152">
        <v>4</v>
      </c>
      <c r="J152" t="str">
        <f t="shared" si="5"/>
        <v>Oct</v>
      </c>
      <c r="K152">
        <v>2004</v>
      </c>
      <c r="L152" t="s">
        <v>194</v>
      </c>
      <c r="M152" s="6">
        <v>147</v>
      </c>
      <c r="N152" t="s">
        <v>447</v>
      </c>
      <c r="O152" t="s">
        <v>127</v>
      </c>
      <c r="P152">
        <v>6175558555</v>
      </c>
      <c r="Q152" t="s">
        <v>128</v>
      </c>
      <c r="R152" t="s">
        <v>129</v>
      </c>
      <c r="S152" t="s">
        <v>130</v>
      </c>
      <c r="T152">
        <v>51247</v>
      </c>
      <c r="U152" t="s">
        <v>32</v>
      </c>
      <c r="V152" t="s">
        <v>33</v>
      </c>
      <c r="W152" t="s">
        <v>131</v>
      </c>
      <c r="X152" t="s">
        <v>132</v>
      </c>
      <c r="Y152" t="s">
        <v>51</v>
      </c>
    </row>
    <row r="153" spans="1:25" x14ac:dyDescent="0.3">
      <c r="A153" s="5">
        <v>10313</v>
      </c>
      <c r="B153" s="5">
        <v>40</v>
      </c>
      <c r="C153" s="6">
        <v>100</v>
      </c>
      <c r="D153" s="7">
        <f t="shared" si="4"/>
        <v>0.59898173105720276</v>
      </c>
      <c r="E153" s="5">
        <v>7</v>
      </c>
      <c r="F153" s="6">
        <v>6678</v>
      </c>
      <c r="G153" s="4">
        <v>38282</v>
      </c>
      <c r="H153" t="s">
        <v>25</v>
      </c>
      <c r="I153">
        <v>4</v>
      </c>
      <c r="J153" t="str">
        <f t="shared" si="5"/>
        <v>Oct</v>
      </c>
      <c r="K153">
        <v>2004</v>
      </c>
      <c r="L153" t="s">
        <v>194</v>
      </c>
      <c r="M153" s="6">
        <v>147</v>
      </c>
      <c r="N153" t="s">
        <v>447</v>
      </c>
      <c r="O153" t="s">
        <v>244</v>
      </c>
      <c r="P153" t="s">
        <v>245</v>
      </c>
      <c r="Q153" t="s">
        <v>246</v>
      </c>
      <c r="R153" t="s">
        <v>247</v>
      </c>
      <c r="S153" t="s">
        <v>248</v>
      </c>
      <c r="T153" t="s">
        <v>249</v>
      </c>
      <c r="U153" t="s">
        <v>250</v>
      </c>
      <c r="V153" t="s">
        <v>33</v>
      </c>
      <c r="W153" t="s">
        <v>251</v>
      </c>
      <c r="X153" t="s">
        <v>252</v>
      </c>
      <c r="Y153" t="s">
        <v>51</v>
      </c>
    </row>
    <row r="154" spans="1:25" x14ac:dyDescent="0.3">
      <c r="A154" s="5">
        <v>10322</v>
      </c>
      <c r="B154" s="5">
        <v>46</v>
      </c>
      <c r="C154" s="6">
        <v>61.99</v>
      </c>
      <c r="D154" s="7">
        <f t="shared" si="4"/>
        <v>1</v>
      </c>
      <c r="E154" s="5">
        <v>8</v>
      </c>
      <c r="F154" s="6">
        <v>2851.54</v>
      </c>
      <c r="G154" s="4">
        <v>38295</v>
      </c>
      <c r="H154" t="s">
        <v>25</v>
      </c>
      <c r="I154">
        <v>4</v>
      </c>
      <c r="J154" t="str">
        <f t="shared" si="5"/>
        <v>Nov</v>
      </c>
      <c r="K154">
        <v>2004</v>
      </c>
      <c r="L154" t="s">
        <v>194</v>
      </c>
      <c r="M154" s="6">
        <v>147</v>
      </c>
      <c r="N154" t="s">
        <v>447</v>
      </c>
      <c r="O154" t="s">
        <v>301</v>
      </c>
      <c r="P154">
        <v>6035558647</v>
      </c>
      <c r="Q154" t="s">
        <v>302</v>
      </c>
      <c r="R154" t="s">
        <v>303</v>
      </c>
      <c r="S154" t="s">
        <v>304</v>
      </c>
      <c r="T154">
        <v>62005</v>
      </c>
      <c r="U154" t="s">
        <v>32</v>
      </c>
      <c r="V154" t="s">
        <v>33</v>
      </c>
      <c r="W154" t="s">
        <v>57</v>
      </c>
      <c r="X154" t="s">
        <v>300</v>
      </c>
      <c r="Y154" t="s">
        <v>36</v>
      </c>
    </row>
    <row r="155" spans="1:25" x14ac:dyDescent="0.3">
      <c r="A155" s="5">
        <v>10334</v>
      </c>
      <c r="B155" s="5">
        <v>26</v>
      </c>
      <c r="C155" s="6">
        <v>100</v>
      </c>
      <c r="D155" s="7">
        <f t="shared" si="4"/>
        <v>0.81552764638721253</v>
      </c>
      <c r="E155" s="5">
        <v>2</v>
      </c>
      <c r="F155" s="6">
        <v>3188.12</v>
      </c>
      <c r="G155" s="4">
        <v>38310</v>
      </c>
      <c r="H155" t="s">
        <v>446</v>
      </c>
      <c r="I155">
        <v>4</v>
      </c>
      <c r="J155" t="str">
        <f t="shared" si="5"/>
        <v>Nov</v>
      </c>
      <c r="K155">
        <v>2004</v>
      </c>
      <c r="L155" t="s">
        <v>194</v>
      </c>
      <c r="M155" s="6">
        <v>147</v>
      </c>
      <c r="N155" t="s">
        <v>447</v>
      </c>
      <c r="O155" t="s">
        <v>197</v>
      </c>
      <c r="P155" t="s">
        <v>198</v>
      </c>
      <c r="Q155" t="s">
        <v>199</v>
      </c>
      <c r="R155" t="s">
        <v>200</v>
      </c>
      <c r="S155" t="s">
        <v>800</v>
      </c>
      <c r="T155" t="s">
        <v>201</v>
      </c>
      <c r="U155" t="s">
        <v>202</v>
      </c>
      <c r="V155" t="s">
        <v>42</v>
      </c>
      <c r="W155" t="s">
        <v>203</v>
      </c>
      <c r="X155" t="s">
        <v>204</v>
      </c>
      <c r="Y155" t="s">
        <v>51</v>
      </c>
    </row>
    <row r="156" spans="1:25" x14ac:dyDescent="0.3">
      <c r="A156" s="5">
        <v>10347</v>
      </c>
      <c r="B156" s="5">
        <v>27</v>
      </c>
      <c r="C156" s="6">
        <v>100</v>
      </c>
      <c r="D156" s="7">
        <f t="shared" si="4"/>
        <v>0.6097560975609756</v>
      </c>
      <c r="E156" s="5">
        <v>2</v>
      </c>
      <c r="F156" s="6">
        <v>4428</v>
      </c>
      <c r="G156" s="4">
        <v>38320</v>
      </c>
      <c r="H156" t="s">
        <v>25</v>
      </c>
      <c r="I156">
        <v>4</v>
      </c>
      <c r="J156" t="str">
        <f t="shared" si="5"/>
        <v>Nov</v>
      </c>
      <c r="K156">
        <v>2004</v>
      </c>
      <c r="L156" t="s">
        <v>194</v>
      </c>
      <c r="M156" s="6">
        <v>147</v>
      </c>
      <c r="N156" t="s">
        <v>447</v>
      </c>
      <c r="O156" t="s">
        <v>94</v>
      </c>
      <c r="P156" t="s">
        <v>95</v>
      </c>
      <c r="Q156" t="s">
        <v>96</v>
      </c>
      <c r="R156" t="s">
        <v>97</v>
      </c>
      <c r="S156" t="s">
        <v>98</v>
      </c>
      <c r="T156">
        <v>3004</v>
      </c>
      <c r="U156" t="s">
        <v>99</v>
      </c>
      <c r="V156" t="s">
        <v>100</v>
      </c>
      <c r="W156" t="s">
        <v>101</v>
      </c>
      <c r="X156" t="s">
        <v>102</v>
      </c>
      <c r="Y156" t="s">
        <v>51</v>
      </c>
    </row>
    <row r="157" spans="1:25" x14ac:dyDescent="0.3">
      <c r="A157" s="5">
        <v>10357</v>
      </c>
      <c r="B157" s="5">
        <v>43</v>
      </c>
      <c r="C157" s="6">
        <v>100</v>
      </c>
      <c r="D157" s="7">
        <f t="shared" si="4"/>
        <v>0.7438262421898244</v>
      </c>
      <c r="E157" s="5">
        <v>9</v>
      </c>
      <c r="F157" s="6">
        <v>5780.92</v>
      </c>
      <c r="G157" s="4">
        <v>38331</v>
      </c>
      <c r="H157" t="s">
        <v>25</v>
      </c>
      <c r="I157">
        <v>4</v>
      </c>
      <c r="J157" t="str">
        <f t="shared" si="5"/>
        <v>Dec</v>
      </c>
      <c r="K157">
        <v>2004</v>
      </c>
      <c r="L157" t="s">
        <v>194</v>
      </c>
      <c r="M157" s="6">
        <v>147</v>
      </c>
      <c r="N157" t="s">
        <v>447</v>
      </c>
      <c r="O157" t="s">
        <v>296</v>
      </c>
      <c r="P157">
        <v>4155551450</v>
      </c>
      <c r="Q157" t="s">
        <v>297</v>
      </c>
      <c r="R157" t="s">
        <v>298</v>
      </c>
      <c r="S157" t="s">
        <v>56</v>
      </c>
      <c r="T157">
        <v>97562</v>
      </c>
      <c r="U157" t="s">
        <v>32</v>
      </c>
      <c r="V157" t="s">
        <v>33</v>
      </c>
      <c r="W157" t="s">
        <v>299</v>
      </c>
      <c r="X157" t="s">
        <v>300</v>
      </c>
      <c r="Y157" t="s">
        <v>51</v>
      </c>
    </row>
    <row r="158" spans="1:25" x14ac:dyDescent="0.3">
      <c r="A158" s="5">
        <v>10370</v>
      </c>
      <c r="B158" s="5">
        <v>35</v>
      </c>
      <c r="C158" s="6">
        <v>65.63</v>
      </c>
      <c r="D158" s="7">
        <f t="shared" si="4"/>
        <v>0.99999999999999978</v>
      </c>
      <c r="E158" s="5">
        <v>4</v>
      </c>
      <c r="F158" s="6">
        <v>2297.0500000000002</v>
      </c>
      <c r="G158" s="4">
        <v>38372</v>
      </c>
      <c r="H158" t="s">
        <v>25</v>
      </c>
      <c r="I158">
        <v>1</v>
      </c>
      <c r="J158" t="str">
        <f t="shared" si="5"/>
        <v>Jan</v>
      </c>
      <c r="K158">
        <v>2005</v>
      </c>
      <c r="L158" t="s">
        <v>194</v>
      </c>
      <c r="M158" s="6">
        <v>147</v>
      </c>
      <c r="N158" t="s">
        <v>447</v>
      </c>
      <c r="O158" t="s">
        <v>313</v>
      </c>
      <c r="P158" t="s">
        <v>314</v>
      </c>
      <c r="Q158" t="s">
        <v>315</v>
      </c>
      <c r="R158" t="s">
        <v>316</v>
      </c>
      <c r="S158" t="s">
        <v>168</v>
      </c>
      <c r="T158">
        <v>2060</v>
      </c>
      <c r="U158" t="s">
        <v>99</v>
      </c>
      <c r="V158" t="s">
        <v>100</v>
      </c>
      <c r="W158" t="s">
        <v>317</v>
      </c>
      <c r="X158" t="s">
        <v>318</v>
      </c>
      <c r="Y158" t="s">
        <v>36</v>
      </c>
    </row>
    <row r="159" spans="1:25" x14ac:dyDescent="0.3">
      <c r="A159" s="5">
        <v>10381</v>
      </c>
      <c r="B159" s="5">
        <v>37</v>
      </c>
      <c r="C159" s="6">
        <v>100</v>
      </c>
      <c r="D159" s="7">
        <f t="shared" si="4"/>
        <v>0.59375371096069351</v>
      </c>
      <c r="E159" s="5">
        <v>6</v>
      </c>
      <c r="F159" s="6">
        <v>6231.54</v>
      </c>
      <c r="G159" s="4">
        <v>38400</v>
      </c>
      <c r="H159" t="s">
        <v>25</v>
      </c>
      <c r="I159">
        <v>1</v>
      </c>
      <c r="J159" t="str">
        <f t="shared" si="5"/>
        <v>Feb</v>
      </c>
      <c r="K159">
        <v>2005</v>
      </c>
      <c r="L159" t="s">
        <v>194</v>
      </c>
      <c r="M159" s="6">
        <v>147</v>
      </c>
      <c r="N159" t="s">
        <v>447</v>
      </c>
      <c r="O159" t="s">
        <v>59</v>
      </c>
      <c r="P159">
        <v>6505551386</v>
      </c>
      <c r="Q159" t="s">
        <v>60</v>
      </c>
      <c r="R159" t="s">
        <v>61</v>
      </c>
      <c r="S159" t="s">
        <v>56</v>
      </c>
      <c r="T159" t="s">
        <v>33</v>
      </c>
      <c r="U159" t="s">
        <v>32</v>
      </c>
      <c r="V159" t="s">
        <v>33</v>
      </c>
      <c r="W159" t="s">
        <v>62</v>
      </c>
      <c r="X159" t="s">
        <v>58</v>
      </c>
      <c r="Y159" t="s">
        <v>51</v>
      </c>
    </row>
    <row r="160" spans="1:25" x14ac:dyDescent="0.3">
      <c r="A160" s="5">
        <v>10391</v>
      </c>
      <c r="B160" s="5">
        <v>37</v>
      </c>
      <c r="C160" s="6">
        <v>46.9</v>
      </c>
      <c r="D160" s="7">
        <f t="shared" si="4"/>
        <v>1</v>
      </c>
      <c r="E160" s="5">
        <v>7</v>
      </c>
      <c r="F160" s="6">
        <v>1735.3</v>
      </c>
      <c r="G160" s="4">
        <v>38420</v>
      </c>
      <c r="H160" t="s">
        <v>25</v>
      </c>
      <c r="I160">
        <v>1</v>
      </c>
      <c r="J160" t="str">
        <f t="shared" si="5"/>
        <v>Mar</v>
      </c>
      <c r="K160">
        <v>2005</v>
      </c>
      <c r="L160" t="s">
        <v>194</v>
      </c>
      <c r="M160" s="6">
        <v>147</v>
      </c>
      <c r="N160" t="s">
        <v>447</v>
      </c>
      <c r="O160" t="s">
        <v>313</v>
      </c>
      <c r="P160" t="s">
        <v>314</v>
      </c>
      <c r="Q160" t="s">
        <v>315</v>
      </c>
      <c r="R160" t="s">
        <v>316</v>
      </c>
      <c r="S160" t="s">
        <v>168</v>
      </c>
      <c r="T160">
        <v>2060</v>
      </c>
      <c r="U160" t="s">
        <v>99</v>
      </c>
      <c r="V160" t="s">
        <v>100</v>
      </c>
      <c r="W160" t="s">
        <v>317</v>
      </c>
      <c r="X160" t="s">
        <v>318</v>
      </c>
      <c r="Y160" t="s">
        <v>36</v>
      </c>
    </row>
    <row r="161" spans="1:25" x14ac:dyDescent="0.3">
      <c r="A161" s="5">
        <v>10411</v>
      </c>
      <c r="B161" s="5">
        <v>27</v>
      </c>
      <c r="C161" s="6">
        <v>100</v>
      </c>
      <c r="D161" s="7">
        <f t="shared" si="4"/>
        <v>0.60979328007805356</v>
      </c>
      <c r="E161" s="5">
        <v>2</v>
      </c>
      <c r="F161" s="6">
        <v>4427.7299999999996</v>
      </c>
      <c r="G161" s="4">
        <v>38473</v>
      </c>
      <c r="H161" t="s">
        <v>25</v>
      </c>
      <c r="I161">
        <v>2</v>
      </c>
      <c r="J161" t="str">
        <f t="shared" si="5"/>
        <v>May</v>
      </c>
      <c r="K161">
        <v>2005</v>
      </c>
      <c r="L161" t="s">
        <v>194</v>
      </c>
      <c r="M161" s="6">
        <v>147</v>
      </c>
      <c r="N161" t="s">
        <v>447</v>
      </c>
      <c r="O161" t="s">
        <v>319</v>
      </c>
      <c r="P161" t="s">
        <v>320</v>
      </c>
      <c r="Q161" t="s">
        <v>321</v>
      </c>
      <c r="R161" t="s">
        <v>322</v>
      </c>
      <c r="S161" t="s">
        <v>323</v>
      </c>
      <c r="T161" t="s">
        <v>324</v>
      </c>
      <c r="U161" t="s">
        <v>250</v>
      </c>
      <c r="V161" t="s">
        <v>33</v>
      </c>
      <c r="W161" t="s">
        <v>325</v>
      </c>
      <c r="X161" t="s">
        <v>326</v>
      </c>
      <c r="Y161" t="s">
        <v>51</v>
      </c>
    </row>
    <row r="162" spans="1:25" x14ac:dyDescent="0.3">
      <c r="A162" s="5">
        <v>10425</v>
      </c>
      <c r="B162" s="5">
        <v>38</v>
      </c>
      <c r="C162" s="6">
        <v>100</v>
      </c>
      <c r="D162" s="7">
        <f t="shared" si="4"/>
        <v>0.64462064075291692</v>
      </c>
      <c r="E162" s="5">
        <v>12</v>
      </c>
      <c r="F162" s="6">
        <v>5894.94</v>
      </c>
      <c r="G162" s="4">
        <v>38503</v>
      </c>
      <c r="H162" t="s">
        <v>328</v>
      </c>
      <c r="I162">
        <v>2</v>
      </c>
      <c r="J162" t="str">
        <f t="shared" si="5"/>
        <v>May</v>
      </c>
      <c r="K162">
        <v>2005</v>
      </c>
      <c r="L162" t="s">
        <v>194</v>
      </c>
      <c r="M162" s="6">
        <v>147</v>
      </c>
      <c r="N162" t="s">
        <v>447</v>
      </c>
      <c r="O162" t="s">
        <v>120</v>
      </c>
      <c r="P162" t="s">
        <v>121</v>
      </c>
      <c r="Q162" t="s">
        <v>122</v>
      </c>
      <c r="R162" t="s">
        <v>123</v>
      </c>
      <c r="S162" t="s">
        <v>800</v>
      </c>
      <c r="T162">
        <v>44000</v>
      </c>
      <c r="U162" t="s">
        <v>41</v>
      </c>
      <c r="V162" t="s">
        <v>42</v>
      </c>
      <c r="W162" t="s">
        <v>124</v>
      </c>
      <c r="X162" t="s">
        <v>125</v>
      </c>
      <c r="Y162" t="s">
        <v>51</v>
      </c>
    </row>
    <row r="163" spans="1:25" x14ac:dyDescent="0.3">
      <c r="A163" s="5">
        <v>10108</v>
      </c>
      <c r="B163" s="5">
        <v>33</v>
      </c>
      <c r="C163" s="6">
        <v>100</v>
      </c>
      <c r="D163" s="7">
        <f t="shared" si="4"/>
        <v>0.62676277029144478</v>
      </c>
      <c r="E163" s="5">
        <v>6</v>
      </c>
      <c r="F163" s="6">
        <v>5265.15</v>
      </c>
      <c r="G163" s="4">
        <v>37683</v>
      </c>
      <c r="H163" t="s">
        <v>25</v>
      </c>
      <c r="I163">
        <v>1</v>
      </c>
      <c r="J163" t="str">
        <f t="shared" si="5"/>
        <v>Mar</v>
      </c>
      <c r="K163">
        <v>2003</v>
      </c>
      <c r="L163" t="s">
        <v>194</v>
      </c>
      <c r="M163" s="6">
        <v>194</v>
      </c>
      <c r="N163" t="s">
        <v>473</v>
      </c>
      <c r="O163" t="s">
        <v>474</v>
      </c>
      <c r="P163" t="s">
        <v>475</v>
      </c>
      <c r="Q163" t="s">
        <v>476</v>
      </c>
      <c r="R163" t="s">
        <v>477</v>
      </c>
      <c r="S163" t="s">
        <v>800</v>
      </c>
      <c r="T163" t="s">
        <v>478</v>
      </c>
      <c r="U163" t="s">
        <v>479</v>
      </c>
      <c r="V163" t="s">
        <v>217</v>
      </c>
      <c r="W163" t="s">
        <v>480</v>
      </c>
      <c r="X163" t="s">
        <v>481</v>
      </c>
      <c r="Y163" t="s">
        <v>51</v>
      </c>
    </row>
    <row r="164" spans="1:25" x14ac:dyDescent="0.3">
      <c r="A164" s="5">
        <v>10122</v>
      </c>
      <c r="B164" s="5">
        <v>42</v>
      </c>
      <c r="C164" s="6">
        <v>100</v>
      </c>
      <c r="D164" s="7">
        <f t="shared" si="4"/>
        <v>0.55263885051119099</v>
      </c>
      <c r="E164" s="5">
        <v>10</v>
      </c>
      <c r="F164" s="6">
        <v>7599.9</v>
      </c>
      <c r="G164" s="4">
        <v>37749</v>
      </c>
      <c r="H164" t="s">
        <v>25</v>
      </c>
      <c r="I164">
        <v>2</v>
      </c>
      <c r="J164" t="str">
        <f t="shared" si="5"/>
        <v>May</v>
      </c>
      <c r="K164">
        <v>2003</v>
      </c>
      <c r="L164" t="s">
        <v>194</v>
      </c>
      <c r="M164" s="6">
        <v>194</v>
      </c>
      <c r="N164" t="s">
        <v>473</v>
      </c>
      <c r="O164" t="s">
        <v>482</v>
      </c>
      <c r="P164" t="s">
        <v>483</v>
      </c>
      <c r="Q164" t="s">
        <v>484</v>
      </c>
      <c r="R164" t="s">
        <v>485</v>
      </c>
      <c r="S164" t="s">
        <v>800</v>
      </c>
      <c r="T164">
        <v>13008</v>
      </c>
      <c r="U164" t="s">
        <v>41</v>
      </c>
      <c r="V164" t="s">
        <v>42</v>
      </c>
      <c r="W164" t="s">
        <v>486</v>
      </c>
      <c r="X164" t="s">
        <v>487</v>
      </c>
      <c r="Y164" t="s">
        <v>162</v>
      </c>
    </row>
    <row r="165" spans="1:25" x14ac:dyDescent="0.3">
      <c r="A165" s="5">
        <v>10135</v>
      </c>
      <c r="B165" s="5">
        <v>42</v>
      </c>
      <c r="C165" s="6">
        <v>100</v>
      </c>
      <c r="D165" s="7">
        <f t="shared" si="4"/>
        <v>0.52443885043003979</v>
      </c>
      <c r="E165" s="5">
        <v>7</v>
      </c>
      <c r="F165" s="6">
        <v>8008.56</v>
      </c>
      <c r="G165" s="4">
        <v>37804</v>
      </c>
      <c r="H165" t="s">
        <v>25</v>
      </c>
      <c r="I165">
        <v>3</v>
      </c>
      <c r="J165" t="str">
        <f t="shared" si="5"/>
        <v>Jul</v>
      </c>
      <c r="K165">
        <v>2003</v>
      </c>
      <c r="L165" t="s">
        <v>194</v>
      </c>
      <c r="M165" s="6">
        <v>194</v>
      </c>
      <c r="N165" t="s">
        <v>473</v>
      </c>
      <c r="O165" t="s">
        <v>296</v>
      </c>
      <c r="P165">
        <v>4155551450</v>
      </c>
      <c r="Q165" t="s">
        <v>297</v>
      </c>
      <c r="R165" t="s">
        <v>298</v>
      </c>
      <c r="S165" t="s">
        <v>56</v>
      </c>
      <c r="T165">
        <v>97562</v>
      </c>
      <c r="U165" t="s">
        <v>32</v>
      </c>
      <c r="V165" t="s">
        <v>33</v>
      </c>
      <c r="W165" t="s">
        <v>299</v>
      </c>
      <c r="X165" t="s">
        <v>300</v>
      </c>
      <c r="Y165" t="s">
        <v>162</v>
      </c>
    </row>
    <row r="166" spans="1:25" x14ac:dyDescent="0.3">
      <c r="A166" s="5">
        <v>10147</v>
      </c>
      <c r="B166" s="5">
        <v>48</v>
      </c>
      <c r="C166" s="6">
        <v>100</v>
      </c>
      <c r="D166" s="7">
        <f t="shared" si="4"/>
        <v>0.51915688921191983</v>
      </c>
      <c r="E166" s="5">
        <v>7</v>
      </c>
      <c r="F166" s="6">
        <v>9245.76</v>
      </c>
      <c r="G166" s="4">
        <v>37869</v>
      </c>
      <c r="H166" t="s">
        <v>25</v>
      </c>
      <c r="I166">
        <v>3</v>
      </c>
      <c r="J166" t="str">
        <f t="shared" si="5"/>
        <v>Sep</v>
      </c>
      <c r="K166">
        <v>2003</v>
      </c>
      <c r="L166" t="s">
        <v>194</v>
      </c>
      <c r="M166" s="6">
        <v>194</v>
      </c>
      <c r="N166" t="s">
        <v>473</v>
      </c>
      <c r="O166" t="s">
        <v>308</v>
      </c>
      <c r="P166">
        <v>6175558555</v>
      </c>
      <c r="Q166" t="s">
        <v>309</v>
      </c>
      <c r="R166" t="s">
        <v>310</v>
      </c>
      <c r="S166" t="s">
        <v>130</v>
      </c>
      <c r="T166">
        <v>58339</v>
      </c>
      <c r="U166" t="s">
        <v>32</v>
      </c>
      <c r="V166" t="s">
        <v>33</v>
      </c>
      <c r="W166" t="s">
        <v>299</v>
      </c>
      <c r="X166" t="s">
        <v>311</v>
      </c>
      <c r="Y166" t="s">
        <v>162</v>
      </c>
    </row>
    <row r="167" spans="1:25" x14ac:dyDescent="0.3">
      <c r="A167" s="5">
        <v>10159</v>
      </c>
      <c r="B167" s="5">
        <v>41</v>
      </c>
      <c r="C167" s="6">
        <v>100</v>
      </c>
      <c r="D167" s="7">
        <f t="shared" si="4"/>
        <v>0.49419322955275513</v>
      </c>
      <c r="E167" s="5">
        <v>2</v>
      </c>
      <c r="F167" s="6">
        <v>8296.35</v>
      </c>
      <c r="G167" s="4">
        <v>37904</v>
      </c>
      <c r="H167" t="s">
        <v>25</v>
      </c>
      <c r="I167">
        <v>4</v>
      </c>
      <c r="J167" t="str">
        <f t="shared" si="5"/>
        <v>Oct</v>
      </c>
      <c r="K167">
        <v>2003</v>
      </c>
      <c r="L167" t="s">
        <v>194</v>
      </c>
      <c r="M167" s="6">
        <v>194</v>
      </c>
      <c r="N167" t="s">
        <v>473</v>
      </c>
      <c r="O167" t="s">
        <v>59</v>
      </c>
      <c r="P167">
        <v>6505551386</v>
      </c>
      <c r="Q167" t="s">
        <v>60</v>
      </c>
      <c r="R167" t="s">
        <v>61</v>
      </c>
      <c r="S167" t="s">
        <v>56</v>
      </c>
      <c r="T167" t="s">
        <v>33</v>
      </c>
      <c r="U167" t="s">
        <v>32</v>
      </c>
      <c r="V167" t="s">
        <v>33</v>
      </c>
      <c r="W167" t="s">
        <v>62</v>
      </c>
      <c r="X167" t="s">
        <v>58</v>
      </c>
      <c r="Y167" t="s">
        <v>162</v>
      </c>
    </row>
    <row r="168" spans="1:25" x14ac:dyDescent="0.3">
      <c r="A168" s="5">
        <v>10169</v>
      </c>
      <c r="B168" s="5">
        <v>30</v>
      </c>
      <c r="C168" s="6">
        <v>100</v>
      </c>
      <c r="D168" s="7">
        <f t="shared" si="4"/>
        <v>0.59762146656307902</v>
      </c>
      <c r="E168" s="5">
        <v>2</v>
      </c>
      <c r="F168" s="6">
        <v>5019.8999999999996</v>
      </c>
      <c r="G168" s="4">
        <v>37929</v>
      </c>
      <c r="H168" t="s">
        <v>25</v>
      </c>
      <c r="I168">
        <v>4</v>
      </c>
      <c r="J168" t="str">
        <f t="shared" si="5"/>
        <v>Nov</v>
      </c>
      <c r="K168">
        <v>2003</v>
      </c>
      <c r="L168" t="s">
        <v>194</v>
      </c>
      <c r="M168" s="6">
        <v>194</v>
      </c>
      <c r="N168" t="s">
        <v>473</v>
      </c>
      <c r="O168" t="s">
        <v>313</v>
      </c>
      <c r="P168" t="s">
        <v>314</v>
      </c>
      <c r="Q168" t="s">
        <v>315</v>
      </c>
      <c r="R168" t="s">
        <v>316</v>
      </c>
      <c r="S168" t="s">
        <v>168</v>
      </c>
      <c r="T168">
        <v>2060</v>
      </c>
      <c r="U168" t="s">
        <v>99</v>
      </c>
      <c r="V168" t="s">
        <v>100</v>
      </c>
      <c r="W168" t="s">
        <v>317</v>
      </c>
      <c r="X168" t="s">
        <v>318</v>
      </c>
      <c r="Y168" t="s">
        <v>51</v>
      </c>
    </row>
    <row r="169" spans="1:25" x14ac:dyDescent="0.3">
      <c r="A169" s="5">
        <v>10181</v>
      </c>
      <c r="B169" s="5">
        <v>27</v>
      </c>
      <c r="C169" s="6">
        <v>100</v>
      </c>
      <c r="D169" s="7">
        <f t="shared" si="4"/>
        <v>0.49897709695124998</v>
      </c>
      <c r="E169" s="5">
        <v>14</v>
      </c>
      <c r="F169" s="6">
        <v>5411.07</v>
      </c>
      <c r="G169" s="4">
        <v>37937</v>
      </c>
      <c r="H169" t="s">
        <v>25</v>
      </c>
      <c r="I169">
        <v>4</v>
      </c>
      <c r="J169" t="str">
        <f t="shared" si="5"/>
        <v>Nov</v>
      </c>
      <c r="K169">
        <v>2003</v>
      </c>
      <c r="L169" t="s">
        <v>194</v>
      </c>
      <c r="M169" s="6">
        <v>194</v>
      </c>
      <c r="N169" t="s">
        <v>473</v>
      </c>
      <c r="O169" t="s">
        <v>76</v>
      </c>
      <c r="P169" t="s">
        <v>77</v>
      </c>
      <c r="Q169" t="s">
        <v>78</v>
      </c>
      <c r="R169" t="s">
        <v>79</v>
      </c>
      <c r="S169" t="s">
        <v>800</v>
      </c>
      <c r="T169" t="s">
        <v>80</v>
      </c>
      <c r="U169" t="s">
        <v>81</v>
      </c>
      <c r="V169" t="s">
        <v>42</v>
      </c>
      <c r="W169" t="s">
        <v>82</v>
      </c>
      <c r="X169" t="s">
        <v>83</v>
      </c>
      <c r="Y169" t="s">
        <v>51</v>
      </c>
    </row>
    <row r="170" spans="1:25" x14ac:dyDescent="0.3">
      <c r="A170" s="5">
        <v>10191</v>
      </c>
      <c r="B170" s="5">
        <v>21</v>
      </c>
      <c r="C170" s="6">
        <v>100</v>
      </c>
      <c r="D170" s="7">
        <f t="shared" si="4"/>
        <v>0.54674685620557684</v>
      </c>
      <c r="E170" s="5">
        <v>3</v>
      </c>
      <c r="F170" s="6">
        <v>3840.9</v>
      </c>
      <c r="G170" s="4">
        <v>37945</v>
      </c>
      <c r="H170" t="s">
        <v>25</v>
      </c>
      <c r="I170">
        <v>4</v>
      </c>
      <c r="J170" t="str">
        <f t="shared" si="5"/>
        <v>Nov</v>
      </c>
      <c r="K170">
        <v>2003</v>
      </c>
      <c r="L170" t="s">
        <v>194</v>
      </c>
      <c r="M170" s="6">
        <v>194</v>
      </c>
      <c r="N170" t="s">
        <v>473</v>
      </c>
      <c r="O170" t="s">
        <v>489</v>
      </c>
      <c r="P170" t="s">
        <v>490</v>
      </c>
      <c r="Q170" t="s">
        <v>491</v>
      </c>
      <c r="R170" t="s">
        <v>492</v>
      </c>
      <c r="S170" t="s">
        <v>800</v>
      </c>
      <c r="T170">
        <v>50739</v>
      </c>
      <c r="U170" t="s">
        <v>493</v>
      </c>
      <c r="V170" t="s">
        <v>42</v>
      </c>
      <c r="W170" t="s">
        <v>494</v>
      </c>
      <c r="X170" t="s">
        <v>495</v>
      </c>
      <c r="Y170" t="s">
        <v>51</v>
      </c>
    </row>
    <row r="171" spans="1:25" x14ac:dyDescent="0.3">
      <c r="A171" s="5">
        <v>10203</v>
      </c>
      <c r="B171" s="5">
        <v>20</v>
      </c>
      <c r="C171" s="6">
        <v>100</v>
      </c>
      <c r="D171" s="7">
        <f t="shared" si="4"/>
        <v>0.50885406065540406</v>
      </c>
      <c r="E171" s="5">
        <v>8</v>
      </c>
      <c r="F171" s="6">
        <v>3930.4</v>
      </c>
      <c r="G171" s="4">
        <v>37957</v>
      </c>
      <c r="H171" t="s">
        <v>25</v>
      </c>
      <c r="I171">
        <v>4</v>
      </c>
      <c r="J171" t="str">
        <f t="shared" si="5"/>
        <v>Dec</v>
      </c>
      <c r="K171">
        <v>2003</v>
      </c>
      <c r="L171" t="s">
        <v>194</v>
      </c>
      <c r="M171" s="6">
        <v>194</v>
      </c>
      <c r="N171" t="s">
        <v>473</v>
      </c>
      <c r="O171" t="s">
        <v>186</v>
      </c>
      <c r="P171" t="s">
        <v>187</v>
      </c>
      <c r="Q171" t="s">
        <v>188</v>
      </c>
      <c r="R171" t="s">
        <v>189</v>
      </c>
      <c r="S171" t="s">
        <v>800</v>
      </c>
      <c r="T171">
        <v>28034</v>
      </c>
      <c r="U171" t="s">
        <v>190</v>
      </c>
      <c r="V171" t="s">
        <v>42</v>
      </c>
      <c r="W171" t="s">
        <v>191</v>
      </c>
      <c r="X171" t="s">
        <v>192</v>
      </c>
      <c r="Y171" t="s">
        <v>51</v>
      </c>
    </row>
    <row r="172" spans="1:25" x14ac:dyDescent="0.3">
      <c r="A172" s="5">
        <v>10211</v>
      </c>
      <c r="B172" s="5">
        <v>41</v>
      </c>
      <c r="C172" s="6">
        <v>100</v>
      </c>
      <c r="D172" s="7">
        <f t="shared" si="4"/>
        <v>0.54674685620557684</v>
      </c>
      <c r="E172" s="5">
        <v>2</v>
      </c>
      <c r="F172" s="6">
        <v>7498.9</v>
      </c>
      <c r="G172" s="4">
        <v>38001</v>
      </c>
      <c r="H172" t="s">
        <v>25</v>
      </c>
      <c r="I172">
        <v>1</v>
      </c>
      <c r="J172" t="str">
        <f t="shared" si="5"/>
        <v>Jan</v>
      </c>
      <c r="K172">
        <v>2004</v>
      </c>
      <c r="L172" t="s">
        <v>194</v>
      </c>
      <c r="M172" s="6">
        <v>194</v>
      </c>
      <c r="N172" t="s">
        <v>473</v>
      </c>
      <c r="O172" t="s">
        <v>88</v>
      </c>
      <c r="P172" t="s">
        <v>89</v>
      </c>
      <c r="Q172" t="s">
        <v>90</v>
      </c>
      <c r="R172" t="s">
        <v>48</v>
      </c>
      <c r="S172" t="s">
        <v>800</v>
      </c>
      <c r="T172">
        <v>75016</v>
      </c>
      <c r="U172" t="s">
        <v>41</v>
      </c>
      <c r="V172" t="s">
        <v>42</v>
      </c>
      <c r="W172" t="s">
        <v>91</v>
      </c>
      <c r="X172" t="s">
        <v>92</v>
      </c>
      <c r="Y172" t="s">
        <v>162</v>
      </c>
    </row>
    <row r="173" spans="1:25" x14ac:dyDescent="0.3">
      <c r="A173" s="5">
        <v>10225</v>
      </c>
      <c r="B173" s="5">
        <v>27</v>
      </c>
      <c r="C173" s="6">
        <v>100</v>
      </c>
      <c r="D173" s="7">
        <f t="shared" si="4"/>
        <v>0.59762146656307902</v>
      </c>
      <c r="E173" s="5">
        <v>9</v>
      </c>
      <c r="F173" s="6">
        <v>4517.91</v>
      </c>
      <c r="G173" s="4">
        <v>38039</v>
      </c>
      <c r="H173" t="s">
        <v>25</v>
      </c>
      <c r="I173">
        <v>1</v>
      </c>
      <c r="J173" t="str">
        <f t="shared" si="5"/>
        <v>Feb</v>
      </c>
      <c r="K173">
        <v>2004</v>
      </c>
      <c r="L173" t="s">
        <v>194</v>
      </c>
      <c r="M173" s="6">
        <v>194</v>
      </c>
      <c r="N173" t="s">
        <v>473</v>
      </c>
      <c r="O173" t="s">
        <v>497</v>
      </c>
      <c r="P173" t="s">
        <v>498</v>
      </c>
      <c r="Q173" t="s">
        <v>499</v>
      </c>
      <c r="R173" t="s">
        <v>500</v>
      </c>
      <c r="S173" t="s">
        <v>800</v>
      </c>
      <c r="T173">
        <v>1203</v>
      </c>
      <c r="U173" t="s">
        <v>501</v>
      </c>
      <c r="V173" t="s">
        <v>42</v>
      </c>
      <c r="W173" t="s">
        <v>502</v>
      </c>
      <c r="X173" t="s">
        <v>106</v>
      </c>
      <c r="Y173" t="s">
        <v>51</v>
      </c>
    </row>
    <row r="174" spans="1:25" x14ac:dyDescent="0.3">
      <c r="A174" s="5">
        <v>10238</v>
      </c>
      <c r="B174" s="5">
        <v>28</v>
      </c>
      <c r="C174" s="6">
        <v>100</v>
      </c>
      <c r="D174" s="7">
        <f t="shared" si="4"/>
        <v>0.48487199379363843</v>
      </c>
      <c r="E174" s="5">
        <v>3</v>
      </c>
      <c r="F174" s="6">
        <v>5774.72</v>
      </c>
      <c r="G174" s="4">
        <v>38086</v>
      </c>
      <c r="H174" t="s">
        <v>25</v>
      </c>
      <c r="I174">
        <v>2</v>
      </c>
      <c r="J174" t="str">
        <f t="shared" si="5"/>
        <v>Apr</v>
      </c>
      <c r="K174">
        <v>2004</v>
      </c>
      <c r="L174" t="s">
        <v>194</v>
      </c>
      <c r="M174" s="6">
        <v>194</v>
      </c>
      <c r="N174" t="s">
        <v>473</v>
      </c>
      <c r="O174" t="s">
        <v>353</v>
      </c>
      <c r="P174" t="s">
        <v>354</v>
      </c>
      <c r="Q174" t="s">
        <v>355</v>
      </c>
      <c r="R174" t="s">
        <v>356</v>
      </c>
      <c r="S174" t="s">
        <v>800</v>
      </c>
      <c r="T174">
        <v>1734</v>
      </c>
      <c r="U174" t="s">
        <v>357</v>
      </c>
      <c r="V174" t="s">
        <v>42</v>
      </c>
      <c r="W174" t="s">
        <v>358</v>
      </c>
      <c r="X174" t="s">
        <v>359</v>
      </c>
      <c r="Y174" t="s">
        <v>51</v>
      </c>
    </row>
    <row r="175" spans="1:25" x14ac:dyDescent="0.3">
      <c r="A175" s="5">
        <v>10253</v>
      </c>
      <c r="B175" s="5">
        <v>24</v>
      </c>
      <c r="C175" s="6">
        <v>100</v>
      </c>
      <c r="D175" s="7">
        <f t="shared" si="4"/>
        <v>0.61184532550171322</v>
      </c>
      <c r="E175" s="5">
        <v>13</v>
      </c>
      <c r="F175" s="6">
        <v>3922.56</v>
      </c>
      <c r="G175" s="4">
        <v>38139</v>
      </c>
      <c r="H175" t="s">
        <v>372</v>
      </c>
      <c r="I175">
        <v>2</v>
      </c>
      <c r="J175" t="str">
        <f t="shared" si="5"/>
        <v>Jun</v>
      </c>
      <c r="K175">
        <v>2004</v>
      </c>
      <c r="L175" t="s">
        <v>194</v>
      </c>
      <c r="M175" s="6">
        <v>194</v>
      </c>
      <c r="N175" t="s">
        <v>473</v>
      </c>
      <c r="O175" t="s">
        <v>176</v>
      </c>
      <c r="P175" t="s">
        <v>177</v>
      </c>
      <c r="Q175" t="s">
        <v>178</v>
      </c>
      <c r="R175" t="s">
        <v>179</v>
      </c>
      <c r="S175" t="s">
        <v>800</v>
      </c>
      <c r="T175" t="s">
        <v>180</v>
      </c>
      <c r="U175" t="s">
        <v>181</v>
      </c>
      <c r="V175" t="s">
        <v>42</v>
      </c>
      <c r="W175" t="s">
        <v>182</v>
      </c>
      <c r="X175" t="s">
        <v>183</v>
      </c>
      <c r="Y175" t="s">
        <v>51</v>
      </c>
    </row>
    <row r="176" spans="1:25" x14ac:dyDescent="0.3">
      <c r="A176" s="5">
        <v>10266</v>
      </c>
      <c r="B176" s="5">
        <v>44</v>
      </c>
      <c r="C176" s="6">
        <v>100</v>
      </c>
      <c r="D176" s="7">
        <f t="shared" si="4"/>
        <v>0.48033046736154472</v>
      </c>
      <c r="E176" s="5">
        <v>14</v>
      </c>
      <c r="F176" s="6">
        <v>9160.36</v>
      </c>
      <c r="G176" s="4">
        <v>38174</v>
      </c>
      <c r="H176" t="s">
        <v>25</v>
      </c>
      <c r="I176">
        <v>3</v>
      </c>
      <c r="J176" t="str">
        <f t="shared" si="5"/>
        <v>Jul</v>
      </c>
      <c r="K176">
        <v>2004</v>
      </c>
      <c r="L176" t="s">
        <v>194</v>
      </c>
      <c r="M176" s="6">
        <v>194</v>
      </c>
      <c r="N176" t="s">
        <v>473</v>
      </c>
      <c r="O176" t="s">
        <v>503</v>
      </c>
      <c r="P176" t="s">
        <v>504</v>
      </c>
      <c r="Q176" t="s">
        <v>505</v>
      </c>
      <c r="R176" t="s">
        <v>506</v>
      </c>
      <c r="S176" t="s">
        <v>800</v>
      </c>
      <c r="T176">
        <v>42100</v>
      </c>
      <c r="U176" t="s">
        <v>281</v>
      </c>
      <c r="V176" t="s">
        <v>42</v>
      </c>
      <c r="W176" t="s">
        <v>507</v>
      </c>
      <c r="X176" t="s">
        <v>508</v>
      </c>
      <c r="Y176" t="s">
        <v>162</v>
      </c>
    </row>
    <row r="177" spans="1:25" x14ac:dyDescent="0.3">
      <c r="A177" s="5">
        <v>10276</v>
      </c>
      <c r="B177" s="5">
        <v>50</v>
      </c>
      <c r="C177" s="6">
        <v>100</v>
      </c>
      <c r="D177" s="7">
        <f t="shared" si="4"/>
        <v>0.51915688921191983</v>
      </c>
      <c r="E177" s="5">
        <v>3</v>
      </c>
      <c r="F177" s="6">
        <v>9631</v>
      </c>
      <c r="G177" s="4">
        <v>38201</v>
      </c>
      <c r="H177" t="s">
        <v>25</v>
      </c>
      <c r="I177">
        <v>3</v>
      </c>
      <c r="J177" t="str">
        <f t="shared" si="5"/>
        <v>Aug</v>
      </c>
      <c r="K177">
        <v>2004</v>
      </c>
      <c r="L177" t="s">
        <v>194</v>
      </c>
      <c r="M177" s="6">
        <v>194</v>
      </c>
      <c r="N177" t="s">
        <v>473</v>
      </c>
      <c r="O177" t="s">
        <v>509</v>
      </c>
      <c r="P177">
        <v>6175557555</v>
      </c>
      <c r="Q177" t="s">
        <v>510</v>
      </c>
      <c r="R177" t="s">
        <v>310</v>
      </c>
      <c r="S177" t="s">
        <v>130</v>
      </c>
      <c r="T177">
        <v>58339</v>
      </c>
      <c r="U177" t="s">
        <v>32</v>
      </c>
      <c r="V177" t="s">
        <v>33</v>
      </c>
      <c r="W177" t="s">
        <v>511</v>
      </c>
      <c r="X177" t="s">
        <v>512</v>
      </c>
      <c r="Y177" t="s">
        <v>162</v>
      </c>
    </row>
    <row r="178" spans="1:25" x14ac:dyDescent="0.3">
      <c r="A178" s="5">
        <v>10287</v>
      </c>
      <c r="B178" s="5">
        <v>21</v>
      </c>
      <c r="C178" s="6">
        <v>100</v>
      </c>
      <c r="D178" s="7">
        <f t="shared" si="4"/>
        <v>0.61184532550171322</v>
      </c>
      <c r="E178" s="5">
        <v>12</v>
      </c>
      <c r="F178" s="6">
        <v>3432.24</v>
      </c>
      <c r="G178" s="4">
        <v>38229</v>
      </c>
      <c r="H178" t="s">
        <v>25</v>
      </c>
      <c r="I178">
        <v>3</v>
      </c>
      <c r="J178" t="str">
        <f t="shared" si="5"/>
        <v>Aug</v>
      </c>
      <c r="K178">
        <v>2004</v>
      </c>
      <c r="L178" t="s">
        <v>194</v>
      </c>
      <c r="M178" s="6">
        <v>194</v>
      </c>
      <c r="N178" t="s">
        <v>473</v>
      </c>
      <c r="O178" t="s">
        <v>497</v>
      </c>
      <c r="P178" t="s">
        <v>498</v>
      </c>
      <c r="Q178" t="s">
        <v>499</v>
      </c>
      <c r="R178" t="s">
        <v>500</v>
      </c>
      <c r="S178" t="s">
        <v>800</v>
      </c>
      <c r="T178">
        <v>1203</v>
      </c>
      <c r="U178" t="s">
        <v>501</v>
      </c>
      <c r="V178" t="s">
        <v>42</v>
      </c>
      <c r="W178" t="s">
        <v>502</v>
      </c>
      <c r="X178" t="s">
        <v>106</v>
      </c>
      <c r="Y178" t="s">
        <v>51</v>
      </c>
    </row>
    <row r="179" spans="1:25" x14ac:dyDescent="0.3">
      <c r="A179" s="5">
        <v>10300</v>
      </c>
      <c r="B179" s="5">
        <v>33</v>
      </c>
      <c r="C179" s="6">
        <v>100</v>
      </c>
      <c r="D179" s="7">
        <f t="shared" si="4"/>
        <v>0.59762146656307891</v>
      </c>
      <c r="E179" s="5">
        <v>5</v>
      </c>
      <c r="F179" s="6">
        <v>5521.89</v>
      </c>
      <c r="G179" s="4">
        <v>37898</v>
      </c>
      <c r="H179" t="s">
        <v>25</v>
      </c>
      <c r="I179">
        <v>4</v>
      </c>
      <c r="J179" t="str">
        <f t="shared" si="5"/>
        <v>Oct</v>
      </c>
      <c r="K179">
        <v>2003</v>
      </c>
      <c r="L179" t="s">
        <v>194</v>
      </c>
      <c r="M179" s="6">
        <v>194</v>
      </c>
      <c r="N179" t="s">
        <v>473</v>
      </c>
      <c r="O179" t="s">
        <v>514</v>
      </c>
      <c r="P179" t="s">
        <v>515</v>
      </c>
      <c r="Q179" t="s">
        <v>516</v>
      </c>
      <c r="R179" t="s">
        <v>517</v>
      </c>
      <c r="S179" t="s">
        <v>800</v>
      </c>
      <c r="T179">
        <v>60528</v>
      </c>
      <c r="U179" t="s">
        <v>493</v>
      </c>
      <c r="V179" t="s">
        <v>42</v>
      </c>
      <c r="W179" t="s">
        <v>518</v>
      </c>
      <c r="X179" t="s">
        <v>460</v>
      </c>
      <c r="Y179" t="s">
        <v>51</v>
      </c>
    </row>
    <row r="180" spans="1:25" x14ac:dyDescent="0.3">
      <c r="A180" s="5">
        <v>10310</v>
      </c>
      <c r="B180" s="5">
        <v>33</v>
      </c>
      <c r="C180" s="6">
        <v>100</v>
      </c>
      <c r="D180" s="7">
        <f t="shared" si="4"/>
        <v>0.47587322737222804</v>
      </c>
      <c r="E180" s="5">
        <v>10</v>
      </c>
      <c r="F180" s="6">
        <v>6934.62</v>
      </c>
      <c r="G180" s="4">
        <v>38276</v>
      </c>
      <c r="H180" t="s">
        <v>25</v>
      </c>
      <c r="I180">
        <v>4</v>
      </c>
      <c r="J180" t="str">
        <f t="shared" si="5"/>
        <v>Oct</v>
      </c>
      <c r="K180">
        <v>2004</v>
      </c>
      <c r="L180" t="s">
        <v>194</v>
      </c>
      <c r="M180" s="6">
        <v>194</v>
      </c>
      <c r="N180" t="s">
        <v>473</v>
      </c>
      <c r="O180" t="s">
        <v>489</v>
      </c>
      <c r="P180" t="s">
        <v>490</v>
      </c>
      <c r="Q180" t="s">
        <v>491</v>
      </c>
      <c r="R180" t="s">
        <v>492</v>
      </c>
      <c r="S180" t="s">
        <v>800</v>
      </c>
      <c r="T180">
        <v>50739</v>
      </c>
      <c r="U180" t="s">
        <v>493</v>
      </c>
      <c r="V180" t="s">
        <v>42</v>
      </c>
      <c r="W180" t="s">
        <v>494</v>
      </c>
      <c r="X180" t="s">
        <v>495</v>
      </c>
      <c r="Y180" t="s">
        <v>51</v>
      </c>
    </row>
    <row r="181" spans="1:25" x14ac:dyDescent="0.3">
      <c r="A181" s="5">
        <v>10320</v>
      </c>
      <c r="B181" s="5">
        <v>31</v>
      </c>
      <c r="C181" s="6">
        <v>100</v>
      </c>
      <c r="D181" s="7">
        <f t="shared" si="4"/>
        <v>0.45083630133898384</v>
      </c>
      <c r="E181" s="5">
        <v>3</v>
      </c>
      <c r="F181" s="6">
        <v>6876.11</v>
      </c>
      <c r="G181" s="4">
        <v>38294</v>
      </c>
      <c r="H181" t="s">
        <v>25</v>
      </c>
      <c r="I181">
        <v>4</v>
      </c>
      <c r="J181" t="str">
        <f t="shared" si="5"/>
        <v>Nov</v>
      </c>
      <c r="K181">
        <v>2004</v>
      </c>
      <c r="L181" t="s">
        <v>194</v>
      </c>
      <c r="M181" s="6">
        <v>194</v>
      </c>
      <c r="N181" t="s">
        <v>473</v>
      </c>
      <c r="O181" t="s">
        <v>197</v>
      </c>
      <c r="P181" t="s">
        <v>198</v>
      </c>
      <c r="Q181" t="s">
        <v>199</v>
      </c>
      <c r="R181" t="s">
        <v>200</v>
      </c>
      <c r="S181" t="s">
        <v>800</v>
      </c>
      <c r="T181" t="s">
        <v>201</v>
      </c>
      <c r="U181" t="s">
        <v>202</v>
      </c>
      <c r="V181" t="s">
        <v>42</v>
      </c>
      <c r="W181" t="s">
        <v>203</v>
      </c>
      <c r="X181" t="s">
        <v>204</v>
      </c>
      <c r="Y181" t="s">
        <v>51</v>
      </c>
    </row>
    <row r="182" spans="1:25" x14ac:dyDescent="0.3">
      <c r="A182" s="5">
        <v>10329</v>
      </c>
      <c r="B182" s="5">
        <v>41</v>
      </c>
      <c r="C182" s="6">
        <v>71.47</v>
      </c>
      <c r="D182" s="7">
        <f t="shared" si="4"/>
        <v>1</v>
      </c>
      <c r="E182" s="5">
        <v>5</v>
      </c>
      <c r="F182" s="6">
        <v>2930.27</v>
      </c>
      <c r="G182" s="4">
        <v>38306</v>
      </c>
      <c r="H182" t="s">
        <v>25</v>
      </c>
      <c r="I182">
        <v>4</v>
      </c>
      <c r="J182" t="str">
        <f t="shared" si="5"/>
        <v>Nov</v>
      </c>
      <c r="K182">
        <v>2004</v>
      </c>
      <c r="L182" t="s">
        <v>194</v>
      </c>
      <c r="M182" s="6">
        <v>194</v>
      </c>
      <c r="N182" t="s">
        <v>473</v>
      </c>
      <c r="O182" t="s">
        <v>28</v>
      </c>
      <c r="P182">
        <v>2125557818</v>
      </c>
      <c r="Q182" t="s">
        <v>29</v>
      </c>
      <c r="R182" t="s">
        <v>30</v>
      </c>
      <c r="S182" t="s">
        <v>31</v>
      </c>
      <c r="T182">
        <v>10022</v>
      </c>
      <c r="U182" t="s">
        <v>32</v>
      </c>
      <c r="V182" t="s">
        <v>33</v>
      </c>
      <c r="W182" t="s">
        <v>34</v>
      </c>
      <c r="X182" t="s">
        <v>35</v>
      </c>
      <c r="Y182" t="s">
        <v>36</v>
      </c>
    </row>
    <row r="183" spans="1:25" x14ac:dyDescent="0.3">
      <c r="A183" s="5">
        <v>10341</v>
      </c>
      <c r="B183" s="5">
        <v>45</v>
      </c>
      <c r="C183" s="6">
        <v>79.650000000000006</v>
      </c>
      <c r="D183" s="7">
        <f t="shared" si="4"/>
        <v>1.0000000000000002</v>
      </c>
      <c r="E183" s="5">
        <v>2</v>
      </c>
      <c r="F183" s="6">
        <v>3584.25</v>
      </c>
      <c r="G183" s="4">
        <v>38315</v>
      </c>
      <c r="H183" t="s">
        <v>25</v>
      </c>
      <c r="I183">
        <v>4</v>
      </c>
      <c r="J183" t="str">
        <f t="shared" si="5"/>
        <v>Nov</v>
      </c>
      <c r="K183">
        <v>2004</v>
      </c>
      <c r="L183" t="s">
        <v>194</v>
      </c>
      <c r="M183" s="6">
        <v>194</v>
      </c>
      <c r="N183" t="s">
        <v>473</v>
      </c>
      <c r="O183" t="s">
        <v>155</v>
      </c>
      <c r="P183" t="s">
        <v>156</v>
      </c>
      <c r="Q183" t="s">
        <v>157</v>
      </c>
      <c r="R183" t="s">
        <v>158</v>
      </c>
      <c r="S183" t="s">
        <v>800</v>
      </c>
      <c r="T183">
        <v>5020</v>
      </c>
      <c r="U183" t="s">
        <v>159</v>
      </c>
      <c r="V183" t="s">
        <v>42</v>
      </c>
      <c r="W183" t="s">
        <v>160</v>
      </c>
      <c r="X183" t="s">
        <v>161</v>
      </c>
      <c r="Y183" t="s">
        <v>51</v>
      </c>
    </row>
    <row r="184" spans="1:25" x14ac:dyDescent="0.3">
      <c r="A184" s="5">
        <v>10363</v>
      </c>
      <c r="B184" s="5">
        <v>33</v>
      </c>
      <c r="C184" s="6">
        <v>85.39</v>
      </c>
      <c r="D184" s="7">
        <f t="shared" si="4"/>
        <v>1</v>
      </c>
      <c r="E184" s="5">
        <v>3</v>
      </c>
      <c r="F184" s="6">
        <v>2817.87</v>
      </c>
      <c r="G184" s="4">
        <v>38358</v>
      </c>
      <c r="H184" t="s">
        <v>25</v>
      </c>
      <c r="I184">
        <v>1</v>
      </c>
      <c r="J184" t="str">
        <f t="shared" si="5"/>
        <v>Jan</v>
      </c>
      <c r="K184">
        <v>2005</v>
      </c>
      <c r="L184" t="s">
        <v>194</v>
      </c>
      <c r="M184" s="6">
        <v>194</v>
      </c>
      <c r="N184" t="s">
        <v>473</v>
      </c>
      <c r="O184" t="s">
        <v>520</v>
      </c>
      <c r="P184" t="s">
        <v>521</v>
      </c>
      <c r="Q184" t="s">
        <v>522</v>
      </c>
      <c r="R184" t="s">
        <v>523</v>
      </c>
      <c r="S184" t="s">
        <v>800</v>
      </c>
      <c r="T184" t="s">
        <v>524</v>
      </c>
      <c r="U184" t="s">
        <v>138</v>
      </c>
      <c r="V184" t="s">
        <v>42</v>
      </c>
      <c r="W184" t="s">
        <v>525</v>
      </c>
      <c r="X184" t="s">
        <v>526</v>
      </c>
      <c r="Y184" t="s">
        <v>36</v>
      </c>
    </row>
    <row r="185" spans="1:25" x14ac:dyDescent="0.3">
      <c r="A185" s="5">
        <v>10375</v>
      </c>
      <c r="B185" s="5">
        <v>45</v>
      </c>
      <c r="C185" s="6">
        <v>76</v>
      </c>
      <c r="D185" s="7">
        <f t="shared" si="4"/>
        <v>1</v>
      </c>
      <c r="E185" s="5">
        <v>7</v>
      </c>
      <c r="F185" s="6">
        <v>3420</v>
      </c>
      <c r="G185" s="4">
        <v>38386</v>
      </c>
      <c r="H185" t="s">
        <v>25</v>
      </c>
      <c r="I185">
        <v>1</v>
      </c>
      <c r="J185" t="str">
        <f t="shared" si="5"/>
        <v>Feb</v>
      </c>
      <c r="K185">
        <v>2005</v>
      </c>
      <c r="L185" t="s">
        <v>194</v>
      </c>
      <c r="M185" s="6">
        <v>194</v>
      </c>
      <c r="N185" t="s">
        <v>473</v>
      </c>
      <c r="O185" t="s">
        <v>120</v>
      </c>
      <c r="P185" t="s">
        <v>121</v>
      </c>
      <c r="Q185" t="s">
        <v>122</v>
      </c>
      <c r="R185" t="s">
        <v>123</v>
      </c>
      <c r="S185" t="s">
        <v>800</v>
      </c>
      <c r="T185">
        <v>44000</v>
      </c>
      <c r="U185" t="s">
        <v>41</v>
      </c>
      <c r="V185" t="s">
        <v>42</v>
      </c>
      <c r="W185" t="s">
        <v>124</v>
      </c>
      <c r="X185" t="s">
        <v>125</v>
      </c>
      <c r="Y185" t="s">
        <v>51</v>
      </c>
    </row>
    <row r="186" spans="1:25" x14ac:dyDescent="0.3">
      <c r="A186" s="5">
        <v>10389</v>
      </c>
      <c r="B186" s="5">
        <v>26</v>
      </c>
      <c r="C186" s="6">
        <v>99.04</v>
      </c>
      <c r="D186" s="7">
        <f t="shared" si="4"/>
        <v>1</v>
      </c>
      <c r="E186" s="5">
        <v>4</v>
      </c>
      <c r="F186" s="6">
        <v>2575.04</v>
      </c>
      <c r="G186" s="4">
        <v>38414</v>
      </c>
      <c r="H186" t="s">
        <v>25</v>
      </c>
      <c r="I186">
        <v>1</v>
      </c>
      <c r="J186" t="str">
        <f t="shared" si="5"/>
        <v>Mar</v>
      </c>
      <c r="K186">
        <v>2005</v>
      </c>
      <c r="L186" t="s">
        <v>194</v>
      </c>
      <c r="M186" s="6">
        <v>194</v>
      </c>
      <c r="N186" t="s">
        <v>473</v>
      </c>
      <c r="O186" t="s">
        <v>284</v>
      </c>
      <c r="P186" t="s">
        <v>285</v>
      </c>
      <c r="Q186" t="s">
        <v>286</v>
      </c>
      <c r="R186" t="s">
        <v>287</v>
      </c>
      <c r="S186" t="s">
        <v>800</v>
      </c>
      <c r="T186" t="s">
        <v>288</v>
      </c>
      <c r="U186" t="s">
        <v>202</v>
      </c>
      <c r="V186" t="s">
        <v>42</v>
      </c>
      <c r="W186" t="s">
        <v>289</v>
      </c>
      <c r="X186" t="s">
        <v>223</v>
      </c>
      <c r="Y186" t="s">
        <v>36</v>
      </c>
    </row>
    <row r="187" spans="1:25" x14ac:dyDescent="0.3">
      <c r="A187" s="5">
        <v>10419</v>
      </c>
      <c r="B187" s="5">
        <v>12</v>
      </c>
      <c r="C187" s="6">
        <v>100</v>
      </c>
      <c r="D187" s="7">
        <f t="shared" si="4"/>
        <v>0.61184532550171322</v>
      </c>
      <c r="E187" s="5">
        <v>13</v>
      </c>
      <c r="F187" s="6">
        <v>1961.28</v>
      </c>
      <c r="G187" s="4">
        <v>38489</v>
      </c>
      <c r="H187" t="s">
        <v>25</v>
      </c>
      <c r="I187">
        <v>2</v>
      </c>
      <c r="J187" t="str">
        <f t="shared" si="5"/>
        <v>May</v>
      </c>
      <c r="K187">
        <v>2005</v>
      </c>
      <c r="L187" t="s">
        <v>194</v>
      </c>
      <c r="M187" s="6">
        <v>194</v>
      </c>
      <c r="N187" t="s">
        <v>473</v>
      </c>
      <c r="O187" t="s">
        <v>155</v>
      </c>
      <c r="P187" t="s">
        <v>156</v>
      </c>
      <c r="Q187" t="s">
        <v>157</v>
      </c>
      <c r="R187" t="s">
        <v>158</v>
      </c>
      <c r="S187" t="s">
        <v>800</v>
      </c>
      <c r="T187">
        <v>5020</v>
      </c>
      <c r="U187" t="s">
        <v>159</v>
      </c>
      <c r="V187" t="s">
        <v>42</v>
      </c>
      <c r="W187" t="s">
        <v>160</v>
      </c>
      <c r="X187" t="s">
        <v>161</v>
      </c>
      <c r="Y187" t="s">
        <v>36</v>
      </c>
    </row>
    <row r="188" spans="1:25" x14ac:dyDescent="0.3">
      <c r="A188" s="5">
        <v>10105</v>
      </c>
      <c r="B188" s="5">
        <v>41</v>
      </c>
      <c r="C188" s="6">
        <v>100</v>
      </c>
      <c r="D188" s="7">
        <f t="shared" si="4"/>
        <v>0.47178712964710318</v>
      </c>
      <c r="E188" s="5">
        <v>15</v>
      </c>
      <c r="F188" s="6">
        <v>8690.36</v>
      </c>
      <c r="G188" s="4">
        <v>37663</v>
      </c>
      <c r="H188" t="s">
        <v>25</v>
      </c>
      <c r="I188">
        <v>1</v>
      </c>
      <c r="J188" t="str">
        <f t="shared" si="5"/>
        <v>Feb</v>
      </c>
      <c r="K188">
        <v>2003</v>
      </c>
      <c r="L188" t="s">
        <v>194</v>
      </c>
      <c r="M188" s="6">
        <v>207</v>
      </c>
      <c r="N188" t="s">
        <v>528</v>
      </c>
      <c r="O188" t="s">
        <v>353</v>
      </c>
      <c r="P188" t="s">
        <v>354</v>
      </c>
      <c r="Q188" t="s">
        <v>355</v>
      </c>
      <c r="R188" t="s">
        <v>356</v>
      </c>
      <c r="S188" t="s">
        <v>800</v>
      </c>
      <c r="T188">
        <v>1734</v>
      </c>
      <c r="U188" t="s">
        <v>357</v>
      </c>
      <c r="V188" t="s">
        <v>42</v>
      </c>
      <c r="W188" t="s">
        <v>358</v>
      </c>
      <c r="X188" t="s">
        <v>359</v>
      </c>
      <c r="Y188" t="s">
        <v>162</v>
      </c>
    </row>
    <row r="189" spans="1:25" x14ac:dyDescent="0.3">
      <c r="A189" s="5">
        <v>10117</v>
      </c>
      <c r="B189" s="5">
        <v>33</v>
      </c>
      <c r="C189" s="6">
        <v>100</v>
      </c>
      <c r="D189" s="7">
        <f t="shared" si="4"/>
        <v>0.54686645521163735</v>
      </c>
      <c r="E189" s="5">
        <v>9</v>
      </c>
      <c r="F189" s="6">
        <v>6034.38</v>
      </c>
      <c r="G189" s="4">
        <v>37727</v>
      </c>
      <c r="H189" t="s">
        <v>25</v>
      </c>
      <c r="I189">
        <v>2</v>
      </c>
      <c r="J189" t="str">
        <f t="shared" si="5"/>
        <v>Apr</v>
      </c>
      <c r="K189">
        <v>2003</v>
      </c>
      <c r="L189" t="s">
        <v>194</v>
      </c>
      <c r="M189" s="6">
        <v>207</v>
      </c>
      <c r="N189" t="s">
        <v>528</v>
      </c>
      <c r="O189" t="s">
        <v>213</v>
      </c>
      <c r="P189" t="s">
        <v>214</v>
      </c>
      <c r="Q189" t="s">
        <v>215</v>
      </c>
      <c r="R189" t="s">
        <v>216</v>
      </c>
      <c r="S189" t="s">
        <v>800</v>
      </c>
      <c r="T189">
        <v>79903</v>
      </c>
      <c r="U189" t="s">
        <v>216</v>
      </c>
      <c r="V189" t="s">
        <v>217</v>
      </c>
      <c r="W189" t="s">
        <v>218</v>
      </c>
      <c r="X189" t="s">
        <v>219</v>
      </c>
      <c r="Y189" t="s">
        <v>51</v>
      </c>
    </row>
    <row r="190" spans="1:25" x14ac:dyDescent="0.3">
      <c r="A190" s="5">
        <v>10127</v>
      </c>
      <c r="B190" s="5">
        <v>46</v>
      </c>
      <c r="C190" s="6">
        <v>100</v>
      </c>
      <c r="D190" s="7">
        <f t="shared" si="4"/>
        <v>0.40783034257748774</v>
      </c>
      <c r="E190" s="5">
        <v>2</v>
      </c>
      <c r="F190" s="6">
        <v>11279.2</v>
      </c>
      <c r="G190" s="4">
        <v>37775</v>
      </c>
      <c r="H190" t="s">
        <v>25</v>
      </c>
      <c r="I190">
        <v>2</v>
      </c>
      <c r="J190" t="str">
        <f t="shared" si="5"/>
        <v>Jun</v>
      </c>
      <c r="K190">
        <v>2003</v>
      </c>
      <c r="L190" t="s">
        <v>194</v>
      </c>
      <c r="M190" s="6">
        <v>207</v>
      </c>
      <c r="N190" t="s">
        <v>528</v>
      </c>
      <c r="O190" t="s">
        <v>530</v>
      </c>
      <c r="P190">
        <v>2125557413</v>
      </c>
      <c r="Q190" t="s">
        <v>531</v>
      </c>
      <c r="R190" t="s">
        <v>30</v>
      </c>
      <c r="S190" t="s">
        <v>31</v>
      </c>
      <c r="T190">
        <v>10022</v>
      </c>
      <c r="U190" t="s">
        <v>32</v>
      </c>
      <c r="V190" t="s">
        <v>33</v>
      </c>
      <c r="W190" t="s">
        <v>57</v>
      </c>
      <c r="X190" t="s">
        <v>532</v>
      </c>
      <c r="Y190" t="s">
        <v>162</v>
      </c>
    </row>
    <row r="191" spans="1:25" x14ac:dyDescent="0.3">
      <c r="A191" s="5">
        <v>10142</v>
      </c>
      <c r="B191" s="5">
        <v>33</v>
      </c>
      <c r="C191" s="6">
        <v>100</v>
      </c>
      <c r="D191" s="7">
        <f t="shared" si="4"/>
        <v>0.41130259531937646</v>
      </c>
      <c r="E191" s="5">
        <v>12</v>
      </c>
      <c r="F191" s="6">
        <v>8023.29</v>
      </c>
      <c r="G191" s="4">
        <v>37841</v>
      </c>
      <c r="H191" t="s">
        <v>25</v>
      </c>
      <c r="I191">
        <v>3</v>
      </c>
      <c r="J191" t="str">
        <f t="shared" si="5"/>
        <v>Aug</v>
      </c>
      <c r="K191">
        <v>2003</v>
      </c>
      <c r="L191" t="s">
        <v>194</v>
      </c>
      <c r="M191" s="6">
        <v>207</v>
      </c>
      <c r="N191" t="s">
        <v>528</v>
      </c>
      <c r="O191" t="s">
        <v>296</v>
      </c>
      <c r="P191">
        <v>4155551450</v>
      </c>
      <c r="Q191" t="s">
        <v>297</v>
      </c>
      <c r="R191" t="s">
        <v>298</v>
      </c>
      <c r="S191" t="s">
        <v>56</v>
      </c>
      <c r="T191">
        <v>97562</v>
      </c>
      <c r="U191" t="s">
        <v>32</v>
      </c>
      <c r="V191" t="s">
        <v>33</v>
      </c>
      <c r="W191" t="s">
        <v>299</v>
      </c>
      <c r="X191" t="s">
        <v>300</v>
      </c>
      <c r="Y191" t="s">
        <v>162</v>
      </c>
    </row>
    <row r="192" spans="1:25" x14ac:dyDescent="0.3">
      <c r="A192" s="5">
        <v>10153</v>
      </c>
      <c r="B192" s="5">
        <v>20</v>
      </c>
      <c r="C192" s="6">
        <v>100</v>
      </c>
      <c r="D192" s="7">
        <f t="shared" si="4"/>
        <v>0.40783034257748779</v>
      </c>
      <c r="E192" s="5">
        <v>11</v>
      </c>
      <c r="F192" s="6">
        <v>4904</v>
      </c>
      <c r="G192" s="4">
        <v>37892</v>
      </c>
      <c r="H192" t="s">
        <v>25</v>
      </c>
      <c r="I192">
        <v>3</v>
      </c>
      <c r="J192" t="str">
        <f t="shared" si="5"/>
        <v>Sep</v>
      </c>
      <c r="K192">
        <v>2003</v>
      </c>
      <c r="L192" t="s">
        <v>194</v>
      </c>
      <c r="M192" s="6">
        <v>207</v>
      </c>
      <c r="N192" t="s">
        <v>528</v>
      </c>
      <c r="O192" t="s">
        <v>186</v>
      </c>
      <c r="P192" t="s">
        <v>187</v>
      </c>
      <c r="Q192" t="s">
        <v>188</v>
      </c>
      <c r="R192" t="s">
        <v>189</v>
      </c>
      <c r="S192" t="s">
        <v>800</v>
      </c>
      <c r="T192">
        <v>28034</v>
      </c>
      <c r="U192" t="s">
        <v>190</v>
      </c>
      <c r="V192" t="s">
        <v>42</v>
      </c>
      <c r="W192" t="s">
        <v>191</v>
      </c>
      <c r="X192" t="s">
        <v>192</v>
      </c>
      <c r="Y192" t="s">
        <v>51</v>
      </c>
    </row>
    <row r="193" spans="1:25" x14ac:dyDescent="0.3">
      <c r="A193" s="5">
        <v>10165</v>
      </c>
      <c r="B193" s="5">
        <v>44</v>
      </c>
      <c r="C193" s="6">
        <v>100</v>
      </c>
      <c r="D193" s="7">
        <f t="shared" si="4"/>
        <v>0.51195412891004966</v>
      </c>
      <c r="E193" s="5">
        <v>3</v>
      </c>
      <c r="F193" s="6">
        <v>8594.52</v>
      </c>
      <c r="G193" s="4">
        <v>37916</v>
      </c>
      <c r="H193" t="s">
        <v>25</v>
      </c>
      <c r="I193">
        <v>4</v>
      </c>
      <c r="J193" t="str">
        <f t="shared" si="5"/>
        <v>Oct</v>
      </c>
      <c r="K193">
        <v>2003</v>
      </c>
      <c r="L193" t="s">
        <v>194</v>
      </c>
      <c r="M193" s="6">
        <v>207</v>
      </c>
      <c r="N193" t="s">
        <v>528</v>
      </c>
      <c r="O193" t="s">
        <v>213</v>
      </c>
      <c r="P193" t="s">
        <v>214</v>
      </c>
      <c r="Q193" t="s">
        <v>215</v>
      </c>
      <c r="R193" t="s">
        <v>216</v>
      </c>
      <c r="S193" t="s">
        <v>800</v>
      </c>
      <c r="T193">
        <v>79903</v>
      </c>
      <c r="U193" t="s">
        <v>216</v>
      </c>
      <c r="V193" t="s">
        <v>217</v>
      </c>
      <c r="W193" t="s">
        <v>218</v>
      </c>
      <c r="X193" t="s">
        <v>219</v>
      </c>
      <c r="Y193" t="s">
        <v>162</v>
      </c>
    </row>
    <row r="194" spans="1:25" x14ac:dyDescent="0.3">
      <c r="A194" s="5">
        <v>10176</v>
      </c>
      <c r="B194" s="5">
        <v>33</v>
      </c>
      <c r="C194" s="6">
        <v>100</v>
      </c>
      <c r="D194" s="7">
        <f t="shared" ref="D194:D257" si="6">(B194*C194)/F194</f>
        <v>0.44150110375275936</v>
      </c>
      <c r="E194" s="5">
        <v>2</v>
      </c>
      <c r="F194" s="6">
        <v>7474.5</v>
      </c>
      <c r="G194" s="4">
        <v>37931</v>
      </c>
      <c r="H194" t="s">
        <v>25</v>
      </c>
      <c r="I194">
        <v>4</v>
      </c>
      <c r="J194" t="str">
        <f t="shared" ref="J194:J257" si="7">TEXT(G194,"MMM")</f>
        <v>Nov</v>
      </c>
      <c r="K194">
        <v>2003</v>
      </c>
      <c r="L194" t="s">
        <v>194</v>
      </c>
      <c r="M194" s="6">
        <v>207</v>
      </c>
      <c r="N194" t="s">
        <v>528</v>
      </c>
      <c r="O194" t="s">
        <v>503</v>
      </c>
      <c r="P194" t="s">
        <v>504</v>
      </c>
      <c r="Q194" t="s">
        <v>505</v>
      </c>
      <c r="R194" t="s">
        <v>506</v>
      </c>
      <c r="S194" t="s">
        <v>800</v>
      </c>
      <c r="T194">
        <v>42100</v>
      </c>
      <c r="U194" t="s">
        <v>281</v>
      </c>
      <c r="V194" t="s">
        <v>42</v>
      </c>
      <c r="W194" t="s">
        <v>507</v>
      </c>
      <c r="X194" t="s">
        <v>508</v>
      </c>
      <c r="Y194" t="s">
        <v>162</v>
      </c>
    </row>
    <row r="195" spans="1:25" x14ac:dyDescent="0.3">
      <c r="A195" s="5">
        <v>10185</v>
      </c>
      <c r="B195" s="5">
        <v>21</v>
      </c>
      <c r="C195" s="6">
        <v>100</v>
      </c>
      <c r="D195" s="7">
        <f t="shared" si="6"/>
        <v>0.54071590786200929</v>
      </c>
      <c r="E195" s="5">
        <v>13</v>
      </c>
      <c r="F195" s="6">
        <v>3883.74</v>
      </c>
      <c r="G195" s="4">
        <v>37939</v>
      </c>
      <c r="H195" t="s">
        <v>25</v>
      </c>
      <c r="I195">
        <v>4</v>
      </c>
      <c r="J195" t="str">
        <f t="shared" si="7"/>
        <v>Nov</v>
      </c>
      <c r="K195">
        <v>2003</v>
      </c>
      <c r="L195" t="s">
        <v>194</v>
      </c>
      <c r="M195" s="6">
        <v>207</v>
      </c>
      <c r="N195" t="s">
        <v>528</v>
      </c>
      <c r="O195" t="s">
        <v>367</v>
      </c>
      <c r="P195">
        <v>5085559555</v>
      </c>
      <c r="Q195" t="s">
        <v>368</v>
      </c>
      <c r="R195" t="s">
        <v>173</v>
      </c>
      <c r="S195" t="s">
        <v>130</v>
      </c>
      <c r="T195">
        <v>50553</v>
      </c>
      <c r="U195" t="s">
        <v>32</v>
      </c>
      <c r="V195" t="s">
        <v>33</v>
      </c>
      <c r="W195" t="s">
        <v>369</v>
      </c>
      <c r="X195" t="s">
        <v>370</v>
      </c>
      <c r="Y195" t="s">
        <v>51</v>
      </c>
    </row>
    <row r="196" spans="1:25" x14ac:dyDescent="0.3">
      <c r="A196" s="5">
        <v>10196</v>
      </c>
      <c r="B196" s="5">
        <v>47</v>
      </c>
      <c r="C196" s="6">
        <v>100</v>
      </c>
      <c r="D196" s="7">
        <f t="shared" si="6"/>
        <v>0.52882072977260708</v>
      </c>
      <c r="E196" s="5">
        <v>5</v>
      </c>
      <c r="F196" s="6">
        <v>8887.7000000000007</v>
      </c>
      <c r="G196" s="4">
        <v>37951</v>
      </c>
      <c r="H196" t="s">
        <v>25</v>
      </c>
      <c r="I196">
        <v>4</v>
      </c>
      <c r="J196" t="str">
        <f t="shared" si="7"/>
        <v>Nov</v>
      </c>
      <c r="K196">
        <v>2003</v>
      </c>
      <c r="L196" t="s">
        <v>194</v>
      </c>
      <c r="M196" s="6">
        <v>207</v>
      </c>
      <c r="N196" t="s">
        <v>528</v>
      </c>
      <c r="O196" t="s">
        <v>262</v>
      </c>
      <c r="P196">
        <v>2035559545</v>
      </c>
      <c r="Q196" t="s">
        <v>263</v>
      </c>
      <c r="R196" t="s">
        <v>264</v>
      </c>
      <c r="S196" t="s">
        <v>117</v>
      </c>
      <c r="T196">
        <v>97823</v>
      </c>
      <c r="U196" t="s">
        <v>32</v>
      </c>
      <c r="V196" t="s">
        <v>33</v>
      </c>
      <c r="W196" t="s">
        <v>86</v>
      </c>
      <c r="X196" t="s">
        <v>265</v>
      </c>
      <c r="Y196" t="s">
        <v>162</v>
      </c>
    </row>
    <row r="197" spans="1:25" x14ac:dyDescent="0.3">
      <c r="A197" s="5">
        <v>10208</v>
      </c>
      <c r="B197" s="5">
        <v>46</v>
      </c>
      <c r="C197" s="6">
        <v>100</v>
      </c>
      <c r="D197" s="7">
        <f t="shared" si="6"/>
        <v>0.53470217089081384</v>
      </c>
      <c r="E197" s="5">
        <v>13</v>
      </c>
      <c r="F197" s="6">
        <v>8602.92</v>
      </c>
      <c r="G197" s="4">
        <v>37988</v>
      </c>
      <c r="H197" t="s">
        <v>25</v>
      </c>
      <c r="I197">
        <v>1</v>
      </c>
      <c r="J197" t="str">
        <f t="shared" si="7"/>
        <v>Jan</v>
      </c>
      <c r="K197">
        <v>2004</v>
      </c>
      <c r="L197" t="s">
        <v>194</v>
      </c>
      <c r="M197" s="6">
        <v>207</v>
      </c>
      <c r="N197" t="s">
        <v>528</v>
      </c>
      <c r="O197" t="s">
        <v>238</v>
      </c>
      <c r="P197" t="s">
        <v>239</v>
      </c>
      <c r="Q197" t="s">
        <v>240</v>
      </c>
      <c r="R197" t="s">
        <v>241</v>
      </c>
      <c r="S197" t="s">
        <v>800</v>
      </c>
      <c r="T197">
        <v>69004</v>
      </c>
      <c r="U197" t="s">
        <v>41</v>
      </c>
      <c r="V197" t="s">
        <v>42</v>
      </c>
      <c r="W197" t="s">
        <v>242</v>
      </c>
      <c r="X197" t="s">
        <v>243</v>
      </c>
      <c r="Y197" t="s">
        <v>162</v>
      </c>
    </row>
    <row r="198" spans="1:25" x14ac:dyDescent="0.3">
      <c r="A198" s="5">
        <v>10220</v>
      </c>
      <c r="B198" s="5">
        <v>32</v>
      </c>
      <c r="C198" s="6">
        <v>100</v>
      </c>
      <c r="D198" s="7">
        <f t="shared" si="6"/>
        <v>0.44559308439533019</v>
      </c>
      <c r="E198" s="5">
        <v>2</v>
      </c>
      <c r="F198" s="6">
        <v>7181.44</v>
      </c>
      <c r="G198" s="4">
        <v>38029</v>
      </c>
      <c r="H198" t="s">
        <v>25</v>
      </c>
      <c r="I198">
        <v>1</v>
      </c>
      <c r="J198" t="str">
        <f t="shared" si="7"/>
        <v>Feb</v>
      </c>
      <c r="K198">
        <v>2004</v>
      </c>
      <c r="L198" t="s">
        <v>194</v>
      </c>
      <c r="M198" s="6">
        <v>207</v>
      </c>
      <c r="N198" t="s">
        <v>528</v>
      </c>
      <c r="O198" t="s">
        <v>535</v>
      </c>
      <c r="P198" t="s">
        <v>536</v>
      </c>
      <c r="Q198" t="s">
        <v>537</v>
      </c>
      <c r="R198" t="s">
        <v>538</v>
      </c>
      <c r="S198" t="s">
        <v>800</v>
      </c>
      <c r="T198">
        <v>2</v>
      </c>
      <c r="U198" t="s">
        <v>539</v>
      </c>
      <c r="V198" t="s">
        <v>42</v>
      </c>
      <c r="W198" t="s">
        <v>540</v>
      </c>
      <c r="X198" t="s">
        <v>541</v>
      </c>
      <c r="Y198" t="s">
        <v>162</v>
      </c>
    </row>
    <row r="199" spans="1:25" x14ac:dyDescent="0.3">
      <c r="A199" s="5">
        <v>10231</v>
      </c>
      <c r="B199" s="5">
        <v>42</v>
      </c>
      <c r="C199" s="6">
        <v>100</v>
      </c>
      <c r="D199" s="7">
        <f t="shared" si="6"/>
        <v>0.50127825956188277</v>
      </c>
      <c r="E199" s="5">
        <v>2</v>
      </c>
      <c r="F199" s="6">
        <v>8378.58</v>
      </c>
      <c r="G199" s="4">
        <v>38065</v>
      </c>
      <c r="H199" t="s">
        <v>25</v>
      </c>
      <c r="I199">
        <v>1</v>
      </c>
      <c r="J199" t="str">
        <f t="shared" si="7"/>
        <v>Mar</v>
      </c>
      <c r="K199">
        <v>2004</v>
      </c>
      <c r="L199" t="s">
        <v>194</v>
      </c>
      <c r="M199" s="6">
        <v>207</v>
      </c>
      <c r="N199" t="s">
        <v>528</v>
      </c>
      <c r="O199" t="s">
        <v>543</v>
      </c>
      <c r="P199" t="s">
        <v>544</v>
      </c>
      <c r="Q199" t="s">
        <v>545</v>
      </c>
      <c r="R199" t="s">
        <v>189</v>
      </c>
      <c r="S199" t="s">
        <v>800</v>
      </c>
      <c r="T199">
        <v>28023</v>
      </c>
      <c r="U199" t="s">
        <v>190</v>
      </c>
      <c r="V199" t="s">
        <v>42</v>
      </c>
      <c r="W199" t="s">
        <v>546</v>
      </c>
      <c r="X199" t="s">
        <v>547</v>
      </c>
      <c r="Y199" t="s">
        <v>162</v>
      </c>
    </row>
    <row r="200" spans="1:25" x14ac:dyDescent="0.3">
      <c r="A200" s="5">
        <v>10247</v>
      </c>
      <c r="B200" s="5">
        <v>44</v>
      </c>
      <c r="C200" s="6">
        <v>100</v>
      </c>
      <c r="D200" s="7">
        <f t="shared" si="6"/>
        <v>0.41485169052063886</v>
      </c>
      <c r="E200" s="5">
        <v>2</v>
      </c>
      <c r="F200" s="6">
        <v>10606.2</v>
      </c>
      <c r="G200" s="4">
        <v>38112</v>
      </c>
      <c r="H200" t="s">
        <v>25</v>
      </c>
      <c r="I200">
        <v>2</v>
      </c>
      <c r="J200" t="str">
        <f t="shared" si="7"/>
        <v>May</v>
      </c>
      <c r="K200">
        <v>2004</v>
      </c>
      <c r="L200" t="s">
        <v>194</v>
      </c>
      <c r="M200" s="6">
        <v>207</v>
      </c>
      <c r="N200" t="s">
        <v>528</v>
      </c>
      <c r="O200" t="s">
        <v>520</v>
      </c>
      <c r="P200" t="s">
        <v>521</v>
      </c>
      <c r="Q200" t="s">
        <v>522</v>
      </c>
      <c r="R200" t="s">
        <v>523</v>
      </c>
      <c r="S200" t="s">
        <v>800</v>
      </c>
      <c r="T200" t="s">
        <v>524</v>
      </c>
      <c r="U200" t="s">
        <v>138</v>
      </c>
      <c r="V200" t="s">
        <v>42</v>
      </c>
      <c r="W200" t="s">
        <v>525</v>
      </c>
      <c r="X200" t="s">
        <v>526</v>
      </c>
      <c r="Y200" t="s">
        <v>162</v>
      </c>
    </row>
    <row r="201" spans="1:25" x14ac:dyDescent="0.3">
      <c r="A201" s="5">
        <v>10272</v>
      </c>
      <c r="B201" s="5">
        <v>35</v>
      </c>
      <c r="C201" s="6">
        <v>100</v>
      </c>
      <c r="D201" s="7">
        <f t="shared" si="6"/>
        <v>0.60153994225216556</v>
      </c>
      <c r="E201" s="5">
        <v>2</v>
      </c>
      <c r="F201" s="6">
        <v>5818.4</v>
      </c>
      <c r="G201" s="4">
        <v>38188</v>
      </c>
      <c r="H201" t="s">
        <v>25</v>
      </c>
      <c r="I201">
        <v>3</v>
      </c>
      <c r="J201" t="str">
        <f t="shared" si="7"/>
        <v>Jul</v>
      </c>
      <c r="K201">
        <v>2004</v>
      </c>
      <c r="L201" t="s">
        <v>194</v>
      </c>
      <c r="M201" s="6">
        <v>207</v>
      </c>
      <c r="N201" t="s">
        <v>528</v>
      </c>
      <c r="O201" t="s">
        <v>148</v>
      </c>
      <c r="P201">
        <v>2155551555</v>
      </c>
      <c r="Q201" t="s">
        <v>149</v>
      </c>
      <c r="R201" t="s">
        <v>150</v>
      </c>
      <c r="S201" t="s">
        <v>151</v>
      </c>
      <c r="T201">
        <v>70267</v>
      </c>
      <c r="U201" t="s">
        <v>32</v>
      </c>
      <c r="V201" t="s">
        <v>33</v>
      </c>
      <c r="W201" t="s">
        <v>34</v>
      </c>
      <c r="X201" t="s">
        <v>152</v>
      </c>
      <c r="Y201" t="s">
        <v>51</v>
      </c>
    </row>
    <row r="202" spans="1:25" x14ac:dyDescent="0.3">
      <c r="A202" s="5">
        <v>10282</v>
      </c>
      <c r="B202" s="5">
        <v>41</v>
      </c>
      <c r="C202" s="6">
        <v>100</v>
      </c>
      <c r="D202" s="7">
        <f t="shared" si="6"/>
        <v>0.57981098161999189</v>
      </c>
      <c r="E202" s="5">
        <v>5</v>
      </c>
      <c r="F202" s="6">
        <v>7071.27</v>
      </c>
      <c r="G202" s="4">
        <v>38219</v>
      </c>
      <c r="H202" t="s">
        <v>25</v>
      </c>
      <c r="I202">
        <v>3</v>
      </c>
      <c r="J202" t="str">
        <f t="shared" si="7"/>
        <v>Aug</v>
      </c>
      <c r="K202">
        <v>2004</v>
      </c>
      <c r="L202" t="s">
        <v>194</v>
      </c>
      <c r="M202" s="6">
        <v>207</v>
      </c>
      <c r="N202" t="s">
        <v>528</v>
      </c>
      <c r="O202" t="s">
        <v>296</v>
      </c>
      <c r="P202">
        <v>4155551450</v>
      </c>
      <c r="Q202" t="s">
        <v>297</v>
      </c>
      <c r="R202" t="s">
        <v>298</v>
      </c>
      <c r="S202" t="s">
        <v>56</v>
      </c>
      <c r="T202">
        <v>97562</v>
      </c>
      <c r="U202" t="s">
        <v>32</v>
      </c>
      <c r="V202" t="s">
        <v>33</v>
      </c>
      <c r="W202" t="s">
        <v>299</v>
      </c>
      <c r="X202" t="s">
        <v>300</v>
      </c>
      <c r="Y202" t="s">
        <v>162</v>
      </c>
    </row>
    <row r="203" spans="1:25" x14ac:dyDescent="0.3">
      <c r="A203" s="5">
        <v>10293</v>
      </c>
      <c r="B203" s="5">
        <v>46</v>
      </c>
      <c r="C203" s="6">
        <v>100</v>
      </c>
      <c r="D203" s="7">
        <f t="shared" si="6"/>
        <v>0.54686645521163735</v>
      </c>
      <c r="E203" s="5">
        <v>8</v>
      </c>
      <c r="F203" s="6">
        <v>8411.56</v>
      </c>
      <c r="G203" s="4">
        <v>38239</v>
      </c>
      <c r="H203" t="s">
        <v>25</v>
      </c>
      <c r="I203">
        <v>3</v>
      </c>
      <c r="J203" t="str">
        <f t="shared" si="7"/>
        <v>Sep</v>
      </c>
      <c r="K203">
        <v>2004</v>
      </c>
      <c r="L203" t="s">
        <v>194</v>
      </c>
      <c r="M203" s="6">
        <v>207</v>
      </c>
      <c r="N203" t="s">
        <v>528</v>
      </c>
      <c r="O203" t="s">
        <v>277</v>
      </c>
      <c r="P203" t="s">
        <v>278</v>
      </c>
      <c r="Q203" t="s">
        <v>279</v>
      </c>
      <c r="R203" t="s">
        <v>280</v>
      </c>
      <c r="S203" t="s">
        <v>800</v>
      </c>
      <c r="T203">
        <v>10100</v>
      </c>
      <c r="U203" t="s">
        <v>281</v>
      </c>
      <c r="V203" t="s">
        <v>42</v>
      </c>
      <c r="W203" t="s">
        <v>282</v>
      </c>
      <c r="X203" t="s">
        <v>283</v>
      </c>
      <c r="Y203" t="s">
        <v>162</v>
      </c>
    </row>
    <row r="204" spans="1:25" x14ac:dyDescent="0.3">
      <c r="A204" s="5">
        <v>10306</v>
      </c>
      <c r="B204" s="5">
        <v>31</v>
      </c>
      <c r="C204" s="6">
        <v>100</v>
      </c>
      <c r="D204" s="7">
        <f t="shared" si="6"/>
        <v>0.47178712964710323</v>
      </c>
      <c r="E204" s="5">
        <v>13</v>
      </c>
      <c r="F204" s="6">
        <v>6570.76</v>
      </c>
      <c r="G204" s="4">
        <v>38274</v>
      </c>
      <c r="H204" t="s">
        <v>25</v>
      </c>
      <c r="I204">
        <v>4</v>
      </c>
      <c r="J204" t="str">
        <f t="shared" si="7"/>
        <v>Oct</v>
      </c>
      <c r="K204">
        <v>2004</v>
      </c>
      <c r="L204" t="s">
        <v>194</v>
      </c>
      <c r="M204" s="6">
        <v>207</v>
      </c>
      <c r="N204" t="s">
        <v>528</v>
      </c>
      <c r="O204" t="s">
        <v>549</v>
      </c>
      <c r="P204" t="s">
        <v>550</v>
      </c>
      <c r="Q204" t="s">
        <v>551</v>
      </c>
      <c r="R204" t="s">
        <v>552</v>
      </c>
      <c r="S204" t="s">
        <v>800</v>
      </c>
      <c r="T204" t="s">
        <v>553</v>
      </c>
      <c r="U204" t="s">
        <v>181</v>
      </c>
      <c r="V204" t="s">
        <v>42</v>
      </c>
      <c r="W204" t="s">
        <v>554</v>
      </c>
      <c r="X204" t="s">
        <v>98</v>
      </c>
      <c r="Y204" t="s">
        <v>51</v>
      </c>
    </row>
    <row r="205" spans="1:25" x14ac:dyDescent="0.3">
      <c r="A205" s="5">
        <v>10314</v>
      </c>
      <c r="B205" s="5">
        <v>38</v>
      </c>
      <c r="C205" s="6">
        <v>100</v>
      </c>
      <c r="D205" s="7">
        <f t="shared" si="6"/>
        <v>0.47646274061368404</v>
      </c>
      <c r="E205" s="5">
        <v>5</v>
      </c>
      <c r="F205" s="6">
        <v>7975.44</v>
      </c>
      <c r="G205" s="4">
        <v>38282</v>
      </c>
      <c r="H205" t="s">
        <v>25</v>
      </c>
      <c r="I205">
        <v>4</v>
      </c>
      <c r="J205" t="str">
        <f t="shared" si="7"/>
        <v>Oct</v>
      </c>
      <c r="K205">
        <v>2004</v>
      </c>
      <c r="L205" t="s">
        <v>194</v>
      </c>
      <c r="M205" s="6">
        <v>207</v>
      </c>
      <c r="N205" t="s">
        <v>528</v>
      </c>
      <c r="O205" t="s">
        <v>555</v>
      </c>
      <c r="P205" t="s">
        <v>556</v>
      </c>
      <c r="Q205" t="s">
        <v>557</v>
      </c>
      <c r="R205" t="s">
        <v>558</v>
      </c>
      <c r="S205" t="s">
        <v>800</v>
      </c>
      <c r="T205">
        <v>8200</v>
      </c>
      <c r="U205" t="s">
        <v>357</v>
      </c>
      <c r="V205" t="s">
        <v>42</v>
      </c>
      <c r="W205" t="s">
        <v>559</v>
      </c>
      <c r="X205" t="s">
        <v>560</v>
      </c>
      <c r="Y205" t="s">
        <v>162</v>
      </c>
    </row>
    <row r="206" spans="1:25" x14ac:dyDescent="0.3">
      <c r="A206" s="5">
        <v>10325</v>
      </c>
      <c r="B206" s="5">
        <v>42</v>
      </c>
      <c r="C206" s="6">
        <v>64</v>
      </c>
      <c r="D206" s="7">
        <f t="shared" si="6"/>
        <v>1</v>
      </c>
      <c r="E206" s="5">
        <v>8</v>
      </c>
      <c r="F206" s="6">
        <v>2688</v>
      </c>
      <c r="G206" s="4">
        <v>38296</v>
      </c>
      <c r="H206" t="s">
        <v>25</v>
      </c>
      <c r="I206">
        <v>4</v>
      </c>
      <c r="J206" t="str">
        <f t="shared" si="7"/>
        <v>Nov</v>
      </c>
      <c r="K206">
        <v>2004</v>
      </c>
      <c r="L206" t="s">
        <v>194</v>
      </c>
      <c r="M206" s="6">
        <v>207</v>
      </c>
      <c r="N206" t="s">
        <v>528</v>
      </c>
      <c r="O206" t="s">
        <v>142</v>
      </c>
      <c r="P206" t="s">
        <v>143</v>
      </c>
      <c r="Q206" t="s">
        <v>144</v>
      </c>
      <c r="R206" t="s">
        <v>145</v>
      </c>
      <c r="S206" t="s">
        <v>800</v>
      </c>
      <c r="T206">
        <v>4110</v>
      </c>
      <c r="U206" t="s">
        <v>81</v>
      </c>
      <c r="V206" t="s">
        <v>42</v>
      </c>
      <c r="W206" t="s">
        <v>146</v>
      </c>
      <c r="X206" t="s">
        <v>147</v>
      </c>
      <c r="Y206" t="s">
        <v>36</v>
      </c>
    </row>
    <row r="207" spans="1:25" x14ac:dyDescent="0.3">
      <c r="A207" s="5">
        <v>10336</v>
      </c>
      <c r="B207" s="5">
        <v>33</v>
      </c>
      <c r="C207" s="6">
        <v>57.22</v>
      </c>
      <c r="D207" s="7">
        <f t="shared" si="6"/>
        <v>1</v>
      </c>
      <c r="E207" s="5">
        <v>10</v>
      </c>
      <c r="F207" s="6">
        <v>1888.26</v>
      </c>
      <c r="G207" s="4">
        <v>38311</v>
      </c>
      <c r="H207" t="s">
        <v>25</v>
      </c>
      <c r="I207">
        <v>4</v>
      </c>
      <c r="J207" t="str">
        <f t="shared" si="7"/>
        <v>Nov</v>
      </c>
      <c r="K207">
        <v>2004</v>
      </c>
      <c r="L207" t="s">
        <v>194</v>
      </c>
      <c r="M207" s="6">
        <v>207</v>
      </c>
      <c r="N207" t="s">
        <v>528</v>
      </c>
      <c r="O207" t="s">
        <v>448</v>
      </c>
      <c r="P207" t="s">
        <v>449</v>
      </c>
      <c r="Q207" t="s">
        <v>450</v>
      </c>
      <c r="R207" t="s">
        <v>48</v>
      </c>
      <c r="S207" t="s">
        <v>800</v>
      </c>
      <c r="T207">
        <v>75012</v>
      </c>
      <c r="U207" t="s">
        <v>41</v>
      </c>
      <c r="V207" t="s">
        <v>42</v>
      </c>
      <c r="W207" t="s">
        <v>451</v>
      </c>
      <c r="X207" t="s">
        <v>452</v>
      </c>
      <c r="Y207" t="s">
        <v>36</v>
      </c>
    </row>
    <row r="208" spans="1:25" x14ac:dyDescent="0.3">
      <c r="A208" s="5">
        <v>10348</v>
      </c>
      <c r="B208" s="5">
        <v>48</v>
      </c>
      <c r="C208" s="6">
        <v>52.36</v>
      </c>
      <c r="D208" s="7">
        <f t="shared" si="6"/>
        <v>0.99999999999999978</v>
      </c>
      <c r="E208" s="5">
        <v>8</v>
      </c>
      <c r="F208" s="6">
        <v>2513.2800000000002</v>
      </c>
      <c r="G208" s="4">
        <v>38292</v>
      </c>
      <c r="H208" t="s">
        <v>25</v>
      </c>
      <c r="I208">
        <v>4</v>
      </c>
      <c r="J208" t="str">
        <f t="shared" si="7"/>
        <v>Nov</v>
      </c>
      <c r="K208">
        <v>2004</v>
      </c>
      <c r="L208" t="s">
        <v>194</v>
      </c>
      <c r="M208" s="6">
        <v>207</v>
      </c>
      <c r="N208" t="s">
        <v>528</v>
      </c>
      <c r="O208" t="s">
        <v>206</v>
      </c>
      <c r="P208" t="s">
        <v>207</v>
      </c>
      <c r="Q208" t="s">
        <v>208</v>
      </c>
      <c r="R208" t="s">
        <v>189</v>
      </c>
      <c r="S208" t="s">
        <v>800</v>
      </c>
      <c r="T208">
        <v>28023</v>
      </c>
      <c r="U208" t="s">
        <v>190</v>
      </c>
      <c r="V208" t="s">
        <v>42</v>
      </c>
      <c r="W208" t="s">
        <v>209</v>
      </c>
      <c r="X208" t="s">
        <v>210</v>
      </c>
      <c r="Y208" t="s">
        <v>36</v>
      </c>
    </row>
    <row r="209" spans="1:25" x14ac:dyDescent="0.3">
      <c r="A209" s="5">
        <v>10359</v>
      </c>
      <c r="B209" s="5">
        <v>42</v>
      </c>
      <c r="C209" s="6">
        <v>100</v>
      </c>
      <c r="D209" s="7">
        <f t="shared" si="6"/>
        <v>0.88152327221438653</v>
      </c>
      <c r="E209" s="5">
        <v>8</v>
      </c>
      <c r="F209" s="6">
        <v>4764.4799999999996</v>
      </c>
      <c r="G209" s="4">
        <v>38336</v>
      </c>
      <c r="H209" t="s">
        <v>25</v>
      </c>
      <c r="I209">
        <v>4</v>
      </c>
      <c r="J209" t="str">
        <f t="shared" si="7"/>
        <v>Dec</v>
      </c>
      <c r="K209">
        <v>2004</v>
      </c>
      <c r="L209" t="s">
        <v>194</v>
      </c>
      <c r="M209" s="6">
        <v>207</v>
      </c>
      <c r="N209" t="s">
        <v>528</v>
      </c>
      <c r="O209" t="s">
        <v>37</v>
      </c>
      <c r="P209" t="s">
        <v>38</v>
      </c>
      <c r="Q209" t="s">
        <v>39</v>
      </c>
      <c r="R209" t="s">
        <v>40</v>
      </c>
      <c r="S209" t="s">
        <v>800</v>
      </c>
      <c r="T209">
        <v>51100</v>
      </c>
      <c r="U209" t="s">
        <v>41</v>
      </c>
      <c r="V209" t="s">
        <v>42</v>
      </c>
      <c r="W209" t="s">
        <v>43</v>
      </c>
      <c r="X209" t="s">
        <v>44</v>
      </c>
      <c r="Y209" t="s">
        <v>51</v>
      </c>
    </row>
    <row r="210" spans="1:25" x14ac:dyDescent="0.3">
      <c r="A210" s="5">
        <v>10371</v>
      </c>
      <c r="B210" s="5">
        <v>32</v>
      </c>
      <c r="C210" s="6">
        <v>100</v>
      </c>
      <c r="D210" s="7">
        <f t="shared" si="6"/>
        <v>0.89871483778197181</v>
      </c>
      <c r="E210" s="5">
        <v>6</v>
      </c>
      <c r="F210" s="6">
        <v>3560.64</v>
      </c>
      <c r="G210" s="4">
        <v>38375</v>
      </c>
      <c r="H210" t="s">
        <v>25</v>
      </c>
      <c r="I210">
        <v>1</v>
      </c>
      <c r="J210" t="str">
        <f t="shared" si="7"/>
        <v>Jan</v>
      </c>
      <c r="K210">
        <v>2005</v>
      </c>
      <c r="L210" t="s">
        <v>194</v>
      </c>
      <c r="M210" s="6">
        <v>207</v>
      </c>
      <c r="N210" t="s">
        <v>528</v>
      </c>
      <c r="O210" t="s">
        <v>296</v>
      </c>
      <c r="P210">
        <v>4155551450</v>
      </c>
      <c r="Q210" t="s">
        <v>297</v>
      </c>
      <c r="R210" t="s">
        <v>298</v>
      </c>
      <c r="S210" t="s">
        <v>56</v>
      </c>
      <c r="T210">
        <v>97562</v>
      </c>
      <c r="U210" t="s">
        <v>32</v>
      </c>
      <c r="V210" t="s">
        <v>33</v>
      </c>
      <c r="W210" t="s">
        <v>299</v>
      </c>
      <c r="X210" t="s">
        <v>300</v>
      </c>
      <c r="Y210" t="s">
        <v>51</v>
      </c>
    </row>
    <row r="211" spans="1:25" x14ac:dyDescent="0.3">
      <c r="A211" s="5">
        <v>10382</v>
      </c>
      <c r="B211" s="5">
        <v>34</v>
      </c>
      <c r="C211" s="6">
        <v>100</v>
      </c>
      <c r="D211" s="7">
        <f t="shared" si="6"/>
        <v>0.88920505068468791</v>
      </c>
      <c r="E211" s="5">
        <v>10</v>
      </c>
      <c r="F211" s="6">
        <v>3823.64</v>
      </c>
      <c r="G211" s="4">
        <v>38400</v>
      </c>
      <c r="H211" t="s">
        <v>25</v>
      </c>
      <c r="I211">
        <v>1</v>
      </c>
      <c r="J211" t="str">
        <f t="shared" si="7"/>
        <v>Feb</v>
      </c>
      <c r="K211">
        <v>2005</v>
      </c>
      <c r="L211" t="s">
        <v>194</v>
      </c>
      <c r="M211" s="6">
        <v>207</v>
      </c>
      <c r="N211" t="s">
        <v>528</v>
      </c>
      <c r="O211" t="s">
        <v>296</v>
      </c>
      <c r="P211">
        <v>4155551450</v>
      </c>
      <c r="Q211" t="s">
        <v>297</v>
      </c>
      <c r="R211" t="s">
        <v>298</v>
      </c>
      <c r="S211" t="s">
        <v>56</v>
      </c>
      <c r="T211">
        <v>97562</v>
      </c>
      <c r="U211" t="s">
        <v>32</v>
      </c>
      <c r="V211" t="s">
        <v>33</v>
      </c>
      <c r="W211" t="s">
        <v>299</v>
      </c>
      <c r="X211" t="s">
        <v>300</v>
      </c>
      <c r="Y211" t="s">
        <v>51</v>
      </c>
    </row>
    <row r="212" spans="1:25" x14ac:dyDescent="0.3">
      <c r="A212" s="5">
        <v>10395</v>
      </c>
      <c r="B212" s="5">
        <v>33</v>
      </c>
      <c r="C212" s="6">
        <v>69.12</v>
      </c>
      <c r="D212" s="7">
        <f t="shared" si="6"/>
        <v>1</v>
      </c>
      <c r="E212" s="5">
        <v>1</v>
      </c>
      <c r="F212" s="6">
        <v>2280.96</v>
      </c>
      <c r="G212" s="4">
        <v>38428</v>
      </c>
      <c r="H212" t="s">
        <v>25</v>
      </c>
      <c r="I212">
        <v>1</v>
      </c>
      <c r="J212" t="str">
        <f t="shared" si="7"/>
        <v>Mar</v>
      </c>
      <c r="K212">
        <v>2005</v>
      </c>
      <c r="L212" t="s">
        <v>194</v>
      </c>
      <c r="M212" s="6">
        <v>207</v>
      </c>
      <c r="N212" t="s">
        <v>528</v>
      </c>
      <c r="O212" t="s">
        <v>45</v>
      </c>
      <c r="P212" t="s">
        <v>46</v>
      </c>
      <c r="Q212" t="s">
        <v>47</v>
      </c>
      <c r="R212" t="s">
        <v>48</v>
      </c>
      <c r="S212" t="s">
        <v>800</v>
      </c>
      <c r="T212">
        <v>75508</v>
      </c>
      <c r="U212" t="s">
        <v>41</v>
      </c>
      <c r="V212" t="s">
        <v>42</v>
      </c>
      <c r="W212" t="s">
        <v>49</v>
      </c>
      <c r="X212" t="s">
        <v>50</v>
      </c>
      <c r="Y212" t="s">
        <v>36</v>
      </c>
    </row>
    <row r="213" spans="1:25" x14ac:dyDescent="0.3">
      <c r="A213" s="5">
        <v>10413</v>
      </c>
      <c r="B213" s="5">
        <v>36</v>
      </c>
      <c r="C213" s="6">
        <v>100</v>
      </c>
      <c r="D213" s="7">
        <f t="shared" si="6"/>
        <v>0.41485169052063892</v>
      </c>
      <c r="E213" s="5">
        <v>2</v>
      </c>
      <c r="F213" s="6">
        <v>8677.7999999999993</v>
      </c>
      <c r="G213" s="4">
        <v>38477</v>
      </c>
      <c r="H213" t="s">
        <v>25</v>
      </c>
      <c r="I213">
        <v>2</v>
      </c>
      <c r="J213" t="str">
        <f t="shared" si="7"/>
        <v>May</v>
      </c>
      <c r="K213">
        <v>2005</v>
      </c>
      <c r="L213" t="s">
        <v>194</v>
      </c>
      <c r="M213" s="6">
        <v>207</v>
      </c>
      <c r="N213" t="s">
        <v>528</v>
      </c>
      <c r="O213" t="s">
        <v>114</v>
      </c>
      <c r="P213">
        <v>2035552570</v>
      </c>
      <c r="Q213" t="s">
        <v>115</v>
      </c>
      <c r="R213" t="s">
        <v>116</v>
      </c>
      <c r="S213" t="s">
        <v>117</v>
      </c>
      <c r="T213">
        <v>97562</v>
      </c>
      <c r="U213" t="s">
        <v>32</v>
      </c>
      <c r="V213" t="s">
        <v>33</v>
      </c>
      <c r="W213" t="s">
        <v>118</v>
      </c>
      <c r="X213" t="s">
        <v>58</v>
      </c>
      <c r="Y213" t="s">
        <v>162</v>
      </c>
    </row>
    <row r="214" spans="1:25" x14ac:dyDescent="0.3">
      <c r="A214" s="5">
        <v>10103</v>
      </c>
      <c r="B214" s="5">
        <v>27</v>
      </c>
      <c r="C214" s="6">
        <v>100</v>
      </c>
      <c r="D214" s="7">
        <f t="shared" si="6"/>
        <v>0.79529187211706698</v>
      </c>
      <c r="E214" s="5">
        <v>8</v>
      </c>
      <c r="F214" s="6">
        <v>3394.98</v>
      </c>
      <c r="G214" s="4">
        <v>37650</v>
      </c>
      <c r="H214" t="s">
        <v>25</v>
      </c>
      <c r="I214">
        <v>1</v>
      </c>
      <c r="J214" t="str">
        <f t="shared" si="7"/>
        <v>Jan</v>
      </c>
      <c r="K214">
        <v>2003</v>
      </c>
      <c r="L214" t="s">
        <v>563</v>
      </c>
      <c r="M214" s="6">
        <v>136</v>
      </c>
      <c r="N214" t="s">
        <v>564</v>
      </c>
      <c r="O214" t="s">
        <v>142</v>
      </c>
      <c r="P214" t="s">
        <v>143</v>
      </c>
      <c r="Q214" t="s">
        <v>144</v>
      </c>
      <c r="R214" t="s">
        <v>145</v>
      </c>
      <c r="S214" t="s">
        <v>800</v>
      </c>
      <c r="T214">
        <v>4110</v>
      </c>
      <c r="U214" t="s">
        <v>81</v>
      </c>
      <c r="V214" t="s">
        <v>42</v>
      </c>
      <c r="W214" t="s">
        <v>146</v>
      </c>
      <c r="X214" t="s">
        <v>147</v>
      </c>
      <c r="Y214" t="s">
        <v>51</v>
      </c>
    </row>
    <row r="215" spans="1:25" x14ac:dyDescent="0.3">
      <c r="A215" s="5">
        <v>10113</v>
      </c>
      <c r="B215" s="5">
        <v>21</v>
      </c>
      <c r="C215" s="6">
        <v>100</v>
      </c>
      <c r="D215" s="7">
        <f t="shared" si="6"/>
        <v>0.61485489424495821</v>
      </c>
      <c r="E215" s="5">
        <v>2</v>
      </c>
      <c r="F215" s="6">
        <v>3415.44</v>
      </c>
      <c r="G215" s="4">
        <v>37706</v>
      </c>
      <c r="H215" t="s">
        <v>25</v>
      </c>
      <c r="I215">
        <v>1</v>
      </c>
      <c r="J215" t="str">
        <f t="shared" si="7"/>
        <v>Mar</v>
      </c>
      <c r="K215">
        <v>2003</v>
      </c>
      <c r="L215" t="s">
        <v>563</v>
      </c>
      <c r="M215" s="6">
        <v>136</v>
      </c>
      <c r="N215" t="s">
        <v>564</v>
      </c>
      <c r="O215" t="s">
        <v>296</v>
      </c>
      <c r="P215">
        <v>4155551450</v>
      </c>
      <c r="Q215" t="s">
        <v>297</v>
      </c>
      <c r="R215" t="s">
        <v>298</v>
      </c>
      <c r="S215" t="s">
        <v>56</v>
      </c>
      <c r="T215">
        <v>97562</v>
      </c>
      <c r="U215" t="s">
        <v>32</v>
      </c>
      <c r="V215" t="s">
        <v>33</v>
      </c>
      <c r="W215" t="s">
        <v>299</v>
      </c>
      <c r="X215" t="s">
        <v>300</v>
      </c>
      <c r="Y215" t="s">
        <v>51</v>
      </c>
    </row>
    <row r="216" spans="1:25" x14ac:dyDescent="0.3">
      <c r="A216" s="5">
        <v>10126</v>
      </c>
      <c r="B216" s="5">
        <v>21</v>
      </c>
      <c r="C216" s="6">
        <v>100</v>
      </c>
      <c r="D216" s="7">
        <f t="shared" si="6"/>
        <v>0.86080743737625887</v>
      </c>
      <c r="E216" s="5">
        <v>8</v>
      </c>
      <c r="F216" s="6">
        <v>2439.5700000000002</v>
      </c>
      <c r="G216" s="4">
        <v>37769</v>
      </c>
      <c r="H216" t="s">
        <v>25</v>
      </c>
      <c r="I216">
        <v>2</v>
      </c>
      <c r="J216" t="str">
        <f t="shared" si="7"/>
        <v>May</v>
      </c>
      <c r="K216">
        <v>2003</v>
      </c>
      <c r="L216" t="s">
        <v>563</v>
      </c>
      <c r="M216" s="6">
        <v>136</v>
      </c>
      <c r="N216" t="s">
        <v>564</v>
      </c>
      <c r="O216" t="s">
        <v>206</v>
      </c>
      <c r="P216" t="s">
        <v>207</v>
      </c>
      <c r="Q216" t="s">
        <v>208</v>
      </c>
      <c r="R216" t="s">
        <v>189</v>
      </c>
      <c r="S216" t="s">
        <v>800</v>
      </c>
      <c r="T216">
        <v>28023</v>
      </c>
      <c r="U216" t="s">
        <v>190</v>
      </c>
      <c r="V216" t="s">
        <v>42</v>
      </c>
      <c r="W216" t="s">
        <v>209</v>
      </c>
      <c r="X216" t="s">
        <v>210</v>
      </c>
      <c r="Y216" t="s">
        <v>36</v>
      </c>
    </row>
    <row r="217" spans="1:25" x14ac:dyDescent="0.3">
      <c r="A217" s="5">
        <v>10140</v>
      </c>
      <c r="B217" s="5">
        <v>38</v>
      </c>
      <c r="C217" s="6">
        <v>100</v>
      </c>
      <c r="D217" s="7">
        <f t="shared" si="6"/>
        <v>0.78678206136900075</v>
      </c>
      <c r="E217" s="5">
        <v>8</v>
      </c>
      <c r="F217" s="6">
        <v>4829.8</v>
      </c>
      <c r="G217" s="4">
        <v>37826</v>
      </c>
      <c r="H217" t="s">
        <v>25</v>
      </c>
      <c r="I217">
        <v>3</v>
      </c>
      <c r="J217" t="str">
        <f t="shared" si="7"/>
        <v>Jul</v>
      </c>
      <c r="K217">
        <v>2003</v>
      </c>
      <c r="L217" t="s">
        <v>563</v>
      </c>
      <c r="M217" s="6">
        <v>136</v>
      </c>
      <c r="N217" t="s">
        <v>564</v>
      </c>
      <c r="O217" t="s">
        <v>64</v>
      </c>
      <c r="P217">
        <v>6505556809</v>
      </c>
      <c r="Q217" t="s">
        <v>65</v>
      </c>
      <c r="R217" t="s">
        <v>66</v>
      </c>
      <c r="S217" t="s">
        <v>56</v>
      </c>
      <c r="T217">
        <v>94217</v>
      </c>
      <c r="U217" t="s">
        <v>32</v>
      </c>
      <c r="V217" t="s">
        <v>33</v>
      </c>
      <c r="W217" t="s">
        <v>67</v>
      </c>
      <c r="X217" t="s">
        <v>68</v>
      </c>
      <c r="Y217" t="s">
        <v>51</v>
      </c>
    </row>
    <row r="218" spans="1:25" x14ac:dyDescent="0.3">
      <c r="A218" s="5">
        <v>10150</v>
      </c>
      <c r="B218" s="5">
        <v>30</v>
      </c>
      <c r="C218" s="6">
        <v>100</v>
      </c>
      <c r="D218" s="7">
        <f t="shared" si="6"/>
        <v>0.73168947098851245</v>
      </c>
      <c r="E218" s="5">
        <v>5</v>
      </c>
      <c r="F218" s="6">
        <v>4100.1000000000004</v>
      </c>
      <c r="G218" s="4">
        <v>37883</v>
      </c>
      <c r="H218" t="s">
        <v>25</v>
      </c>
      <c r="I218">
        <v>3</v>
      </c>
      <c r="J218" t="str">
        <f t="shared" si="7"/>
        <v>Sep</v>
      </c>
      <c r="K218">
        <v>2003</v>
      </c>
      <c r="L218" t="s">
        <v>563</v>
      </c>
      <c r="M218" s="6">
        <v>136</v>
      </c>
      <c r="N218" t="s">
        <v>564</v>
      </c>
      <c r="O218" t="s">
        <v>213</v>
      </c>
      <c r="P218" t="s">
        <v>214</v>
      </c>
      <c r="Q218" t="s">
        <v>215</v>
      </c>
      <c r="R218" t="s">
        <v>216</v>
      </c>
      <c r="S218" t="s">
        <v>800</v>
      </c>
      <c r="T218">
        <v>79903</v>
      </c>
      <c r="U218" t="s">
        <v>216</v>
      </c>
      <c r="V218" t="s">
        <v>217</v>
      </c>
      <c r="W218" t="s">
        <v>218</v>
      </c>
      <c r="X218" t="s">
        <v>219</v>
      </c>
      <c r="Y218" t="s">
        <v>51</v>
      </c>
    </row>
    <row r="219" spans="1:25" x14ac:dyDescent="0.3">
      <c r="A219" s="5">
        <v>10164</v>
      </c>
      <c r="B219" s="5">
        <v>49</v>
      </c>
      <c r="C219" s="6">
        <v>100</v>
      </c>
      <c r="D219" s="7">
        <f t="shared" si="6"/>
        <v>0.74660295654770792</v>
      </c>
      <c r="E219" s="5">
        <v>6</v>
      </c>
      <c r="F219" s="6">
        <v>6563.06</v>
      </c>
      <c r="G219" s="4">
        <v>37915</v>
      </c>
      <c r="H219" t="s">
        <v>454</v>
      </c>
      <c r="I219">
        <v>4</v>
      </c>
      <c r="J219" t="str">
        <f t="shared" si="7"/>
        <v>Oct</v>
      </c>
      <c r="K219">
        <v>2003</v>
      </c>
      <c r="L219" t="s">
        <v>563</v>
      </c>
      <c r="M219" s="6">
        <v>136</v>
      </c>
      <c r="N219" t="s">
        <v>564</v>
      </c>
      <c r="O219" t="s">
        <v>455</v>
      </c>
      <c r="P219" t="s">
        <v>456</v>
      </c>
      <c r="Q219" t="s">
        <v>457</v>
      </c>
      <c r="R219" t="s">
        <v>458</v>
      </c>
      <c r="S219" t="s">
        <v>800</v>
      </c>
      <c r="T219">
        <v>8010</v>
      </c>
      <c r="U219" t="s">
        <v>159</v>
      </c>
      <c r="V219" t="s">
        <v>42</v>
      </c>
      <c r="W219" t="s">
        <v>459</v>
      </c>
      <c r="X219" t="s">
        <v>460</v>
      </c>
      <c r="Y219" t="s">
        <v>51</v>
      </c>
    </row>
    <row r="220" spans="1:25" x14ac:dyDescent="0.3">
      <c r="A220" s="5">
        <v>10174</v>
      </c>
      <c r="B220" s="5">
        <v>43</v>
      </c>
      <c r="C220" s="6">
        <v>100</v>
      </c>
      <c r="D220" s="7">
        <f t="shared" si="6"/>
        <v>0.63075564526302508</v>
      </c>
      <c r="E220" s="5">
        <v>1</v>
      </c>
      <c r="F220" s="6">
        <v>6817.22</v>
      </c>
      <c r="G220" s="4">
        <v>37931</v>
      </c>
      <c r="H220" t="s">
        <v>25</v>
      </c>
      <c r="I220">
        <v>4</v>
      </c>
      <c r="J220" t="str">
        <f t="shared" si="7"/>
        <v>Nov</v>
      </c>
      <c r="K220">
        <v>2003</v>
      </c>
      <c r="L220" t="s">
        <v>563</v>
      </c>
      <c r="M220" s="6">
        <v>136</v>
      </c>
      <c r="N220" t="s">
        <v>564</v>
      </c>
      <c r="O220" t="s">
        <v>224</v>
      </c>
      <c r="P220" t="s">
        <v>225</v>
      </c>
      <c r="Q220" t="s">
        <v>226</v>
      </c>
      <c r="R220" t="s">
        <v>227</v>
      </c>
      <c r="S220" t="s">
        <v>228</v>
      </c>
      <c r="T220">
        <v>4101</v>
      </c>
      <c r="U220" t="s">
        <v>99</v>
      </c>
      <c r="V220" t="s">
        <v>100</v>
      </c>
      <c r="W220" t="s">
        <v>229</v>
      </c>
      <c r="X220" t="s">
        <v>230</v>
      </c>
      <c r="Y220" t="s">
        <v>51</v>
      </c>
    </row>
    <row r="221" spans="1:25" x14ac:dyDescent="0.3">
      <c r="A221" s="5">
        <v>10183</v>
      </c>
      <c r="B221" s="5">
        <v>41</v>
      </c>
      <c r="C221" s="6">
        <v>100</v>
      </c>
      <c r="D221" s="7">
        <f t="shared" si="6"/>
        <v>0.66515897299454574</v>
      </c>
      <c r="E221" s="5">
        <v>5</v>
      </c>
      <c r="F221" s="6">
        <v>6163.94</v>
      </c>
      <c r="G221" s="4">
        <v>37938</v>
      </c>
      <c r="H221" t="s">
        <v>25</v>
      </c>
      <c r="I221">
        <v>4</v>
      </c>
      <c r="J221" t="str">
        <f t="shared" si="7"/>
        <v>Nov</v>
      </c>
      <c r="K221">
        <v>2003</v>
      </c>
      <c r="L221" t="s">
        <v>563</v>
      </c>
      <c r="M221" s="6">
        <v>136</v>
      </c>
      <c r="N221" t="s">
        <v>564</v>
      </c>
      <c r="O221" t="s">
        <v>232</v>
      </c>
      <c r="P221">
        <v>2155554695</v>
      </c>
      <c r="Q221" t="s">
        <v>233</v>
      </c>
      <c r="R221" t="s">
        <v>234</v>
      </c>
      <c r="S221" t="s">
        <v>151</v>
      </c>
      <c r="T221">
        <v>71270</v>
      </c>
      <c r="U221" t="s">
        <v>32</v>
      </c>
      <c r="V221" t="s">
        <v>33</v>
      </c>
      <c r="W221" t="s">
        <v>235</v>
      </c>
      <c r="X221" t="s">
        <v>236</v>
      </c>
      <c r="Y221" t="s">
        <v>51</v>
      </c>
    </row>
    <row r="222" spans="1:25" x14ac:dyDescent="0.3">
      <c r="A222" s="5">
        <v>10194</v>
      </c>
      <c r="B222" s="5">
        <v>38</v>
      </c>
      <c r="C222" s="6">
        <v>100</v>
      </c>
      <c r="D222" s="7">
        <f t="shared" si="6"/>
        <v>0.77017868145409729</v>
      </c>
      <c r="E222" s="5">
        <v>8</v>
      </c>
      <c r="F222" s="6">
        <v>4933.92</v>
      </c>
      <c r="G222" s="4">
        <v>37950</v>
      </c>
      <c r="H222" t="s">
        <v>25</v>
      </c>
      <c r="I222">
        <v>4</v>
      </c>
      <c r="J222" t="str">
        <f t="shared" si="7"/>
        <v>Nov</v>
      </c>
      <c r="K222">
        <v>2003</v>
      </c>
      <c r="L222" t="s">
        <v>563</v>
      </c>
      <c r="M222" s="6">
        <v>136</v>
      </c>
      <c r="N222" t="s">
        <v>564</v>
      </c>
      <c r="O222" t="s">
        <v>238</v>
      </c>
      <c r="P222" t="s">
        <v>239</v>
      </c>
      <c r="Q222" t="s">
        <v>240</v>
      </c>
      <c r="R222" t="s">
        <v>241</v>
      </c>
      <c r="S222" t="s">
        <v>800</v>
      </c>
      <c r="T222">
        <v>69004</v>
      </c>
      <c r="U222" t="s">
        <v>41</v>
      </c>
      <c r="V222" t="s">
        <v>42</v>
      </c>
      <c r="W222" t="s">
        <v>242</v>
      </c>
      <c r="X222" t="s">
        <v>243</v>
      </c>
      <c r="Y222" t="s">
        <v>51</v>
      </c>
    </row>
    <row r="223" spans="1:25" x14ac:dyDescent="0.3">
      <c r="A223" s="5">
        <v>10206</v>
      </c>
      <c r="B223" s="5">
        <v>28</v>
      </c>
      <c r="C223" s="6">
        <v>100</v>
      </c>
      <c r="D223" s="7">
        <f t="shared" si="6"/>
        <v>0.69027403879340099</v>
      </c>
      <c r="E223" s="5">
        <v>3</v>
      </c>
      <c r="F223" s="6">
        <v>4056.36</v>
      </c>
      <c r="G223" s="4">
        <v>37960</v>
      </c>
      <c r="H223" t="s">
        <v>25</v>
      </c>
      <c r="I223">
        <v>4</v>
      </c>
      <c r="J223" t="str">
        <f t="shared" si="7"/>
        <v>Dec</v>
      </c>
      <c r="K223">
        <v>2003</v>
      </c>
      <c r="L223" t="s">
        <v>563</v>
      </c>
      <c r="M223" s="6">
        <v>136</v>
      </c>
      <c r="N223" t="s">
        <v>564</v>
      </c>
      <c r="O223" t="s">
        <v>244</v>
      </c>
      <c r="P223" t="s">
        <v>245</v>
      </c>
      <c r="Q223" t="s">
        <v>246</v>
      </c>
      <c r="R223" t="s">
        <v>247</v>
      </c>
      <c r="S223" t="s">
        <v>248</v>
      </c>
      <c r="T223" t="s">
        <v>249</v>
      </c>
      <c r="U223" t="s">
        <v>250</v>
      </c>
      <c r="V223" t="s">
        <v>33</v>
      </c>
      <c r="W223" t="s">
        <v>251</v>
      </c>
      <c r="X223" t="s">
        <v>252</v>
      </c>
      <c r="Y223" t="s">
        <v>51</v>
      </c>
    </row>
    <row r="224" spans="1:25" x14ac:dyDescent="0.3">
      <c r="A224" s="5">
        <v>10216</v>
      </c>
      <c r="B224" s="5">
        <v>43</v>
      </c>
      <c r="C224" s="6">
        <v>100</v>
      </c>
      <c r="D224" s="7">
        <f t="shared" si="6"/>
        <v>0.74660295654770792</v>
      </c>
      <c r="E224" s="5">
        <v>1</v>
      </c>
      <c r="F224" s="6">
        <v>5759.42</v>
      </c>
      <c r="G224" s="4">
        <v>38019</v>
      </c>
      <c r="H224" t="s">
        <v>25</v>
      </c>
      <c r="I224">
        <v>1</v>
      </c>
      <c r="J224" t="str">
        <f t="shared" si="7"/>
        <v>Feb</v>
      </c>
      <c r="K224">
        <v>2004</v>
      </c>
      <c r="L224" t="s">
        <v>563</v>
      </c>
      <c r="M224" s="6">
        <v>136</v>
      </c>
      <c r="N224" t="s">
        <v>564</v>
      </c>
      <c r="O224" t="s">
        <v>290</v>
      </c>
      <c r="P224" t="s">
        <v>291</v>
      </c>
      <c r="Q224" t="s">
        <v>292</v>
      </c>
      <c r="R224" t="s">
        <v>293</v>
      </c>
      <c r="S224" t="s">
        <v>800</v>
      </c>
      <c r="T224">
        <v>78000</v>
      </c>
      <c r="U224" t="s">
        <v>41</v>
      </c>
      <c r="V224" t="s">
        <v>42</v>
      </c>
      <c r="W224" t="s">
        <v>294</v>
      </c>
      <c r="X224" t="s">
        <v>50</v>
      </c>
      <c r="Y224" t="s">
        <v>51</v>
      </c>
    </row>
    <row r="225" spans="1:25" x14ac:dyDescent="0.3">
      <c r="A225" s="5">
        <v>10229</v>
      </c>
      <c r="B225" s="5">
        <v>25</v>
      </c>
      <c r="C225" s="6">
        <v>100</v>
      </c>
      <c r="D225" s="7">
        <f t="shared" si="6"/>
        <v>0.72442770211532892</v>
      </c>
      <c r="E225" s="5">
        <v>13</v>
      </c>
      <c r="F225" s="6">
        <v>3451</v>
      </c>
      <c r="G225" s="4">
        <v>38057</v>
      </c>
      <c r="H225" t="s">
        <v>25</v>
      </c>
      <c r="I225">
        <v>1</v>
      </c>
      <c r="J225" t="str">
        <f t="shared" si="7"/>
        <v>Mar</v>
      </c>
      <c r="K225">
        <v>2004</v>
      </c>
      <c r="L225" t="s">
        <v>563</v>
      </c>
      <c r="M225" s="6">
        <v>136</v>
      </c>
      <c r="N225" t="s">
        <v>564</v>
      </c>
      <c r="O225" t="s">
        <v>296</v>
      </c>
      <c r="P225">
        <v>4155551450</v>
      </c>
      <c r="Q225" t="s">
        <v>297</v>
      </c>
      <c r="R225" t="s">
        <v>298</v>
      </c>
      <c r="S225" t="s">
        <v>56</v>
      </c>
      <c r="T225">
        <v>97562</v>
      </c>
      <c r="U225" t="s">
        <v>32</v>
      </c>
      <c r="V225" t="s">
        <v>33</v>
      </c>
      <c r="W225" t="s">
        <v>299</v>
      </c>
      <c r="X225" t="s">
        <v>300</v>
      </c>
      <c r="Y225" t="s">
        <v>51</v>
      </c>
    </row>
    <row r="226" spans="1:25" x14ac:dyDescent="0.3">
      <c r="A226" s="5">
        <v>10245</v>
      </c>
      <c r="B226" s="5">
        <v>38</v>
      </c>
      <c r="C226" s="6">
        <v>100</v>
      </c>
      <c r="D226" s="7">
        <f t="shared" si="6"/>
        <v>0.64184852374839541</v>
      </c>
      <c r="E226" s="5">
        <v>6</v>
      </c>
      <c r="F226" s="6">
        <v>5920.4</v>
      </c>
      <c r="G226" s="4">
        <v>38111</v>
      </c>
      <c r="H226" t="s">
        <v>25</v>
      </c>
      <c r="I226">
        <v>2</v>
      </c>
      <c r="J226" t="str">
        <f t="shared" si="7"/>
        <v>May</v>
      </c>
      <c r="K226">
        <v>2004</v>
      </c>
      <c r="L226" t="s">
        <v>563</v>
      </c>
      <c r="M226" s="6">
        <v>136</v>
      </c>
      <c r="N226" t="s">
        <v>564</v>
      </c>
      <c r="O226" t="s">
        <v>262</v>
      </c>
      <c r="P226">
        <v>2035559545</v>
      </c>
      <c r="Q226" t="s">
        <v>263</v>
      </c>
      <c r="R226" t="s">
        <v>264</v>
      </c>
      <c r="S226" t="s">
        <v>117</v>
      </c>
      <c r="T226">
        <v>97823</v>
      </c>
      <c r="U226" t="s">
        <v>32</v>
      </c>
      <c r="V226" t="s">
        <v>33</v>
      </c>
      <c r="W226" t="s">
        <v>86</v>
      </c>
      <c r="X226" t="s">
        <v>265</v>
      </c>
      <c r="Y226" t="s">
        <v>51</v>
      </c>
    </row>
    <row r="227" spans="1:25" x14ac:dyDescent="0.3">
      <c r="A227" s="5">
        <v>10258</v>
      </c>
      <c r="B227" s="5">
        <v>41</v>
      </c>
      <c r="C227" s="6">
        <v>100</v>
      </c>
      <c r="D227" s="7">
        <f t="shared" si="6"/>
        <v>0.61485489424495821</v>
      </c>
      <c r="E227" s="5">
        <v>3</v>
      </c>
      <c r="F227" s="6">
        <v>6668.24</v>
      </c>
      <c r="G227" s="4">
        <v>38153</v>
      </c>
      <c r="H227" t="s">
        <v>25</v>
      </c>
      <c r="I227">
        <v>2</v>
      </c>
      <c r="J227" t="str">
        <f t="shared" si="7"/>
        <v>Jun</v>
      </c>
      <c r="K227">
        <v>2004</v>
      </c>
      <c r="L227" t="s">
        <v>563</v>
      </c>
      <c r="M227" s="6">
        <v>136</v>
      </c>
      <c r="N227" t="s">
        <v>564</v>
      </c>
      <c r="O227" t="s">
        <v>267</v>
      </c>
      <c r="P227" t="s">
        <v>268</v>
      </c>
      <c r="Q227" t="s">
        <v>269</v>
      </c>
      <c r="R227" t="s">
        <v>270</v>
      </c>
      <c r="S227" t="s">
        <v>271</v>
      </c>
      <c r="T227" t="s">
        <v>272</v>
      </c>
      <c r="U227" t="s">
        <v>217</v>
      </c>
      <c r="V227" t="s">
        <v>217</v>
      </c>
      <c r="W227" t="s">
        <v>273</v>
      </c>
      <c r="X227" t="s">
        <v>274</v>
      </c>
      <c r="Y227" t="s">
        <v>51</v>
      </c>
    </row>
    <row r="228" spans="1:25" x14ac:dyDescent="0.3">
      <c r="A228" s="5">
        <v>10270</v>
      </c>
      <c r="B228" s="5">
        <v>28</v>
      </c>
      <c r="C228" s="6">
        <v>100</v>
      </c>
      <c r="D228" s="7">
        <f t="shared" si="6"/>
        <v>0.6838074398249453</v>
      </c>
      <c r="E228" s="5">
        <v>6</v>
      </c>
      <c r="F228" s="6">
        <v>4094.72</v>
      </c>
      <c r="G228" s="4">
        <v>38187</v>
      </c>
      <c r="H228" t="s">
        <v>25</v>
      </c>
      <c r="I228">
        <v>3</v>
      </c>
      <c r="J228" t="str">
        <f t="shared" si="7"/>
        <v>Jul</v>
      </c>
      <c r="K228">
        <v>2004</v>
      </c>
      <c r="L228" t="s">
        <v>563</v>
      </c>
      <c r="M228" s="6">
        <v>136</v>
      </c>
      <c r="N228" t="s">
        <v>564</v>
      </c>
      <c r="O228" t="s">
        <v>164</v>
      </c>
      <c r="P228" t="s">
        <v>165</v>
      </c>
      <c r="Q228" t="s">
        <v>166</v>
      </c>
      <c r="R228" t="s">
        <v>167</v>
      </c>
      <c r="S228" t="s">
        <v>168</v>
      </c>
      <c r="T228">
        <v>2067</v>
      </c>
      <c r="U228" t="s">
        <v>99</v>
      </c>
      <c r="V228" t="s">
        <v>100</v>
      </c>
      <c r="W228" t="s">
        <v>169</v>
      </c>
      <c r="X228" t="s">
        <v>170</v>
      </c>
      <c r="Y228" t="s">
        <v>51</v>
      </c>
    </row>
    <row r="229" spans="1:25" x14ac:dyDescent="0.3">
      <c r="A229" s="5">
        <v>10281</v>
      </c>
      <c r="B229" s="5">
        <v>25</v>
      </c>
      <c r="C229" s="6">
        <v>100</v>
      </c>
      <c r="D229" s="7">
        <f t="shared" si="6"/>
        <v>0.85077420452611874</v>
      </c>
      <c r="E229" s="5">
        <v>13</v>
      </c>
      <c r="F229" s="6">
        <v>2938.5</v>
      </c>
      <c r="G229" s="4">
        <v>38218</v>
      </c>
      <c r="H229" t="s">
        <v>25</v>
      </c>
      <c r="I229">
        <v>3</v>
      </c>
      <c r="J229" t="str">
        <f t="shared" si="7"/>
        <v>Aug</v>
      </c>
      <c r="K229">
        <v>2004</v>
      </c>
      <c r="L229" t="s">
        <v>563</v>
      </c>
      <c r="M229" s="6">
        <v>136</v>
      </c>
      <c r="N229" t="s">
        <v>564</v>
      </c>
      <c r="O229" t="s">
        <v>148</v>
      </c>
      <c r="P229">
        <v>2155551555</v>
      </c>
      <c r="Q229" t="s">
        <v>149</v>
      </c>
      <c r="R229" t="s">
        <v>150</v>
      </c>
      <c r="S229" t="s">
        <v>151</v>
      </c>
      <c r="T229">
        <v>70267</v>
      </c>
      <c r="U229" t="s">
        <v>32</v>
      </c>
      <c r="V229" t="s">
        <v>33</v>
      </c>
      <c r="W229" t="s">
        <v>34</v>
      </c>
      <c r="X229" t="s">
        <v>152</v>
      </c>
      <c r="Y229" t="s">
        <v>36</v>
      </c>
    </row>
    <row r="230" spans="1:25" x14ac:dyDescent="0.3">
      <c r="A230" s="5">
        <v>10291</v>
      </c>
      <c r="B230" s="5">
        <v>41</v>
      </c>
      <c r="C230" s="6">
        <v>100</v>
      </c>
      <c r="D230" s="7">
        <f t="shared" si="6"/>
        <v>0.64184852374839541</v>
      </c>
      <c r="E230" s="5">
        <v>8</v>
      </c>
      <c r="F230" s="6">
        <v>6387.8</v>
      </c>
      <c r="G230" s="4">
        <v>38238</v>
      </c>
      <c r="H230" t="s">
        <v>25</v>
      </c>
      <c r="I230">
        <v>3</v>
      </c>
      <c r="J230" t="str">
        <f t="shared" si="7"/>
        <v>Sep</v>
      </c>
      <c r="K230">
        <v>2004</v>
      </c>
      <c r="L230" t="s">
        <v>563</v>
      </c>
      <c r="M230" s="6">
        <v>136</v>
      </c>
      <c r="N230" t="s">
        <v>564</v>
      </c>
      <c r="O230" t="s">
        <v>284</v>
      </c>
      <c r="P230" t="s">
        <v>285</v>
      </c>
      <c r="Q230" t="s">
        <v>286</v>
      </c>
      <c r="R230" t="s">
        <v>287</v>
      </c>
      <c r="S230" t="s">
        <v>800</v>
      </c>
      <c r="T230" t="s">
        <v>288</v>
      </c>
      <c r="U230" t="s">
        <v>202</v>
      </c>
      <c r="V230" t="s">
        <v>42</v>
      </c>
      <c r="W230" t="s">
        <v>289</v>
      </c>
      <c r="X230" t="s">
        <v>223</v>
      </c>
      <c r="Y230" t="s">
        <v>51</v>
      </c>
    </row>
    <row r="231" spans="1:25" x14ac:dyDescent="0.3">
      <c r="A231" s="5">
        <v>10304</v>
      </c>
      <c r="B231" s="5">
        <v>39</v>
      </c>
      <c r="C231" s="6">
        <v>100</v>
      </c>
      <c r="D231" s="7">
        <f t="shared" si="6"/>
        <v>0.6097560975609756</v>
      </c>
      <c r="E231" s="5">
        <v>3</v>
      </c>
      <c r="F231" s="6">
        <v>6396</v>
      </c>
      <c r="G231" s="4">
        <v>38271</v>
      </c>
      <c r="H231" t="s">
        <v>25</v>
      </c>
      <c r="I231">
        <v>4</v>
      </c>
      <c r="J231" t="str">
        <f t="shared" si="7"/>
        <v>Oct</v>
      </c>
      <c r="K231">
        <v>2004</v>
      </c>
      <c r="L231" t="s">
        <v>563</v>
      </c>
      <c r="M231" s="6">
        <v>136</v>
      </c>
      <c r="N231" t="s">
        <v>564</v>
      </c>
      <c r="O231" t="s">
        <v>290</v>
      </c>
      <c r="P231" t="s">
        <v>291</v>
      </c>
      <c r="Q231" t="s">
        <v>292</v>
      </c>
      <c r="R231" t="s">
        <v>293</v>
      </c>
      <c r="S231" t="s">
        <v>800</v>
      </c>
      <c r="T231">
        <v>78000</v>
      </c>
      <c r="U231" t="s">
        <v>41</v>
      </c>
      <c r="V231" t="s">
        <v>42</v>
      </c>
      <c r="W231" t="s">
        <v>294</v>
      </c>
      <c r="X231" t="s">
        <v>50</v>
      </c>
      <c r="Y231" t="s">
        <v>51</v>
      </c>
    </row>
    <row r="232" spans="1:25" x14ac:dyDescent="0.3">
      <c r="A232" s="5">
        <v>10313</v>
      </c>
      <c r="B232" s="5">
        <v>21</v>
      </c>
      <c r="C232" s="6">
        <v>100</v>
      </c>
      <c r="D232" s="7">
        <f t="shared" si="6"/>
        <v>0.78678206136900086</v>
      </c>
      <c r="E232" s="5">
        <v>11</v>
      </c>
      <c r="F232" s="6">
        <v>2669.1</v>
      </c>
      <c r="G232" s="4">
        <v>38282</v>
      </c>
      <c r="H232" t="s">
        <v>25</v>
      </c>
      <c r="I232">
        <v>4</v>
      </c>
      <c r="J232" t="str">
        <f t="shared" si="7"/>
        <v>Oct</v>
      </c>
      <c r="K232">
        <v>2004</v>
      </c>
      <c r="L232" t="s">
        <v>563</v>
      </c>
      <c r="M232" s="6">
        <v>136</v>
      </c>
      <c r="N232" t="s">
        <v>564</v>
      </c>
      <c r="O232" t="s">
        <v>244</v>
      </c>
      <c r="P232" t="s">
        <v>245</v>
      </c>
      <c r="Q232" t="s">
        <v>246</v>
      </c>
      <c r="R232" t="s">
        <v>247</v>
      </c>
      <c r="S232" t="s">
        <v>248</v>
      </c>
      <c r="T232" t="s">
        <v>249</v>
      </c>
      <c r="U232" t="s">
        <v>250</v>
      </c>
      <c r="V232" t="s">
        <v>33</v>
      </c>
      <c r="W232" t="s">
        <v>251</v>
      </c>
      <c r="X232" t="s">
        <v>252</v>
      </c>
      <c r="Y232" t="s">
        <v>36</v>
      </c>
    </row>
    <row r="233" spans="1:25" x14ac:dyDescent="0.3">
      <c r="A233" s="5">
        <v>10322</v>
      </c>
      <c r="B233" s="5">
        <v>27</v>
      </c>
      <c r="C233" s="6">
        <v>100</v>
      </c>
      <c r="D233" s="7">
        <f t="shared" si="6"/>
        <v>0.56436593487217113</v>
      </c>
      <c r="E233" s="5">
        <v>9</v>
      </c>
      <c r="F233" s="6">
        <v>4784.13</v>
      </c>
      <c r="G233" s="4">
        <v>38295</v>
      </c>
      <c r="H233" t="s">
        <v>25</v>
      </c>
      <c r="I233">
        <v>4</v>
      </c>
      <c r="J233" t="str">
        <f t="shared" si="7"/>
        <v>Nov</v>
      </c>
      <c r="K233">
        <v>2004</v>
      </c>
      <c r="L233" t="s">
        <v>563</v>
      </c>
      <c r="M233" s="6">
        <v>136</v>
      </c>
      <c r="N233" t="s">
        <v>564</v>
      </c>
      <c r="O233" t="s">
        <v>301</v>
      </c>
      <c r="P233">
        <v>6035558647</v>
      </c>
      <c r="Q233" t="s">
        <v>302</v>
      </c>
      <c r="R233" t="s">
        <v>303</v>
      </c>
      <c r="S233" t="s">
        <v>304</v>
      </c>
      <c r="T233">
        <v>62005</v>
      </c>
      <c r="U233" t="s">
        <v>32</v>
      </c>
      <c r="V233" t="s">
        <v>33</v>
      </c>
      <c r="W233" t="s">
        <v>57</v>
      </c>
      <c r="X233" t="s">
        <v>300</v>
      </c>
      <c r="Y233" t="s">
        <v>51</v>
      </c>
    </row>
    <row r="234" spans="1:25" x14ac:dyDescent="0.3">
      <c r="A234" s="5">
        <v>10333</v>
      </c>
      <c r="B234" s="5">
        <v>33</v>
      </c>
      <c r="C234" s="6">
        <v>99.21</v>
      </c>
      <c r="D234" s="7">
        <f t="shared" si="6"/>
        <v>1</v>
      </c>
      <c r="E234" s="5">
        <v>6</v>
      </c>
      <c r="F234" s="6">
        <v>3273.93</v>
      </c>
      <c r="G234" s="4">
        <v>38309</v>
      </c>
      <c r="H234" t="s">
        <v>25</v>
      </c>
      <c r="I234">
        <v>4</v>
      </c>
      <c r="J234" t="str">
        <f t="shared" si="7"/>
        <v>Nov</v>
      </c>
      <c r="K234">
        <v>2004</v>
      </c>
      <c r="L234" t="s">
        <v>563</v>
      </c>
      <c r="M234" s="6">
        <v>136</v>
      </c>
      <c r="N234" t="s">
        <v>564</v>
      </c>
      <c r="O234" t="s">
        <v>84</v>
      </c>
      <c r="P234">
        <v>6505555787</v>
      </c>
      <c r="Q234" t="s">
        <v>85</v>
      </c>
      <c r="R234" t="s">
        <v>61</v>
      </c>
      <c r="S234" t="s">
        <v>56</v>
      </c>
      <c r="T234" t="s">
        <v>33</v>
      </c>
      <c r="U234" t="s">
        <v>32</v>
      </c>
      <c r="V234" t="s">
        <v>33</v>
      </c>
      <c r="W234" t="s">
        <v>86</v>
      </c>
      <c r="X234" t="s">
        <v>58</v>
      </c>
      <c r="Y234" t="s">
        <v>51</v>
      </c>
    </row>
    <row r="235" spans="1:25" x14ac:dyDescent="0.3">
      <c r="A235" s="5">
        <v>10347</v>
      </c>
      <c r="B235" s="5">
        <v>29</v>
      </c>
      <c r="C235" s="6">
        <v>100</v>
      </c>
      <c r="D235" s="7">
        <f t="shared" si="6"/>
        <v>0.80860354168351256</v>
      </c>
      <c r="E235" s="5">
        <v>3</v>
      </c>
      <c r="F235" s="6">
        <v>3586.43</v>
      </c>
      <c r="G235" s="4">
        <v>38320</v>
      </c>
      <c r="H235" t="s">
        <v>25</v>
      </c>
      <c r="I235">
        <v>4</v>
      </c>
      <c r="J235" t="str">
        <f t="shared" si="7"/>
        <v>Nov</v>
      </c>
      <c r="K235">
        <v>2004</v>
      </c>
      <c r="L235" t="s">
        <v>563</v>
      </c>
      <c r="M235" s="6">
        <v>136</v>
      </c>
      <c r="N235" t="s">
        <v>564</v>
      </c>
      <c r="O235" t="s">
        <v>94</v>
      </c>
      <c r="P235" t="s">
        <v>95</v>
      </c>
      <c r="Q235" t="s">
        <v>96</v>
      </c>
      <c r="R235" t="s">
        <v>97</v>
      </c>
      <c r="S235" t="s">
        <v>98</v>
      </c>
      <c r="T235">
        <v>3004</v>
      </c>
      <c r="U235" t="s">
        <v>99</v>
      </c>
      <c r="V235" t="s">
        <v>100</v>
      </c>
      <c r="W235" t="s">
        <v>101</v>
      </c>
      <c r="X235" t="s">
        <v>102</v>
      </c>
      <c r="Y235" t="s">
        <v>51</v>
      </c>
    </row>
    <row r="236" spans="1:25" x14ac:dyDescent="0.3">
      <c r="A236" s="5">
        <v>10357</v>
      </c>
      <c r="B236" s="5">
        <v>49</v>
      </c>
      <c r="C236" s="6">
        <v>100</v>
      </c>
      <c r="D236" s="7">
        <f t="shared" si="6"/>
        <v>0.82209799408089446</v>
      </c>
      <c r="E236" s="5">
        <v>8</v>
      </c>
      <c r="F236" s="6">
        <v>5960.36</v>
      </c>
      <c r="G236" s="4">
        <v>38331</v>
      </c>
      <c r="H236" t="s">
        <v>25</v>
      </c>
      <c r="I236">
        <v>4</v>
      </c>
      <c r="J236" t="str">
        <f t="shared" si="7"/>
        <v>Dec</v>
      </c>
      <c r="K236">
        <v>2004</v>
      </c>
      <c r="L236" t="s">
        <v>563</v>
      </c>
      <c r="M236" s="6">
        <v>136</v>
      </c>
      <c r="N236" t="s">
        <v>564</v>
      </c>
      <c r="O236" t="s">
        <v>296</v>
      </c>
      <c r="P236">
        <v>4155551450</v>
      </c>
      <c r="Q236" t="s">
        <v>297</v>
      </c>
      <c r="R236" t="s">
        <v>298</v>
      </c>
      <c r="S236" t="s">
        <v>56</v>
      </c>
      <c r="T236">
        <v>97562</v>
      </c>
      <c r="U236" t="s">
        <v>32</v>
      </c>
      <c r="V236" t="s">
        <v>33</v>
      </c>
      <c r="W236" t="s">
        <v>299</v>
      </c>
      <c r="X236" t="s">
        <v>300</v>
      </c>
      <c r="Y236" t="s">
        <v>51</v>
      </c>
    </row>
    <row r="237" spans="1:25" x14ac:dyDescent="0.3">
      <c r="A237" s="5">
        <v>10370</v>
      </c>
      <c r="B237" s="5">
        <v>49</v>
      </c>
      <c r="C237" s="6">
        <v>100</v>
      </c>
      <c r="D237" s="7">
        <f t="shared" si="6"/>
        <v>0.57850283466388985</v>
      </c>
      <c r="E237" s="5">
        <v>8</v>
      </c>
      <c r="F237" s="6">
        <v>8470.14</v>
      </c>
      <c r="G237" s="4">
        <v>38372</v>
      </c>
      <c r="H237" t="s">
        <v>25</v>
      </c>
      <c r="I237">
        <v>1</v>
      </c>
      <c r="J237" t="str">
        <f t="shared" si="7"/>
        <v>Jan</v>
      </c>
      <c r="K237">
        <v>2005</v>
      </c>
      <c r="L237" t="s">
        <v>563</v>
      </c>
      <c r="M237" s="6">
        <v>136</v>
      </c>
      <c r="N237" t="s">
        <v>564</v>
      </c>
      <c r="O237" t="s">
        <v>313</v>
      </c>
      <c r="P237" t="s">
        <v>314</v>
      </c>
      <c r="Q237" t="s">
        <v>315</v>
      </c>
      <c r="R237" t="s">
        <v>316</v>
      </c>
      <c r="S237" t="s">
        <v>168</v>
      </c>
      <c r="T237">
        <v>2060</v>
      </c>
      <c r="U237" t="s">
        <v>99</v>
      </c>
      <c r="V237" t="s">
        <v>100</v>
      </c>
      <c r="W237" t="s">
        <v>317</v>
      </c>
      <c r="X237" t="s">
        <v>318</v>
      </c>
      <c r="Y237" t="s">
        <v>162</v>
      </c>
    </row>
    <row r="238" spans="1:25" x14ac:dyDescent="0.3">
      <c r="A238" s="5">
        <v>10381</v>
      </c>
      <c r="B238" s="5">
        <v>20</v>
      </c>
      <c r="C238" s="6">
        <v>100</v>
      </c>
      <c r="D238" s="7">
        <f t="shared" si="6"/>
        <v>0.6775067750677507</v>
      </c>
      <c r="E238" s="5">
        <v>1</v>
      </c>
      <c r="F238" s="6">
        <v>2952</v>
      </c>
      <c r="G238" s="4">
        <v>38400</v>
      </c>
      <c r="H238" t="s">
        <v>25</v>
      </c>
      <c r="I238">
        <v>1</v>
      </c>
      <c r="J238" t="str">
        <f t="shared" si="7"/>
        <v>Feb</v>
      </c>
      <c r="K238">
        <v>2005</v>
      </c>
      <c r="L238" t="s">
        <v>563</v>
      </c>
      <c r="M238" s="6">
        <v>136</v>
      </c>
      <c r="N238" t="s">
        <v>564</v>
      </c>
      <c r="O238" t="s">
        <v>59</v>
      </c>
      <c r="P238">
        <v>6505551386</v>
      </c>
      <c r="Q238" t="s">
        <v>60</v>
      </c>
      <c r="R238" t="s">
        <v>61</v>
      </c>
      <c r="S238" t="s">
        <v>56</v>
      </c>
      <c r="T238" t="s">
        <v>33</v>
      </c>
      <c r="U238" t="s">
        <v>32</v>
      </c>
      <c r="V238" t="s">
        <v>33</v>
      </c>
      <c r="W238" t="s">
        <v>62</v>
      </c>
      <c r="X238" t="s">
        <v>58</v>
      </c>
      <c r="Y238" t="s">
        <v>36</v>
      </c>
    </row>
    <row r="239" spans="1:25" x14ac:dyDescent="0.3">
      <c r="A239" s="5">
        <v>10391</v>
      </c>
      <c r="B239" s="5">
        <v>39</v>
      </c>
      <c r="C239" s="6">
        <v>63.2</v>
      </c>
      <c r="D239" s="7">
        <f t="shared" si="6"/>
        <v>1</v>
      </c>
      <c r="E239" s="5">
        <v>9</v>
      </c>
      <c r="F239" s="6">
        <v>2464.8000000000002</v>
      </c>
      <c r="G239" s="4">
        <v>38420</v>
      </c>
      <c r="H239" t="s">
        <v>25</v>
      </c>
      <c r="I239">
        <v>1</v>
      </c>
      <c r="J239" t="str">
        <f t="shared" si="7"/>
        <v>Mar</v>
      </c>
      <c r="K239">
        <v>2005</v>
      </c>
      <c r="L239" t="s">
        <v>563</v>
      </c>
      <c r="M239" s="6">
        <v>136</v>
      </c>
      <c r="N239" t="s">
        <v>564</v>
      </c>
      <c r="O239" t="s">
        <v>313</v>
      </c>
      <c r="P239" t="s">
        <v>314</v>
      </c>
      <c r="Q239" t="s">
        <v>315</v>
      </c>
      <c r="R239" t="s">
        <v>316</v>
      </c>
      <c r="S239" t="s">
        <v>168</v>
      </c>
      <c r="T239">
        <v>2060</v>
      </c>
      <c r="U239" t="s">
        <v>99</v>
      </c>
      <c r="V239" t="s">
        <v>100</v>
      </c>
      <c r="W239" t="s">
        <v>317</v>
      </c>
      <c r="X239" t="s">
        <v>318</v>
      </c>
      <c r="Y239" t="s">
        <v>36</v>
      </c>
    </row>
    <row r="240" spans="1:25" x14ac:dyDescent="0.3">
      <c r="A240" s="5">
        <v>10411</v>
      </c>
      <c r="B240" s="5">
        <v>40</v>
      </c>
      <c r="C240" s="6">
        <v>100</v>
      </c>
      <c r="D240" s="7">
        <f t="shared" si="6"/>
        <v>0.64184852374839541</v>
      </c>
      <c r="E240" s="5">
        <v>6</v>
      </c>
      <c r="F240" s="6">
        <v>6232</v>
      </c>
      <c r="G240" s="4">
        <v>38473</v>
      </c>
      <c r="H240" t="s">
        <v>25</v>
      </c>
      <c r="I240">
        <v>2</v>
      </c>
      <c r="J240" t="str">
        <f t="shared" si="7"/>
        <v>May</v>
      </c>
      <c r="K240">
        <v>2005</v>
      </c>
      <c r="L240" t="s">
        <v>563</v>
      </c>
      <c r="M240" s="6">
        <v>136</v>
      </c>
      <c r="N240" t="s">
        <v>564</v>
      </c>
      <c r="O240" t="s">
        <v>319</v>
      </c>
      <c r="P240" t="s">
        <v>320</v>
      </c>
      <c r="Q240" t="s">
        <v>321</v>
      </c>
      <c r="R240" t="s">
        <v>322</v>
      </c>
      <c r="S240" t="s">
        <v>323</v>
      </c>
      <c r="T240" t="s">
        <v>324</v>
      </c>
      <c r="U240" t="s">
        <v>250</v>
      </c>
      <c r="V240" t="s">
        <v>33</v>
      </c>
      <c r="W240" t="s">
        <v>325</v>
      </c>
      <c r="X240" t="s">
        <v>326</v>
      </c>
      <c r="Y240" t="s">
        <v>51</v>
      </c>
    </row>
    <row r="241" spans="1:25" x14ac:dyDescent="0.3">
      <c r="A241" s="5">
        <v>10424</v>
      </c>
      <c r="B241" s="5">
        <v>49</v>
      </c>
      <c r="C241" s="6">
        <v>100</v>
      </c>
      <c r="D241" s="7">
        <f t="shared" si="6"/>
        <v>0.61485489424495821</v>
      </c>
      <c r="E241" s="5">
        <v>3</v>
      </c>
      <c r="F241" s="6">
        <v>7969.36</v>
      </c>
      <c r="G241" s="4">
        <v>38503</v>
      </c>
      <c r="H241" t="s">
        <v>328</v>
      </c>
      <c r="I241">
        <v>2</v>
      </c>
      <c r="J241" t="str">
        <f t="shared" si="7"/>
        <v>May</v>
      </c>
      <c r="K241">
        <v>2005</v>
      </c>
      <c r="L241" t="s">
        <v>563</v>
      </c>
      <c r="M241" s="6">
        <v>136</v>
      </c>
      <c r="N241" t="s">
        <v>564</v>
      </c>
      <c r="O241" t="s">
        <v>186</v>
      </c>
      <c r="P241" t="s">
        <v>187</v>
      </c>
      <c r="Q241" t="s">
        <v>188</v>
      </c>
      <c r="R241" t="s">
        <v>189</v>
      </c>
      <c r="S241" t="s">
        <v>800</v>
      </c>
      <c r="T241">
        <v>28034</v>
      </c>
      <c r="U241" t="s">
        <v>190</v>
      </c>
      <c r="V241" t="s">
        <v>42</v>
      </c>
      <c r="W241" t="s">
        <v>191</v>
      </c>
      <c r="X241" t="s">
        <v>192</v>
      </c>
      <c r="Y241" t="s">
        <v>162</v>
      </c>
    </row>
    <row r="242" spans="1:25" x14ac:dyDescent="0.3">
      <c r="A242" s="5">
        <v>10107</v>
      </c>
      <c r="B242" s="5">
        <v>21</v>
      </c>
      <c r="C242" s="6">
        <v>100</v>
      </c>
      <c r="D242" s="7">
        <f t="shared" si="6"/>
        <v>0.69156293222683263</v>
      </c>
      <c r="E242" s="5">
        <v>1</v>
      </c>
      <c r="F242" s="6">
        <v>3036.6</v>
      </c>
      <c r="G242" s="4">
        <v>37676</v>
      </c>
      <c r="H242" t="s">
        <v>25</v>
      </c>
      <c r="I242">
        <v>1</v>
      </c>
      <c r="J242" t="str">
        <f t="shared" si="7"/>
        <v>Feb</v>
      </c>
      <c r="K242">
        <v>2003</v>
      </c>
      <c r="L242" t="s">
        <v>26</v>
      </c>
      <c r="M242" s="6">
        <v>150</v>
      </c>
      <c r="N242" t="s">
        <v>566</v>
      </c>
      <c r="O242" t="s">
        <v>28</v>
      </c>
      <c r="P242">
        <v>2125557818</v>
      </c>
      <c r="Q242" t="s">
        <v>29</v>
      </c>
      <c r="R242" t="s">
        <v>30</v>
      </c>
      <c r="S242" t="s">
        <v>31</v>
      </c>
      <c r="T242">
        <v>10022</v>
      </c>
      <c r="U242" t="s">
        <v>32</v>
      </c>
      <c r="V242" t="s">
        <v>33</v>
      </c>
      <c r="W242" t="s">
        <v>34</v>
      </c>
      <c r="X242" t="s">
        <v>35</v>
      </c>
      <c r="Y242" t="s">
        <v>51</v>
      </c>
    </row>
    <row r="243" spans="1:25" x14ac:dyDescent="0.3">
      <c r="A243" s="5">
        <v>10121</v>
      </c>
      <c r="B243" s="5">
        <v>50</v>
      </c>
      <c r="C243" s="6">
        <v>100</v>
      </c>
      <c r="D243" s="7">
        <f t="shared" si="6"/>
        <v>0.60357315306615167</v>
      </c>
      <c r="E243" s="5">
        <v>4</v>
      </c>
      <c r="F243" s="6">
        <v>8284</v>
      </c>
      <c r="G243" s="4">
        <v>37748</v>
      </c>
      <c r="H243" t="s">
        <v>25</v>
      </c>
      <c r="I243">
        <v>2</v>
      </c>
      <c r="J243" t="str">
        <f t="shared" si="7"/>
        <v>May</v>
      </c>
      <c r="K243">
        <v>2003</v>
      </c>
      <c r="L243" t="s">
        <v>26</v>
      </c>
      <c r="M243" s="6">
        <v>150</v>
      </c>
      <c r="N243" t="s">
        <v>566</v>
      </c>
      <c r="O243" t="s">
        <v>37</v>
      </c>
      <c r="P243" t="s">
        <v>38</v>
      </c>
      <c r="Q243" t="s">
        <v>39</v>
      </c>
      <c r="R243" t="s">
        <v>40</v>
      </c>
      <c r="S243" t="s">
        <v>800</v>
      </c>
      <c r="T243">
        <v>51100</v>
      </c>
      <c r="U243" t="s">
        <v>41</v>
      </c>
      <c r="V243" t="s">
        <v>42</v>
      </c>
      <c r="W243" t="s">
        <v>43</v>
      </c>
      <c r="X243" t="s">
        <v>44</v>
      </c>
      <c r="Y243" t="s">
        <v>162</v>
      </c>
    </row>
    <row r="244" spans="1:25" x14ac:dyDescent="0.3">
      <c r="A244" s="5">
        <v>10134</v>
      </c>
      <c r="B244" s="5">
        <v>20</v>
      </c>
      <c r="C244" s="6">
        <v>100</v>
      </c>
      <c r="D244" s="7">
        <f t="shared" si="6"/>
        <v>0.73768073177928595</v>
      </c>
      <c r="E244" s="5">
        <v>1</v>
      </c>
      <c r="F244" s="6">
        <v>2711.2</v>
      </c>
      <c r="G244" s="4">
        <v>37803</v>
      </c>
      <c r="H244" t="s">
        <v>25</v>
      </c>
      <c r="I244">
        <v>3</v>
      </c>
      <c r="J244" t="str">
        <f t="shared" si="7"/>
        <v>Jul</v>
      </c>
      <c r="K244">
        <v>2003</v>
      </c>
      <c r="L244" t="s">
        <v>26</v>
      </c>
      <c r="M244" s="6">
        <v>150</v>
      </c>
      <c r="N244" t="s">
        <v>566</v>
      </c>
      <c r="O244" t="s">
        <v>45</v>
      </c>
      <c r="P244" t="s">
        <v>46</v>
      </c>
      <c r="Q244" t="s">
        <v>47</v>
      </c>
      <c r="R244" t="s">
        <v>48</v>
      </c>
      <c r="S244" t="s">
        <v>800</v>
      </c>
      <c r="T244">
        <v>75508</v>
      </c>
      <c r="U244" t="s">
        <v>41</v>
      </c>
      <c r="V244" t="s">
        <v>42</v>
      </c>
      <c r="W244" t="s">
        <v>49</v>
      </c>
      <c r="X244" t="s">
        <v>50</v>
      </c>
      <c r="Y244" t="s">
        <v>36</v>
      </c>
    </row>
    <row r="245" spans="1:25" x14ac:dyDescent="0.3">
      <c r="A245" s="5">
        <v>10145</v>
      </c>
      <c r="B245" s="5">
        <v>49</v>
      </c>
      <c r="C245" s="6">
        <v>100</v>
      </c>
      <c r="D245" s="7">
        <f t="shared" si="6"/>
        <v>0.58754406580493546</v>
      </c>
      <c r="E245" s="5">
        <v>5</v>
      </c>
      <c r="F245" s="6">
        <v>8339.7999999999993</v>
      </c>
      <c r="G245" s="4">
        <v>37858</v>
      </c>
      <c r="H245" t="s">
        <v>25</v>
      </c>
      <c r="I245">
        <v>3</v>
      </c>
      <c r="J245" t="str">
        <f t="shared" si="7"/>
        <v>Aug</v>
      </c>
      <c r="K245">
        <v>2003</v>
      </c>
      <c r="L245" t="s">
        <v>26</v>
      </c>
      <c r="M245" s="6">
        <v>150</v>
      </c>
      <c r="N245" t="s">
        <v>566</v>
      </c>
      <c r="O245" t="s">
        <v>53</v>
      </c>
      <c r="P245">
        <v>6265557265</v>
      </c>
      <c r="Q245" t="s">
        <v>54</v>
      </c>
      <c r="R245" t="s">
        <v>55</v>
      </c>
      <c r="S245" t="s">
        <v>56</v>
      </c>
      <c r="T245">
        <v>90003</v>
      </c>
      <c r="U245" t="s">
        <v>32</v>
      </c>
      <c r="V245" t="s">
        <v>33</v>
      </c>
      <c r="W245" t="s">
        <v>57</v>
      </c>
      <c r="X245" t="s">
        <v>58</v>
      </c>
      <c r="Y245" t="s">
        <v>162</v>
      </c>
    </row>
    <row r="246" spans="1:25" x14ac:dyDescent="0.3">
      <c r="A246" s="5">
        <v>10159</v>
      </c>
      <c r="B246" s="5">
        <v>38</v>
      </c>
      <c r="C246" s="6">
        <v>100</v>
      </c>
      <c r="D246" s="7">
        <f t="shared" si="6"/>
        <v>0.6090875867949811</v>
      </c>
      <c r="E246" s="5">
        <v>13</v>
      </c>
      <c r="F246" s="6">
        <v>6238.84</v>
      </c>
      <c r="G246" s="4">
        <v>37904</v>
      </c>
      <c r="H246" t="s">
        <v>25</v>
      </c>
      <c r="I246">
        <v>4</v>
      </c>
      <c r="J246" t="str">
        <f t="shared" si="7"/>
        <v>Oct</v>
      </c>
      <c r="K246">
        <v>2003</v>
      </c>
      <c r="L246" t="s">
        <v>26</v>
      </c>
      <c r="M246" s="6">
        <v>150</v>
      </c>
      <c r="N246" t="s">
        <v>566</v>
      </c>
      <c r="O246" t="s">
        <v>59</v>
      </c>
      <c r="P246">
        <v>6505551386</v>
      </c>
      <c r="Q246" t="s">
        <v>60</v>
      </c>
      <c r="R246" t="s">
        <v>61</v>
      </c>
      <c r="S246" t="s">
        <v>56</v>
      </c>
      <c r="T246" t="s">
        <v>33</v>
      </c>
      <c r="U246" t="s">
        <v>32</v>
      </c>
      <c r="V246" t="s">
        <v>33</v>
      </c>
      <c r="W246" t="s">
        <v>62</v>
      </c>
      <c r="X246" t="s">
        <v>58</v>
      </c>
      <c r="Y246" t="s">
        <v>51</v>
      </c>
    </row>
    <row r="247" spans="1:25" x14ac:dyDescent="0.3">
      <c r="A247" s="5">
        <v>10169</v>
      </c>
      <c r="B247" s="5">
        <v>35</v>
      </c>
      <c r="C247" s="6">
        <v>100</v>
      </c>
      <c r="D247" s="7">
        <f t="shared" si="6"/>
        <v>0.75443228970199927</v>
      </c>
      <c r="E247" s="5">
        <v>13</v>
      </c>
      <c r="F247" s="6">
        <v>4639.25</v>
      </c>
      <c r="G247" s="4">
        <v>37929</v>
      </c>
      <c r="H247" t="s">
        <v>25</v>
      </c>
      <c r="I247">
        <v>4</v>
      </c>
      <c r="J247" t="str">
        <f t="shared" si="7"/>
        <v>Nov</v>
      </c>
      <c r="K247">
        <v>2003</v>
      </c>
      <c r="L247" t="s">
        <v>26</v>
      </c>
      <c r="M247" s="6">
        <v>150</v>
      </c>
      <c r="N247" t="s">
        <v>566</v>
      </c>
      <c r="O247" t="s">
        <v>313</v>
      </c>
      <c r="P247" t="s">
        <v>314</v>
      </c>
      <c r="Q247" t="s">
        <v>315</v>
      </c>
      <c r="R247" t="s">
        <v>316</v>
      </c>
      <c r="S247" t="s">
        <v>168</v>
      </c>
      <c r="T247">
        <v>2060</v>
      </c>
      <c r="U247" t="s">
        <v>99</v>
      </c>
      <c r="V247" t="s">
        <v>100</v>
      </c>
      <c r="W247" t="s">
        <v>317</v>
      </c>
      <c r="X247" t="s">
        <v>318</v>
      </c>
      <c r="Y247" t="s">
        <v>51</v>
      </c>
    </row>
    <row r="248" spans="1:25" x14ac:dyDescent="0.3">
      <c r="A248" s="5">
        <v>10180</v>
      </c>
      <c r="B248" s="5">
        <v>40</v>
      </c>
      <c r="C248" s="6">
        <v>100</v>
      </c>
      <c r="D248" s="7">
        <f t="shared" si="6"/>
        <v>0.5928033671231252</v>
      </c>
      <c r="E248" s="5">
        <v>8</v>
      </c>
      <c r="F248" s="6">
        <v>6747.6</v>
      </c>
      <c r="G248" s="4">
        <v>37936</v>
      </c>
      <c r="H248" t="s">
        <v>25</v>
      </c>
      <c r="I248">
        <v>4</v>
      </c>
      <c r="J248" t="str">
        <f t="shared" si="7"/>
        <v>Nov</v>
      </c>
      <c r="K248">
        <v>2003</v>
      </c>
      <c r="L248" t="s">
        <v>26</v>
      </c>
      <c r="M248" s="6">
        <v>150</v>
      </c>
      <c r="N248" t="s">
        <v>566</v>
      </c>
      <c r="O248" t="s">
        <v>69</v>
      </c>
      <c r="P248" t="s">
        <v>70</v>
      </c>
      <c r="Q248" t="s">
        <v>71</v>
      </c>
      <c r="R248" t="s">
        <v>72</v>
      </c>
      <c r="S248" t="s">
        <v>800</v>
      </c>
      <c r="T248">
        <v>59000</v>
      </c>
      <c r="U248" t="s">
        <v>41</v>
      </c>
      <c r="V248" t="s">
        <v>42</v>
      </c>
      <c r="W248" t="s">
        <v>73</v>
      </c>
      <c r="X248" t="s">
        <v>74</v>
      </c>
      <c r="Y248" t="s">
        <v>51</v>
      </c>
    </row>
    <row r="249" spans="1:25" x14ac:dyDescent="0.3">
      <c r="A249" s="5">
        <v>10189</v>
      </c>
      <c r="B249" s="5">
        <v>28</v>
      </c>
      <c r="C249" s="6">
        <v>100</v>
      </c>
      <c r="D249" s="7">
        <f t="shared" si="6"/>
        <v>0.62050136510300324</v>
      </c>
      <c r="E249" s="5">
        <v>1</v>
      </c>
      <c r="F249" s="6">
        <v>4512.4799999999996</v>
      </c>
      <c r="G249" s="4">
        <v>37943</v>
      </c>
      <c r="H249" t="s">
        <v>25</v>
      </c>
      <c r="I249">
        <v>4</v>
      </c>
      <c r="J249" t="str">
        <f t="shared" si="7"/>
        <v>Nov</v>
      </c>
      <c r="K249">
        <v>2003</v>
      </c>
      <c r="L249" t="s">
        <v>26</v>
      </c>
      <c r="M249" s="6">
        <v>150</v>
      </c>
      <c r="N249" t="s">
        <v>566</v>
      </c>
      <c r="O249" t="s">
        <v>53</v>
      </c>
      <c r="P249">
        <v>6265557265</v>
      </c>
      <c r="Q249" t="s">
        <v>54</v>
      </c>
      <c r="R249" t="s">
        <v>55</v>
      </c>
      <c r="S249" t="s">
        <v>56</v>
      </c>
      <c r="T249">
        <v>90003</v>
      </c>
      <c r="U249" t="s">
        <v>32</v>
      </c>
      <c r="V249" t="s">
        <v>33</v>
      </c>
      <c r="W249" t="s">
        <v>57</v>
      </c>
      <c r="X249" t="s">
        <v>58</v>
      </c>
      <c r="Y249" t="s">
        <v>51</v>
      </c>
    </row>
    <row r="250" spans="1:25" x14ac:dyDescent="0.3">
      <c r="A250" s="5">
        <v>10201</v>
      </c>
      <c r="B250" s="5">
        <v>25</v>
      </c>
      <c r="C250" s="6">
        <v>100</v>
      </c>
      <c r="D250" s="7">
        <f t="shared" si="6"/>
        <v>0.62050136510300324</v>
      </c>
      <c r="E250" s="5">
        <v>1</v>
      </c>
      <c r="F250" s="6">
        <v>4029</v>
      </c>
      <c r="G250" s="4">
        <v>37956</v>
      </c>
      <c r="H250" t="s">
        <v>25</v>
      </c>
      <c r="I250">
        <v>4</v>
      </c>
      <c r="J250" t="str">
        <f t="shared" si="7"/>
        <v>Dec</v>
      </c>
      <c r="K250">
        <v>2003</v>
      </c>
      <c r="L250" t="s">
        <v>26</v>
      </c>
      <c r="M250" s="6">
        <v>150</v>
      </c>
      <c r="N250" t="s">
        <v>566</v>
      </c>
      <c r="O250" t="s">
        <v>84</v>
      </c>
      <c r="P250">
        <v>6505555787</v>
      </c>
      <c r="Q250" t="s">
        <v>85</v>
      </c>
      <c r="R250" t="s">
        <v>61</v>
      </c>
      <c r="S250" t="s">
        <v>56</v>
      </c>
      <c r="T250" t="s">
        <v>33</v>
      </c>
      <c r="U250" t="s">
        <v>32</v>
      </c>
      <c r="V250" t="s">
        <v>33</v>
      </c>
      <c r="W250" t="s">
        <v>86</v>
      </c>
      <c r="X250" t="s">
        <v>58</v>
      </c>
      <c r="Y250" t="s">
        <v>51</v>
      </c>
    </row>
    <row r="251" spans="1:25" x14ac:dyDescent="0.3">
      <c r="A251" s="5">
        <v>10211</v>
      </c>
      <c r="B251" s="5">
        <v>36</v>
      </c>
      <c r="C251" s="6">
        <v>100</v>
      </c>
      <c r="D251" s="7">
        <f t="shared" si="6"/>
        <v>0.75443228970199927</v>
      </c>
      <c r="E251" s="5">
        <v>13</v>
      </c>
      <c r="F251" s="6">
        <v>4771.8</v>
      </c>
      <c r="G251" s="4">
        <v>38001</v>
      </c>
      <c r="H251" t="s">
        <v>25</v>
      </c>
      <c r="I251">
        <v>1</v>
      </c>
      <c r="J251" t="str">
        <f t="shared" si="7"/>
        <v>Jan</v>
      </c>
      <c r="K251">
        <v>2004</v>
      </c>
      <c r="L251" t="s">
        <v>26</v>
      </c>
      <c r="M251" s="6">
        <v>150</v>
      </c>
      <c r="N251" t="s">
        <v>566</v>
      </c>
      <c r="O251" t="s">
        <v>88</v>
      </c>
      <c r="P251" t="s">
        <v>89</v>
      </c>
      <c r="Q251" t="s">
        <v>90</v>
      </c>
      <c r="R251" t="s">
        <v>48</v>
      </c>
      <c r="S251" t="s">
        <v>800</v>
      </c>
      <c r="T251">
        <v>75016</v>
      </c>
      <c r="U251" t="s">
        <v>41</v>
      </c>
      <c r="V251" t="s">
        <v>42</v>
      </c>
      <c r="W251" t="s">
        <v>91</v>
      </c>
      <c r="X251" t="s">
        <v>92</v>
      </c>
      <c r="Y251" t="s">
        <v>51</v>
      </c>
    </row>
    <row r="252" spans="1:25" x14ac:dyDescent="0.3">
      <c r="A252" s="5">
        <v>10224</v>
      </c>
      <c r="B252" s="5">
        <v>43</v>
      </c>
      <c r="C252" s="6">
        <v>100</v>
      </c>
      <c r="D252" s="7">
        <f t="shared" si="6"/>
        <v>0.70631445119367142</v>
      </c>
      <c r="E252" s="5">
        <v>6</v>
      </c>
      <c r="F252" s="6">
        <v>6087.94</v>
      </c>
      <c r="G252" s="4">
        <v>38038</v>
      </c>
      <c r="H252" t="s">
        <v>25</v>
      </c>
      <c r="I252">
        <v>1</v>
      </c>
      <c r="J252" t="str">
        <f t="shared" si="7"/>
        <v>Feb</v>
      </c>
      <c r="K252">
        <v>2004</v>
      </c>
      <c r="L252" t="s">
        <v>26</v>
      </c>
      <c r="M252" s="6">
        <v>150</v>
      </c>
      <c r="N252" t="s">
        <v>566</v>
      </c>
      <c r="O252" t="s">
        <v>69</v>
      </c>
      <c r="P252" t="s">
        <v>70</v>
      </c>
      <c r="Q252" t="s">
        <v>71</v>
      </c>
      <c r="R252" t="s">
        <v>72</v>
      </c>
      <c r="S252" t="s">
        <v>800</v>
      </c>
      <c r="T252">
        <v>59000</v>
      </c>
      <c r="U252" t="s">
        <v>41</v>
      </c>
      <c r="V252" t="s">
        <v>42</v>
      </c>
      <c r="W252" t="s">
        <v>73</v>
      </c>
      <c r="X252" t="s">
        <v>74</v>
      </c>
      <c r="Y252" t="s">
        <v>51</v>
      </c>
    </row>
    <row r="253" spans="1:25" x14ac:dyDescent="0.3">
      <c r="A253" s="5">
        <v>10237</v>
      </c>
      <c r="B253" s="5">
        <v>32</v>
      </c>
      <c r="C253" s="6">
        <v>100</v>
      </c>
      <c r="D253" s="7">
        <f t="shared" si="6"/>
        <v>0.76312576312576319</v>
      </c>
      <c r="E253" s="5">
        <v>6</v>
      </c>
      <c r="F253" s="6">
        <v>4193.28</v>
      </c>
      <c r="G253" s="4">
        <v>38082</v>
      </c>
      <c r="H253" t="s">
        <v>25</v>
      </c>
      <c r="I253">
        <v>2</v>
      </c>
      <c r="J253" t="str">
        <f t="shared" si="7"/>
        <v>Apr</v>
      </c>
      <c r="K253">
        <v>2004</v>
      </c>
      <c r="L253" t="s">
        <v>26</v>
      </c>
      <c r="M253" s="6">
        <v>150</v>
      </c>
      <c r="N253" t="s">
        <v>566</v>
      </c>
      <c r="O253" t="s">
        <v>103</v>
      </c>
      <c r="P253">
        <v>2125551500</v>
      </c>
      <c r="Q253" t="s">
        <v>104</v>
      </c>
      <c r="R253" t="s">
        <v>30</v>
      </c>
      <c r="S253" t="s">
        <v>31</v>
      </c>
      <c r="T253">
        <v>10022</v>
      </c>
      <c r="U253" t="s">
        <v>32</v>
      </c>
      <c r="V253" t="s">
        <v>33</v>
      </c>
      <c r="W253" t="s">
        <v>105</v>
      </c>
      <c r="X253" t="s">
        <v>106</v>
      </c>
      <c r="Y253" t="s">
        <v>51</v>
      </c>
    </row>
    <row r="254" spans="1:25" x14ac:dyDescent="0.3">
      <c r="A254" s="5">
        <v>10251</v>
      </c>
      <c r="B254" s="5">
        <v>46</v>
      </c>
      <c r="C254" s="6">
        <v>100</v>
      </c>
      <c r="D254" s="7">
        <f t="shared" si="6"/>
        <v>0.6090875867949811</v>
      </c>
      <c r="E254" s="5">
        <v>1</v>
      </c>
      <c r="F254" s="6">
        <v>7552.28</v>
      </c>
      <c r="G254" s="4">
        <v>38125</v>
      </c>
      <c r="H254" t="s">
        <v>25</v>
      </c>
      <c r="I254">
        <v>2</v>
      </c>
      <c r="J254" t="str">
        <f t="shared" si="7"/>
        <v>May</v>
      </c>
      <c r="K254">
        <v>2004</v>
      </c>
      <c r="L254" t="s">
        <v>26</v>
      </c>
      <c r="M254" s="6">
        <v>150</v>
      </c>
      <c r="N254" t="s">
        <v>566</v>
      </c>
      <c r="O254" t="s">
        <v>108</v>
      </c>
      <c r="P254">
        <v>2015559350</v>
      </c>
      <c r="Q254" t="s">
        <v>109</v>
      </c>
      <c r="R254" t="s">
        <v>110</v>
      </c>
      <c r="S254" t="s">
        <v>111</v>
      </c>
      <c r="T254">
        <v>94019</v>
      </c>
      <c r="U254" t="s">
        <v>32</v>
      </c>
      <c r="V254" t="s">
        <v>33</v>
      </c>
      <c r="W254" t="s">
        <v>62</v>
      </c>
      <c r="X254" t="s">
        <v>112</v>
      </c>
      <c r="Y254" t="s">
        <v>162</v>
      </c>
    </row>
    <row r="255" spans="1:25" x14ac:dyDescent="0.3">
      <c r="A255" s="5">
        <v>10263</v>
      </c>
      <c r="B255" s="5">
        <v>48</v>
      </c>
      <c r="C255" s="6">
        <v>100</v>
      </c>
      <c r="D255" s="7">
        <f t="shared" si="6"/>
        <v>0.74599030212607242</v>
      </c>
      <c r="E255" s="5">
        <v>1</v>
      </c>
      <c r="F255" s="6">
        <v>6434.4</v>
      </c>
      <c r="G255" s="4">
        <v>38166</v>
      </c>
      <c r="H255" t="s">
        <v>25</v>
      </c>
      <c r="I255">
        <v>2</v>
      </c>
      <c r="J255" t="str">
        <f t="shared" si="7"/>
        <v>Jun</v>
      </c>
      <c r="K255">
        <v>2004</v>
      </c>
      <c r="L255" t="s">
        <v>26</v>
      </c>
      <c r="M255" s="6">
        <v>150</v>
      </c>
      <c r="N255" t="s">
        <v>566</v>
      </c>
      <c r="O255" t="s">
        <v>114</v>
      </c>
      <c r="P255">
        <v>2035552570</v>
      </c>
      <c r="Q255" t="s">
        <v>115</v>
      </c>
      <c r="R255" t="s">
        <v>116</v>
      </c>
      <c r="S255" t="s">
        <v>117</v>
      </c>
      <c r="T255">
        <v>97562</v>
      </c>
      <c r="U255" t="s">
        <v>32</v>
      </c>
      <c r="V255" t="s">
        <v>33</v>
      </c>
      <c r="W255" t="s">
        <v>118</v>
      </c>
      <c r="X255" t="s">
        <v>58</v>
      </c>
      <c r="Y255" t="s">
        <v>51</v>
      </c>
    </row>
    <row r="256" spans="1:25" x14ac:dyDescent="0.3">
      <c r="A256" s="5">
        <v>10276</v>
      </c>
      <c r="B256" s="5">
        <v>43</v>
      </c>
      <c r="C256" s="6">
        <v>100</v>
      </c>
      <c r="D256" s="7">
        <f t="shared" si="6"/>
        <v>0.82987551867219922</v>
      </c>
      <c r="E256" s="5">
        <v>14</v>
      </c>
      <c r="F256" s="6">
        <v>5181.5</v>
      </c>
      <c r="G256" s="4">
        <v>38201</v>
      </c>
      <c r="H256" t="s">
        <v>25</v>
      </c>
      <c r="I256">
        <v>3</v>
      </c>
      <c r="J256" t="str">
        <f t="shared" si="7"/>
        <v>Aug</v>
      </c>
      <c r="K256">
        <v>2004</v>
      </c>
      <c r="L256" t="s">
        <v>26</v>
      </c>
      <c r="M256" s="6">
        <v>150</v>
      </c>
      <c r="N256" t="s">
        <v>566</v>
      </c>
      <c r="O256" t="s">
        <v>509</v>
      </c>
      <c r="P256">
        <v>6175557555</v>
      </c>
      <c r="Q256" t="s">
        <v>510</v>
      </c>
      <c r="R256" t="s">
        <v>310</v>
      </c>
      <c r="S256" t="s">
        <v>130</v>
      </c>
      <c r="T256">
        <v>58339</v>
      </c>
      <c r="U256" t="s">
        <v>32</v>
      </c>
      <c r="V256" t="s">
        <v>33</v>
      </c>
      <c r="W256" t="s">
        <v>511</v>
      </c>
      <c r="X256" t="s">
        <v>512</v>
      </c>
      <c r="Y256" t="s">
        <v>51</v>
      </c>
    </row>
    <row r="257" spans="1:25" x14ac:dyDescent="0.3">
      <c r="A257" s="5">
        <v>10285</v>
      </c>
      <c r="B257" s="5">
        <v>49</v>
      </c>
      <c r="C257" s="6">
        <v>100</v>
      </c>
      <c r="D257" s="7">
        <f t="shared" si="6"/>
        <v>0.71387778412335812</v>
      </c>
      <c r="E257" s="5">
        <v>5</v>
      </c>
      <c r="F257" s="6">
        <v>6863.92</v>
      </c>
      <c r="G257" s="4">
        <v>38226</v>
      </c>
      <c r="H257" t="s">
        <v>25</v>
      </c>
      <c r="I257">
        <v>3</v>
      </c>
      <c r="J257" t="str">
        <f t="shared" si="7"/>
        <v>Aug</v>
      </c>
      <c r="K257">
        <v>2004</v>
      </c>
      <c r="L257" t="s">
        <v>26</v>
      </c>
      <c r="M257" s="6">
        <v>150</v>
      </c>
      <c r="N257" t="s">
        <v>566</v>
      </c>
      <c r="O257" t="s">
        <v>127</v>
      </c>
      <c r="P257">
        <v>6175558555</v>
      </c>
      <c r="Q257" t="s">
        <v>128</v>
      </c>
      <c r="R257" t="s">
        <v>129</v>
      </c>
      <c r="S257" t="s">
        <v>130</v>
      </c>
      <c r="T257">
        <v>51247</v>
      </c>
      <c r="U257" t="s">
        <v>32</v>
      </c>
      <c r="V257" t="s">
        <v>33</v>
      </c>
      <c r="W257" t="s">
        <v>131</v>
      </c>
      <c r="X257" t="s">
        <v>132</v>
      </c>
      <c r="Y257" t="s">
        <v>51</v>
      </c>
    </row>
    <row r="258" spans="1:25" x14ac:dyDescent="0.3">
      <c r="A258" s="5">
        <v>10299</v>
      </c>
      <c r="B258" s="5">
        <v>24</v>
      </c>
      <c r="C258" s="6">
        <v>100</v>
      </c>
      <c r="D258" s="7">
        <f t="shared" ref="D258:D321" si="8">(B258*C258)/F258</f>
        <v>0.57733387217828069</v>
      </c>
      <c r="E258" s="5">
        <v>8</v>
      </c>
      <c r="F258" s="6">
        <v>4157.04</v>
      </c>
      <c r="G258" s="4">
        <v>38260</v>
      </c>
      <c r="H258" t="s">
        <v>25</v>
      </c>
      <c r="I258">
        <v>3</v>
      </c>
      <c r="J258" t="str">
        <f t="shared" ref="J258:J321" si="9">TEXT(G258,"MMM")</f>
        <v>Sep</v>
      </c>
      <c r="K258">
        <v>2004</v>
      </c>
      <c r="L258" t="s">
        <v>26</v>
      </c>
      <c r="M258" s="6">
        <v>150</v>
      </c>
      <c r="N258" t="s">
        <v>566</v>
      </c>
      <c r="O258" t="s">
        <v>134</v>
      </c>
      <c r="P258" t="s">
        <v>135</v>
      </c>
      <c r="Q258" t="s">
        <v>136</v>
      </c>
      <c r="R258" t="s">
        <v>137</v>
      </c>
      <c r="S258" t="s">
        <v>800</v>
      </c>
      <c r="T258">
        <v>21240</v>
      </c>
      <c r="U258" t="s">
        <v>138</v>
      </c>
      <c r="V258" t="s">
        <v>42</v>
      </c>
      <c r="W258" t="s">
        <v>139</v>
      </c>
      <c r="X258" t="s">
        <v>140</v>
      </c>
      <c r="Y258" t="s">
        <v>51</v>
      </c>
    </row>
    <row r="259" spans="1:25" x14ac:dyDescent="0.3">
      <c r="A259" s="5">
        <v>10309</v>
      </c>
      <c r="B259" s="5">
        <v>26</v>
      </c>
      <c r="C259" s="6">
        <v>100</v>
      </c>
      <c r="D259" s="7">
        <f t="shared" si="8"/>
        <v>0.55791118054005806</v>
      </c>
      <c r="E259" s="5">
        <v>4</v>
      </c>
      <c r="F259" s="6">
        <v>4660.24</v>
      </c>
      <c r="G259" s="4">
        <v>38275</v>
      </c>
      <c r="H259" t="s">
        <v>25</v>
      </c>
      <c r="I259">
        <v>4</v>
      </c>
      <c r="J259" t="str">
        <f t="shared" si="9"/>
        <v>Oct</v>
      </c>
      <c r="K259">
        <v>2004</v>
      </c>
      <c r="L259" t="s">
        <v>26</v>
      </c>
      <c r="M259" s="6">
        <v>150</v>
      </c>
      <c r="N259" t="s">
        <v>566</v>
      </c>
      <c r="O259" t="s">
        <v>142</v>
      </c>
      <c r="P259" t="s">
        <v>143</v>
      </c>
      <c r="Q259" t="s">
        <v>144</v>
      </c>
      <c r="R259" t="s">
        <v>145</v>
      </c>
      <c r="S259" t="s">
        <v>800</v>
      </c>
      <c r="T259">
        <v>4110</v>
      </c>
      <c r="U259" t="s">
        <v>81</v>
      </c>
      <c r="V259" t="s">
        <v>42</v>
      </c>
      <c r="W259" t="s">
        <v>146</v>
      </c>
      <c r="X259" t="s">
        <v>147</v>
      </c>
      <c r="Y259" t="s">
        <v>51</v>
      </c>
    </row>
    <row r="260" spans="1:25" x14ac:dyDescent="0.3">
      <c r="A260" s="5">
        <v>10319</v>
      </c>
      <c r="B260" s="5">
        <v>30</v>
      </c>
      <c r="C260" s="6">
        <v>100</v>
      </c>
      <c r="D260" s="7">
        <f t="shared" si="8"/>
        <v>0.72960747118050484</v>
      </c>
      <c r="E260" s="5">
        <v>9</v>
      </c>
      <c r="F260" s="6">
        <v>4111.8</v>
      </c>
      <c r="G260" s="4">
        <v>38294</v>
      </c>
      <c r="H260" t="s">
        <v>25</v>
      </c>
      <c r="I260">
        <v>4</v>
      </c>
      <c r="J260" t="str">
        <f t="shared" si="9"/>
        <v>Nov</v>
      </c>
      <c r="K260">
        <v>2004</v>
      </c>
      <c r="L260" t="s">
        <v>26</v>
      </c>
      <c r="M260" s="6">
        <v>150</v>
      </c>
      <c r="N260" t="s">
        <v>566</v>
      </c>
      <c r="O260" t="s">
        <v>568</v>
      </c>
      <c r="P260">
        <v>2125551957</v>
      </c>
      <c r="Q260" t="s">
        <v>569</v>
      </c>
      <c r="R260" t="s">
        <v>30</v>
      </c>
      <c r="S260" t="s">
        <v>31</v>
      </c>
      <c r="T260">
        <v>10022</v>
      </c>
      <c r="U260" t="s">
        <v>32</v>
      </c>
      <c r="V260" t="s">
        <v>33</v>
      </c>
      <c r="W260" t="s">
        <v>570</v>
      </c>
      <c r="X260" t="s">
        <v>571</v>
      </c>
      <c r="Y260" t="s">
        <v>51</v>
      </c>
    </row>
    <row r="261" spans="1:25" x14ac:dyDescent="0.3">
      <c r="A261" s="5">
        <v>10329</v>
      </c>
      <c r="B261" s="5">
        <v>24</v>
      </c>
      <c r="C261" s="6">
        <v>100</v>
      </c>
      <c r="D261" s="7">
        <f t="shared" si="8"/>
        <v>0.67746087663437438</v>
      </c>
      <c r="E261" s="5">
        <v>6</v>
      </c>
      <c r="F261" s="6">
        <v>3542.64</v>
      </c>
      <c r="G261" s="4">
        <v>38306</v>
      </c>
      <c r="H261" t="s">
        <v>25</v>
      </c>
      <c r="I261">
        <v>4</v>
      </c>
      <c r="J261" t="str">
        <f t="shared" si="9"/>
        <v>Nov</v>
      </c>
      <c r="K261">
        <v>2004</v>
      </c>
      <c r="L261" t="s">
        <v>26</v>
      </c>
      <c r="M261" s="6">
        <v>150</v>
      </c>
      <c r="N261" t="s">
        <v>566</v>
      </c>
      <c r="O261" t="s">
        <v>28</v>
      </c>
      <c r="P261">
        <v>2125557818</v>
      </c>
      <c r="Q261" t="s">
        <v>29</v>
      </c>
      <c r="R261" t="s">
        <v>30</v>
      </c>
      <c r="S261" t="s">
        <v>31</v>
      </c>
      <c r="T261">
        <v>10022</v>
      </c>
      <c r="U261" t="s">
        <v>32</v>
      </c>
      <c r="V261" t="s">
        <v>33</v>
      </c>
      <c r="W261" t="s">
        <v>34</v>
      </c>
      <c r="X261" t="s">
        <v>35</v>
      </c>
      <c r="Y261" t="s">
        <v>51</v>
      </c>
    </row>
    <row r="262" spans="1:25" x14ac:dyDescent="0.3">
      <c r="A262" s="5">
        <v>10341</v>
      </c>
      <c r="B262" s="5">
        <v>55</v>
      </c>
      <c r="C262" s="6">
        <v>100</v>
      </c>
      <c r="D262" s="7">
        <f t="shared" si="8"/>
        <v>0.67746087663437438</v>
      </c>
      <c r="E262" s="5">
        <v>8</v>
      </c>
      <c r="F262" s="6">
        <v>8118.55</v>
      </c>
      <c r="G262" s="4">
        <v>38315</v>
      </c>
      <c r="H262" t="s">
        <v>25</v>
      </c>
      <c r="I262">
        <v>4</v>
      </c>
      <c r="J262" t="str">
        <f t="shared" si="9"/>
        <v>Nov</v>
      </c>
      <c r="K262">
        <v>2004</v>
      </c>
      <c r="L262" t="s">
        <v>26</v>
      </c>
      <c r="M262" s="6">
        <v>150</v>
      </c>
      <c r="N262" t="s">
        <v>566</v>
      </c>
      <c r="O262" t="s">
        <v>155</v>
      </c>
      <c r="P262" t="s">
        <v>156</v>
      </c>
      <c r="Q262" t="s">
        <v>157</v>
      </c>
      <c r="R262" t="s">
        <v>158</v>
      </c>
      <c r="S262" t="s">
        <v>800</v>
      </c>
      <c r="T262">
        <v>5020</v>
      </c>
      <c r="U262" t="s">
        <v>159</v>
      </c>
      <c r="V262" t="s">
        <v>42</v>
      </c>
      <c r="W262" t="s">
        <v>160</v>
      </c>
      <c r="X262" t="s">
        <v>161</v>
      </c>
      <c r="Y262" t="s">
        <v>162</v>
      </c>
    </row>
    <row r="263" spans="1:25" x14ac:dyDescent="0.3">
      <c r="A263" s="5">
        <v>10362</v>
      </c>
      <c r="B263" s="5">
        <v>22</v>
      </c>
      <c r="C263" s="6">
        <v>100</v>
      </c>
      <c r="D263" s="7">
        <f t="shared" si="8"/>
        <v>0.56744027691085519</v>
      </c>
      <c r="E263" s="5">
        <v>1</v>
      </c>
      <c r="F263" s="6">
        <v>3877.06</v>
      </c>
      <c r="G263" s="4">
        <v>38357</v>
      </c>
      <c r="H263" t="s">
        <v>25</v>
      </c>
      <c r="I263">
        <v>1</v>
      </c>
      <c r="J263" t="str">
        <f t="shared" si="9"/>
        <v>Jan</v>
      </c>
      <c r="K263">
        <v>2005</v>
      </c>
      <c r="L263" t="s">
        <v>26</v>
      </c>
      <c r="M263" s="6">
        <v>150</v>
      </c>
      <c r="N263" t="s">
        <v>566</v>
      </c>
      <c r="O263" t="s">
        <v>64</v>
      </c>
      <c r="P263">
        <v>6505556809</v>
      </c>
      <c r="Q263" t="s">
        <v>65</v>
      </c>
      <c r="R263" t="s">
        <v>66</v>
      </c>
      <c r="S263" t="s">
        <v>56</v>
      </c>
      <c r="T263">
        <v>94217</v>
      </c>
      <c r="U263" t="s">
        <v>32</v>
      </c>
      <c r="V263" t="s">
        <v>33</v>
      </c>
      <c r="W263" t="s">
        <v>67</v>
      </c>
      <c r="X263" t="s">
        <v>68</v>
      </c>
      <c r="Y263" t="s">
        <v>51</v>
      </c>
    </row>
    <row r="264" spans="1:25" x14ac:dyDescent="0.3">
      <c r="A264" s="5">
        <v>10375</v>
      </c>
      <c r="B264" s="5">
        <v>49</v>
      </c>
      <c r="C264" s="6">
        <v>78.92</v>
      </c>
      <c r="D264" s="7">
        <f t="shared" si="8"/>
        <v>1</v>
      </c>
      <c r="E264" s="5">
        <v>13</v>
      </c>
      <c r="F264" s="6">
        <v>3867.08</v>
      </c>
      <c r="G264" s="4">
        <v>38386</v>
      </c>
      <c r="H264" t="s">
        <v>25</v>
      </c>
      <c r="I264">
        <v>1</v>
      </c>
      <c r="J264" t="str">
        <f t="shared" si="9"/>
        <v>Feb</v>
      </c>
      <c r="K264">
        <v>2005</v>
      </c>
      <c r="L264" t="s">
        <v>26</v>
      </c>
      <c r="M264" s="6">
        <v>150</v>
      </c>
      <c r="N264" t="s">
        <v>566</v>
      </c>
      <c r="O264" t="s">
        <v>120</v>
      </c>
      <c r="P264" t="s">
        <v>121</v>
      </c>
      <c r="Q264" t="s">
        <v>122</v>
      </c>
      <c r="R264" t="s">
        <v>123</v>
      </c>
      <c r="S264" t="s">
        <v>800</v>
      </c>
      <c r="T264">
        <v>44000</v>
      </c>
      <c r="U264" t="s">
        <v>41</v>
      </c>
      <c r="V264" t="s">
        <v>42</v>
      </c>
      <c r="W264" t="s">
        <v>124</v>
      </c>
      <c r="X264" t="s">
        <v>125</v>
      </c>
      <c r="Y264" t="s">
        <v>51</v>
      </c>
    </row>
    <row r="265" spans="1:25" x14ac:dyDescent="0.3">
      <c r="A265" s="5">
        <v>10388</v>
      </c>
      <c r="B265" s="5">
        <v>44</v>
      </c>
      <c r="C265" s="6">
        <v>100</v>
      </c>
      <c r="D265" s="7">
        <f t="shared" si="8"/>
        <v>0.73931687121100109</v>
      </c>
      <c r="E265" s="5">
        <v>6</v>
      </c>
      <c r="F265" s="6">
        <v>5951.44</v>
      </c>
      <c r="G265" s="4">
        <v>38414</v>
      </c>
      <c r="H265" t="s">
        <v>25</v>
      </c>
      <c r="I265">
        <v>1</v>
      </c>
      <c r="J265" t="str">
        <f t="shared" si="9"/>
        <v>Mar</v>
      </c>
      <c r="K265">
        <v>2005</v>
      </c>
      <c r="L265" t="s">
        <v>26</v>
      </c>
      <c r="M265" s="6">
        <v>150</v>
      </c>
      <c r="N265" t="s">
        <v>566</v>
      </c>
      <c r="O265" t="s">
        <v>171</v>
      </c>
      <c r="P265">
        <v>5085552555</v>
      </c>
      <c r="Q265" t="s">
        <v>172</v>
      </c>
      <c r="R265" t="s">
        <v>173</v>
      </c>
      <c r="S265" t="s">
        <v>130</v>
      </c>
      <c r="T265">
        <v>50553</v>
      </c>
      <c r="U265" t="s">
        <v>32</v>
      </c>
      <c r="V265" t="s">
        <v>33</v>
      </c>
      <c r="W265" t="s">
        <v>174</v>
      </c>
      <c r="X265" t="s">
        <v>175</v>
      </c>
      <c r="Y265" t="s">
        <v>51</v>
      </c>
    </row>
    <row r="266" spans="1:25" x14ac:dyDescent="0.3">
      <c r="A266" s="5">
        <v>10403</v>
      </c>
      <c r="B266" s="5">
        <v>66</v>
      </c>
      <c r="C266" s="6">
        <v>100</v>
      </c>
      <c r="D266" s="7">
        <f t="shared" si="8"/>
        <v>0.76312576312576319</v>
      </c>
      <c r="E266" s="5">
        <v>6</v>
      </c>
      <c r="F266" s="6">
        <v>8648.64</v>
      </c>
      <c r="G266" s="4">
        <v>38450</v>
      </c>
      <c r="H266" t="s">
        <v>25</v>
      </c>
      <c r="I266">
        <v>2</v>
      </c>
      <c r="J266" t="str">
        <f t="shared" si="9"/>
        <v>Apr</v>
      </c>
      <c r="K266">
        <v>2005</v>
      </c>
      <c r="L266" t="s">
        <v>26</v>
      </c>
      <c r="M266" s="6">
        <v>150</v>
      </c>
      <c r="N266" t="s">
        <v>566</v>
      </c>
      <c r="O266" t="s">
        <v>176</v>
      </c>
      <c r="P266" t="s">
        <v>177</v>
      </c>
      <c r="Q266" t="s">
        <v>178</v>
      </c>
      <c r="R266" t="s">
        <v>179</v>
      </c>
      <c r="S266" t="s">
        <v>800</v>
      </c>
      <c r="T266" t="s">
        <v>180</v>
      </c>
      <c r="U266" t="s">
        <v>181</v>
      </c>
      <c r="V266" t="s">
        <v>42</v>
      </c>
      <c r="W266" t="s">
        <v>182</v>
      </c>
      <c r="X266" t="s">
        <v>183</v>
      </c>
      <c r="Y266" t="s">
        <v>162</v>
      </c>
    </row>
    <row r="267" spans="1:25" x14ac:dyDescent="0.3">
      <c r="A267" s="5">
        <v>10417</v>
      </c>
      <c r="B267" s="5">
        <v>21</v>
      </c>
      <c r="C267" s="6">
        <v>100</v>
      </c>
      <c r="D267" s="7">
        <f t="shared" si="8"/>
        <v>0.6090875867949811</v>
      </c>
      <c r="E267" s="5">
        <v>1</v>
      </c>
      <c r="F267" s="6">
        <v>3447.78</v>
      </c>
      <c r="G267" s="4">
        <v>38485</v>
      </c>
      <c r="H267" t="s">
        <v>185</v>
      </c>
      <c r="I267">
        <v>2</v>
      </c>
      <c r="J267" t="str">
        <f t="shared" si="9"/>
        <v>May</v>
      </c>
      <c r="K267">
        <v>2005</v>
      </c>
      <c r="L267" t="s">
        <v>26</v>
      </c>
      <c r="M267" s="6">
        <v>150</v>
      </c>
      <c r="N267" t="s">
        <v>566</v>
      </c>
      <c r="O267" t="s">
        <v>186</v>
      </c>
      <c r="P267" t="s">
        <v>187</v>
      </c>
      <c r="Q267" t="s">
        <v>188</v>
      </c>
      <c r="R267" t="s">
        <v>189</v>
      </c>
      <c r="S267" t="s">
        <v>800</v>
      </c>
      <c r="T267">
        <v>28034</v>
      </c>
      <c r="U267" t="s">
        <v>190</v>
      </c>
      <c r="V267" t="s">
        <v>42</v>
      </c>
      <c r="W267" t="s">
        <v>191</v>
      </c>
      <c r="X267" t="s">
        <v>192</v>
      </c>
      <c r="Y267" t="s">
        <v>51</v>
      </c>
    </row>
    <row r="268" spans="1:25" x14ac:dyDescent="0.3">
      <c r="A268" s="5">
        <v>10104</v>
      </c>
      <c r="B268" s="5">
        <v>34</v>
      </c>
      <c r="C268" s="6">
        <v>100</v>
      </c>
      <c r="D268" s="7">
        <f t="shared" si="8"/>
        <v>0.57061340941512129</v>
      </c>
      <c r="E268" s="5">
        <v>1</v>
      </c>
      <c r="F268" s="6">
        <v>5958.5</v>
      </c>
      <c r="G268" s="4">
        <v>37652</v>
      </c>
      <c r="H268" t="s">
        <v>25</v>
      </c>
      <c r="I268">
        <v>1</v>
      </c>
      <c r="J268" t="str">
        <f t="shared" si="9"/>
        <v>Jan</v>
      </c>
      <c r="K268">
        <v>2003</v>
      </c>
      <c r="L268" t="s">
        <v>194</v>
      </c>
      <c r="M268" s="6">
        <v>151</v>
      </c>
      <c r="N268" t="s">
        <v>573</v>
      </c>
      <c r="O268" t="s">
        <v>186</v>
      </c>
      <c r="P268" t="s">
        <v>187</v>
      </c>
      <c r="Q268" t="s">
        <v>188</v>
      </c>
      <c r="R268" t="s">
        <v>189</v>
      </c>
      <c r="S268" t="s">
        <v>800</v>
      </c>
      <c r="T268">
        <v>28034</v>
      </c>
      <c r="U268" t="s">
        <v>190</v>
      </c>
      <c r="V268" t="s">
        <v>42</v>
      </c>
      <c r="W268" t="s">
        <v>191</v>
      </c>
      <c r="X268" t="s">
        <v>192</v>
      </c>
      <c r="Y268" t="s">
        <v>51</v>
      </c>
    </row>
    <row r="269" spans="1:25" x14ac:dyDescent="0.3">
      <c r="A269" s="5">
        <v>10117</v>
      </c>
      <c r="B269" s="5">
        <v>43</v>
      </c>
      <c r="C269" s="6">
        <v>100</v>
      </c>
      <c r="D269" s="7">
        <f t="shared" si="8"/>
        <v>0.72737852778585976</v>
      </c>
      <c r="E269" s="5">
        <v>10</v>
      </c>
      <c r="F269" s="6">
        <v>5911.64</v>
      </c>
      <c r="G269" s="4">
        <v>37727</v>
      </c>
      <c r="H269" t="s">
        <v>25</v>
      </c>
      <c r="I269">
        <v>2</v>
      </c>
      <c r="J269" t="str">
        <f t="shared" si="9"/>
        <v>Apr</v>
      </c>
      <c r="K269">
        <v>2003</v>
      </c>
      <c r="L269" t="s">
        <v>194</v>
      </c>
      <c r="M269" s="6">
        <v>151</v>
      </c>
      <c r="N269" t="s">
        <v>573</v>
      </c>
      <c r="O269" t="s">
        <v>213</v>
      </c>
      <c r="P269" t="s">
        <v>214</v>
      </c>
      <c r="Q269" t="s">
        <v>215</v>
      </c>
      <c r="R269" t="s">
        <v>216</v>
      </c>
      <c r="S269" t="s">
        <v>800</v>
      </c>
      <c r="T269">
        <v>79903</v>
      </c>
      <c r="U269" t="s">
        <v>216</v>
      </c>
      <c r="V269" t="s">
        <v>217</v>
      </c>
      <c r="W269" t="s">
        <v>218</v>
      </c>
      <c r="X269" t="s">
        <v>219</v>
      </c>
      <c r="Y269" t="s">
        <v>51</v>
      </c>
    </row>
    <row r="270" spans="1:25" x14ac:dyDescent="0.3">
      <c r="A270" s="5">
        <v>10127</v>
      </c>
      <c r="B270" s="5">
        <v>46</v>
      </c>
      <c r="C270" s="6">
        <v>100</v>
      </c>
      <c r="D270" s="7">
        <f t="shared" si="8"/>
        <v>0.62445360309728992</v>
      </c>
      <c r="E270" s="5">
        <v>3</v>
      </c>
      <c r="F270" s="6">
        <v>7366.44</v>
      </c>
      <c r="G270" s="4">
        <v>37775</v>
      </c>
      <c r="H270" t="s">
        <v>25</v>
      </c>
      <c r="I270">
        <v>2</v>
      </c>
      <c r="J270" t="str">
        <f t="shared" si="9"/>
        <v>Jun</v>
      </c>
      <c r="K270">
        <v>2003</v>
      </c>
      <c r="L270" t="s">
        <v>194</v>
      </c>
      <c r="M270" s="6">
        <v>151</v>
      </c>
      <c r="N270" t="s">
        <v>573</v>
      </c>
      <c r="O270" t="s">
        <v>530</v>
      </c>
      <c r="P270">
        <v>2125557413</v>
      </c>
      <c r="Q270" t="s">
        <v>531</v>
      </c>
      <c r="R270" t="s">
        <v>30</v>
      </c>
      <c r="S270" t="s">
        <v>31</v>
      </c>
      <c r="T270">
        <v>10022</v>
      </c>
      <c r="U270" t="s">
        <v>32</v>
      </c>
      <c r="V270" t="s">
        <v>33</v>
      </c>
      <c r="W270" t="s">
        <v>57</v>
      </c>
      <c r="X270" t="s">
        <v>532</v>
      </c>
      <c r="Y270" t="s">
        <v>162</v>
      </c>
    </row>
    <row r="271" spans="1:25" x14ac:dyDescent="0.3">
      <c r="A271" s="5">
        <v>10142</v>
      </c>
      <c r="B271" s="5">
        <v>33</v>
      </c>
      <c r="C271" s="6">
        <v>100</v>
      </c>
      <c r="D271" s="7">
        <f t="shared" si="8"/>
        <v>0.66190097961344974</v>
      </c>
      <c r="E271" s="5">
        <v>13</v>
      </c>
      <c r="F271" s="6">
        <v>4985.6400000000003</v>
      </c>
      <c r="G271" s="4">
        <v>37841</v>
      </c>
      <c r="H271" t="s">
        <v>25</v>
      </c>
      <c r="I271">
        <v>3</v>
      </c>
      <c r="J271" t="str">
        <f t="shared" si="9"/>
        <v>Aug</v>
      </c>
      <c r="K271">
        <v>2003</v>
      </c>
      <c r="L271" t="s">
        <v>194</v>
      </c>
      <c r="M271" s="6">
        <v>151</v>
      </c>
      <c r="N271" t="s">
        <v>573</v>
      </c>
      <c r="O271" t="s">
        <v>296</v>
      </c>
      <c r="P271">
        <v>4155551450</v>
      </c>
      <c r="Q271" t="s">
        <v>297</v>
      </c>
      <c r="R271" t="s">
        <v>298</v>
      </c>
      <c r="S271" t="s">
        <v>56</v>
      </c>
      <c r="T271">
        <v>97562</v>
      </c>
      <c r="U271" t="s">
        <v>32</v>
      </c>
      <c r="V271" t="s">
        <v>33</v>
      </c>
      <c r="W271" t="s">
        <v>299</v>
      </c>
      <c r="X271" t="s">
        <v>300</v>
      </c>
      <c r="Y271" t="s">
        <v>51</v>
      </c>
    </row>
    <row r="272" spans="1:25" x14ac:dyDescent="0.3">
      <c r="A272" s="5">
        <v>10153</v>
      </c>
      <c r="B272" s="5">
        <v>42</v>
      </c>
      <c r="C272" s="6">
        <v>100</v>
      </c>
      <c r="D272" s="7">
        <f t="shared" si="8"/>
        <v>0.778694907335306</v>
      </c>
      <c r="E272" s="5">
        <v>12</v>
      </c>
      <c r="F272" s="6">
        <v>5393.64</v>
      </c>
      <c r="G272" s="4">
        <v>37892</v>
      </c>
      <c r="H272" t="s">
        <v>25</v>
      </c>
      <c r="I272">
        <v>3</v>
      </c>
      <c r="J272" t="str">
        <f t="shared" si="9"/>
        <v>Sep</v>
      </c>
      <c r="K272">
        <v>2003</v>
      </c>
      <c r="L272" t="s">
        <v>194</v>
      </c>
      <c r="M272" s="6">
        <v>151</v>
      </c>
      <c r="N272" t="s">
        <v>573</v>
      </c>
      <c r="O272" t="s">
        <v>186</v>
      </c>
      <c r="P272" t="s">
        <v>187</v>
      </c>
      <c r="Q272" t="s">
        <v>188</v>
      </c>
      <c r="R272" t="s">
        <v>189</v>
      </c>
      <c r="S272" t="s">
        <v>800</v>
      </c>
      <c r="T272">
        <v>28034</v>
      </c>
      <c r="U272" t="s">
        <v>190</v>
      </c>
      <c r="V272" t="s">
        <v>42</v>
      </c>
      <c r="W272" t="s">
        <v>191</v>
      </c>
      <c r="X272" t="s">
        <v>192</v>
      </c>
      <c r="Y272" t="s">
        <v>51</v>
      </c>
    </row>
    <row r="273" spans="1:25" x14ac:dyDescent="0.3">
      <c r="A273" s="5">
        <v>10165</v>
      </c>
      <c r="B273" s="5">
        <v>34</v>
      </c>
      <c r="C273" s="6">
        <v>100</v>
      </c>
      <c r="D273" s="7">
        <f t="shared" si="8"/>
        <v>0.6967184560719013</v>
      </c>
      <c r="E273" s="5">
        <v>4</v>
      </c>
      <c r="F273" s="6">
        <v>4880.0200000000004</v>
      </c>
      <c r="G273" s="4">
        <v>37916</v>
      </c>
      <c r="H273" t="s">
        <v>25</v>
      </c>
      <c r="I273">
        <v>4</v>
      </c>
      <c r="J273" t="str">
        <f t="shared" si="9"/>
        <v>Oct</v>
      </c>
      <c r="K273">
        <v>2003</v>
      </c>
      <c r="L273" t="s">
        <v>194</v>
      </c>
      <c r="M273" s="6">
        <v>151</v>
      </c>
      <c r="N273" t="s">
        <v>573</v>
      </c>
      <c r="O273" t="s">
        <v>213</v>
      </c>
      <c r="P273" t="s">
        <v>214</v>
      </c>
      <c r="Q273" t="s">
        <v>215</v>
      </c>
      <c r="R273" t="s">
        <v>216</v>
      </c>
      <c r="S273" t="s">
        <v>800</v>
      </c>
      <c r="T273">
        <v>79903</v>
      </c>
      <c r="U273" t="s">
        <v>216</v>
      </c>
      <c r="V273" t="s">
        <v>217</v>
      </c>
      <c r="W273" t="s">
        <v>218</v>
      </c>
      <c r="X273" t="s">
        <v>219</v>
      </c>
      <c r="Y273" t="s">
        <v>51</v>
      </c>
    </row>
    <row r="274" spans="1:25" x14ac:dyDescent="0.3">
      <c r="A274" s="5">
        <v>10176</v>
      </c>
      <c r="B274" s="5">
        <v>47</v>
      </c>
      <c r="C274" s="6">
        <v>100</v>
      </c>
      <c r="D274" s="7">
        <f t="shared" si="8"/>
        <v>0.56094687833062207</v>
      </c>
      <c r="E274" s="5">
        <v>3</v>
      </c>
      <c r="F274" s="6">
        <v>8378.69</v>
      </c>
      <c r="G274" s="4">
        <v>37931</v>
      </c>
      <c r="H274" t="s">
        <v>25</v>
      </c>
      <c r="I274">
        <v>4</v>
      </c>
      <c r="J274" t="str">
        <f t="shared" si="9"/>
        <v>Nov</v>
      </c>
      <c r="K274">
        <v>2003</v>
      </c>
      <c r="L274" t="s">
        <v>194</v>
      </c>
      <c r="M274" s="6">
        <v>151</v>
      </c>
      <c r="N274" t="s">
        <v>573</v>
      </c>
      <c r="O274" t="s">
        <v>503</v>
      </c>
      <c r="P274" t="s">
        <v>504</v>
      </c>
      <c r="Q274" t="s">
        <v>505</v>
      </c>
      <c r="R274" t="s">
        <v>506</v>
      </c>
      <c r="S274" t="s">
        <v>800</v>
      </c>
      <c r="T274">
        <v>42100</v>
      </c>
      <c r="U274" t="s">
        <v>281</v>
      </c>
      <c r="V274" t="s">
        <v>42</v>
      </c>
      <c r="W274" t="s">
        <v>507</v>
      </c>
      <c r="X274" t="s">
        <v>508</v>
      </c>
      <c r="Y274" t="s">
        <v>162</v>
      </c>
    </row>
    <row r="275" spans="1:25" x14ac:dyDescent="0.3">
      <c r="A275" s="5">
        <v>10185</v>
      </c>
      <c r="B275" s="5">
        <v>33</v>
      </c>
      <c r="C275" s="6">
        <v>100</v>
      </c>
      <c r="D275" s="7">
        <f t="shared" si="8"/>
        <v>0.81719375663969929</v>
      </c>
      <c r="E275" s="5">
        <v>14</v>
      </c>
      <c r="F275" s="6">
        <v>4038.21</v>
      </c>
      <c r="G275" s="4">
        <v>37939</v>
      </c>
      <c r="H275" t="s">
        <v>25</v>
      </c>
      <c r="I275">
        <v>4</v>
      </c>
      <c r="J275" t="str">
        <f t="shared" si="9"/>
        <v>Nov</v>
      </c>
      <c r="K275">
        <v>2003</v>
      </c>
      <c r="L275" t="s">
        <v>194</v>
      </c>
      <c r="M275" s="6">
        <v>151</v>
      </c>
      <c r="N275" t="s">
        <v>573</v>
      </c>
      <c r="O275" t="s">
        <v>367</v>
      </c>
      <c r="P275">
        <v>5085559555</v>
      </c>
      <c r="Q275" t="s">
        <v>368</v>
      </c>
      <c r="R275" t="s">
        <v>173</v>
      </c>
      <c r="S275" t="s">
        <v>130</v>
      </c>
      <c r="T275">
        <v>50553</v>
      </c>
      <c r="U275" t="s">
        <v>32</v>
      </c>
      <c r="V275" t="s">
        <v>33</v>
      </c>
      <c r="W275" t="s">
        <v>369</v>
      </c>
      <c r="X275" t="s">
        <v>370</v>
      </c>
      <c r="Y275" t="s">
        <v>51</v>
      </c>
    </row>
    <row r="276" spans="1:25" x14ac:dyDescent="0.3">
      <c r="A276" s="5">
        <v>10196</v>
      </c>
      <c r="B276" s="5">
        <v>24</v>
      </c>
      <c r="C276" s="6">
        <v>100</v>
      </c>
      <c r="D276" s="7">
        <f t="shared" si="8"/>
        <v>0.63039778099981092</v>
      </c>
      <c r="E276" s="5">
        <v>6</v>
      </c>
      <c r="F276" s="6">
        <v>3807.12</v>
      </c>
      <c r="G276" s="4">
        <v>37951</v>
      </c>
      <c r="H276" t="s">
        <v>25</v>
      </c>
      <c r="I276">
        <v>4</v>
      </c>
      <c r="J276" t="str">
        <f t="shared" si="9"/>
        <v>Nov</v>
      </c>
      <c r="K276">
        <v>2003</v>
      </c>
      <c r="L276" t="s">
        <v>194</v>
      </c>
      <c r="M276" s="6">
        <v>151</v>
      </c>
      <c r="N276" t="s">
        <v>573</v>
      </c>
      <c r="O276" t="s">
        <v>262</v>
      </c>
      <c r="P276">
        <v>2035559545</v>
      </c>
      <c r="Q276" t="s">
        <v>263</v>
      </c>
      <c r="R276" t="s">
        <v>264</v>
      </c>
      <c r="S276" t="s">
        <v>117</v>
      </c>
      <c r="T276">
        <v>97823</v>
      </c>
      <c r="U276" t="s">
        <v>32</v>
      </c>
      <c r="V276" t="s">
        <v>33</v>
      </c>
      <c r="W276" t="s">
        <v>86</v>
      </c>
      <c r="X276" t="s">
        <v>265</v>
      </c>
      <c r="Y276" t="s">
        <v>51</v>
      </c>
    </row>
    <row r="277" spans="1:25" x14ac:dyDescent="0.3">
      <c r="A277" s="5">
        <v>10208</v>
      </c>
      <c r="B277" s="5">
        <v>26</v>
      </c>
      <c r="C277" s="6">
        <v>100</v>
      </c>
      <c r="D277" s="7">
        <f t="shared" si="8"/>
        <v>0.82740360747972863</v>
      </c>
      <c r="E277" s="5">
        <v>14</v>
      </c>
      <c r="F277" s="6">
        <v>3142.36</v>
      </c>
      <c r="G277" s="4">
        <v>37988</v>
      </c>
      <c r="H277" t="s">
        <v>25</v>
      </c>
      <c r="I277">
        <v>1</v>
      </c>
      <c r="J277" t="str">
        <f t="shared" si="9"/>
        <v>Jan</v>
      </c>
      <c r="K277">
        <v>2004</v>
      </c>
      <c r="L277" t="s">
        <v>194</v>
      </c>
      <c r="M277" s="6">
        <v>151</v>
      </c>
      <c r="N277" t="s">
        <v>573</v>
      </c>
      <c r="O277" t="s">
        <v>238</v>
      </c>
      <c r="P277" t="s">
        <v>239</v>
      </c>
      <c r="Q277" t="s">
        <v>240</v>
      </c>
      <c r="R277" t="s">
        <v>241</v>
      </c>
      <c r="S277" t="s">
        <v>800</v>
      </c>
      <c r="T277">
        <v>69004</v>
      </c>
      <c r="U277" t="s">
        <v>41</v>
      </c>
      <c r="V277" t="s">
        <v>42</v>
      </c>
      <c r="W277" t="s">
        <v>242</v>
      </c>
      <c r="X277" t="s">
        <v>243</v>
      </c>
      <c r="Y277" t="s">
        <v>51</v>
      </c>
    </row>
    <row r="278" spans="1:25" x14ac:dyDescent="0.3">
      <c r="A278" s="5">
        <v>10220</v>
      </c>
      <c r="B278" s="5">
        <v>30</v>
      </c>
      <c r="C278" s="6">
        <v>100</v>
      </c>
      <c r="D278" s="7">
        <f t="shared" si="8"/>
        <v>0.63645621181262724</v>
      </c>
      <c r="E278" s="5">
        <v>3</v>
      </c>
      <c r="F278" s="6">
        <v>4713.6000000000004</v>
      </c>
      <c r="G278" s="4">
        <v>38029</v>
      </c>
      <c r="H278" t="s">
        <v>25</v>
      </c>
      <c r="I278">
        <v>1</v>
      </c>
      <c r="J278" t="str">
        <f t="shared" si="9"/>
        <v>Feb</v>
      </c>
      <c r="K278">
        <v>2004</v>
      </c>
      <c r="L278" t="s">
        <v>194</v>
      </c>
      <c r="M278" s="6">
        <v>151</v>
      </c>
      <c r="N278" t="s">
        <v>573</v>
      </c>
      <c r="O278" t="s">
        <v>535</v>
      </c>
      <c r="P278" t="s">
        <v>536</v>
      </c>
      <c r="Q278" t="s">
        <v>537</v>
      </c>
      <c r="R278" t="s">
        <v>538</v>
      </c>
      <c r="S278" t="s">
        <v>800</v>
      </c>
      <c r="T278">
        <v>2</v>
      </c>
      <c r="U278" t="s">
        <v>539</v>
      </c>
      <c r="V278" t="s">
        <v>42</v>
      </c>
      <c r="W278" t="s">
        <v>540</v>
      </c>
      <c r="X278" t="s">
        <v>541</v>
      </c>
      <c r="Y278" t="s">
        <v>51</v>
      </c>
    </row>
    <row r="279" spans="1:25" x14ac:dyDescent="0.3">
      <c r="A279" s="5">
        <v>10230</v>
      </c>
      <c r="B279" s="5">
        <v>43</v>
      </c>
      <c r="C279" s="6">
        <v>100</v>
      </c>
      <c r="D279" s="7">
        <f t="shared" si="8"/>
        <v>0.61285775571489853</v>
      </c>
      <c r="E279" s="5">
        <v>1</v>
      </c>
      <c r="F279" s="6">
        <v>7016.31</v>
      </c>
      <c r="G279" s="4">
        <v>38061</v>
      </c>
      <c r="H279" t="s">
        <v>25</v>
      </c>
      <c r="I279">
        <v>1</v>
      </c>
      <c r="J279" t="str">
        <f t="shared" si="9"/>
        <v>Mar</v>
      </c>
      <c r="K279">
        <v>2004</v>
      </c>
      <c r="L279" t="s">
        <v>194</v>
      </c>
      <c r="M279" s="6">
        <v>151</v>
      </c>
      <c r="N279" t="s">
        <v>573</v>
      </c>
      <c r="O279" t="s">
        <v>514</v>
      </c>
      <c r="P279" t="s">
        <v>515</v>
      </c>
      <c r="Q279" t="s">
        <v>516</v>
      </c>
      <c r="R279" t="s">
        <v>517</v>
      </c>
      <c r="S279" t="s">
        <v>800</v>
      </c>
      <c r="T279">
        <v>60528</v>
      </c>
      <c r="U279" t="s">
        <v>493</v>
      </c>
      <c r="V279" t="s">
        <v>42</v>
      </c>
      <c r="W279" t="s">
        <v>518</v>
      </c>
      <c r="X279" t="s">
        <v>460</v>
      </c>
      <c r="Y279" t="s">
        <v>162</v>
      </c>
    </row>
    <row r="280" spans="1:25" x14ac:dyDescent="0.3">
      <c r="A280" s="5">
        <v>10247</v>
      </c>
      <c r="B280" s="5">
        <v>25</v>
      </c>
      <c r="C280" s="6">
        <v>100</v>
      </c>
      <c r="D280" s="7">
        <f t="shared" si="8"/>
        <v>0.57061340941512129</v>
      </c>
      <c r="E280" s="5">
        <v>3</v>
      </c>
      <c r="F280" s="6">
        <v>4381.25</v>
      </c>
      <c r="G280" s="4">
        <v>38112</v>
      </c>
      <c r="H280" t="s">
        <v>25</v>
      </c>
      <c r="I280">
        <v>2</v>
      </c>
      <c r="J280" t="str">
        <f t="shared" si="9"/>
        <v>May</v>
      </c>
      <c r="K280">
        <v>2004</v>
      </c>
      <c r="L280" t="s">
        <v>194</v>
      </c>
      <c r="M280" s="6">
        <v>151</v>
      </c>
      <c r="N280" t="s">
        <v>573</v>
      </c>
      <c r="O280" t="s">
        <v>520</v>
      </c>
      <c r="P280" t="s">
        <v>521</v>
      </c>
      <c r="Q280" t="s">
        <v>522</v>
      </c>
      <c r="R280" t="s">
        <v>523</v>
      </c>
      <c r="S280" t="s">
        <v>800</v>
      </c>
      <c r="T280" t="s">
        <v>524</v>
      </c>
      <c r="U280" t="s">
        <v>138</v>
      </c>
      <c r="V280" t="s">
        <v>42</v>
      </c>
      <c r="W280" t="s">
        <v>525</v>
      </c>
      <c r="X280" t="s">
        <v>526</v>
      </c>
      <c r="Y280" t="s">
        <v>51</v>
      </c>
    </row>
    <row r="281" spans="1:25" x14ac:dyDescent="0.3">
      <c r="A281" s="5">
        <v>10272</v>
      </c>
      <c r="B281" s="5">
        <v>27</v>
      </c>
      <c r="C281" s="6">
        <v>100</v>
      </c>
      <c r="D281" s="7">
        <f t="shared" si="8"/>
        <v>0.63039778099981081</v>
      </c>
      <c r="E281" s="5">
        <v>3</v>
      </c>
      <c r="F281" s="6">
        <v>4283.01</v>
      </c>
      <c r="G281" s="4">
        <v>38188</v>
      </c>
      <c r="H281" t="s">
        <v>25</v>
      </c>
      <c r="I281">
        <v>3</v>
      </c>
      <c r="J281" t="str">
        <f t="shared" si="9"/>
        <v>Jul</v>
      </c>
      <c r="K281">
        <v>2004</v>
      </c>
      <c r="L281" t="s">
        <v>194</v>
      </c>
      <c r="M281" s="6">
        <v>151</v>
      </c>
      <c r="N281" t="s">
        <v>573</v>
      </c>
      <c r="O281" t="s">
        <v>148</v>
      </c>
      <c r="P281">
        <v>2155551555</v>
      </c>
      <c r="Q281" t="s">
        <v>149</v>
      </c>
      <c r="R281" t="s">
        <v>150</v>
      </c>
      <c r="S281" t="s">
        <v>151</v>
      </c>
      <c r="T281">
        <v>70267</v>
      </c>
      <c r="U281" t="s">
        <v>32</v>
      </c>
      <c r="V281" t="s">
        <v>33</v>
      </c>
      <c r="W281" t="s">
        <v>34</v>
      </c>
      <c r="X281" t="s">
        <v>152</v>
      </c>
      <c r="Y281" t="s">
        <v>51</v>
      </c>
    </row>
    <row r="282" spans="1:25" x14ac:dyDescent="0.3">
      <c r="A282" s="5">
        <v>10282</v>
      </c>
      <c r="B282" s="5">
        <v>27</v>
      </c>
      <c r="C282" s="6">
        <v>100</v>
      </c>
      <c r="D282" s="7">
        <f t="shared" si="8"/>
        <v>0.61858220957565269</v>
      </c>
      <c r="E282" s="5">
        <v>6</v>
      </c>
      <c r="F282" s="6">
        <v>4364.82</v>
      </c>
      <c r="G282" s="4">
        <v>38219</v>
      </c>
      <c r="H282" t="s">
        <v>25</v>
      </c>
      <c r="I282">
        <v>3</v>
      </c>
      <c r="J282" t="str">
        <f t="shared" si="9"/>
        <v>Aug</v>
      </c>
      <c r="K282">
        <v>2004</v>
      </c>
      <c r="L282" t="s">
        <v>194</v>
      </c>
      <c r="M282" s="6">
        <v>151</v>
      </c>
      <c r="N282" t="s">
        <v>573</v>
      </c>
      <c r="O282" t="s">
        <v>296</v>
      </c>
      <c r="P282">
        <v>4155551450</v>
      </c>
      <c r="Q282" t="s">
        <v>297</v>
      </c>
      <c r="R282" t="s">
        <v>298</v>
      </c>
      <c r="S282" t="s">
        <v>56</v>
      </c>
      <c r="T282">
        <v>97562</v>
      </c>
      <c r="U282" t="s">
        <v>32</v>
      </c>
      <c r="V282" t="s">
        <v>33</v>
      </c>
      <c r="W282" t="s">
        <v>299</v>
      </c>
      <c r="X282" t="s">
        <v>300</v>
      </c>
      <c r="Y282" t="s">
        <v>51</v>
      </c>
    </row>
    <row r="283" spans="1:25" x14ac:dyDescent="0.3">
      <c r="A283" s="5">
        <v>10293</v>
      </c>
      <c r="B283" s="5">
        <v>24</v>
      </c>
      <c r="C283" s="6">
        <v>100</v>
      </c>
      <c r="D283" s="7">
        <f t="shared" si="8"/>
        <v>0.56573885494455767</v>
      </c>
      <c r="E283" s="5">
        <v>9</v>
      </c>
      <c r="F283" s="6">
        <v>4242.24</v>
      </c>
      <c r="G283" s="4">
        <v>38239</v>
      </c>
      <c r="H283" t="s">
        <v>25</v>
      </c>
      <c r="I283">
        <v>3</v>
      </c>
      <c r="J283" t="str">
        <f t="shared" si="9"/>
        <v>Sep</v>
      </c>
      <c r="K283">
        <v>2004</v>
      </c>
      <c r="L283" t="s">
        <v>194</v>
      </c>
      <c r="M283" s="6">
        <v>151</v>
      </c>
      <c r="N283" t="s">
        <v>573</v>
      </c>
      <c r="O283" t="s">
        <v>277</v>
      </c>
      <c r="P283" t="s">
        <v>278</v>
      </c>
      <c r="Q283" t="s">
        <v>279</v>
      </c>
      <c r="R283" t="s">
        <v>280</v>
      </c>
      <c r="S283" t="s">
        <v>800</v>
      </c>
      <c r="T283">
        <v>10100</v>
      </c>
      <c r="U283" t="s">
        <v>281</v>
      </c>
      <c r="V283" t="s">
        <v>42</v>
      </c>
      <c r="W283" t="s">
        <v>282</v>
      </c>
      <c r="X283" t="s">
        <v>283</v>
      </c>
      <c r="Y283" t="s">
        <v>51</v>
      </c>
    </row>
    <row r="284" spans="1:25" x14ac:dyDescent="0.3">
      <c r="A284" s="5">
        <v>10306</v>
      </c>
      <c r="B284" s="5">
        <v>34</v>
      </c>
      <c r="C284" s="6">
        <v>100</v>
      </c>
      <c r="D284" s="7">
        <f t="shared" si="8"/>
        <v>0.68236096895257592</v>
      </c>
      <c r="E284" s="5">
        <v>14</v>
      </c>
      <c r="F284" s="6">
        <v>4982.7</v>
      </c>
      <c r="G284" s="4">
        <v>38274</v>
      </c>
      <c r="H284" t="s">
        <v>25</v>
      </c>
      <c r="I284">
        <v>4</v>
      </c>
      <c r="J284" t="str">
        <f t="shared" si="9"/>
        <v>Oct</v>
      </c>
      <c r="K284">
        <v>2004</v>
      </c>
      <c r="L284" t="s">
        <v>194</v>
      </c>
      <c r="M284" s="6">
        <v>151</v>
      </c>
      <c r="N284" t="s">
        <v>573</v>
      </c>
      <c r="O284" t="s">
        <v>549</v>
      </c>
      <c r="P284" t="s">
        <v>550</v>
      </c>
      <c r="Q284" t="s">
        <v>551</v>
      </c>
      <c r="R284" t="s">
        <v>552</v>
      </c>
      <c r="S284" t="s">
        <v>800</v>
      </c>
      <c r="T284" t="s">
        <v>553</v>
      </c>
      <c r="U284" t="s">
        <v>181</v>
      </c>
      <c r="V284" t="s">
        <v>42</v>
      </c>
      <c r="W284" t="s">
        <v>554</v>
      </c>
      <c r="X284" t="s">
        <v>98</v>
      </c>
      <c r="Y284" t="s">
        <v>51</v>
      </c>
    </row>
    <row r="285" spans="1:25" x14ac:dyDescent="0.3">
      <c r="A285" s="5">
        <v>10314</v>
      </c>
      <c r="B285" s="5">
        <v>46</v>
      </c>
      <c r="C285" s="6">
        <v>100</v>
      </c>
      <c r="D285" s="7">
        <f t="shared" si="8"/>
        <v>0.71947622131088573</v>
      </c>
      <c r="E285" s="5">
        <v>6</v>
      </c>
      <c r="F285" s="6">
        <v>6393.54</v>
      </c>
      <c r="G285" s="4">
        <v>38282</v>
      </c>
      <c r="H285" t="s">
        <v>25</v>
      </c>
      <c r="I285">
        <v>4</v>
      </c>
      <c r="J285" t="str">
        <f t="shared" si="9"/>
        <v>Oct</v>
      </c>
      <c r="K285">
        <v>2004</v>
      </c>
      <c r="L285" t="s">
        <v>194</v>
      </c>
      <c r="M285" s="6">
        <v>151</v>
      </c>
      <c r="N285" t="s">
        <v>573</v>
      </c>
      <c r="O285" t="s">
        <v>555</v>
      </c>
      <c r="P285" t="s">
        <v>556</v>
      </c>
      <c r="Q285" t="s">
        <v>557</v>
      </c>
      <c r="R285" t="s">
        <v>558</v>
      </c>
      <c r="S285" t="s">
        <v>800</v>
      </c>
      <c r="T285">
        <v>8200</v>
      </c>
      <c r="U285" t="s">
        <v>357</v>
      </c>
      <c r="V285" t="s">
        <v>42</v>
      </c>
      <c r="W285" t="s">
        <v>559</v>
      </c>
      <c r="X285" t="s">
        <v>560</v>
      </c>
      <c r="Y285" t="s">
        <v>51</v>
      </c>
    </row>
    <row r="286" spans="1:25" x14ac:dyDescent="0.3">
      <c r="A286" s="5">
        <v>10324</v>
      </c>
      <c r="B286" s="5">
        <v>27</v>
      </c>
      <c r="C286" s="6">
        <v>54.33</v>
      </c>
      <c r="D286" s="7">
        <f t="shared" si="8"/>
        <v>0.99999999999999989</v>
      </c>
      <c r="E286" s="5">
        <v>1</v>
      </c>
      <c r="F286" s="6">
        <v>1466.91</v>
      </c>
      <c r="G286" s="4">
        <v>38296</v>
      </c>
      <c r="H286" t="s">
        <v>25</v>
      </c>
      <c r="I286">
        <v>4</v>
      </c>
      <c r="J286" t="str">
        <f t="shared" si="9"/>
        <v>Nov</v>
      </c>
      <c r="K286">
        <v>2004</v>
      </c>
      <c r="L286" t="s">
        <v>194</v>
      </c>
      <c r="M286" s="6">
        <v>151</v>
      </c>
      <c r="N286" t="s">
        <v>573</v>
      </c>
      <c r="O286" t="s">
        <v>103</v>
      </c>
      <c r="P286">
        <v>2125551500</v>
      </c>
      <c r="Q286" t="s">
        <v>104</v>
      </c>
      <c r="R286" t="s">
        <v>30</v>
      </c>
      <c r="S286" t="s">
        <v>31</v>
      </c>
      <c r="T286">
        <v>10022</v>
      </c>
      <c r="U286" t="s">
        <v>32</v>
      </c>
      <c r="V286" t="s">
        <v>33</v>
      </c>
      <c r="W286" t="s">
        <v>105</v>
      </c>
      <c r="X286" t="s">
        <v>106</v>
      </c>
      <c r="Y286" t="s">
        <v>36</v>
      </c>
    </row>
    <row r="287" spans="1:25" x14ac:dyDescent="0.3">
      <c r="A287" s="5">
        <v>10336</v>
      </c>
      <c r="B287" s="5">
        <v>33</v>
      </c>
      <c r="C287" s="6">
        <v>100</v>
      </c>
      <c r="D287" s="7">
        <f t="shared" si="8"/>
        <v>0.81294203723274527</v>
      </c>
      <c r="E287" s="5">
        <v>11</v>
      </c>
      <c r="F287" s="6">
        <v>4059.33</v>
      </c>
      <c r="G287" s="4">
        <v>38311</v>
      </c>
      <c r="H287" t="s">
        <v>25</v>
      </c>
      <c r="I287">
        <v>4</v>
      </c>
      <c r="J287" t="str">
        <f t="shared" si="9"/>
        <v>Nov</v>
      </c>
      <c r="K287">
        <v>2004</v>
      </c>
      <c r="L287" t="s">
        <v>194</v>
      </c>
      <c r="M287" s="6">
        <v>151</v>
      </c>
      <c r="N287" t="s">
        <v>573</v>
      </c>
      <c r="O287" t="s">
        <v>448</v>
      </c>
      <c r="P287" t="s">
        <v>449</v>
      </c>
      <c r="Q287" t="s">
        <v>450</v>
      </c>
      <c r="R287" t="s">
        <v>48</v>
      </c>
      <c r="S287" t="s">
        <v>800</v>
      </c>
      <c r="T287">
        <v>75012</v>
      </c>
      <c r="U287" t="s">
        <v>41</v>
      </c>
      <c r="V287" t="s">
        <v>42</v>
      </c>
      <c r="W287" t="s">
        <v>451</v>
      </c>
      <c r="X287" t="s">
        <v>452</v>
      </c>
      <c r="Y287" t="s">
        <v>51</v>
      </c>
    </row>
    <row r="288" spans="1:25" x14ac:dyDescent="0.3">
      <c r="A288" s="5">
        <v>10348</v>
      </c>
      <c r="B288" s="5">
        <v>47</v>
      </c>
      <c r="C288" s="6">
        <v>100</v>
      </c>
      <c r="D288" s="7">
        <f t="shared" si="8"/>
        <v>0.97885669537979636</v>
      </c>
      <c r="E288" s="5">
        <v>4</v>
      </c>
      <c r="F288" s="6">
        <v>4801.5200000000004</v>
      </c>
      <c r="G288" s="4">
        <v>38292</v>
      </c>
      <c r="H288" t="s">
        <v>25</v>
      </c>
      <c r="I288">
        <v>4</v>
      </c>
      <c r="J288" t="str">
        <f t="shared" si="9"/>
        <v>Nov</v>
      </c>
      <c r="K288">
        <v>2004</v>
      </c>
      <c r="L288" t="s">
        <v>194</v>
      </c>
      <c r="M288" s="6">
        <v>151</v>
      </c>
      <c r="N288" t="s">
        <v>573</v>
      </c>
      <c r="O288" t="s">
        <v>206</v>
      </c>
      <c r="P288" t="s">
        <v>207</v>
      </c>
      <c r="Q288" t="s">
        <v>208</v>
      </c>
      <c r="R288" t="s">
        <v>189</v>
      </c>
      <c r="S288" t="s">
        <v>800</v>
      </c>
      <c r="T288">
        <v>28023</v>
      </c>
      <c r="U288" t="s">
        <v>190</v>
      </c>
      <c r="V288" t="s">
        <v>42</v>
      </c>
      <c r="W288" t="s">
        <v>209</v>
      </c>
      <c r="X288" t="s">
        <v>210</v>
      </c>
      <c r="Y288" t="s">
        <v>51</v>
      </c>
    </row>
    <row r="289" spans="1:25" x14ac:dyDescent="0.3">
      <c r="A289" s="5">
        <v>10358</v>
      </c>
      <c r="B289" s="5">
        <v>49</v>
      </c>
      <c r="C289" s="6">
        <v>55.34</v>
      </c>
      <c r="D289" s="7">
        <f t="shared" si="8"/>
        <v>1.0000000000000002</v>
      </c>
      <c r="E289" s="5">
        <v>5</v>
      </c>
      <c r="F289" s="6">
        <v>2711.66</v>
      </c>
      <c r="G289" s="4">
        <v>38331</v>
      </c>
      <c r="H289" t="s">
        <v>25</v>
      </c>
      <c r="I289">
        <v>4</v>
      </c>
      <c r="J289" t="str">
        <f t="shared" si="9"/>
        <v>Dec</v>
      </c>
      <c r="K289">
        <v>2004</v>
      </c>
      <c r="L289" t="s">
        <v>194</v>
      </c>
      <c r="M289" s="6">
        <v>151</v>
      </c>
      <c r="N289" t="s">
        <v>573</v>
      </c>
      <c r="O289" t="s">
        <v>186</v>
      </c>
      <c r="P289" t="s">
        <v>187</v>
      </c>
      <c r="Q289" t="s">
        <v>188</v>
      </c>
      <c r="R289" t="s">
        <v>189</v>
      </c>
      <c r="S289" t="s">
        <v>800</v>
      </c>
      <c r="T289">
        <v>28034</v>
      </c>
      <c r="U289" t="s">
        <v>190</v>
      </c>
      <c r="V289" t="s">
        <v>42</v>
      </c>
      <c r="W289" t="s">
        <v>191</v>
      </c>
      <c r="X289" t="s">
        <v>192</v>
      </c>
      <c r="Y289" t="s">
        <v>36</v>
      </c>
    </row>
    <row r="290" spans="1:25" x14ac:dyDescent="0.3">
      <c r="A290" s="5">
        <v>10372</v>
      </c>
      <c r="B290" s="5">
        <v>40</v>
      </c>
      <c r="C290" s="6">
        <v>100</v>
      </c>
      <c r="D290" s="7">
        <f t="shared" si="8"/>
        <v>0.68236096895257592</v>
      </c>
      <c r="E290" s="5">
        <v>4</v>
      </c>
      <c r="F290" s="6">
        <v>5862</v>
      </c>
      <c r="G290" s="4">
        <v>38378</v>
      </c>
      <c r="H290" t="s">
        <v>25</v>
      </c>
      <c r="I290">
        <v>1</v>
      </c>
      <c r="J290" t="str">
        <f t="shared" si="9"/>
        <v>Jan</v>
      </c>
      <c r="K290">
        <v>2005</v>
      </c>
      <c r="L290" t="s">
        <v>194</v>
      </c>
      <c r="M290" s="6">
        <v>151</v>
      </c>
      <c r="N290" t="s">
        <v>573</v>
      </c>
      <c r="O290" t="s">
        <v>267</v>
      </c>
      <c r="P290" t="s">
        <v>268</v>
      </c>
      <c r="Q290" t="s">
        <v>269</v>
      </c>
      <c r="R290" t="s">
        <v>270</v>
      </c>
      <c r="S290" t="s">
        <v>271</v>
      </c>
      <c r="T290" t="s">
        <v>272</v>
      </c>
      <c r="U290" t="s">
        <v>217</v>
      </c>
      <c r="V290" t="s">
        <v>217</v>
      </c>
      <c r="W290" t="s">
        <v>273</v>
      </c>
      <c r="X290" t="s">
        <v>274</v>
      </c>
      <c r="Y290" t="s">
        <v>51</v>
      </c>
    </row>
    <row r="291" spans="1:25" x14ac:dyDescent="0.3">
      <c r="A291" s="5">
        <v>10382</v>
      </c>
      <c r="B291" s="5">
        <v>37</v>
      </c>
      <c r="C291" s="6">
        <v>100</v>
      </c>
      <c r="D291" s="7">
        <f t="shared" si="8"/>
        <v>0.90867787369377562</v>
      </c>
      <c r="E291" s="5">
        <v>11</v>
      </c>
      <c r="F291" s="6">
        <v>4071.85</v>
      </c>
      <c r="G291" s="4">
        <v>38400</v>
      </c>
      <c r="H291" t="s">
        <v>25</v>
      </c>
      <c r="I291">
        <v>1</v>
      </c>
      <c r="J291" t="str">
        <f t="shared" si="9"/>
        <v>Feb</v>
      </c>
      <c r="K291">
        <v>2005</v>
      </c>
      <c r="L291" t="s">
        <v>194</v>
      </c>
      <c r="M291" s="6">
        <v>151</v>
      </c>
      <c r="N291" t="s">
        <v>573</v>
      </c>
      <c r="O291" t="s">
        <v>296</v>
      </c>
      <c r="P291">
        <v>4155551450</v>
      </c>
      <c r="Q291" t="s">
        <v>297</v>
      </c>
      <c r="R291" t="s">
        <v>298</v>
      </c>
      <c r="S291" t="s">
        <v>56</v>
      </c>
      <c r="T291">
        <v>97562</v>
      </c>
      <c r="U291" t="s">
        <v>32</v>
      </c>
      <c r="V291" t="s">
        <v>33</v>
      </c>
      <c r="W291" t="s">
        <v>299</v>
      </c>
      <c r="X291" t="s">
        <v>300</v>
      </c>
      <c r="Y291" t="s">
        <v>51</v>
      </c>
    </row>
    <row r="292" spans="1:25" x14ac:dyDescent="0.3">
      <c r="A292" s="5">
        <v>10413</v>
      </c>
      <c r="B292" s="5">
        <v>47</v>
      </c>
      <c r="C292" s="6">
        <v>100</v>
      </c>
      <c r="D292" s="7">
        <f t="shared" si="8"/>
        <v>0.57061340941512129</v>
      </c>
      <c r="E292" s="5">
        <v>3</v>
      </c>
      <c r="F292" s="6">
        <v>8236.75</v>
      </c>
      <c r="G292" s="4">
        <v>38477</v>
      </c>
      <c r="H292" t="s">
        <v>25</v>
      </c>
      <c r="I292">
        <v>2</v>
      </c>
      <c r="J292" t="str">
        <f t="shared" si="9"/>
        <v>May</v>
      </c>
      <c r="K292">
        <v>2005</v>
      </c>
      <c r="L292" t="s">
        <v>194</v>
      </c>
      <c r="M292" s="6">
        <v>151</v>
      </c>
      <c r="N292" t="s">
        <v>573</v>
      </c>
      <c r="O292" t="s">
        <v>114</v>
      </c>
      <c r="P292">
        <v>2035552570</v>
      </c>
      <c r="Q292" t="s">
        <v>115</v>
      </c>
      <c r="R292" t="s">
        <v>116</v>
      </c>
      <c r="S292" t="s">
        <v>117</v>
      </c>
      <c r="T292">
        <v>97562</v>
      </c>
      <c r="U292" t="s">
        <v>32</v>
      </c>
      <c r="V292" t="s">
        <v>33</v>
      </c>
      <c r="W292" t="s">
        <v>118</v>
      </c>
      <c r="X292" t="s">
        <v>58</v>
      </c>
      <c r="Y292" t="s">
        <v>162</v>
      </c>
    </row>
    <row r="293" spans="1:25" x14ac:dyDescent="0.3">
      <c r="A293" s="5">
        <v>10108</v>
      </c>
      <c r="B293" s="5">
        <v>45</v>
      </c>
      <c r="C293" s="6">
        <v>100</v>
      </c>
      <c r="D293" s="7">
        <f t="shared" si="8"/>
        <v>0.73405270498421782</v>
      </c>
      <c r="E293" s="5">
        <v>4</v>
      </c>
      <c r="F293" s="6">
        <v>6130.35</v>
      </c>
      <c r="G293" s="4">
        <v>37683</v>
      </c>
      <c r="H293" t="s">
        <v>25</v>
      </c>
      <c r="I293">
        <v>1</v>
      </c>
      <c r="J293" t="str">
        <f t="shared" si="9"/>
        <v>Mar</v>
      </c>
      <c r="K293">
        <v>2003</v>
      </c>
      <c r="L293" t="s">
        <v>194</v>
      </c>
      <c r="M293" s="6">
        <v>117</v>
      </c>
      <c r="N293" t="s">
        <v>576</v>
      </c>
      <c r="O293" t="s">
        <v>474</v>
      </c>
      <c r="P293" t="s">
        <v>475</v>
      </c>
      <c r="Q293" t="s">
        <v>476</v>
      </c>
      <c r="R293" t="s">
        <v>477</v>
      </c>
      <c r="S293" t="s">
        <v>800</v>
      </c>
      <c r="T293" t="s">
        <v>478</v>
      </c>
      <c r="U293" t="s">
        <v>479</v>
      </c>
      <c r="V293" t="s">
        <v>217</v>
      </c>
      <c r="W293" t="s">
        <v>480</v>
      </c>
      <c r="X293" t="s">
        <v>481</v>
      </c>
      <c r="Y293" t="s">
        <v>51</v>
      </c>
    </row>
    <row r="294" spans="1:25" x14ac:dyDescent="0.3">
      <c r="A294" s="5">
        <v>10122</v>
      </c>
      <c r="B294" s="5">
        <v>37</v>
      </c>
      <c r="C294" s="6">
        <v>99.82</v>
      </c>
      <c r="D294" s="7">
        <f t="shared" si="8"/>
        <v>0.99999999999999989</v>
      </c>
      <c r="E294" s="5">
        <v>8</v>
      </c>
      <c r="F294" s="6">
        <v>3693.34</v>
      </c>
      <c r="G294" s="4">
        <v>37749</v>
      </c>
      <c r="H294" t="s">
        <v>25</v>
      </c>
      <c r="I294">
        <v>2</v>
      </c>
      <c r="J294" t="str">
        <f t="shared" si="9"/>
        <v>May</v>
      </c>
      <c r="K294">
        <v>2003</v>
      </c>
      <c r="L294" t="s">
        <v>194</v>
      </c>
      <c r="M294" s="6">
        <v>117</v>
      </c>
      <c r="N294" t="s">
        <v>576</v>
      </c>
      <c r="O294" t="s">
        <v>482</v>
      </c>
      <c r="P294" t="s">
        <v>483</v>
      </c>
      <c r="Q294" t="s">
        <v>484</v>
      </c>
      <c r="R294" t="s">
        <v>485</v>
      </c>
      <c r="S294" t="s">
        <v>800</v>
      </c>
      <c r="T294">
        <v>13008</v>
      </c>
      <c r="U294" t="s">
        <v>41</v>
      </c>
      <c r="V294" t="s">
        <v>42</v>
      </c>
      <c r="W294" t="s">
        <v>486</v>
      </c>
      <c r="X294" t="s">
        <v>487</v>
      </c>
      <c r="Y294" t="s">
        <v>51</v>
      </c>
    </row>
    <row r="295" spans="1:25" x14ac:dyDescent="0.3">
      <c r="A295" s="5">
        <v>10135</v>
      </c>
      <c r="B295" s="5">
        <v>48</v>
      </c>
      <c r="C295" s="6">
        <v>100</v>
      </c>
      <c r="D295" s="7">
        <f t="shared" si="8"/>
        <v>0.79579818558013682</v>
      </c>
      <c r="E295" s="5">
        <v>5</v>
      </c>
      <c r="F295" s="6">
        <v>6031.68</v>
      </c>
      <c r="G295" s="4">
        <v>37804</v>
      </c>
      <c r="H295" t="s">
        <v>25</v>
      </c>
      <c r="I295">
        <v>3</v>
      </c>
      <c r="J295" t="str">
        <f t="shared" si="9"/>
        <v>Jul</v>
      </c>
      <c r="K295">
        <v>2003</v>
      </c>
      <c r="L295" t="s">
        <v>194</v>
      </c>
      <c r="M295" s="6">
        <v>117</v>
      </c>
      <c r="N295" t="s">
        <v>576</v>
      </c>
      <c r="O295" t="s">
        <v>296</v>
      </c>
      <c r="P295">
        <v>4155551450</v>
      </c>
      <c r="Q295" t="s">
        <v>297</v>
      </c>
      <c r="R295" t="s">
        <v>298</v>
      </c>
      <c r="S295" t="s">
        <v>56</v>
      </c>
      <c r="T295">
        <v>97562</v>
      </c>
      <c r="U295" t="s">
        <v>32</v>
      </c>
      <c r="V295" t="s">
        <v>33</v>
      </c>
      <c r="W295" t="s">
        <v>299</v>
      </c>
      <c r="X295" t="s">
        <v>300</v>
      </c>
      <c r="Y295" t="s">
        <v>51</v>
      </c>
    </row>
    <row r="296" spans="1:25" x14ac:dyDescent="0.3">
      <c r="A296" s="5">
        <v>10147</v>
      </c>
      <c r="B296" s="5">
        <v>31</v>
      </c>
      <c r="C296" s="6">
        <v>100</v>
      </c>
      <c r="D296" s="7">
        <f t="shared" si="8"/>
        <v>0.88699662941280821</v>
      </c>
      <c r="E296" s="5">
        <v>5</v>
      </c>
      <c r="F296" s="6">
        <v>3494.94</v>
      </c>
      <c r="G296" s="4">
        <v>37869</v>
      </c>
      <c r="H296" t="s">
        <v>25</v>
      </c>
      <c r="I296">
        <v>3</v>
      </c>
      <c r="J296" t="str">
        <f t="shared" si="9"/>
        <v>Sep</v>
      </c>
      <c r="K296">
        <v>2003</v>
      </c>
      <c r="L296" t="s">
        <v>194</v>
      </c>
      <c r="M296" s="6">
        <v>117</v>
      </c>
      <c r="N296" t="s">
        <v>576</v>
      </c>
      <c r="O296" t="s">
        <v>308</v>
      </c>
      <c r="P296">
        <v>6175558555</v>
      </c>
      <c r="Q296" t="s">
        <v>309</v>
      </c>
      <c r="R296" t="s">
        <v>310</v>
      </c>
      <c r="S296" t="s">
        <v>130</v>
      </c>
      <c r="T296">
        <v>58339</v>
      </c>
      <c r="U296" t="s">
        <v>32</v>
      </c>
      <c r="V296" t="s">
        <v>33</v>
      </c>
      <c r="W296" t="s">
        <v>299</v>
      </c>
      <c r="X296" t="s">
        <v>311</v>
      </c>
      <c r="Y296" t="s">
        <v>51</v>
      </c>
    </row>
    <row r="297" spans="1:25" x14ac:dyDescent="0.3">
      <c r="A297" s="5">
        <v>10160</v>
      </c>
      <c r="B297" s="5">
        <v>46</v>
      </c>
      <c r="C297" s="6">
        <v>100</v>
      </c>
      <c r="D297" s="7">
        <f t="shared" si="8"/>
        <v>0.86888522026240333</v>
      </c>
      <c r="E297" s="5">
        <v>6</v>
      </c>
      <c r="F297" s="6">
        <v>5294.14</v>
      </c>
      <c r="G297" s="4">
        <v>37905</v>
      </c>
      <c r="H297" t="s">
        <v>25</v>
      </c>
      <c r="I297">
        <v>4</v>
      </c>
      <c r="J297" t="str">
        <f t="shared" si="9"/>
        <v>Oct</v>
      </c>
      <c r="K297">
        <v>2003</v>
      </c>
      <c r="L297" t="s">
        <v>194</v>
      </c>
      <c r="M297" s="6">
        <v>117</v>
      </c>
      <c r="N297" t="s">
        <v>576</v>
      </c>
      <c r="O297" t="s">
        <v>393</v>
      </c>
      <c r="P297">
        <v>2155554369</v>
      </c>
      <c r="Q297" t="s">
        <v>394</v>
      </c>
      <c r="R297" t="s">
        <v>395</v>
      </c>
      <c r="S297" t="s">
        <v>56</v>
      </c>
      <c r="T297" t="s">
        <v>33</v>
      </c>
      <c r="U297" t="s">
        <v>32</v>
      </c>
      <c r="V297" t="s">
        <v>33</v>
      </c>
      <c r="W297" t="s">
        <v>396</v>
      </c>
      <c r="X297" t="s">
        <v>106</v>
      </c>
      <c r="Y297" t="s">
        <v>51</v>
      </c>
    </row>
    <row r="298" spans="1:25" x14ac:dyDescent="0.3">
      <c r="A298" s="5">
        <v>10170</v>
      </c>
      <c r="B298" s="5">
        <v>47</v>
      </c>
      <c r="C298" s="6">
        <v>100</v>
      </c>
      <c r="D298" s="7">
        <f t="shared" si="8"/>
        <v>0.86006708523264819</v>
      </c>
      <c r="E298" s="5">
        <v>4</v>
      </c>
      <c r="F298" s="6">
        <v>5464.69</v>
      </c>
      <c r="G298" s="4">
        <v>37929</v>
      </c>
      <c r="H298" t="s">
        <v>25</v>
      </c>
      <c r="I298">
        <v>4</v>
      </c>
      <c r="J298" t="str">
        <f t="shared" si="9"/>
        <v>Nov</v>
      </c>
      <c r="K298">
        <v>2003</v>
      </c>
      <c r="L298" t="s">
        <v>194</v>
      </c>
      <c r="M298" s="6">
        <v>117</v>
      </c>
      <c r="N298" t="s">
        <v>576</v>
      </c>
      <c r="O298" t="s">
        <v>455</v>
      </c>
      <c r="P298" t="s">
        <v>456</v>
      </c>
      <c r="Q298" t="s">
        <v>457</v>
      </c>
      <c r="R298" t="s">
        <v>458</v>
      </c>
      <c r="S298" t="s">
        <v>800</v>
      </c>
      <c r="T298">
        <v>8010</v>
      </c>
      <c r="U298" t="s">
        <v>159</v>
      </c>
      <c r="V298" t="s">
        <v>42</v>
      </c>
      <c r="W298" t="s">
        <v>459</v>
      </c>
      <c r="X298" t="s">
        <v>460</v>
      </c>
      <c r="Y298" t="s">
        <v>51</v>
      </c>
    </row>
    <row r="299" spans="1:25" x14ac:dyDescent="0.3">
      <c r="A299" s="5">
        <v>10181</v>
      </c>
      <c r="B299" s="5">
        <v>28</v>
      </c>
      <c r="C299" s="6">
        <v>100</v>
      </c>
      <c r="D299" s="7">
        <f t="shared" si="8"/>
        <v>0.97876088871488687</v>
      </c>
      <c r="E299" s="5">
        <v>12</v>
      </c>
      <c r="F299" s="6">
        <v>2860.76</v>
      </c>
      <c r="G299" s="4">
        <v>37937</v>
      </c>
      <c r="H299" t="s">
        <v>25</v>
      </c>
      <c r="I299">
        <v>4</v>
      </c>
      <c r="J299" t="str">
        <f t="shared" si="9"/>
        <v>Nov</v>
      </c>
      <c r="K299">
        <v>2003</v>
      </c>
      <c r="L299" t="s">
        <v>194</v>
      </c>
      <c r="M299" s="6">
        <v>117</v>
      </c>
      <c r="N299" t="s">
        <v>576</v>
      </c>
      <c r="O299" t="s">
        <v>76</v>
      </c>
      <c r="P299" t="s">
        <v>77</v>
      </c>
      <c r="Q299" t="s">
        <v>78</v>
      </c>
      <c r="R299" t="s">
        <v>79</v>
      </c>
      <c r="S299" t="s">
        <v>800</v>
      </c>
      <c r="T299" t="s">
        <v>80</v>
      </c>
      <c r="U299" t="s">
        <v>81</v>
      </c>
      <c r="V299" t="s">
        <v>42</v>
      </c>
      <c r="W299" t="s">
        <v>82</v>
      </c>
      <c r="X299" t="s">
        <v>83</v>
      </c>
      <c r="Y299" t="s">
        <v>36</v>
      </c>
    </row>
    <row r="300" spans="1:25" x14ac:dyDescent="0.3">
      <c r="A300" s="5">
        <v>10191</v>
      </c>
      <c r="B300" s="5">
        <v>40</v>
      </c>
      <c r="C300" s="6">
        <v>100</v>
      </c>
      <c r="D300" s="7">
        <f t="shared" si="8"/>
        <v>0.7155635062611807</v>
      </c>
      <c r="E300" s="5">
        <v>1</v>
      </c>
      <c r="F300" s="6">
        <v>5590</v>
      </c>
      <c r="G300" s="4">
        <v>37945</v>
      </c>
      <c r="H300" t="s">
        <v>25</v>
      </c>
      <c r="I300">
        <v>4</v>
      </c>
      <c r="J300" t="str">
        <f t="shared" si="9"/>
        <v>Nov</v>
      </c>
      <c r="K300">
        <v>2003</v>
      </c>
      <c r="L300" t="s">
        <v>194</v>
      </c>
      <c r="M300" s="6">
        <v>117</v>
      </c>
      <c r="N300" t="s">
        <v>576</v>
      </c>
      <c r="O300" t="s">
        <v>489</v>
      </c>
      <c r="P300" t="s">
        <v>490</v>
      </c>
      <c r="Q300" t="s">
        <v>491</v>
      </c>
      <c r="R300" t="s">
        <v>492</v>
      </c>
      <c r="S300" t="s">
        <v>800</v>
      </c>
      <c r="T300">
        <v>50739</v>
      </c>
      <c r="U300" t="s">
        <v>493</v>
      </c>
      <c r="V300" t="s">
        <v>42</v>
      </c>
      <c r="W300" t="s">
        <v>494</v>
      </c>
      <c r="X300" t="s">
        <v>495</v>
      </c>
      <c r="Y300" t="s">
        <v>51</v>
      </c>
    </row>
    <row r="301" spans="1:25" x14ac:dyDescent="0.3">
      <c r="A301" s="5">
        <v>10203</v>
      </c>
      <c r="B301" s="5">
        <v>20</v>
      </c>
      <c r="C301" s="6">
        <v>100</v>
      </c>
      <c r="D301" s="7">
        <f t="shared" si="8"/>
        <v>0.88699662941280821</v>
      </c>
      <c r="E301" s="5">
        <v>6</v>
      </c>
      <c r="F301" s="6">
        <v>2254.8000000000002</v>
      </c>
      <c r="G301" s="4">
        <v>37957</v>
      </c>
      <c r="H301" t="s">
        <v>25</v>
      </c>
      <c r="I301">
        <v>4</v>
      </c>
      <c r="J301" t="str">
        <f t="shared" si="9"/>
        <v>Dec</v>
      </c>
      <c r="K301">
        <v>2003</v>
      </c>
      <c r="L301" t="s">
        <v>194</v>
      </c>
      <c r="M301" s="6">
        <v>117</v>
      </c>
      <c r="N301" t="s">
        <v>576</v>
      </c>
      <c r="O301" t="s">
        <v>186</v>
      </c>
      <c r="P301" t="s">
        <v>187</v>
      </c>
      <c r="Q301" t="s">
        <v>188</v>
      </c>
      <c r="R301" t="s">
        <v>189</v>
      </c>
      <c r="S301" t="s">
        <v>800</v>
      </c>
      <c r="T301">
        <v>28034</v>
      </c>
      <c r="U301" t="s">
        <v>190</v>
      </c>
      <c r="V301" t="s">
        <v>42</v>
      </c>
      <c r="W301" t="s">
        <v>191</v>
      </c>
      <c r="X301" t="s">
        <v>192</v>
      </c>
      <c r="Y301" t="s">
        <v>36</v>
      </c>
    </row>
    <row r="302" spans="1:25" x14ac:dyDescent="0.3">
      <c r="A302" s="5">
        <v>10212</v>
      </c>
      <c r="B302" s="5">
        <v>39</v>
      </c>
      <c r="C302" s="6">
        <v>100</v>
      </c>
      <c r="D302" s="7">
        <f t="shared" si="8"/>
        <v>0.78839482812992745</v>
      </c>
      <c r="E302" s="5">
        <v>16</v>
      </c>
      <c r="F302" s="6">
        <v>4946.76</v>
      </c>
      <c r="G302" s="4">
        <v>38002</v>
      </c>
      <c r="H302" t="s">
        <v>25</v>
      </c>
      <c r="I302">
        <v>1</v>
      </c>
      <c r="J302" t="str">
        <f t="shared" si="9"/>
        <v>Jan</v>
      </c>
      <c r="K302">
        <v>2004</v>
      </c>
      <c r="L302" t="s">
        <v>194</v>
      </c>
      <c r="M302" s="6">
        <v>117</v>
      </c>
      <c r="N302" t="s">
        <v>576</v>
      </c>
      <c r="O302" t="s">
        <v>186</v>
      </c>
      <c r="P302" t="s">
        <v>187</v>
      </c>
      <c r="Q302" t="s">
        <v>188</v>
      </c>
      <c r="R302" t="s">
        <v>189</v>
      </c>
      <c r="S302" t="s">
        <v>800</v>
      </c>
      <c r="T302">
        <v>28034</v>
      </c>
      <c r="U302" t="s">
        <v>190</v>
      </c>
      <c r="V302" t="s">
        <v>42</v>
      </c>
      <c r="W302" t="s">
        <v>191</v>
      </c>
      <c r="X302" t="s">
        <v>192</v>
      </c>
      <c r="Y302" t="s">
        <v>51</v>
      </c>
    </row>
    <row r="303" spans="1:25" x14ac:dyDescent="0.3">
      <c r="A303" s="5">
        <v>10225</v>
      </c>
      <c r="B303" s="5">
        <v>25</v>
      </c>
      <c r="C303" s="6">
        <v>99.82</v>
      </c>
      <c r="D303" s="7">
        <f t="shared" si="8"/>
        <v>1</v>
      </c>
      <c r="E303" s="5">
        <v>7</v>
      </c>
      <c r="F303" s="6">
        <v>2495.5</v>
      </c>
      <c r="G303" s="4">
        <v>38039</v>
      </c>
      <c r="H303" t="s">
        <v>25</v>
      </c>
      <c r="I303">
        <v>1</v>
      </c>
      <c r="J303" t="str">
        <f t="shared" si="9"/>
        <v>Feb</v>
      </c>
      <c r="K303">
        <v>2004</v>
      </c>
      <c r="L303" t="s">
        <v>194</v>
      </c>
      <c r="M303" s="6">
        <v>117</v>
      </c>
      <c r="N303" t="s">
        <v>576</v>
      </c>
      <c r="O303" t="s">
        <v>497</v>
      </c>
      <c r="P303" t="s">
        <v>498</v>
      </c>
      <c r="Q303" t="s">
        <v>499</v>
      </c>
      <c r="R303" t="s">
        <v>500</v>
      </c>
      <c r="S303" t="s">
        <v>800</v>
      </c>
      <c r="T303">
        <v>1203</v>
      </c>
      <c r="U303" t="s">
        <v>501</v>
      </c>
      <c r="V303" t="s">
        <v>42</v>
      </c>
      <c r="W303" t="s">
        <v>502</v>
      </c>
      <c r="X303" t="s">
        <v>106</v>
      </c>
      <c r="Y303" t="s">
        <v>36</v>
      </c>
    </row>
    <row r="304" spans="1:25" x14ac:dyDescent="0.3">
      <c r="A304" s="5">
        <v>10238</v>
      </c>
      <c r="B304" s="5">
        <v>29</v>
      </c>
      <c r="C304" s="6">
        <v>100</v>
      </c>
      <c r="D304" s="7">
        <f t="shared" si="8"/>
        <v>0.91558322651529023</v>
      </c>
      <c r="E304" s="5">
        <v>1</v>
      </c>
      <c r="F304" s="6">
        <v>3167.38</v>
      </c>
      <c r="G304" s="4">
        <v>38086</v>
      </c>
      <c r="H304" t="s">
        <v>25</v>
      </c>
      <c r="I304">
        <v>2</v>
      </c>
      <c r="J304" t="str">
        <f t="shared" si="9"/>
        <v>Apr</v>
      </c>
      <c r="K304">
        <v>2004</v>
      </c>
      <c r="L304" t="s">
        <v>194</v>
      </c>
      <c r="M304" s="6">
        <v>117</v>
      </c>
      <c r="N304" t="s">
        <v>576</v>
      </c>
      <c r="O304" t="s">
        <v>353</v>
      </c>
      <c r="P304" t="s">
        <v>354</v>
      </c>
      <c r="Q304" t="s">
        <v>355</v>
      </c>
      <c r="R304" t="s">
        <v>356</v>
      </c>
      <c r="S304" t="s">
        <v>800</v>
      </c>
      <c r="T304">
        <v>1734</v>
      </c>
      <c r="U304" t="s">
        <v>357</v>
      </c>
      <c r="V304" t="s">
        <v>42</v>
      </c>
      <c r="W304" t="s">
        <v>358</v>
      </c>
      <c r="X304" t="s">
        <v>359</v>
      </c>
      <c r="Y304" t="s">
        <v>51</v>
      </c>
    </row>
    <row r="305" spans="1:25" x14ac:dyDescent="0.3">
      <c r="A305" s="5">
        <v>10253</v>
      </c>
      <c r="B305" s="5">
        <v>22</v>
      </c>
      <c r="C305" s="6">
        <v>100</v>
      </c>
      <c r="D305" s="7">
        <f t="shared" si="8"/>
        <v>0.91558322651529023</v>
      </c>
      <c r="E305" s="5">
        <v>11</v>
      </c>
      <c r="F305" s="6">
        <v>2402.84</v>
      </c>
      <c r="G305" s="4">
        <v>38139</v>
      </c>
      <c r="H305" t="s">
        <v>372</v>
      </c>
      <c r="I305">
        <v>2</v>
      </c>
      <c r="J305" t="str">
        <f t="shared" si="9"/>
        <v>Jun</v>
      </c>
      <c r="K305">
        <v>2004</v>
      </c>
      <c r="L305" t="s">
        <v>194</v>
      </c>
      <c r="M305" s="6">
        <v>117</v>
      </c>
      <c r="N305" t="s">
        <v>576</v>
      </c>
      <c r="O305" t="s">
        <v>176</v>
      </c>
      <c r="P305" t="s">
        <v>177</v>
      </c>
      <c r="Q305" t="s">
        <v>178</v>
      </c>
      <c r="R305" t="s">
        <v>179</v>
      </c>
      <c r="S305" t="s">
        <v>800</v>
      </c>
      <c r="T305" t="s">
        <v>180</v>
      </c>
      <c r="U305" t="s">
        <v>181</v>
      </c>
      <c r="V305" t="s">
        <v>42</v>
      </c>
      <c r="W305" t="s">
        <v>182</v>
      </c>
      <c r="X305" t="s">
        <v>183</v>
      </c>
      <c r="Y305" t="s">
        <v>36</v>
      </c>
    </row>
    <row r="306" spans="1:25" x14ac:dyDescent="0.3">
      <c r="A306" s="5">
        <v>10266</v>
      </c>
      <c r="B306" s="5">
        <v>22</v>
      </c>
      <c r="C306" s="6">
        <v>100</v>
      </c>
      <c r="D306" s="7">
        <f t="shared" si="8"/>
        <v>0.89629828807026979</v>
      </c>
      <c r="E306" s="5">
        <v>12</v>
      </c>
      <c r="F306" s="6">
        <v>2454.54</v>
      </c>
      <c r="G306" s="4">
        <v>38174</v>
      </c>
      <c r="H306" t="s">
        <v>25</v>
      </c>
      <c r="I306">
        <v>3</v>
      </c>
      <c r="J306" t="str">
        <f t="shared" si="9"/>
        <v>Jul</v>
      </c>
      <c r="K306">
        <v>2004</v>
      </c>
      <c r="L306" t="s">
        <v>194</v>
      </c>
      <c r="M306" s="6">
        <v>117</v>
      </c>
      <c r="N306" t="s">
        <v>576</v>
      </c>
      <c r="O306" t="s">
        <v>503</v>
      </c>
      <c r="P306" t="s">
        <v>504</v>
      </c>
      <c r="Q306" t="s">
        <v>505</v>
      </c>
      <c r="R306" t="s">
        <v>506</v>
      </c>
      <c r="S306" t="s">
        <v>800</v>
      </c>
      <c r="T306">
        <v>42100</v>
      </c>
      <c r="U306" t="s">
        <v>281</v>
      </c>
      <c r="V306" t="s">
        <v>42</v>
      </c>
      <c r="W306" t="s">
        <v>507</v>
      </c>
      <c r="X306" t="s">
        <v>508</v>
      </c>
      <c r="Y306" t="s">
        <v>36</v>
      </c>
    </row>
    <row r="307" spans="1:25" x14ac:dyDescent="0.3">
      <c r="A307" s="5">
        <v>10276</v>
      </c>
      <c r="B307" s="5">
        <v>47</v>
      </c>
      <c r="C307" s="6">
        <v>100</v>
      </c>
      <c r="D307" s="7">
        <f t="shared" si="8"/>
        <v>0.86006708523264819</v>
      </c>
      <c r="E307" s="5">
        <v>1</v>
      </c>
      <c r="F307" s="6">
        <v>5464.69</v>
      </c>
      <c r="G307" s="4">
        <v>38201</v>
      </c>
      <c r="H307" t="s">
        <v>25</v>
      </c>
      <c r="I307">
        <v>3</v>
      </c>
      <c r="J307" t="str">
        <f t="shared" si="9"/>
        <v>Aug</v>
      </c>
      <c r="K307">
        <v>2004</v>
      </c>
      <c r="L307" t="s">
        <v>194</v>
      </c>
      <c r="M307" s="6">
        <v>117</v>
      </c>
      <c r="N307" t="s">
        <v>576</v>
      </c>
      <c r="O307" t="s">
        <v>509</v>
      </c>
      <c r="P307">
        <v>6175557555</v>
      </c>
      <c r="Q307" t="s">
        <v>510</v>
      </c>
      <c r="R307" t="s">
        <v>310</v>
      </c>
      <c r="S307" t="s">
        <v>130</v>
      </c>
      <c r="T307">
        <v>58339</v>
      </c>
      <c r="U307" t="s">
        <v>32</v>
      </c>
      <c r="V307" t="s">
        <v>33</v>
      </c>
      <c r="W307" t="s">
        <v>511</v>
      </c>
      <c r="X307" t="s">
        <v>512</v>
      </c>
      <c r="Y307" t="s">
        <v>51</v>
      </c>
    </row>
    <row r="308" spans="1:25" x14ac:dyDescent="0.3">
      <c r="A308" s="5">
        <v>10287</v>
      </c>
      <c r="B308" s="5">
        <v>45</v>
      </c>
      <c r="C308" s="6">
        <v>100</v>
      </c>
      <c r="D308" s="7">
        <f t="shared" si="8"/>
        <v>0.94607379375591294</v>
      </c>
      <c r="E308" s="5">
        <v>10</v>
      </c>
      <c r="F308" s="6">
        <v>4756.5</v>
      </c>
      <c r="G308" s="4">
        <v>38229</v>
      </c>
      <c r="H308" t="s">
        <v>25</v>
      </c>
      <c r="I308">
        <v>3</v>
      </c>
      <c r="J308" t="str">
        <f t="shared" si="9"/>
        <v>Aug</v>
      </c>
      <c r="K308">
        <v>2004</v>
      </c>
      <c r="L308" t="s">
        <v>194</v>
      </c>
      <c r="M308" s="6">
        <v>117</v>
      </c>
      <c r="N308" t="s">
        <v>576</v>
      </c>
      <c r="O308" t="s">
        <v>497</v>
      </c>
      <c r="P308" t="s">
        <v>498</v>
      </c>
      <c r="Q308" t="s">
        <v>499</v>
      </c>
      <c r="R308" t="s">
        <v>500</v>
      </c>
      <c r="S308" t="s">
        <v>800</v>
      </c>
      <c r="T308">
        <v>1203</v>
      </c>
      <c r="U308" t="s">
        <v>501</v>
      </c>
      <c r="V308" t="s">
        <v>42</v>
      </c>
      <c r="W308" t="s">
        <v>502</v>
      </c>
      <c r="X308" t="s">
        <v>106</v>
      </c>
      <c r="Y308" t="s">
        <v>51</v>
      </c>
    </row>
    <row r="309" spans="1:25" x14ac:dyDescent="0.3">
      <c r="A309" s="5">
        <v>10300</v>
      </c>
      <c r="B309" s="5">
        <v>29</v>
      </c>
      <c r="C309" s="6">
        <v>100</v>
      </c>
      <c r="D309" s="7">
        <f t="shared" si="8"/>
        <v>0.72780203784570596</v>
      </c>
      <c r="E309" s="5">
        <v>3</v>
      </c>
      <c r="F309" s="6">
        <v>3984.6</v>
      </c>
      <c r="G309" s="4">
        <v>37898</v>
      </c>
      <c r="H309" t="s">
        <v>25</v>
      </c>
      <c r="I309">
        <v>4</v>
      </c>
      <c r="J309" t="str">
        <f t="shared" si="9"/>
        <v>Oct</v>
      </c>
      <c r="K309">
        <v>2003</v>
      </c>
      <c r="L309" t="s">
        <v>194</v>
      </c>
      <c r="M309" s="6">
        <v>117</v>
      </c>
      <c r="N309" t="s">
        <v>576</v>
      </c>
      <c r="O309" t="s">
        <v>514</v>
      </c>
      <c r="P309" t="s">
        <v>515</v>
      </c>
      <c r="Q309" t="s">
        <v>516</v>
      </c>
      <c r="R309" t="s">
        <v>517</v>
      </c>
      <c r="S309" t="s">
        <v>800</v>
      </c>
      <c r="T309">
        <v>60528</v>
      </c>
      <c r="U309" t="s">
        <v>493</v>
      </c>
      <c r="V309" t="s">
        <v>42</v>
      </c>
      <c r="W309" t="s">
        <v>518</v>
      </c>
      <c r="X309" t="s">
        <v>460</v>
      </c>
      <c r="Y309" t="s">
        <v>51</v>
      </c>
    </row>
    <row r="310" spans="1:25" x14ac:dyDescent="0.3">
      <c r="A310" s="5">
        <v>10310</v>
      </c>
      <c r="B310" s="5">
        <v>24</v>
      </c>
      <c r="C310" s="6">
        <v>100</v>
      </c>
      <c r="D310" s="7">
        <f t="shared" si="8"/>
        <v>0.77411363988233473</v>
      </c>
      <c r="E310" s="5">
        <v>8</v>
      </c>
      <c r="F310" s="6">
        <v>3100.32</v>
      </c>
      <c r="G310" s="4">
        <v>38276</v>
      </c>
      <c r="H310" t="s">
        <v>25</v>
      </c>
      <c r="I310">
        <v>4</v>
      </c>
      <c r="J310" t="str">
        <f t="shared" si="9"/>
        <v>Oct</v>
      </c>
      <c r="K310">
        <v>2004</v>
      </c>
      <c r="L310" t="s">
        <v>194</v>
      </c>
      <c r="M310" s="6">
        <v>117</v>
      </c>
      <c r="N310" t="s">
        <v>576</v>
      </c>
      <c r="O310" t="s">
        <v>489</v>
      </c>
      <c r="P310" t="s">
        <v>490</v>
      </c>
      <c r="Q310" t="s">
        <v>491</v>
      </c>
      <c r="R310" t="s">
        <v>492</v>
      </c>
      <c r="S310" t="s">
        <v>800</v>
      </c>
      <c r="T310">
        <v>50739</v>
      </c>
      <c r="U310" t="s">
        <v>493</v>
      </c>
      <c r="V310" t="s">
        <v>42</v>
      </c>
      <c r="W310" t="s">
        <v>494</v>
      </c>
      <c r="X310" t="s">
        <v>495</v>
      </c>
      <c r="Y310" t="s">
        <v>51</v>
      </c>
    </row>
    <row r="311" spans="1:25" x14ac:dyDescent="0.3">
      <c r="A311" s="5">
        <v>10320</v>
      </c>
      <c r="B311" s="5">
        <v>35</v>
      </c>
      <c r="C311" s="6">
        <v>100</v>
      </c>
      <c r="D311" s="7">
        <f t="shared" si="8"/>
        <v>0.72160484918458645</v>
      </c>
      <c r="E311" s="5">
        <v>1</v>
      </c>
      <c r="F311" s="6">
        <v>4850.3</v>
      </c>
      <c r="G311" s="4">
        <v>38294</v>
      </c>
      <c r="H311" t="s">
        <v>25</v>
      </c>
      <c r="I311">
        <v>4</v>
      </c>
      <c r="J311" t="str">
        <f t="shared" si="9"/>
        <v>Nov</v>
      </c>
      <c r="K311">
        <v>2004</v>
      </c>
      <c r="L311" t="s">
        <v>194</v>
      </c>
      <c r="M311" s="6">
        <v>117</v>
      </c>
      <c r="N311" t="s">
        <v>576</v>
      </c>
      <c r="O311" t="s">
        <v>197</v>
      </c>
      <c r="P311" t="s">
        <v>198</v>
      </c>
      <c r="Q311" t="s">
        <v>199</v>
      </c>
      <c r="R311" t="s">
        <v>200</v>
      </c>
      <c r="S311" t="s">
        <v>800</v>
      </c>
      <c r="T311" t="s">
        <v>201</v>
      </c>
      <c r="U311" t="s">
        <v>202</v>
      </c>
      <c r="V311" t="s">
        <v>42</v>
      </c>
      <c r="W311" t="s">
        <v>203</v>
      </c>
      <c r="X311" t="s">
        <v>204</v>
      </c>
      <c r="Y311" t="s">
        <v>51</v>
      </c>
    </row>
    <row r="312" spans="1:25" x14ac:dyDescent="0.3">
      <c r="A312" s="5">
        <v>10329</v>
      </c>
      <c r="B312" s="5">
        <v>46</v>
      </c>
      <c r="C312" s="6">
        <v>83.63</v>
      </c>
      <c r="D312" s="7">
        <f t="shared" si="8"/>
        <v>0.99999999999999989</v>
      </c>
      <c r="E312" s="5">
        <v>13</v>
      </c>
      <c r="F312" s="6">
        <v>3846.98</v>
      </c>
      <c r="G312" s="4">
        <v>38306</v>
      </c>
      <c r="H312" t="s">
        <v>25</v>
      </c>
      <c r="I312">
        <v>4</v>
      </c>
      <c r="J312" t="str">
        <f t="shared" si="9"/>
        <v>Nov</v>
      </c>
      <c r="K312">
        <v>2004</v>
      </c>
      <c r="L312" t="s">
        <v>194</v>
      </c>
      <c r="M312" s="6">
        <v>117</v>
      </c>
      <c r="N312" t="s">
        <v>576</v>
      </c>
      <c r="O312" t="s">
        <v>28</v>
      </c>
      <c r="P312">
        <v>2125557818</v>
      </c>
      <c r="Q312" t="s">
        <v>29</v>
      </c>
      <c r="R312" t="s">
        <v>30</v>
      </c>
      <c r="S312" t="s">
        <v>31</v>
      </c>
      <c r="T312">
        <v>10022</v>
      </c>
      <c r="U312" t="s">
        <v>32</v>
      </c>
      <c r="V312" t="s">
        <v>33</v>
      </c>
      <c r="W312" t="s">
        <v>34</v>
      </c>
      <c r="X312" t="s">
        <v>35</v>
      </c>
      <c r="Y312" t="s">
        <v>51</v>
      </c>
    </row>
    <row r="313" spans="1:25" x14ac:dyDescent="0.3">
      <c r="A313" s="5">
        <v>10341</v>
      </c>
      <c r="B313" s="5">
        <v>44</v>
      </c>
      <c r="C313" s="6">
        <v>95.93</v>
      </c>
      <c r="D313" s="7">
        <f t="shared" si="8"/>
        <v>1</v>
      </c>
      <c r="E313" s="5">
        <v>1</v>
      </c>
      <c r="F313" s="6">
        <v>4220.92</v>
      </c>
      <c r="G313" s="4">
        <v>38315</v>
      </c>
      <c r="H313" t="s">
        <v>25</v>
      </c>
      <c r="I313">
        <v>4</v>
      </c>
      <c r="J313" t="str">
        <f t="shared" si="9"/>
        <v>Nov</v>
      </c>
      <c r="K313">
        <v>2004</v>
      </c>
      <c r="L313" t="s">
        <v>194</v>
      </c>
      <c r="M313" s="6">
        <v>117</v>
      </c>
      <c r="N313" t="s">
        <v>576</v>
      </c>
      <c r="O313" t="s">
        <v>155</v>
      </c>
      <c r="P313" t="s">
        <v>156</v>
      </c>
      <c r="Q313" t="s">
        <v>157</v>
      </c>
      <c r="R313" t="s">
        <v>158</v>
      </c>
      <c r="S313" t="s">
        <v>800</v>
      </c>
      <c r="T313">
        <v>5020</v>
      </c>
      <c r="U313" t="s">
        <v>159</v>
      </c>
      <c r="V313" t="s">
        <v>42</v>
      </c>
      <c r="W313" t="s">
        <v>160</v>
      </c>
      <c r="X313" t="s">
        <v>161</v>
      </c>
      <c r="Y313" t="s">
        <v>51</v>
      </c>
    </row>
    <row r="314" spans="1:25" x14ac:dyDescent="0.3">
      <c r="A314" s="5">
        <v>10363</v>
      </c>
      <c r="B314" s="5">
        <v>34</v>
      </c>
      <c r="C314" s="6">
        <v>96.73</v>
      </c>
      <c r="D314" s="7">
        <f t="shared" si="8"/>
        <v>1</v>
      </c>
      <c r="E314" s="5">
        <v>4</v>
      </c>
      <c r="F314" s="6">
        <v>3288.82</v>
      </c>
      <c r="G314" s="4">
        <v>38358</v>
      </c>
      <c r="H314" t="s">
        <v>25</v>
      </c>
      <c r="I314">
        <v>1</v>
      </c>
      <c r="J314" t="str">
        <f t="shared" si="9"/>
        <v>Jan</v>
      </c>
      <c r="K314">
        <v>2005</v>
      </c>
      <c r="L314" t="s">
        <v>194</v>
      </c>
      <c r="M314" s="6">
        <v>117</v>
      </c>
      <c r="N314" t="s">
        <v>576</v>
      </c>
      <c r="O314" t="s">
        <v>520</v>
      </c>
      <c r="P314" t="s">
        <v>521</v>
      </c>
      <c r="Q314" t="s">
        <v>522</v>
      </c>
      <c r="R314" t="s">
        <v>523</v>
      </c>
      <c r="S314" t="s">
        <v>800</v>
      </c>
      <c r="T314" t="s">
        <v>524</v>
      </c>
      <c r="U314" t="s">
        <v>138</v>
      </c>
      <c r="V314" t="s">
        <v>42</v>
      </c>
      <c r="W314" t="s">
        <v>525</v>
      </c>
      <c r="X314" t="s">
        <v>526</v>
      </c>
      <c r="Y314" t="s">
        <v>51</v>
      </c>
    </row>
    <row r="315" spans="1:25" x14ac:dyDescent="0.3">
      <c r="A315" s="5">
        <v>10376</v>
      </c>
      <c r="B315" s="5">
        <v>35</v>
      </c>
      <c r="C315" s="6">
        <v>100</v>
      </c>
      <c r="D315" s="7">
        <f t="shared" si="8"/>
        <v>0.87780898876404501</v>
      </c>
      <c r="E315" s="5">
        <v>1</v>
      </c>
      <c r="F315" s="6">
        <v>3987.2</v>
      </c>
      <c r="G315" s="4">
        <v>38391</v>
      </c>
      <c r="H315" t="s">
        <v>25</v>
      </c>
      <c r="I315">
        <v>1</v>
      </c>
      <c r="J315" t="str">
        <f t="shared" si="9"/>
        <v>Feb</v>
      </c>
      <c r="K315">
        <v>2005</v>
      </c>
      <c r="L315" t="s">
        <v>194</v>
      </c>
      <c r="M315" s="6">
        <v>117</v>
      </c>
      <c r="N315" t="s">
        <v>576</v>
      </c>
      <c r="O315" t="s">
        <v>578</v>
      </c>
      <c r="P315">
        <v>3105552373</v>
      </c>
      <c r="Q315" t="s">
        <v>579</v>
      </c>
      <c r="R315" t="s">
        <v>580</v>
      </c>
      <c r="S315" t="s">
        <v>56</v>
      </c>
      <c r="T315">
        <v>92561</v>
      </c>
      <c r="U315" t="s">
        <v>32</v>
      </c>
      <c r="V315" t="s">
        <v>33</v>
      </c>
      <c r="W315" t="s">
        <v>57</v>
      </c>
      <c r="X315" t="s">
        <v>265</v>
      </c>
      <c r="Y315" t="s">
        <v>51</v>
      </c>
    </row>
    <row r="316" spans="1:25" x14ac:dyDescent="0.3">
      <c r="A316" s="5">
        <v>10389</v>
      </c>
      <c r="B316" s="5">
        <v>25</v>
      </c>
      <c r="C316" s="6">
        <v>72.38</v>
      </c>
      <c r="D316" s="7">
        <f t="shared" si="8"/>
        <v>1</v>
      </c>
      <c r="E316" s="5">
        <v>6</v>
      </c>
      <c r="F316" s="6">
        <v>1809.5</v>
      </c>
      <c r="G316" s="4">
        <v>38414</v>
      </c>
      <c r="H316" t="s">
        <v>25</v>
      </c>
      <c r="I316">
        <v>1</v>
      </c>
      <c r="J316" t="str">
        <f t="shared" si="9"/>
        <v>Mar</v>
      </c>
      <c r="K316">
        <v>2005</v>
      </c>
      <c r="L316" t="s">
        <v>194</v>
      </c>
      <c r="M316" s="6">
        <v>117</v>
      </c>
      <c r="N316" t="s">
        <v>576</v>
      </c>
      <c r="O316" t="s">
        <v>284</v>
      </c>
      <c r="P316" t="s">
        <v>285</v>
      </c>
      <c r="Q316" t="s">
        <v>286</v>
      </c>
      <c r="R316" t="s">
        <v>287</v>
      </c>
      <c r="S316" t="s">
        <v>800</v>
      </c>
      <c r="T316" t="s">
        <v>288</v>
      </c>
      <c r="U316" t="s">
        <v>202</v>
      </c>
      <c r="V316" t="s">
        <v>42</v>
      </c>
      <c r="W316" t="s">
        <v>289</v>
      </c>
      <c r="X316" t="s">
        <v>223</v>
      </c>
      <c r="Y316" t="s">
        <v>36</v>
      </c>
    </row>
    <row r="317" spans="1:25" x14ac:dyDescent="0.3">
      <c r="A317" s="5">
        <v>10419</v>
      </c>
      <c r="B317" s="5">
        <v>10</v>
      </c>
      <c r="C317" s="6">
        <v>100</v>
      </c>
      <c r="D317" s="7">
        <f t="shared" si="8"/>
        <v>0.91558322651529023</v>
      </c>
      <c r="E317" s="5">
        <v>11</v>
      </c>
      <c r="F317" s="6">
        <v>1092.2</v>
      </c>
      <c r="G317" s="4">
        <v>38489</v>
      </c>
      <c r="H317" t="s">
        <v>25</v>
      </c>
      <c r="I317">
        <v>2</v>
      </c>
      <c r="J317" t="str">
        <f t="shared" si="9"/>
        <v>May</v>
      </c>
      <c r="K317">
        <v>2005</v>
      </c>
      <c r="L317" t="s">
        <v>194</v>
      </c>
      <c r="M317" s="6">
        <v>117</v>
      </c>
      <c r="N317" t="s">
        <v>576</v>
      </c>
      <c r="O317" t="s">
        <v>155</v>
      </c>
      <c r="P317" t="s">
        <v>156</v>
      </c>
      <c r="Q317" t="s">
        <v>157</v>
      </c>
      <c r="R317" t="s">
        <v>158</v>
      </c>
      <c r="S317" t="s">
        <v>800</v>
      </c>
      <c r="T317">
        <v>5020</v>
      </c>
      <c r="U317" t="s">
        <v>159</v>
      </c>
      <c r="V317" t="s">
        <v>42</v>
      </c>
      <c r="W317" t="s">
        <v>160</v>
      </c>
      <c r="X317" t="s">
        <v>161</v>
      </c>
      <c r="Y317" t="s">
        <v>36</v>
      </c>
    </row>
    <row r="318" spans="1:25" x14ac:dyDescent="0.3">
      <c r="A318" s="5">
        <v>10105</v>
      </c>
      <c r="B318" s="5">
        <v>29</v>
      </c>
      <c r="C318" s="6">
        <v>100</v>
      </c>
      <c r="D318" s="7">
        <f t="shared" si="8"/>
        <v>0.63512226103524927</v>
      </c>
      <c r="E318" s="5">
        <v>14</v>
      </c>
      <c r="F318" s="6">
        <v>4566.05</v>
      </c>
      <c r="G318" s="4">
        <v>37663</v>
      </c>
      <c r="H318" t="s">
        <v>25</v>
      </c>
      <c r="I318">
        <v>1</v>
      </c>
      <c r="J318" t="str">
        <f t="shared" si="9"/>
        <v>Feb</v>
      </c>
      <c r="K318">
        <v>2003</v>
      </c>
      <c r="L318" t="s">
        <v>194</v>
      </c>
      <c r="M318" s="6">
        <v>173</v>
      </c>
      <c r="N318" t="s">
        <v>581</v>
      </c>
      <c r="O318" t="s">
        <v>353</v>
      </c>
      <c r="P318" t="s">
        <v>354</v>
      </c>
      <c r="Q318" t="s">
        <v>355</v>
      </c>
      <c r="R318" t="s">
        <v>356</v>
      </c>
      <c r="S318" t="s">
        <v>800</v>
      </c>
      <c r="T318">
        <v>1734</v>
      </c>
      <c r="U318" t="s">
        <v>357</v>
      </c>
      <c r="V318" t="s">
        <v>42</v>
      </c>
      <c r="W318" t="s">
        <v>358</v>
      </c>
      <c r="X318" t="s">
        <v>359</v>
      </c>
      <c r="Y318" t="s">
        <v>51</v>
      </c>
    </row>
    <row r="319" spans="1:25" x14ac:dyDescent="0.3">
      <c r="A319" s="5">
        <v>10117</v>
      </c>
      <c r="B319" s="5">
        <v>39</v>
      </c>
      <c r="C319" s="6">
        <v>100</v>
      </c>
      <c r="D319" s="7">
        <f t="shared" si="8"/>
        <v>0.65677131222908181</v>
      </c>
      <c r="E319" s="5">
        <v>8</v>
      </c>
      <c r="F319" s="6">
        <v>5938.14</v>
      </c>
      <c r="G319" s="4">
        <v>37727</v>
      </c>
      <c r="H319" t="s">
        <v>25</v>
      </c>
      <c r="I319">
        <v>2</v>
      </c>
      <c r="J319" t="str">
        <f t="shared" si="9"/>
        <v>Apr</v>
      </c>
      <c r="K319">
        <v>2003</v>
      </c>
      <c r="L319" t="s">
        <v>194</v>
      </c>
      <c r="M319" s="6">
        <v>173</v>
      </c>
      <c r="N319" t="s">
        <v>581</v>
      </c>
      <c r="O319" t="s">
        <v>213</v>
      </c>
      <c r="P319" t="s">
        <v>214</v>
      </c>
      <c r="Q319" t="s">
        <v>215</v>
      </c>
      <c r="R319" t="s">
        <v>216</v>
      </c>
      <c r="S319" t="s">
        <v>800</v>
      </c>
      <c r="T319">
        <v>79903</v>
      </c>
      <c r="U319" t="s">
        <v>216</v>
      </c>
      <c r="V319" t="s">
        <v>217</v>
      </c>
      <c r="W319" t="s">
        <v>218</v>
      </c>
      <c r="X319" t="s">
        <v>219</v>
      </c>
      <c r="Y319" t="s">
        <v>51</v>
      </c>
    </row>
    <row r="320" spans="1:25" x14ac:dyDescent="0.3">
      <c r="A320" s="5">
        <v>10127</v>
      </c>
      <c r="B320" s="5">
        <v>42</v>
      </c>
      <c r="C320" s="6">
        <v>100</v>
      </c>
      <c r="D320" s="7">
        <f t="shared" si="8"/>
        <v>0.51604912787697388</v>
      </c>
      <c r="E320" s="5">
        <v>1</v>
      </c>
      <c r="F320" s="6">
        <v>8138.76</v>
      </c>
      <c r="G320" s="4">
        <v>37775</v>
      </c>
      <c r="H320" t="s">
        <v>25</v>
      </c>
      <c r="I320">
        <v>2</v>
      </c>
      <c r="J320" t="str">
        <f t="shared" si="9"/>
        <v>Jun</v>
      </c>
      <c r="K320">
        <v>2003</v>
      </c>
      <c r="L320" t="s">
        <v>194</v>
      </c>
      <c r="M320" s="6">
        <v>173</v>
      </c>
      <c r="N320" t="s">
        <v>581</v>
      </c>
      <c r="O320" t="s">
        <v>530</v>
      </c>
      <c r="P320">
        <v>2125557413</v>
      </c>
      <c r="Q320" t="s">
        <v>531</v>
      </c>
      <c r="R320" t="s">
        <v>30</v>
      </c>
      <c r="S320" t="s">
        <v>31</v>
      </c>
      <c r="T320">
        <v>10022</v>
      </c>
      <c r="U320" t="s">
        <v>32</v>
      </c>
      <c r="V320" t="s">
        <v>33</v>
      </c>
      <c r="W320" t="s">
        <v>57</v>
      </c>
      <c r="X320" t="s">
        <v>532</v>
      </c>
      <c r="Y320" t="s">
        <v>162</v>
      </c>
    </row>
    <row r="321" spans="1:25" x14ac:dyDescent="0.3">
      <c r="A321" s="5">
        <v>10142</v>
      </c>
      <c r="B321" s="5">
        <v>46</v>
      </c>
      <c r="C321" s="6">
        <v>100</v>
      </c>
      <c r="D321" s="7">
        <f t="shared" si="8"/>
        <v>0.48569624556802171</v>
      </c>
      <c r="E321" s="5">
        <v>11</v>
      </c>
      <c r="F321" s="6">
        <v>9470.94</v>
      </c>
      <c r="G321" s="4">
        <v>37841</v>
      </c>
      <c r="H321" t="s">
        <v>25</v>
      </c>
      <c r="I321">
        <v>3</v>
      </c>
      <c r="J321" t="str">
        <f t="shared" si="9"/>
        <v>Aug</v>
      </c>
      <c r="K321">
        <v>2003</v>
      </c>
      <c r="L321" t="s">
        <v>194</v>
      </c>
      <c r="M321" s="6">
        <v>173</v>
      </c>
      <c r="N321" t="s">
        <v>581</v>
      </c>
      <c r="O321" t="s">
        <v>296</v>
      </c>
      <c r="P321">
        <v>4155551450</v>
      </c>
      <c r="Q321" t="s">
        <v>297</v>
      </c>
      <c r="R321" t="s">
        <v>298</v>
      </c>
      <c r="S321" t="s">
        <v>56</v>
      </c>
      <c r="T321">
        <v>97562</v>
      </c>
      <c r="U321" t="s">
        <v>32</v>
      </c>
      <c r="V321" t="s">
        <v>33</v>
      </c>
      <c r="W321" t="s">
        <v>299</v>
      </c>
      <c r="X321" t="s">
        <v>300</v>
      </c>
      <c r="Y321" t="s">
        <v>162</v>
      </c>
    </row>
    <row r="322" spans="1:25" x14ac:dyDescent="0.3">
      <c r="A322" s="5">
        <v>10153</v>
      </c>
      <c r="B322" s="5">
        <v>49</v>
      </c>
      <c r="C322" s="6">
        <v>100</v>
      </c>
      <c r="D322" s="7">
        <f t="shared" ref="D322:D385" si="10">(B322*C322)/F322</f>
        <v>0.69633033911287512</v>
      </c>
      <c r="E322" s="5">
        <v>10</v>
      </c>
      <c r="F322" s="6">
        <v>7036.89</v>
      </c>
      <c r="G322" s="4">
        <v>37892</v>
      </c>
      <c r="H322" t="s">
        <v>25</v>
      </c>
      <c r="I322">
        <v>3</v>
      </c>
      <c r="J322" t="str">
        <f t="shared" ref="J322:J385" si="11">TEXT(G322,"MMM")</f>
        <v>Sep</v>
      </c>
      <c r="K322">
        <v>2003</v>
      </c>
      <c r="L322" t="s">
        <v>194</v>
      </c>
      <c r="M322" s="6">
        <v>173</v>
      </c>
      <c r="N322" t="s">
        <v>581</v>
      </c>
      <c r="O322" t="s">
        <v>186</v>
      </c>
      <c r="P322" t="s">
        <v>187</v>
      </c>
      <c r="Q322" t="s">
        <v>188</v>
      </c>
      <c r="R322" t="s">
        <v>189</v>
      </c>
      <c r="S322" t="s">
        <v>800</v>
      </c>
      <c r="T322">
        <v>28034</v>
      </c>
      <c r="U322" t="s">
        <v>190</v>
      </c>
      <c r="V322" t="s">
        <v>42</v>
      </c>
      <c r="W322" t="s">
        <v>191</v>
      </c>
      <c r="X322" t="s">
        <v>192</v>
      </c>
      <c r="Y322" t="s">
        <v>162</v>
      </c>
    </row>
    <row r="323" spans="1:25" x14ac:dyDescent="0.3">
      <c r="A323" s="5">
        <v>10165</v>
      </c>
      <c r="B323" s="5">
        <v>27</v>
      </c>
      <c r="C323" s="6">
        <v>100</v>
      </c>
      <c r="D323" s="7">
        <f t="shared" si="10"/>
        <v>0.48569624556802177</v>
      </c>
      <c r="E323" s="5">
        <v>2</v>
      </c>
      <c r="F323" s="6">
        <v>5559.03</v>
      </c>
      <c r="G323" s="4">
        <v>37916</v>
      </c>
      <c r="H323" t="s">
        <v>25</v>
      </c>
      <c r="I323">
        <v>4</v>
      </c>
      <c r="J323" t="str">
        <f t="shared" si="11"/>
        <v>Oct</v>
      </c>
      <c r="K323">
        <v>2003</v>
      </c>
      <c r="L323" t="s">
        <v>194</v>
      </c>
      <c r="M323" s="6">
        <v>173</v>
      </c>
      <c r="N323" t="s">
        <v>581</v>
      </c>
      <c r="O323" t="s">
        <v>213</v>
      </c>
      <c r="P323" t="s">
        <v>214</v>
      </c>
      <c r="Q323" t="s">
        <v>215</v>
      </c>
      <c r="R323" t="s">
        <v>216</v>
      </c>
      <c r="S323" t="s">
        <v>800</v>
      </c>
      <c r="T323">
        <v>79903</v>
      </c>
      <c r="U323" t="s">
        <v>216</v>
      </c>
      <c r="V323" t="s">
        <v>217</v>
      </c>
      <c r="W323" t="s">
        <v>218</v>
      </c>
      <c r="X323" t="s">
        <v>219</v>
      </c>
      <c r="Y323" t="s">
        <v>51</v>
      </c>
    </row>
    <row r="324" spans="1:25" x14ac:dyDescent="0.3">
      <c r="A324" s="5">
        <v>10176</v>
      </c>
      <c r="B324" s="5">
        <v>50</v>
      </c>
      <c r="C324" s="6">
        <v>100</v>
      </c>
      <c r="D324" s="7">
        <f t="shared" si="10"/>
        <v>0.63512226103524927</v>
      </c>
      <c r="E324" s="5">
        <v>1</v>
      </c>
      <c r="F324" s="6">
        <v>7872.5</v>
      </c>
      <c r="G324" s="4">
        <v>37931</v>
      </c>
      <c r="H324" t="s">
        <v>25</v>
      </c>
      <c r="I324">
        <v>4</v>
      </c>
      <c r="J324" t="str">
        <f t="shared" si="11"/>
        <v>Nov</v>
      </c>
      <c r="K324">
        <v>2003</v>
      </c>
      <c r="L324" t="s">
        <v>194</v>
      </c>
      <c r="M324" s="6">
        <v>173</v>
      </c>
      <c r="N324" t="s">
        <v>581</v>
      </c>
      <c r="O324" t="s">
        <v>503</v>
      </c>
      <c r="P324" t="s">
        <v>504</v>
      </c>
      <c r="Q324" t="s">
        <v>505</v>
      </c>
      <c r="R324" t="s">
        <v>506</v>
      </c>
      <c r="S324" t="s">
        <v>800</v>
      </c>
      <c r="T324">
        <v>42100</v>
      </c>
      <c r="U324" t="s">
        <v>281</v>
      </c>
      <c r="V324" t="s">
        <v>42</v>
      </c>
      <c r="W324" t="s">
        <v>507</v>
      </c>
      <c r="X324" t="s">
        <v>508</v>
      </c>
      <c r="Y324" t="s">
        <v>162</v>
      </c>
    </row>
    <row r="325" spans="1:25" x14ac:dyDescent="0.3">
      <c r="A325" s="5">
        <v>10185</v>
      </c>
      <c r="B325" s="5">
        <v>43</v>
      </c>
      <c r="C325" s="6">
        <v>100</v>
      </c>
      <c r="D325" s="7">
        <f t="shared" si="10"/>
        <v>0.54525627044711011</v>
      </c>
      <c r="E325" s="5">
        <v>12</v>
      </c>
      <c r="F325" s="6">
        <v>7886.2</v>
      </c>
      <c r="G325" s="4">
        <v>37939</v>
      </c>
      <c r="H325" t="s">
        <v>25</v>
      </c>
      <c r="I325">
        <v>4</v>
      </c>
      <c r="J325" t="str">
        <f t="shared" si="11"/>
        <v>Nov</v>
      </c>
      <c r="K325">
        <v>2003</v>
      </c>
      <c r="L325" t="s">
        <v>194</v>
      </c>
      <c r="M325" s="6">
        <v>173</v>
      </c>
      <c r="N325" t="s">
        <v>581</v>
      </c>
      <c r="O325" t="s">
        <v>367</v>
      </c>
      <c r="P325">
        <v>5085559555</v>
      </c>
      <c r="Q325" t="s">
        <v>368</v>
      </c>
      <c r="R325" t="s">
        <v>173</v>
      </c>
      <c r="S325" t="s">
        <v>130</v>
      </c>
      <c r="T325">
        <v>50553</v>
      </c>
      <c r="U325" t="s">
        <v>32</v>
      </c>
      <c r="V325" t="s">
        <v>33</v>
      </c>
      <c r="W325" t="s">
        <v>369</v>
      </c>
      <c r="X325" t="s">
        <v>370</v>
      </c>
      <c r="Y325" t="s">
        <v>162</v>
      </c>
    </row>
    <row r="326" spans="1:25" x14ac:dyDescent="0.3">
      <c r="A326" s="5">
        <v>10196</v>
      </c>
      <c r="B326" s="5">
        <v>38</v>
      </c>
      <c r="C326" s="6">
        <v>100</v>
      </c>
      <c r="D326" s="7">
        <f t="shared" si="10"/>
        <v>0.52543085329970574</v>
      </c>
      <c r="E326" s="5">
        <v>4</v>
      </c>
      <c r="F326" s="6">
        <v>7232.16</v>
      </c>
      <c r="G326" s="4">
        <v>37951</v>
      </c>
      <c r="H326" t="s">
        <v>25</v>
      </c>
      <c r="I326">
        <v>4</v>
      </c>
      <c r="J326" t="str">
        <f t="shared" si="11"/>
        <v>Nov</v>
      </c>
      <c r="K326">
        <v>2003</v>
      </c>
      <c r="L326" t="s">
        <v>194</v>
      </c>
      <c r="M326" s="6">
        <v>173</v>
      </c>
      <c r="N326" t="s">
        <v>581</v>
      </c>
      <c r="O326" t="s">
        <v>262</v>
      </c>
      <c r="P326">
        <v>2035559545</v>
      </c>
      <c r="Q326" t="s">
        <v>263</v>
      </c>
      <c r="R326" t="s">
        <v>264</v>
      </c>
      <c r="S326" t="s">
        <v>117</v>
      </c>
      <c r="T326">
        <v>97823</v>
      </c>
      <c r="U326" t="s">
        <v>32</v>
      </c>
      <c r="V326" t="s">
        <v>33</v>
      </c>
      <c r="W326" t="s">
        <v>86</v>
      </c>
      <c r="X326" t="s">
        <v>265</v>
      </c>
      <c r="Y326" t="s">
        <v>162</v>
      </c>
    </row>
    <row r="327" spans="1:25" x14ac:dyDescent="0.3">
      <c r="A327" s="5">
        <v>10208</v>
      </c>
      <c r="B327" s="5">
        <v>20</v>
      </c>
      <c r="C327" s="6">
        <v>100</v>
      </c>
      <c r="D327" s="7">
        <f t="shared" si="10"/>
        <v>0.64217826868738759</v>
      </c>
      <c r="E327" s="5">
        <v>12</v>
      </c>
      <c r="F327" s="6">
        <v>3114.4</v>
      </c>
      <c r="G327" s="4">
        <v>37988</v>
      </c>
      <c r="H327" t="s">
        <v>25</v>
      </c>
      <c r="I327">
        <v>1</v>
      </c>
      <c r="J327" t="str">
        <f t="shared" si="11"/>
        <v>Jan</v>
      </c>
      <c r="K327">
        <v>2004</v>
      </c>
      <c r="L327" t="s">
        <v>194</v>
      </c>
      <c r="M327" s="6">
        <v>173</v>
      </c>
      <c r="N327" t="s">
        <v>581</v>
      </c>
      <c r="O327" t="s">
        <v>238</v>
      </c>
      <c r="P327" t="s">
        <v>239</v>
      </c>
      <c r="Q327" t="s">
        <v>240</v>
      </c>
      <c r="R327" t="s">
        <v>241</v>
      </c>
      <c r="S327" t="s">
        <v>800</v>
      </c>
      <c r="T327">
        <v>69004</v>
      </c>
      <c r="U327" t="s">
        <v>41</v>
      </c>
      <c r="V327" t="s">
        <v>42</v>
      </c>
      <c r="W327" t="s">
        <v>242</v>
      </c>
      <c r="X327" t="s">
        <v>243</v>
      </c>
      <c r="Y327" t="s">
        <v>51</v>
      </c>
    </row>
    <row r="328" spans="1:25" x14ac:dyDescent="0.3">
      <c r="A328" s="5">
        <v>10220</v>
      </c>
      <c r="B328" s="5">
        <v>27</v>
      </c>
      <c r="C328" s="6">
        <v>100</v>
      </c>
      <c r="D328" s="7">
        <f t="shared" si="10"/>
        <v>0.53516001284384029</v>
      </c>
      <c r="E328" s="5">
        <v>1</v>
      </c>
      <c r="F328" s="6">
        <v>5045.22</v>
      </c>
      <c r="G328" s="4">
        <v>38029</v>
      </c>
      <c r="H328" t="s">
        <v>25</v>
      </c>
      <c r="I328">
        <v>1</v>
      </c>
      <c r="J328" t="str">
        <f t="shared" si="11"/>
        <v>Feb</v>
      </c>
      <c r="K328">
        <v>2004</v>
      </c>
      <c r="L328" t="s">
        <v>194</v>
      </c>
      <c r="M328" s="6">
        <v>173</v>
      </c>
      <c r="N328" t="s">
        <v>581</v>
      </c>
      <c r="O328" t="s">
        <v>535</v>
      </c>
      <c r="P328" t="s">
        <v>536</v>
      </c>
      <c r="Q328" t="s">
        <v>537</v>
      </c>
      <c r="R328" t="s">
        <v>538</v>
      </c>
      <c r="S328" t="s">
        <v>800</v>
      </c>
      <c r="T328">
        <v>2</v>
      </c>
      <c r="U328" t="s">
        <v>539</v>
      </c>
      <c r="V328" t="s">
        <v>42</v>
      </c>
      <c r="W328" t="s">
        <v>540</v>
      </c>
      <c r="X328" t="s">
        <v>541</v>
      </c>
      <c r="Y328" t="s">
        <v>51</v>
      </c>
    </row>
    <row r="329" spans="1:25" x14ac:dyDescent="0.3">
      <c r="A329" s="5">
        <v>10231</v>
      </c>
      <c r="B329" s="5">
        <v>49</v>
      </c>
      <c r="C329" s="6">
        <v>100</v>
      </c>
      <c r="D329" s="7">
        <f t="shared" si="10"/>
        <v>0.7048209754722301</v>
      </c>
      <c r="E329" s="5">
        <v>1</v>
      </c>
      <c r="F329" s="6">
        <v>6952.12</v>
      </c>
      <c r="G329" s="4">
        <v>38065</v>
      </c>
      <c r="H329" t="s">
        <v>25</v>
      </c>
      <c r="I329">
        <v>1</v>
      </c>
      <c r="J329" t="str">
        <f t="shared" si="11"/>
        <v>Mar</v>
      </c>
      <c r="K329">
        <v>2004</v>
      </c>
      <c r="L329" t="s">
        <v>194</v>
      </c>
      <c r="M329" s="6">
        <v>173</v>
      </c>
      <c r="N329" t="s">
        <v>581</v>
      </c>
      <c r="O329" t="s">
        <v>543</v>
      </c>
      <c r="P329" t="s">
        <v>544</v>
      </c>
      <c r="Q329" t="s">
        <v>545</v>
      </c>
      <c r="R329" t="s">
        <v>189</v>
      </c>
      <c r="S329" t="s">
        <v>800</v>
      </c>
      <c r="T329">
        <v>28023</v>
      </c>
      <c r="U329" t="s">
        <v>190</v>
      </c>
      <c r="V329" t="s">
        <v>42</v>
      </c>
      <c r="W329" t="s">
        <v>546</v>
      </c>
      <c r="X329" t="s">
        <v>547</v>
      </c>
      <c r="Y329" t="s">
        <v>51</v>
      </c>
    </row>
    <row r="330" spans="1:25" x14ac:dyDescent="0.3">
      <c r="A330" s="5">
        <v>10247</v>
      </c>
      <c r="B330" s="5">
        <v>27</v>
      </c>
      <c r="C330" s="6">
        <v>100</v>
      </c>
      <c r="D330" s="7">
        <f t="shared" si="10"/>
        <v>0.64939281771543611</v>
      </c>
      <c r="E330" s="5">
        <v>1</v>
      </c>
      <c r="F330" s="6">
        <v>4157.7299999999996</v>
      </c>
      <c r="G330" s="4">
        <v>38112</v>
      </c>
      <c r="H330" t="s">
        <v>25</v>
      </c>
      <c r="I330">
        <v>2</v>
      </c>
      <c r="J330" t="str">
        <f t="shared" si="11"/>
        <v>May</v>
      </c>
      <c r="K330">
        <v>2004</v>
      </c>
      <c r="L330" t="s">
        <v>194</v>
      </c>
      <c r="M330" s="6">
        <v>173</v>
      </c>
      <c r="N330" t="s">
        <v>581</v>
      </c>
      <c r="O330" t="s">
        <v>520</v>
      </c>
      <c r="P330" t="s">
        <v>521</v>
      </c>
      <c r="Q330" t="s">
        <v>522</v>
      </c>
      <c r="R330" t="s">
        <v>523</v>
      </c>
      <c r="S330" t="s">
        <v>800</v>
      </c>
      <c r="T330" t="s">
        <v>524</v>
      </c>
      <c r="U330" t="s">
        <v>138</v>
      </c>
      <c r="V330" t="s">
        <v>42</v>
      </c>
      <c r="W330" t="s">
        <v>525</v>
      </c>
      <c r="X330" t="s">
        <v>526</v>
      </c>
      <c r="Y330" t="s">
        <v>51</v>
      </c>
    </row>
    <row r="331" spans="1:25" x14ac:dyDescent="0.3">
      <c r="A331" s="5">
        <v>10272</v>
      </c>
      <c r="B331" s="5">
        <v>39</v>
      </c>
      <c r="C331" s="6">
        <v>100</v>
      </c>
      <c r="D331" s="7">
        <f t="shared" si="10"/>
        <v>0.48981191222570536</v>
      </c>
      <c r="E331" s="5">
        <v>1</v>
      </c>
      <c r="F331" s="6">
        <v>7962.24</v>
      </c>
      <c r="G331" s="4">
        <v>38188</v>
      </c>
      <c r="H331" t="s">
        <v>25</v>
      </c>
      <c r="I331">
        <v>3</v>
      </c>
      <c r="J331" t="str">
        <f t="shared" si="11"/>
        <v>Jul</v>
      </c>
      <c r="K331">
        <v>2004</v>
      </c>
      <c r="L331" t="s">
        <v>194</v>
      </c>
      <c r="M331" s="6">
        <v>173</v>
      </c>
      <c r="N331" t="s">
        <v>581</v>
      </c>
      <c r="O331" t="s">
        <v>148</v>
      </c>
      <c r="P331">
        <v>2155551555</v>
      </c>
      <c r="Q331" t="s">
        <v>149</v>
      </c>
      <c r="R331" t="s">
        <v>150</v>
      </c>
      <c r="S331" t="s">
        <v>151</v>
      </c>
      <c r="T331">
        <v>70267</v>
      </c>
      <c r="U331" t="s">
        <v>32</v>
      </c>
      <c r="V331" t="s">
        <v>33</v>
      </c>
      <c r="W331" t="s">
        <v>34</v>
      </c>
      <c r="X331" t="s">
        <v>152</v>
      </c>
      <c r="Y331" t="s">
        <v>162</v>
      </c>
    </row>
    <row r="332" spans="1:25" x14ac:dyDescent="0.3">
      <c r="A332" s="5">
        <v>10282</v>
      </c>
      <c r="B332" s="5">
        <v>24</v>
      </c>
      <c r="C332" s="6">
        <v>100</v>
      </c>
      <c r="D332" s="7">
        <f t="shared" si="10"/>
        <v>0.63512226103524927</v>
      </c>
      <c r="E332" s="5">
        <v>4</v>
      </c>
      <c r="F332" s="6">
        <v>3778.8</v>
      </c>
      <c r="G332" s="4">
        <v>38219</v>
      </c>
      <c r="H332" t="s">
        <v>25</v>
      </c>
      <c r="I332">
        <v>3</v>
      </c>
      <c r="J332" t="str">
        <f t="shared" si="11"/>
        <v>Aug</v>
      </c>
      <c r="K332">
        <v>2004</v>
      </c>
      <c r="L332" t="s">
        <v>194</v>
      </c>
      <c r="M332" s="6">
        <v>173</v>
      </c>
      <c r="N332" t="s">
        <v>581</v>
      </c>
      <c r="O332" t="s">
        <v>296</v>
      </c>
      <c r="P332">
        <v>4155551450</v>
      </c>
      <c r="Q332" t="s">
        <v>297</v>
      </c>
      <c r="R332" t="s">
        <v>298</v>
      </c>
      <c r="S332" t="s">
        <v>56</v>
      </c>
      <c r="T332">
        <v>97562</v>
      </c>
      <c r="U332" t="s">
        <v>32</v>
      </c>
      <c r="V332" t="s">
        <v>33</v>
      </c>
      <c r="W332" t="s">
        <v>299</v>
      </c>
      <c r="X332" t="s">
        <v>300</v>
      </c>
      <c r="Y332" t="s">
        <v>51</v>
      </c>
    </row>
    <row r="333" spans="1:25" x14ac:dyDescent="0.3">
      <c r="A333" s="5">
        <v>10293</v>
      </c>
      <c r="B333" s="5">
        <v>45</v>
      </c>
      <c r="C333" s="6">
        <v>100</v>
      </c>
      <c r="D333" s="7">
        <f t="shared" si="10"/>
        <v>0.54525627044711011</v>
      </c>
      <c r="E333" s="5">
        <v>7</v>
      </c>
      <c r="F333" s="6">
        <v>8253</v>
      </c>
      <c r="G333" s="4">
        <v>38239</v>
      </c>
      <c r="H333" t="s">
        <v>25</v>
      </c>
      <c r="I333">
        <v>3</v>
      </c>
      <c r="J333" t="str">
        <f t="shared" si="11"/>
        <v>Sep</v>
      </c>
      <c r="K333">
        <v>2004</v>
      </c>
      <c r="L333" t="s">
        <v>194</v>
      </c>
      <c r="M333" s="6">
        <v>173</v>
      </c>
      <c r="N333" t="s">
        <v>581</v>
      </c>
      <c r="O333" t="s">
        <v>277</v>
      </c>
      <c r="P333" t="s">
        <v>278</v>
      </c>
      <c r="Q333" t="s">
        <v>279</v>
      </c>
      <c r="R333" t="s">
        <v>280</v>
      </c>
      <c r="S333" t="s">
        <v>800</v>
      </c>
      <c r="T333">
        <v>10100</v>
      </c>
      <c r="U333" t="s">
        <v>281</v>
      </c>
      <c r="V333" t="s">
        <v>42</v>
      </c>
      <c r="W333" t="s">
        <v>282</v>
      </c>
      <c r="X333" t="s">
        <v>283</v>
      </c>
      <c r="Y333" t="s">
        <v>162</v>
      </c>
    </row>
    <row r="334" spans="1:25" x14ac:dyDescent="0.3">
      <c r="A334" s="5">
        <v>10306</v>
      </c>
      <c r="B334" s="5">
        <v>20</v>
      </c>
      <c r="C334" s="6">
        <v>100</v>
      </c>
      <c r="D334" s="7">
        <f t="shared" si="10"/>
        <v>0.55044861562173175</v>
      </c>
      <c r="E334" s="5">
        <v>12</v>
      </c>
      <c r="F334" s="6">
        <v>3633.4</v>
      </c>
      <c r="G334" s="4">
        <v>38274</v>
      </c>
      <c r="H334" t="s">
        <v>25</v>
      </c>
      <c r="I334">
        <v>4</v>
      </c>
      <c r="J334" t="str">
        <f t="shared" si="11"/>
        <v>Oct</v>
      </c>
      <c r="K334">
        <v>2004</v>
      </c>
      <c r="L334" t="s">
        <v>194</v>
      </c>
      <c r="M334" s="6">
        <v>173</v>
      </c>
      <c r="N334" t="s">
        <v>581</v>
      </c>
      <c r="O334" t="s">
        <v>549</v>
      </c>
      <c r="P334" t="s">
        <v>550</v>
      </c>
      <c r="Q334" t="s">
        <v>551</v>
      </c>
      <c r="R334" t="s">
        <v>552</v>
      </c>
      <c r="S334" t="s">
        <v>800</v>
      </c>
      <c r="T334" t="s">
        <v>553</v>
      </c>
      <c r="U334" t="s">
        <v>181</v>
      </c>
      <c r="V334" t="s">
        <v>42</v>
      </c>
      <c r="W334" t="s">
        <v>554</v>
      </c>
      <c r="X334" t="s">
        <v>98</v>
      </c>
      <c r="Y334" t="s">
        <v>51</v>
      </c>
    </row>
    <row r="335" spans="1:25" x14ac:dyDescent="0.3">
      <c r="A335" s="5">
        <v>10314</v>
      </c>
      <c r="B335" s="5">
        <v>36</v>
      </c>
      <c r="C335" s="6">
        <v>100</v>
      </c>
      <c r="D335" s="7">
        <f t="shared" si="10"/>
        <v>0.52069773496485294</v>
      </c>
      <c r="E335" s="5">
        <v>4</v>
      </c>
      <c r="F335" s="6">
        <v>6913.8</v>
      </c>
      <c r="G335" s="4">
        <v>38282</v>
      </c>
      <c r="H335" t="s">
        <v>25</v>
      </c>
      <c r="I335">
        <v>4</v>
      </c>
      <c r="J335" t="str">
        <f t="shared" si="11"/>
        <v>Oct</v>
      </c>
      <c r="K335">
        <v>2004</v>
      </c>
      <c r="L335" t="s">
        <v>194</v>
      </c>
      <c r="M335" s="6">
        <v>173</v>
      </c>
      <c r="N335" t="s">
        <v>581</v>
      </c>
      <c r="O335" t="s">
        <v>555</v>
      </c>
      <c r="P335" t="s">
        <v>556</v>
      </c>
      <c r="Q335" t="s">
        <v>557</v>
      </c>
      <c r="R335" t="s">
        <v>558</v>
      </c>
      <c r="S335" t="s">
        <v>800</v>
      </c>
      <c r="T335">
        <v>8200</v>
      </c>
      <c r="U335" t="s">
        <v>357</v>
      </c>
      <c r="V335" t="s">
        <v>42</v>
      </c>
      <c r="W335" t="s">
        <v>559</v>
      </c>
      <c r="X335" t="s">
        <v>560</v>
      </c>
      <c r="Y335" t="s">
        <v>51</v>
      </c>
    </row>
    <row r="336" spans="1:25" x14ac:dyDescent="0.3">
      <c r="A336" s="5">
        <v>10325</v>
      </c>
      <c r="B336" s="5">
        <v>24</v>
      </c>
      <c r="C336" s="6">
        <v>100</v>
      </c>
      <c r="D336" s="7">
        <f t="shared" si="10"/>
        <v>0.92893636785880174</v>
      </c>
      <c r="E336" s="5">
        <v>1</v>
      </c>
      <c r="F336" s="6">
        <v>2583.6</v>
      </c>
      <c r="G336" s="4">
        <v>38296</v>
      </c>
      <c r="H336" t="s">
        <v>25</v>
      </c>
      <c r="I336">
        <v>4</v>
      </c>
      <c r="J336" t="str">
        <f t="shared" si="11"/>
        <v>Nov</v>
      </c>
      <c r="K336">
        <v>2004</v>
      </c>
      <c r="L336" t="s">
        <v>194</v>
      </c>
      <c r="M336" s="6">
        <v>173</v>
      </c>
      <c r="N336" t="s">
        <v>581</v>
      </c>
      <c r="O336" t="s">
        <v>142</v>
      </c>
      <c r="P336" t="s">
        <v>143</v>
      </c>
      <c r="Q336" t="s">
        <v>144</v>
      </c>
      <c r="R336" t="s">
        <v>145</v>
      </c>
      <c r="S336" t="s">
        <v>800</v>
      </c>
      <c r="T336">
        <v>4110</v>
      </c>
      <c r="U336" t="s">
        <v>81</v>
      </c>
      <c r="V336" t="s">
        <v>42</v>
      </c>
      <c r="W336" t="s">
        <v>146</v>
      </c>
      <c r="X336" t="s">
        <v>147</v>
      </c>
      <c r="Y336" t="s">
        <v>36</v>
      </c>
    </row>
    <row r="337" spans="1:25" x14ac:dyDescent="0.3">
      <c r="A337" s="5">
        <v>10336</v>
      </c>
      <c r="B337" s="5">
        <v>49</v>
      </c>
      <c r="C337" s="6">
        <v>63.38</v>
      </c>
      <c r="D337" s="7">
        <f t="shared" si="10"/>
        <v>1.0000000000000002</v>
      </c>
      <c r="E337" s="5">
        <v>1</v>
      </c>
      <c r="F337" s="6">
        <v>3105.62</v>
      </c>
      <c r="G337" s="4">
        <v>38311</v>
      </c>
      <c r="H337" t="s">
        <v>25</v>
      </c>
      <c r="I337">
        <v>4</v>
      </c>
      <c r="J337" t="str">
        <f t="shared" si="11"/>
        <v>Nov</v>
      </c>
      <c r="K337">
        <v>2004</v>
      </c>
      <c r="L337" t="s">
        <v>194</v>
      </c>
      <c r="M337" s="6">
        <v>173</v>
      </c>
      <c r="N337" t="s">
        <v>581</v>
      </c>
      <c r="O337" t="s">
        <v>448</v>
      </c>
      <c r="P337" t="s">
        <v>449</v>
      </c>
      <c r="Q337" t="s">
        <v>450</v>
      </c>
      <c r="R337" t="s">
        <v>48</v>
      </c>
      <c r="S337" t="s">
        <v>800</v>
      </c>
      <c r="T337">
        <v>75012</v>
      </c>
      <c r="U337" t="s">
        <v>41</v>
      </c>
      <c r="V337" t="s">
        <v>42</v>
      </c>
      <c r="W337" t="s">
        <v>451</v>
      </c>
      <c r="X337" t="s">
        <v>452</v>
      </c>
      <c r="Y337" t="s">
        <v>51</v>
      </c>
    </row>
    <row r="338" spans="1:25" x14ac:dyDescent="0.3">
      <c r="A338" s="5">
        <v>10349</v>
      </c>
      <c r="B338" s="5">
        <v>26</v>
      </c>
      <c r="C338" s="6">
        <v>100</v>
      </c>
      <c r="D338" s="7">
        <f t="shared" si="10"/>
        <v>0.58976173625855144</v>
      </c>
      <c r="E338" s="5">
        <v>10</v>
      </c>
      <c r="F338" s="6">
        <v>4408.5600000000004</v>
      </c>
      <c r="G338" s="4">
        <v>38322</v>
      </c>
      <c r="H338" t="s">
        <v>25</v>
      </c>
      <c r="I338">
        <v>4</v>
      </c>
      <c r="J338" t="str">
        <f t="shared" si="11"/>
        <v>Dec</v>
      </c>
      <c r="K338">
        <v>2004</v>
      </c>
      <c r="L338" t="s">
        <v>194</v>
      </c>
      <c r="M338" s="6">
        <v>173</v>
      </c>
      <c r="N338" t="s">
        <v>581</v>
      </c>
      <c r="O338" t="s">
        <v>530</v>
      </c>
      <c r="P338">
        <v>2125557413</v>
      </c>
      <c r="Q338" t="s">
        <v>531</v>
      </c>
      <c r="R338" t="s">
        <v>30</v>
      </c>
      <c r="S338" t="s">
        <v>31</v>
      </c>
      <c r="T338">
        <v>10022</v>
      </c>
      <c r="U338" t="s">
        <v>32</v>
      </c>
      <c r="V338" t="s">
        <v>33</v>
      </c>
      <c r="W338" t="s">
        <v>57</v>
      </c>
      <c r="X338" t="s">
        <v>532</v>
      </c>
      <c r="Y338" t="s">
        <v>51</v>
      </c>
    </row>
    <row r="339" spans="1:25" x14ac:dyDescent="0.3">
      <c r="A339" s="5">
        <v>10359</v>
      </c>
      <c r="B339" s="5">
        <v>49</v>
      </c>
      <c r="C339" s="6">
        <v>62.09</v>
      </c>
      <c r="D339" s="7">
        <f t="shared" si="10"/>
        <v>1.0000000000000002</v>
      </c>
      <c r="E339" s="5">
        <v>5</v>
      </c>
      <c r="F339" s="6">
        <v>3042.41</v>
      </c>
      <c r="G339" s="4">
        <v>38336</v>
      </c>
      <c r="H339" t="s">
        <v>25</v>
      </c>
      <c r="I339">
        <v>4</v>
      </c>
      <c r="J339" t="str">
        <f t="shared" si="11"/>
        <v>Dec</v>
      </c>
      <c r="K339">
        <v>2004</v>
      </c>
      <c r="L339" t="s">
        <v>194</v>
      </c>
      <c r="M339" s="6">
        <v>173</v>
      </c>
      <c r="N339" t="s">
        <v>581</v>
      </c>
      <c r="O339" t="s">
        <v>37</v>
      </c>
      <c r="P339" t="s">
        <v>38</v>
      </c>
      <c r="Q339" t="s">
        <v>39</v>
      </c>
      <c r="R339" t="s">
        <v>40</v>
      </c>
      <c r="S339" t="s">
        <v>800</v>
      </c>
      <c r="T339">
        <v>51100</v>
      </c>
      <c r="U339" t="s">
        <v>41</v>
      </c>
      <c r="V339" t="s">
        <v>42</v>
      </c>
      <c r="W339" t="s">
        <v>43</v>
      </c>
      <c r="X339" t="s">
        <v>44</v>
      </c>
      <c r="Y339" t="s">
        <v>51</v>
      </c>
    </row>
    <row r="340" spans="1:25" x14ac:dyDescent="0.3">
      <c r="A340" s="5">
        <v>10372</v>
      </c>
      <c r="B340" s="5">
        <v>34</v>
      </c>
      <c r="C340" s="6">
        <v>100</v>
      </c>
      <c r="D340" s="7">
        <f t="shared" si="10"/>
        <v>0.57224606580829762</v>
      </c>
      <c r="E340" s="5">
        <v>1</v>
      </c>
      <c r="F340" s="6">
        <v>5941.5</v>
      </c>
      <c r="G340" s="4">
        <v>38378</v>
      </c>
      <c r="H340" t="s">
        <v>25</v>
      </c>
      <c r="I340">
        <v>1</v>
      </c>
      <c r="J340" t="str">
        <f t="shared" si="11"/>
        <v>Jan</v>
      </c>
      <c r="K340">
        <v>2005</v>
      </c>
      <c r="L340" t="s">
        <v>194</v>
      </c>
      <c r="M340" s="6">
        <v>173</v>
      </c>
      <c r="N340" t="s">
        <v>581</v>
      </c>
      <c r="O340" t="s">
        <v>267</v>
      </c>
      <c r="P340" t="s">
        <v>268</v>
      </c>
      <c r="Q340" t="s">
        <v>269</v>
      </c>
      <c r="R340" t="s">
        <v>270</v>
      </c>
      <c r="S340" t="s">
        <v>271</v>
      </c>
      <c r="T340" t="s">
        <v>272</v>
      </c>
      <c r="U340" t="s">
        <v>217</v>
      </c>
      <c r="V340" t="s">
        <v>217</v>
      </c>
      <c r="W340" t="s">
        <v>273</v>
      </c>
      <c r="X340" t="s">
        <v>274</v>
      </c>
      <c r="Y340" t="s">
        <v>51</v>
      </c>
    </row>
    <row r="341" spans="1:25" x14ac:dyDescent="0.3">
      <c r="A341" s="5">
        <v>10382</v>
      </c>
      <c r="B341" s="5">
        <v>34</v>
      </c>
      <c r="C341" s="6">
        <v>95.35</v>
      </c>
      <c r="D341" s="7">
        <f t="shared" si="10"/>
        <v>0.99999999999999989</v>
      </c>
      <c r="E341" s="5">
        <v>12</v>
      </c>
      <c r="F341" s="6">
        <v>3241.9</v>
      </c>
      <c r="G341" s="4">
        <v>38400</v>
      </c>
      <c r="H341" t="s">
        <v>25</v>
      </c>
      <c r="I341">
        <v>1</v>
      </c>
      <c r="J341" t="str">
        <f t="shared" si="11"/>
        <v>Feb</v>
      </c>
      <c r="K341">
        <v>2005</v>
      </c>
      <c r="L341" t="s">
        <v>194</v>
      </c>
      <c r="M341" s="6">
        <v>173</v>
      </c>
      <c r="N341" t="s">
        <v>581</v>
      </c>
      <c r="O341" t="s">
        <v>296</v>
      </c>
      <c r="P341">
        <v>4155551450</v>
      </c>
      <c r="Q341" t="s">
        <v>297</v>
      </c>
      <c r="R341" t="s">
        <v>298</v>
      </c>
      <c r="S341" t="s">
        <v>56</v>
      </c>
      <c r="T341">
        <v>97562</v>
      </c>
      <c r="U341" t="s">
        <v>32</v>
      </c>
      <c r="V341" t="s">
        <v>33</v>
      </c>
      <c r="W341" t="s">
        <v>299</v>
      </c>
      <c r="X341" t="s">
        <v>300</v>
      </c>
      <c r="Y341" t="s">
        <v>51</v>
      </c>
    </row>
    <row r="342" spans="1:25" x14ac:dyDescent="0.3">
      <c r="A342" s="5">
        <v>10396</v>
      </c>
      <c r="B342" s="5">
        <v>33</v>
      </c>
      <c r="C342" s="6">
        <v>100</v>
      </c>
      <c r="D342" s="7">
        <f t="shared" si="10"/>
        <v>0.54016096796845459</v>
      </c>
      <c r="E342" s="5">
        <v>3</v>
      </c>
      <c r="F342" s="6">
        <v>6109.29</v>
      </c>
      <c r="G342" s="4">
        <v>38434</v>
      </c>
      <c r="H342" t="s">
        <v>25</v>
      </c>
      <c r="I342">
        <v>1</v>
      </c>
      <c r="J342" t="str">
        <f t="shared" si="11"/>
        <v>Mar</v>
      </c>
      <c r="K342">
        <v>2005</v>
      </c>
      <c r="L342" t="s">
        <v>194</v>
      </c>
      <c r="M342" s="6">
        <v>173</v>
      </c>
      <c r="N342" t="s">
        <v>581</v>
      </c>
      <c r="O342" t="s">
        <v>296</v>
      </c>
      <c r="P342">
        <v>4155551450</v>
      </c>
      <c r="Q342" t="s">
        <v>297</v>
      </c>
      <c r="R342" t="s">
        <v>298</v>
      </c>
      <c r="S342" t="s">
        <v>56</v>
      </c>
      <c r="T342">
        <v>97562</v>
      </c>
      <c r="U342" t="s">
        <v>32</v>
      </c>
      <c r="V342" t="s">
        <v>33</v>
      </c>
      <c r="W342" t="s">
        <v>299</v>
      </c>
      <c r="X342" t="s">
        <v>300</v>
      </c>
      <c r="Y342" t="s">
        <v>51</v>
      </c>
    </row>
    <row r="343" spans="1:25" x14ac:dyDescent="0.3">
      <c r="A343" s="5">
        <v>10413</v>
      </c>
      <c r="B343" s="5">
        <v>22</v>
      </c>
      <c r="C343" s="6">
        <v>100</v>
      </c>
      <c r="D343" s="7">
        <f t="shared" si="10"/>
        <v>0.649392817715436</v>
      </c>
      <c r="E343" s="5">
        <v>1</v>
      </c>
      <c r="F343" s="6">
        <v>3387.78</v>
      </c>
      <c r="G343" s="4">
        <v>38477</v>
      </c>
      <c r="H343" t="s">
        <v>25</v>
      </c>
      <c r="I343">
        <v>2</v>
      </c>
      <c r="J343" t="str">
        <f t="shared" si="11"/>
        <v>May</v>
      </c>
      <c r="K343">
        <v>2005</v>
      </c>
      <c r="L343" t="s">
        <v>194</v>
      </c>
      <c r="M343" s="6">
        <v>173</v>
      </c>
      <c r="N343" t="s">
        <v>581</v>
      </c>
      <c r="O343" t="s">
        <v>114</v>
      </c>
      <c r="P343">
        <v>2035552570</v>
      </c>
      <c r="Q343" t="s">
        <v>115</v>
      </c>
      <c r="R343" t="s">
        <v>116</v>
      </c>
      <c r="S343" t="s">
        <v>117</v>
      </c>
      <c r="T343">
        <v>97562</v>
      </c>
      <c r="U343" t="s">
        <v>32</v>
      </c>
      <c r="V343" t="s">
        <v>33</v>
      </c>
      <c r="W343" t="s">
        <v>118</v>
      </c>
      <c r="X343" t="s">
        <v>58</v>
      </c>
      <c r="Y343" t="s">
        <v>51</v>
      </c>
    </row>
    <row r="344" spans="1:25" x14ac:dyDescent="0.3">
      <c r="A344" s="5">
        <v>10108</v>
      </c>
      <c r="B344" s="5">
        <v>39</v>
      </c>
      <c r="C344" s="6">
        <v>89.38</v>
      </c>
      <c r="D344" s="7">
        <f t="shared" si="10"/>
        <v>0.99999999999999989</v>
      </c>
      <c r="E344" s="5">
        <v>7</v>
      </c>
      <c r="F344" s="6">
        <v>3485.82</v>
      </c>
      <c r="G344" s="4">
        <v>37683</v>
      </c>
      <c r="H344" t="s">
        <v>25</v>
      </c>
      <c r="I344">
        <v>1</v>
      </c>
      <c r="J344" t="str">
        <f t="shared" si="11"/>
        <v>Mar</v>
      </c>
      <c r="K344">
        <v>2003</v>
      </c>
      <c r="L344" t="s">
        <v>194</v>
      </c>
      <c r="M344" s="6">
        <v>79</v>
      </c>
      <c r="N344" t="s">
        <v>583</v>
      </c>
      <c r="O344" t="s">
        <v>474</v>
      </c>
      <c r="P344" t="s">
        <v>475</v>
      </c>
      <c r="Q344" t="s">
        <v>476</v>
      </c>
      <c r="R344" t="s">
        <v>477</v>
      </c>
      <c r="S344" t="s">
        <v>800</v>
      </c>
      <c r="T344" t="s">
        <v>478</v>
      </c>
      <c r="U344" t="s">
        <v>479</v>
      </c>
      <c r="V344" t="s">
        <v>217</v>
      </c>
      <c r="W344" t="s">
        <v>480</v>
      </c>
      <c r="X344" t="s">
        <v>481</v>
      </c>
      <c r="Y344" t="s">
        <v>51</v>
      </c>
    </row>
    <row r="345" spans="1:25" x14ac:dyDescent="0.3">
      <c r="A345" s="5">
        <v>10122</v>
      </c>
      <c r="B345" s="5">
        <v>32</v>
      </c>
      <c r="C345" s="6">
        <v>63.84</v>
      </c>
      <c r="D345" s="7">
        <f t="shared" si="10"/>
        <v>1</v>
      </c>
      <c r="E345" s="5">
        <v>11</v>
      </c>
      <c r="F345" s="6">
        <v>2042.88</v>
      </c>
      <c r="G345" s="4">
        <v>37749</v>
      </c>
      <c r="H345" t="s">
        <v>25</v>
      </c>
      <c r="I345">
        <v>2</v>
      </c>
      <c r="J345" t="str">
        <f t="shared" si="11"/>
        <v>May</v>
      </c>
      <c r="K345">
        <v>2003</v>
      </c>
      <c r="L345" t="s">
        <v>194</v>
      </c>
      <c r="M345" s="6">
        <v>79</v>
      </c>
      <c r="N345" t="s">
        <v>583</v>
      </c>
      <c r="O345" t="s">
        <v>482</v>
      </c>
      <c r="P345" t="s">
        <v>483</v>
      </c>
      <c r="Q345" t="s">
        <v>484</v>
      </c>
      <c r="R345" t="s">
        <v>485</v>
      </c>
      <c r="S345" t="s">
        <v>800</v>
      </c>
      <c r="T345">
        <v>13008</v>
      </c>
      <c r="U345" t="s">
        <v>41</v>
      </c>
      <c r="V345" t="s">
        <v>42</v>
      </c>
      <c r="W345" t="s">
        <v>486</v>
      </c>
      <c r="X345" t="s">
        <v>487</v>
      </c>
      <c r="Y345" t="s">
        <v>36</v>
      </c>
    </row>
    <row r="346" spans="1:25" x14ac:dyDescent="0.3">
      <c r="A346" s="5">
        <v>10135</v>
      </c>
      <c r="B346" s="5">
        <v>24</v>
      </c>
      <c r="C346" s="6">
        <v>75.010000000000005</v>
      </c>
      <c r="D346" s="7">
        <f t="shared" si="10"/>
        <v>1.0000000000000002</v>
      </c>
      <c r="E346" s="5">
        <v>8</v>
      </c>
      <c r="F346" s="6">
        <v>1800.24</v>
      </c>
      <c r="G346" s="4">
        <v>37804</v>
      </c>
      <c r="H346" t="s">
        <v>25</v>
      </c>
      <c r="I346">
        <v>3</v>
      </c>
      <c r="J346" t="str">
        <f t="shared" si="11"/>
        <v>Jul</v>
      </c>
      <c r="K346">
        <v>2003</v>
      </c>
      <c r="L346" t="s">
        <v>194</v>
      </c>
      <c r="M346" s="6">
        <v>79</v>
      </c>
      <c r="N346" t="s">
        <v>583</v>
      </c>
      <c r="O346" t="s">
        <v>296</v>
      </c>
      <c r="P346">
        <v>4155551450</v>
      </c>
      <c r="Q346" t="s">
        <v>297</v>
      </c>
      <c r="R346" t="s">
        <v>298</v>
      </c>
      <c r="S346" t="s">
        <v>56</v>
      </c>
      <c r="T346">
        <v>97562</v>
      </c>
      <c r="U346" t="s">
        <v>32</v>
      </c>
      <c r="V346" t="s">
        <v>33</v>
      </c>
      <c r="W346" t="s">
        <v>299</v>
      </c>
      <c r="X346" t="s">
        <v>300</v>
      </c>
      <c r="Y346" t="s">
        <v>36</v>
      </c>
    </row>
    <row r="347" spans="1:25" x14ac:dyDescent="0.3">
      <c r="A347" s="5">
        <v>10147</v>
      </c>
      <c r="B347" s="5">
        <v>21</v>
      </c>
      <c r="C347" s="6">
        <v>63.84</v>
      </c>
      <c r="D347" s="7">
        <f t="shared" si="10"/>
        <v>1</v>
      </c>
      <c r="E347" s="5">
        <v>8</v>
      </c>
      <c r="F347" s="6">
        <v>1340.64</v>
      </c>
      <c r="G347" s="4">
        <v>37869</v>
      </c>
      <c r="H347" t="s">
        <v>25</v>
      </c>
      <c r="I347">
        <v>3</v>
      </c>
      <c r="J347" t="str">
        <f t="shared" si="11"/>
        <v>Sep</v>
      </c>
      <c r="K347">
        <v>2003</v>
      </c>
      <c r="L347" t="s">
        <v>194</v>
      </c>
      <c r="M347" s="6">
        <v>79</v>
      </c>
      <c r="N347" t="s">
        <v>583</v>
      </c>
      <c r="O347" t="s">
        <v>308</v>
      </c>
      <c r="P347">
        <v>6175558555</v>
      </c>
      <c r="Q347" t="s">
        <v>309</v>
      </c>
      <c r="R347" t="s">
        <v>310</v>
      </c>
      <c r="S347" t="s">
        <v>130</v>
      </c>
      <c r="T347">
        <v>58339</v>
      </c>
      <c r="U347" t="s">
        <v>32</v>
      </c>
      <c r="V347" t="s">
        <v>33</v>
      </c>
      <c r="W347" t="s">
        <v>299</v>
      </c>
      <c r="X347" t="s">
        <v>311</v>
      </c>
      <c r="Y347" t="s">
        <v>36</v>
      </c>
    </row>
    <row r="348" spans="1:25" x14ac:dyDescent="0.3">
      <c r="A348" s="5">
        <v>10159</v>
      </c>
      <c r="B348" s="5">
        <v>24</v>
      </c>
      <c r="C348" s="6">
        <v>73.42</v>
      </c>
      <c r="D348" s="7">
        <f t="shared" si="10"/>
        <v>1</v>
      </c>
      <c r="E348" s="5">
        <v>3</v>
      </c>
      <c r="F348" s="6">
        <v>1762.08</v>
      </c>
      <c r="G348" s="4">
        <v>37904</v>
      </c>
      <c r="H348" t="s">
        <v>25</v>
      </c>
      <c r="I348">
        <v>4</v>
      </c>
      <c r="J348" t="str">
        <f t="shared" si="11"/>
        <v>Oct</v>
      </c>
      <c r="K348">
        <v>2003</v>
      </c>
      <c r="L348" t="s">
        <v>194</v>
      </c>
      <c r="M348" s="6">
        <v>79</v>
      </c>
      <c r="N348" t="s">
        <v>583</v>
      </c>
      <c r="O348" t="s">
        <v>59</v>
      </c>
      <c r="P348">
        <v>6505551386</v>
      </c>
      <c r="Q348" t="s">
        <v>60</v>
      </c>
      <c r="R348" t="s">
        <v>61</v>
      </c>
      <c r="S348" t="s">
        <v>56</v>
      </c>
      <c r="T348" t="s">
        <v>33</v>
      </c>
      <c r="U348" t="s">
        <v>32</v>
      </c>
      <c r="V348" t="s">
        <v>33</v>
      </c>
      <c r="W348" t="s">
        <v>62</v>
      </c>
      <c r="X348" t="s">
        <v>58</v>
      </c>
      <c r="Y348" t="s">
        <v>36</v>
      </c>
    </row>
    <row r="349" spans="1:25" x14ac:dyDescent="0.3">
      <c r="A349" s="5">
        <v>10169</v>
      </c>
      <c r="B349" s="5">
        <v>36</v>
      </c>
      <c r="C349" s="6">
        <v>63.84</v>
      </c>
      <c r="D349" s="7">
        <f t="shared" si="10"/>
        <v>1.0000000000000002</v>
      </c>
      <c r="E349" s="5">
        <v>3</v>
      </c>
      <c r="F349" s="6">
        <v>2298.2399999999998</v>
      </c>
      <c r="G349" s="4">
        <v>37929</v>
      </c>
      <c r="H349" t="s">
        <v>25</v>
      </c>
      <c r="I349">
        <v>4</v>
      </c>
      <c r="J349" t="str">
        <f t="shared" si="11"/>
        <v>Nov</v>
      </c>
      <c r="K349">
        <v>2003</v>
      </c>
      <c r="L349" t="s">
        <v>194</v>
      </c>
      <c r="M349" s="6">
        <v>79</v>
      </c>
      <c r="N349" t="s">
        <v>583</v>
      </c>
      <c r="O349" t="s">
        <v>313</v>
      </c>
      <c r="P349" t="s">
        <v>314</v>
      </c>
      <c r="Q349" t="s">
        <v>315</v>
      </c>
      <c r="R349" t="s">
        <v>316</v>
      </c>
      <c r="S349" t="s">
        <v>168</v>
      </c>
      <c r="T349">
        <v>2060</v>
      </c>
      <c r="U349" t="s">
        <v>99</v>
      </c>
      <c r="V349" t="s">
        <v>100</v>
      </c>
      <c r="W349" t="s">
        <v>317</v>
      </c>
      <c r="X349" t="s">
        <v>318</v>
      </c>
      <c r="Y349" t="s">
        <v>36</v>
      </c>
    </row>
    <row r="350" spans="1:25" x14ac:dyDescent="0.3">
      <c r="A350" s="5">
        <v>10181</v>
      </c>
      <c r="B350" s="5">
        <v>20</v>
      </c>
      <c r="C350" s="6">
        <v>81.400000000000006</v>
      </c>
      <c r="D350" s="7">
        <f t="shared" si="10"/>
        <v>1</v>
      </c>
      <c r="E350" s="5">
        <v>15</v>
      </c>
      <c r="F350" s="6">
        <v>1628</v>
      </c>
      <c r="G350" s="4">
        <v>37937</v>
      </c>
      <c r="H350" t="s">
        <v>25</v>
      </c>
      <c r="I350">
        <v>4</v>
      </c>
      <c r="J350" t="str">
        <f t="shared" si="11"/>
        <v>Nov</v>
      </c>
      <c r="K350">
        <v>2003</v>
      </c>
      <c r="L350" t="s">
        <v>194</v>
      </c>
      <c r="M350" s="6">
        <v>79</v>
      </c>
      <c r="N350" t="s">
        <v>583</v>
      </c>
      <c r="O350" t="s">
        <v>76</v>
      </c>
      <c r="P350" t="s">
        <v>77</v>
      </c>
      <c r="Q350" t="s">
        <v>78</v>
      </c>
      <c r="R350" t="s">
        <v>79</v>
      </c>
      <c r="S350" t="s">
        <v>800</v>
      </c>
      <c r="T350" t="s">
        <v>80</v>
      </c>
      <c r="U350" t="s">
        <v>81</v>
      </c>
      <c r="V350" t="s">
        <v>42</v>
      </c>
      <c r="W350" t="s">
        <v>82</v>
      </c>
      <c r="X350" t="s">
        <v>83</v>
      </c>
      <c r="Y350" t="s">
        <v>36</v>
      </c>
    </row>
    <row r="351" spans="1:25" x14ac:dyDescent="0.3">
      <c r="A351" s="5">
        <v>10191</v>
      </c>
      <c r="B351" s="5">
        <v>30</v>
      </c>
      <c r="C351" s="6">
        <v>64.64</v>
      </c>
      <c r="D351" s="7">
        <f t="shared" si="10"/>
        <v>1</v>
      </c>
      <c r="E351" s="5">
        <v>4</v>
      </c>
      <c r="F351" s="6">
        <v>1939.2</v>
      </c>
      <c r="G351" s="4">
        <v>37945</v>
      </c>
      <c r="H351" t="s">
        <v>25</v>
      </c>
      <c r="I351">
        <v>4</v>
      </c>
      <c r="J351" t="str">
        <f t="shared" si="11"/>
        <v>Nov</v>
      </c>
      <c r="K351">
        <v>2003</v>
      </c>
      <c r="L351" t="s">
        <v>194</v>
      </c>
      <c r="M351" s="6">
        <v>79</v>
      </c>
      <c r="N351" t="s">
        <v>583</v>
      </c>
      <c r="O351" t="s">
        <v>489</v>
      </c>
      <c r="P351" t="s">
        <v>490</v>
      </c>
      <c r="Q351" t="s">
        <v>491</v>
      </c>
      <c r="R351" t="s">
        <v>492</v>
      </c>
      <c r="S351" t="s">
        <v>800</v>
      </c>
      <c r="T351">
        <v>50739</v>
      </c>
      <c r="U351" t="s">
        <v>493</v>
      </c>
      <c r="V351" t="s">
        <v>42</v>
      </c>
      <c r="W351" t="s">
        <v>494</v>
      </c>
      <c r="X351" t="s">
        <v>495</v>
      </c>
      <c r="Y351" t="s">
        <v>36</v>
      </c>
    </row>
    <row r="352" spans="1:25" x14ac:dyDescent="0.3">
      <c r="A352" s="5">
        <v>10203</v>
      </c>
      <c r="B352" s="5">
        <v>44</v>
      </c>
      <c r="C352" s="6">
        <v>82.99</v>
      </c>
      <c r="D352" s="7">
        <f t="shared" si="10"/>
        <v>1</v>
      </c>
      <c r="E352" s="5">
        <v>9</v>
      </c>
      <c r="F352" s="6">
        <v>3651.56</v>
      </c>
      <c r="G352" s="4">
        <v>37957</v>
      </c>
      <c r="H352" t="s">
        <v>25</v>
      </c>
      <c r="I352">
        <v>4</v>
      </c>
      <c r="J352" t="str">
        <f t="shared" si="11"/>
        <v>Dec</v>
      </c>
      <c r="K352">
        <v>2003</v>
      </c>
      <c r="L352" t="s">
        <v>194</v>
      </c>
      <c r="M352" s="6">
        <v>79</v>
      </c>
      <c r="N352" t="s">
        <v>583</v>
      </c>
      <c r="O352" t="s">
        <v>186</v>
      </c>
      <c r="P352" t="s">
        <v>187</v>
      </c>
      <c r="Q352" t="s">
        <v>188</v>
      </c>
      <c r="R352" t="s">
        <v>189</v>
      </c>
      <c r="S352" t="s">
        <v>800</v>
      </c>
      <c r="T352">
        <v>28034</v>
      </c>
      <c r="U352" t="s">
        <v>190</v>
      </c>
      <c r="V352" t="s">
        <v>42</v>
      </c>
      <c r="W352" t="s">
        <v>191</v>
      </c>
      <c r="X352" t="s">
        <v>192</v>
      </c>
      <c r="Y352" t="s">
        <v>51</v>
      </c>
    </row>
    <row r="353" spans="1:25" x14ac:dyDescent="0.3">
      <c r="A353" s="5">
        <v>10211</v>
      </c>
      <c r="B353" s="5">
        <v>28</v>
      </c>
      <c r="C353" s="6">
        <v>92.57</v>
      </c>
      <c r="D353" s="7">
        <f t="shared" si="10"/>
        <v>1</v>
      </c>
      <c r="E353" s="5">
        <v>3</v>
      </c>
      <c r="F353" s="6">
        <v>2591.96</v>
      </c>
      <c r="G353" s="4">
        <v>38001</v>
      </c>
      <c r="H353" t="s">
        <v>25</v>
      </c>
      <c r="I353">
        <v>1</v>
      </c>
      <c r="J353" t="str">
        <f t="shared" si="11"/>
        <v>Jan</v>
      </c>
      <c r="K353">
        <v>2004</v>
      </c>
      <c r="L353" t="s">
        <v>194</v>
      </c>
      <c r="M353" s="6">
        <v>79</v>
      </c>
      <c r="N353" t="s">
        <v>583</v>
      </c>
      <c r="O353" t="s">
        <v>88</v>
      </c>
      <c r="P353" t="s">
        <v>89</v>
      </c>
      <c r="Q353" t="s">
        <v>90</v>
      </c>
      <c r="R353" t="s">
        <v>48</v>
      </c>
      <c r="S353" t="s">
        <v>800</v>
      </c>
      <c r="T353">
        <v>75016</v>
      </c>
      <c r="U353" t="s">
        <v>41</v>
      </c>
      <c r="V353" t="s">
        <v>42</v>
      </c>
      <c r="W353" t="s">
        <v>91</v>
      </c>
      <c r="X353" t="s">
        <v>92</v>
      </c>
      <c r="Y353" t="s">
        <v>36</v>
      </c>
    </row>
    <row r="354" spans="1:25" x14ac:dyDescent="0.3">
      <c r="A354" s="5">
        <v>10225</v>
      </c>
      <c r="B354" s="5">
        <v>37</v>
      </c>
      <c r="C354" s="6">
        <v>77.41</v>
      </c>
      <c r="D354" s="7">
        <f t="shared" si="10"/>
        <v>1</v>
      </c>
      <c r="E354" s="5">
        <v>10</v>
      </c>
      <c r="F354" s="6">
        <v>2864.17</v>
      </c>
      <c r="G354" s="4">
        <v>38039</v>
      </c>
      <c r="H354" t="s">
        <v>25</v>
      </c>
      <c r="I354">
        <v>1</v>
      </c>
      <c r="J354" t="str">
        <f t="shared" si="11"/>
        <v>Feb</v>
      </c>
      <c r="K354">
        <v>2004</v>
      </c>
      <c r="L354" t="s">
        <v>194</v>
      </c>
      <c r="M354" s="6">
        <v>79</v>
      </c>
      <c r="N354" t="s">
        <v>583</v>
      </c>
      <c r="O354" t="s">
        <v>497</v>
      </c>
      <c r="P354" t="s">
        <v>498</v>
      </c>
      <c r="Q354" t="s">
        <v>499</v>
      </c>
      <c r="R354" t="s">
        <v>500</v>
      </c>
      <c r="S354" t="s">
        <v>800</v>
      </c>
      <c r="T354">
        <v>1203</v>
      </c>
      <c r="U354" t="s">
        <v>501</v>
      </c>
      <c r="V354" t="s">
        <v>42</v>
      </c>
      <c r="W354" t="s">
        <v>502</v>
      </c>
      <c r="X354" t="s">
        <v>106</v>
      </c>
      <c r="Y354" t="s">
        <v>36</v>
      </c>
    </row>
    <row r="355" spans="1:25" x14ac:dyDescent="0.3">
      <c r="A355" s="5">
        <v>10238</v>
      </c>
      <c r="B355" s="5">
        <v>20</v>
      </c>
      <c r="C355" s="6">
        <v>74.209999999999994</v>
      </c>
      <c r="D355" s="7">
        <f t="shared" si="10"/>
        <v>0.99999999999999989</v>
      </c>
      <c r="E355" s="5">
        <v>4</v>
      </c>
      <c r="F355" s="6">
        <v>1484.2</v>
      </c>
      <c r="G355" s="4">
        <v>38086</v>
      </c>
      <c r="H355" t="s">
        <v>25</v>
      </c>
      <c r="I355">
        <v>2</v>
      </c>
      <c r="J355" t="str">
        <f t="shared" si="11"/>
        <v>Apr</v>
      </c>
      <c r="K355">
        <v>2004</v>
      </c>
      <c r="L355" t="s">
        <v>194</v>
      </c>
      <c r="M355" s="6">
        <v>79</v>
      </c>
      <c r="N355" t="s">
        <v>583</v>
      </c>
      <c r="O355" t="s">
        <v>353</v>
      </c>
      <c r="P355" t="s">
        <v>354</v>
      </c>
      <c r="Q355" t="s">
        <v>355</v>
      </c>
      <c r="R355" t="s">
        <v>356</v>
      </c>
      <c r="S355" t="s">
        <v>800</v>
      </c>
      <c r="T355">
        <v>1734</v>
      </c>
      <c r="U355" t="s">
        <v>357</v>
      </c>
      <c r="V355" t="s">
        <v>42</v>
      </c>
      <c r="W355" t="s">
        <v>358</v>
      </c>
      <c r="X355" t="s">
        <v>359</v>
      </c>
      <c r="Y355" t="s">
        <v>36</v>
      </c>
    </row>
    <row r="356" spans="1:25" x14ac:dyDescent="0.3">
      <c r="A356" s="5">
        <v>10253</v>
      </c>
      <c r="B356" s="5">
        <v>25</v>
      </c>
      <c r="C356" s="6">
        <v>90.17</v>
      </c>
      <c r="D356" s="7">
        <f t="shared" si="10"/>
        <v>1</v>
      </c>
      <c r="E356" s="5">
        <v>14</v>
      </c>
      <c r="F356" s="6">
        <v>2254.25</v>
      </c>
      <c r="G356" s="4">
        <v>38139</v>
      </c>
      <c r="H356" t="s">
        <v>372</v>
      </c>
      <c r="I356">
        <v>2</v>
      </c>
      <c r="J356" t="str">
        <f t="shared" si="11"/>
        <v>Jun</v>
      </c>
      <c r="K356">
        <v>2004</v>
      </c>
      <c r="L356" t="s">
        <v>194</v>
      </c>
      <c r="M356" s="6">
        <v>79</v>
      </c>
      <c r="N356" t="s">
        <v>583</v>
      </c>
      <c r="O356" t="s">
        <v>176</v>
      </c>
      <c r="P356" t="s">
        <v>177</v>
      </c>
      <c r="Q356" t="s">
        <v>178</v>
      </c>
      <c r="R356" t="s">
        <v>179</v>
      </c>
      <c r="S356" t="s">
        <v>800</v>
      </c>
      <c r="T356" t="s">
        <v>180</v>
      </c>
      <c r="U356" t="s">
        <v>181</v>
      </c>
      <c r="V356" t="s">
        <v>42</v>
      </c>
      <c r="W356" t="s">
        <v>182</v>
      </c>
      <c r="X356" t="s">
        <v>183</v>
      </c>
      <c r="Y356" t="s">
        <v>36</v>
      </c>
    </row>
    <row r="357" spans="1:25" x14ac:dyDescent="0.3">
      <c r="A357" s="5">
        <v>10266</v>
      </c>
      <c r="B357" s="5">
        <v>35</v>
      </c>
      <c r="C357" s="6">
        <v>76.61</v>
      </c>
      <c r="D357" s="7">
        <f t="shared" si="10"/>
        <v>1</v>
      </c>
      <c r="E357" s="5">
        <v>15</v>
      </c>
      <c r="F357" s="6">
        <v>2681.35</v>
      </c>
      <c r="G357" s="4">
        <v>38174</v>
      </c>
      <c r="H357" t="s">
        <v>25</v>
      </c>
      <c r="I357">
        <v>3</v>
      </c>
      <c r="J357" t="str">
        <f t="shared" si="11"/>
        <v>Jul</v>
      </c>
      <c r="K357">
        <v>2004</v>
      </c>
      <c r="L357" t="s">
        <v>194</v>
      </c>
      <c r="M357" s="6">
        <v>79</v>
      </c>
      <c r="N357" t="s">
        <v>583</v>
      </c>
      <c r="O357" t="s">
        <v>503</v>
      </c>
      <c r="P357" t="s">
        <v>504</v>
      </c>
      <c r="Q357" t="s">
        <v>505</v>
      </c>
      <c r="R357" t="s">
        <v>506</v>
      </c>
      <c r="S357" t="s">
        <v>800</v>
      </c>
      <c r="T357">
        <v>42100</v>
      </c>
      <c r="U357" t="s">
        <v>281</v>
      </c>
      <c r="V357" t="s">
        <v>42</v>
      </c>
      <c r="W357" t="s">
        <v>507</v>
      </c>
      <c r="X357" t="s">
        <v>508</v>
      </c>
      <c r="Y357" t="s">
        <v>36</v>
      </c>
    </row>
    <row r="358" spans="1:25" x14ac:dyDescent="0.3">
      <c r="A358" s="5">
        <v>10276</v>
      </c>
      <c r="B358" s="5">
        <v>38</v>
      </c>
      <c r="C358" s="6">
        <v>83.79</v>
      </c>
      <c r="D358" s="7">
        <f t="shared" si="10"/>
        <v>1.0000000000000002</v>
      </c>
      <c r="E358" s="5">
        <v>4</v>
      </c>
      <c r="F358" s="6">
        <v>3184.02</v>
      </c>
      <c r="G358" s="4">
        <v>38201</v>
      </c>
      <c r="H358" t="s">
        <v>25</v>
      </c>
      <c r="I358">
        <v>3</v>
      </c>
      <c r="J358" t="str">
        <f t="shared" si="11"/>
        <v>Aug</v>
      </c>
      <c r="K358">
        <v>2004</v>
      </c>
      <c r="L358" t="s">
        <v>194</v>
      </c>
      <c r="M358" s="6">
        <v>79</v>
      </c>
      <c r="N358" t="s">
        <v>583</v>
      </c>
      <c r="O358" t="s">
        <v>509</v>
      </c>
      <c r="P358">
        <v>6175557555</v>
      </c>
      <c r="Q358" t="s">
        <v>510</v>
      </c>
      <c r="R358" t="s">
        <v>310</v>
      </c>
      <c r="S358" t="s">
        <v>130</v>
      </c>
      <c r="T358">
        <v>58339</v>
      </c>
      <c r="U358" t="s">
        <v>32</v>
      </c>
      <c r="V358" t="s">
        <v>33</v>
      </c>
      <c r="W358" t="s">
        <v>511</v>
      </c>
      <c r="X358" t="s">
        <v>512</v>
      </c>
      <c r="Y358" t="s">
        <v>51</v>
      </c>
    </row>
    <row r="359" spans="1:25" x14ac:dyDescent="0.3">
      <c r="A359" s="5">
        <v>10287</v>
      </c>
      <c r="B359" s="5">
        <v>41</v>
      </c>
      <c r="C359" s="6">
        <v>69.430000000000007</v>
      </c>
      <c r="D359" s="7">
        <f t="shared" si="10"/>
        <v>1</v>
      </c>
      <c r="E359" s="5">
        <v>13</v>
      </c>
      <c r="F359" s="6">
        <v>2846.63</v>
      </c>
      <c r="G359" s="4">
        <v>38229</v>
      </c>
      <c r="H359" t="s">
        <v>25</v>
      </c>
      <c r="I359">
        <v>3</v>
      </c>
      <c r="J359" t="str">
        <f t="shared" si="11"/>
        <v>Aug</v>
      </c>
      <c r="K359">
        <v>2004</v>
      </c>
      <c r="L359" t="s">
        <v>194</v>
      </c>
      <c r="M359" s="6">
        <v>79</v>
      </c>
      <c r="N359" t="s">
        <v>583</v>
      </c>
      <c r="O359" t="s">
        <v>497</v>
      </c>
      <c r="P359" t="s">
        <v>498</v>
      </c>
      <c r="Q359" t="s">
        <v>499</v>
      </c>
      <c r="R359" t="s">
        <v>500</v>
      </c>
      <c r="S359" t="s">
        <v>800</v>
      </c>
      <c r="T359">
        <v>1203</v>
      </c>
      <c r="U359" t="s">
        <v>501</v>
      </c>
      <c r="V359" t="s">
        <v>42</v>
      </c>
      <c r="W359" t="s">
        <v>502</v>
      </c>
      <c r="X359" t="s">
        <v>106</v>
      </c>
      <c r="Y359" t="s">
        <v>36</v>
      </c>
    </row>
    <row r="360" spans="1:25" x14ac:dyDescent="0.3">
      <c r="A360" s="5">
        <v>10300</v>
      </c>
      <c r="B360" s="5">
        <v>22</v>
      </c>
      <c r="C360" s="6">
        <v>76.61</v>
      </c>
      <c r="D360" s="7">
        <f t="shared" si="10"/>
        <v>1</v>
      </c>
      <c r="E360" s="5">
        <v>6</v>
      </c>
      <c r="F360" s="6">
        <v>1685.42</v>
      </c>
      <c r="G360" s="4">
        <v>37898</v>
      </c>
      <c r="H360" t="s">
        <v>25</v>
      </c>
      <c r="I360">
        <v>4</v>
      </c>
      <c r="J360" t="str">
        <f t="shared" si="11"/>
        <v>Oct</v>
      </c>
      <c r="K360">
        <v>2003</v>
      </c>
      <c r="L360" t="s">
        <v>194</v>
      </c>
      <c r="M360" s="6">
        <v>79</v>
      </c>
      <c r="N360" t="s">
        <v>583</v>
      </c>
      <c r="O360" t="s">
        <v>514</v>
      </c>
      <c r="P360" t="s">
        <v>515</v>
      </c>
      <c r="Q360" t="s">
        <v>516</v>
      </c>
      <c r="R360" t="s">
        <v>517</v>
      </c>
      <c r="S360" t="s">
        <v>800</v>
      </c>
      <c r="T360">
        <v>60528</v>
      </c>
      <c r="U360" t="s">
        <v>493</v>
      </c>
      <c r="V360" t="s">
        <v>42</v>
      </c>
      <c r="W360" t="s">
        <v>518</v>
      </c>
      <c r="X360" t="s">
        <v>460</v>
      </c>
      <c r="Y360" t="s">
        <v>36</v>
      </c>
    </row>
    <row r="361" spans="1:25" x14ac:dyDescent="0.3">
      <c r="A361" s="5">
        <v>10310</v>
      </c>
      <c r="B361" s="5">
        <v>49</v>
      </c>
      <c r="C361" s="6">
        <v>81.400000000000006</v>
      </c>
      <c r="D361" s="7">
        <f t="shared" si="10"/>
        <v>1.0000000000000002</v>
      </c>
      <c r="E361" s="5">
        <v>11</v>
      </c>
      <c r="F361" s="6">
        <v>3988.6</v>
      </c>
      <c r="G361" s="4">
        <v>38276</v>
      </c>
      <c r="H361" t="s">
        <v>25</v>
      </c>
      <c r="I361">
        <v>4</v>
      </c>
      <c r="J361" t="str">
        <f t="shared" si="11"/>
        <v>Oct</v>
      </c>
      <c r="K361">
        <v>2004</v>
      </c>
      <c r="L361" t="s">
        <v>194</v>
      </c>
      <c r="M361" s="6">
        <v>79</v>
      </c>
      <c r="N361" t="s">
        <v>583</v>
      </c>
      <c r="O361" t="s">
        <v>489</v>
      </c>
      <c r="P361" t="s">
        <v>490</v>
      </c>
      <c r="Q361" t="s">
        <v>491</v>
      </c>
      <c r="R361" t="s">
        <v>492</v>
      </c>
      <c r="S361" t="s">
        <v>800</v>
      </c>
      <c r="T361">
        <v>50739</v>
      </c>
      <c r="U361" t="s">
        <v>493</v>
      </c>
      <c r="V361" t="s">
        <v>42</v>
      </c>
      <c r="W361" t="s">
        <v>494</v>
      </c>
      <c r="X361" t="s">
        <v>495</v>
      </c>
      <c r="Y361" t="s">
        <v>51</v>
      </c>
    </row>
    <row r="362" spans="1:25" x14ac:dyDescent="0.3">
      <c r="A362" s="5">
        <v>10320</v>
      </c>
      <c r="B362" s="5">
        <v>38</v>
      </c>
      <c r="C362" s="6">
        <v>73.42</v>
      </c>
      <c r="D362" s="7">
        <f t="shared" si="10"/>
        <v>1</v>
      </c>
      <c r="E362" s="5">
        <v>4</v>
      </c>
      <c r="F362" s="6">
        <v>2789.96</v>
      </c>
      <c r="G362" s="4">
        <v>38294</v>
      </c>
      <c r="H362" t="s">
        <v>25</v>
      </c>
      <c r="I362">
        <v>4</v>
      </c>
      <c r="J362" t="str">
        <f t="shared" si="11"/>
        <v>Nov</v>
      </c>
      <c r="K362">
        <v>2004</v>
      </c>
      <c r="L362" t="s">
        <v>194</v>
      </c>
      <c r="M362" s="6">
        <v>79</v>
      </c>
      <c r="N362" t="s">
        <v>583</v>
      </c>
      <c r="O362" t="s">
        <v>197</v>
      </c>
      <c r="P362" t="s">
        <v>198</v>
      </c>
      <c r="Q362" t="s">
        <v>199</v>
      </c>
      <c r="R362" t="s">
        <v>200</v>
      </c>
      <c r="S362" t="s">
        <v>800</v>
      </c>
      <c r="T362" t="s">
        <v>201</v>
      </c>
      <c r="U362" t="s">
        <v>202</v>
      </c>
      <c r="V362" t="s">
        <v>42</v>
      </c>
      <c r="W362" t="s">
        <v>203</v>
      </c>
      <c r="X362" t="s">
        <v>204</v>
      </c>
      <c r="Y362" t="s">
        <v>36</v>
      </c>
    </row>
    <row r="363" spans="1:25" x14ac:dyDescent="0.3">
      <c r="A363" s="5">
        <v>10329</v>
      </c>
      <c r="B363" s="5">
        <v>33</v>
      </c>
      <c r="C363" s="6">
        <v>100</v>
      </c>
      <c r="D363" s="7">
        <f t="shared" si="10"/>
        <v>0.91474570069520678</v>
      </c>
      <c r="E363" s="5">
        <v>14</v>
      </c>
      <c r="F363" s="6">
        <v>3607.56</v>
      </c>
      <c r="G363" s="4">
        <v>38306</v>
      </c>
      <c r="H363" t="s">
        <v>25</v>
      </c>
      <c r="I363">
        <v>4</v>
      </c>
      <c r="J363" t="str">
        <f t="shared" si="11"/>
        <v>Nov</v>
      </c>
      <c r="K363">
        <v>2004</v>
      </c>
      <c r="L363" t="s">
        <v>194</v>
      </c>
      <c r="M363" s="6">
        <v>79</v>
      </c>
      <c r="N363" t="s">
        <v>583</v>
      </c>
      <c r="O363" t="s">
        <v>28</v>
      </c>
      <c r="P363">
        <v>2125557818</v>
      </c>
      <c r="Q363" t="s">
        <v>29</v>
      </c>
      <c r="R363" t="s">
        <v>30</v>
      </c>
      <c r="S363" t="s">
        <v>31</v>
      </c>
      <c r="T363">
        <v>10022</v>
      </c>
      <c r="U363" t="s">
        <v>32</v>
      </c>
      <c r="V363" t="s">
        <v>33</v>
      </c>
      <c r="W363" t="s">
        <v>34</v>
      </c>
      <c r="X363" t="s">
        <v>35</v>
      </c>
      <c r="Y363" t="s">
        <v>51</v>
      </c>
    </row>
    <row r="364" spans="1:25" x14ac:dyDescent="0.3">
      <c r="A364" s="5">
        <v>10341</v>
      </c>
      <c r="B364" s="5">
        <v>36</v>
      </c>
      <c r="C364" s="6">
        <v>93.56</v>
      </c>
      <c r="D364" s="7">
        <f t="shared" si="10"/>
        <v>1</v>
      </c>
      <c r="E364" s="5">
        <v>10</v>
      </c>
      <c r="F364" s="6">
        <v>3368.16</v>
      </c>
      <c r="G364" s="4">
        <v>38315</v>
      </c>
      <c r="H364" t="s">
        <v>25</v>
      </c>
      <c r="I364">
        <v>4</v>
      </c>
      <c r="J364" t="str">
        <f t="shared" si="11"/>
        <v>Nov</v>
      </c>
      <c r="K364">
        <v>2004</v>
      </c>
      <c r="L364" t="s">
        <v>194</v>
      </c>
      <c r="M364" s="6">
        <v>79</v>
      </c>
      <c r="N364" t="s">
        <v>583</v>
      </c>
      <c r="O364" t="s">
        <v>155</v>
      </c>
      <c r="P364" t="s">
        <v>156</v>
      </c>
      <c r="Q364" t="s">
        <v>157</v>
      </c>
      <c r="R364" t="s">
        <v>158</v>
      </c>
      <c r="S364" t="s">
        <v>800</v>
      </c>
      <c r="T364">
        <v>5020</v>
      </c>
      <c r="U364" t="s">
        <v>159</v>
      </c>
      <c r="V364" t="s">
        <v>42</v>
      </c>
      <c r="W364" t="s">
        <v>160</v>
      </c>
      <c r="X364" t="s">
        <v>161</v>
      </c>
      <c r="Y364" t="s">
        <v>51</v>
      </c>
    </row>
    <row r="365" spans="1:25" x14ac:dyDescent="0.3">
      <c r="A365" s="5">
        <v>10363</v>
      </c>
      <c r="B365" s="5">
        <v>34</v>
      </c>
      <c r="C365" s="6">
        <v>81.62</v>
      </c>
      <c r="D365" s="7">
        <f t="shared" si="10"/>
        <v>1</v>
      </c>
      <c r="E365" s="5">
        <v>5</v>
      </c>
      <c r="F365" s="6">
        <v>2775.08</v>
      </c>
      <c r="G365" s="4">
        <v>38358</v>
      </c>
      <c r="H365" t="s">
        <v>25</v>
      </c>
      <c r="I365">
        <v>1</v>
      </c>
      <c r="J365" t="str">
        <f t="shared" si="11"/>
        <v>Jan</v>
      </c>
      <c r="K365">
        <v>2005</v>
      </c>
      <c r="L365" t="s">
        <v>194</v>
      </c>
      <c r="M365" s="6">
        <v>79</v>
      </c>
      <c r="N365" t="s">
        <v>583</v>
      </c>
      <c r="O365" t="s">
        <v>520</v>
      </c>
      <c r="P365" t="s">
        <v>521</v>
      </c>
      <c r="Q365" t="s">
        <v>522</v>
      </c>
      <c r="R365" t="s">
        <v>523</v>
      </c>
      <c r="S365" t="s">
        <v>800</v>
      </c>
      <c r="T365" t="s">
        <v>524</v>
      </c>
      <c r="U365" t="s">
        <v>138</v>
      </c>
      <c r="V365" t="s">
        <v>42</v>
      </c>
      <c r="W365" t="s">
        <v>525</v>
      </c>
      <c r="X365" t="s">
        <v>526</v>
      </c>
      <c r="Y365" t="s">
        <v>36</v>
      </c>
    </row>
    <row r="366" spans="1:25" x14ac:dyDescent="0.3">
      <c r="A366" s="5">
        <v>10377</v>
      </c>
      <c r="B366" s="5">
        <v>24</v>
      </c>
      <c r="C366" s="6">
        <v>67.83</v>
      </c>
      <c r="D366" s="7">
        <f t="shared" si="10"/>
        <v>1</v>
      </c>
      <c r="E366" s="5">
        <v>5</v>
      </c>
      <c r="F366" s="6">
        <v>1627.92</v>
      </c>
      <c r="G366" s="4">
        <v>38392</v>
      </c>
      <c r="H366" t="s">
        <v>25</v>
      </c>
      <c r="I366">
        <v>1</v>
      </c>
      <c r="J366" t="str">
        <f t="shared" si="11"/>
        <v>Feb</v>
      </c>
      <c r="K366">
        <v>2005</v>
      </c>
      <c r="L366" t="s">
        <v>194</v>
      </c>
      <c r="M366" s="6">
        <v>79</v>
      </c>
      <c r="N366" t="s">
        <v>583</v>
      </c>
      <c r="O366" t="s">
        <v>134</v>
      </c>
      <c r="P366" t="s">
        <v>135</v>
      </c>
      <c r="Q366" t="s">
        <v>136</v>
      </c>
      <c r="R366" t="s">
        <v>137</v>
      </c>
      <c r="S366" t="s">
        <v>800</v>
      </c>
      <c r="T366">
        <v>21240</v>
      </c>
      <c r="U366" t="s">
        <v>138</v>
      </c>
      <c r="V366" t="s">
        <v>42</v>
      </c>
      <c r="W366" t="s">
        <v>139</v>
      </c>
      <c r="X366" t="s">
        <v>140</v>
      </c>
      <c r="Y366" t="s">
        <v>36</v>
      </c>
    </row>
    <row r="367" spans="1:25" x14ac:dyDescent="0.3">
      <c r="A367" s="5">
        <v>10389</v>
      </c>
      <c r="B367" s="5">
        <v>36</v>
      </c>
      <c r="C367" s="6">
        <v>70.260000000000005</v>
      </c>
      <c r="D367" s="7">
        <f t="shared" si="10"/>
        <v>1</v>
      </c>
      <c r="E367" s="5">
        <v>7</v>
      </c>
      <c r="F367" s="6">
        <v>2529.36</v>
      </c>
      <c r="G367" s="4">
        <v>38414</v>
      </c>
      <c r="H367" t="s">
        <v>25</v>
      </c>
      <c r="I367">
        <v>1</v>
      </c>
      <c r="J367" t="str">
        <f t="shared" si="11"/>
        <v>Mar</v>
      </c>
      <c r="K367">
        <v>2005</v>
      </c>
      <c r="L367" t="s">
        <v>194</v>
      </c>
      <c r="M367" s="6">
        <v>79</v>
      </c>
      <c r="N367" t="s">
        <v>583</v>
      </c>
      <c r="O367" t="s">
        <v>284</v>
      </c>
      <c r="P367" t="s">
        <v>285</v>
      </c>
      <c r="Q367" t="s">
        <v>286</v>
      </c>
      <c r="R367" t="s">
        <v>287</v>
      </c>
      <c r="S367" t="s">
        <v>800</v>
      </c>
      <c r="T367" t="s">
        <v>288</v>
      </c>
      <c r="U367" t="s">
        <v>202</v>
      </c>
      <c r="V367" t="s">
        <v>42</v>
      </c>
      <c r="W367" t="s">
        <v>289</v>
      </c>
      <c r="X367" t="s">
        <v>223</v>
      </c>
      <c r="Y367" t="s">
        <v>36</v>
      </c>
    </row>
    <row r="368" spans="1:25" x14ac:dyDescent="0.3">
      <c r="A368" s="5">
        <v>10419</v>
      </c>
      <c r="B368" s="5">
        <v>34</v>
      </c>
      <c r="C368" s="6">
        <v>90.17</v>
      </c>
      <c r="D368" s="7">
        <f t="shared" si="10"/>
        <v>1</v>
      </c>
      <c r="E368" s="5">
        <v>14</v>
      </c>
      <c r="F368" s="6">
        <v>3065.78</v>
      </c>
      <c r="G368" s="4">
        <v>38489</v>
      </c>
      <c r="H368" t="s">
        <v>25</v>
      </c>
      <c r="I368">
        <v>2</v>
      </c>
      <c r="J368" t="str">
        <f t="shared" si="11"/>
        <v>May</v>
      </c>
      <c r="K368">
        <v>2005</v>
      </c>
      <c r="L368" t="s">
        <v>194</v>
      </c>
      <c r="M368" s="6">
        <v>79</v>
      </c>
      <c r="N368" t="s">
        <v>583</v>
      </c>
      <c r="O368" t="s">
        <v>155</v>
      </c>
      <c r="P368" t="s">
        <v>156</v>
      </c>
      <c r="Q368" t="s">
        <v>157</v>
      </c>
      <c r="R368" t="s">
        <v>158</v>
      </c>
      <c r="S368" t="s">
        <v>800</v>
      </c>
      <c r="T368">
        <v>5020</v>
      </c>
      <c r="U368" t="s">
        <v>159</v>
      </c>
      <c r="V368" t="s">
        <v>42</v>
      </c>
      <c r="W368" t="s">
        <v>160</v>
      </c>
      <c r="X368" t="s">
        <v>161</v>
      </c>
      <c r="Y368" t="s">
        <v>51</v>
      </c>
    </row>
    <row r="369" spans="1:25" x14ac:dyDescent="0.3">
      <c r="A369" s="5">
        <v>10104</v>
      </c>
      <c r="B369" s="5">
        <v>41</v>
      </c>
      <c r="C369" s="6">
        <v>100</v>
      </c>
      <c r="D369" s="7">
        <f t="shared" si="10"/>
        <v>0.88825723929650036</v>
      </c>
      <c r="E369" s="5">
        <v>9</v>
      </c>
      <c r="F369" s="6">
        <v>4615.78</v>
      </c>
      <c r="G369" s="4">
        <v>37652</v>
      </c>
      <c r="H369" t="s">
        <v>25</v>
      </c>
      <c r="I369">
        <v>1</v>
      </c>
      <c r="J369" t="str">
        <f t="shared" si="11"/>
        <v>Jan</v>
      </c>
      <c r="K369">
        <v>2003</v>
      </c>
      <c r="L369" t="s">
        <v>563</v>
      </c>
      <c r="M369" s="6">
        <v>118</v>
      </c>
      <c r="N369" t="s">
        <v>584</v>
      </c>
      <c r="O369" t="s">
        <v>186</v>
      </c>
      <c r="P369" t="s">
        <v>187</v>
      </c>
      <c r="Q369" t="s">
        <v>188</v>
      </c>
      <c r="R369" t="s">
        <v>189</v>
      </c>
      <c r="S369" t="s">
        <v>800</v>
      </c>
      <c r="T369">
        <v>28034</v>
      </c>
      <c r="U369" t="s">
        <v>190</v>
      </c>
      <c r="V369" t="s">
        <v>42</v>
      </c>
      <c r="W369" t="s">
        <v>191</v>
      </c>
      <c r="X369" t="s">
        <v>192</v>
      </c>
      <c r="Y369" t="s">
        <v>51</v>
      </c>
    </row>
    <row r="370" spans="1:25" x14ac:dyDescent="0.3">
      <c r="A370" s="5">
        <v>10115</v>
      </c>
      <c r="B370" s="5">
        <v>46</v>
      </c>
      <c r="C370" s="6">
        <v>100</v>
      </c>
      <c r="D370" s="7">
        <f t="shared" si="10"/>
        <v>0.80366471108253645</v>
      </c>
      <c r="E370" s="5">
        <v>5</v>
      </c>
      <c r="F370" s="6">
        <v>5723.78</v>
      </c>
      <c r="G370" s="4">
        <v>37715</v>
      </c>
      <c r="H370" t="s">
        <v>25</v>
      </c>
      <c r="I370">
        <v>2</v>
      </c>
      <c r="J370" t="str">
        <f t="shared" si="11"/>
        <v>Apr</v>
      </c>
      <c r="K370">
        <v>2003</v>
      </c>
      <c r="L370" t="s">
        <v>563</v>
      </c>
      <c r="M370" s="6">
        <v>118</v>
      </c>
      <c r="N370" t="s">
        <v>584</v>
      </c>
      <c r="O370" t="s">
        <v>221</v>
      </c>
      <c r="P370">
        <v>2125558493</v>
      </c>
      <c r="Q370" t="s">
        <v>222</v>
      </c>
      <c r="R370" t="s">
        <v>30</v>
      </c>
      <c r="S370" t="s">
        <v>31</v>
      </c>
      <c r="T370">
        <v>10022</v>
      </c>
      <c r="U370" t="s">
        <v>32</v>
      </c>
      <c r="V370" t="s">
        <v>33</v>
      </c>
      <c r="W370" t="s">
        <v>131</v>
      </c>
      <c r="X370" t="s">
        <v>223</v>
      </c>
      <c r="Y370" t="s">
        <v>51</v>
      </c>
    </row>
    <row r="371" spans="1:25" x14ac:dyDescent="0.3">
      <c r="A371" s="5">
        <v>10127</v>
      </c>
      <c r="B371" s="5">
        <v>24</v>
      </c>
      <c r="C371" s="6">
        <v>100</v>
      </c>
      <c r="D371" s="7">
        <f t="shared" si="10"/>
        <v>0.93764650726676046</v>
      </c>
      <c r="E371" s="5">
        <v>11</v>
      </c>
      <c r="F371" s="6">
        <v>2559.6</v>
      </c>
      <c r="G371" s="4">
        <v>37775</v>
      </c>
      <c r="H371" t="s">
        <v>25</v>
      </c>
      <c r="I371">
        <v>2</v>
      </c>
      <c r="J371" t="str">
        <f t="shared" si="11"/>
        <v>Jun</v>
      </c>
      <c r="K371">
        <v>2003</v>
      </c>
      <c r="L371" t="s">
        <v>563</v>
      </c>
      <c r="M371" s="6">
        <v>118</v>
      </c>
      <c r="N371" t="s">
        <v>584</v>
      </c>
      <c r="O371" t="s">
        <v>530</v>
      </c>
      <c r="P371">
        <v>2125557413</v>
      </c>
      <c r="Q371" t="s">
        <v>531</v>
      </c>
      <c r="R371" t="s">
        <v>30</v>
      </c>
      <c r="S371" t="s">
        <v>31</v>
      </c>
      <c r="T371">
        <v>10022</v>
      </c>
      <c r="U371" t="s">
        <v>32</v>
      </c>
      <c r="V371" t="s">
        <v>33</v>
      </c>
      <c r="W371" t="s">
        <v>57</v>
      </c>
      <c r="X371" t="s">
        <v>532</v>
      </c>
      <c r="Y371" t="s">
        <v>36</v>
      </c>
    </row>
    <row r="372" spans="1:25" x14ac:dyDescent="0.3">
      <c r="A372" s="5">
        <v>10141</v>
      </c>
      <c r="B372" s="5">
        <v>21</v>
      </c>
      <c r="C372" s="6">
        <v>100</v>
      </c>
      <c r="D372" s="7">
        <f t="shared" si="10"/>
        <v>0.98125797272102833</v>
      </c>
      <c r="E372" s="5">
        <v>5</v>
      </c>
      <c r="F372" s="6">
        <v>2140.11</v>
      </c>
      <c r="G372" s="4">
        <v>37834</v>
      </c>
      <c r="H372" t="s">
        <v>25</v>
      </c>
      <c r="I372">
        <v>3</v>
      </c>
      <c r="J372" t="str">
        <f t="shared" si="11"/>
        <v>Aug</v>
      </c>
      <c r="K372">
        <v>2003</v>
      </c>
      <c r="L372" t="s">
        <v>563</v>
      </c>
      <c r="M372" s="6">
        <v>118</v>
      </c>
      <c r="N372" t="s">
        <v>584</v>
      </c>
      <c r="O372" t="s">
        <v>520</v>
      </c>
      <c r="P372" t="s">
        <v>521</v>
      </c>
      <c r="Q372" t="s">
        <v>522</v>
      </c>
      <c r="R372" t="s">
        <v>523</v>
      </c>
      <c r="S372" t="s">
        <v>800</v>
      </c>
      <c r="T372" t="s">
        <v>524</v>
      </c>
      <c r="U372" t="s">
        <v>138</v>
      </c>
      <c r="V372" t="s">
        <v>42</v>
      </c>
      <c r="W372" t="s">
        <v>525</v>
      </c>
      <c r="X372" t="s">
        <v>526</v>
      </c>
      <c r="Y372" t="s">
        <v>36</v>
      </c>
    </row>
    <row r="373" spans="1:25" x14ac:dyDescent="0.3">
      <c r="A373" s="5">
        <v>10151</v>
      </c>
      <c r="B373" s="5">
        <v>24</v>
      </c>
      <c r="C373" s="6">
        <v>100</v>
      </c>
      <c r="D373" s="7">
        <f t="shared" si="10"/>
        <v>0.72124053371799501</v>
      </c>
      <c r="E373" s="5">
        <v>3</v>
      </c>
      <c r="F373" s="6">
        <v>3327.6</v>
      </c>
      <c r="G373" s="4">
        <v>37885</v>
      </c>
      <c r="H373" t="s">
        <v>25</v>
      </c>
      <c r="I373">
        <v>3</v>
      </c>
      <c r="J373" t="str">
        <f t="shared" si="11"/>
        <v>Sep</v>
      </c>
      <c r="K373">
        <v>2003</v>
      </c>
      <c r="L373" t="s">
        <v>563</v>
      </c>
      <c r="M373" s="6">
        <v>118</v>
      </c>
      <c r="N373" t="s">
        <v>584</v>
      </c>
      <c r="O373" t="s">
        <v>434</v>
      </c>
      <c r="P373" t="s">
        <v>435</v>
      </c>
      <c r="Q373" t="s">
        <v>436</v>
      </c>
      <c r="R373" t="s">
        <v>437</v>
      </c>
      <c r="S373" t="s">
        <v>800</v>
      </c>
      <c r="T373">
        <v>90110</v>
      </c>
      <c r="U373" t="s">
        <v>138</v>
      </c>
      <c r="V373" t="s">
        <v>42</v>
      </c>
      <c r="W373" t="s">
        <v>438</v>
      </c>
      <c r="X373" t="s">
        <v>439</v>
      </c>
      <c r="Y373" t="s">
        <v>51</v>
      </c>
    </row>
    <row r="374" spans="1:25" x14ac:dyDescent="0.3">
      <c r="A374" s="5">
        <v>10165</v>
      </c>
      <c r="B374" s="5">
        <v>48</v>
      </c>
      <c r="C374" s="6">
        <v>100</v>
      </c>
      <c r="D374" s="7">
        <f t="shared" si="10"/>
        <v>0.70323488045007032</v>
      </c>
      <c r="E374" s="5">
        <v>12</v>
      </c>
      <c r="F374" s="6">
        <v>6825.6</v>
      </c>
      <c r="G374" s="4">
        <v>37916</v>
      </c>
      <c r="H374" t="s">
        <v>25</v>
      </c>
      <c r="I374">
        <v>4</v>
      </c>
      <c r="J374" t="str">
        <f t="shared" si="11"/>
        <v>Oct</v>
      </c>
      <c r="K374">
        <v>2003</v>
      </c>
      <c r="L374" t="s">
        <v>563</v>
      </c>
      <c r="M374" s="6">
        <v>118</v>
      </c>
      <c r="N374" t="s">
        <v>584</v>
      </c>
      <c r="O374" t="s">
        <v>213</v>
      </c>
      <c r="P374" t="s">
        <v>214</v>
      </c>
      <c r="Q374" t="s">
        <v>215</v>
      </c>
      <c r="R374" t="s">
        <v>216</v>
      </c>
      <c r="S374" t="s">
        <v>800</v>
      </c>
      <c r="T374">
        <v>79903</v>
      </c>
      <c r="U374" t="s">
        <v>216</v>
      </c>
      <c r="V374" t="s">
        <v>217</v>
      </c>
      <c r="W374" t="s">
        <v>218</v>
      </c>
      <c r="X374" t="s">
        <v>219</v>
      </c>
      <c r="Y374" t="s">
        <v>51</v>
      </c>
    </row>
    <row r="375" spans="1:25" x14ac:dyDescent="0.3">
      <c r="A375" s="5">
        <v>10175</v>
      </c>
      <c r="B375" s="5">
        <v>26</v>
      </c>
      <c r="C375" s="6">
        <v>100</v>
      </c>
      <c r="D375" s="7">
        <f t="shared" si="10"/>
        <v>0.73378338714411506</v>
      </c>
      <c r="E375" s="5">
        <v>1</v>
      </c>
      <c r="F375" s="6">
        <v>3543.28</v>
      </c>
      <c r="G375" s="4">
        <v>37931</v>
      </c>
      <c r="H375" t="s">
        <v>25</v>
      </c>
      <c r="I375">
        <v>4</v>
      </c>
      <c r="J375" t="str">
        <f t="shared" si="11"/>
        <v>Nov</v>
      </c>
      <c r="K375">
        <v>2003</v>
      </c>
      <c r="L375" t="s">
        <v>563</v>
      </c>
      <c r="M375" s="6">
        <v>118</v>
      </c>
      <c r="N375" t="s">
        <v>584</v>
      </c>
      <c r="O375" t="s">
        <v>361</v>
      </c>
      <c r="P375" t="s">
        <v>362</v>
      </c>
      <c r="Q375" t="s">
        <v>363</v>
      </c>
      <c r="R375" t="s">
        <v>364</v>
      </c>
      <c r="S375" t="s">
        <v>800</v>
      </c>
      <c r="T375" t="s">
        <v>365</v>
      </c>
      <c r="U375" t="s">
        <v>181</v>
      </c>
      <c r="V375" t="s">
        <v>42</v>
      </c>
      <c r="W375" t="s">
        <v>62</v>
      </c>
      <c r="X375" t="s">
        <v>366</v>
      </c>
      <c r="Y375" t="s">
        <v>51</v>
      </c>
    </row>
    <row r="376" spans="1:25" x14ac:dyDescent="0.3">
      <c r="A376" s="5">
        <v>10184</v>
      </c>
      <c r="B376" s="5">
        <v>37</v>
      </c>
      <c r="C376" s="6">
        <v>100</v>
      </c>
      <c r="D376" s="7">
        <f t="shared" si="10"/>
        <v>0.81926921186301815</v>
      </c>
      <c r="E376" s="5">
        <v>6</v>
      </c>
      <c r="F376" s="6">
        <v>4516.22</v>
      </c>
      <c r="G376" s="4">
        <v>37939</v>
      </c>
      <c r="H376" t="s">
        <v>25</v>
      </c>
      <c r="I376">
        <v>4</v>
      </c>
      <c r="J376" t="str">
        <f t="shared" si="11"/>
        <v>Nov</v>
      </c>
      <c r="K376">
        <v>2003</v>
      </c>
      <c r="L376" t="s">
        <v>563</v>
      </c>
      <c r="M376" s="6">
        <v>118</v>
      </c>
      <c r="N376" t="s">
        <v>584</v>
      </c>
      <c r="O376" t="s">
        <v>586</v>
      </c>
      <c r="P376" t="s">
        <v>587</v>
      </c>
      <c r="Q376" t="s">
        <v>588</v>
      </c>
      <c r="R376" t="s">
        <v>589</v>
      </c>
      <c r="S376" t="s">
        <v>800</v>
      </c>
      <c r="T376">
        <v>41101</v>
      </c>
      <c r="U376" t="s">
        <v>190</v>
      </c>
      <c r="V376" t="s">
        <v>42</v>
      </c>
      <c r="W376" t="s">
        <v>590</v>
      </c>
      <c r="X376" t="s">
        <v>591</v>
      </c>
      <c r="Y376" t="s">
        <v>51</v>
      </c>
    </row>
    <row r="377" spans="1:25" x14ac:dyDescent="0.3">
      <c r="A377" s="5">
        <v>10195</v>
      </c>
      <c r="B377" s="5">
        <v>49</v>
      </c>
      <c r="C377" s="6">
        <v>100</v>
      </c>
      <c r="D377" s="7">
        <f t="shared" si="10"/>
        <v>0.76022502660787594</v>
      </c>
      <c r="E377" s="5">
        <v>6</v>
      </c>
      <c r="F377" s="6">
        <v>6445.46</v>
      </c>
      <c r="G377" s="4">
        <v>37950</v>
      </c>
      <c r="H377" t="s">
        <v>25</v>
      </c>
      <c r="I377">
        <v>4</v>
      </c>
      <c r="J377" t="str">
        <f t="shared" si="11"/>
        <v>Nov</v>
      </c>
      <c r="K377">
        <v>2003</v>
      </c>
      <c r="L377" t="s">
        <v>563</v>
      </c>
      <c r="M377" s="6">
        <v>118</v>
      </c>
      <c r="N377" t="s">
        <v>584</v>
      </c>
      <c r="O377" t="s">
        <v>347</v>
      </c>
      <c r="P377">
        <v>9145554562</v>
      </c>
      <c r="Q377" t="s">
        <v>348</v>
      </c>
      <c r="R377" t="s">
        <v>349</v>
      </c>
      <c r="S377" t="s">
        <v>31</v>
      </c>
      <c r="T377">
        <v>24067</v>
      </c>
      <c r="U377" t="s">
        <v>32</v>
      </c>
      <c r="V377" t="s">
        <v>33</v>
      </c>
      <c r="W377" t="s">
        <v>105</v>
      </c>
      <c r="X377" t="s">
        <v>258</v>
      </c>
      <c r="Y377" t="s">
        <v>51</v>
      </c>
    </row>
    <row r="378" spans="1:25" x14ac:dyDescent="0.3">
      <c r="A378" s="5">
        <v>10207</v>
      </c>
      <c r="B378" s="5">
        <v>34</v>
      </c>
      <c r="C378" s="6">
        <v>99.54</v>
      </c>
      <c r="D378" s="7">
        <f t="shared" si="10"/>
        <v>1</v>
      </c>
      <c r="E378" s="5">
        <v>7</v>
      </c>
      <c r="F378" s="6">
        <v>3384.36</v>
      </c>
      <c r="G378" s="4">
        <v>37964</v>
      </c>
      <c r="H378" t="s">
        <v>25</v>
      </c>
      <c r="I378">
        <v>4</v>
      </c>
      <c r="J378" t="str">
        <f t="shared" si="11"/>
        <v>Dec</v>
      </c>
      <c r="K378">
        <v>2003</v>
      </c>
      <c r="L378" t="s">
        <v>563</v>
      </c>
      <c r="M378" s="6">
        <v>118</v>
      </c>
      <c r="N378" t="s">
        <v>584</v>
      </c>
      <c r="O378" t="s">
        <v>461</v>
      </c>
      <c r="P378">
        <v>6175552555</v>
      </c>
      <c r="Q378" t="s">
        <v>462</v>
      </c>
      <c r="R378" t="s">
        <v>420</v>
      </c>
      <c r="S378" t="s">
        <v>130</v>
      </c>
      <c r="T378">
        <v>51003</v>
      </c>
      <c r="U378" t="s">
        <v>32</v>
      </c>
      <c r="V378" t="s">
        <v>33</v>
      </c>
      <c r="W378" t="s">
        <v>463</v>
      </c>
      <c r="X378" t="s">
        <v>300</v>
      </c>
      <c r="Y378" t="s">
        <v>51</v>
      </c>
    </row>
    <row r="379" spans="1:25" x14ac:dyDescent="0.3">
      <c r="A379" s="5">
        <v>10219</v>
      </c>
      <c r="B379" s="5">
        <v>48</v>
      </c>
      <c r="C379" s="6">
        <v>100</v>
      </c>
      <c r="D379" s="7">
        <f t="shared" si="10"/>
        <v>0.98125797272102833</v>
      </c>
      <c r="E379" s="5">
        <v>2</v>
      </c>
      <c r="F379" s="6">
        <v>4891.68</v>
      </c>
      <c r="G379" s="4">
        <v>38027</v>
      </c>
      <c r="H379" t="s">
        <v>25</v>
      </c>
      <c r="I379">
        <v>1</v>
      </c>
      <c r="J379" t="str">
        <f t="shared" si="11"/>
        <v>Feb</v>
      </c>
      <c r="K379">
        <v>2004</v>
      </c>
      <c r="L379" t="s">
        <v>563</v>
      </c>
      <c r="M379" s="6">
        <v>118</v>
      </c>
      <c r="N379" t="s">
        <v>584</v>
      </c>
      <c r="O379" t="s">
        <v>592</v>
      </c>
      <c r="P379">
        <v>4155554312</v>
      </c>
      <c r="Q379" t="s">
        <v>593</v>
      </c>
      <c r="R379" t="s">
        <v>594</v>
      </c>
      <c r="S379" t="s">
        <v>56</v>
      </c>
      <c r="T379">
        <v>94217</v>
      </c>
      <c r="U379" t="s">
        <v>32</v>
      </c>
      <c r="V379" t="s">
        <v>33</v>
      </c>
      <c r="W379" t="s">
        <v>595</v>
      </c>
      <c r="X379" t="s">
        <v>445</v>
      </c>
      <c r="Y379" t="s">
        <v>51</v>
      </c>
    </row>
    <row r="380" spans="1:25" x14ac:dyDescent="0.3">
      <c r="A380" s="5">
        <v>10229</v>
      </c>
      <c r="B380" s="5">
        <v>36</v>
      </c>
      <c r="C380" s="6">
        <v>100</v>
      </c>
      <c r="D380" s="7">
        <f t="shared" si="10"/>
        <v>0.79611495900007956</v>
      </c>
      <c r="E380" s="5">
        <v>1</v>
      </c>
      <c r="F380" s="6">
        <v>4521.96</v>
      </c>
      <c r="G380" s="4">
        <v>38057</v>
      </c>
      <c r="H380" t="s">
        <v>25</v>
      </c>
      <c r="I380">
        <v>1</v>
      </c>
      <c r="J380" t="str">
        <f t="shared" si="11"/>
        <v>Mar</v>
      </c>
      <c r="K380">
        <v>2004</v>
      </c>
      <c r="L380" t="s">
        <v>563</v>
      </c>
      <c r="M380" s="6">
        <v>118</v>
      </c>
      <c r="N380" t="s">
        <v>584</v>
      </c>
      <c r="O380" t="s">
        <v>296</v>
      </c>
      <c r="P380">
        <v>4155551450</v>
      </c>
      <c r="Q380" t="s">
        <v>297</v>
      </c>
      <c r="R380" t="s">
        <v>298</v>
      </c>
      <c r="S380" t="s">
        <v>56</v>
      </c>
      <c r="T380">
        <v>97562</v>
      </c>
      <c r="U380" t="s">
        <v>32</v>
      </c>
      <c r="V380" t="s">
        <v>33</v>
      </c>
      <c r="W380" t="s">
        <v>299</v>
      </c>
      <c r="X380" t="s">
        <v>300</v>
      </c>
      <c r="Y380" t="s">
        <v>51</v>
      </c>
    </row>
    <row r="381" spans="1:25" x14ac:dyDescent="0.3">
      <c r="A381" s="5">
        <v>10246</v>
      </c>
      <c r="B381" s="5">
        <v>46</v>
      </c>
      <c r="C381" s="6">
        <v>100</v>
      </c>
      <c r="D381" s="7">
        <f t="shared" si="10"/>
        <v>0.9073586788857636</v>
      </c>
      <c r="E381" s="5">
        <v>5</v>
      </c>
      <c r="F381" s="6">
        <v>5069.66</v>
      </c>
      <c r="G381" s="4">
        <v>38112</v>
      </c>
      <c r="H381" t="s">
        <v>25</v>
      </c>
      <c r="I381">
        <v>2</v>
      </c>
      <c r="J381" t="str">
        <f t="shared" si="11"/>
        <v>May</v>
      </c>
      <c r="K381">
        <v>2004</v>
      </c>
      <c r="L381" t="s">
        <v>563</v>
      </c>
      <c r="M381" s="6">
        <v>118</v>
      </c>
      <c r="N381" t="s">
        <v>584</v>
      </c>
      <c r="O381" t="s">
        <v>186</v>
      </c>
      <c r="P381" t="s">
        <v>187</v>
      </c>
      <c r="Q381" t="s">
        <v>188</v>
      </c>
      <c r="R381" t="s">
        <v>189</v>
      </c>
      <c r="S381" t="s">
        <v>800</v>
      </c>
      <c r="T381">
        <v>28034</v>
      </c>
      <c r="U381" t="s">
        <v>190</v>
      </c>
      <c r="V381" t="s">
        <v>42</v>
      </c>
      <c r="W381" t="s">
        <v>191</v>
      </c>
      <c r="X381" t="s">
        <v>192</v>
      </c>
      <c r="Y381" t="s">
        <v>51</v>
      </c>
    </row>
    <row r="382" spans="1:25" x14ac:dyDescent="0.3">
      <c r="A382" s="5">
        <v>10259</v>
      </c>
      <c r="B382" s="5">
        <v>46</v>
      </c>
      <c r="C382" s="6">
        <v>100</v>
      </c>
      <c r="D382" s="7">
        <f t="shared" si="10"/>
        <v>0.70323488045007032</v>
      </c>
      <c r="E382" s="5">
        <v>4</v>
      </c>
      <c r="F382" s="6">
        <v>6541.2</v>
      </c>
      <c r="G382" s="4">
        <v>38153</v>
      </c>
      <c r="H382" t="s">
        <v>25</v>
      </c>
      <c r="I382">
        <v>2</v>
      </c>
      <c r="J382" t="str">
        <f t="shared" si="11"/>
        <v>Jun</v>
      </c>
      <c r="K382">
        <v>2004</v>
      </c>
      <c r="L382" t="s">
        <v>563</v>
      </c>
      <c r="M382" s="6">
        <v>118</v>
      </c>
      <c r="N382" t="s">
        <v>584</v>
      </c>
      <c r="O382" t="s">
        <v>464</v>
      </c>
      <c r="P382" t="s">
        <v>465</v>
      </c>
      <c r="Q382" t="s">
        <v>466</v>
      </c>
      <c r="R382" t="s">
        <v>216</v>
      </c>
      <c r="S382" t="s">
        <v>800</v>
      </c>
      <c r="T382">
        <v>69045</v>
      </c>
      <c r="U382" t="s">
        <v>216</v>
      </c>
      <c r="V382" t="s">
        <v>100</v>
      </c>
      <c r="W382" t="s">
        <v>467</v>
      </c>
      <c r="X382" t="s">
        <v>468</v>
      </c>
      <c r="Y382" t="s">
        <v>51</v>
      </c>
    </row>
    <row r="383" spans="1:25" x14ac:dyDescent="0.3">
      <c r="A383" s="5">
        <v>10271</v>
      </c>
      <c r="B383" s="5">
        <v>31</v>
      </c>
      <c r="C383" s="6">
        <v>97.17</v>
      </c>
      <c r="D383" s="7">
        <f t="shared" si="10"/>
        <v>1</v>
      </c>
      <c r="E383" s="5">
        <v>5</v>
      </c>
      <c r="F383" s="6">
        <v>3012.27</v>
      </c>
      <c r="G383" s="4">
        <v>38188</v>
      </c>
      <c r="H383" t="s">
        <v>25</v>
      </c>
      <c r="I383">
        <v>3</v>
      </c>
      <c r="J383" t="str">
        <f t="shared" si="11"/>
        <v>Jul</v>
      </c>
      <c r="K383">
        <v>2004</v>
      </c>
      <c r="L383" t="s">
        <v>563</v>
      </c>
      <c r="M383" s="6">
        <v>118</v>
      </c>
      <c r="N383" t="s">
        <v>584</v>
      </c>
      <c r="O383" t="s">
        <v>296</v>
      </c>
      <c r="P383">
        <v>4155551450</v>
      </c>
      <c r="Q383" t="s">
        <v>297</v>
      </c>
      <c r="R383" t="s">
        <v>298</v>
      </c>
      <c r="S383" t="s">
        <v>56</v>
      </c>
      <c r="T383">
        <v>97562</v>
      </c>
      <c r="U383" t="s">
        <v>32</v>
      </c>
      <c r="V383" t="s">
        <v>33</v>
      </c>
      <c r="W383" t="s">
        <v>299</v>
      </c>
      <c r="X383" t="s">
        <v>300</v>
      </c>
      <c r="Y383" t="s">
        <v>51</v>
      </c>
    </row>
    <row r="384" spans="1:25" x14ac:dyDescent="0.3">
      <c r="A384" s="5">
        <v>10281</v>
      </c>
      <c r="B384" s="5">
        <v>41</v>
      </c>
      <c r="C384" s="6">
        <v>100</v>
      </c>
      <c r="D384" s="7">
        <f t="shared" si="10"/>
        <v>0.78137208938896696</v>
      </c>
      <c r="E384" s="5">
        <v>1</v>
      </c>
      <c r="F384" s="6">
        <v>5247.18</v>
      </c>
      <c r="G384" s="4">
        <v>38218</v>
      </c>
      <c r="H384" t="s">
        <v>25</v>
      </c>
      <c r="I384">
        <v>3</v>
      </c>
      <c r="J384" t="str">
        <f t="shared" si="11"/>
        <v>Aug</v>
      </c>
      <c r="K384">
        <v>2004</v>
      </c>
      <c r="L384" t="s">
        <v>563</v>
      </c>
      <c r="M384" s="6">
        <v>118</v>
      </c>
      <c r="N384" t="s">
        <v>584</v>
      </c>
      <c r="O384" t="s">
        <v>148</v>
      </c>
      <c r="P384">
        <v>2155551555</v>
      </c>
      <c r="Q384" t="s">
        <v>149</v>
      </c>
      <c r="R384" t="s">
        <v>150</v>
      </c>
      <c r="S384" t="s">
        <v>151</v>
      </c>
      <c r="T384">
        <v>70267</v>
      </c>
      <c r="U384" t="s">
        <v>32</v>
      </c>
      <c r="V384" t="s">
        <v>33</v>
      </c>
      <c r="W384" t="s">
        <v>34</v>
      </c>
      <c r="X384" t="s">
        <v>152</v>
      </c>
      <c r="Y384" t="s">
        <v>51</v>
      </c>
    </row>
    <row r="385" spans="1:25" x14ac:dyDescent="0.3">
      <c r="A385" s="5">
        <v>10292</v>
      </c>
      <c r="B385" s="5">
        <v>21</v>
      </c>
      <c r="C385" s="6">
        <v>100</v>
      </c>
      <c r="D385" s="7">
        <f t="shared" si="10"/>
        <v>0.94813691096994412</v>
      </c>
      <c r="E385" s="5">
        <v>8</v>
      </c>
      <c r="F385" s="6">
        <v>2214.87</v>
      </c>
      <c r="G385" s="4">
        <v>38238</v>
      </c>
      <c r="H385" t="s">
        <v>25</v>
      </c>
      <c r="I385">
        <v>3</v>
      </c>
      <c r="J385" t="str">
        <f t="shared" si="11"/>
        <v>Sep</v>
      </c>
      <c r="K385">
        <v>2004</v>
      </c>
      <c r="L385" t="s">
        <v>563</v>
      </c>
      <c r="M385" s="6">
        <v>118</v>
      </c>
      <c r="N385" t="s">
        <v>584</v>
      </c>
      <c r="O385" t="s">
        <v>28</v>
      </c>
      <c r="P385">
        <v>2125557818</v>
      </c>
      <c r="Q385" t="s">
        <v>29</v>
      </c>
      <c r="R385" t="s">
        <v>30</v>
      </c>
      <c r="S385" t="s">
        <v>31</v>
      </c>
      <c r="T385">
        <v>10022</v>
      </c>
      <c r="U385" t="s">
        <v>32</v>
      </c>
      <c r="V385" t="s">
        <v>33</v>
      </c>
      <c r="W385" t="s">
        <v>34</v>
      </c>
      <c r="X385" t="s">
        <v>35</v>
      </c>
      <c r="Y385" t="s">
        <v>36</v>
      </c>
    </row>
    <row r="386" spans="1:25" x14ac:dyDescent="0.3">
      <c r="A386" s="5">
        <v>10305</v>
      </c>
      <c r="B386" s="5">
        <v>38</v>
      </c>
      <c r="C386" s="6">
        <v>100</v>
      </c>
      <c r="D386" s="7">
        <f t="shared" ref="D386:D449" si="12">(B386*C386)/F386</f>
        <v>0.79611495900007956</v>
      </c>
      <c r="E386" s="5">
        <v>5</v>
      </c>
      <c r="F386" s="6">
        <v>4773.18</v>
      </c>
      <c r="G386" s="4">
        <v>38273</v>
      </c>
      <c r="H386" t="s">
        <v>25</v>
      </c>
      <c r="I386">
        <v>4</v>
      </c>
      <c r="J386" t="str">
        <f t="shared" ref="J386:J449" si="13">TEXT(G386,"MMM")</f>
        <v>Oct</v>
      </c>
      <c r="K386">
        <v>2004</v>
      </c>
      <c r="L386" t="s">
        <v>563</v>
      </c>
      <c r="M386" s="6">
        <v>118</v>
      </c>
      <c r="N386" t="s">
        <v>584</v>
      </c>
      <c r="O386" t="s">
        <v>127</v>
      </c>
      <c r="P386">
        <v>6175558555</v>
      </c>
      <c r="Q386" t="s">
        <v>128</v>
      </c>
      <c r="R386" t="s">
        <v>129</v>
      </c>
      <c r="S386" t="s">
        <v>130</v>
      </c>
      <c r="T386">
        <v>51247</v>
      </c>
      <c r="U386" t="s">
        <v>32</v>
      </c>
      <c r="V386" t="s">
        <v>33</v>
      </c>
      <c r="W386" t="s">
        <v>131</v>
      </c>
      <c r="X386" t="s">
        <v>132</v>
      </c>
      <c r="Y386" t="s">
        <v>51</v>
      </c>
    </row>
    <row r="387" spans="1:25" x14ac:dyDescent="0.3">
      <c r="A387" s="5">
        <v>10314</v>
      </c>
      <c r="B387" s="5">
        <v>45</v>
      </c>
      <c r="C387" s="6">
        <v>100</v>
      </c>
      <c r="D387" s="7">
        <f t="shared" si="12"/>
        <v>0.72748435908627962</v>
      </c>
      <c r="E387" s="5">
        <v>14</v>
      </c>
      <c r="F387" s="6">
        <v>6185.7</v>
      </c>
      <c r="G387" s="4">
        <v>38282</v>
      </c>
      <c r="H387" t="s">
        <v>25</v>
      </c>
      <c r="I387">
        <v>4</v>
      </c>
      <c r="J387" t="str">
        <f t="shared" si="13"/>
        <v>Oct</v>
      </c>
      <c r="K387">
        <v>2004</v>
      </c>
      <c r="L387" t="s">
        <v>563</v>
      </c>
      <c r="M387" s="6">
        <v>118</v>
      </c>
      <c r="N387" t="s">
        <v>584</v>
      </c>
      <c r="O387" t="s">
        <v>555</v>
      </c>
      <c r="P387" t="s">
        <v>556</v>
      </c>
      <c r="Q387" t="s">
        <v>557</v>
      </c>
      <c r="R387" t="s">
        <v>558</v>
      </c>
      <c r="S387" t="s">
        <v>800</v>
      </c>
      <c r="T387">
        <v>8200</v>
      </c>
      <c r="U387" t="s">
        <v>357</v>
      </c>
      <c r="V387" t="s">
        <v>42</v>
      </c>
      <c r="W387" t="s">
        <v>559</v>
      </c>
      <c r="X387" t="s">
        <v>560</v>
      </c>
      <c r="Y387" t="s">
        <v>51</v>
      </c>
    </row>
    <row r="388" spans="1:25" x14ac:dyDescent="0.3">
      <c r="A388" s="5">
        <v>10324</v>
      </c>
      <c r="B388" s="5">
        <v>26</v>
      </c>
      <c r="C388" s="6">
        <v>58.38</v>
      </c>
      <c r="D388" s="7">
        <f t="shared" si="12"/>
        <v>1</v>
      </c>
      <c r="E388" s="5">
        <v>7</v>
      </c>
      <c r="F388" s="6">
        <v>1517.88</v>
      </c>
      <c r="G388" s="4">
        <v>38296</v>
      </c>
      <c r="H388" t="s">
        <v>25</v>
      </c>
      <c r="I388">
        <v>4</v>
      </c>
      <c r="J388" t="str">
        <f t="shared" si="13"/>
        <v>Nov</v>
      </c>
      <c r="K388">
        <v>2004</v>
      </c>
      <c r="L388" t="s">
        <v>563</v>
      </c>
      <c r="M388" s="6">
        <v>118</v>
      </c>
      <c r="N388" t="s">
        <v>584</v>
      </c>
      <c r="O388" t="s">
        <v>103</v>
      </c>
      <c r="P388">
        <v>2125551500</v>
      </c>
      <c r="Q388" t="s">
        <v>104</v>
      </c>
      <c r="R388" t="s">
        <v>30</v>
      </c>
      <c r="S388" t="s">
        <v>31</v>
      </c>
      <c r="T388">
        <v>10022</v>
      </c>
      <c r="U388" t="s">
        <v>32</v>
      </c>
      <c r="V388" t="s">
        <v>33</v>
      </c>
      <c r="W388" t="s">
        <v>105</v>
      </c>
      <c r="X388" t="s">
        <v>106</v>
      </c>
      <c r="Y388" t="s">
        <v>36</v>
      </c>
    </row>
    <row r="389" spans="1:25" x14ac:dyDescent="0.3">
      <c r="A389" s="5">
        <v>10336</v>
      </c>
      <c r="B389" s="5">
        <v>38</v>
      </c>
      <c r="C389" s="6">
        <v>100</v>
      </c>
      <c r="D389" s="7">
        <f t="shared" si="12"/>
        <v>0.59630292188431722</v>
      </c>
      <c r="E389" s="5">
        <v>3</v>
      </c>
      <c r="F389" s="6">
        <v>6372.6</v>
      </c>
      <c r="G389" s="4">
        <v>38311</v>
      </c>
      <c r="H389" t="s">
        <v>25</v>
      </c>
      <c r="I389">
        <v>4</v>
      </c>
      <c r="J389" t="str">
        <f t="shared" si="13"/>
        <v>Nov</v>
      </c>
      <c r="K389">
        <v>2004</v>
      </c>
      <c r="L389" t="s">
        <v>563</v>
      </c>
      <c r="M389" s="6">
        <v>118</v>
      </c>
      <c r="N389" t="s">
        <v>584</v>
      </c>
      <c r="O389" t="s">
        <v>448</v>
      </c>
      <c r="P389" t="s">
        <v>449</v>
      </c>
      <c r="Q389" t="s">
        <v>450</v>
      </c>
      <c r="R389" t="s">
        <v>48</v>
      </c>
      <c r="S389" t="s">
        <v>800</v>
      </c>
      <c r="T389">
        <v>75012</v>
      </c>
      <c r="U389" t="s">
        <v>41</v>
      </c>
      <c r="V389" t="s">
        <v>42</v>
      </c>
      <c r="W389" t="s">
        <v>451</v>
      </c>
      <c r="X389" t="s">
        <v>452</v>
      </c>
      <c r="Y389" t="s">
        <v>51</v>
      </c>
    </row>
    <row r="390" spans="1:25" x14ac:dyDescent="0.3">
      <c r="A390" s="5">
        <v>10349</v>
      </c>
      <c r="B390" s="5">
        <v>48</v>
      </c>
      <c r="C390" s="6">
        <v>100</v>
      </c>
      <c r="D390" s="7">
        <f t="shared" si="12"/>
        <v>0.91726288754356999</v>
      </c>
      <c r="E390" s="5">
        <v>9</v>
      </c>
      <c r="F390" s="6">
        <v>5232.96</v>
      </c>
      <c r="G390" s="4">
        <v>38322</v>
      </c>
      <c r="H390" t="s">
        <v>25</v>
      </c>
      <c r="I390">
        <v>4</v>
      </c>
      <c r="J390" t="str">
        <f t="shared" si="13"/>
        <v>Dec</v>
      </c>
      <c r="K390">
        <v>2004</v>
      </c>
      <c r="L390" t="s">
        <v>563</v>
      </c>
      <c r="M390" s="6">
        <v>118</v>
      </c>
      <c r="N390" t="s">
        <v>584</v>
      </c>
      <c r="O390" t="s">
        <v>530</v>
      </c>
      <c r="P390">
        <v>2125557413</v>
      </c>
      <c r="Q390" t="s">
        <v>531</v>
      </c>
      <c r="R390" t="s">
        <v>30</v>
      </c>
      <c r="S390" t="s">
        <v>31</v>
      </c>
      <c r="T390">
        <v>10022</v>
      </c>
      <c r="U390" t="s">
        <v>32</v>
      </c>
      <c r="V390" t="s">
        <v>33</v>
      </c>
      <c r="W390" t="s">
        <v>57</v>
      </c>
      <c r="X390" t="s">
        <v>532</v>
      </c>
      <c r="Y390" t="s">
        <v>51</v>
      </c>
    </row>
    <row r="391" spans="1:25" x14ac:dyDescent="0.3">
      <c r="A391" s="5">
        <v>10358</v>
      </c>
      <c r="B391" s="5">
        <v>42</v>
      </c>
      <c r="C391" s="6">
        <v>64.16</v>
      </c>
      <c r="D391" s="7">
        <f t="shared" si="12"/>
        <v>1</v>
      </c>
      <c r="E391" s="5">
        <v>9</v>
      </c>
      <c r="F391" s="6">
        <v>2694.72</v>
      </c>
      <c r="G391" s="4">
        <v>38331</v>
      </c>
      <c r="H391" t="s">
        <v>25</v>
      </c>
      <c r="I391">
        <v>4</v>
      </c>
      <c r="J391" t="str">
        <f t="shared" si="13"/>
        <v>Dec</v>
      </c>
      <c r="K391">
        <v>2004</v>
      </c>
      <c r="L391" t="s">
        <v>563</v>
      </c>
      <c r="M391" s="6">
        <v>118</v>
      </c>
      <c r="N391" t="s">
        <v>584</v>
      </c>
      <c r="O391" t="s">
        <v>186</v>
      </c>
      <c r="P391" t="s">
        <v>187</v>
      </c>
      <c r="Q391" t="s">
        <v>188</v>
      </c>
      <c r="R391" t="s">
        <v>189</v>
      </c>
      <c r="S391" t="s">
        <v>800</v>
      </c>
      <c r="T391">
        <v>28034</v>
      </c>
      <c r="U391" t="s">
        <v>190</v>
      </c>
      <c r="V391" t="s">
        <v>42</v>
      </c>
      <c r="W391" t="s">
        <v>191</v>
      </c>
      <c r="X391" t="s">
        <v>192</v>
      </c>
      <c r="Y391" t="s">
        <v>36</v>
      </c>
    </row>
    <row r="392" spans="1:25" x14ac:dyDescent="0.3">
      <c r="A392" s="5">
        <v>10371</v>
      </c>
      <c r="B392" s="5">
        <v>49</v>
      </c>
      <c r="C392" s="6">
        <v>35.71</v>
      </c>
      <c r="D392" s="7">
        <f t="shared" si="12"/>
        <v>1</v>
      </c>
      <c r="E392" s="5">
        <v>4</v>
      </c>
      <c r="F392" s="6">
        <v>1749.79</v>
      </c>
      <c r="G392" s="4">
        <v>38375</v>
      </c>
      <c r="H392" t="s">
        <v>25</v>
      </c>
      <c r="I392">
        <v>1</v>
      </c>
      <c r="J392" t="str">
        <f t="shared" si="13"/>
        <v>Jan</v>
      </c>
      <c r="K392">
        <v>2005</v>
      </c>
      <c r="L392" t="s">
        <v>563</v>
      </c>
      <c r="M392" s="6">
        <v>118</v>
      </c>
      <c r="N392" t="s">
        <v>584</v>
      </c>
      <c r="O392" t="s">
        <v>296</v>
      </c>
      <c r="P392">
        <v>4155551450</v>
      </c>
      <c r="Q392" t="s">
        <v>297</v>
      </c>
      <c r="R392" t="s">
        <v>298</v>
      </c>
      <c r="S392" t="s">
        <v>56</v>
      </c>
      <c r="T392">
        <v>97562</v>
      </c>
      <c r="U392" t="s">
        <v>32</v>
      </c>
      <c r="V392" t="s">
        <v>33</v>
      </c>
      <c r="W392" t="s">
        <v>299</v>
      </c>
      <c r="X392" t="s">
        <v>300</v>
      </c>
      <c r="Y392" t="s">
        <v>36</v>
      </c>
    </row>
    <row r="393" spans="1:25" x14ac:dyDescent="0.3">
      <c r="A393" s="5">
        <v>10382</v>
      </c>
      <c r="B393" s="5">
        <v>32</v>
      </c>
      <c r="C393" s="6">
        <v>66.58</v>
      </c>
      <c r="D393" s="7">
        <f t="shared" si="12"/>
        <v>1</v>
      </c>
      <c r="E393" s="5">
        <v>13</v>
      </c>
      <c r="F393" s="6">
        <v>2130.56</v>
      </c>
      <c r="G393" s="4">
        <v>38400</v>
      </c>
      <c r="H393" t="s">
        <v>25</v>
      </c>
      <c r="I393">
        <v>1</v>
      </c>
      <c r="J393" t="str">
        <f t="shared" si="13"/>
        <v>Feb</v>
      </c>
      <c r="K393">
        <v>2005</v>
      </c>
      <c r="L393" t="s">
        <v>563</v>
      </c>
      <c r="M393" s="6">
        <v>118</v>
      </c>
      <c r="N393" t="s">
        <v>584</v>
      </c>
      <c r="O393" t="s">
        <v>296</v>
      </c>
      <c r="P393">
        <v>4155551450</v>
      </c>
      <c r="Q393" t="s">
        <v>297</v>
      </c>
      <c r="R393" t="s">
        <v>298</v>
      </c>
      <c r="S393" t="s">
        <v>56</v>
      </c>
      <c r="T393">
        <v>97562</v>
      </c>
      <c r="U393" t="s">
        <v>32</v>
      </c>
      <c r="V393" t="s">
        <v>33</v>
      </c>
      <c r="W393" t="s">
        <v>299</v>
      </c>
      <c r="X393" t="s">
        <v>300</v>
      </c>
      <c r="Y393" t="s">
        <v>36</v>
      </c>
    </row>
    <row r="394" spans="1:25" x14ac:dyDescent="0.3">
      <c r="A394" s="5">
        <v>10412</v>
      </c>
      <c r="B394" s="5">
        <v>54</v>
      </c>
      <c r="C394" s="6">
        <v>100</v>
      </c>
      <c r="D394" s="7">
        <f t="shared" si="12"/>
        <v>0.90735867888576349</v>
      </c>
      <c r="E394" s="5">
        <v>5</v>
      </c>
      <c r="F394" s="6">
        <v>5951.34</v>
      </c>
      <c r="G394" s="4">
        <v>38475</v>
      </c>
      <c r="H394" t="s">
        <v>25</v>
      </c>
      <c r="I394">
        <v>2</v>
      </c>
      <c r="J394" t="str">
        <f t="shared" si="13"/>
        <v>May</v>
      </c>
      <c r="K394">
        <v>2005</v>
      </c>
      <c r="L394" t="s">
        <v>563</v>
      </c>
      <c r="M394" s="6">
        <v>118</v>
      </c>
      <c r="N394" t="s">
        <v>584</v>
      </c>
      <c r="O394" t="s">
        <v>186</v>
      </c>
      <c r="P394" t="s">
        <v>187</v>
      </c>
      <c r="Q394" t="s">
        <v>188</v>
      </c>
      <c r="R394" t="s">
        <v>189</v>
      </c>
      <c r="S394" t="s">
        <v>800</v>
      </c>
      <c r="T394">
        <v>28034</v>
      </c>
      <c r="U394" t="s">
        <v>190</v>
      </c>
      <c r="V394" t="s">
        <v>42</v>
      </c>
      <c r="W394" t="s">
        <v>191</v>
      </c>
      <c r="X394" t="s">
        <v>192</v>
      </c>
      <c r="Y394" t="s">
        <v>51</v>
      </c>
    </row>
    <row r="395" spans="1:25" x14ac:dyDescent="0.3">
      <c r="A395" s="5">
        <v>10425</v>
      </c>
      <c r="B395" s="5">
        <v>33</v>
      </c>
      <c r="C395" s="6">
        <v>100</v>
      </c>
      <c r="D395" s="7">
        <f t="shared" si="12"/>
        <v>0.70323488045007032</v>
      </c>
      <c r="E395" s="5">
        <v>4</v>
      </c>
      <c r="F395" s="6">
        <v>4692.6000000000004</v>
      </c>
      <c r="G395" s="4">
        <v>38503</v>
      </c>
      <c r="H395" t="s">
        <v>328</v>
      </c>
      <c r="I395">
        <v>2</v>
      </c>
      <c r="J395" t="str">
        <f t="shared" si="13"/>
        <v>May</v>
      </c>
      <c r="K395">
        <v>2005</v>
      </c>
      <c r="L395" t="s">
        <v>563</v>
      </c>
      <c r="M395" s="6">
        <v>118</v>
      </c>
      <c r="N395" t="s">
        <v>584</v>
      </c>
      <c r="O395" t="s">
        <v>120</v>
      </c>
      <c r="P395" t="s">
        <v>121</v>
      </c>
      <c r="Q395" t="s">
        <v>122</v>
      </c>
      <c r="R395" t="s">
        <v>123</v>
      </c>
      <c r="S395" t="s">
        <v>800</v>
      </c>
      <c r="T395">
        <v>44000</v>
      </c>
      <c r="U395" t="s">
        <v>41</v>
      </c>
      <c r="V395" t="s">
        <v>42</v>
      </c>
      <c r="W395" t="s">
        <v>124</v>
      </c>
      <c r="X395" t="s">
        <v>125</v>
      </c>
      <c r="Y395" t="s">
        <v>51</v>
      </c>
    </row>
    <row r="396" spans="1:25" x14ac:dyDescent="0.3">
      <c r="A396" s="5">
        <v>10108</v>
      </c>
      <c r="B396" s="5">
        <v>36</v>
      </c>
      <c r="C396" s="6">
        <v>100</v>
      </c>
      <c r="D396" s="7">
        <f t="shared" si="12"/>
        <v>0.96487842531840984</v>
      </c>
      <c r="E396" s="5">
        <v>3</v>
      </c>
      <c r="F396" s="6">
        <v>3731.04</v>
      </c>
      <c r="G396" s="4">
        <v>37683</v>
      </c>
      <c r="H396" t="s">
        <v>25</v>
      </c>
      <c r="I396">
        <v>1</v>
      </c>
      <c r="J396" t="str">
        <f t="shared" si="13"/>
        <v>Mar</v>
      </c>
      <c r="K396">
        <v>2003</v>
      </c>
      <c r="L396" t="s">
        <v>194</v>
      </c>
      <c r="M396" s="6">
        <v>115</v>
      </c>
      <c r="N396" t="s">
        <v>596</v>
      </c>
      <c r="O396" t="s">
        <v>474</v>
      </c>
      <c r="P396" t="s">
        <v>475</v>
      </c>
      <c r="Q396" t="s">
        <v>476</v>
      </c>
      <c r="R396" t="s">
        <v>477</v>
      </c>
      <c r="S396" t="s">
        <v>800</v>
      </c>
      <c r="T396" t="s">
        <v>478</v>
      </c>
      <c r="U396" t="s">
        <v>479</v>
      </c>
      <c r="V396" t="s">
        <v>217</v>
      </c>
      <c r="W396" t="s">
        <v>480</v>
      </c>
      <c r="X396" t="s">
        <v>481</v>
      </c>
      <c r="Y396" t="s">
        <v>51</v>
      </c>
    </row>
    <row r="397" spans="1:25" x14ac:dyDescent="0.3">
      <c r="A397" s="5">
        <v>10122</v>
      </c>
      <c r="B397" s="5">
        <v>20</v>
      </c>
      <c r="C397" s="6">
        <v>100</v>
      </c>
      <c r="D397" s="7">
        <f t="shared" si="12"/>
        <v>0.93370681605975725</v>
      </c>
      <c r="E397" s="5">
        <v>7</v>
      </c>
      <c r="F397" s="6">
        <v>2142</v>
      </c>
      <c r="G397" s="4">
        <v>37749</v>
      </c>
      <c r="H397" t="s">
        <v>25</v>
      </c>
      <c r="I397">
        <v>2</v>
      </c>
      <c r="J397" t="str">
        <f t="shared" si="13"/>
        <v>May</v>
      </c>
      <c r="K397">
        <v>2003</v>
      </c>
      <c r="L397" t="s">
        <v>194</v>
      </c>
      <c r="M397" s="6">
        <v>115</v>
      </c>
      <c r="N397" t="s">
        <v>596</v>
      </c>
      <c r="O397" t="s">
        <v>482</v>
      </c>
      <c r="P397" t="s">
        <v>483</v>
      </c>
      <c r="Q397" t="s">
        <v>484</v>
      </c>
      <c r="R397" t="s">
        <v>485</v>
      </c>
      <c r="S397" t="s">
        <v>800</v>
      </c>
      <c r="T397">
        <v>13008</v>
      </c>
      <c r="U397" t="s">
        <v>41</v>
      </c>
      <c r="V397" t="s">
        <v>42</v>
      </c>
      <c r="W397" t="s">
        <v>486</v>
      </c>
      <c r="X397" t="s">
        <v>487</v>
      </c>
      <c r="Y397" t="s">
        <v>36</v>
      </c>
    </row>
    <row r="398" spans="1:25" x14ac:dyDescent="0.3">
      <c r="A398" s="5">
        <v>10135</v>
      </c>
      <c r="B398" s="5">
        <v>29</v>
      </c>
      <c r="C398" s="6">
        <v>97.89</v>
      </c>
      <c r="D398" s="7">
        <f t="shared" si="12"/>
        <v>1</v>
      </c>
      <c r="E398" s="5">
        <v>4</v>
      </c>
      <c r="F398" s="6">
        <v>2838.81</v>
      </c>
      <c r="G398" s="4">
        <v>37804</v>
      </c>
      <c r="H398" t="s">
        <v>25</v>
      </c>
      <c r="I398">
        <v>3</v>
      </c>
      <c r="J398" t="str">
        <f t="shared" si="13"/>
        <v>Jul</v>
      </c>
      <c r="K398">
        <v>2003</v>
      </c>
      <c r="L398" t="s">
        <v>194</v>
      </c>
      <c r="M398" s="6">
        <v>115</v>
      </c>
      <c r="N398" t="s">
        <v>596</v>
      </c>
      <c r="O398" t="s">
        <v>296</v>
      </c>
      <c r="P398">
        <v>4155551450</v>
      </c>
      <c r="Q398" t="s">
        <v>297</v>
      </c>
      <c r="R398" t="s">
        <v>298</v>
      </c>
      <c r="S398" t="s">
        <v>56</v>
      </c>
      <c r="T398">
        <v>97562</v>
      </c>
      <c r="U398" t="s">
        <v>32</v>
      </c>
      <c r="V398" t="s">
        <v>33</v>
      </c>
      <c r="W398" t="s">
        <v>299</v>
      </c>
      <c r="X398" t="s">
        <v>300</v>
      </c>
      <c r="Y398" t="s">
        <v>36</v>
      </c>
    </row>
    <row r="399" spans="1:25" x14ac:dyDescent="0.3">
      <c r="A399" s="5">
        <v>10147</v>
      </c>
      <c r="B399" s="5">
        <v>33</v>
      </c>
      <c r="C399" s="6">
        <v>97.89</v>
      </c>
      <c r="D399" s="7">
        <f t="shared" si="12"/>
        <v>1</v>
      </c>
      <c r="E399" s="5">
        <v>4</v>
      </c>
      <c r="F399" s="6">
        <v>3230.37</v>
      </c>
      <c r="G399" s="4">
        <v>37869</v>
      </c>
      <c r="H399" t="s">
        <v>25</v>
      </c>
      <c r="I399">
        <v>3</v>
      </c>
      <c r="J399" t="str">
        <f t="shared" si="13"/>
        <v>Sep</v>
      </c>
      <c r="K399">
        <v>2003</v>
      </c>
      <c r="L399" t="s">
        <v>194</v>
      </c>
      <c r="M399" s="6">
        <v>115</v>
      </c>
      <c r="N399" t="s">
        <v>596</v>
      </c>
      <c r="O399" t="s">
        <v>308</v>
      </c>
      <c r="P399">
        <v>6175558555</v>
      </c>
      <c r="Q399" t="s">
        <v>309</v>
      </c>
      <c r="R399" t="s">
        <v>310</v>
      </c>
      <c r="S399" t="s">
        <v>130</v>
      </c>
      <c r="T399">
        <v>58339</v>
      </c>
      <c r="U399" t="s">
        <v>32</v>
      </c>
      <c r="V399" t="s">
        <v>33</v>
      </c>
      <c r="W399" t="s">
        <v>299</v>
      </c>
      <c r="X399" t="s">
        <v>311</v>
      </c>
      <c r="Y399" t="s">
        <v>51</v>
      </c>
    </row>
    <row r="400" spans="1:25" x14ac:dyDescent="0.3">
      <c r="A400" s="5">
        <v>10160</v>
      </c>
      <c r="B400" s="5">
        <v>50</v>
      </c>
      <c r="C400" s="6">
        <v>100</v>
      </c>
      <c r="D400" s="7">
        <f t="shared" si="12"/>
        <v>0.96487842531840984</v>
      </c>
      <c r="E400" s="5">
        <v>5</v>
      </c>
      <c r="F400" s="6">
        <v>5182</v>
      </c>
      <c r="G400" s="4">
        <v>37905</v>
      </c>
      <c r="H400" t="s">
        <v>25</v>
      </c>
      <c r="I400">
        <v>4</v>
      </c>
      <c r="J400" t="str">
        <f t="shared" si="13"/>
        <v>Oct</v>
      </c>
      <c r="K400">
        <v>2003</v>
      </c>
      <c r="L400" t="s">
        <v>194</v>
      </c>
      <c r="M400" s="6">
        <v>115</v>
      </c>
      <c r="N400" t="s">
        <v>596</v>
      </c>
      <c r="O400" t="s">
        <v>393</v>
      </c>
      <c r="P400">
        <v>2155554369</v>
      </c>
      <c r="Q400" t="s">
        <v>394</v>
      </c>
      <c r="R400" t="s">
        <v>395</v>
      </c>
      <c r="S400" t="s">
        <v>56</v>
      </c>
      <c r="T400" t="s">
        <v>33</v>
      </c>
      <c r="U400" t="s">
        <v>32</v>
      </c>
      <c r="V400" t="s">
        <v>33</v>
      </c>
      <c r="W400" t="s">
        <v>396</v>
      </c>
      <c r="X400" t="s">
        <v>106</v>
      </c>
      <c r="Y400" t="s">
        <v>51</v>
      </c>
    </row>
    <row r="401" spans="1:25" x14ac:dyDescent="0.3">
      <c r="A401" s="5">
        <v>10170</v>
      </c>
      <c r="B401" s="5">
        <v>41</v>
      </c>
      <c r="C401" s="6">
        <v>100</v>
      </c>
      <c r="D401" s="7">
        <f t="shared" si="12"/>
        <v>0.93370681605975714</v>
      </c>
      <c r="E401" s="5">
        <v>3</v>
      </c>
      <c r="F401" s="6">
        <v>4391.1000000000004</v>
      </c>
      <c r="G401" s="4">
        <v>37929</v>
      </c>
      <c r="H401" t="s">
        <v>25</v>
      </c>
      <c r="I401">
        <v>4</v>
      </c>
      <c r="J401" t="str">
        <f t="shared" si="13"/>
        <v>Nov</v>
      </c>
      <c r="K401">
        <v>2003</v>
      </c>
      <c r="L401" t="s">
        <v>194</v>
      </c>
      <c r="M401" s="6">
        <v>115</v>
      </c>
      <c r="N401" t="s">
        <v>596</v>
      </c>
      <c r="O401" t="s">
        <v>455</v>
      </c>
      <c r="P401" t="s">
        <v>456</v>
      </c>
      <c r="Q401" t="s">
        <v>457</v>
      </c>
      <c r="R401" t="s">
        <v>458</v>
      </c>
      <c r="S401" t="s">
        <v>800</v>
      </c>
      <c r="T401">
        <v>8010</v>
      </c>
      <c r="U401" t="s">
        <v>159</v>
      </c>
      <c r="V401" t="s">
        <v>42</v>
      </c>
      <c r="W401" t="s">
        <v>459</v>
      </c>
      <c r="X401" t="s">
        <v>460</v>
      </c>
      <c r="Y401" t="s">
        <v>51</v>
      </c>
    </row>
    <row r="402" spans="1:25" x14ac:dyDescent="0.3">
      <c r="A402" s="5">
        <v>10181</v>
      </c>
      <c r="B402" s="5">
        <v>36</v>
      </c>
      <c r="C402" s="6">
        <v>100</v>
      </c>
      <c r="D402" s="7">
        <f t="shared" si="12"/>
        <v>0.80405242421805911</v>
      </c>
      <c r="E402" s="5">
        <v>11</v>
      </c>
      <c r="F402" s="6">
        <v>4477.32</v>
      </c>
      <c r="G402" s="4">
        <v>37937</v>
      </c>
      <c r="H402" t="s">
        <v>25</v>
      </c>
      <c r="I402">
        <v>4</v>
      </c>
      <c r="J402" t="str">
        <f t="shared" si="13"/>
        <v>Nov</v>
      </c>
      <c r="K402">
        <v>2003</v>
      </c>
      <c r="L402" t="s">
        <v>194</v>
      </c>
      <c r="M402" s="6">
        <v>115</v>
      </c>
      <c r="N402" t="s">
        <v>596</v>
      </c>
      <c r="O402" t="s">
        <v>76</v>
      </c>
      <c r="P402" t="s">
        <v>77</v>
      </c>
      <c r="Q402" t="s">
        <v>78</v>
      </c>
      <c r="R402" t="s">
        <v>79</v>
      </c>
      <c r="S402" t="s">
        <v>800</v>
      </c>
      <c r="T402" t="s">
        <v>80</v>
      </c>
      <c r="U402" t="s">
        <v>81</v>
      </c>
      <c r="V402" t="s">
        <v>42</v>
      </c>
      <c r="W402" t="s">
        <v>82</v>
      </c>
      <c r="X402" t="s">
        <v>83</v>
      </c>
      <c r="Y402" t="s">
        <v>51</v>
      </c>
    </row>
    <row r="403" spans="1:25" x14ac:dyDescent="0.3">
      <c r="A403" s="5">
        <v>10192</v>
      </c>
      <c r="B403" s="5">
        <v>27</v>
      </c>
      <c r="C403" s="6">
        <v>100</v>
      </c>
      <c r="D403" s="7">
        <f t="shared" si="12"/>
        <v>0.76173065204143819</v>
      </c>
      <c r="E403" s="5">
        <v>16</v>
      </c>
      <c r="F403" s="6">
        <v>3544.56</v>
      </c>
      <c r="G403" s="4">
        <v>37945</v>
      </c>
      <c r="H403" t="s">
        <v>25</v>
      </c>
      <c r="I403">
        <v>4</v>
      </c>
      <c r="J403" t="str">
        <f t="shared" si="13"/>
        <v>Nov</v>
      </c>
      <c r="K403">
        <v>2003</v>
      </c>
      <c r="L403" t="s">
        <v>194</v>
      </c>
      <c r="M403" s="6">
        <v>115</v>
      </c>
      <c r="N403" t="s">
        <v>596</v>
      </c>
      <c r="O403" t="s">
        <v>301</v>
      </c>
      <c r="P403">
        <v>6035558647</v>
      </c>
      <c r="Q403" t="s">
        <v>302</v>
      </c>
      <c r="R403" t="s">
        <v>303</v>
      </c>
      <c r="S403" t="s">
        <v>304</v>
      </c>
      <c r="T403">
        <v>62005</v>
      </c>
      <c r="U403" t="s">
        <v>32</v>
      </c>
      <c r="V403" t="s">
        <v>33</v>
      </c>
      <c r="W403" t="s">
        <v>57</v>
      </c>
      <c r="X403" t="s">
        <v>300</v>
      </c>
      <c r="Y403" t="s">
        <v>51</v>
      </c>
    </row>
    <row r="404" spans="1:25" x14ac:dyDescent="0.3">
      <c r="A404" s="5">
        <v>10203</v>
      </c>
      <c r="B404" s="5">
        <v>47</v>
      </c>
      <c r="C404" s="6">
        <v>100</v>
      </c>
      <c r="D404" s="7">
        <f t="shared" si="12"/>
        <v>0.90456806874717322</v>
      </c>
      <c r="E404" s="5">
        <v>5</v>
      </c>
      <c r="F404" s="6">
        <v>5195.8500000000004</v>
      </c>
      <c r="G404" s="4">
        <v>37957</v>
      </c>
      <c r="H404" t="s">
        <v>25</v>
      </c>
      <c r="I404">
        <v>4</v>
      </c>
      <c r="J404" t="str">
        <f t="shared" si="13"/>
        <v>Dec</v>
      </c>
      <c r="K404">
        <v>2003</v>
      </c>
      <c r="L404" t="s">
        <v>194</v>
      </c>
      <c r="M404" s="6">
        <v>115</v>
      </c>
      <c r="N404" t="s">
        <v>596</v>
      </c>
      <c r="O404" t="s">
        <v>186</v>
      </c>
      <c r="P404" t="s">
        <v>187</v>
      </c>
      <c r="Q404" t="s">
        <v>188</v>
      </c>
      <c r="R404" t="s">
        <v>189</v>
      </c>
      <c r="S404" t="s">
        <v>800</v>
      </c>
      <c r="T404">
        <v>28034</v>
      </c>
      <c r="U404" t="s">
        <v>190</v>
      </c>
      <c r="V404" t="s">
        <v>42</v>
      </c>
      <c r="W404" t="s">
        <v>191</v>
      </c>
      <c r="X404" t="s">
        <v>192</v>
      </c>
      <c r="Y404" t="s">
        <v>51</v>
      </c>
    </row>
    <row r="405" spans="1:25" x14ac:dyDescent="0.3">
      <c r="A405" s="5">
        <v>10212</v>
      </c>
      <c r="B405" s="5">
        <v>33</v>
      </c>
      <c r="C405" s="6">
        <v>100</v>
      </c>
      <c r="D405" s="7">
        <f t="shared" si="12"/>
        <v>0.78939059046416171</v>
      </c>
      <c r="E405" s="5">
        <v>15</v>
      </c>
      <c r="F405" s="6">
        <v>4180.4399999999996</v>
      </c>
      <c r="G405" s="4">
        <v>38002</v>
      </c>
      <c r="H405" t="s">
        <v>25</v>
      </c>
      <c r="I405">
        <v>1</v>
      </c>
      <c r="J405" t="str">
        <f t="shared" si="13"/>
        <v>Jan</v>
      </c>
      <c r="K405">
        <v>2004</v>
      </c>
      <c r="L405" t="s">
        <v>194</v>
      </c>
      <c r="M405" s="6">
        <v>115</v>
      </c>
      <c r="N405" t="s">
        <v>596</v>
      </c>
      <c r="O405" t="s">
        <v>186</v>
      </c>
      <c r="P405" t="s">
        <v>187</v>
      </c>
      <c r="Q405" t="s">
        <v>188</v>
      </c>
      <c r="R405" t="s">
        <v>189</v>
      </c>
      <c r="S405" t="s">
        <v>800</v>
      </c>
      <c r="T405">
        <v>28034</v>
      </c>
      <c r="U405" t="s">
        <v>190</v>
      </c>
      <c r="V405" t="s">
        <v>42</v>
      </c>
      <c r="W405" t="s">
        <v>191</v>
      </c>
      <c r="X405" t="s">
        <v>192</v>
      </c>
      <c r="Y405" t="s">
        <v>51</v>
      </c>
    </row>
    <row r="406" spans="1:25" x14ac:dyDescent="0.3">
      <c r="A406" s="5">
        <v>10225</v>
      </c>
      <c r="B406" s="5">
        <v>21</v>
      </c>
      <c r="C406" s="6">
        <v>100</v>
      </c>
      <c r="D406" s="7">
        <f t="shared" si="12"/>
        <v>0.7822889775483064</v>
      </c>
      <c r="E406" s="5">
        <v>6</v>
      </c>
      <c r="F406" s="6">
        <v>2684.43</v>
      </c>
      <c r="G406" s="4">
        <v>38039</v>
      </c>
      <c r="H406" t="s">
        <v>25</v>
      </c>
      <c r="I406">
        <v>1</v>
      </c>
      <c r="J406" t="str">
        <f t="shared" si="13"/>
        <v>Feb</v>
      </c>
      <c r="K406">
        <v>2004</v>
      </c>
      <c r="L406" t="s">
        <v>194</v>
      </c>
      <c r="M406" s="6">
        <v>115</v>
      </c>
      <c r="N406" t="s">
        <v>596</v>
      </c>
      <c r="O406" t="s">
        <v>497</v>
      </c>
      <c r="P406" t="s">
        <v>498</v>
      </c>
      <c r="Q406" t="s">
        <v>499</v>
      </c>
      <c r="R406" t="s">
        <v>500</v>
      </c>
      <c r="S406" t="s">
        <v>800</v>
      </c>
      <c r="T406">
        <v>1203</v>
      </c>
      <c r="U406" t="s">
        <v>501</v>
      </c>
      <c r="V406" t="s">
        <v>42</v>
      </c>
      <c r="W406" t="s">
        <v>502</v>
      </c>
      <c r="X406" t="s">
        <v>106</v>
      </c>
      <c r="Y406" t="s">
        <v>36</v>
      </c>
    </row>
    <row r="407" spans="1:25" x14ac:dyDescent="0.3">
      <c r="A407" s="5">
        <v>10239</v>
      </c>
      <c r="B407" s="5">
        <v>21</v>
      </c>
      <c r="C407" s="6">
        <v>93.28</v>
      </c>
      <c r="D407" s="7">
        <f t="shared" si="12"/>
        <v>1</v>
      </c>
      <c r="E407" s="5">
        <v>5</v>
      </c>
      <c r="F407" s="6">
        <v>1958.88</v>
      </c>
      <c r="G407" s="4">
        <v>38089</v>
      </c>
      <c r="H407" t="s">
        <v>25</v>
      </c>
      <c r="I407">
        <v>2</v>
      </c>
      <c r="J407" t="str">
        <f t="shared" si="13"/>
        <v>Apr</v>
      </c>
      <c r="K407">
        <v>2004</v>
      </c>
      <c r="L407" t="s">
        <v>194</v>
      </c>
      <c r="M407" s="6">
        <v>115</v>
      </c>
      <c r="N407" t="s">
        <v>596</v>
      </c>
      <c r="O407" t="s">
        <v>434</v>
      </c>
      <c r="P407" t="s">
        <v>435</v>
      </c>
      <c r="Q407" t="s">
        <v>436</v>
      </c>
      <c r="R407" t="s">
        <v>437</v>
      </c>
      <c r="S407" t="s">
        <v>800</v>
      </c>
      <c r="T407">
        <v>90110</v>
      </c>
      <c r="U407" t="s">
        <v>138</v>
      </c>
      <c r="V407" t="s">
        <v>42</v>
      </c>
      <c r="W407" t="s">
        <v>438</v>
      </c>
      <c r="X407" t="s">
        <v>439</v>
      </c>
      <c r="Y407" t="s">
        <v>36</v>
      </c>
    </row>
    <row r="408" spans="1:25" x14ac:dyDescent="0.3">
      <c r="A408" s="5">
        <v>10253</v>
      </c>
      <c r="B408" s="5">
        <v>41</v>
      </c>
      <c r="C408" s="6">
        <v>100</v>
      </c>
      <c r="D408" s="7">
        <f t="shared" si="12"/>
        <v>0.83493362277698924</v>
      </c>
      <c r="E408" s="5">
        <v>10</v>
      </c>
      <c r="F408" s="6">
        <v>4910.57</v>
      </c>
      <c r="G408" s="4">
        <v>38139</v>
      </c>
      <c r="H408" t="s">
        <v>372</v>
      </c>
      <c r="I408">
        <v>2</v>
      </c>
      <c r="J408" t="str">
        <f t="shared" si="13"/>
        <v>Jun</v>
      </c>
      <c r="K408">
        <v>2004</v>
      </c>
      <c r="L408" t="s">
        <v>194</v>
      </c>
      <c r="M408" s="6">
        <v>115</v>
      </c>
      <c r="N408" t="s">
        <v>596</v>
      </c>
      <c r="O408" t="s">
        <v>176</v>
      </c>
      <c r="P408" t="s">
        <v>177</v>
      </c>
      <c r="Q408" t="s">
        <v>178</v>
      </c>
      <c r="R408" t="s">
        <v>179</v>
      </c>
      <c r="S408" t="s">
        <v>800</v>
      </c>
      <c r="T408" t="s">
        <v>180</v>
      </c>
      <c r="U408" t="s">
        <v>181</v>
      </c>
      <c r="V408" t="s">
        <v>42</v>
      </c>
      <c r="W408" t="s">
        <v>182</v>
      </c>
      <c r="X408" t="s">
        <v>183</v>
      </c>
      <c r="Y408" t="s">
        <v>51</v>
      </c>
    </row>
    <row r="409" spans="1:25" x14ac:dyDescent="0.3">
      <c r="A409" s="5">
        <v>10266</v>
      </c>
      <c r="B409" s="5">
        <v>40</v>
      </c>
      <c r="C409" s="6">
        <v>100</v>
      </c>
      <c r="D409" s="7">
        <f t="shared" si="12"/>
        <v>0.89517500671381267</v>
      </c>
      <c r="E409" s="5">
        <v>11</v>
      </c>
      <c r="F409" s="6">
        <v>4468.3999999999996</v>
      </c>
      <c r="G409" s="4">
        <v>38174</v>
      </c>
      <c r="H409" t="s">
        <v>25</v>
      </c>
      <c r="I409">
        <v>3</v>
      </c>
      <c r="J409" t="str">
        <f t="shared" si="13"/>
        <v>Jul</v>
      </c>
      <c r="K409">
        <v>2004</v>
      </c>
      <c r="L409" t="s">
        <v>194</v>
      </c>
      <c r="M409" s="6">
        <v>115</v>
      </c>
      <c r="N409" t="s">
        <v>596</v>
      </c>
      <c r="O409" t="s">
        <v>503</v>
      </c>
      <c r="P409" t="s">
        <v>504</v>
      </c>
      <c r="Q409" t="s">
        <v>505</v>
      </c>
      <c r="R409" t="s">
        <v>506</v>
      </c>
      <c r="S409" t="s">
        <v>800</v>
      </c>
      <c r="T409">
        <v>42100</v>
      </c>
      <c r="U409" t="s">
        <v>281</v>
      </c>
      <c r="V409" t="s">
        <v>42</v>
      </c>
      <c r="W409" t="s">
        <v>507</v>
      </c>
      <c r="X409" t="s">
        <v>508</v>
      </c>
      <c r="Y409" t="s">
        <v>51</v>
      </c>
    </row>
    <row r="410" spans="1:25" x14ac:dyDescent="0.3">
      <c r="A410" s="5">
        <v>10277</v>
      </c>
      <c r="B410" s="5">
        <v>28</v>
      </c>
      <c r="C410" s="6">
        <v>100</v>
      </c>
      <c r="D410" s="7">
        <f t="shared" si="12"/>
        <v>0.89517500671381256</v>
      </c>
      <c r="E410" s="5">
        <v>1</v>
      </c>
      <c r="F410" s="6">
        <v>3127.88</v>
      </c>
      <c r="G410" s="4">
        <v>38203</v>
      </c>
      <c r="H410" t="s">
        <v>25</v>
      </c>
      <c r="I410">
        <v>3</v>
      </c>
      <c r="J410" t="str">
        <f t="shared" si="13"/>
        <v>Aug</v>
      </c>
      <c r="K410">
        <v>2004</v>
      </c>
      <c r="L410" t="s">
        <v>194</v>
      </c>
      <c r="M410" s="6">
        <v>115</v>
      </c>
      <c r="N410" t="s">
        <v>596</v>
      </c>
      <c r="O410" t="s">
        <v>213</v>
      </c>
      <c r="P410" t="s">
        <v>214</v>
      </c>
      <c r="Q410" t="s">
        <v>215</v>
      </c>
      <c r="R410" t="s">
        <v>216</v>
      </c>
      <c r="S410" t="s">
        <v>800</v>
      </c>
      <c r="T410">
        <v>79903</v>
      </c>
      <c r="U410" t="s">
        <v>216</v>
      </c>
      <c r="V410" t="s">
        <v>217</v>
      </c>
      <c r="W410" t="s">
        <v>218</v>
      </c>
      <c r="X410" t="s">
        <v>219</v>
      </c>
      <c r="Y410" t="s">
        <v>51</v>
      </c>
    </row>
    <row r="411" spans="1:25" x14ac:dyDescent="0.3">
      <c r="A411" s="5">
        <v>10287</v>
      </c>
      <c r="B411" s="5">
        <v>23</v>
      </c>
      <c r="C411" s="6">
        <v>100</v>
      </c>
      <c r="D411" s="7">
        <f t="shared" si="12"/>
        <v>0.85977130083397812</v>
      </c>
      <c r="E411" s="5">
        <v>9</v>
      </c>
      <c r="F411" s="6">
        <v>2675.13</v>
      </c>
      <c r="G411" s="4">
        <v>38229</v>
      </c>
      <c r="H411" t="s">
        <v>25</v>
      </c>
      <c r="I411">
        <v>3</v>
      </c>
      <c r="J411" t="str">
        <f t="shared" si="13"/>
        <v>Aug</v>
      </c>
      <c r="K411">
        <v>2004</v>
      </c>
      <c r="L411" t="s">
        <v>194</v>
      </c>
      <c r="M411" s="6">
        <v>115</v>
      </c>
      <c r="N411" t="s">
        <v>596</v>
      </c>
      <c r="O411" t="s">
        <v>497</v>
      </c>
      <c r="P411" t="s">
        <v>498</v>
      </c>
      <c r="Q411" t="s">
        <v>499</v>
      </c>
      <c r="R411" t="s">
        <v>500</v>
      </c>
      <c r="S411" t="s">
        <v>800</v>
      </c>
      <c r="T411">
        <v>1203</v>
      </c>
      <c r="U411" t="s">
        <v>501</v>
      </c>
      <c r="V411" t="s">
        <v>42</v>
      </c>
      <c r="W411" t="s">
        <v>502</v>
      </c>
      <c r="X411" t="s">
        <v>106</v>
      </c>
      <c r="Y411" t="s">
        <v>36</v>
      </c>
    </row>
    <row r="412" spans="1:25" x14ac:dyDescent="0.3">
      <c r="A412" s="5">
        <v>10300</v>
      </c>
      <c r="B412" s="5">
        <v>23</v>
      </c>
      <c r="C412" s="6">
        <v>100</v>
      </c>
      <c r="D412" s="7">
        <f t="shared" si="12"/>
        <v>0.81920209715736869</v>
      </c>
      <c r="E412" s="5">
        <v>2</v>
      </c>
      <c r="F412" s="6">
        <v>2807.61</v>
      </c>
      <c r="G412" s="4">
        <v>37898</v>
      </c>
      <c r="H412" t="s">
        <v>25</v>
      </c>
      <c r="I412">
        <v>4</v>
      </c>
      <c r="J412" t="str">
        <f t="shared" si="13"/>
        <v>Oct</v>
      </c>
      <c r="K412">
        <v>2003</v>
      </c>
      <c r="L412" t="s">
        <v>194</v>
      </c>
      <c r="M412" s="6">
        <v>115</v>
      </c>
      <c r="N412" t="s">
        <v>596</v>
      </c>
      <c r="O412" t="s">
        <v>514</v>
      </c>
      <c r="P412" t="s">
        <v>515</v>
      </c>
      <c r="Q412" t="s">
        <v>516</v>
      </c>
      <c r="R412" t="s">
        <v>517</v>
      </c>
      <c r="S412" t="s">
        <v>800</v>
      </c>
      <c r="T412">
        <v>60528</v>
      </c>
      <c r="U412" t="s">
        <v>493</v>
      </c>
      <c r="V412" t="s">
        <v>42</v>
      </c>
      <c r="W412" t="s">
        <v>518</v>
      </c>
      <c r="X412" t="s">
        <v>460</v>
      </c>
      <c r="Y412" t="s">
        <v>36</v>
      </c>
    </row>
    <row r="413" spans="1:25" x14ac:dyDescent="0.3">
      <c r="A413" s="5">
        <v>10310</v>
      </c>
      <c r="B413" s="5">
        <v>25</v>
      </c>
      <c r="C413" s="6">
        <v>100</v>
      </c>
      <c r="D413" s="7">
        <f t="shared" si="12"/>
        <v>0.99810360315400737</v>
      </c>
      <c r="E413" s="5">
        <v>7</v>
      </c>
      <c r="F413" s="6">
        <v>2504.75</v>
      </c>
      <c r="G413" s="4">
        <v>38276</v>
      </c>
      <c r="H413" t="s">
        <v>25</v>
      </c>
      <c r="I413">
        <v>4</v>
      </c>
      <c r="J413" t="str">
        <f t="shared" si="13"/>
        <v>Oct</v>
      </c>
      <c r="K413">
        <v>2004</v>
      </c>
      <c r="L413" t="s">
        <v>194</v>
      </c>
      <c r="M413" s="6">
        <v>115</v>
      </c>
      <c r="N413" t="s">
        <v>596</v>
      </c>
      <c r="O413" t="s">
        <v>489</v>
      </c>
      <c r="P413" t="s">
        <v>490</v>
      </c>
      <c r="Q413" t="s">
        <v>491</v>
      </c>
      <c r="R413" t="s">
        <v>492</v>
      </c>
      <c r="S413" t="s">
        <v>800</v>
      </c>
      <c r="T413">
        <v>50739</v>
      </c>
      <c r="U413" t="s">
        <v>493</v>
      </c>
      <c r="V413" t="s">
        <v>42</v>
      </c>
      <c r="W413" t="s">
        <v>494</v>
      </c>
      <c r="X413" t="s">
        <v>495</v>
      </c>
      <c r="Y413" t="s">
        <v>36</v>
      </c>
    </row>
    <row r="414" spans="1:25" x14ac:dyDescent="0.3">
      <c r="A414" s="5">
        <v>10321</v>
      </c>
      <c r="B414" s="5">
        <v>24</v>
      </c>
      <c r="C414" s="6">
        <v>100</v>
      </c>
      <c r="D414" s="7">
        <f t="shared" si="12"/>
        <v>0.804052424218059</v>
      </c>
      <c r="E414" s="5">
        <v>15</v>
      </c>
      <c r="F414" s="6">
        <v>2984.88</v>
      </c>
      <c r="G414" s="4">
        <v>38295</v>
      </c>
      <c r="H414" t="s">
        <v>25</v>
      </c>
      <c r="I414">
        <v>4</v>
      </c>
      <c r="J414" t="str">
        <f t="shared" si="13"/>
        <v>Nov</v>
      </c>
      <c r="K414">
        <v>2004</v>
      </c>
      <c r="L414" t="s">
        <v>194</v>
      </c>
      <c r="M414" s="6">
        <v>115</v>
      </c>
      <c r="N414" t="s">
        <v>596</v>
      </c>
      <c r="O414" t="s">
        <v>171</v>
      </c>
      <c r="P414">
        <v>5085552555</v>
      </c>
      <c r="Q414" t="s">
        <v>172</v>
      </c>
      <c r="R414" t="s">
        <v>173</v>
      </c>
      <c r="S414" t="s">
        <v>130</v>
      </c>
      <c r="T414">
        <v>50553</v>
      </c>
      <c r="U414" t="s">
        <v>32</v>
      </c>
      <c r="V414" t="s">
        <v>33</v>
      </c>
      <c r="W414" t="s">
        <v>174</v>
      </c>
      <c r="X414" t="s">
        <v>175</v>
      </c>
      <c r="Y414" t="s">
        <v>36</v>
      </c>
    </row>
    <row r="415" spans="1:25" x14ac:dyDescent="0.3">
      <c r="A415" s="5">
        <v>10329</v>
      </c>
      <c r="B415" s="5">
        <v>39</v>
      </c>
      <c r="C415" s="6">
        <v>64.739999999999995</v>
      </c>
      <c r="D415" s="7">
        <f t="shared" si="12"/>
        <v>0.99999999999999978</v>
      </c>
      <c r="E415" s="5">
        <v>15</v>
      </c>
      <c r="F415" s="6">
        <v>2524.86</v>
      </c>
      <c r="G415" s="4">
        <v>38306</v>
      </c>
      <c r="H415" t="s">
        <v>25</v>
      </c>
      <c r="I415">
        <v>4</v>
      </c>
      <c r="J415" t="str">
        <f t="shared" si="13"/>
        <v>Nov</v>
      </c>
      <c r="K415">
        <v>2004</v>
      </c>
      <c r="L415" t="s">
        <v>194</v>
      </c>
      <c r="M415" s="6">
        <v>115</v>
      </c>
      <c r="N415" t="s">
        <v>596</v>
      </c>
      <c r="O415" t="s">
        <v>28</v>
      </c>
      <c r="P415">
        <v>2125557818</v>
      </c>
      <c r="Q415" t="s">
        <v>29</v>
      </c>
      <c r="R415" t="s">
        <v>30</v>
      </c>
      <c r="S415" t="s">
        <v>31</v>
      </c>
      <c r="T415">
        <v>10022</v>
      </c>
      <c r="U415" t="s">
        <v>32</v>
      </c>
      <c r="V415" t="s">
        <v>33</v>
      </c>
      <c r="W415" t="s">
        <v>34</v>
      </c>
      <c r="X415" t="s">
        <v>35</v>
      </c>
      <c r="Y415" t="s">
        <v>36</v>
      </c>
    </row>
    <row r="416" spans="1:25" x14ac:dyDescent="0.3">
      <c r="A416" s="5">
        <v>10341</v>
      </c>
      <c r="B416" s="5">
        <v>55</v>
      </c>
      <c r="C416" s="6">
        <v>75.2</v>
      </c>
      <c r="D416" s="7">
        <f t="shared" si="12"/>
        <v>1</v>
      </c>
      <c r="E416" s="5">
        <v>7</v>
      </c>
      <c r="F416" s="6">
        <v>4136</v>
      </c>
      <c r="G416" s="4">
        <v>38315</v>
      </c>
      <c r="H416" t="s">
        <v>25</v>
      </c>
      <c r="I416">
        <v>4</v>
      </c>
      <c r="J416" t="str">
        <f t="shared" si="13"/>
        <v>Nov</v>
      </c>
      <c r="K416">
        <v>2004</v>
      </c>
      <c r="L416" t="s">
        <v>194</v>
      </c>
      <c r="M416" s="6">
        <v>115</v>
      </c>
      <c r="N416" t="s">
        <v>596</v>
      </c>
      <c r="O416" t="s">
        <v>155</v>
      </c>
      <c r="P416" t="s">
        <v>156</v>
      </c>
      <c r="Q416" t="s">
        <v>157</v>
      </c>
      <c r="R416" t="s">
        <v>158</v>
      </c>
      <c r="S416" t="s">
        <v>800</v>
      </c>
      <c r="T416">
        <v>5020</v>
      </c>
      <c r="U416" t="s">
        <v>159</v>
      </c>
      <c r="V416" t="s">
        <v>42</v>
      </c>
      <c r="W416" t="s">
        <v>160</v>
      </c>
      <c r="X416" t="s">
        <v>161</v>
      </c>
      <c r="Y416" t="s">
        <v>51</v>
      </c>
    </row>
    <row r="417" spans="1:25" x14ac:dyDescent="0.3">
      <c r="A417" s="5">
        <v>10363</v>
      </c>
      <c r="B417" s="5">
        <v>46</v>
      </c>
      <c r="C417" s="6">
        <v>88.45</v>
      </c>
      <c r="D417" s="7">
        <f t="shared" si="12"/>
        <v>1.0000000000000002</v>
      </c>
      <c r="E417" s="5">
        <v>6</v>
      </c>
      <c r="F417" s="6">
        <v>4068.7</v>
      </c>
      <c r="G417" s="4">
        <v>38358</v>
      </c>
      <c r="H417" t="s">
        <v>25</v>
      </c>
      <c r="I417">
        <v>1</v>
      </c>
      <c r="J417" t="str">
        <f t="shared" si="13"/>
        <v>Jan</v>
      </c>
      <c r="K417">
        <v>2005</v>
      </c>
      <c r="L417" t="s">
        <v>194</v>
      </c>
      <c r="M417" s="6">
        <v>115</v>
      </c>
      <c r="N417" t="s">
        <v>596</v>
      </c>
      <c r="O417" t="s">
        <v>520</v>
      </c>
      <c r="P417" t="s">
        <v>521</v>
      </c>
      <c r="Q417" t="s">
        <v>522</v>
      </c>
      <c r="R417" t="s">
        <v>523</v>
      </c>
      <c r="S417" t="s">
        <v>800</v>
      </c>
      <c r="T417" t="s">
        <v>524</v>
      </c>
      <c r="U417" t="s">
        <v>138</v>
      </c>
      <c r="V417" t="s">
        <v>42</v>
      </c>
      <c r="W417" t="s">
        <v>525</v>
      </c>
      <c r="X417" t="s">
        <v>526</v>
      </c>
      <c r="Y417" t="s">
        <v>51</v>
      </c>
    </row>
    <row r="418" spans="1:25" x14ac:dyDescent="0.3">
      <c r="A418" s="5">
        <v>10377</v>
      </c>
      <c r="B418" s="5">
        <v>50</v>
      </c>
      <c r="C418" s="6">
        <v>100</v>
      </c>
      <c r="D418" s="7">
        <f t="shared" si="12"/>
        <v>0.96487842531840984</v>
      </c>
      <c r="E418" s="5">
        <v>1</v>
      </c>
      <c r="F418" s="6">
        <v>5182</v>
      </c>
      <c r="G418" s="4">
        <v>38392</v>
      </c>
      <c r="H418" t="s">
        <v>25</v>
      </c>
      <c r="I418">
        <v>1</v>
      </c>
      <c r="J418" t="str">
        <f t="shared" si="13"/>
        <v>Feb</v>
      </c>
      <c r="K418">
        <v>2005</v>
      </c>
      <c r="L418" t="s">
        <v>194</v>
      </c>
      <c r="M418" s="6">
        <v>115</v>
      </c>
      <c r="N418" t="s">
        <v>596</v>
      </c>
      <c r="O418" t="s">
        <v>134</v>
      </c>
      <c r="P418" t="s">
        <v>135</v>
      </c>
      <c r="Q418" t="s">
        <v>136</v>
      </c>
      <c r="R418" t="s">
        <v>137</v>
      </c>
      <c r="S418" t="s">
        <v>800</v>
      </c>
      <c r="T418">
        <v>21240</v>
      </c>
      <c r="U418" t="s">
        <v>138</v>
      </c>
      <c r="V418" t="s">
        <v>42</v>
      </c>
      <c r="W418" t="s">
        <v>139</v>
      </c>
      <c r="X418" t="s">
        <v>140</v>
      </c>
      <c r="Y418" t="s">
        <v>51</v>
      </c>
    </row>
    <row r="419" spans="1:25" x14ac:dyDescent="0.3">
      <c r="A419" s="5">
        <v>10389</v>
      </c>
      <c r="B419" s="5">
        <v>47</v>
      </c>
      <c r="C419" s="6">
        <v>100</v>
      </c>
      <c r="D419" s="7">
        <f t="shared" si="12"/>
        <v>0.89629828807026979</v>
      </c>
      <c r="E419" s="5">
        <v>8</v>
      </c>
      <c r="F419" s="6">
        <v>5243.79</v>
      </c>
      <c r="G419" s="4">
        <v>38414</v>
      </c>
      <c r="H419" t="s">
        <v>25</v>
      </c>
      <c r="I419">
        <v>1</v>
      </c>
      <c r="J419" t="str">
        <f t="shared" si="13"/>
        <v>Mar</v>
      </c>
      <c r="K419">
        <v>2005</v>
      </c>
      <c r="L419" t="s">
        <v>194</v>
      </c>
      <c r="M419" s="6">
        <v>115</v>
      </c>
      <c r="N419" t="s">
        <v>596</v>
      </c>
      <c r="O419" t="s">
        <v>284</v>
      </c>
      <c r="P419" t="s">
        <v>285</v>
      </c>
      <c r="Q419" t="s">
        <v>286</v>
      </c>
      <c r="R419" t="s">
        <v>287</v>
      </c>
      <c r="S419" t="s">
        <v>800</v>
      </c>
      <c r="T419" t="s">
        <v>288</v>
      </c>
      <c r="U419" t="s">
        <v>202</v>
      </c>
      <c r="V419" t="s">
        <v>42</v>
      </c>
      <c r="W419" t="s">
        <v>289</v>
      </c>
      <c r="X419" t="s">
        <v>223</v>
      </c>
      <c r="Y419" t="s">
        <v>51</v>
      </c>
    </row>
    <row r="420" spans="1:25" x14ac:dyDescent="0.3">
      <c r="A420" s="5">
        <v>10405</v>
      </c>
      <c r="B420" s="5">
        <v>97</v>
      </c>
      <c r="C420" s="6">
        <v>93.28</v>
      </c>
      <c r="D420" s="7">
        <f t="shared" si="12"/>
        <v>1</v>
      </c>
      <c r="E420" s="5">
        <v>5</v>
      </c>
      <c r="F420" s="6">
        <v>9048.16</v>
      </c>
      <c r="G420" s="4">
        <v>38456</v>
      </c>
      <c r="H420" t="s">
        <v>25</v>
      </c>
      <c r="I420">
        <v>2</v>
      </c>
      <c r="J420" t="str">
        <f t="shared" si="13"/>
        <v>Apr</v>
      </c>
      <c r="K420">
        <v>2005</v>
      </c>
      <c r="L420" t="s">
        <v>194</v>
      </c>
      <c r="M420" s="6">
        <v>115</v>
      </c>
      <c r="N420" t="s">
        <v>596</v>
      </c>
      <c r="O420" t="s">
        <v>598</v>
      </c>
      <c r="P420" t="s">
        <v>599</v>
      </c>
      <c r="Q420" t="s">
        <v>600</v>
      </c>
      <c r="R420" t="s">
        <v>601</v>
      </c>
      <c r="S420" t="s">
        <v>800</v>
      </c>
      <c r="T420">
        <v>67000</v>
      </c>
      <c r="U420" t="s">
        <v>41</v>
      </c>
      <c r="V420" t="s">
        <v>42</v>
      </c>
      <c r="W420" t="s">
        <v>602</v>
      </c>
      <c r="X420" t="s">
        <v>603</v>
      </c>
      <c r="Y420" t="s">
        <v>162</v>
      </c>
    </row>
    <row r="421" spans="1:25" x14ac:dyDescent="0.3">
      <c r="A421" s="5">
        <v>10419</v>
      </c>
      <c r="B421" s="5">
        <v>32</v>
      </c>
      <c r="C421" s="6">
        <v>100</v>
      </c>
      <c r="D421" s="7">
        <f t="shared" si="12"/>
        <v>0.83493362277698924</v>
      </c>
      <c r="E421" s="5">
        <v>10</v>
      </c>
      <c r="F421" s="6">
        <v>3832.64</v>
      </c>
      <c r="G421" s="4">
        <v>38489</v>
      </c>
      <c r="H421" t="s">
        <v>25</v>
      </c>
      <c r="I421">
        <v>2</v>
      </c>
      <c r="J421" t="str">
        <f t="shared" si="13"/>
        <v>May</v>
      </c>
      <c r="K421">
        <v>2005</v>
      </c>
      <c r="L421" t="s">
        <v>194</v>
      </c>
      <c r="M421" s="6">
        <v>115</v>
      </c>
      <c r="N421" t="s">
        <v>596</v>
      </c>
      <c r="O421" t="s">
        <v>155</v>
      </c>
      <c r="P421" t="s">
        <v>156</v>
      </c>
      <c r="Q421" t="s">
        <v>157</v>
      </c>
      <c r="R421" t="s">
        <v>158</v>
      </c>
      <c r="S421" t="s">
        <v>800</v>
      </c>
      <c r="T421">
        <v>5020</v>
      </c>
      <c r="U421" t="s">
        <v>159</v>
      </c>
      <c r="V421" t="s">
        <v>42</v>
      </c>
      <c r="W421" t="s">
        <v>160</v>
      </c>
      <c r="X421" t="s">
        <v>161</v>
      </c>
      <c r="Y421" t="s">
        <v>51</v>
      </c>
    </row>
    <row r="422" spans="1:25" x14ac:dyDescent="0.3">
      <c r="A422" s="5">
        <v>10103</v>
      </c>
      <c r="B422" s="5">
        <v>35</v>
      </c>
      <c r="C422" s="6">
        <v>100</v>
      </c>
      <c r="D422" s="7">
        <f t="shared" si="12"/>
        <v>0.8928571428571429</v>
      </c>
      <c r="E422" s="5">
        <v>10</v>
      </c>
      <c r="F422" s="6">
        <v>3920</v>
      </c>
      <c r="G422" s="4">
        <v>37650</v>
      </c>
      <c r="H422" t="s">
        <v>25</v>
      </c>
      <c r="I422">
        <v>1</v>
      </c>
      <c r="J422" t="str">
        <f t="shared" si="13"/>
        <v>Jan</v>
      </c>
      <c r="K422">
        <v>2003</v>
      </c>
      <c r="L422" t="s">
        <v>563</v>
      </c>
      <c r="M422" s="6">
        <v>116</v>
      </c>
      <c r="N422" t="s">
        <v>604</v>
      </c>
      <c r="O422" t="s">
        <v>142</v>
      </c>
      <c r="P422" t="s">
        <v>143</v>
      </c>
      <c r="Q422" t="s">
        <v>144</v>
      </c>
      <c r="R422" t="s">
        <v>145</v>
      </c>
      <c r="S422" t="s">
        <v>800</v>
      </c>
      <c r="T422">
        <v>4110</v>
      </c>
      <c r="U422" t="s">
        <v>81</v>
      </c>
      <c r="V422" t="s">
        <v>42</v>
      </c>
      <c r="W422" t="s">
        <v>146</v>
      </c>
      <c r="X422" t="s">
        <v>147</v>
      </c>
      <c r="Y422" t="s">
        <v>51</v>
      </c>
    </row>
    <row r="423" spans="1:25" x14ac:dyDescent="0.3">
      <c r="A423" s="5">
        <v>10113</v>
      </c>
      <c r="B423" s="5">
        <v>49</v>
      </c>
      <c r="C423" s="6">
        <v>100</v>
      </c>
      <c r="D423" s="7">
        <f t="shared" si="12"/>
        <v>0.99661152082918081</v>
      </c>
      <c r="E423" s="5">
        <v>4</v>
      </c>
      <c r="F423" s="6">
        <v>4916.66</v>
      </c>
      <c r="G423" s="4">
        <v>37706</v>
      </c>
      <c r="H423" t="s">
        <v>25</v>
      </c>
      <c r="I423">
        <v>1</v>
      </c>
      <c r="J423" t="str">
        <f t="shared" si="13"/>
        <v>Mar</v>
      </c>
      <c r="K423">
        <v>2003</v>
      </c>
      <c r="L423" t="s">
        <v>563</v>
      </c>
      <c r="M423" s="6">
        <v>116</v>
      </c>
      <c r="N423" t="s">
        <v>604</v>
      </c>
      <c r="O423" t="s">
        <v>296</v>
      </c>
      <c r="P423">
        <v>4155551450</v>
      </c>
      <c r="Q423" t="s">
        <v>297</v>
      </c>
      <c r="R423" t="s">
        <v>298</v>
      </c>
      <c r="S423" t="s">
        <v>56</v>
      </c>
      <c r="T423">
        <v>97562</v>
      </c>
      <c r="U423" t="s">
        <v>32</v>
      </c>
      <c r="V423" t="s">
        <v>33</v>
      </c>
      <c r="W423" t="s">
        <v>299</v>
      </c>
      <c r="X423" t="s">
        <v>300</v>
      </c>
      <c r="Y423" t="s">
        <v>51</v>
      </c>
    </row>
    <row r="424" spans="1:25" x14ac:dyDescent="0.3">
      <c r="A424" s="5">
        <v>10126</v>
      </c>
      <c r="B424" s="5">
        <v>38</v>
      </c>
      <c r="C424" s="6">
        <v>100</v>
      </c>
      <c r="D424" s="7">
        <f t="shared" si="12"/>
        <v>0.98522167487684731</v>
      </c>
      <c r="E424" s="5">
        <v>10</v>
      </c>
      <c r="F424" s="6">
        <v>3857</v>
      </c>
      <c r="G424" s="4">
        <v>37769</v>
      </c>
      <c r="H424" t="s">
        <v>25</v>
      </c>
      <c r="I424">
        <v>2</v>
      </c>
      <c r="J424" t="str">
        <f t="shared" si="13"/>
        <v>May</v>
      </c>
      <c r="K424">
        <v>2003</v>
      </c>
      <c r="L424" t="s">
        <v>563</v>
      </c>
      <c r="M424" s="6">
        <v>116</v>
      </c>
      <c r="N424" t="s">
        <v>604</v>
      </c>
      <c r="O424" t="s">
        <v>206</v>
      </c>
      <c r="P424" t="s">
        <v>207</v>
      </c>
      <c r="Q424" t="s">
        <v>208</v>
      </c>
      <c r="R424" t="s">
        <v>189</v>
      </c>
      <c r="S424" t="s">
        <v>800</v>
      </c>
      <c r="T424">
        <v>28023</v>
      </c>
      <c r="U424" t="s">
        <v>190</v>
      </c>
      <c r="V424" t="s">
        <v>42</v>
      </c>
      <c r="W424" t="s">
        <v>209</v>
      </c>
      <c r="X424" t="s">
        <v>210</v>
      </c>
      <c r="Y424" t="s">
        <v>51</v>
      </c>
    </row>
    <row r="425" spans="1:25" x14ac:dyDescent="0.3">
      <c r="A425" s="5">
        <v>10140</v>
      </c>
      <c r="B425" s="5">
        <v>32</v>
      </c>
      <c r="C425" s="6">
        <v>100</v>
      </c>
      <c r="D425" s="7">
        <f t="shared" si="12"/>
        <v>0.76528659983163705</v>
      </c>
      <c r="E425" s="5">
        <v>10</v>
      </c>
      <c r="F425" s="6">
        <v>4181.4399999999996</v>
      </c>
      <c r="G425" s="4">
        <v>37826</v>
      </c>
      <c r="H425" t="s">
        <v>25</v>
      </c>
      <c r="I425">
        <v>3</v>
      </c>
      <c r="J425" t="str">
        <f t="shared" si="13"/>
        <v>Jul</v>
      </c>
      <c r="K425">
        <v>2003</v>
      </c>
      <c r="L425" t="s">
        <v>563</v>
      </c>
      <c r="M425" s="6">
        <v>116</v>
      </c>
      <c r="N425" t="s">
        <v>604</v>
      </c>
      <c r="O425" t="s">
        <v>64</v>
      </c>
      <c r="P425">
        <v>6505556809</v>
      </c>
      <c r="Q425" t="s">
        <v>65</v>
      </c>
      <c r="R425" t="s">
        <v>66</v>
      </c>
      <c r="S425" t="s">
        <v>56</v>
      </c>
      <c r="T425">
        <v>94217</v>
      </c>
      <c r="U425" t="s">
        <v>32</v>
      </c>
      <c r="V425" t="s">
        <v>33</v>
      </c>
      <c r="W425" t="s">
        <v>67</v>
      </c>
      <c r="X425" t="s">
        <v>68</v>
      </c>
      <c r="Y425" t="s">
        <v>51</v>
      </c>
    </row>
    <row r="426" spans="1:25" x14ac:dyDescent="0.3">
      <c r="A426" s="5">
        <v>10150</v>
      </c>
      <c r="B426" s="5">
        <v>34</v>
      </c>
      <c r="C426" s="6">
        <v>100</v>
      </c>
      <c r="D426" s="7">
        <f t="shared" si="12"/>
        <v>0.73260073260073255</v>
      </c>
      <c r="E426" s="5">
        <v>7</v>
      </c>
      <c r="F426" s="6">
        <v>4641</v>
      </c>
      <c r="G426" s="4">
        <v>37883</v>
      </c>
      <c r="H426" t="s">
        <v>25</v>
      </c>
      <c r="I426">
        <v>3</v>
      </c>
      <c r="J426" t="str">
        <f t="shared" si="13"/>
        <v>Sep</v>
      </c>
      <c r="K426">
        <v>2003</v>
      </c>
      <c r="L426" t="s">
        <v>563</v>
      </c>
      <c r="M426" s="6">
        <v>116</v>
      </c>
      <c r="N426" t="s">
        <v>604</v>
      </c>
      <c r="O426" t="s">
        <v>213</v>
      </c>
      <c r="P426" t="s">
        <v>214</v>
      </c>
      <c r="Q426" t="s">
        <v>215</v>
      </c>
      <c r="R426" t="s">
        <v>216</v>
      </c>
      <c r="S426" t="s">
        <v>800</v>
      </c>
      <c r="T426">
        <v>79903</v>
      </c>
      <c r="U426" t="s">
        <v>216</v>
      </c>
      <c r="V426" t="s">
        <v>217</v>
      </c>
      <c r="W426" t="s">
        <v>218</v>
      </c>
      <c r="X426" t="s">
        <v>219</v>
      </c>
      <c r="Y426" t="s">
        <v>51</v>
      </c>
    </row>
    <row r="427" spans="1:25" x14ac:dyDescent="0.3">
      <c r="A427" s="5">
        <v>10164</v>
      </c>
      <c r="B427" s="5">
        <v>36</v>
      </c>
      <c r="C427" s="6">
        <v>99.17</v>
      </c>
      <c r="D427" s="7">
        <f t="shared" si="12"/>
        <v>1</v>
      </c>
      <c r="E427" s="5">
        <v>8</v>
      </c>
      <c r="F427" s="6">
        <v>3570.12</v>
      </c>
      <c r="G427" s="4">
        <v>37915</v>
      </c>
      <c r="H427" t="s">
        <v>454</v>
      </c>
      <c r="I427">
        <v>4</v>
      </c>
      <c r="J427" t="str">
        <f t="shared" si="13"/>
        <v>Oct</v>
      </c>
      <c r="K427">
        <v>2003</v>
      </c>
      <c r="L427" t="s">
        <v>563</v>
      </c>
      <c r="M427" s="6">
        <v>116</v>
      </c>
      <c r="N427" t="s">
        <v>604</v>
      </c>
      <c r="O427" t="s">
        <v>455</v>
      </c>
      <c r="P427" t="s">
        <v>456</v>
      </c>
      <c r="Q427" t="s">
        <v>457</v>
      </c>
      <c r="R427" t="s">
        <v>458</v>
      </c>
      <c r="S427" t="s">
        <v>800</v>
      </c>
      <c r="T427">
        <v>8010</v>
      </c>
      <c r="U427" t="s">
        <v>159</v>
      </c>
      <c r="V427" t="s">
        <v>42</v>
      </c>
      <c r="W427" t="s">
        <v>459</v>
      </c>
      <c r="X427" t="s">
        <v>460</v>
      </c>
      <c r="Y427" t="s">
        <v>51</v>
      </c>
    </row>
    <row r="428" spans="1:25" x14ac:dyDescent="0.3">
      <c r="A428" s="5">
        <v>10174</v>
      </c>
      <c r="B428" s="5">
        <v>48</v>
      </c>
      <c r="C428" s="6">
        <v>93.34</v>
      </c>
      <c r="D428" s="7">
        <f t="shared" si="12"/>
        <v>1</v>
      </c>
      <c r="E428" s="5">
        <v>3</v>
      </c>
      <c r="F428" s="6">
        <v>4480.32</v>
      </c>
      <c r="G428" s="4">
        <v>37931</v>
      </c>
      <c r="H428" t="s">
        <v>25</v>
      </c>
      <c r="I428">
        <v>4</v>
      </c>
      <c r="J428" t="str">
        <f t="shared" si="13"/>
        <v>Nov</v>
      </c>
      <c r="K428">
        <v>2003</v>
      </c>
      <c r="L428" t="s">
        <v>563</v>
      </c>
      <c r="M428" s="6">
        <v>116</v>
      </c>
      <c r="N428" t="s">
        <v>604</v>
      </c>
      <c r="O428" t="s">
        <v>224</v>
      </c>
      <c r="P428" t="s">
        <v>225</v>
      </c>
      <c r="Q428" t="s">
        <v>226</v>
      </c>
      <c r="R428" t="s">
        <v>227</v>
      </c>
      <c r="S428" t="s">
        <v>228</v>
      </c>
      <c r="T428">
        <v>4101</v>
      </c>
      <c r="U428" t="s">
        <v>99</v>
      </c>
      <c r="V428" t="s">
        <v>100</v>
      </c>
      <c r="W428" t="s">
        <v>229</v>
      </c>
      <c r="X428" t="s">
        <v>230</v>
      </c>
      <c r="Y428" t="s">
        <v>51</v>
      </c>
    </row>
    <row r="429" spans="1:25" x14ac:dyDescent="0.3">
      <c r="A429" s="5">
        <v>10183</v>
      </c>
      <c r="B429" s="5">
        <v>21</v>
      </c>
      <c r="C429" s="6">
        <v>96.84</v>
      </c>
      <c r="D429" s="7">
        <f t="shared" si="12"/>
        <v>1</v>
      </c>
      <c r="E429" s="5">
        <v>7</v>
      </c>
      <c r="F429" s="6">
        <v>2033.64</v>
      </c>
      <c r="G429" s="4">
        <v>37938</v>
      </c>
      <c r="H429" t="s">
        <v>25</v>
      </c>
      <c r="I429">
        <v>4</v>
      </c>
      <c r="J429" t="str">
        <f t="shared" si="13"/>
        <v>Nov</v>
      </c>
      <c r="K429">
        <v>2003</v>
      </c>
      <c r="L429" t="s">
        <v>563</v>
      </c>
      <c r="M429" s="6">
        <v>116</v>
      </c>
      <c r="N429" t="s">
        <v>604</v>
      </c>
      <c r="O429" t="s">
        <v>232</v>
      </c>
      <c r="P429">
        <v>2155554695</v>
      </c>
      <c r="Q429" t="s">
        <v>233</v>
      </c>
      <c r="R429" t="s">
        <v>234</v>
      </c>
      <c r="S429" t="s">
        <v>151</v>
      </c>
      <c r="T429">
        <v>71270</v>
      </c>
      <c r="U429" t="s">
        <v>32</v>
      </c>
      <c r="V429" t="s">
        <v>33</v>
      </c>
      <c r="W429" t="s">
        <v>235</v>
      </c>
      <c r="X429" t="s">
        <v>236</v>
      </c>
      <c r="Y429" t="s">
        <v>36</v>
      </c>
    </row>
    <row r="430" spans="1:25" x14ac:dyDescent="0.3">
      <c r="A430" s="5">
        <v>10194</v>
      </c>
      <c r="B430" s="5">
        <v>21</v>
      </c>
      <c r="C430" s="6">
        <v>93.34</v>
      </c>
      <c r="D430" s="7">
        <f t="shared" si="12"/>
        <v>1</v>
      </c>
      <c r="E430" s="5">
        <v>10</v>
      </c>
      <c r="F430" s="6">
        <v>1960.14</v>
      </c>
      <c r="G430" s="4">
        <v>37950</v>
      </c>
      <c r="H430" t="s">
        <v>25</v>
      </c>
      <c r="I430">
        <v>4</v>
      </c>
      <c r="J430" t="str">
        <f t="shared" si="13"/>
        <v>Nov</v>
      </c>
      <c r="K430">
        <v>2003</v>
      </c>
      <c r="L430" t="s">
        <v>563</v>
      </c>
      <c r="M430" s="6">
        <v>116</v>
      </c>
      <c r="N430" t="s">
        <v>604</v>
      </c>
      <c r="O430" t="s">
        <v>238</v>
      </c>
      <c r="P430" t="s">
        <v>239</v>
      </c>
      <c r="Q430" t="s">
        <v>240</v>
      </c>
      <c r="R430" t="s">
        <v>241</v>
      </c>
      <c r="S430" t="s">
        <v>800</v>
      </c>
      <c r="T430">
        <v>69004</v>
      </c>
      <c r="U430" t="s">
        <v>41</v>
      </c>
      <c r="V430" t="s">
        <v>42</v>
      </c>
      <c r="W430" t="s">
        <v>242</v>
      </c>
      <c r="X430" t="s">
        <v>243</v>
      </c>
      <c r="Y430" t="s">
        <v>36</v>
      </c>
    </row>
    <row r="431" spans="1:25" x14ac:dyDescent="0.3">
      <c r="A431" s="5">
        <v>10206</v>
      </c>
      <c r="B431" s="5">
        <v>34</v>
      </c>
      <c r="C431" s="6">
        <v>100</v>
      </c>
      <c r="D431" s="7">
        <f t="shared" si="12"/>
        <v>0.85711836804662722</v>
      </c>
      <c r="E431" s="5">
        <v>5</v>
      </c>
      <c r="F431" s="6">
        <v>3966.78</v>
      </c>
      <c r="G431" s="4">
        <v>37960</v>
      </c>
      <c r="H431" t="s">
        <v>25</v>
      </c>
      <c r="I431">
        <v>4</v>
      </c>
      <c r="J431" t="str">
        <f t="shared" si="13"/>
        <v>Dec</v>
      </c>
      <c r="K431">
        <v>2003</v>
      </c>
      <c r="L431" t="s">
        <v>563</v>
      </c>
      <c r="M431" s="6">
        <v>116</v>
      </c>
      <c r="N431" t="s">
        <v>604</v>
      </c>
      <c r="O431" t="s">
        <v>244</v>
      </c>
      <c r="P431" t="s">
        <v>245</v>
      </c>
      <c r="Q431" t="s">
        <v>246</v>
      </c>
      <c r="R431" t="s">
        <v>247</v>
      </c>
      <c r="S431" t="s">
        <v>248</v>
      </c>
      <c r="T431" t="s">
        <v>249</v>
      </c>
      <c r="U431" t="s">
        <v>250</v>
      </c>
      <c r="V431" t="s">
        <v>33</v>
      </c>
      <c r="W431" t="s">
        <v>251</v>
      </c>
      <c r="X431" t="s">
        <v>252</v>
      </c>
      <c r="Y431" t="s">
        <v>51</v>
      </c>
    </row>
    <row r="432" spans="1:25" x14ac:dyDescent="0.3">
      <c r="A432" s="5">
        <v>10215</v>
      </c>
      <c r="B432" s="5">
        <v>46</v>
      </c>
      <c r="C432" s="6">
        <v>100</v>
      </c>
      <c r="D432" s="7">
        <f t="shared" si="12"/>
        <v>0.8928571428571429</v>
      </c>
      <c r="E432" s="5">
        <v>2</v>
      </c>
      <c r="F432" s="6">
        <v>5152</v>
      </c>
      <c r="G432" s="4">
        <v>38015</v>
      </c>
      <c r="H432" t="s">
        <v>25</v>
      </c>
      <c r="I432">
        <v>1</v>
      </c>
      <c r="J432" t="str">
        <f t="shared" si="13"/>
        <v>Jan</v>
      </c>
      <c r="K432">
        <v>2004</v>
      </c>
      <c r="L432" t="s">
        <v>563</v>
      </c>
      <c r="M432" s="6">
        <v>116</v>
      </c>
      <c r="N432" t="s">
        <v>604</v>
      </c>
      <c r="O432" t="s">
        <v>254</v>
      </c>
      <c r="P432">
        <v>3105553722</v>
      </c>
      <c r="Q432" t="s">
        <v>255</v>
      </c>
      <c r="R432" t="s">
        <v>256</v>
      </c>
      <c r="S432" t="s">
        <v>56</v>
      </c>
      <c r="T432">
        <v>94019</v>
      </c>
      <c r="U432" t="s">
        <v>32</v>
      </c>
      <c r="V432" t="s">
        <v>33</v>
      </c>
      <c r="W432" t="s">
        <v>257</v>
      </c>
      <c r="X432" t="s">
        <v>258</v>
      </c>
      <c r="Y432" t="s">
        <v>51</v>
      </c>
    </row>
    <row r="433" spans="1:25" x14ac:dyDescent="0.3">
      <c r="A433" s="5">
        <v>10228</v>
      </c>
      <c r="B433" s="5">
        <v>32</v>
      </c>
      <c r="C433" s="6">
        <v>100</v>
      </c>
      <c r="D433" s="7">
        <f t="shared" si="12"/>
        <v>0.95238095238095233</v>
      </c>
      <c r="E433" s="5">
        <v>1</v>
      </c>
      <c r="F433" s="6">
        <v>3360</v>
      </c>
      <c r="G433" s="4">
        <v>38056</v>
      </c>
      <c r="H433" t="s">
        <v>25</v>
      </c>
      <c r="I433">
        <v>1</v>
      </c>
      <c r="J433" t="str">
        <f t="shared" si="13"/>
        <v>Mar</v>
      </c>
      <c r="K433">
        <v>2004</v>
      </c>
      <c r="L433" t="s">
        <v>563</v>
      </c>
      <c r="M433" s="6">
        <v>116</v>
      </c>
      <c r="N433" t="s">
        <v>604</v>
      </c>
      <c r="O433" t="s">
        <v>259</v>
      </c>
      <c r="P433">
        <v>6175555555</v>
      </c>
      <c r="Q433" t="s">
        <v>260</v>
      </c>
      <c r="R433" t="s">
        <v>129</v>
      </c>
      <c r="S433" t="s">
        <v>130</v>
      </c>
      <c r="T433">
        <v>51247</v>
      </c>
      <c r="U433" t="s">
        <v>32</v>
      </c>
      <c r="V433" t="s">
        <v>33</v>
      </c>
      <c r="W433" t="s">
        <v>261</v>
      </c>
      <c r="X433" t="s">
        <v>152</v>
      </c>
      <c r="Y433" t="s">
        <v>51</v>
      </c>
    </row>
    <row r="434" spans="1:25" x14ac:dyDescent="0.3">
      <c r="A434" s="5">
        <v>10245</v>
      </c>
      <c r="B434" s="5">
        <v>29</v>
      </c>
      <c r="C434" s="6">
        <v>100</v>
      </c>
      <c r="D434" s="7">
        <f t="shared" si="12"/>
        <v>0.84033613445378152</v>
      </c>
      <c r="E434" s="5">
        <v>8</v>
      </c>
      <c r="F434" s="6">
        <v>3451</v>
      </c>
      <c r="G434" s="4">
        <v>38111</v>
      </c>
      <c r="H434" t="s">
        <v>25</v>
      </c>
      <c r="I434">
        <v>2</v>
      </c>
      <c r="J434" t="str">
        <f t="shared" si="13"/>
        <v>May</v>
      </c>
      <c r="K434">
        <v>2004</v>
      </c>
      <c r="L434" t="s">
        <v>563</v>
      </c>
      <c r="M434" s="6">
        <v>116</v>
      </c>
      <c r="N434" t="s">
        <v>604</v>
      </c>
      <c r="O434" t="s">
        <v>262</v>
      </c>
      <c r="P434">
        <v>2035559545</v>
      </c>
      <c r="Q434" t="s">
        <v>263</v>
      </c>
      <c r="R434" t="s">
        <v>264</v>
      </c>
      <c r="S434" t="s">
        <v>117</v>
      </c>
      <c r="T434">
        <v>97823</v>
      </c>
      <c r="U434" t="s">
        <v>32</v>
      </c>
      <c r="V434" t="s">
        <v>33</v>
      </c>
      <c r="W434" t="s">
        <v>86</v>
      </c>
      <c r="X434" t="s">
        <v>265</v>
      </c>
      <c r="Y434" t="s">
        <v>51</v>
      </c>
    </row>
    <row r="435" spans="1:25" x14ac:dyDescent="0.3">
      <c r="A435" s="5">
        <v>10258</v>
      </c>
      <c r="B435" s="5">
        <v>41</v>
      </c>
      <c r="C435" s="6">
        <v>100</v>
      </c>
      <c r="D435" s="7">
        <f t="shared" si="12"/>
        <v>0.75187969924812026</v>
      </c>
      <c r="E435" s="5">
        <v>5</v>
      </c>
      <c r="F435" s="6">
        <v>5453</v>
      </c>
      <c r="G435" s="4">
        <v>38153</v>
      </c>
      <c r="H435" t="s">
        <v>25</v>
      </c>
      <c r="I435">
        <v>2</v>
      </c>
      <c r="J435" t="str">
        <f t="shared" si="13"/>
        <v>Jun</v>
      </c>
      <c r="K435">
        <v>2004</v>
      </c>
      <c r="L435" t="s">
        <v>563</v>
      </c>
      <c r="M435" s="6">
        <v>116</v>
      </c>
      <c r="N435" t="s">
        <v>604</v>
      </c>
      <c r="O435" t="s">
        <v>267</v>
      </c>
      <c r="P435" t="s">
        <v>268</v>
      </c>
      <c r="Q435" t="s">
        <v>269</v>
      </c>
      <c r="R435" t="s">
        <v>270</v>
      </c>
      <c r="S435" t="s">
        <v>271</v>
      </c>
      <c r="T435" t="s">
        <v>272</v>
      </c>
      <c r="U435" t="s">
        <v>217</v>
      </c>
      <c r="V435" t="s">
        <v>217</v>
      </c>
      <c r="W435" t="s">
        <v>273</v>
      </c>
      <c r="X435" t="s">
        <v>274</v>
      </c>
      <c r="Y435" t="s">
        <v>51</v>
      </c>
    </row>
    <row r="436" spans="1:25" x14ac:dyDescent="0.3">
      <c r="A436" s="5">
        <v>10270</v>
      </c>
      <c r="B436" s="5">
        <v>43</v>
      </c>
      <c r="C436" s="6">
        <v>96.84</v>
      </c>
      <c r="D436" s="7">
        <f t="shared" si="12"/>
        <v>1</v>
      </c>
      <c r="E436" s="5">
        <v>8</v>
      </c>
      <c r="F436" s="6">
        <v>4164.12</v>
      </c>
      <c r="G436" s="4">
        <v>38187</v>
      </c>
      <c r="H436" t="s">
        <v>25</v>
      </c>
      <c r="I436">
        <v>3</v>
      </c>
      <c r="J436" t="str">
        <f t="shared" si="13"/>
        <v>Jul</v>
      </c>
      <c r="K436">
        <v>2004</v>
      </c>
      <c r="L436" t="s">
        <v>563</v>
      </c>
      <c r="M436" s="6">
        <v>116</v>
      </c>
      <c r="N436" t="s">
        <v>604</v>
      </c>
      <c r="O436" t="s">
        <v>164</v>
      </c>
      <c r="P436" t="s">
        <v>165</v>
      </c>
      <c r="Q436" t="s">
        <v>166</v>
      </c>
      <c r="R436" t="s">
        <v>167</v>
      </c>
      <c r="S436" t="s">
        <v>168</v>
      </c>
      <c r="T436">
        <v>2067</v>
      </c>
      <c r="U436" t="s">
        <v>99</v>
      </c>
      <c r="V436" t="s">
        <v>100</v>
      </c>
      <c r="W436" t="s">
        <v>169</v>
      </c>
      <c r="X436" t="s">
        <v>170</v>
      </c>
      <c r="Y436" t="s">
        <v>51</v>
      </c>
    </row>
    <row r="437" spans="1:25" x14ac:dyDescent="0.3">
      <c r="A437" s="5">
        <v>10280</v>
      </c>
      <c r="B437" s="5">
        <v>24</v>
      </c>
      <c r="C437" s="6">
        <v>100</v>
      </c>
      <c r="D437" s="7">
        <f t="shared" si="12"/>
        <v>0.85711836804662722</v>
      </c>
      <c r="E437" s="5">
        <v>1</v>
      </c>
      <c r="F437" s="6">
        <v>2800.08</v>
      </c>
      <c r="G437" s="4">
        <v>38216</v>
      </c>
      <c r="H437" t="s">
        <v>25</v>
      </c>
      <c r="I437">
        <v>3</v>
      </c>
      <c r="J437" t="str">
        <f t="shared" si="13"/>
        <v>Aug</v>
      </c>
      <c r="K437">
        <v>2004</v>
      </c>
      <c r="L437" t="s">
        <v>563</v>
      </c>
      <c r="M437" s="6">
        <v>116</v>
      </c>
      <c r="N437" t="s">
        <v>604</v>
      </c>
      <c r="O437" t="s">
        <v>277</v>
      </c>
      <c r="P437" t="s">
        <v>278</v>
      </c>
      <c r="Q437" t="s">
        <v>279</v>
      </c>
      <c r="R437" t="s">
        <v>280</v>
      </c>
      <c r="S437" t="s">
        <v>800</v>
      </c>
      <c r="T437">
        <v>10100</v>
      </c>
      <c r="U437" t="s">
        <v>281</v>
      </c>
      <c r="V437" t="s">
        <v>42</v>
      </c>
      <c r="W437" t="s">
        <v>282</v>
      </c>
      <c r="X437" t="s">
        <v>283</v>
      </c>
      <c r="Y437" t="s">
        <v>36</v>
      </c>
    </row>
    <row r="438" spans="1:25" x14ac:dyDescent="0.3">
      <c r="A438" s="5">
        <v>10291</v>
      </c>
      <c r="B438" s="5">
        <v>41</v>
      </c>
      <c r="C438" s="6">
        <v>100</v>
      </c>
      <c r="D438" s="7">
        <f t="shared" si="12"/>
        <v>0.87458457232814424</v>
      </c>
      <c r="E438" s="5">
        <v>10</v>
      </c>
      <c r="F438" s="6">
        <v>4687.9399999999996</v>
      </c>
      <c r="G438" s="4">
        <v>38238</v>
      </c>
      <c r="H438" t="s">
        <v>25</v>
      </c>
      <c r="I438">
        <v>3</v>
      </c>
      <c r="J438" t="str">
        <f t="shared" si="13"/>
        <v>Sep</v>
      </c>
      <c r="K438">
        <v>2004</v>
      </c>
      <c r="L438" t="s">
        <v>563</v>
      </c>
      <c r="M438" s="6">
        <v>116</v>
      </c>
      <c r="N438" t="s">
        <v>604</v>
      </c>
      <c r="O438" t="s">
        <v>284</v>
      </c>
      <c r="P438" t="s">
        <v>285</v>
      </c>
      <c r="Q438" t="s">
        <v>286</v>
      </c>
      <c r="R438" t="s">
        <v>287</v>
      </c>
      <c r="S438" t="s">
        <v>800</v>
      </c>
      <c r="T438" t="s">
        <v>288</v>
      </c>
      <c r="U438" t="s">
        <v>202</v>
      </c>
      <c r="V438" t="s">
        <v>42</v>
      </c>
      <c r="W438" t="s">
        <v>289</v>
      </c>
      <c r="X438" t="s">
        <v>223</v>
      </c>
      <c r="Y438" t="s">
        <v>51</v>
      </c>
    </row>
    <row r="439" spans="1:25" x14ac:dyDescent="0.3">
      <c r="A439" s="5">
        <v>10304</v>
      </c>
      <c r="B439" s="5">
        <v>46</v>
      </c>
      <c r="C439" s="6">
        <v>98</v>
      </c>
      <c r="D439" s="7">
        <f t="shared" si="12"/>
        <v>1</v>
      </c>
      <c r="E439" s="5">
        <v>5</v>
      </c>
      <c r="F439" s="6">
        <v>4508</v>
      </c>
      <c r="G439" s="4">
        <v>38271</v>
      </c>
      <c r="H439" t="s">
        <v>25</v>
      </c>
      <c r="I439">
        <v>4</v>
      </c>
      <c r="J439" t="str">
        <f t="shared" si="13"/>
        <v>Oct</v>
      </c>
      <c r="K439">
        <v>2004</v>
      </c>
      <c r="L439" t="s">
        <v>563</v>
      </c>
      <c r="M439" s="6">
        <v>116</v>
      </c>
      <c r="N439" t="s">
        <v>604</v>
      </c>
      <c r="O439" t="s">
        <v>290</v>
      </c>
      <c r="P439" t="s">
        <v>291</v>
      </c>
      <c r="Q439" t="s">
        <v>292</v>
      </c>
      <c r="R439" t="s">
        <v>293</v>
      </c>
      <c r="S439" t="s">
        <v>800</v>
      </c>
      <c r="T439">
        <v>78000</v>
      </c>
      <c r="U439" t="s">
        <v>41</v>
      </c>
      <c r="V439" t="s">
        <v>42</v>
      </c>
      <c r="W439" t="s">
        <v>294</v>
      </c>
      <c r="X439" t="s">
        <v>50</v>
      </c>
      <c r="Y439" t="s">
        <v>51</v>
      </c>
    </row>
    <row r="440" spans="1:25" x14ac:dyDescent="0.3">
      <c r="A440" s="5">
        <v>10312</v>
      </c>
      <c r="B440" s="5">
        <v>32</v>
      </c>
      <c r="C440" s="6">
        <v>100</v>
      </c>
      <c r="D440" s="7">
        <f t="shared" si="12"/>
        <v>0.76528659983163705</v>
      </c>
      <c r="E440" s="5">
        <v>2</v>
      </c>
      <c r="F440" s="6">
        <v>4181.4399999999996</v>
      </c>
      <c r="G440" s="4">
        <v>38281</v>
      </c>
      <c r="H440" t="s">
        <v>25</v>
      </c>
      <c r="I440">
        <v>4</v>
      </c>
      <c r="J440" t="str">
        <f t="shared" si="13"/>
        <v>Oct</v>
      </c>
      <c r="K440">
        <v>2004</v>
      </c>
      <c r="L440" t="s">
        <v>563</v>
      </c>
      <c r="M440" s="6">
        <v>116</v>
      </c>
      <c r="N440" t="s">
        <v>604</v>
      </c>
      <c r="O440" t="s">
        <v>296</v>
      </c>
      <c r="P440">
        <v>4155551450</v>
      </c>
      <c r="Q440" t="s">
        <v>297</v>
      </c>
      <c r="R440" t="s">
        <v>298</v>
      </c>
      <c r="S440" t="s">
        <v>56</v>
      </c>
      <c r="T440">
        <v>97562</v>
      </c>
      <c r="U440" t="s">
        <v>32</v>
      </c>
      <c r="V440" t="s">
        <v>33</v>
      </c>
      <c r="W440" t="s">
        <v>299</v>
      </c>
      <c r="X440" t="s">
        <v>300</v>
      </c>
      <c r="Y440" t="s">
        <v>51</v>
      </c>
    </row>
    <row r="441" spans="1:25" x14ac:dyDescent="0.3">
      <c r="A441" s="5">
        <v>10322</v>
      </c>
      <c r="B441" s="5">
        <v>22</v>
      </c>
      <c r="C441" s="6">
        <v>100</v>
      </c>
      <c r="D441" s="7">
        <f t="shared" si="12"/>
        <v>0.97732603596559819</v>
      </c>
      <c r="E441" s="5">
        <v>10</v>
      </c>
      <c r="F441" s="6">
        <v>2251.04</v>
      </c>
      <c r="G441" s="4">
        <v>38295</v>
      </c>
      <c r="H441" t="s">
        <v>25</v>
      </c>
      <c r="I441">
        <v>4</v>
      </c>
      <c r="J441" t="str">
        <f t="shared" si="13"/>
        <v>Nov</v>
      </c>
      <c r="K441">
        <v>2004</v>
      </c>
      <c r="L441" t="s">
        <v>563</v>
      </c>
      <c r="M441" s="6">
        <v>116</v>
      </c>
      <c r="N441" t="s">
        <v>604</v>
      </c>
      <c r="O441" t="s">
        <v>301</v>
      </c>
      <c r="P441">
        <v>6035558647</v>
      </c>
      <c r="Q441" t="s">
        <v>302</v>
      </c>
      <c r="R441" t="s">
        <v>303</v>
      </c>
      <c r="S441" t="s">
        <v>304</v>
      </c>
      <c r="T441">
        <v>62005</v>
      </c>
      <c r="U441" t="s">
        <v>32</v>
      </c>
      <c r="V441" t="s">
        <v>33</v>
      </c>
      <c r="W441" t="s">
        <v>57</v>
      </c>
      <c r="X441" t="s">
        <v>300</v>
      </c>
      <c r="Y441" t="s">
        <v>36</v>
      </c>
    </row>
    <row r="442" spans="1:25" x14ac:dyDescent="0.3">
      <c r="A442" s="5">
        <v>10333</v>
      </c>
      <c r="B442" s="5">
        <v>29</v>
      </c>
      <c r="C442" s="6">
        <v>40.25</v>
      </c>
      <c r="D442" s="7">
        <f t="shared" si="12"/>
        <v>1</v>
      </c>
      <c r="E442" s="5">
        <v>7</v>
      </c>
      <c r="F442" s="6">
        <v>1167.25</v>
      </c>
      <c r="G442" s="4">
        <v>38309</v>
      </c>
      <c r="H442" t="s">
        <v>25</v>
      </c>
      <c r="I442">
        <v>4</v>
      </c>
      <c r="J442" t="str">
        <f t="shared" si="13"/>
        <v>Nov</v>
      </c>
      <c r="K442">
        <v>2004</v>
      </c>
      <c r="L442" t="s">
        <v>563</v>
      </c>
      <c r="M442" s="6">
        <v>116</v>
      </c>
      <c r="N442" t="s">
        <v>604</v>
      </c>
      <c r="O442" t="s">
        <v>84</v>
      </c>
      <c r="P442">
        <v>6505555787</v>
      </c>
      <c r="Q442" t="s">
        <v>85</v>
      </c>
      <c r="R442" t="s">
        <v>61</v>
      </c>
      <c r="S442" t="s">
        <v>56</v>
      </c>
      <c r="T442" t="s">
        <v>33</v>
      </c>
      <c r="U442" t="s">
        <v>32</v>
      </c>
      <c r="V442" t="s">
        <v>33</v>
      </c>
      <c r="W442" t="s">
        <v>86</v>
      </c>
      <c r="X442" t="s">
        <v>58</v>
      </c>
      <c r="Y442" t="s">
        <v>36</v>
      </c>
    </row>
    <row r="443" spans="1:25" x14ac:dyDescent="0.3">
      <c r="A443" s="5">
        <v>10347</v>
      </c>
      <c r="B443" s="5">
        <v>42</v>
      </c>
      <c r="C443" s="6">
        <v>49.6</v>
      </c>
      <c r="D443" s="7">
        <f t="shared" si="12"/>
        <v>1.0000000000000002</v>
      </c>
      <c r="E443" s="5">
        <v>5</v>
      </c>
      <c r="F443" s="6">
        <v>2083.1999999999998</v>
      </c>
      <c r="G443" s="4">
        <v>38320</v>
      </c>
      <c r="H443" t="s">
        <v>25</v>
      </c>
      <c r="I443">
        <v>4</v>
      </c>
      <c r="J443" t="str">
        <f t="shared" si="13"/>
        <v>Nov</v>
      </c>
      <c r="K443">
        <v>2004</v>
      </c>
      <c r="L443" t="s">
        <v>563</v>
      </c>
      <c r="M443" s="6">
        <v>116</v>
      </c>
      <c r="N443" t="s">
        <v>604</v>
      </c>
      <c r="O443" t="s">
        <v>94</v>
      </c>
      <c r="P443" t="s">
        <v>95</v>
      </c>
      <c r="Q443" t="s">
        <v>96</v>
      </c>
      <c r="R443" t="s">
        <v>97</v>
      </c>
      <c r="S443" t="s">
        <v>98</v>
      </c>
      <c r="T443">
        <v>3004</v>
      </c>
      <c r="U443" t="s">
        <v>99</v>
      </c>
      <c r="V443" t="s">
        <v>100</v>
      </c>
      <c r="W443" t="s">
        <v>101</v>
      </c>
      <c r="X443" t="s">
        <v>102</v>
      </c>
      <c r="Y443" t="s">
        <v>36</v>
      </c>
    </row>
    <row r="444" spans="1:25" x14ac:dyDescent="0.3">
      <c r="A444" s="5">
        <v>10357</v>
      </c>
      <c r="B444" s="5">
        <v>39</v>
      </c>
      <c r="C444" s="6">
        <v>98</v>
      </c>
      <c r="D444" s="7">
        <f t="shared" si="12"/>
        <v>1</v>
      </c>
      <c r="E444" s="5">
        <v>1</v>
      </c>
      <c r="F444" s="6">
        <v>3822</v>
      </c>
      <c r="G444" s="4">
        <v>38331</v>
      </c>
      <c r="H444" t="s">
        <v>25</v>
      </c>
      <c r="I444">
        <v>4</v>
      </c>
      <c r="J444" t="str">
        <f t="shared" si="13"/>
        <v>Dec</v>
      </c>
      <c r="K444">
        <v>2004</v>
      </c>
      <c r="L444" t="s">
        <v>563</v>
      </c>
      <c r="M444" s="6">
        <v>116</v>
      </c>
      <c r="N444" t="s">
        <v>604</v>
      </c>
      <c r="O444" t="s">
        <v>296</v>
      </c>
      <c r="P444">
        <v>4155551450</v>
      </c>
      <c r="Q444" t="s">
        <v>297</v>
      </c>
      <c r="R444" t="s">
        <v>298</v>
      </c>
      <c r="S444" t="s">
        <v>56</v>
      </c>
      <c r="T444">
        <v>97562</v>
      </c>
      <c r="U444" t="s">
        <v>32</v>
      </c>
      <c r="V444" t="s">
        <v>33</v>
      </c>
      <c r="W444" t="s">
        <v>299</v>
      </c>
      <c r="X444" t="s">
        <v>300</v>
      </c>
      <c r="Y444" t="s">
        <v>51</v>
      </c>
    </row>
    <row r="445" spans="1:25" x14ac:dyDescent="0.3">
      <c r="A445" s="5">
        <v>10370</v>
      </c>
      <c r="B445" s="5">
        <v>27</v>
      </c>
      <c r="C445" s="6">
        <v>100</v>
      </c>
      <c r="D445" s="7">
        <f t="shared" si="12"/>
        <v>0.69027403879340099</v>
      </c>
      <c r="E445" s="5">
        <v>1</v>
      </c>
      <c r="F445" s="6">
        <v>3911.49</v>
      </c>
      <c r="G445" s="4">
        <v>38372</v>
      </c>
      <c r="H445" t="s">
        <v>25</v>
      </c>
      <c r="I445">
        <v>1</v>
      </c>
      <c r="J445" t="str">
        <f t="shared" si="13"/>
        <v>Jan</v>
      </c>
      <c r="K445">
        <v>2005</v>
      </c>
      <c r="L445" t="s">
        <v>563</v>
      </c>
      <c r="M445" s="6">
        <v>116</v>
      </c>
      <c r="N445" t="s">
        <v>604</v>
      </c>
      <c r="O445" t="s">
        <v>313</v>
      </c>
      <c r="P445" t="s">
        <v>314</v>
      </c>
      <c r="Q445" t="s">
        <v>315</v>
      </c>
      <c r="R445" t="s">
        <v>316</v>
      </c>
      <c r="S445" t="s">
        <v>168</v>
      </c>
      <c r="T445">
        <v>2060</v>
      </c>
      <c r="U445" t="s">
        <v>99</v>
      </c>
      <c r="V445" t="s">
        <v>100</v>
      </c>
      <c r="W445" t="s">
        <v>317</v>
      </c>
      <c r="X445" t="s">
        <v>318</v>
      </c>
      <c r="Y445" t="s">
        <v>51</v>
      </c>
    </row>
    <row r="446" spans="1:25" x14ac:dyDescent="0.3">
      <c r="A446" s="5">
        <v>10381</v>
      </c>
      <c r="B446" s="5">
        <v>48</v>
      </c>
      <c r="C446" s="6">
        <v>98</v>
      </c>
      <c r="D446" s="7">
        <f t="shared" si="12"/>
        <v>1</v>
      </c>
      <c r="E446" s="5">
        <v>2</v>
      </c>
      <c r="F446" s="6">
        <v>4704</v>
      </c>
      <c r="G446" s="4">
        <v>38400</v>
      </c>
      <c r="H446" t="s">
        <v>25</v>
      </c>
      <c r="I446">
        <v>1</v>
      </c>
      <c r="J446" t="str">
        <f t="shared" si="13"/>
        <v>Feb</v>
      </c>
      <c r="K446">
        <v>2005</v>
      </c>
      <c r="L446" t="s">
        <v>563</v>
      </c>
      <c r="M446" s="6">
        <v>116</v>
      </c>
      <c r="N446" t="s">
        <v>604</v>
      </c>
      <c r="O446" t="s">
        <v>59</v>
      </c>
      <c r="P446">
        <v>6505551386</v>
      </c>
      <c r="Q446" t="s">
        <v>60</v>
      </c>
      <c r="R446" t="s">
        <v>61</v>
      </c>
      <c r="S446" t="s">
        <v>56</v>
      </c>
      <c r="T446" t="s">
        <v>33</v>
      </c>
      <c r="U446" t="s">
        <v>32</v>
      </c>
      <c r="V446" t="s">
        <v>33</v>
      </c>
      <c r="W446" t="s">
        <v>62</v>
      </c>
      <c r="X446" t="s">
        <v>58</v>
      </c>
      <c r="Y446" t="s">
        <v>51</v>
      </c>
    </row>
    <row r="447" spans="1:25" x14ac:dyDescent="0.3">
      <c r="A447" s="5">
        <v>10391</v>
      </c>
      <c r="B447" s="5">
        <v>29</v>
      </c>
      <c r="C447" s="6">
        <v>85.1</v>
      </c>
      <c r="D447" s="7">
        <f t="shared" si="12"/>
        <v>0.99999999999999978</v>
      </c>
      <c r="E447" s="5">
        <v>10</v>
      </c>
      <c r="F447" s="6">
        <v>2467.9</v>
      </c>
      <c r="G447" s="4">
        <v>38420</v>
      </c>
      <c r="H447" t="s">
        <v>25</v>
      </c>
      <c r="I447">
        <v>1</v>
      </c>
      <c r="J447" t="str">
        <f t="shared" si="13"/>
        <v>Mar</v>
      </c>
      <c r="K447">
        <v>2005</v>
      </c>
      <c r="L447" t="s">
        <v>563</v>
      </c>
      <c r="M447" s="6">
        <v>116</v>
      </c>
      <c r="N447" t="s">
        <v>604</v>
      </c>
      <c r="O447" t="s">
        <v>313</v>
      </c>
      <c r="P447" t="s">
        <v>314</v>
      </c>
      <c r="Q447" t="s">
        <v>315</v>
      </c>
      <c r="R447" t="s">
        <v>316</v>
      </c>
      <c r="S447" t="s">
        <v>168</v>
      </c>
      <c r="T447">
        <v>2060</v>
      </c>
      <c r="U447" t="s">
        <v>99</v>
      </c>
      <c r="V447" t="s">
        <v>100</v>
      </c>
      <c r="W447" t="s">
        <v>317</v>
      </c>
      <c r="X447" t="s">
        <v>318</v>
      </c>
      <c r="Y447" t="s">
        <v>36</v>
      </c>
    </row>
    <row r="448" spans="1:25" x14ac:dyDescent="0.3">
      <c r="A448" s="5">
        <v>10411</v>
      </c>
      <c r="B448" s="5">
        <v>27</v>
      </c>
      <c r="C448" s="6">
        <v>100</v>
      </c>
      <c r="D448" s="7">
        <f t="shared" si="12"/>
        <v>0.84033613445378152</v>
      </c>
      <c r="E448" s="5">
        <v>8</v>
      </c>
      <c r="F448" s="6">
        <v>3213</v>
      </c>
      <c r="G448" s="4">
        <v>38473</v>
      </c>
      <c r="H448" t="s">
        <v>25</v>
      </c>
      <c r="I448">
        <v>2</v>
      </c>
      <c r="J448" t="str">
        <f t="shared" si="13"/>
        <v>May</v>
      </c>
      <c r="K448">
        <v>2005</v>
      </c>
      <c r="L448" t="s">
        <v>563</v>
      </c>
      <c r="M448" s="6">
        <v>116</v>
      </c>
      <c r="N448" t="s">
        <v>604</v>
      </c>
      <c r="O448" t="s">
        <v>319</v>
      </c>
      <c r="P448" t="s">
        <v>320</v>
      </c>
      <c r="Q448" t="s">
        <v>321</v>
      </c>
      <c r="R448" t="s">
        <v>322</v>
      </c>
      <c r="S448" t="s">
        <v>323</v>
      </c>
      <c r="T448" t="s">
        <v>324</v>
      </c>
      <c r="U448" t="s">
        <v>250</v>
      </c>
      <c r="V448" t="s">
        <v>33</v>
      </c>
      <c r="W448" t="s">
        <v>325</v>
      </c>
      <c r="X448" t="s">
        <v>326</v>
      </c>
      <c r="Y448" t="s">
        <v>51</v>
      </c>
    </row>
    <row r="449" spans="1:25" x14ac:dyDescent="0.3">
      <c r="A449" s="5">
        <v>10424</v>
      </c>
      <c r="B449" s="5">
        <v>54</v>
      </c>
      <c r="C449" s="6">
        <v>100</v>
      </c>
      <c r="D449" s="7">
        <f t="shared" si="12"/>
        <v>0.75187969924812026</v>
      </c>
      <c r="E449" s="5">
        <v>5</v>
      </c>
      <c r="F449" s="6">
        <v>7182</v>
      </c>
      <c r="G449" s="4">
        <v>38503</v>
      </c>
      <c r="H449" t="s">
        <v>328</v>
      </c>
      <c r="I449">
        <v>2</v>
      </c>
      <c r="J449" t="str">
        <f t="shared" si="13"/>
        <v>May</v>
      </c>
      <c r="K449">
        <v>2005</v>
      </c>
      <c r="L449" t="s">
        <v>563</v>
      </c>
      <c r="M449" s="6">
        <v>116</v>
      </c>
      <c r="N449" t="s">
        <v>604</v>
      </c>
      <c r="O449" t="s">
        <v>186</v>
      </c>
      <c r="P449" t="s">
        <v>187</v>
      </c>
      <c r="Q449" t="s">
        <v>188</v>
      </c>
      <c r="R449" t="s">
        <v>189</v>
      </c>
      <c r="S449" t="s">
        <v>800</v>
      </c>
      <c r="T449">
        <v>28034</v>
      </c>
      <c r="U449" t="s">
        <v>190</v>
      </c>
      <c r="V449" t="s">
        <v>42</v>
      </c>
      <c r="W449" t="s">
        <v>191</v>
      </c>
      <c r="X449" t="s">
        <v>192</v>
      </c>
      <c r="Y449" t="s">
        <v>162</v>
      </c>
    </row>
    <row r="450" spans="1:25" x14ac:dyDescent="0.3">
      <c r="A450" s="5">
        <v>10109</v>
      </c>
      <c r="B450" s="5">
        <v>26</v>
      </c>
      <c r="C450" s="6">
        <v>100</v>
      </c>
      <c r="D450" s="7">
        <f t="shared" ref="D450:D513" si="14">(B450*C450)/F450</f>
        <v>0.59371845870688111</v>
      </c>
      <c r="E450" s="5">
        <v>4</v>
      </c>
      <c r="F450" s="6">
        <v>4379.18</v>
      </c>
      <c r="G450" s="4">
        <v>37690</v>
      </c>
      <c r="H450" t="s">
        <v>25</v>
      </c>
      <c r="I450">
        <v>1</v>
      </c>
      <c r="J450" t="str">
        <f t="shared" ref="J450:J513" si="15">TEXT(G450,"MMM")</f>
        <v>Mar</v>
      </c>
      <c r="K450">
        <v>2003</v>
      </c>
      <c r="L450" t="s">
        <v>194</v>
      </c>
      <c r="M450" s="6">
        <v>141</v>
      </c>
      <c r="N450" t="s">
        <v>605</v>
      </c>
      <c r="O450" t="s">
        <v>338</v>
      </c>
      <c r="P450">
        <v>2155559857</v>
      </c>
      <c r="Q450" t="s">
        <v>339</v>
      </c>
      <c r="R450" t="s">
        <v>234</v>
      </c>
      <c r="S450" t="s">
        <v>151</v>
      </c>
      <c r="T450">
        <v>71270</v>
      </c>
      <c r="U450" t="s">
        <v>32</v>
      </c>
      <c r="V450" t="s">
        <v>33</v>
      </c>
      <c r="W450" t="s">
        <v>131</v>
      </c>
      <c r="X450" t="s">
        <v>340</v>
      </c>
      <c r="Y450" t="s">
        <v>51</v>
      </c>
    </row>
    <row r="451" spans="1:25" x14ac:dyDescent="0.3">
      <c r="A451" s="5">
        <v>10122</v>
      </c>
      <c r="B451" s="5">
        <v>34</v>
      </c>
      <c r="C451" s="6">
        <v>100</v>
      </c>
      <c r="D451" s="7">
        <f t="shared" si="14"/>
        <v>0.67934782608695654</v>
      </c>
      <c r="E451" s="5">
        <v>2</v>
      </c>
      <c r="F451" s="6">
        <v>5004.8</v>
      </c>
      <c r="G451" s="4">
        <v>37749</v>
      </c>
      <c r="H451" t="s">
        <v>25</v>
      </c>
      <c r="I451">
        <v>2</v>
      </c>
      <c r="J451" t="str">
        <f t="shared" si="15"/>
        <v>May</v>
      </c>
      <c r="K451">
        <v>2003</v>
      </c>
      <c r="L451" t="s">
        <v>194</v>
      </c>
      <c r="M451" s="6">
        <v>141</v>
      </c>
      <c r="N451" t="s">
        <v>605</v>
      </c>
      <c r="O451" t="s">
        <v>482</v>
      </c>
      <c r="P451" t="s">
        <v>483</v>
      </c>
      <c r="Q451" t="s">
        <v>484</v>
      </c>
      <c r="R451" t="s">
        <v>485</v>
      </c>
      <c r="S451" t="s">
        <v>800</v>
      </c>
      <c r="T451">
        <v>13008</v>
      </c>
      <c r="U451" t="s">
        <v>41</v>
      </c>
      <c r="V451" t="s">
        <v>42</v>
      </c>
      <c r="W451" t="s">
        <v>486</v>
      </c>
      <c r="X451" t="s">
        <v>487</v>
      </c>
      <c r="Y451" t="s">
        <v>51</v>
      </c>
    </row>
    <row r="452" spans="1:25" x14ac:dyDescent="0.3">
      <c r="A452" s="5">
        <v>10136</v>
      </c>
      <c r="B452" s="5">
        <v>25</v>
      </c>
      <c r="C452" s="6">
        <v>100</v>
      </c>
      <c r="D452" s="7">
        <f t="shared" si="14"/>
        <v>0.68591810137869536</v>
      </c>
      <c r="E452" s="5">
        <v>2</v>
      </c>
      <c r="F452" s="6">
        <v>3644.75</v>
      </c>
      <c r="G452" s="4">
        <v>37806</v>
      </c>
      <c r="H452" t="s">
        <v>25</v>
      </c>
      <c r="I452">
        <v>3</v>
      </c>
      <c r="J452" t="str">
        <f t="shared" si="15"/>
        <v>Jul</v>
      </c>
      <c r="K452">
        <v>2003</v>
      </c>
      <c r="L452" t="s">
        <v>194</v>
      </c>
      <c r="M452" s="6">
        <v>141</v>
      </c>
      <c r="N452" t="s">
        <v>605</v>
      </c>
      <c r="O452" t="s">
        <v>373</v>
      </c>
      <c r="P452" t="s">
        <v>374</v>
      </c>
      <c r="Q452" t="s">
        <v>375</v>
      </c>
      <c r="R452" t="s">
        <v>376</v>
      </c>
      <c r="S452" t="s">
        <v>800</v>
      </c>
      <c r="T452">
        <v>31000</v>
      </c>
      <c r="U452" t="s">
        <v>41</v>
      </c>
      <c r="V452" t="s">
        <v>42</v>
      </c>
      <c r="W452" t="s">
        <v>377</v>
      </c>
      <c r="X452" t="s">
        <v>378</v>
      </c>
      <c r="Y452" t="s">
        <v>51</v>
      </c>
    </row>
    <row r="453" spans="1:25" x14ac:dyDescent="0.3">
      <c r="A453" s="5">
        <v>10148</v>
      </c>
      <c r="B453" s="5">
        <v>23</v>
      </c>
      <c r="C453" s="6">
        <v>100</v>
      </c>
      <c r="D453" s="7">
        <f t="shared" si="14"/>
        <v>0.8512087163772557</v>
      </c>
      <c r="E453" s="5">
        <v>13</v>
      </c>
      <c r="F453" s="6">
        <v>2702.04</v>
      </c>
      <c r="G453" s="4">
        <v>37875</v>
      </c>
      <c r="H453" t="s">
        <v>25</v>
      </c>
      <c r="I453">
        <v>3</v>
      </c>
      <c r="J453" t="str">
        <f t="shared" si="15"/>
        <v>Sep</v>
      </c>
      <c r="K453">
        <v>2003</v>
      </c>
      <c r="L453" t="s">
        <v>194</v>
      </c>
      <c r="M453" s="6">
        <v>141</v>
      </c>
      <c r="N453" t="s">
        <v>605</v>
      </c>
      <c r="O453" t="s">
        <v>313</v>
      </c>
      <c r="P453" t="s">
        <v>314</v>
      </c>
      <c r="Q453" t="s">
        <v>315</v>
      </c>
      <c r="R453" t="s">
        <v>316</v>
      </c>
      <c r="S453" t="s">
        <v>168</v>
      </c>
      <c r="T453">
        <v>2060</v>
      </c>
      <c r="U453" t="s">
        <v>99</v>
      </c>
      <c r="V453" t="s">
        <v>100</v>
      </c>
      <c r="W453" t="s">
        <v>317</v>
      </c>
      <c r="X453" t="s">
        <v>318</v>
      </c>
      <c r="Y453" t="s">
        <v>36</v>
      </c>
    </row>
    <row r="454" spans="1:25" x14ac:dyDescent="0.3">
      <c r="A454" s="5">
        <v>10161</v>
      </c>
      <c r="B454" s="5">
        <v>28</v>
      </c>
      <c r="C454" s="6">
        <v>100</v>
      </c>
      <c r="D454" s="7">
        <f t="shared" si="14"/>
        <v>0.74371560315335417</v>
      </c>
      <c r="E454" s="5">
        <v>12</v>
      </c>
      <c r="F454" s="6">
        <v>3764.88</v>
      </c>
      <c r="G454" s="4">
        <v>37911</v>
      </c>
      <c r="H454" t="s">
        <v>25</v>
      </c>
      <c r="I454">
        <v>4</v>
      </c>
      <c r="J454" t="str">
        <f t="shared" si="15"/>
        <v>Oct</v>
      </c>
      <c r="K454">
        <v>2003</v>
      </c>
      <c r="L454" t="s">
        <v>194</v>
      </c>
      <c r="M454" s="6">
        <v>141</v>
      </c>
      <c r="N454" t="s">
        <v>605</v>
      </c>
      <c r="O454" t="s">
        <v>555</v>
      </c>
      <c r="P454" t="s">
        <v>556</v>
      </c>
      <c r="Q454" t="s">
        <v>557</v>
      </c>
      <c r="R454" t="s">
        <v>558</v>
      </c>
      <c r="S454" t="s">
        <v>800</v>
      </c>
      <c r="T454">
        <v>8200</v>
      </c>
      <c r="U454" t="s">
        <v>357</v>
      </c>
      <c r="V454" t="s">
        <v>42</v>
      </c>
      <c r="W454" t="s">
        <v>559</v>
      </c>
      <c r="X454" t="s">
        <v>560</v>
      </c>
      <c r="Y454" t="s">
        <v>51</v>
      </c>
    </row>
    <row r="455" spans="1:25" x14ac:dyDescent="0.3">
      <c r="A455" s="5">
        <v>10171</v>
      </c>
      <c r="B455" s="5">
        <v>35</v>
      </c>
      <c r="C455" s="6">
        <v>100</v>
      </c>
      <c r="D455" s="7">
        <f t="shared" si="14"/>
        <v>0.77639751552795033</v>
      </c>
      <c r="E455" s="5">
        <v>2</v>
      </c>
      <c r="F455" s="6">
        <v>4508</v>
      </c>
      <c r="G455" s="4">
        <v>37930</v>
      </c>
      <c r="H455" t="s">
        <v>25</v>
      </c>
      <c r="I455">
        <v>4</v>
      </c>
      <c r="J455" t="str">
        <f t="shared" si="15"/>
        <v>Nov</v>
      </c>
      <c r="K455">
        <v>2003</v>
      </c>
      <c r="L455" t="s">
        <v>194</v>
      </c>
      <c r="M455" s="6">
        <v>141</v>
      </c>
      <c r="N455" t="s">
        <v>605</v>
      </c>
      <c r="O455" t="s">
        <v>319</v>
      </c>
      <c r="P455" t="s">
        <v>320</v>
      </c>
      <c r="Q455" t="s">
        <v>321</v>
      </c>
      <c r="R455" t="s">
        <v>322</v>
      </c>
      <c r="S455" t="s">
        <v>323</v>
      </c>
      <c r="T455" t="s">
        <v>324</v>
      </c>
      <c r="U455" t="s">
        <v>250</v>
      </c>
      <c r="V455" t="s">
        <v>33</v>
      </c>
      <c r="W455" t="s">
        <v>325</v>
      </c>
      <c r="X455" t="s">
        <v>326</v>
      </c>
      <c r="Y455" t="s">
        <v>51</v>
      </c>
    </row>
    <row r="456" spans="1:25" x14ac:dyDescent="0.3">
      <c r="A456" s="5">
        <v>10181</v>
      </c>
      <c r="B456" s="5">
        <v>44</v>
      </c>
      <c r="C456" s="6">
        <v>100</v>
      </c>
      <c r="D456" s="7">
        <f t="shared" si="14"/>
        <v>0.8120838070488875</v>
      </c>
      <c r="E456" s="5">
        <v>6</v>
      </c>
      <c r="F456" s="6">
        <v>5418.16</v>
      </c>
      <c r="G456" s="4">
        <v>37937</v>
      </c>
      <c r="H456" t="s">
        <v>25</v>
      </c>
      <c r="I456">
        <v>4</v>
      </c>
      <c r="J456" t="str">
        <f t="shared" si="15"/>
        <v>Nov</v>
      </c>
      <c r="K456">
        <v>2003</v>
      </c>
      <c r="L456" t="s">
        <v>194</v>
      </c>
      <c r="M456" s="6">
        <v>141</v>
      </c>
      <c r="N456" t="s">
        <v>605</v>
      </c>
      <c r="O456" t="s">
        <v>76</v>
      </c>
      <c r="P456" t="s">
        <v>77</v>
      </c>
      <c r="Q456" t="s">
        <v>78</v>
      </c>
      <c r="R456" t="s">
        <v>79</v>
      </c>
      <c r="S456" t="s">
        <v>800</v>
      </c>
      <c r="T456" t="s">
        <v>80</v>
      </c>
      <c r="U456" t="s">
        <v>81</v>
      </c>
      <c r="V456" t="s">
        <v>42</v>
      </c>
      <c r="W456" t="s">
        <v>82</v>
      </c>
      <c r="X456" t="s">
        <v>83</v>
      </c>
      <c r="Y456" t="s">
        <v>51</v>
      </c>
    </row>
    <row r="457" spans="1:25" x14ac:dyDescent="0.3">
      <c r="A457" s="5">
        <v>10192</v>
      </c>
      <c r="B457" s="5">
        <v>22</v>
      </c>
      <c r="C457" s="6">
        <v>100</v>
      </c>
      <c r="D457" s="7">
        <f t="shared" si="14"/>
        <v>0.66653335999466778</v>
      </c>
      <c r="E457" s="5">
        <v>11</v>
      </c>
      <c r="F457" s="6">
        <v>3300.66</v>
      </c>
      <c r="G457" s="4">
        <v>37945</v>
      </c>
      <c r="H457" t="s">
        <v>25</v>
      </c>
      <c r="I457">
        <v>4</v>
      </c>
      <c r="J457" t="str">
        <f t="shared" si="15"/>
        <v>Nov</v>
      </c>
      <c r="K457">
        <v>2003</v>
      </c>
      <c r="L457" t="s">
        <v>194</v>
      </c>
      <c r="M457" s="6">
        <v>141</v>
      </c>
      <c r="N457" t="s">
        <v>605</v>
      </c>
      <c r="O457" t="s">
        <v>301</v>
      </c>
      <c r="P457">
        <v>6035558647</v>
      </c>
      <c r="Q457" t="s">
        <v>302</v>
      </c>
      <c r="R457" t="s">
        <v>303</v>
      </c>
      <c r="S457" t="s">
        <v>304</v>
      </c>
      <c r="T457">
        <v>62005</v>
      </c>
      <c r="U457" t="s">
        <v>32</v>
      </c>
      <c r="V457" t="s">
        <v>33</v>
      </c>
      <c r="W457" t="s">
        <v>57</v>
      </c>
      <c r="X457" t="s">
        <v>300</v>
      </c>
      <c r="Y457" t="s">
        <v>51</v>
      </c>
    </row>
    <row r="458" spans="1:25" x14ac:dyDescent="0.3">
      <c r="A458" s="5">
        <v>10204</v>
      </c>
      <c r="B458" s="5">
        <v>42</v>
      </c>
      <c r="C458" s="6">
        <v>100</v>
      </c>
      <c r="D458" s="7">
        <f t="shared" si="14"/>
        <v>0.67934782608695654</v>
      </c>
      <c r="E458" s="5">
        <v>17</v>
      </c>
      <c r="F458" s="6">
        <v>6182.4</v>
      </c>
      <c r="G458" s="4">
        <v>37957</v>
      </c>
      <c r="H458" t="s">
        <v>25</v>
      </c>
      <c r="I458">
        <v>4</v>
      </c>
      <c r="J458" t="str">
        <f t="shared" si="15"/>
        <v>Dec</v>
      </c>
      <c r="K458">
        <v>2003</v>
      </c>
      <c r="L458" t="s">
        <v>194</v>
      </c>
      <c r="M458" s="6">
        <v>141</v>
      </c>
      <c r="N458" t="s">
        <v>605</v>
      </c>
      <c r="O458" t="s">
        <v>530</v>
      </c>
      <c r="P458">
        <v>2125557413</v>
      </c>
      <c r="Q458" t="s">
        <v>531</v>
      </c>
      <c r="R458" t="s">
        <v>30</v>
      </c>
      <c r="S458" t="s">
        <v>31</v>
      </c>
      <c r="T458">
        <v>10022</v>
      </c>
      <c r="U458" t="s">
        <v>32</v>
      </c>
      <c r="V458" t="s">
        <v>33</v>
      </c>
      <c r="W458" t="s">
        <v>57</v>
      </c>
      <c r="X458" t="s">
        <v>532</v>
      </c>
      <c r="Y458" t="s">
        <v>51</v>
      </c>
    </row>
    <row r="459" spans="1:25" x14ac:dyDescent="0.3">
      <c r="A459" s="5">
        <v>10212</v>
      </c>
      <c r="B459" s="5">
        <v>29</v>
      </c>
      <c r="C459" s="6">
        <v>100</v>
      </c>
      <c r="D459" s="7">
        <f t="shared" si="14"/>
        <v>0.69266468102791445</v>
      </c>
      <c r="E459" s="5">
        <v>10</v>
      </c>
      <c r="F459" s="6">
        <v>4186.7299999999996</v>
      </c>
      <c r="G459" s="4">
        <v>38002</v>
      </c>
      <c r="H459" t="s">
        <v>25</v>
      </c>
      <c r="I459">
        <v>1</v>
      </c>
      <c r="J459" t="str">
        <f t="shared" si="15"/>
        <v>Jan</v>
      </c>
      <c r="K459">
        <v>2004</v>
      </c>
      <c r="L459" t="s">
        <v>194</v>
      </c>
      <c r="M459" s="6">
        <v>141</v>
      </c>
      <c r="N459" t="s">
        <v>605</v>
      </c>
      <c r="O459" t="s">
        <v>186</v>
      </c>
      <c r="P459" t="s">
        <v>187</v>
      </c>
      <c r="Q459" t="s">
        <v>188</v>
      </c>
      <c r="R459" t="s">
        <v>189</v>
      </c>
      <c r="S459" t="s">
        <v>800</v>
      </c>
      <c r="T459">
        <v>28034</v>
      </c>
      <c r="U459" t="s">
        <v>190</v>
      </c>
      <c r="V459" t="s">
        <v>42</v>
      </c>
      <c r="W459" t="s">
        <v>191</v>
      </c>
      <c r="X459" t="s">
        <v>192</v>
      </c>
      <c r="Y459" t="s">
        <v>51</v>
      </c>
    </row>
    <row r="460" spans="1:25" x14ac:dyDescent="0.3">
      <c r="A460" s="5">
        <v>10225</v>
      </c>
      <c r="B460" s="5">
        <v>32</v>
      </c>
      <c r="C460" s="6">
        <v>100</v>
      </c>
      <c r="D460" s="7">
        <f t="shared" si="14"/>
        <v>0.70651405962978664</v>
      </c>
      <c r="E460" s="5">
        <v>1</v>
      </c>
      <c r="F460" s="6">
        <v>4529.28</v>
      </c>
      <c r="G460" s="4">
        <v>38039</v>
      </c>
      <c r="H460" t="s">
        <v>25</v>
      </c>
      <c r="I460">
        <v>1</v>
      </c>
      <c r="J460" t="str">
        <f t="shared" si="15"/>
        <v>Feb</v>
      </c>
      <c r="K460">
        <v>2004</v>
      </c>
      <c r="L460" t="s">
        <v>194</v>
      </c>
      <c r="M460" s="6">
        <v>141</v>
      </c>
      <c r="N460" t="s">
        <v>605</v>
      </c>
      <c r="O460" t="s">
        <v>497</v>
      </c>
      <c r="P460" t="s">
        <v>498</v>
      </c>
      <c r="Q460" t="s">
        <v>499</v>
      </c>
      <c r="R460" t="s">
        <v>500</v>
      </c>
      <c r="S460" t="s">
        <v>800</v>
      </c>
      <c r="T460">
        <v>1203</v>
      </c>
      <c r="U460" t="s">
        <v>501</v>
      </c>
      <c r="V460" t="s">
        <v>42</v>
      </c>
      <c r="W460" t="s">
        <v>502</v>
      </c>
      <c r="X460" t="s">
        <v>106</v>
      </c>
      <c r="Y460" t="s">
        <v>51</v>
      </c>
    </row>
    <row r="461" spans="1:25" x14ac:dyDescent="0.3">
      <c r="A461" s="5">
        <v>10240</v>
      </c>
      <c r="B461" s="5">
        <v>41</v>
      </c>
      <c r="C461" s="6">
        <v>100</v>
      </c>
      <c r="D461" s="7">
        <f t="shared" si="14"/>
        <v>0.72838517007793713</v>
      </c>
      <c r="E461" s="5">
        <v>3</v>
      </c>
      <c r="F461" s="6">
        <v>5628.89</v>
      </c>
      <c r="G461" s="4">
        <v>38090</v>
      </c>
      <c r="H461" t="s">
        <v>25</v>
      </c>
      <c r="I461">
        <v>2</v>
      </c>
      <c r="J461" t="str">
        <f t="shared" si="15"/>
        <v>Apr</v>
      </c>
      <c r="K461">
        <v>2004</v>
      </c>
      <c r="L461" t="s">
        <v>194</v>
      </c>
      <c r="M461" s="6">
        <v>141</v>
      </c>
      <c r="N461" t="s">
        <v>605</v>
      </c>
      <c r="O461" t="s">
        <v>331</v>
      </c>
      <c r="P461" t="s">
        <v>332</v>
      </c>
      <c r="Q461" t="s">
        <v>333</v>
      </c>
      <c r="R461" t="s">
        <v>334</v>
      </c>
      <c r="S461" t="s">
        <v>334</v>
      </c>
      <c r="T461" t="s">
        <v>335</v>
      </c>
      <c r="U461" t="s">
        <v>217</v>
      </c>
      <c r="V461" t="s">
        <v>217</v>
      </c>
      <c r="W461" t="s">
        <v>336</v>
      </c>
      <c r="X461" t="s">
        <v>337</v>
      </c>
      <c r="Y461" t="s">
        <v>51</v>
      </c>
    </row>
    <row r="462" spans="1:25" x14ac:dyDescent="0.3">
      <c r="A462" s="5">
        <v>10253</v>
      </c>
      <c r="B462" s="5">
        <v>26</v>
      </c>
      <c r="C462" s="6">
        <v>100</v>
      </c>
      <c r="D462" s="7">
        <f t="shared" si="14"/>
        <v>0.8512087163772557</v>
      </c>
      <c r="E462" s="5">
        <v>5</v>
      </c>
      <c r="F462" s="6">
        <v>3054.48</v>
      </c>
      <c r="G462" s="4">
        <v>38139</v>
      </c>
      <c r="H462" t="s">
        <v>372</v>
      </c>
      <c r="I462">
        <v>2</v>
      </c>
      <c r="J462" t="str">
        <f t="shared" si="15"/>
        <v>Jun</v>
      </c>
      <c r="K462">
        <v>2004</v>
      </c>
      <c r="L462" t="s">
        <v>194</v>
      </c>
      <c r="M462" s="6">
        <v>141</v>
      </c>
      <c r="N462" t="s">
        <v>605</v>
      </c>
      <c r="O462" t="s">
        <v>176</v>
      </c>
      <c r="P462" t="s">
        <v>177</v>
      </c>
      <c r="Q462" t="s">
        <v>178</v>
      </c>
      <c r="R462" t="s">
        <v>179</v>
      </c>
      <c r="S462" t="s">
        <v>800</v>
      </c>
      <c r="T462" t="s">
        <v>180</v>
      </c>
      <c r="U462" t="s">
        <v>181</v>
      </c>
      <c r="V462" t="s">
        <v>42</v>
      </c>
      <c r="W462" t="s">
        <v>182</v>
      </c>
      <c r="X462" t="s">
        <v>183</v>
      </c>
      <c r="Y462" t="s">
        <v>51</v>
      </c>
    </row>
    <row r="463" spans="1:25" x14ac:dyDescent="0.3">
      <c r="A463" s="5">
        <v>10266</v>
      </c>
      <c r="B463" s="5">
        <v>21</v>
      </c>
      <c r="C463" s="6">
        <v>100</v>
      </c>
      <c r="D463" s="7">
        <f t="shared" si="14"/>
        <v>0.831186102568365</v>
      </c>
      <c r="E463" s="5">
        <v>6</v>
      </c>
      <c r="F463" s="6">
        <v>2526.5100000000002</v>
      </c>
      <c r="G463" s="4">
        <v>38174</v>
      </c>
      <c r="H463" t="s">
        <v>25</v>
      </c>
      <c r="I463">
        <v>3</v>
      </c>
      <c r="J463" t="str">
        <f t="shared" si="15"/>
        <v>Jul</v>
      </c>
      <c r="K463">
        <v>2004</v>
      </c>
      <c r="L463" t="s">
        <v>194</v>
      </c>
      <c r="M463" s="6">
        <v>141</v>
      </c>
      <c r="N463" t="s">
        <v>605</v>
      </c>
      <c r="O463" t="s">
        <v>503</v>
      </c>
      <c r="P463" t="s">
        <v>504</v>
      </c>
      <c r="Q463" t="s">
        <v>505</v>
      </c>
      <c r="R463" t="s">
        <v>506</v>
      </c>
      <c r="S463" t="s">
        <v>800</v>
      </c>
      <c r="T463">
        <v>42100</v>
      </c>
      <c r="U463" t="s">
        <v>281</v>
      </c>
      <c r="V463" t="s">
        <v>42</v>
      </c>
      <c r="W463" t="s">
        <v>507</v>
      </c>
      <c r="X463" t="s">
        <v>508</v>
      </c>
      <c r="Y463" t="s">
        <v>36</v>
      </c>
    </row>
    <row r="464" spans="1:25" x14ac:dyDescent="0.3">
      <c r="A464" s="5">
        <v>10278</v>
      </c>
      <c r="B464" s="5">
        <v>34</v>
      </c>
      <c r="C464" s="6">
        <v>100</v>
      </c>
      <c r="D464" s="7">
        <f t="shared" si="14"/>
        <v>0.72838517007793724</v>
      </c>
      <c r="E464" s="5">
        <v>6</v>
      </c>
      <c r="F464" s="6">
        <v>4667.8599999999997</v>
      </c>
      <c r="G464" s="4">
        <v>38205</v>
      </c>
      <c r="H464" t="s">
        <v>25</v>
      </c>
      <c r="I464">
        <v>3</v>
      </c>
      <c r="J464" t="str">
        <f t="shared" si="15"/>
        <v>Aug</v>
      </c>
      <c r="K464">
        <v>2004</v>
      </c>
      <c r="L464" t="s">
        <v>194</v>
      </c>
      <c r="M464" s="6">
        <v>141</v>
      </c>
      <c r="N464" t="s">
        <v>605</v>
      </c>
      <c r="O464" t="s">
        <v>608</v>
      </c>
      <c r="P464">
        <v>7025551838</v>
      </c>
      <c r="Q464" t="s">
        <v>609</v>
      </c>
      <c r="R464" t="s">
        <v>610</v>
      </c>
      <c r="S464" t="s">
        <v>611</v>
      </c>
      <c r="T464">
        <v>83030</v>
      </c>
      <c r="U464" t="s">
        <v>32</v>
      </c>
      <c r="V464" t="s">
        <v>33</v>
      </c>
      <c r="W464" t="s">
        <v>118</v>
      </c>
      <c r="X464" t="s">
        <v>445</v>
      </c>
      <c r="Y464" t="s">
        <v>51</v>
      </c>
    </row>
    <row r="465" spans="1:25" x14ac:dyDescent="0.3">
      <c r="A465" s="5">
        <v>10287</v>
      </c>
      <c r="B465" s="5">
        <v>41</v>
      </c>
      <c r="C465" s="6">
        <v>100</v>
      </c>
      <c r="D465" s="7">
        <f t="shared" si="14"/>
        <v>0.63083522583901086</v>
      </c>
      <c r="E465" s="5">
        <v>4</v>
      </c>
      <c r="F465" s="6">
        <v>6499.32</v>
      </c>
      <c r="G465" s="4">
        <v>38229</v>
      </c>
      <c r="H465" t="s">
        <v>25</v>
      </c>
      <c r="I465">
        <v>3</v>
      </c>
      <c r="J465" t="str">
        <f t="shared" si="15"/>
        <v>Aug</v>
      </c>
      <c r="K465">
        <v>2004</v>
      </c>
      <c r="L465" t="s">
        <v>194</v>
      </c>
      <c r="M465" s="6">
        <v>141</v>
      </c>
      <c r="N465" t="s">
        <v>605</v>
      </c>
      <c r="O465" t="s">
        <v>497</v>
      </c>
      <c r="P465" t="s">
        <v>498</v>
      </c>
      <c r="Q465" t="s">
        <v>499</v>
      </c>
      <c r="R465" t="s">
        <v>500</v>
      </c>
      <c r="S465" t="s">
        <v>800</v>
      </c>
      <c r="T465">
        <v>1203</v>
      </c>
      <c r="U465" t="s">
        <v>501</v>
      </c>
      <c r="V465" t="s">
        <v>42</v>
      </c>
      <c r="W465" t="s">
        <v>502</v>
      </c>
      <c r="X465" t="s">
        <v>106</v>
      </c>
      <c r="Y465" t="s">
        <v>51</v>
      </c>
    </row>
    <row r="466" spans="1:25" x14ac:dyDescent="0.3">
      <c r="A466" s="5">
        <v>10301</v>
      </c>
      <c r="B466" s="5">
        <v>37</v>
      </c>
      <c r="C466" s="6">
        <v>100</v>
      </c>
      <c r="D466" s="7">
        <f t="shared" si="14"/>
        <v>0.62523446292359641</v>
      </c>
      <c r="E466" s="5">
        <v>8</v>
      </c>
      <c r="F466" s="6">
        <v>5917.78</v>
      </c>
      <c r="G466" s="4">
        <v>37899</v>
      </c>
      <c r="H466" t="s">
        <v>25</v>
      </c>
      <c r="I466">
        <v>4</v>
      </c>
      <c r="J466" t="str">
        <f t="shared" si="15"/>
        <v>Oct</v>
      </c>
      <c r="K466">
        <v>2003</v>
      </c>
      <c r="L466" t="s">
        <v>194</v>
      </c>
      <c r="M466" s="6">
        <v>141</v>
      </c>
      <c r="N466" t="s">
        <v>605</v>
      </c>
      <c r="O466" t="s">
        <v>612</v>
      </c>
      <c r="P466" t="s">
        <v>613</v>
      </c>
      <c r="Q466" t="s">
        <v>614</v>
      </c>
      <c r="R466" t="s">
        <v>615</v>
      </c>
      <c r="S466" t="s">
        <v>800</v>
      </c>
      <c r="T466" t="s">
        <v>616</v>
      </c>
      <c r="U466" t="s">
        <v>81</v>
      </c>
      <c r="V466" t="s">
        <v>42</v>
      </c>
      <c r="W466" t="s">
        <v>617</v>
      </c>
      <c r="X466" t="s">
        <v>618</v>
      </c>
      <c r="Y466" t="s">
        <v>51</v>
      </c>
    </row>
    <row r="467" spans="1:25" x14ac:dyDescent="0.3">
      <c r="A467" s="5">
        <v>10310</v>
      </c>
      <c r="B467" s="5">
        <v>37</v>
      </c>
      <c r="C467" s="6">
        <v>100</v>
      </c>
      <c r="D467" s="7">
        <f t="shared" si="14"/>
        <v>0.59371845870688122</v>
      </c>
      <c r="E467" s="5">
        <v>2</v>
      </c>
      <c r="F467" s="6">
        <v>6231.91</v>
      </c>
      <c r="G467" s="4">
        <v>38276</v>
      </c>
      <c r="H467" t="s">
        <v>25</v>
      </c>
      <c r="I467">
        <v>4</v>
      </c>
      <c r="J467" t="str">
        <f t="shared" si="15"/>
        <v>Oct</v>
      </c>
      <c r="K467">
        <v>2004</v>
      </c>
      <c r="L467" t="s">
        <v>194</v>
      </c>
      <c r="M467" s="6">
        <v>141</v>
      </c>
      <c r="N467" t="s">
        <v>605</v>
      </c>
      <c r="O467" t="s">
        <v>489</v>
      </c>
      <c r="P467" t="s">
        <v>490</v>
      </c>
      <c r="Q467" t="s">
        <v>491</v>
      </c>
      <c r="R467" t="s">
        <v>492</v>
      </c>
      <c r="S467" t="s">
        <v>800</v>
      </c>
      <c r="T467">
        <v>50739</v>
      </c>
      <c r="U467" t="s">
        <v>493</v>
      </c>
      <c r="V467" t="s">
        <v>42</v>
      </c>
      <c r="W467" t="s">
        <v>494</v>
      </c>
      <c r="X467" t="s">
        <v>495</v>
      </c>
      <c r="Y467" t="s">
        <v>51</v>
      </c>
    </row>
    <row r="468" spans="1:25" x14ac:dyDescent="0.3">
      <c r="A468" s="5">
        <v>10321</v>
      </c>
      <c r="B468" s="5">
        <v>41</v>
      </c>
      <c r="C468" s="6">
        <v>100</v>
      </c>
      <c r="D468" s="7">
        <f t="shared" si="14"/>
        <v>0.70651405962978664</v>
      </c>
      <c r="E468" s="5">
        <v>10</v>
      </c>
      <c r="F468" s="6">
        <v>5803.14</v>
      </c>
      <c r="G468" s="4">
        <v>38295</v>
      </c>
      <c r="H468" t="s">
        <v>25</v>
      </c>
      <c r="I468">
        <v>4</v>
      </c>
      <c r="J468" t="str">
        <f t="shared" si="15"/>
        <v>Nov</v>
      </c>
      <c r="K468">
        <v>2004</v>
      </c>
      <c r="L468" t="s">
        <v>194</v>
      </c>
      <c r="M468" s="6">
        <v>141</v>
      </c>
      <c r="N468" t="s">
        <v>605</v>
      </c>
      <c r="O468" t="s">
        <v>171</v>
      </c>
      <c r="P468">
        <v>5085552555</v>
      </c>
      <c r="Q468" t="s">
        <v>172</v>
      </c>
      <c r="R468" t="s">
        <v>173</v>
      </c>
      <c r="S468" t="s">
        <v>130</v>
      </c>
      <c r="T468">
        <v>50553</v>
      </c>
      <c r="U468" t="s">
        <v>32</v>
      </c>
      <c r="V468" t="s">
        <v>33</v>
      </c>
      <c r="W468" t="s">
        <v>174</v>
      </c>
      <c r="X468" t="s">
        <v>175</v>
      </c>
      <c r="Y468" t="s">
        <v>51</v>
      </c>
    </row>
    <row r="469" spans="1:25" x14ac:dyDescent="0.3">
      <c r="A469" s="5">
        <v>10331</v>
      </c>
      <c r="B469" s="5">
        <v>46</v>
      </c>
      <c r="C469" s="6">
        <v>100</v>
      </c>
      <c r="D469" s="7">
        <f t="shared" si="14"/>
        <v>0.71494959605347819</v>
      </c>
      <c r="E469" s="5">
        <v>6</v>
      </c>
      <c r="F469" s="6">
        <v>6434.02</v>
      </c>
      <c r="G469" s="4">
        <v>38308</v>
      </c>
      <c r="H469" t="s">
        <v>25</v>
      </c>
      <c r="I469">
        <v>4</v>
      </c>
      <c r="J469" t="str">
        <f t="shared" si="15"/>
        <v>Nov</v>
      </c>
      <c r="K469">
        <v>2004</v>
      </c>
      <c r="L469" t="s">
        <v>194</v>
      </c>
      <c r="M469" s="6">
        <v>141</v>
      </c>
      <c r="N469" t="s">
        <v>605</v>
      </c>
      <c r="O469" t="s">
        <v>338</v>
      </c>
      <c r="P469">
        <v>2155559857</v>
      </c>
      <c r="Q469" t="s">
        <v>339</v>
      </c>
      <c r="R469" t="s">
        <v>234</v>
      </c>
      <c r="S469" t="s">
        <v>151</v>
      </c>
      <c r="T469">
        <v>71270</v>
      </c>
      <c r="U469" t="s">
        <v>32</v>
      </c>
      <c r="V469" t="s">
        <v>33</v>
      </c>
      <c r="W469" t="s">
        <v>131</v>
      </c>
      <c r="X469" t="s">
        <v>340</v>
      </c>
      <c r="Y469" t="s">
        <v>51</v>
      </c>
    </row>
    <row r="470" spans="1:25" x14ac:dyDescent="0.3">
      <c r="A470" s="5">
        <v>10342</v>
      </c>
      <c r="B470" s="5">
        <v>40</v>
      </c>
      <c r="C470" s="6">
        <v>100</v>
      </c>
      <c r="D470" s="7">
        <f t="shared" si="14"/>
        <v>0.61973227565691624</v>
      </c>
      <c r="E470" s="5">
        <v>2</v>
      </c>
      <c r="F470" s="6">
        <v>6454.4</v>
      </c>
      <c r="G470" s="4">
        <v>38315</v>
      </c>
      <c r="H470" t="s">
        <v>25</v>
      </c>
      <c r="I470">
        <v>4</v>
      </c>
      <c r="J470" t="str">
        <f t="shared" si="15"/>
        <v>Nov</v>
      </c>
      <c r="K470">
        <v>2004</v>
      </c>
      <c r="L470" t="s">
        <v>194</v>
      </c>
      <c r="M470" s="6">
        <v>141</v>
      </c>
      <c r="N470" t="s">
        <v>605</v>
      </c>
      <c r="O470" t="s">
        <v>94</v>
      </c>
      <c r="P470" t="s">
        <v>95</v>
      </c>
      <c r="Q470" t="s">
        <v>96</v>
      </c>
      <c r="R470" t="s">
        <v>97</v>
      </c>
      <c r="S470" t="s">
        <v>98</v>
      </c>
      <c r="T470">
        <v>3004</v>
      </c>
      <c r="U470" t="s">
        <v>99</v>
      </c>
      <c r="V470" t="s">
        <v>100</v>
      </c>
      <c r="W470" t="s">
        <v>101</v>
      </c>
      <c r="X470" t="s">
        <v>102</v>
      </c>
      <c r="Y470" t="s">
        <v>51</v>
      </c>
    </row>
    <row r="471" spans="1:25" x14ac:dyDescent="0.3">
      <c r="A471" s="5">
        <v>10356</v>
      </c>
      <c r="B471" s="5">
        <v>43</v>
      </c>
      <c r="C471" s="6">
        <v>97.6</v>
      </c>
      <c r="D471" s="7">
        <f t="shared" si="14"/>
        <v>1</v>
      </c>
      <c r="E471" s="5">
        <v>8</v>
      </c>
      <c r="F471" s="6">
        <v>4196.8</v>
      </c>
      <c r="G471" s="4">
        <v>38330</v>
      </c>
      <c r="H471" t="s">
        <v>25</v>
      </c>
      <c r="I471">
        <v>4</v>
      </c>
      <c r="J471" t="str">
        <f t="shared" si="15"/>
        <v>Dec</v>
      </c>
      <c r="K471">
        <v>2004</v>
      </c>
      <c r="L471" t="s">
        <v>194</v>
      </c>
      <c r="M471" s="6">
        <v>141</v>
      </c>
      <c r="N471" t="s">
        <v>605</v>
      </c>
      <c r="O471" t="s">
        <v>45</v>
      </c>
      <c r="P471" t="s">
        <v>46</v>
      </c>
      <c r="Q471" t="s">
        <v>47</v>
      </c>
      <c r="R471" t="s">
        <v>48</v>
      </c>
      <c r="S471" t="s">
        <v>800</v>
      </c>
      <c r="T471">
        <v>75508</v>
      </c>
      <c r="U471" t="s">
        <v>41</v>
      </c>
      <c r="V471" t="s">
        <v>42</v>
      </c>
      <c r="W471" t="s">
        <v>49</v>
      </c>
      <c r="X471" t="s">
        <v>50</v>
      </c>
      <c r="Y471" t="s">
        <v>51</v>
      </c>
    </row>
    <row r="472" spans="1:25" x14ac:dyDescent="0.3">
      <c r="A472" s="5">
        <v>10365</v>
      </c>
      <c r="B472" s="5">
        <v>30</v>
      </c>
      <c r="C472" s="6">
        <v>87.06</v>
      </c>
      <c r="D472" s="7">
        <f t="shared" si="14"/>
        <v>1</v>
      </c>
      <c r="E472" s="5">
        <v>1</v>
      </c>
      <c r="F472" s="6">
        <v>2611.8000000000002</v>
      </c>
      <c r="G472" s="4">
        <v>38359</v>
      </c>
      <c r="H472" t="s">
        <v>25</v>
      </c>
      <c r="I472">
        <v>1</v>
      </c>
      <c r="J472" t="str">
        <f t="shared" si="15"/>
        <v>Jan</v>
      </c>
      <c r="K472">
        <v>2005</v>
      </c>
      <c r="L472" t="s">
        <v>194</v>
      </c>
      <c r="M472" s="6">
        <v>141</v>
      </c>
      <c r="N472" t="s">
        <v>605</v>
      </c>
      <c r="O472" t="s">
        <v>367</v>
      </c>
      <c r="P472">
        <v>5085559555</v>
      </c>
      <c r="Q472" t="s">
        <v>368</v>
      </c>
      <c r="R472" t="s">
        <v>173</v>
      </c>
      <c r="S472" t="s">
        <v>130</v>
      </c>
      <c r="T472">
        <v>50553</v>
      </c>
      <c r="U472" t="s">
        <v>32</v>
      </c>
      <c r="V472" t="s">
        <v>33</v>
      </c>
      <c r="W472" t="s">
        <v>369</v>
      </c>
      <c r="X472" t="s">
        <v>370</v>
      </c>
      <c r="Y472" t="s">
        <v>36</v>
      </c>
    </row>
    <row r="473" spans="1:25" x14ac:dyDescent="0.3">
      <c r="A473" s="5">
        <v>10377</v>
      </c>
      <c r="B473" s="5">
        <v>35</v>
      </c>
      <c r="C473" s="6">
        <v>100</v>
      </c>
      <c r="D473" s="7">
        <f t="shared" si="14"/>
        <v>0.59371845870688122</v>
      </c>
      <c r="E473" s="5">
        <v>2</v>
      </c>
      <c r="F473" s="6">
        <v>5895.05</v>
      </c>
      <c r="G473" s="4">
        <v>38392</v>
      </c>
      <c r="H473" t="s">
        <v>25</v>
      </c>
      <c r="I473">
        <v>1</v>
      </c>
      <c r="J473" t="str">
        <f t="shared" si="15"/>
        <v>Feb</v>
      </c>
      <c r="K473">
        <v>2005</v>
      </c>
      <c r="L473" t="s">
        <v>194</v>
      </c>
      <c r="M473" s="6">
        <v>141</v>
      </c>
      <c r="N473" t="s">
        <v>605</v>
      </c>
      <c r="O473" t="s">
        <v>134</v>
      </c>
      <c r="P473" t="s">
        <v>135</v>
      </c>
      <c r="Q473" t="s">
        <v>136</v>
      </c>
      <c r="R473" t="s">
        <v>137</v>
      </c>
      <c r="S473" t="s">
        <v>800</v>
      </c>
      <c r="T473">
        <v>21240</v>
      </c>
      <c r="U473" t="s">
        <v>138</v>
      </c>
      <c r="V473" t="s">
        <v>42</v>
      </c>
      <c r="W473" t="s">
        <v>139</v>
      </c>
      <c r="X473" t="s">
        <v>140</v>
      </c>
      <c r="Y473" t="s">
        <v>51</v>
      </c>
    </row>
    <row r="474" spans="1:25" x14ac:dyDescent="0.3">
      <c r="A474" s="5">
        <v>10390</v>
      </c>
      <c r="B474" s="5">
        <v>36</v>
      </c>
      <c r="C474" s="6">
        <v>93.77</v>
      </c>
      <c r="D474" s="7">
        <f t="shared" si="14"/>
        <v>1</v>
      </c>
      <c r="E474" s="5">
        <v>14</v>
      </c>
      <c r="F474" s="6">
        <v>3375.72</v>
      </c>
      <c r="G474" s="4">
        <v>38415</v>
      </c>
      <c r="H474" t="s">
        <v>25</v>
      </c>
      <c r="I474">
        <v>1</v>
      </c>
      <c r="J474" t="str">
        <f t="shared" si="15"/>
        <v>Mar</v>
      </c>
      <c r="K474">
        <v>2005</v>
      </c>
      <c r="L474" t="s">
        <v>194</v>
      </c>
      <c r="M474" s="6">
        <v>141</v>
      </c>
      <c r="N474" t="s">
        <v>605</v>
      </c>
      <c r="O474" t="s">
        <v>296</v>
      </c>
      <c r="P474">
        <v>4155551450</v>
      </c>
      <c r="Q474" t="s">
        <v>297</v>
      </c>
      <c r="R474" t="s">
        <v>298</v>
      </c>
      <c r="S474" t="s">
        <v>56</v>
      </c>
      <c r="T474">
        <v>97562</v>
      </c>
      <c r="U474" t="s">
        <v>32</v>
      </c>
      <c r="V474" t="s">
        <v>33</v>
      </c>
      <c r="W474" t="s">
        <v>299</v>
      </c>
      <c r="X474" t="s">
        <v>300</v>
      </c>
      <c r="Y474" t="s">
        <v>51</v>
      </c>
    </row>
    <row r="475" spans="1:25" x14ac:dyDescent="0.3">
      <c r="A475" s="5">
        <v>10406</v>
      </c>
      <c r="B475" s="5">
        <v>61</v>
      </c>
      <c r="C475" s="6">
        <v>100</v>
      </c>
      <c r="D475" s="7">
        <f t="shared" si="14"/>
        <v>0.72838517007793713</v>
      </c>
      <c r="E475" s="5">
        <v>3</v>
      </c>
      <c r="F475" s="6">
        <v>8374.69</v>
      </c>
      <c r="G475" s="4">
        <v>38457</v>
      </c>
      <c r="H475" t="s">
        <v>185</v>
      </c>
      <c r="I475">
        <v>2</v>
      </c>
      <c r="J475" t="str">
        <f t="shared" si="15"/>
        <v>Apr</v>
      </c>
      <c r="K475">
        <v>2005</v>
      </c>
      <c r="L475" t="s">
        <v>194</v>
      </c>
      <c r="M475" s="6">
        <v>141</v>
      </c>
      <c r="N475" t="s">
        <v>605</v>
      </c>
      <c r="O475" t="s">
        <v>353</v>
      </c>
      <c r="P475" t="s">
        <v>354</v>
      </c>
      <c r="Q475" t="s">
        <v>355</v>
      </c>
      <c r="R475" t="s">
        <v>356</v>
      </c>
      <c r="S475" t="s">
        <v>800</v>
      </c>
      <c r="T475">
        <v>1734</v>
      </c>
      <c r="U475" t="s">
        <v>357</v>
      </c>
      <c r="V475" t="s">
        <v>42</v>
      </c>
      <c r="W475" t="s">
        <v>358</v>
      </c>
      <c r="X475" t="s">
        <v>359</v>
      </c>
      <c r="Y475" t="s">
        <v>162</v>
      </c>
    </row>
    <row r="476" spans="1:25" x14ac:dyDescent="0.3">
      <c r="A476" s="5">
        <v>10419</v>
      </c>
      <c r="B476" s="5">
        <v>38</v>
      </c>
      <c r="C476" s="6">
        <v>100</v>
      </c>
      <c r="D476" s="7">
        <f t="shared" si="14"/>
        <v>0.8512087163772557</v>
      </c>
      <c r="E476" s="5">
        <v>5</v>
      </c>
      <c r="F476" s="6">
        <v>4464.24</v>
      </c>
      <c r="G476" s="4">
        <v>38489</v>
      </c>
      <c r="H476" t="s">
        <v>25</v>
      </c>
      <c r="I476">
        <v>2</v>
      </c>
      <c r="J476" t="str">
        <f t="shared" si="15"/>
        <v>May</v>
      </c>
      <c r="K476">
        <v>2005</v>
      </c>
      <c r="L476" t="s">
        <v>194</v>
      </c>
      <c r="M476" s="6">
        <v>141</v>
      </c>
      <c r="N476" t="s">
        <v>605</v>
      </c>
      <c r="O476" t="s">
        <v>155</v>
      </c>
      <c r="P476" t="s">
        <v>156</v>
      </c>
      <c r="Q476" t="s">
        <v>157</v>
      </c>
      <c r="R476" t="s">
        <v>158</v>
      </c>
      <c r="S476" t="s">
        <v>800</v>
      </c>
      <c r="T476">
        <v>5020</v>
      </c>
      <c r="U476" t="s">
        <v>159</v>
      </c>
      <c r="V476" t="s">
        <v>42</v>
      </c>
      <c r="W476" t="s">
        <v>160</v>
      </c>
      <c r="X476" t="s">
        <v>161</v>
      </c>
      <c r="Y476" t="s">
        <v>51</v>
      </c>
    </row>
    <row r="477" spans="1:25" x14ac:dyDescent="0.3">
      <c r="A477" s="5">
        <v>10102</v>
      </c>
      <c r="B477" s="5">
        <v>39</v>
      </c>
      <c r="C477" s="6">
        <v>100</v>
      </c>
      <c r="D477" s="7">
        <f t="shared" si="14"/>
        <v>0.81109579041284774</v>
      </c>
      <c r="E477" s="5">
        <v>2</v>
      </c>
      <c r="F477" s="6">
        <v>4808.3100000000004</v>
      </c>
      <c r="G477" s="4">
        <v>37631</v>
      </c>
      <c r="H477" t="s">
        <v>25</v>
      </c>
      <c r="I477">
        <v>1</v>
      </c>
      <c r="J477" t="str">
        <f t="shared" si="15"/>
        <v>Jan</v>
      </c>
      <c r="K477">
        <v>2003</v>
      </c>
      <c r="L477" t="s">
        <v>621</v>
      </c>
      <c r="M477" s="6">
        <v>102</v>
      </c>
      <c r="N477" t="s">
        <v>622</v>
      </c>
      <c r="O477" t="s">
        <v>103</v>
      </c>
      <c r="P477">
        <v>2125551500</v>
      </c>
      <c r="Q477" t="s">
        <v>104</v>
      </c>
      <c r="R477" t="s">
        <v>30</v>
      </c>
      <c r="S477" t="s">
        <v>31</v>
      </c>
      <c r="T477">
        <v>10022</v>
      </c>
      <c r="U477" t="s">
        <v>32</v>
      </c>
      <c r="V477" t="s">
        <v>33</v>
      </c>
      <c r="W477" t="s">
        <v>105</v>
      </c>
      <c r="X477" t="s">
        <v>106</v>
      </c>
      <c r="Y477" t="s">
        <v>51</v>
      </c>
    </row>
    <row r="478" spans="1:25" x14ac:dyDescent="0.3">
      <c r="A478" s="5">
        <v>10111</v>
      </c>
      <c r="B478" s="5">
        <v>33</v>
      </c>
      <c r="C478" s="6">
        <v>99.66</v>
      </c>
      <c r="D478" s="7">
        <f t="shared" si="14"/>
        <v>0.99999999999999989</v>
      </c>
      <c r="E478" s="5">
        <v>6</v>
      </c>
      <c r="F478" s="6">
        <v>3288.78</v>
      </c>
      <c r="G478" s="4">
        <v>37705</v>
      </c>
      <c r="H478" t="s">
        <v>25</v>
      </c>
      <c r="I478">
        <v>1</v>
      </c>
      <c r="J478" t="str">
        <f t="shared" si="15"/>
        <v>Mar</v>
      </c>
      <c r="K478">
        <v>2003</v>
      </c>
      <c r="L478" t="s">
        <v>621</v>
      </c>
      <c r="M478" s="6">
        <v>102</v>
      </c>
      <c r="N478" t="s">
        <v>622</v>
      </c>
      <c r="O478" t="s">
        <v>84</v>
      </c>
      <c r="P478">
        <v>6505555787</v>
      </c>
      <c r="Q478" t="s">
        <v>85</v>
      </c>
      <c r="R478" t="s">
        <v>61</v>
      </c>
      <c r="S478" t="s">
        <v>56</v>
      </c>
      <c r="T478" t="s">
        <v>33</v>
      </c>
      <c r="U478" t="s">
        <v>32</v>
      </c>
      <c r="V478" t="s">
        <v>33</v>
      </c>
      <c r="W478" t="s">
        <v>86</v>
      </c>
      <c r="X478" t="s">
        <v>58</v>
      </c>
      <c r="Y478" t="s">
        <v>51</v>
      </c>
    </row>
    <row r="479" spans="1:25" x14ac:dyDescent="0.3">
      <c r="A479" s="5">
        <v>10125</v>
      </c>
      <c r="B479" s="5">
        <v>32</v>
      </c>
      <c r="C479" s="6">
        <v>100</v>
      </c>
      <c r="D479" s="7">
        <f t="shared" si="14"/>
        <v>0.9831874938550782</v>
      </c>
      <c r="E479" s="5">
        <v>1</v>
      </c>
      <c r="F479" s="6">
        <v>3254.72</v>
      </c>
      <c r="G479" s="4">
        <v>37762</v>
      </c>
      <c r="H479" t="s">
        <v>25</v>
      </c>
      <c r="I479">
        <v>2</v>
      </c>
      <c r="J479" t="str">
        <f t="shared" si="15"/>
        <v>May</v>
      </c>
      <c r="K479">
        <v>2003</v>
      </c>
      <c r="L479" t="s">
        <v>621</v>
      </c>
      <c r="M479" s="6">
        <v>102</v>
      </c>
      <c r="N479" t="s">
        <v>622</v>
      </c>
      <c r="O479" t="s">
        <v>94</v>
      </c>
      <c r="P479" t="s">
        <v>95</v>
      </c>
      <c r="Q479" t="s">
        <v>96</v>
      </c>
      <c r="R479" t="s">
        <v>97</v>
      </c>
      <c r="S479" t="s">
        <v>98</v>
      </c>
      <c r="T479">
        <v>3004</v>
      </c>
      <c r="U479" t="s">
        <v>99</v>
      </c>
      <c r="V479" t="s">
        <v>100</v>
      </c>
      <c r="W479" t="s">
        <v>101</v>
      </c>
      <c r="X479" t="s">
        <v>102</v>
      </c>
      <c r="Y479" t="s">
        <v>51</v>
      </c>
    </row>
    <row r="480" spans="1:25" x14ac:dyDescent="0.3">
      <c r="A480" s="5">
        <v>10139</v>
      </c>
      <c r="B480" s="5">
        <v>31</v>
      </c>
      <c r="C480" s="6">
        <v>100</v>
      </c>
      <c r="D480" s="7">
        <f t="shared" si="14"/>
        <v>0.97333073778469925</v>
      </c>
      <c r="E480" s="5">
        <v>7</v>
      </c>
      <c r="F480" s="6">
        <v>3184.94</v>
      </c>
      <c r="G480" s="4">
        <v>37818</v>
      </c>
      <c r="H480" t="s">
        <v>25</v>
      </c>
      <c r="I480">
        <v>3</v>
      </c>
      <c r="J480" t="str">
        <f t="shared" si="15"/>
        <v>Jul</v>
      </c>
      <c r="K480">
        <v>2003</v>
      </c>
      <c r="L480" t="s">
        <v>621</v>
      </c>
      <c r="M480" s="6">
        <v>102</v>
      </c>
      <c r="N480" t="s">
        <v>622</v>
      </c>
      <c r="O480" t="s">
        <v>164</v>
      </c>
      <c r="P480" t="s">
        <v>165</v>
      </c>
      <c r="Q480" t="s">
        <v>166</v>
      </c>
      <c r="R480" t="s">
        <v>167</v>
      </c>
      <c r="S480" t="s">
        <v>168</v>
      </c>
      <c r="T480">
        <v>2067</v>
      </c>
      <c r="U480" t="s">
        <v>99</v>
      </c>
      <c r="V480" t="s">
        <v>100</v>
      </c>
      <c r="W480" t="s">
        <v>169</v>
      </c>
      <c r="X480" t="s">
        <v>170</v>
      </c>
      <c r="Y480" t="s">
        <v>51</v>
      </c>
    </row>
    <row r="481" spans="1:25" x14ac:dyDescent="0.3">
      <c r="A481" s="5">
        <v>10149</v>
      </c>
      <c r="B481" s="5">
        <v>50</v>
      </c>
      <c r="C481" s="6">
        <v>100</v>
      </c>
      <c r="D481" s="7">
        <f t="shared" si="14"/>
        <v>0.84638171815488783</v>
      </c>
      <c r="E481" s="5">
        <v>4</v>
      </c>
      <c r="F481" s="6">
        <v>5907.5</v>
      </c>
      <c r="G481" s="4">
        <v>37876</v>
      </c>
      <c r="H481" t="s">
        <v>25</v>
      </c>
      <c r="I481">
        <v>3</v>
      </c>
      <c r="J481" t="str">
        <f t="shared" si="15"/>
        <v>Sep</v>
      </c>
      <c r="K481">
        <v>2003</v>
      </c>
      <c r="L481" t="s">
        <v>621</v>
      </c>
      <c r="M481" s="6">
        <v>102</v>
      </c>
      <c r="N481" t="s">
        <v>622</v>
      </c>
      <c r="O481" t="s">
        <v>592</v>
      </c>
      <c r="P481">
        <v>4155554312</v>
      </c>
      <c r="Q481" t="s">
        <v>593</v>
      </c>
      <c r="R481" t="s">
        <v>594</v>
      </c>
      <c r="S481" t="s">
        <v>56</v>
      </c>
      <c r="T481">
        <v>94217</v>
      </c>
      <c r="U481" t="s">
        <v>32</v>
      </c>
      <c r="V481" t="s">
        <v>33</v>
      </c>
      <c r="W481" t="s">
        <v>595</v>
      </c>
      <c r="X481" t="s">
        <v>445</v>
      </c>
      <c r="Y481" t="s">
        <v>51</v>
      </c>
    </row>
    <row r="482" spans="1:25" x14ac:dyDescent="0.3">
      <c r="A482" s="5">
        <v>10162</v>
      </c>
      <c r="B482" s="5">
        <v>48</v>
      </c>
      <c r="C482" s="6">
        <v>91.44</v>
      </c>
      <c r="D482" s="7">
        <f t="shared" si="14"/>
        <v>1</v>
      </c>
      <c r="E482" s="5">
        <v>2</v>
      </c>
      <c r="F482" s="6">
        <v>4389.12</v>
      </c>
      <c r="G482" s="4">
        <v>37912</v>
      </c>
      <c r="H482" t="s">
        <v>25</v>
      </c>
      <c r="I482">
        <v>4</v>
      </c>
      <c r="J482" t="str">
        <f t="shared" si="15"/>
        <v>Oct</v>
      </c>
      <c r="K482">
        <v>2003</v>
      </c>
      <c r="L482" t="s">
        <v>621</v>
      </c>
      <c r="M482" s="6">
        <v>102</v>
      </c>
      <c r="N482" t="s">
        <v>622</v>
      </c>
      <c r="O482" t="s">
        <v>59</v>
      </c>
      <c r="P482">
        <v>6505551386</v>
      </c>
      <c r="Q482" t="s">
        <v>60</v>
      </c>
      <c r="R482" t="s">
        <v>61</v>
      </c>
      <c r="S482" t="s">
        <v>56</v>
      </c>
      <c r="T482" t="s">
        <v>33</v>
      </c>
      <c r="U482" t="s">
        <v>32</v>
      </c>
      <c r="V482" t="s">
        <v>33</v>
      </c>
      <c r="W482" t="s">
        <v>62</v>
      </c>
      <c r="X482" t="s">
        <v>58</v>
      </c>
      <c r="Y482" t="s">
        <v>51</v>
      </c>
    </row>
    <row r="483" spans="1:25" x14ac:dyDescent="0.3">
      <c r="A483" s="5">
        <v>10173</v>
      </c>
      <c r="B483" s="5">
        <v>43</v>
      </c>
      <c r="C483" s="6">
        <v>100</v>
      </c>
      <c r="D483" s="7">
        <f t="shared" si="14"/>
        <v>0.85382513661202186</v>
      </c>
      <c r="E483" s="5">
        <v>6</v>
      </c>
      <c r="F483" s="6">
        <v>5036.16</v>
      </c>
      <c r="G483" s="4">
        <v>37930</v>
      </c>
      <c r="H483" t="s">
        <v>25</v>
      </c>
      <c r="I483">
        <v>4</v>
      </c>
      <c r="J483" t="str">
        <f t="shared" si="15"/>
        <v>Nov</v>
      </c>
      <c r="K483">
        <v>2003</v>
      </c>
      <c r="L483" t="s">
        <v>621</v>
      </c>
      <c r="M483" s="6">
        <v>102</v>
      </c>
      <c r="N483" t="s">
        <v>622</v>
      </c>
      <c r="O483" t="s">
        <v>627</v>
      </c>
      <c r="P483" t="s">
        <v>628</v>
      </c>
      <c r="Q483" t="s">
        <v>629</v>
      </c>
      <c r="R483" t="s">
        <v>630</v>
      </c>
      <c r="S483" t="s">
        <v>800</v>
      </c>
      <c r="T483">
        <v>24100</v>
      </c>
      <c r="U483" t="s">
        <v>281</v>
      </c>
      <c r="V483" t="s">
        <v>42</v>
      </c>
      <c r="W483" t="s">
        <v>631</v>
      </c>
      <c r="X483" t="s">
        <v>632</v>
      </c>
      <c r="Y483" t="s">
        <v>51</v>
      </c>
    </row>
    <row r="484" spans="1:25" x14ac:dyDescent="0.3">
      <c r="A484" s="5">
        <v>10182</v>
      </c>
      <c r="B484" s="5">
        <v>25</v>
      </c>
      <c r="C484" s="6">
        <v>87.33</v>
      </c>
      <c r="D484" s="7">
        <f t="shared" si="14"/>
        <v>1</v>
      </c>
      <c r="E484" s="5">
        <v>3</v>
      </c>
      <c r="F484" s="6">
        <v>2183.25</v>
      </c>
      <c r="G484" s="4">
        <v>37937</v>
      </c>
      <c r="H484" t="s">
        <v>25</v>
      </c>
      <c r="I484">
        <v>4</v>
      </c>
      <c r="J484" t="str">
        <f t="shared" si="15"/>
        <v>Nov</v>
      </c>
      <c r="K484">
        <v>2003</v>
      </c>
      <c r="L484" t="s">
        <v>621</v>
      </c>
      <c r="M484" s="6">
        <v>102</v>
      </c>
      <c r="N484" t="s">
        <v>622</v>
      </c>
      <c r="O484" t="s">
        <v>296</v>
      </c>
      <c r="P484">
        <v>4155551450</v>
      </c>
      <c r="Q484" t="s">
        <v>297</v>
      </c>
      <c r="R484" t="s">
        <v>298</v>
      </c>
      <c r="S484" t="s">
        <v>56</v>
      </c>
      <c r="T484">
        <v>97562</v>
      </c>
      <c r="U484" t="s">
        <v>32</v>
      </c>
      <c r="V484" t="s">
        <v>33</v>
      </c>
      <c r="W484" t="s">
        <v>299</v>
      </c>
      <c r="X484" t="s">
        <v>300</v>
      </c>
      <c r="Y484" t="s">
        <v>36</v>
      </c>
    </row>
    <row r="485" spans="1:25" x14ac:dyDescent="0.3">
      <c r="A485" s="5">
        <v>10193</v>
      </c>
      <c r="B485" s="5">
        <v>28</v>
      </c>
      <c r="C485" s="6">
        <v>100</v>
      </c>
      <c r="D485" s="7">
        <f t="shared" si="14"/>
        <v>0.90122566690699346</v>
      </c>
      <c r="E485" s="5">
        <v>7</v>
      </c>
      <c r="F485" s="6">
        <v>3106.88</v>
      </c>
      <c r="G485" s="4">
        <v>37946</v>
      </c>
      <c r="H485" t="s">
        <v>25</v>
      </c>
      <c r="I485">
        <v>4</v>
      </c>
      <c r="J485" t="str">
        <f t="shared" si="15"/>
        <v>Nov</v>
      </c>
      <c r="K485">
        <v>2003</v>
      </c>
      <c r="L485" t="s">
        <v>621</v>
      </c>
      <c r="M485" s="6">
        <v>102</v>
      </c>
      <c r="N485" t="s">
        <v>622</v>
      </c>
      <c r="O485" t="s">
        <v>634</v>
      </c>
      <c r="P485" t="s">
        <v>635</v>
      </c>
      <c r="Q485" t="s">
        <v>636</v>
      </c>
      <c r="R485" t="s">
        <v>637</v>
      </c>
      <c r="S485" t="s">
        <v>98</v>
      </c>
      <c r="T485">
        <v>3150</v>
      </c>
      <c r="U485" t="s">
        <v>99</v>
      </c>
      <c r="V485" t="s">
        <v>100</v>
      </c>
      <c r="W485" t="s">
        <v>638</v>
      </c>
      <c r="X485" t="s">
        <v>639</v>
      </c>
      <c r="Y485" t="s">
        <v>51</v>
      </c>
    </row>
    <row r="486" spans="1:25" x14ac:dyDescent="0.3">
      <c r="A486" s="5">
        <v>10205</v>
      </c>
      <c r="B486" s="5">
        <v>36</v>
      </c>
      <c r="C486" s="6">
        <v>100</v>
      </c>
      <c r="D486" s="7">
        <f t="shared" si="14"/>
        <v>0.9636696540425943</v>
      </c>
      <c r="E486" s="5">
        <v>2</v>
      </c>
      <c r="F486" s="6">
        <v>3735.72</v>
      </c>
      <c r="G486" s="4">
        <v>37958</v>
      </c>
      <c r="H486" t="s">
        <v>25</v>
      </c>
      <c r="I486">
        <v>4</v>
      </c>
      <c r="J486" t="str">
        <f t="shared" si="15"/>
        <v>Dec</v>
      </c>
      <c r="K486">
        <v>2003</v>
      </c>
      <c r="L486" t="s">
        <v>621</v>
      </c>
      <c r="M486" s="6">
        <v>102</v>
      </c>
      <c r="N486" t="s">
        <v>622</v>
      </c>
      <c r="O486" t="s">
        <v>186</v>
      </c>
      <c r="P486" t="s">
        <v>187</v>
      </c>
      <c r="Q486" t="s">
        <v>188</v>
      </c>
      <c r="R486" t="s">
        <v>189</v>
      </c>
      <c r="S486" t="s">
        <v>800</v>
      </c>
      <c r="T486">
        <v>28034</v>
      </c>
      <c r="U486" t="s">
        <v>190</v>
      </c>
      <c r="V486" t="s">
        <v>42</v>
      </c>
      <c r="W486" t="s">
        <v>191</v>
      </c>
      <c r="X486" t="s">
        <v>192</v>
      </c>
      <c r="Y486" t="s">
        <v>51</v>
      </c>
    </row>
    <row r="487" spans="1:25" x14ac:dyDescent="0.3">
      <c r="A487" s="5">
        <v>10215</v>
      </c>
      <c r="B487" s="5">
        <v>27</v>
      </c>
      <c r="C487" s="6">
        <v>89.38</v>
      </c>
      <c r="D487" s="7">
        <f t="shared" si="14"/>
        <v>0.99999999999999978</v>
      </c>
      <c r="E487" s="5">
        <v>10</v>
      </c>
      <c r="F487" s="6">
        <v>2413.2600000000002</v>
      </c>
      <c r="G487" s="4">
        <v>38015</v>
      </c>
      <c r="H487" t="s">
        <v>25</v>
      </c>
      <c r="I487">
        <v>1</v>
      </c>
      <c r="J487" t="str">
        <f t="shared" si="15"/>
        <v>Jan</v>
      </c>
      <c r="K487">
        <v>2004</v>
      </c>
      <c r="L487" t="s">
        <v>621</v>
      </c>
      <c r="M487" s="6">
        <v>102</v>
      </c>
      <c r="N487" t="s">
        <v>622</v>
      </c>
      <c r="O487" t="s">
        <v>254</v>
      </c>
      <c r="P487">
        <v>3105553722</v>
      </c>
      <c r="Q487" t="s">
        <v>255</v>
      </c>
      <c r="R487" t="s">
        <v>256</v>
      </c>
      <c r="S487" t="s">
        <v>56</v>
      </c>
      <c r="T487">
        <v>94019</v>
      </c>
      <c r="U487" t="s">
        <v>32</v>
      </c>
      <c r="V487" t="s">
        <v>33</v>
      </c>
      <c r="W487" t="s">
        <v>257</v>
      </c>
      <c r="X487" t="s">
        <v>258</v>
      </c>
      <c r="Y487" t="s">
        <v>36</v>
      </c>
    </row>
    <row r="488" spans="1:25" x14ac:dyDescent="0.3">
      <c r="A488" s="5">
        <v>10227</v>
      </c>
      <c r="B488" s="5">
        <v>25</v>
      </c>
      <c r="C488" s="6">
        <v>100</v>
      </c>
      <c r="D488" s="7">
        <f t="shared" si="14"/>
        <v>0.84638171815488783</v>
      </c>
      <c r="E488" s="5">
        <v>3</v>
      </c>
      <c r="F488" s="6">
        <v>2953.75</v>
      </c>
      <c r="G488" s="4">
        <v>38048</v>
      </c>
      <c r="H488" t="s">
        <v>25</v>
      </c>
      <c r="I488">
        <v>1</v>
      </c>
      <c r="J488" t="str">
        <f t="shared" si="15"/>
        <v>Mar</v>
      </c>
      <c r="K488">
        <v>2004</v>
      </c>
      <c r="L488" t="s">
        <v>621</v>
      </c>
      <c r="M488" s="6">
        <v>102</v>
      </c>
      <c r="N488" t="s">
        <v>622</v>
      </c>
      <c r="O488" t="s">
        <v>238</v>
      </c>
      <c r="P488" t="s">
        <v>239</v>
      </c>
      <c r="Q488" t="s">
        <v>240</v>
      </c>
      <c r="R488" t="s">
        <v>241</v>
      </c>
      <c r="S488" t="s">
        <v>800</v>
      </c>
      <c r="T488">
        <v>69004</v>
      </c>
      <c r="U488" t="s">
        <v>41</v>
      </c>
      <c r="V488" t="s">
        <v>42</v>
      </c>
      <c r="W488" t="s">
        <v>242</v>
      </c>
      <c r="X488" t="s">
        <v>243</v>
      </c>
      <c r="Y488" t="s">
        <v>36</v>
      </c>
    </row>
    <row r="489" spans="1:25" x14ac:dyDescent="0.3">
      <c r="A489" s="5">
        <v>10244</v>
      </c>
      <c r="B489" s="5">
        <v>40</v>
      </c>
      <c r="C489" s="6">
        <v>100</v>
      </c>
      <c r="D489" s="7">
        <f t="shared" si="14"/>
        <v>0.85382513661202186</v>
      </c>
      <c r="E489" s="5">
        <v>7</v>
      </c>
      <c r="F489" s="6">
        <v>4684.8</v>
      </c>
      <c r="G489" s="4">
        <v>38106</v>
      </c>
      <c r="H489" t="s">
        <v>25</v>
      </c>
      <c r="I489">
        <v>2</v>
      </c>
      <c r="J489" t="str">
        <f t="shared" si="15"/>
        <v>Apr</v>
      </c>
      <c r="K489">
        <v>2004</v>
      </c>
      <c r="L489" t="s">
        <v>621</v>
      </c>
      <c r="M489" s="6">
        <v>102</v>
      </c>
      <c r="N489" t="s">
        <v>622</v>
      </c>
      <c r="O489" t="s">
        <v>186</v>
      </c>
      <c r="P489" t="s">
        <v>187</v>
      </c>
      <c r="Q489" t="s">
        <v>188</v>
      </c>
      <c r="R489" t="s">
        <v>189</v>
      </c>
      <c r="S489" t="s">
        <v>800</v>
      </c>
      <c r="T489">
        <v>28034</v>
      </c>
      <c r="U489" t="s">
        <v>190</v>
      </c>
      <c r="V489" t="s">
        <v>42</v>
      </c>
      <c r="W489" t="s">
        <v>191</v>
      </c>
      <c r="X489" t="s">
        <v>192</v>
      </c>
      <c r="Y489" t="s">
        <v>51</v>
      </c>
    </row>
    <row r="490" spans="1:25" x14ac:dyDescent="0.3">
      <c r="A490" s="5">
        <v>10256</v>
      </c>
      <c r="B490" s="5">
        <v>34</v>
      </c>
      <c r="C490" s="6">
        <v>95.55</v>
      </c>
      <c r="D490" s="7">
        <f t="shared" si="14"/>
        <v>1</v>
      </c>
      <c r="E490" s="5">
        <v>2</v>
      </c>
      <c r="F490" s="6">
        <v>3248.7</v>
      </c>
      <c r="G490" s="4">
        <v>38146</v>
      </c>
      <c r="H490" t="s">
        <v>25</v>
      </c>
      <c r="I490">
        <v>2</v>
      </c>
      <c r="J490" t="str">
        <f t="shared" si="15"/>
        <v>Jun</v>
      </c>
      <c r="K490">
        <v>2004</v>
      </c>
      <c r="L490" t="s">
        <v>621</v>
      </c>
      <c r="M490" s="6">
        <v>102</v>
      </c>
      <c r="N490" t="s">
        <v>622</v>
      </c>
      <c r="O490" t="s">
        <v>353</v>
      </c>
      <c r="P490" t="s">
        <v>354</v>
      </c>
      <c r="Q490" t="s">
        <v>355</v>
      </c>
      <c r="R490" t="s">
        <v>356</v>
      </c>
      <c r="S490" t="s">
        <v>800</v>
      </c>
      <c r="T490">
        <v>1734</v>
      </c>
      <c r="U490" t="s">
        <v>357</v>
      </c>
      <c r="V490" t="s">
        <v>42</v>
      </c>
      <c r="W490" t="s">
        <v>358</v>
      </c>
      <c r="X490" t="s">
        <v>359</v>
      </c>
      <c r="Y490" t="s">
        <v>51</v>
      </c>
    </row>
    <row r="491" spans="1:25" x14ac:dyDescent="0.3">
      <c r="A491" s="5">
        <v>10280</v>
      </c>
      <c r="B491" s="5">
        <v>50</v>
      </c>
      <c r="C491" s="6">
        <v>100</v>
      </c>
      <c r="D491" s="7">
        <f t="shared" si="14"/>
        <v>0.9542895314438401</v>
      </c>
      <c r="E491" s="5">
        <v>9</v>
      </c>
      <c r="F491" s="6">
        <v>5239.5</v>
      </c>
      <c r="G491" s="4">
        <v>38216</v>
      </c>
      <c r="H491" t="s">
        <v>25</v>
      </c>
      <c r="I491">
        <v>3</v>
      </c>
      <c r="J491" t="str">
        <f t="shared" si="15"/>
        <v>Aug</v>
      </c>
      <c r="K491">
        <v>2004</v>
      </c>
      <c r="L491" t="s">
        <v>621</v>
      </c>
      <c r="M491" s="6">
        <v>102</v>
      </c>
      <c r="N491" t="s">
        <v>622</v>
      </c>
      <c r="O491" t="s">
        <v>277</v>
      </c>
      <c r="P491" t="s">
        <v>278</v>
      </c>
      <c r="Q491" t="s">
        <v>279</v>
      </c>
      <c r="R491" t="s">
        <v>280</v>
      </c>
      <c r="S491" t="s">
        <v>800</v>
      </c>
      <c r="T491">
        <v>10100</v>
      </c>
      <c r="U491" t="s">
        <v>281</v>
      </c>
      <c r="V491" t="s">
        <v>42</v>
      </c>
      <c r="W491" t="s">
        <v>282</v>
      </c>
      <c r="X491" t="s">
        <v>283</v>
      </c>
      <c r="Y491" t="s">
        <v>51</v>
      </c>
    </row>
    <row r="492" spans="1:25" x14ac:dyDescent="0.3">
      <c r="A492" s="5">
        <v>10289</v>
      </c>
      <c r="B492" s="5">
        <v>38</v>
      </c>
      <c r="C492" s="6">
        <v>100</v>
      </c>
      <c r="D492" s="7">
        <f t="shared" si="14"/>
        <v>0.83187754762498967</v>
      </c>
      <c r="E492" s="5">
        <v>2</v>
      </c>
      <c r="F492" s="6">
        <v>4567.9799999999996</v>
      </c>
      <c r="G492" s="4">
        <v>38233</v>
      </c>
      <c r="H492" t="s">
        <v>25</v>
      </c>
      <c r="I492">
        <v>3</v>
      </c>
      <c r="J492" t="str">
        <f t="shared" si="15"/>
        <v>Sep</v>
      </c>
      <c r="K492">
        <v>2004</v>
      </c>
      <c r="L492" t="s">
        <v>621</v>
      </c>
      <c r="M492" s="6">
        <v>102</v>
      </c>
      <c r="N492" t="s">
        <v>622</v>
      </c>
      <c r="O492" t="s">
        <v>76</v>
      </c>
      <c r="P492" t="s">
        <v>77</v>
      </c>
      <c r="Q492" t="s">
        <v>78</v>
      </c>
      <c r="R492" t="s">
        <v>79</v>
      </c>
      <c r="S492" t="s">
        <v>800</v>
      </c>
      <c r="T492" t="s">
        <v>80</v>
      </c>
      <c r="U492" t="s">
        <v>81</v>
      </c>
      <c r="V492" t="s">
        <v>42</v>
      </c>
      <c r="W492" t="s">
        <v>82</v>
      </c>
      <c r="X492" t="s">
        <v>83</v>
      </c>
      <c r="Y492" t="s">
        <v>51</v>
      </c>
    </row>
    <row r="493" spans="1:25" x14ac:dyDescent="0.3">
      <c r="A493" s="5">
        <v>10304</v>
      </c>
      <c r="B493" s="5">
        <v>37</v>
      </c>
      <c r="C493" s="6">
        <v>95.55</v>
      </c>
      <c r="D493" s="7">
        <f t="shared" si="14"/>
        <v>1</v>
      </c>
      <c r="E493" s="5">
        <v>13</v>
      </c>
      <c r="F493" s="6">
        <v>3535.35</v>
      </c>
      <c r="G493" s="4">
        <v>38271</v>
      </c>
      <c r="H493" t="s">
        <v>25</v>
      </c>
      <c r="I493">
        <v>4</v>
      </c>
      <c r="J493" t="str">
        <f t="shared" si="15"/>
        <v>Oct</v>
      </c>
      <c r="K493">
        <v>2004</v>
      </c>
      <c r="L493" t="s">
        <v>621</v>
      </c>
      <c r="M493" s="6">
        <v>102</v>
      </c>
      <c r="N493" t="s">
        <v>622</v>
      </c>
      <c r="O493" t="s">
        <v>290</v>
      </c>
      <c r="P493" t="s">
        <v>291</v>
      </c>
      <c r="Q493" t="s">
        <v>292</v>
      </c>
      <c r="R493" t="s">
        <v>293</v>
      </c>
      <c r="S493" t="s">
        <v>800</v>
      </c>
      <c r="T493">
        <v>78000</v>
      </c>
      <c r="U493" t="s">
        <v>41</v>
      </c>
      <c r="V493" t="s">
        <v>42</v>
      </c>
      <c r="W493" t="s">
        <v>294</v>
      </c>
      <c r="X493" t="s">
        <v>50</v>
      </c>
      <c r="Y493" t="s">
        <v>51</v>
      </c>
    </row>
    <row r="494" spans="1:25" x14ac:dyDescent="0.3">
      <c r="A494" s="5">
        <v>10312</v>
      </c>
      <c r="B494" s="5">
        <v>43</v>
      </c>
      <c r="C494" s="6">
        <v>89.38</v>
      </c>
      <c r="D494" s="7">
        <f t="shared" si="14"/>
        <v>0.99999999999999989</v>
      </c>
      <c r="E494" s="5">
        <v>10</v>
      </c>
      <c r="F494" s="6">
        <v>3843.34</v>
      </c>
      <c r="G494" s="4">
        <v>38281</v>
      </c>
      <c r="H494" t="s">
        <v>25</v>
      </c>
      <c r="I494">
        <v>4</v>
      </c>
      <c r="J494" t="str">
        <f t="shared" si="15"/>
        <v>Oct</v>
      </c>
      <c r="K494">
        <v>2004</v>
      </c>
      <c r="L494" t="s">
        <v>621</v>
      </c>
      <c r="M494" s="6">
        <v>102</v>
      </c>
      <c r="N494" t="s">
        <v>622</v>
      </c>
      <c r="O494" t="s">
        <v>296</v>
      </c>
      <c r="P494">
        <v>4155551450</v>
      </c>
      <c r="Q494" t="s">
        <v>297</v>
      </c>
      <c r="R494" t="s">
        <v>298</v>
      </c>
      <c r="S494" t="s">
        <v>56</v>
      </c>
      <c r="T494">
        <v>97562</v>
      </c>
      <c r="U494" t="s">
        <v>32</v>
      </c>
      <c r="V494" t="s">
        <v>33</v>
      </c>
      <c r="W494" t="s">
        <v>299</v>
      </c>
      <c r="X494" t="s">
        <v>300</v>
      </c>
      <c r="Y494" t="s">
        <v>51</v>
      </c>
    </row>
    <row r="495" spans="1:25" x14ac:dyDescent="0.3">
      <c r="A495" s="5">
        <v>10322</v>
      </c>
      <c r="B495" s="5">
        <v>43</v>
      </c>
      <c r="C495" s="6">
        <v>86.3</v>
      </c>
      <c r="D495" s="7">
        <f t="shared" si="14"/>
        <v>1</v>
      </c>
      <c r="E495" s="5">
        <v>14</v>
      </c>
      <c r="F495" s="6">
        <v>3710.9</v>
      </c>
      <c r="G495" s="4">
        <v>38295</v>
      </c>
      <c r="H495" t="s">
        <v>25</v>
      </c>
      <c r="I495">
        <v>4</v>
      </c>
      <c r="J495" t="str">
        <f t="shared" si="15"/>
        <v>Nov</v>
      </c>
      <c r="K495">
        <v>2004</v>
      </c>
      <c r="L495" t="s">
        <v>621</v>
      </c>
      <c r="M495" s="6">
        <v>102</v>
      </c>
      <c r="N495" t="s">
        <v>622</v>
      </c>
      <c r="O495" t="s">
        <v>301</v>
      </c>
      <c r="P495">
        <v>6035558647</v>
      </c>
      <c r="Q495" t="s">
        <v>302</v>
      </c>
      <c r="R495" t="s">
        <v>303</v>
      </c>
      <c r="S495" t="s">
        <v>304</v>
      </c>
      <c r="T495">
        <v>62005</v>
      </c>
      <c r="U495" t="s">
        <v>32</v>
      </c>
      <c r="V495" t="s">
        <v>33</v>
      </c>
      <c r="W495" t="s">
        <v>57</v>
      </c>
      <c r="X495" t="s">
        <v>300</v>
      </c>
      <c r="Y495" t="s">
        <v>51</v>
      </c>
    </row>
    <row r="496" spans="1:25" x14ac:dyDescent="0.3">
      <c r="A496" s="5">
        <v>10332</v>
      </c>
      <c r="B496" s="5">
        <v>46</v>
      </c>
      <c r="C496" s="6">
        <v>95.13</v>
      </c>
      <c r="D496" s="7">
        <f t="shared" si="14"/>
        <v>1</v>
      </c>
      <c r="E496" s="5">
        <v>15</v>
      </c>
      <c r="F496" s="6">
        <v>4375.9799999999996</v>
      </c>
      <c r="G496" s="4">
        <v>38308</v>
      </c>
      <c r="H496" t="s">
        <v>25</v>
      </c>
      <c r="I496">
        <v>4</v>
      </c>
      <c r="J496" t="str">
        <f t="shared" si="15"/>
        <v>Nov</v>
      </c>
      <c r="K496">
        <v>2004</v>
      </c>
      <c r="L496" t="s">
        <v>621</v>
      </c>
      <c r="M496" s="6">
        <v>102</v>
      </c>
      <c r="N496" t="s">
        <v>622</v>
      </c>
      <c r="O496" t="s">
        <v>549</v>
      </c>
      <c r="P496" t="s">
        <v>550</v>
      </c>
      <c r="Q496" t="s">
        <v>551</v>
      </c>
      <c r="R496" t="s">
        <v>552</v>
      </c>
      <c r="S496" t="s">
        <v>800</v>
      </c>
      <c r="T496" t="s">
        <v>553</v>
      </c>
      <c r="U496" t="s">
        <v>181</v>
      </c>
      <c r="V496" t="s">
        <v>42</v>
      </c>
      <c r="W496" t="s">
        <v>554</v>
      </c>
      <c r="X496" t="s">
        <v>98</v>
      </c>
      <c r="Y496" t="s">
        <v>51</v>
      </c>
    </row>
    <row r="497" spans="1:25" x14ac:dyDescent="0.3">
      <c r="A497" s="5">
        <v>10346</v>
      </c>
      <c r="B497" s="5">
        <v>42</v>
      </c>
      <c r="C497" s="6">
        <v>36.11</v>
      </c>
      <c r="D497" s="7">
        <f t="shared" si="14"/>
        <v>1</v>
      </c>
      <c r="E497" s="5">
        <v>3</v>
      </c>
      <c r="F497" s="6">
        <v>1516.62</v>
      </c>
      <c r="G497" s="4">
        <v>38320</v>
      </c>
      <c r="H497" t="s">
        <v>25</v>
      </c>
      <c r="I497">
        <v>4</v>
      </c>
      <c r="J497" t="str">
        <f t="shared" si="15"/>
        <v>Nov</v>
      </c>
      <c r="K497">
        <v>2004</v>
      </c>
      <c r="L497" t="s">
        <v>621</v>
      </c>
      <c r="M497" s="6">
        <v>102</v>
      </c>
      <c r="N497" t="s">
        <v>622</v>
      </c>
      <c r="O497" t="s">
        <v>608</v>
      </c>
      <c r="P497">
        <v>7025551838</v>
      </c>
      <c r="Q497" t="s">
        <v>609</v>
      </c>
      <c r="R497" t="s">
        <v>610</v>
      </c>
      <c r="S497" t="s">
        <v>611</v>
      </c>
      <c r="T497">
        <v>83030</v>
      </c>
      <c r="U497" t="s">
        <v>32</v>
      </c>
      <c r="V497" t="s">
        <v>33</v>
      </c>
      <c r="W497" t="s">
        <v>118</v>
      </c>
      <c r="X497" t="s">
        <v>445</v>
      </c>
      <c r="Y497" t="s">
        <v>36</v>
      </c>
    </row>
    <row r="498" spans="1:25" x14ac:dyDescent="0.3">
      <c r="A498" s="5">
        <v>10356</v>
      </c>
      <c r="B498" s="5">
        <v>50</v>
      </c>
      <c r="C498" s="6">
        <v>50.18</v>
      </c>
      <c r="D498" s="7">
        <f t="shared" si="14"/>
        <v>1</v>
      </c>
      <c r="E498" s="5">
        <v>9</v>
      </c>
      <c r="F498" s="6">
        <v>2509</v>
      </c>
      <c r="G498" s="4">
        <v>38330</v>
      </c>
      <c r="H498" t="s">
        <v>25</v>
      </c>
      <c r="I498">
        <v>4</v>
      </c>
      <c r="J498" t="str">
        <f t="shared" si="15"/>
        <v>Dec</v>
      </c>
      <c r="K498">
        <v>2004</v>
      </c>
      <c r="L498" t="s">
        <v>621</v>
      </c>
      <c r="M498" s="6">
        <v>102</v>
      </c>
      <c r="N498" t="s">
        <v>622</v>
      </c>
      <c r="O498" t="s">
        <v>45</v>
      </c>
      <c r="P498" t="s">
        <v>46</v>
      </c>
      <c r="Q498" t="s">
        <v>47</v>
      </c>
      <c r="R498" t="s">
        <v>48</v>
      </c>
      <c r="S498" t="s">
        <v>800</v>
      </c>
      <c r="T498">
        <v>75508</v>
      </c>
      <c r="U498" t="s">
        <v>41</v>
      </c>
      <c r="V498" t="s">
        <v>42</v>
      </c>
      <c r="W498" t="s">
        <v>49</v>
      </c>
      <c r="X498" t="s">
        <v>50</v>
      </c>
      <c r="Y498" t="s">
        <v>36</v>
      </c>
    </row>
    <row r="499" spans="1:25" x14ac:dyDescent="0.3">
      <c r="A499" s="5">
        <v>10369</v>
      </c>
      <c r="B499" s="5">
        <v>44</v>
      </c>
      <c r="C499" s="6">
        <v>100</v>
      </c>
      <c r="D499" s="7">
        <f t="shared" si="14"/>
        <v>0.47616780153326027</v>
      </c>
      <c r="E499" s="5">
        <v>8</v>
      </c>
      <c r="F499" s="6">
        <v>9240.44</v>
      </c>
      <c r="G499" s="4">
        <v>38372</v>
      </c>
      <c r="H499" t="s">
        <v>25</v>
      </c>
      <c r="I499">
        <v>1</v>
      </c>
      <c r="J499" t="str">
        <f t="shared" si="15"/>
        <v>Jan</v>
      </c>
      <c r="K499">
        <v>2005</v>
      </c>
      <c r="L499" t="s">
        <v>621</v>
      </c>
      <c r="M499" s="6">
        <v>102</v>
      </c>
      <c r="N499" t="s">
        <v>622</v>
      </c>
      <c r="O499" t="s">
        <v>308</v>
      </c>
      <c r="P499">
        <v>6175558555</v>
      </c>
      <c r="Q499" t="s">
        <v>309</v>
      </c>
      <c r="R499" t="s">
        <v>310</v>
      </c>
      <c r="S499" t="s">
        <v>130</v>
      </c>
      <c r="T499">
        <v>58339</v>
      </c>
      <c r="U499" t="s">
        <v>32</v>
      </c>
      <c r="V499" t="s">
        <v>33</v>
      </c>
      <c r="W499" t="s">
        <v>299</v>
      </c>
      <c r="X499" t="s">
        <v>311</v>
      </c>
      <c r="Y499" t="s">
        <v>162</v>
      </c>
    </row>
    <row r="500" spans="1:25" x14ac:dyDescent="0.3">
      <c r="A500" s="5">
        <v>10380</v>
      </c>
      <c r="B500" s="5">
        <v>27</v>
      </c>
      <c r="C500" s="6">
        <v>93.16</v>
      </c>
      <c r="D500" s="7">
        <f t="shared" si="14"/>
        <v>0.99999999999999978</v>
      </c>
      <c r="E500" s="5">
        <v>13</v>
      </c>
      <c r="F500" s="6">
        <v>2515.3200000000002</v>
      </c>
      <c r="G500" s="4">
        <v>38399</v>
      </c>
      <c r="H500" t="s">
        <v>25</v>
      </c>
      <c r="I500">
        <v>1</v>
      </c>
      <c r="J500" t="str">
        <f t="shared" si="15"/>
        <v>Feb</v>
      </c>
      <c r="K500">
        <v>2005</v>
      </c>
      <c r="L500" t="s">
        <v>621</v>
      </c>
      <c r="M500" s="6">
        <v>102</v>
      </c>
      <c r="N500" t="s">
        <v>622</v>
      </c>
      <c r="O500" t="s">
        <v>186</v>
      </c>
      <c r="P500" t="s">
        <v>187</v>
      </c>
      <c r="Q500" t="s">
        <v>188</v>
      </c>
      <c r="R500" t="s">
        <v>189</v>
      </c>
      <c r="S500" t="s">
        <v>800</v>
      </c>
      <c r="T500">
        <v>28034</v>
      </c>
      <c r="U500" t="s">
        <v>190</v>
      </c>
      <c r="V500" t="s">
        <v>42</v>
      </c>
      <c r="W500" t="s">
        <v>191</v>
      </c>
      <c r="X500" t="s">
        <v>192</v>
      </c>
      <c r="Y500" t="s">
        <v>36</v>
      </c>
    </row>
    <row r="501" spans="1:25" x14ac:dyDescent="0.3">
      <c r="A501" s="5">
        <v>10391</v>
      </c>
      <c r="B501" s="5">
        <v>35</v>
      </c>
      <c r="C501" s="6">
        <v>100</v>
      </c>
      <c r="D501" s="7">
        <f t="shared" si="14"/>
        <v>0.63075564526302519</v>
      </c>
      <c r="E501" s="5">
        <v>2</v>
      </c>
      <c r="F501" s="6">
        <v>5548.9</v>
      </c>
      <c r="G501" s="4">
        <v>38420</v>
      </c>
      <c r="H501" t="s">
        <v>25</v>
      </c>
      <c r="I501">
        <v>1</v>
      </c>
      <c r="J501" t="str">
        <f t="shared" si="15"/>
        <v>Mar</v>
      </c>
      <c r="K501">
        <v>2005</v>
      </c>
      <c r="L501" t="s">
        <v>621</v>
      </c>
      <c r="M501" s="6">
        <v>102</v>
      </c>
      <c r="N501" t="s">
        <v>622</v>
      </c>
      <c r="O501" t="s">
        <v>313</v>
      </c>
      <c r="P501" t="s">
        <v>314</v>
      </c>
      <c r="Q501" t="s">
        <v>315</v>
      </c>
      <c r="R501" t="s">
        <v>316</v>
      </c>
      <c r="S501" t="s">
        <v>168</v>
      </c>
      <c r="T501">
        <v>2060</v>
      </c>
      <c r="U501" t="s">
        <v>99</v>
      </c>
      <c r="V501" t="s">
        <v>100</v>
      </c>
      <c r="W501" t="s">
        <v>317</v>
      </c>
      <c r="X501" t="s">
        <v>318</v>
      </c>
      <c r="Y501" t="s">
        <v>51</v>
      </c>
    </row>
    <row r="502" spans="1:25" x14ac:dyDescent="0.3">
      <c r="A502" s="5">
        <v>10422</v>
      </c>
      <c r="B502" s="5">
        <v>51</v>
      </c>
      <c r="C502" s="6">
        <v>95.55</v>
      </c>
      <c r="D502" s="7">
        <f t="shared" si="14"/>
        <v>1</v>
      </c>
      <c r="E502" s="5">
        <v>2</v>
      </c>
      <c r="F502" s="6">
        <v>4873.05</v>
      </c>
      <c r="G502" s="4">
        <v>38502</v>
      </c>
      <c r="H502" t="s">
        <v>328</v>
      </c>
      <c r="I502">
        <v>2</v>
      </c>
      <c r="J502" t="str">
        <f t="shared" si="15"/>
        <v>May</v>
      </c>
      <c r="K502">
        <v>2005</v>
      </c>
      <c r="L502" t="s">
        <v>621</v>
      </c>
      <c r="M502" s="6">
        <v>102</v>
      </c>
      <c r="N502" t="s">
        <v>622</v>
      </c>
      <c r="O502" t="s">
        <v>148</v>
      </c>
      <c r="P502">
        <v>2155551555</v>
      </c>
      <c r="Q502" t="s">
        <v>149</v>
      </c>
      <c r="R502" t="s">
        <v>150</v>
      </c>
      <c r="S502" t="s">
        <v>151</v>
      </c>
      <c r="T502">
        <v>70267</v>
      </c>
      <c r="U502" t="s">
        <v>32</v>
      </c>
      <c r="V502" t="s">
        <v>33</v>
      </c>
      <c r="W502" t="s">
        <v>34</v>
      </c>
      <c r="X502" t="s">
        <v>152</v>
      </c>
      <c r="Y502" t="s">
        <v>51</v>
      </c>
    </row>
    <row r="503" spans="1:25" x14ac:dyDescent="0.3">
      <c r="A503" s="5">
        <v>10102</v>
      </c>
      <c r="B503" s="5">
        <v>41</v>
      </c>
      <c r="C503" s="6">
        <v>50.14</v>
      </c>
      <c r="D503" s="7">
        <f t="shared" si="14"/>
        <v>1.0000000000000002</v>
      </c>
      <c r="E503" s="5">
        <v>1</v>
      </c>
      <c r="F503" s="6">
        <v>2055.7399999999998</v>
      </c>
      <c r="G503" s="4">
        <v>37631</v>
      </c>
      <c r="H503" t="s">
        <v>25</v>
      </c>
      <c r="I503">
        <v>1</v>
      </c>
      <c r="J503" t="str">
        <f t="shared" si="15"/>
        <v>Jan</v>
      </c>
      <c r="K503">
        <v>2003</v>
      </c>
      <c r="L503" t="s">
        <v>621</v>
      </c>
      <c r="M503" s="6">
        <v>53</v>
      </c>
      <c r="N503" t="s">
        <v>643</v>
      </c>
      <c r="O503" t="s">
        <v>103</v>
      </c>
      <c r="P503">
        <v>2125551500</v>
      </c>
      <c r="Q503" t="s">
        <v>104</v>
      </c>
      <c r="R503" t="s">
        <v>30</v>
      </c>
      <c r="S503" t="s">
        <v>31</v>
      </c>
      <c r="T503">
        <v>10022</v>
      </c>
      <c r="U503" t="s">
        <v>32</v>
      </c>
      <c r="V503" t="s">
        <v>33</v>
      </c>
      <c r="W503" t="s">
        <v>105</v>
      </c>
      <c r="X503" t="s">
        <v>106</v>
      </c>
      <c r="Y503" t="s">
        <v>36</v>
      </c>
    </row>
    <row r="504" spans="1:25" x14ac:dyDescent="0.3">
      <c r="A504" s="5">
        <v>10111</v>
      </c>
      <c r="B504" s="5">
        <v>48</v>
      </c>
      <c r="C504" s="6">
        <v>49.06</v>
      </c>
      <c r="D504" s="7">
        <f t="shared" si="14"/>
        <v>1</v>
      </c>
      <c r="E504" s="5">
        <v>5</v>
      </c>
      <c r="F504" s="6">
        <v>2354.88</v>
      </c>
      <c r="G504" s="4">
        <v>37705</v>
      </c>
      <c r="H504" t="s">
        <v>25</v>
      </c>
      <c r="I504">
        <v>1</v>
      </c>
      <c r="J504" t="str">
        <f t="shared" si="15"/>
        <v>Mar</v>
      </c>
      <c r="K504">
        <v>2003</v>
      </c>
      <c r="L504" t="s">
        <v>621</v>
      </c>
      <c r="M504" s="6">
        <v>53</v>
      </c>
      <c r="N504" t="s">
        <v>643</v>
      </c>
      <c r="O504" t="s">
        <v>84</v>
      </c>
      <c r="P504">
        <v>6505555787</v>
      </c>
      <c r="Q504" t="s">
        <v>85</v>
      </c>
      <c r="R504" t="s">
        <v>61</v>
      </c>
      <c r="S504" t="s">
        <v>56</v>
      </c>
      <c r="T504" t="s">
        <v>33</v>
      </c>
      <c r="U504" t="s">
        <v>32</v>
      </c>
      <c r="V504" t="s">
        <v>33</v>
      </c>
      <c r="W504" t="s">
        <v>86</v>
      </c>
      <c r="X504" t="s">
        <v>58</v>
      </c>
      <c r="Y504" t="s">
        <v>36</v>
      </c>
    </row>
    <row r="505" spans="1:25" x14ac:dyDescent="0.3">
      <c r="A505" s="5">
        <v>10126</v>
      </c>
      <c r="B505" s="5">
        <v>42</v>
      </c>
      <c r="C505" s="6">
        <v>54.99</v>
      </c>
      <c r="D505" s="7">
        <f t="shared" si="14"/>
        <v>1</v>
      </c>
      <c r="E505" s="5">
        <v>17</v>
      </c>
      <c r="F505" s="6">
        <v>2309.58</v>
      </c>
      <c r="G505" s="4">
        <v>37769</v>
      </c>
      <c r="H505" t="s">
        <v>25</v>
      </c>
      <c r="I505">
        <v>2</v>
      </c>
      <c r="J505" t="str">
        <f t="shared" si="15"/>
        <v>May</v>
      </c>
      <c r="K505">
        <v>2003</v>
      </c>
      <c r="L505" t="s">
        <v>621</v>
      </c>
      <c r="M505" s="6">
        <v>53</v>
      </c>
      <c r="N505" t="s">
        <v>643</v>
      </c>
      <c r="O505" t="s">
        <v>206</v>
      </c>
      <c r="P505" t="s">
        <v>207</v>
      </c>
      <c r="Q505" t="s">
        <v>208</v>
      </c>
      <c r="R505" t="s">
        <v>189</v>
      </c>
      <c r="S505" t="s">
        <v>800</v>
      </c>
      <c r="T505">
        <v>28023</v>
      </c>
      <c r="U505" t="s">
        <v>190</v>
      </c>
      <c r="V505" t="s">
        <v>42</v>
      </c>
      <c r="W505" t="s">
        <v>209</v>
      </c>
      <c r="X505" t="s">
        <v>210</v>
      </c>
      <c r="Y505" t="s">
        <v>36</v>
      </c>
    </row>
    <row r="506" spans="1:25" x14ac:dyDescent="0.3">
      <c r="A506" s="5">
        <v>10139</v>
      </c>
      <c r="B506" s="5">
        <v>49</v>
      </c>
      <c r="C506" s="6">
        <v>43.13</v>
      </c>
      <c r="D506" s="7">
        <f t="shared" si="14"/>
        <v>1.0000000000000002</v>
      </c>
      <c r="E506" s="5">
        <v>6</v>
      </c>
      <c r="F506" s="6">
        <v>2113.37</v>
      </c>
      <c r="G506" s="4">
        <v>37818</v>
      </c>
      <c r="H506" t="s">
        <v>25</v>
      </c>
      <c r="I506">
        <v>3</v>
      </c>
      <c r="J506" t="str">
        <f t="shared" si="15"/>
        <v>Jul</v>
      </c>
      <c r="K506">
        <v>2003</v>
      </c>
      <c r="L506" t="s">
        <v>621</v>
      </c>
      <c r="M506" s="6">
        <v>53</v>
      </c>
      <c r="N506" t="s">
        <v>643</v>
      </c>
      <c r="O506" t="s">
        <v>164</v>
      </c>
      <c r="P506" t="s">
        <v>165</v>
      </c>
      <c r="Q506" t="s">
        <v>166</v>
      </c>
      <c r="R506" t="s">
        <v>167</v>
      </c>
      <c r="S506" t="s">
        <v>168</v>
      </c>
      <c r="T506">
        <v>2067</v>
      </c>
      <c r="U506" t="s">
        <v>99</v>
      </c>
      <c r="V506" t="s">
        <v>100</v>
      </c>
      <c r="W506" t="s">
        <v>169</v>
      </c>
      <c r="X506" t="s">
        <v>170</v>
      </c>
      <c r="Y506" t="s">
        <v>36</v>
      </c>
    </row>
    <row r="507" spans="1:25" x14ac:dyDescent="0.3">
      <c r="A507" s="5">
        <v>10149</v>
      </c>
      <c r="B507" s="5">
        <v>30</v>
      </c>
      <c r="C507" s="6">
        <v>58.22</v>
      </c>
      <c r="D507" s="7">
        <f t="shared" si="14"/>
        <v>1</v>
      </c>
      <c r="E507" s="5">
        <v>3</v>
      </c>
      <c r="F507" s="6">
        <v>1746.6</v>
      </c>
      <c r="G507" s="4">
        <v>37876</v>
      </c>
      <c r="H507" t="s">
        <v>25</v>
      </c>
      <c r="I507">
        <v>3</v>
      </c>
      <c r="J507" t="str">
        <f t="shared" si="15"/>
        <v>Sep</v>
      </c>
      <c r="K507">
        <v>2003</v>
      </c>
      <c r="L507" t="s">
        <v>621</v>
      </c>
      <c r="M507" s="6">
        <v>53</v>
      </c>
      <c r="N507" t="s">
        <v>643</v>
      </c>
      <c r="O507" t="s">
        <v>592</v>
      </c>
      <c r="P507">
        <v>4155554312</v>
      </c>
      <c r="Q507" t="s">
        <v>593</v>
      </c>
      <c r="R507" t="s">
        <v>594</v>
      </c>
      <c r="S507" t="s">
        <v>56</v>
      </c>
      <c r="T507">
        <v>94217</v>
      </c>
      <c r="U507" t="s">
        <v>32</v>
      </c>
      <c r="V507" t="s">
        <v>33</v>
      </c>
      <c r="W507" t="s">
        <v>595</v>
      </c>
      <c r="X507" t="s">
        <v>445</v>
      </c>
      <c r="Y507" t="s">
        <v>36</v>
      </c>
    </row>
    <row r="508" spans="1:25" x14ac:dyDescent="0.3">
      <c r="A508" s="5">
        <v>10162</v>
      </c>
      <c r="B508" s="5">
        <v>45</v>
      </c>
      <c r="C508" s="6">
        <v>51.21</v>
      </c>
      <c r="D508" s="7">
        <f t="shared" si="14"/>
        <v>1</v>
      </c>
      <c r="E508" s="5">
        <v>1</v>
      </c>
      <c r="F508" s="6">
        <v>2304.4499999999998</v>
      </c>
      <c r="G508" s="4">
        <v>37912</v>
      </c>
      <c r="H508" t="s">
        <v>25</v>
      </c>
      <c r="I508">
        <v>4</v>
      </c>
      <c r="J508" t="str">
        <f t="shared" si="15"/>
        <v>Oct</v>
      </c>
      <c r="K508">
        <v>2003</v>
      </c>
      <c r="L508" t="s">
        <v>621</v>
      </c>
      <c r="M508" s="6">
        <v>53</v>
      </c>
      <c r="N508" t="s">
        <v>643</v>
      </c>
      <c r="O508" t="s">
        <v>59</v>
      </c>
      <c r="P508">
        <v>6505551386</v>
      </c>
      <c r="Q508" t="s">
        <v>60</v>
      </c>
      <c r="R508" t="s">
        <v>61</v>
      </c>
      <c r="S508" t="s">
        <v>56</v>
      </c>
      <c r="T508" t="s">
        <v>33</v>
      </c>
      <c r="U508" t="s">
        <v>32</v>
      </c>
      <c r="V508" t="s">
        <v>33</v>
      </c>
      <c r="W508" t="s">
        <v>62</v>
      </c>
      <c r="X508" t="s">
        <v>58</v>
      </c>
      <c r="Y508" t="s">
        <v>36</v>
      </c>
    </row>
    <row r="509" spans="1:25" x14ac:dyDescent="0.3">
      <c r="A509" s="5">
        <v>10173</v>
      </c>
      <c r="B509" s="5">
        <v>48</v>
      </c>
      <c r="C509" s="6">
        <v>44.21</v>
      </c>
      <c r="D509" s="7">
        <f t="shared" si="14"/>
        <v>1</v>
      </c>
      <c r="E509" s="5">
        <v>5</v>
      </c>
      <c r="F509" s="6">
        <v>2122.08</v>
      </c>
      <c r="G509" s="4">
        <v>37930</v>
      </c>
      <c r="H509" t="s">
        <v>25</v>
      </c>
      <c r="I509">
        <v>4</v>
      </c>
      <c r="J509" t="str">
        <f t="shared" si="15"/>
        <v>Nov</v>
      </c>
      <c r="K509">
        <v>2003</v>
      </c>
      <c r="L509" t="s">
        <v>621</v>
      </c>
      <c r="M509" s="6">
        <v>53</v>
      </c>
      <c r="N509" t="s">
        <v>643</v>
      </c>
      <c r="O509" t="s">
        <v>627</v>
      </c>
      <c r="P509" t="s">
        <v>628</v>
      </c>
      <c r="Q509" t="s">
        <v>629</v>
      </c>
      <c r="R509" t="s">
        <v>630</v>
      </c>
      <c r="S509" t="s">
        <v>800</v>
      </c>
      <c r="T509">
        <v>24100</v>
      </c>
      <c r="U509" t="s">
        <v>281</v>
      </c>
      <c r="V509" t="s">
        <v>42</v>
      </c>
      <c r="W509" t="s">
        <v>631</v>
      </c>
      <c r="X509" t="s">
        <v>632</v>
      </c>
      <c r="Y509" t="s">
        <v>36</v>
      </c>
    </row>
    <row r="510" spans="1:25" x14ac:dyDescent="0.3">
      <c r="A510" s="5">
        <v>10182</v>
      </c>
      <c r="B510" s="5">
        <v>32</v>
      </c>
      <c r="C510" s="6">
        <v>54.45</v>
      </c>
      <c r="D510" s="7">
        <f t="shared" si="14"/>
        <v>1</v>
      </c>
      <c r="E510" s="5">
        <v>2</v>
      </c>
      <c r="F510" s="6">
        <v>1742.4</v>
      </c>
      <c r="G510" s="4">
        <v>37937</v>
      </c>
      <c r="H510" t="s">
        <v>25</v>
      </c>
      <c r="I510">
        <v>4</v>
      </c>
      <c r="J510" t="str">
        <f t="shared" si="15"/>
        <v>Nov</v>
      </c>
      <c r="K510">
        <v>2003</v>
      </c>
      <c r="L510" t="s">
        <v>621</v>
      </c>
      <c r="M510" s="6">
        <v>53</v>
      </c>
      <c r="N510" t="s">
        <v>643</v>
      </c>
      <c r="O510" t="s">
        <v>296</v>
      </c>
      <c r="P510">
        <v>4155551450</v>
      </c>
      <c r="Q510" t="s">
        <v>297</v>
      </c>
      <c r="R510" t="s">
        <v>298</v>
      </c>
      <c r="S510" t="s">
        <v>56</v>
      </c>
      <c r="T510">
        <v>97562</v>
      </c>
      <c r="U510" t="s">
        <v>32</v>
      </c>
      <c r="V510" t="s">
        <v>33</v>
      </c>
      <c r="W510" t="s">
        <v>299</v>
      </c>
      <c r="X510" t="s">
        <v>300</v>
      </c>
      <c r="Y510" t="s">
        <v>36</v>
      </c>
    </row>
    <row r="511" spans="1:25" x14ac:dyDescent="0.3">
      <c r="A511" s="5">
        <v>10193</v>
      </c>
      <c r="B511" s="5">
        <v>46</v>
      </c>
      <c r="C511" s="6">
        <v>53.37</v>
      </c>
      <c r="D511" s="7">
        <f t="shared" si="14"/>
        <v>1</v>
      </c>
      <c r="E511" s="5">
        <v>6</v>
      </c>
      <c r="F511" s="6">
        <v>2455.02</v>
      </c>
      <c r="G511" s="4">
        <v>37946</v>
      </c>
      <c r="H511" t="s">
        <v>25</v>
      </c>
      <c r="I511">
        <v>4</v>
      </c>
      <c r="J511" t="str">
        <f t="shared" si="15"/>
        <v>Nov</v>
      </c>
      <c r="K511">
        <v>2003</v>
      </c>
      <c r="L511" t="s">
        <v>621</v>
      </c>
      <c r="M511" s="6">
        <v>53</v>
      </c>
      <c r="N511" t="s">
        <v>643</v>
      </c>
      <c r="O511" t="s">
        <v>634</v>
      </c>
      <c r="P511" t="s">
        <v>635</v>
      </c>
      <c r="Q511" t="s">
        <v>636</v>
      </c>
      <c r="R511" t="s">
        <v>637</v>
      </c>
      <c r="S511" t="s">
        <v>98</v>
      </c>
      <c r="T511">
        <v>3150</v>
      </c>
      <c r="U511" t="s">
        <v>99</v>
      </c>
      <c r="V511" t="s">
        <v>100</v>
      </c>
      <c r="W511" t="s">
        <v>638</v>
      </c>
      <c r="X511" t="s">
        <v>639</v>
      </c>
      <c r="Y511" t="s">
        <v>36</v>
      </c>
    </row>
    <row r="512" spans="1:25" x14ac:dyDescent="0.3">
      <c r="A512" s="5">
        <v>10205</v>
      </c>
      <c r="B512" s="5">
        <v>48</v>
      </c>
      <c r="C512" s="6">
        <v>63.61</v>
      </c>
      <c r="D512" s="7">
        <f t="shared" si="14"/>
        <v>0.99999999999999989</v>
      </c>
      <c r="E512" s="5">
        <v>1</v>
      </c>
      <c r="F512" s="6">
        <v>3053.28</v>
      </c>
      <c r="G512" s="4">
        <v>37958</v>
      </c>
      <c r="H512" t="s">
        <v>25</v>
      </c>
      <c r="I512">
        <v>4</v>
      </c>
      <c r="J512" t="str">
        <f t="shared" si="15"/>
        <v>Dec</v>
      </c>
      <c r="K512">
        <v>2003</v>
      </c>
      <c r="L512" t="s">
        <v>621</v>
      </c>
      <c r="M512" s="6">
        <v>53</v>
      </c>
      <c r="N512" t="s">
        <v>643</v>
      </c>
      <c r="O512" t="s">
        <v>186</v>
      </c>
      <c r="P512" t="s">
        <v>187</v>
      </c>
      <c r="Q512" t="s">
        <v>188</v>
      </c>
      <c r="R512" t="s">
        <v>189</v>
      </c>
      <c r="S512" t="s">
        <v>800</v>
      </c>
      <c r="T512">
        <v>28034</v>
      </c>
      <c r="U512" t="s">
        <v>190</v>
      </c>
      <c r="V512" t="s">
        <v>42</v>
      </c>
      <c r="W512" t="s">
        <v>191</v>
      </c>
      <c r="X512" t="s">
        <v>192</v>
      </c>
      <c r="Y512" t="s">
        <v>51</v>
      </c>
    </row>
    <row r="513" spans="1:25" x14ac:dyDescent="0.3">
      <c r="A513" s="5">
        <v>10215</v>
      </c>
      <c r="B513" s="5">
        <v>33</v>
      </c>
      <c r="C513" s="6">
        <v>43.13</v>
      </c>
      <c r="D513" s="7">
        <f t="shared" si="14"/>
        <v>1.0000000000000002</v>
      </c>
      <c r="E513" s="5">
        <v>9</v>
      </c>
      <c r="F513" s="6">
        <v>1423.29</v>
      </c>
      <c r="G513" s="4">
        <v>38015</v>
      </c>
      <c r="H513" t="s">
        <v>25</v>
      </c>
      <c r="I513">
        <v>1</v>
      </c>
      <c r="J513" t="str">
        <f t="shared" si="15"/>
        <v>Jan</v>
      </c>
      <c r="K513">
        <v>2004</v>
      </c>
      <c r="L513" t="s">
        <v>621</v>
      </c>
      <c r="M513" s="6">
        <v>53</v>
      </c>
      <c r="N513" t="s">
        <v>643</v>
      </c>
      <c r="O513" t="s">
        <v>254</v>
      </c>
      <c r="P513">
        <v>3105553722</v>
      </c>
      <c r="Q513" t="s">
        <v>255</v>
      </c>
      <c r="R513" t="s">
        <v>256</v>
      </c>
      <c r="S513" t="s">
        <v>56</v>
      </c>
      <c r="T513">
        <v>94019</v>
      </c>
      <c r="U513" t="s">
        <v>32</v>
      </c>
      <c r="V513" t="s">
        <v>33</v>
      </c>
      <c r="W513" t="s">
        <v>257</v>
      </c>
      <c r="X513" t="s">
        <v>258</v>
      </c>
      <c r="Y513" t="s">
        <v>36</v>
      </c>
    </row>
    <row r="514" spans="1:25" x14ac:dyDescent="0.3">
      <c r="A514" s="5">
        <v>10227</v>
      </c>
      <c r="B514" s="5">
        <v>31</v>
      </c>
      <c r="C514" s="6">
        <v>48.52</v>
      </c>
      <c r="D514" s="7">
        <f t="shared" ref="D514:D577" si="16">(B514*C514)/F514</f>
        <v>1.0000000000000002</v>
      </c>
      <c r="E514" s="5">
        <v>2</v>
      </c>
      <c r="F514" s="6">
        <v>1504.12</v>
      </c>
      <c r="G514" s="4">
        <v>38048</v>
      </c>
      <c r="H514" t="s">
        <v>25</v>
      </c>
      <c r="I514">
        <v>1</v>
      </c>
      <c r="J514" t="str">
        <f t="shared" ref="J514:J577" si="17">TEXT(G514,"MMM")</f>
        <v>Mar</v>
      </c>
      <c r="K514">
        <v>2004</v>
      </c>
      <c r="L514" t="s">
        <v>621</v>
      </c>
      <c r="M514" s="6">
        <v>53</v>
      </c>
      <c r="N514" t="s">
        <v>643</v>
      </c>
      <c r="O514" t="s">
        <v>238</v>
      </c>
      <c r="P514" t="s">
        <v>239</v>
      </c>
      <c r="Q514" t="s">
        <v>240</v>
      </c>
      <c r="R514" t="s">
        <v>241</v>
      </c>
      <c r="S514" t="s">
        <v>800</v>
      </c>
      <c r="T514">
        <v>69004</v>
      </c>
      <c r="U514" t="s">
        <v>41</v>
      </c>
      <c r="V514" t="s">
        <v>42</v>
      </c>
      <c r="W514" t="s">
        <v>242</v>
      </c>
      <c r="X514" t="s">
        <v>243</v>
      </c>
      <c r="Y514" t="s">
        <v>36</v>
      </c>
    </row>
    <row r="515" spans="1:25" x14ac:dyDescent="0.3">
      <c r="A515" s="5">
        <v>10244</v>
      </c>
      <c r="B515" s="5">
        <v>20</v>
      </c>
      <c r="C515" s="6">
        <v>58.22</v>
      </c>
      <c r="D515" s="7">
        <f t="shared" si="16"/>
        <v>1</v>
      </c>
      <c r="E515" s="5">
        <v>6</v>
      </c>
      <c r="F515" s="6">
        <v>1164.4000000000001</v>
      </c>
      <c r="G515" s="4">
        <v>38106</v>
      </c>
      <c r="H515" t="s">
        <v>25</v>
      </c>
      <c r="I515">
        <v>2</v>
      </c>
      <c r="J515" t="str">
        <f t="shared" si="17"/>
        <v>Apr</v>
      </c>
      <c r="K515">
        <v>2004</v>
      </c>
      <c r="L515" t="s">
        <v>621</v>
      </c>
      <c r="M515" s="6">
        <v>53</v>
      </c>
      <c r="N515" t="s">
        <v>643</v>
      </c>
      <c r="O515" t="s">
        <v>186</v>
      </c>
      <c r="P515" t="s">
        <v>187</v>
      </c>
      <c r="Q515" t="s">
        <v>188</v>
      </c>
      <c r="R515" t="s">
        <v>189</v>
      </c>
      <c r="S515" t="s">
        <v>800</v>
      </c>
      <c r="T515">
        <v>28034</v>
      </c>
      <c r="U515" t="s">
        <v>190</v>
      </c>
      <c r="V515" t="s">
        <v>42</v>
      </c>
      <c r="W515" t="s">
        <v>191</v>
      </c>
      <c r="X515" t="s">
        <v>192</v>
      </c>
      <c r="Y515" t="s">
        <v>36</v>
      </c>
    </row>
    <row r="516" spans="1:25" x14ac:dyDescent="0.3">
      <c r="A516" s="5">
        <v>10256</v>
      </c>
      <c r="B516" s="5">
        <v>29</v>
      </c>
      <c r="C516" s="6">
        <v>51.75</v>
      </c>
      <c r="D516" s="7">
        <f t="shared" si="16"/>
        <v>1</v>
      </c>
      <c r="E516" s="5">
        <v>1</v>
      </c>
      <c r="F516" s="6">
        <v>1500.75</v>
      </c>
      <c r="G516" s="4">
        <v>38146</v>
      </c>
      <c r="H516" t="s">
        <v>25</v>
      </c>
      <c r="I516">
        <v>2</v>
      </c>
      <c r="J516" t="str">
        <f t="shared" si="17"/>
        <v>Jun</v>
      </c>
      <c r="K516">
        <v>2004</v>
      </c>
      <c r="L516" t="s">
        <v>621</v>
      </c>
      <c r="M516" s="6">
        <v>53</v>
      </c>
      <c r="N516" t="s">
        <v>643</v>
      </c>
      <c r="O516" t="s">
        <v>353</v>
      </c>
      <c r="P516" t="s">
        <v>354</v>
      </c>
      <c r="Q516" t="s">
        <v>355</v>
      </c>
      <c r="R516" t="s">
        <v>356</v>
      </c>
      <c r="S516" t="s">
        <v>800</v>
      </c>
      <c r="T516">
        <v>1734</v>
      </c>
      <c r="U516" t="s">
        <v>357</v>
      </c>
      <c r="V516" t="s">
        <v>42</v>
      </c>
      <c r="W516" t="s">
        <v>358</v>
      </c>
      <c r="X516" t="s">
        <v>359</v>
      </c>
      <c r="Y516" t="s">
        <v>36</v>
      </c>
    </row>
    <row r="517" spans="1:25" x14ac:dyDescent="0.3">
      <c r="A517" s="5">
        <v>10280</v>
      </c>
      <c r="B517" s="5">
        <v>27</v>
      </c>
      <c r="C517" s="6">
        <v>57.68</v>
      </c>
      <c r="D517" s="7">
        <f t="shared" si="16"/>
        <v>1</v>
      </c>
      <c r="E517" s="5">
        <v>8</v>
      </c>
      <c r="F517" s="6">
        <v>1557.36</v>
      </c>
      <c r="G517" s="4">
        <v>38216</v>
      </c>
      <c r="H517" t="s">
        <v>25</v>
      </c>
      <c r="I517">
        <v>3</v>
      </c>
      <c r="J517" t="str">
        <f t="shared" si="17"/>
        <v>Aug</v>
      </c>
      <c r="K517">
        <v>2004</v>
      </c>
      <c r="L517" t="s">
        <v>621</v>
      </c>
      <c r="M517" s="6">
        <v>53</v>
      </c>
      <c r="N517" t="s">
        <v>643</v>
      </c>
      <c r="O517" t="s">
        <v>277</v>
      </c>
      <c r="P517" t="s">
        <v>278</v>
      </c>
      <c r="Q517" t="s">
        <v>279</v>
      </c>
      <c r="R517" t="s">
        <v>280</v>
      </c>
      <c r="S517" t="s">
        <v>800</v>
      </c>
      <c r="T517">
        <v>10100</v>
      </c>
      <c r="U517" t="s">
        <v>281</v>
      </c>
      <c r="V517" t="s">
        <v>42</v>
      </c>
      <c r="W517" t="s">
        <v>282</v>
      </c>
      <c r="X517" t="s">
        <v>283</v>
      </c>
      <c r="Y517" t="s">
        <v>36</v>
      </c>
    </row>
    <row r="518" spans="1:25" x14ac:dyDescent="0.3">
      <c r="A518" s="5">
        <v>10289</v>
      </c>
      <c r="B518" s="5">
        <v>24</v>
      </c>
      <c r="C518" s="6">
        <v>56.07</v>
      </c>
      <c r="D518" s="7">
        <f t="shared" si="16"/>
        <v>1</v>
      </c>
      <c r="E518" s="5">
        <v>1</v>
      </c>
      <c r="F518" s="6">
        <v>1345.68</v>
      </c>
      <c r="G518" s="4">
        <v>38233</v>
      </c>
      <c r="H518" t="s">
        <v>25</v>
      </c>
      <c r="I518">
        <v>3</v>
      </c>
      <c r="J518" t="str">
        <f t="shared" si="17"/>
        <v>Sep</v>
      </c>
      <c r="K518">
        <v>2004</v>
      </c>
      <c r="L518" t="s">
        <v>621</v>
      </c>
      <c r="M518" s="6">
        <v>53</v>
      </c>
      <c r="N518" t="s">
        <v>643</v>
      </c>
      <c r="O518" t="s">
        <v>76</v>
      </c>
      <c r="P518" t="s">
        <v>77</v>
      </c>
      <c r="Q518" t="s">
        <v>78</v>
      </c>
      <c r="R518" t="s">
        <v>79</v>
      </c>
      <c r="S518" t="s">
        <v>800</v>
      </c>
      <c r="T518" t="s">
        <v>80</v>
      </c>
      <c r="U518" t="s">
        <v>81</v>
      </c>
      <c r="V518" t="s">
        <v>42</v>
      </c>
      <c r="W518" t="s">
        <v>82</v>
      </c>
      <c r="X518" t="s">
        <v>83</v>
      </c>
      <c r="Y518" t="s">
        <v>36</v>
      </c>
    </row>
    <row r="519" spans="1:25" x14ac:dyDescent="0.3">
      <c r="A519" s="5">
        <v>10304</v>
      </c>
      <c r="B519" s="5">
        <v>37</v>
      </c>
      <c r="C519" s="6">
        <v>48.52</v>
      </c>
      <c r="D519" s="7">
        <f t="shared" si="16"/>
        <v>1</v>
      </c>
      <c r="E519" s="5">
        <v>12</v>
      </c>
      <c r="F519" s="6">
        <v>1795.24</v>
      </c>
      <c r="G519" s="4">
        <v>38271</v>
      </c>
      <c r="H519" t="s">
        <v>25</v>
      </c>
      <c r="I519">
        <v>4</v>
      </c>
      <c r="J519" t="str">
        <f t="shared" si="17"/>
        <v>Oct</v>
      </c>
      <c r="K519">
        <v>2004</v>
      </c>
      <c r="L519" t="s">
        <v>621</v>
      </c>
      <c r="M519" s="6">
        <v>53</v>
      </c>
      <c r="N519" t="s">
        <v>643</v>
      </c>
      <c r="O519" t="s">
        <v>290</v>
      </c>
      <c r="P519" t="s">
        <v>291</v>
      </c>
      <c r="Q519" t="s">
        <v>292</v>
      </c>
      <c r="R519" t="s">
        <v>293</v>
      </c>
      <c r="S519" t="s">
        <v>800</v>
      </c>
      <c r="T519">
        <v>78000</v>
      </c>
      <c r="U519" t="s">
        <v>41</v>
      </c>
      <c r="V519" t="s">
        <v>42</v>
      </c>
      <c r="W519" t="s">
        <v>294</v>
      </c>
      <c r="X519" t="s">
        <v>50</v>
      </c>
      <c r="Y519" t="s">
        <v>36</v>
      </c>
    </row>
    <row r="520" spans="1:25" x14ac:dyDescent="0.3">
      <c r="A520" s="5">
        <v>10312</v>
      </c>
      <c r="B520" s="5">
        <v>25</v>
      </c>
      <c r="C520" s="6">
        <v>44.21</v>
      </c>
      <c r="D520" s="7">
        <f t="shared" si="16"/>
        <v>1</v>
      </c>
      <c r="E520" s="5">
        <v>9</v>
      </c>
      <c r="F520" s="6">
        <v>1105.25</v>
      </c>
      <c r="G520" s="4">
        <v>38281</v>
      </c>
      <c r="H520" t="s">
        <v>25</v>
      </c>
      <c r="I520">
        <v>4</v>
      </c>
      <c r="J520" t="str">
        <f t="shared" si="17"/>
        <v>Oct</v>
      </c>
      <c r="K520">
        <v>2004</v>
      </c>
      <c r="L520" t="s">
        <v>621</v>
      </c>
      <c r="M520" s="6">
        <v>53</v>
      </c>
      <c r="N520" t="s">
        <v>643</v>
      </c>
      <c r="O520" t="s">
        <v>296</v>
      </c>
      <c r="P520">
        <v>4155551450</v>
      </c>
      <c r="Q520" t="s">
        <v>297</v>
      </c>
      <c r="R520" t="s">
        <v>298</v>
      </c>
      <c r="S520" t="s">
        <v>56</v>
      </c>
      <c r="T520">
        <v>97562</v>
      </c>
      <c r="U520" t="s">
        <v>32</v>
      </c>
      <c r="V520" t="s">
        <v>33</v>
      </c>
      <c r="W520" t="s">
        <v>299</v>
      </c>
      <c r="X520" t="s">
        <v>300</v>
      </c>
      <c r="Y520" t="s">
        <v>36</v>
      </c>
    </row>
    <row r="521" spans="1:25" x14ac:dyDescent="0.3">
      <c r="A521" s="5">
        <v>10322</v>
      </c>
      <c r="B521" s="5">
        <v>41</v>
      </c>
      <c r="C521" s="6">
        <v>57.68</v>
      </c>
      <c r="D521" s="7">
        <f t="shared" si="16"/>
        <v>1</v>
      </c>
      <c r="E521" s="5">
        <v>5</v>
      </c>
      <c r="F521" s="6">
        <v>2364.88</v>
      </c>
      <c r="G521" s="4">
        <v>38295</v>
      </c>
      <c r="H521" t="s">
        <v>25</v>
      </c>
      <c r="I521">
        <v>4</v>
      </c>
      <c r="J521" t="str">
        <f t="shared" si="17"/>
        <v>Nov</v>
      </c>
      <c r="K521">
        <v>2004</v>
      </c>
      <c r="L521" t="s">
        <v>621</v>
      </c>
      <c r="M521" s="6">
        <v>53</v>
      </c>
      <c r="N521" t="s">
        <v>643</v>
      </c>
      <c r="O521" t="s">
        <v>301</v>
      </c>
      <c r="P521">
        <v>6035558647</v>
      </c>
      <c r="Q521" t="s">
        <v>302</v>
      </c>
      <c r="R521" t="s">
        <v>303</v>
      </c>
      <c r="S521" t="s">
        <v>304</v>
      </c>
      <c r="T521">
        <v>62005</v>
      </c>
      <c r="U521" t="s">
        <v>32</v>
      </c>
      <c r="V521" t="s">
        <v>33</v>
      </c>
      <c r="W521" t="s">
        <v>57</v>
      </c>
      <c r="X521" t="s">
        <v>300</v>
      </c>
      <c r="Y521" t="s">
        <v>36</v>
      </c>
    </row>
    <row r="522" spans="1:25" x14ac:dyDescent="0.3">
      <c r="A522" s="5">
        <v>10332</v>
      </c>
      <c r="B522" s="5">
        <v>27</v>
      </c>
      <c r="C522" s="6">
        <v>89.89</v>
      </c>
      <c r="D522" s="7">
        <f t="shared" si="16"/>
        <v>1</v>
      </c>
      <c r="E522" s="5">
        <v>16</v>
      </c>
      <c r="F522" s="6">
        <v>2427.0300000000002</v>
      </c>
      <c r="G522" s="4">
        <v>38308</v>
      </c>
      <c r="H522" t="s">
        <v>25</v>
      </c>
      <c r="I522">
        <v>4</v>
      </c>
      <c r="J522" t="str">
        <f t="shared" si="17"/>
        <v>Nov</v>
      </c>
      <c r="K522">
        <v>2004</v>
      </c>
      <c r="L522" t="s">
        <v>621</v>
      </c>
      <c r="M522" s="6">
        <v>53</v>
      </c>
      <c r="N522" t="s">
        <v>643</v>
      </c>
      <c r="O522" t="s">
        <v>549</v>
      </c>
      <c r="P522" t="s">
        <v>550</v>
      </c>
      <c r="Q522" t="s">
        <v>551</v>
      </c>
      <c r="R522" t="s">
        <v>552</v>
      </c>
      <c r="S522" t="s">
        <v>800</v>
      </c>
      <c r="T522" t="s">
        <v>553</v>
      </c>
      <c r="U522" t="s">
        <v>181</v>
      </c>
      <c r="V522" t="s">
        <v>42</v>
      </c>
      <c r="W522" t="s">
        <v>554</v>
      </c>
      <c r="X522" t="s">
        <v>98</v>
      </c>
      <c r="Y522" t="s">
        <v>36</v>
      </c>
    </row>
    <row r="523" spans="1:25" x14ac:dyDescent="0.3">
      <c r="A523" s="5">
        <v>10347</v>
      </c>
      <c r="B523" s="5">
        <v>21</v>
      </c>
      <c r="C523" s="6">
        <v>58.95</v>
      </c>
      <c r="D523" s="7">
        <f t="shared" si="16"/>
        <v>1</v>
      </c>
      <c r="E523" s="5">
        <v>7</v>
      </c>
      <c r="F523" s="6">
        <v>1237.95</v>
      </c>
      <c r="G523" s="4">
        <v>38320</v>
      </c>
      <c r="H523" t="s">
        <v>25</v>
      </c>
      <c r="I523">
        <v>4</v>
      </c>
      <c r="J523" t="str">
        <f t="shared" si="17"/>
        <v>Nov</v>
      </c>
      <c r="K523">
        <v>2004</v>
      </c>
      <c r="L523" t="s">
        <v>621</v>
      </c>
      <c r="M523" s="6">
        <v>53</v>
      </c>
      <c r="N523" t="s">
        <v>643</v>
      </c>
      <c r="O523" t="s">
        <v>94</v>
      </c>
      <c r="P523" t="s">
        <v>95</v>
      </c>
      <c r="Q523" t="s">
        <v>96</v>
      </c>
      <c r="R523" t="s">
        <v>97</v>
      </c>
      <c r="S523" t="s">
        <v>98</v>
      </c>
      <c r="T523">
        <v>3004</v>
      </c>
      <c r="U523" t="s">
        <v>99</v>
      </c>
      <c r="V523" t="s">
        <v>100</v>
      </c>
      <c r="W523" t="s">
        <v>101</v>
      </c>
      <c r="X523" t="s">
        <v>102</v>
      </c>
      <c r="Y523" t="s">
        <v>36</v>
      </c>
    </row>
    <row r="524" spans="1:25" x14ac:dyDescent="0.3">
      <c r="A524" s="5">
        <v>10356</v>
      </c>
      <c r="B524" s="5">
        <v>22</v>
      </c>
      <c r="C524" s="6">
        <v>72.41</v>
      </c>
      <c r="D524" s="7">
        <f t="shared" si="16"/>
        <v>1</v>
      </c>
      <c r="E524" s="5">
        <v>6</v>
      </c>
      <c r="F524" s="6">
        <v>1593.02</v>
      </c>
      <c r="G524" s="4">
        <v>38330</v>
      </c>
      <c r="H524" t="s">
        <v>25</v>
      </c>
      <c r="I524">
        <v>4</v>
      </c>
      <c r="J524" t="str">
        <f t="shared" si="17"/>
        <v>Dec</v>
      </c>
      <c r="K524">
        <v>2004</v>
      </c>
      <c r="L524" t="s">
        <v>621</v>
      </c>
      <c r="M524" s="6">
        <v>53</v>
      </c>
      <c r="N524" t="s">
        <v>643</v>
      </c>
      <c r="O524" t="s">
        <v>45</v>
      </c>
      <c r="P524" t="s">
        <v>46</v>
      </c>
      <c r="Q524" t="s">
        <v>47</v>
      </c>
      <c r="R524" t="s">
        <v>48</v>
      </c>
      <c r="S524" t="s">
        <v>800</v>
      </c>
      <c r="T524">
        <v>75508</v>
      </c>
      <c r="U524" t="s">
        <v>41</v>
      </c>
      <c r="V524" t="s">
        <v>42</v>
      </c>
      <c r="W524" t="s">
        <v>49</v>
      </c>
      <c r="X524" t="s">
        <v>50</v>
      </c>
      <c r="Y524" t="s">
        <v>36</v>
      </c>
    </row>
    <row r="525" spans="1:25" x14ac:dyDescent="0.3">
      <c r="A525" s="5">
        <v>10369</v>
      </c>
      <c r="B525" s="5">
        <v>32</v>
      </c>
      <c r="C525" s="6">
        <v>98.63</v>
      </c>
      <c r="D525" s="7">
        <f t="shared" si="16"/>
        <v>1</v>
      </c>
      <c r="E525" s="5">
        <v>7</v>
      </c>
      <c r="F525" s="6">
        <v>3156.16</v>
      </c>
      <c r="G525" s="4">
        <v>38372</v>
      </c>
      <c r="H525" t="s">
        <v>25</v>
      </c>
      <c r="I525">
        <v>1</v>
      </c>
      <c r="J525" t="str">
        <f t="shared" si="17"/>
        <v>Jan</v>
      </c>
      <c r="K525">
        <v>2005</v>
      </c>
      <c r="L525" t="s">
        <v>621</v>
      </c>
      <c r="M525" s="6">
        <v>53</v>
      </c>
      <c r="N525" t="s">
        <v>643</v>
      </c>
      <c r="O525" t="s">
        <v>308</v>
      </c>
      <c r="P525">
        <v>6175558555</v>
      </c>
      <c r="Q525" t="s">
        <v>309</v>
      </c>
      <c r="R525" t="s">
        <v>310</v>
      </c>
      <c r="S525" t="s">
        <v>130</v>
      </c>
      <c r="T525">
        <v>58339</v>
      </c>
      <c r="U525" t="s">
        <v>32</v>
      </c>
      <c r="V525" t="s">
        <v>33</v>
      </c>
      <c r="W525" t="s">
        <v>299</v>
      </c>
      <c r="X525" t="s">
        <v>311</v>
      </c>
      <c r="Y525" t="s">
        <v>51</v>
      </c>
    </row>
    <row r="526" spans="1:25" x14ac:dyDescent="0.3">
      <c r="A526" s="5">
        <v>10381</v>
      </c>
      <c r="B526" s="5">
        <v>25</v>
      </c>
      <c r="C526" s="6">
        <v>52.83</v>
      </c>
      <c r="D526" s="7">
        <f t="shared" si="16"/>
        <v>1</v>
      </c>
      <c r="E526" s="5">
        <v>9</v>
      </c>
      <c r="F526" s="6">
        <v>1320.75</v>
      </c>
      <c r="G526" s="4">
        <v>38400</v>
      </c>
      <c r="H526" t="s">
        <v>25</v>
      </c>
      <c r="I526">
        <v>1</v>
      </c>
      <c r="J526" t="str">
        <f t="shared" si="17"/>
        <v>Feb</v>
      </c>
      <c r="K526">
        <v>2005</v>
      </c>
      <c r="L526" t="s">
        <v>621</v>
      </c>
      <c r="M526" s="6">
        <v>53</v>
      </c>
      <c r="N526" t="s">
        <v>643</v>
      </c>
      <c r="O526" t="s">
        <v>59</v>
      </c>
      <c r="P526">
        <v>6505551386</v>
      </c>
      <c r="Q526" t="s">
        <v>60</v>
      </c>
      <c r="R526" t="s">
        <v>61</v>
      </c>
      <c r="S526" t="s">
        <v>56</v>
      </c>
      <c r="T526" t="s">
        <v>33</v>
      </c>
      <c r="U526" t="s">
        <v>32</v>
      </c>
      <c r="V526" t="s">
        <v>33</v>
      </c>
      <c r="W526" t="s">
        <v>62</v>
      </c>
      <c r="X526" t="s">
        <v>58</v>
      </c>
      <c r="Y526" t="s">
        <v>36</v>
      </c>
    </row>
    <row r="527" spans="1:25" x14ac:dyDescent="0.3">
      <c r="A527" s="5">
        <v>10391</v>
      </c>
      <c r="B527" s="5">
        <v>42</v>
      </c>
      <c r="C527" s="6">
        <v>100</v>
      </c>
      <c r="D527" s="7">
        <f t="shared" si="16"/>
        <v>0.84033613445378152</v>
      </c>
      <c r="E527" s="5">
        <v>3</v>
      </c>
      <c r="F527" s="6">
        <v>4998</v>
      </c>
      <c r="G527" s="4">
        <v>38420</v>
      </c>
      <c r="H527" t="s">
        <v>25</v>
      </c>
      <c r="I527">
        <v>1</v>
      </c>
      <c r="J527" t="str">
        <f t="shared" si="17"/>
        <v>Mar</v>
      </c>
      <c r="K527">
        <v>2005</v>
      </c>
      <c r="L527" t="s">
        <v>621</v>
      </c>
      <c r="M527" s="6">
        <v>53</v>
      </c>
      <c r="N527" t="s">
        <v>643</v>
      </c>
      <c r="O527" t="s">
        <v>313</v>
      </c>
      <c r="P527" t="s">
        <v>314</v>
      </c>
      <c r="Q527" t="s">
        <v>315</v>
      </c>
      <c r="R527" t="s">
        <v>316</v>
      </c>
      <c r="S527" t="s">
        <v>168</v>
      </c>
      <c r="T527">
        <v>2060</v>
      </c>
      <c r="U527" t="s">
        <v>99</v>
      </c>
      <c r="V527" t="s">
        <v>100</v>
      </c>
      <c r="W527" t="s">
        <v>317</v>
      </c>
      <c r="X527" t="s">
        <v>318</v>
      </c>
      <c r="Y527" t="s">
        <v>51</v>
      </c>
    </row>
    <row r="528" spans="1:25" x14ac:dyDescent="0.3">
      <c r="A528" s="5">
        <v>10422</v>
      </c>
      <c r="B528" s="5">
        <v>25</v>
      </c>
      <c r="C528" s="6">
        <v>51.75</v>
      </c>
      <c r="D528" s="7">
        <f t="shared" si="16"/>
        <v>1</v>
      </c>
      <c r="E528" s="5">
        <v>1</v>
      </c>
      <c r="F528" s="6">
        <v>1293.75</v>
      </c>
      <c r="G528" s="4">
        <v>38502</v>
      </c>
      <c r="H528" t="s">
        <v>328</v>
      </c>
      <c r="I528">
        <v>2</v>
      </c>
      <c r="J528" t="str">
        <f t="shared" si="17"/>
        <v>May</v>
      </c>
      <c r="K528">
        <v>2005</v>
      </c>
      <c r="L528" t="s">
        <v>621</v>
      </c>
      <c r="M528" s="6">
        <v>53</v>
      </c>
      <c r="N528" t="s">
        <v>643</v>
      </c>
      <c r="O528" t="s">
        <v>148</v>
      </c>
      <c r="P528">
        <v>2155551555</v>
      </c>
      <c r="Q528" t="s">
        <v>149</v>
      </c>
      <c r="R528" t="s">
        <v>150</v>
      </c>
      <c r="S528" t="s">
        <v>151</v>
      </c>
      <c r="T528">
        <v>70267</v>
      </c>
      <c r="U528" t="s">
        <v>32</v>
      </c>
      <c r="V528" t="s">
        <v>33</v>
      </c>
      <c r="W528" t="s">
        <v>34</v>
      </c>
      <c r="X528" t="s">
        <v>152</v>
      </c>
      <c r="Y528" t="s">
        <v>36</v>
      </c>
    </row>
    <row r="529" spans="1:25" x14ac:dyDescent="0.3">
      <c r="A529" s="5">
        <v>10110</v>
      </c>
      <c r="B529" s="5">
        <v>37</v>
      </c>
      <c r="C529" s="6">
        <v>100</v>
      </c>
      <c r="D529" s="7">
        <f t="shared" si="16"/>
        <v>0.68101334786161805</v>
      </c>
      <c r="E529" s="5">
        <v>16</v>
      </c>
      <c r="F529" s="6">
        <v>5433.08</v>
      </c>
      <c r="G529" s="4">
        <v>37698</v>
      </c>
      <c r="H529" t="s">
        <v>25</v>
      </c>
      <c r="I529">
        <v>1</v>
      </c>
      <c r="J529" t="str">
        <f t="shared" si="17"/>
        <v>Mar</v>
      </c>
      <c r="K529">
        <v>2003</v>
      </c>
      <c r="L529" t="s">
        <v>194</v>
      </c>
      <c r="M529" s="6">
        <v>124</v>
      </c>
      <c r="N529" t="s">
        <v>645</v>
      </c>
      <c r="O529" t="s">
        <v>549</v>
      </c>
      <c r="P529" t="s">
        <v>550</v>
      </c>
      <c r="Q529" t="s">
        <v>551</v>
      </c>
      <c r="R529" t="s">
        <v>552</v>
      </c>
      <c r="S529" t="s">
        <v>800</v>
      </c>
      <c r="T529" t="s">
        <v>553</v>
      </c>
      <c r="U529" t="s">
        <v>181</v>
      </c>
      <c r="V529" t="s">
        <v>42</v>
      </c>
      <c r="W529" t="s">
        <v>554</v>
      </c>
      <c r="X529" t="s">
        <v>98</v>
      </c>
      <c r="Y529" t="s">
        <v>51</v>
      </c>
    </row>
    <row r="530" spans="1:25" x14ac:dyDescent="0.3">
      <c r="A530" s="5">
        <v>10123</v>
      </c>
      <c r="B530" s="5">
        <v>26</v>
      </c>
      <c r="C530" s="6">
        <v>100</v>
      </c>
      <c r="D530" s="7">
        <f t="shared" si="16"/>
        <v>0.84588056166469305</v>
      </c>
      <c r="E530" s="5">
        <v>2</v>
      </c>
      <c r="F530" s="6">
        <v>3073.72</v>
      </c>
      <c r="G530" s="4">
        <v>37761</v>
      </c>
      <c r="H530" t="s">
        <v>25</v>
      </c>
      <c r="I530">
        <v>2</v>
      </c>
      <c r="J530" t="str">
        <f t="shared" si="17"/>
        <v>May</v>
      </c>
      <c r="K530">
        <v>2003</v>
      </c>
      <c r="L530" t="s">
        <v>194</v>
      </c>
      <c r="M530" s="6">
        <v>124</v>
      </c>
      <c r="N530" t="s">
        <v>645</v>
      </c>
      <c r="O530" t="s">
        <v>342</v>
      </c>
      <c r="P530" t="s">
        <v>343</v>
      </c>
      <c r="Q530" t="s">
        <v>344</v>
      </c>
      <c r="R530" t="s">
        <v>123</v>
      </c>
      <c r="S530" t="s">
        <v>800</v>
      </c>
      <c r="T530">
        <v>44000</v>
      </c>
      <c r="U530" t="s">
        <v>41</v>
      </c>
      <c r="V530" t="s">
        <v>42</v>
      </c>
      <c r="W530" t="s">
        <v>345</v>
      </c>
      <c r="X530" t="s">
        <v>346</v>
      </c>
      <c r="Y530" t="s">
        <v>51</v>
      </c>
    </row>
    <row r="531" spans="1:25" x14ac:dyDescent="0.3">
      <c r="A531" s="5">
        <v>10137</v>
      </c>
      <c r="B531" s="5">
        <v>44</v>
      </c>
      <c r="C531" s="6">
        <v>99.55</v>
      </c>
      <c r="D531" s="7">
        <f t="shared" si="16"/>
        <v>1</v>
      </c>
      <c r="E531" s="5">
        <v>2</v>
      </c>
      <c r="F531" s="6">
        <v>4380.2</v>
      </c>
      <c r="G531" s="4">
        <v>37812</v>
      </c>
      <c r="H531" t="s">
        <v>25</v>
      </c>
      <c r="I531">
        <v>3</v>
      </c>
      <c r="J531" t="str">
        <f t="shared" si="17"/>
        <v>Jul</v>
      </c>
      <c r="K531">
        <v>2003</v>
      </c>
      <c r="L531" t="s">
        <v>194</v>
      </c>
      <c r="M531" s="6">
        <v>124</v>
      </c>
      <c r="N531" t="s">
        <v>645</v>
      </c>
      <c r="O531" t="s">
        <v>37</v>
      </c>
      <c r="P531" t="s">
        <v>38</v>
      </c>
      <c r="Q531" t="s">
        <v>39</v>
      </c>
      <c r="R531" t="s">
        <v>40</v>
      </c>
      <c r="S531" t="s">
        <v>800</v>
      </c>
      <c r="T531">
        <v>51100</v>
      </c>
      <c r="U531" t="s">
        <v>41</v>
      </c>
      <c r="V531" t="s">
        <v>42</v>
      </c>
      <c r="W531" t="s">
        <v>43</v>
      </c>
      <c r="X531" t="s">
        <v>44</v>
      </c>
      <c r="Y531" t="s">
        <v>51</v>
      </c>
    </row>
    <row r="532" spans="1:25" x14ac:dyDescent="0.3">
      <c r="A532" s="5">
        <v>10148</v>
      </c>
      <c r="B532" s="5">
        <v>47</v>
      </c>
      <c r="C532" s="6">
        <v>100</v>
      </c>
      <c r="D532" s="7">
        <f t="shared" si="16"/>
        <v>0.80360012857602048</v>
      </c>
      <c r="E532" s="5">
        <v>9</v>
      </c>
      <c r="F532" s="6">
        <v>5848.68</v>
      </c>
      <c r="G532" s="4">
        <v>37875</v>
      </c>
      <c r="H532" t="s">
        <v>25</v>
      </c>
      <c r="I532">
        <v>3</v>
      </c>
      <c r="J532" t="str">
        <f t="shared" si="17"/>
        <v>Sep</v>
      </c>
      <c r="K532">
        <v>2003</v>
      </c>
      <c r="L532" t="s">
        <v>194</v>
      </c>
      <c r="M532" s="6">
        <v>124</v>
      </c>
      <c r="N532" t="s">
        <v>645</v>
      </c>
      <c r="O532" t="s">
        <v>313</v>
      </c>
      <c r="P532" t="s">
        <v>314</v>
      </c>
      <c r="Q532" t="s">
        <v>315</v>
      </c>
      <c r="R532" t="s">
        <v>316</v>
      </c>
      <c r="S532" t="s">
        <v>168</v>
      </c>
      <c r="T532">
        <v>2060</v>
      </c>
      <c r="U532" t="s">
        <v>99</v>
      </c>
      <c r="V532" t="s">
        <v>100</v>
      </c>
      <c r="W532" t="s">
        <v>317</v>
      </c>
      <c r="X532" t="s">
        <v>318</v>
      </c>
      <c r="Y532" t="s">
        <v>51</v>
      </c>
    </row>
    <row r="533" spans="1:25" x14ac:dyDescent="0.3">
      <c r="A533" s="5">
        <v>10161</v>
      </c>
      <c r="B533" s="5">
        <v>43</v>
      </c>
      <c r="C533" s="6">
        <v>100</v>
      </c>
      <c r="D533" s="7">
        <f t="shared" si="16"/>
        <v>0.69876318915519531</v>
      </c>
      <c r="E533" s="5">
        <v>8</v>
      </c>
      <c r="F533" s="6">
        <v>6153.73</v>
      </c>
      <c r="G533" s="4">
        <v>37911</v>
      </c>
      <c r="H533" t="s">
        <v>25</v>
      </c>
      <c r="I533">
        <v>4</v>
      </c>
      <c r="J533" t="str">
        <f t="shared" si="17"/>
        <v>Oct</v>
      </c>
      <c r="K533">
        <v>2003</v>
      </c>
      <c r="L533" t="s">
        <v>194</v>
      </c>
      <c r="M533" s="6">
        <v>124</v>
      </c>
      <c r="N533" t="s">
        <v>645</v>
      </c>
      <c r="O533" t="s">
        <v>555</v>
      </c>
      <c r="P533" t="s">
        <v>556</v>
      </c>
      <c r="Q533" t="s">
        <v>557</v>
      </c>
      <c r="R533" t="s">
        <v>558</v>
      </c>
      <c r="S533" t="s">
        <v>800</v>
      </c>
      <c r="T533">
        <v>8200</v>
      </c>
      <c r="U533" t="s">
        <v>357</v>
      </c>
      <c r="V533" t="s">
        <v>42</v>
      </c>
      <c r="W533" t="s">
        <v>559</v>
      </c>
      <c r="X533" t="s">
        <v>560</v>
      </c>
      <c r="Y533" t="s">
        <v>51</v>
      </c>
    </row>
    <row r="534" spans="1:25" x14ac:dyDescent="0.3">
      <c r="A534" s="5">
        <v>10172</v>
      </c>
      <c r="B534" s="5">
        <v>42</v>
      </c>
      <c r="C534" s="6">
        <v>100</v>
      </c>
      <c r="D534" s="7">
        <f t="shared" si="16"/>
        <v>0.84588056166469294</v>
      </c>
      <c r="E534" s="5">
        <v>6</v>
      </c>
      <c r="F534" s="6">
        <v>4965.24</v>
      </c>
      <c r="G534" s="4">
        <v>37930</v>
      </c>
      <c r="H534" t="s">
        <v>25</v>
      </c>
      <c r="I534">
        <v>4</v>
      </c>
      <c r="J534" t="str">
        <f t="shared" si="17"/>
        <v>Nov</v>
      </c>
      <c r="K534">
        <v>2003</v>
      </c>
      <c r="L534" t="s">
        <v>194</v>
      </c>
      <c r="M534" s="6">
        <v>124</v>
      </c>
      <c r="N534" t="s">
        <v>645</v>
      </c>
      <c r="O534" t="s">
        <v>114</v>
      </c>
      <c r="P534">
        <v>2035552570</v>
      </c>
      <c r="Q534" t="s">
        <v>115</v>
      </c>
      <c r="R534" t="s">
        <v>116</v>
      </c>
      <c r="S534" t="s">
        <v>117</v>
      </c>
      <c r="T534">
        <v>97562</v>
      </c>
      <c r="U534" t="s">
        <v>32</v>
      </c>
      <c r="V534" t="s">
        <v>33</v>
      </c>
      <c r="W534" t="s">
        <v>118</v>
      </c>
      <c r="X534" t="s">
        <v>58</v>
      </c>
      <c r="Y534" t="s">
        <v>51</v>
      </c>
    </row>
    <row r="535" spans="1:25" x14ac:dyDescent="0.3">
      <c r="A535" s="5">
        <v>10181</v>
      </c>
      <c r="B535" s="5">
        <v>42</v>
      </c>
      <c r="C535" s="6">
        <v>100</v>
      </c>
      <c r="D535" s="7">
        <f t="shared" si="16"/>
        <v>0.77267810230258072</v>
      </c>
      <c r="E535" s="5">
        <v>2</v>
      </c>
      <c r="F535" s="6">
        <v>5435.64</v>
      </c>
      <c r="G535" s="4">
        <v>37937</v>
      </c>
      <c r="H535" t="s">
        <v>25</v>
      </c>
      <c r="I535">
        <v>4</v>
      </c>
      <c r="J535" t="str">
        <f t="shared" si="17"/>
        <v>Nov</v>
      </c>
      <c r="K535">
        <v>2003</v>
      </c>
      <c r="L535" t="s">
        <v>194</v>
      </c>
      <c r="M535" s="6">
        <v>124</v>
      </c>
      <c r="N535" t="s">
        <v>645</v>
      </c>
      <c r="O535" t="s">
        <v>76</v>
      </c>
      <c r="P535" t="s">
        <v>77</v>
      </c>
      <c r="Q535" t="s">
        <v>78</v>
      </c>
      <c r="R535" t="s">
        <v>79</v>
      </c>
      <c r="S535" t="s">
        <v>800</v>
      </c>
      <c r="T535" t="s">
        <v>80</v>
      </c>
      <c r="U535" t="s">
        <v>81</v>
      </c>
      <c r="V535" t="s">
        <v>42</v>
      </c>
      <c r="W535" t="s">
        <v>82</v>
      </c>
      <c r="X535" t="s">
        <v>83</v>
      </c>
      <c r="Y535" t="s">
        <v>51</v>
      </c>
    </row>
    <row r="536" spans="1:25" x14ac:dyDescent="0.3">
      <c r="A536" s="5">
        <v>10192</v>
      </c>
      <c r="B536" s="5">
        <v>29</v>
      </c>
      <c r="C536" s="6">
        <v>100</v>
      </c>
      <c r="D536" s="7">
        <f t="shared" si="16"/>
        <v>0.68101334786161816</v>
      </c>
      <c r="E536" s="5">
        <v>7</v>
      </c>
      <c r="F536" s="6">
        <v>4258.3599999999997</v>
      </c>
      <c r="G536" s="4">
        <v>37945</v>
      </c>
      <c r="H536" t="s">
        <v>25</v>
      </c>
      <c r="I536">
        <v>4</v>
      </c>
      <c r="J536" t="str">
        <f t="shared" si="17"/>
        <v>Nov</v>
      </c>
      <c r="K536">
        <v>2003</v>
      </c>
      <c r="L536" t="s">
        <v>194</v>
      </c>
      <c r="M536" s="6">
        <v>124</v>
      </c>
      <c r="N536" t="s">
        <v>645</v>
      </c>
      <c r="O536" t="s">
        <v>301</v>
      </c>
      <c r="P536">
        <v>6035558647</v>
      </c>
      <c r="Q536" t="s">
        <v>302</v>
      </c>
      <c r="R536" t="s">
        <v>303</v>
      </c>
      <c r="S536" t="s">
        <v>304</v>
      </c>
      <c r="T536">
        <v>62005</v>
      </c>
      <c r="U536" t="s">
        <v>32</v>
      </c>
      <c r="V536" t="s">
        <v>33</v>
      </c>
      <c r="W536" t="s">
        <v>57</v>
      </c>
      <c r="X536" t="s">
        <v>300</v>
      </c>
      <c r="Y536" t="s">
        <v>51</v>
      </c>
    </row>
    <row r="537" spans="1:25" x14ac:dyDescent="0.3">
      <c r="A537" s="5">
        <v>10204</v>
      </c>
      <c r="B537" s="5">
        <v>40</v>
      </c>
      <c r="C537" s="6">
        <v>100</v>
      </c>
      <c r="D537" s="7">
        <f t="shared" si="16"/>
        <v>0.99206349206349209</v>
      </c>
      <c r="E537" s="5">
        <v>13</v>
      </c>
      <c r="F537" s="6">
        <v>4032</v>
      </c>
      <c r="G537" s="4">
        <v>37957</v>
      </c>
      <c r="H537" t="s">
        <v>25</v>
      </c>
      <c r="I537">
        <v>4</v>
      </c>
      <c r="J537" t="str">
        <f t="shared" si="17"/>
        <v>Dec</v>
      </c>
      <c r="K537">
        <v>2003</v>
      </c>
      <c r="L537" t="s">
        <v>194</v>
      </c>
      <c r="M537" s="6">
        <v>124</v>
      </c>
      <c r="N537" t="s">
        <v>645</v>
      </c>
      <c r="O537" t="s">
        <v>530</v>
      </c>
      <c r="P537">
        <v>2125557413</v>
      </c>
      <c r="Q537" t="s">
        <v>531</v>
      </c>
      <c r="R537" t="s">
        <v>30</v>
      </c>
      <c r="S537" t="s">
        <v>31</v>
      </c>
      <c r="T537">
        <v>10022</v>
      </c>
      <c r="U537" t="s">
        <v>32</v>
      </c>
      <c r="V537" t="s">
        <v>33</v>
      </c>
      <c r="W537" t="s">
        <v>57</v>
      </c>
      <c r="X537" t="s">
        <v>532</v>
      </c>
      <c r="Y537" t="s">
        <v>51</v>
      </c>
    </row>
    <row r="538" spans="1:25" x14ac:dyDescent="0.3">
      <c r="A538" s="5">
        <v>10212</v>
      </c>
      <c r="B538" s="5">
        <v>38</v>
      </c>
      <c r="C538" s="6">
        <v>100</v>
      </c>
      <c r="D538" s="7">
        <f t="shared" si="16"/>
        <v>0.84588056166469305</v>
      </c>
      <c r="E538" s="5">
        <v>6</v>
      </c>
      <c r="F538" s="6">
        <v>4492.3599999999997</v>
      </c>
      <c r="G538" s="4">
        <v>38002</v>
      </c>
      <c r="H538" t="s">
        <v>25</v>
      </c>
      <c r="I538">
        <v>1</v>
      </c>
      <c r="J538" t="str">
        <f t="shared" si="17"/>
        <v>Jan</v>
      </c>
      <c r="K538">
        <v>2004</v>
      </c>
      <c r="L538" t="s">
        <v>194</v>
      </c>
      <c r="M538" s="6">
        <v>124</v>
      </c>
      <c r="N538" t="s">
        <v>645</v>
      </c>
      <c r="O538" t="s">
        <v>186</v>
      </c>
      <c r="P538" t="s">
        <v>187</v>
      </c>
      <c r="Q538" t="s">
        <v>188</v>
      </c>
      <c r="R538" t="s">
        <v>189</v>
      </c>
      <c r="S538" t="s">
        <v>800</v>
      </c>
      <c r="T538">
        <v>28034</v>
      </c>
      <c r="U538" t="s">
        <v>190</v>
      </c>
      <c r="V538" t="s">
        <v>42</v>
      </c>
      <c r="W538" t="s">
        <v>191</v>
      </c>
      <c r="X538" t="s">
        <v>192</v>
      </c>
      <c r="Y538" t="s">
        <v>51</v>
      </c>
    </row>
    <row r="539" spans="1:25" x14ac:dyDescent="0.3">
      <c r="A539" s="5">
        <v>10226</v>
      </c>
      <c r="B539" s="5">
        <v>38</v>
      </c>
      <c r="C539" s="6">
        <v>100</v>
      </c>
      <c r="D539" s="7">
        <f t="shared" si="16"/>
        <v>0.91315861565153866</v>
      </c>
      <c r="E539" s="5">
        <v>4</v>
      </c>
      <c r="F539" s="6">
        <v>4161.38</v>
      </c>
      <c r="G539" s="4">
        <v>38043</v>
      </c>
      <c r="H539" t="s">
        <v>25</v>
      </c>
      <c r="I539">
        <v>1</v>
      </c>
      <c r="J539" t="str">
        <f t="shared" si="17"/>
        <v>Feb</v>
      </c>
      <c r="K539">
        <v>2004</v>
      </c>
      <c r="L539" t="s">
        <v>194</v>
      </c>
      <c r="M539" s="6">
        <v>124</v>
      </c>
      <c r="N539" t="s">
        <v>645</v>
      </c>
      <c r="O539" t="s">
        <v>398</v>
      </c>
      <c r="P539">
        <v>7605558146</v>
      </c>
      <c r="Q539" t="s">
        <v>399</v>
      </c>
      <c r="R539" t="s">
        <v>400</v>
      </c>
      <c r="S539" t="s">
        <v>56</v>
      </c>
      <c r="T539">
        <v>91217</v>
      </c>
      <c r="U539" t="s">
        <v>32</v>
      </c>
      <c r="V539" t="s">
        <v>33</v>
      </c>
      <c r="W539" t="s">
        <v>257</v>
      </c>
      <c r="X539" t="s">
        <v>300</v>
      </c>
      <c r="Y539" t="s">
        <v>51</v>
      </c>
    </row>
    <row r="540" spans="1:25" x14ac:dyDescent="0.3">
      <c r="A540" s="5">
        <v>10241</v>
      </c>
      <c r="B540" s="5">
        <v>21</v>
      </c>
      <c r="C540" s="6">
        <v>100</v>
      </c>
      <c r="D540" s="7">
        <f t="shared" si="16"/>
        <v>0.8371002846140968</v>
      </c>
      <c r="E540" s="5">
        <v>11</v>
      </c>
      <c r="F540" s="6">
        <v>2508.66</v>
      </c>
      <c r="G540" s="4">
        <v>38090</v>
      </c>
      <c r="H540" t="s">
        <v>25</v>
      </c>
      <c r="I540">
        <v>2</v>
      </c>
      <c r="J540" t="str">
        <f t="shared" si="17"/>
        <v>Apr</v>
      </c>
      <c r="K540">
        <v>2004</v>
      </c>
      <c r="L540" t="s">
        <v>194</v>
      </c>
      <c r="M540" s="6">
        <v>124</v>
      </c>
      <c r="N540" t="s">
        <v>645</v>
      </c>
      <c r="O540" t="s">
        <v>598</v>
      </c>
      <c r="P540" t="s">
        <v>599</v>
      </c>
      <c r="Q540" t="s">
        <v>600</v>
      </c>
      <c r="R540" t="s">
        <v>601</v>
      </c>
      <c r="S540" t="s">
        <v>800</v>
      </c>
      <c r="T540">
        <v>67000</v>
      </c>
      <c r="U540" t="s">
        <v>41</v>
      </c>
      <c r="V540" t="s">
        <v>42</v>
      </c>
      <c r="W540" t="s">
        <v>602</v>
      </c>
      <c r="X540" t="s">
        <v>603</v>
      </c>
      <c r="Y540" t="s">
        <v>36</v>
      </c>
    </row>
    <row r="541" spans="1:25" x14ac:dyDescent="0.3">
      <c r="A541" s="5">
        <v>10253</v>
      </c>
      <c r="B541" s="5">
        <v>24</v>
      </c>
      <c r="C541" s="6">
        <v>100</v>
      </c>
      <c r="D541" s="7">
        <f t="shared" si="16"/>
        <v>0.71113639596074529</v>
      </c>
      <c r="E541" s="5">
        <v>1</v>
      </c>
      <c r="F541" s="6">
        <v>3374.88</v>
      </c>
      <c r="G541" s="4">
        <v>38139</v>
      </c>
      <c r="H541" t="s">
        <v>372</v>
      </c>
      <c r="I541">
        <v>2</v>
      </c>
      <c r="J541" t="str">
        <f t="shared" si="17"/>
        <v>Jun</v>
      </c>
      <c r="K541">
        <v>2004</v>
      </c>
      <c r="L541" t="s">
        <v>194</v>
      </c>
      <c r="M541" s="6">
        <v>124</v>
      </c>
      <c r="N541" t="s">
        <v>645</v>
      </c>
      <c r="O541" t="s">
        <v>176</v>
      </c>
      <c r="P541" t="s">
        <v>177</v>
      </c>
      <c r="Q541" t="s">
        <v>178</v>
      </c>
      <c r="R541" t="s">
        <v>179</v>
      </c>
      <c r="S541" t="s">
        <v>800</v>
      </c>
      <c r="T541" t="s">
        <v>180</v>
      </c>
      <c r="U541" t="s">
        <v>181</v>
      </c>
      <c r="V541" t="s">
        <v>42</v>
      </c>
      <c r="W541" t="s">
        <v>182</v>
      </c>
      <c r="X541" t="s">
        <v>183</v>
      </c>
      <c r="Y541" t="s">
        <v>51</v>
      </c>
    </row>
    <row r="542" spans="1:25" x14ac:dyDescent="0.3">
      <c r="A542" s="5">
        <v>10266</v>
      </c>
      <c r="B542" s="5">
        <v>36</v>
      </c>
      <c r="C542" s="6">
        <v>100</v>
      </c>
      <c r="D542" s="7">
        <f t="shared" si="16"/>
        <v>0.69276065119501207</v>
      </c>
      <c r="E542" s="5">
        <v>2</v>
      </c>
      <c r="F542" s="6">
        <v>5196.6000000000004</v>
      </c>
      <c r="G542" s="4">
        <v>38174</v>
      </c>
      <c r="H542" t="s">
        <v>25</v>
      </c>
      <c r="I542">
        <v>3</v>
      </c>
      <c r="J542" t="str">
        <f t="shared" si="17"/>
        <v>Jul</v>
      </c>
      <c r="K542">
        <v>2004</v>
      </c>
      <c r="L542" t="s">
        <v>194</v>
      </c>
      <c r="M542" s="6">
        <v>124</v>
      </c>
      <c r="N542" t="s">
        <v>645</v>
      </c>
      <c r="O542" t="s">
        <v>503</v>
      </c>
      <c r="P542" t="s">
        <v>504</v>
      </c>
      <c r="Q542" t="s">
        <v>505</v>
      </c>
      <c r="R542" t="s">
        <v>506</v>
      </c>
      <c r="S542" t="s">
        <v>800</v>
      </c>
      <c r="T542">
        <v>42100</v>
      </c>
      <c r="U542" t="s">
        <v>281</v>
      </c>
      <c r="V542" t="s">
        <v>42</v>
      </c>
      <c r="W542" t="s">
        <v>507</v>
      </c>
      <c r="X542" t="s">
        <v>508</v>
      </c>
      <c r="Y542" t="s">
        <v>51</v>
      </c>
    </row>
    <row r="543" spans="1:25" x14ac:dyDescent="0.3">
      <c r="A543" s="5">
        <v>10278</v>
      </c>
      <c r="B543" s="5">
        <v>23</v>
      </c>
      <c r="C543" s="6">
        <v>100</v>
      </c>
      <c r="D543" s="7">
        <f t="shared" si="16"/>
        <v>0.8830801836806782</v>
      </c>
      <c r="E543" s="5">
        <v>2</v>
      </c>
      <c r="F543" s="6">
        <v>2604.52</v>
      </c>
      <c r="G543" s="4">
        <v>38205</v>
      </c>
      <c r="H543" t="s">
        <v>25</v>
      </c>
      <c r="I543">
        <v>3</v>
      </c>
      <c r="J543" t="str">
        <f t="shared" si="17"/>
        <v>Aug</v>
      </c>
      <c r="K543">
        <v>2004</v>
      </c>
      <c r="L543" t="s">
        <v>194</v>
      </c>
      <c r="M543" s="6">
        <v>124</v>
      </c>
      <c r="N543" t="s">
        <v>645</v>
      </c>
      <c r="O543" t="s">
        <v>608</v>
      </c>
      <c r="P543">
        <v>7025551838</v>
      </c>
      <c r="Q543" t="s">
        <v>609</v>
      </c>
      <c r="R543" t="s">
        <v>610</v>
      </c>
      <c r="S543" t="s">
        <v>611</v>
      </c>
      <c r="T543">
        <v>83030</v>
      </c>
      <c r="U543" t="s">
        <v>32</v>
      </c>
      <c r="V543" t="s">
        <v>33</v>
      </c>
      <c r="W543" t="s">
        <v>118</v>
      </c>
      <c r="X543" t="s">
        <v>445</v>
      </c>
      <c r="Y543" t="s">
        <v>36</v>
      </c>
    </row>
    <row r="544" spans="1:25" x14ac:dyDescent="0.3">
      <c r="A544" s="5">
        <v>10288</v>
      </c>
      <c r="B544" s="5">
        <v>20</v>
      </c>
      <c r="C544" s="6">
        <v>100</v>
      </c>
      <c r="D544" s="7">
        <f t="shared" si="16"/>
        <v>0.68101334786161805</v>
      </c>
      <c r="E544" s="5">
        <v>14</v>
      </c>
      <c r="F544" s="6">
        <v>2936.8</v>
      </c>
      <c r="G544" s="4">
        <v>38231</v>
      </c>
      <c r="H544" t="s">
        <v>25</v>
      </c>
      <c r="I544">
        <v>3</v>
      </c>
      <c r="J544" t="str">
        <f t="shared" si="17"/>
        <v>Sep</v>
      </c>
      <c r="K544">
        <v>2004</v>
      </c>
      <c r="L544" t="s">
        <v>194</v>
      </c>
      <c r="M544" s="6">
        <v>124</v>
      </c>
      <c r="N544" t="s">
        <v>645</v>
      </c>
      <c r="O544" t="s">
        <v>464</v>
      </c>
      <c r="P544" t="s">
        <v>465</v>
      </c>
      <c r="Q544" t="s">
        <v>466</v>
      </c>
      <c r="R544" t="s">
        <v>216</v>
      </c>
      <c r="S544" t="s">
        <v>800</v>
      </c>
      <c r="T544">
        <v>69045</v>
      </c>
      <c r="U544" t="s">
        <v>216</v>
      </c>
      <c r="V544" t="s">
        <v>100</v>
      </c>
      <c r="W544" t="s">
        <v>467</v>
      </c>
      <c r="X544" t="s">
        <v>468</v>
      </c>
      <c r="Y544" t="s">
        <v>36</v>
      </c>
    </row>
    <row r="545" spans="1:25" x14ac:dyDescent="0.3">
      <c r="A545" s="5">
        <v>10301</v>
      </c>
      <c r="B545" s="5">
        <v>32</v>
      </c>
      <c r="C545" s="6">
        <v>100</v>
      </c>
      <c r="D545" s="7">
        <f t="shared" si="16"/>
        <v>0.93440478415249495</v>
      </c>
      <c r="E545" s="5">
        <v>4</v>
      </c>
      <c r="F545" s="6">
        <v>3424.64</v>
      </c>
      <c r="G545" s="4">
        <v>37899</v>
      </c>
      <c r="H545" t="s">
        <v>25</v>
      </c>
      <c r="I545">
        <v>4</v>
      </c>
      <c r="J545" t="str">
        <f t="shared" si="17"/>
        <v>Oct</v>
      </c>
      <c r="K545">
        <v>2003</v>
      </c>
      <c r="L545" t="s">
        <v>194</v>
      </c>
      <c r="M545" s="6">
        <v>124</v>
      </c>
      <c r="N545" t="s">
        <v>645</v>
      </c>
      <c r="O545" t="s">
        <v>612</v>
      </c>
      <c r="P545" t="s">
        <v>613</v>
      </c>
      <c r="Q545" t="s">
        <v>614</v>
      </c>
      <c r="R545" t="s">
        <v>615</v>
      </c>
      <c r="S545" t="s">
        <v>800</v>
      </c>
      <c r="T545" t="s">
        <v>616</v>
      </c>
      <c r="U545" t="s">
        <v>81</v>
      </c>
      <c r="V545" t="s">
        <v>42</v>
      </c>
      <c r="W545" t="s">
        <v>617</v>
      </c>
      <c r="X545" t="s">
        <v>618</v>
      </c>
      <c r="Y545" t="s">
        <v>51</v>
      </c>
    </row>
    <row r="546" spans="1:25" x14ac:dyDescent="0.3">
      <c r="A546" s="5">
        <v>10311</v>
      </c>
      <c r="B546" s="5">
        <v>29</v>
      </c>
      <c r="C546" s="6">
        <v>100</v>
      </c>
      <c r="D546" s="7">
        <f t="shared" si="16"/>
        <v>0.99206349206349209</v>
      </c>
      <c r="E546" s="5">
        <v>9</v>
      </c>
      <c r="F546" s="6">
        <v>2923.2</v>
      </c>
      <c r="G546" s="4">
        <v>38276</v>
      </c>
      <c r="H546" t="s">
        <v>25</v>
      </c>
      <c r="I546">
        <v>4</v>
      </c>
      <c r="J546" t="str">
        <f t="shared" si="17"/>
        <v>Oct</v>
      </c>
      <c r="K546">
        <v>2004</v>
      </c>
      <c r="L546" t="s">
        <v>194</v>
      </c>
      <c r="M546" s="6">
        <v>124</v>
      </c>
      <c r="N546" t="s">
        <v>645</v>
      </c>
      <c r="O546" t="s">
        <v>186</v>
      </c>
      <c r="P546" t="s">
        <v>187</v>
      </c>
      <c r="Q546" t="s">
        <v>188</v>
      </c>
      <c r="R546" t="s">
        <v>189</v>
      </c>
      <c r="S546" t="s">
        <v>800</v>
      </c>
      <c r="T546">
        <v>28034</v>
      </c>
      <c r="U546" t="s">
        <v>190</v>
      </c>
      <c r="V546" t="s">
        <v>42</v>
      </c>
      <c r="W546" t="s">
        <v>191</v>
      </c>
      <c r="X546" t="s">
        <v>192</v>
      </c>
      <c r="Y546" t="s">
        <v>36</v>
      </c>
    </row>
    <row r="547" spans="1:25" x14ac:dyDescent="0.3">
      <c r="A547" s="5">
        <v>10321</v>
      </c>
      <c r="B547" s="5">
        <v>44</v>
      </c>
      <c r="C547" s="6">
        <v>100</v>
      </c>
      <c r="D547" s="7">
        <f t="shared" si="16"/>
        <v>0.98000784006272046</v>
      </c>
      <c r="E547" s="5">
        <v>6</v>
      </c>
      <c r="F547" s="6">
        <v>4489.76</v>
      </c>
      <c r="G547" s="4">
        <v>38295</v>
      </c>
      <c r="H547" t="s">
        <v>25</v>
      </c>
      <c r="I547">
        <v>4</v>
      </c>
      <c r="J547" t="str">
        <f t="shared" si="17"/>
        <v>Nov</v>
      </c>
      <c r="K547">
        <v>2004</v>
      </c>
      <c r="L547" t="s">
        <v>194</v>
      </c>
      <c r="M547" s="6">
        <v>124</v>
      </c>
      <c r="N547" t="s">
        <v>645</v>
      </c>
      <c r="O547" t="s">
        <v>171</v>
      </c>
      <c r="P547">
        <v>5085552555</v>
      </c>
      <c r="Q547" t="s">
        <v>172</v>
      </c>
      <c r="R547" t="s">
        <v>173</v>
      </c>
      <c r="S547" t="s">
        <v>130</v>
      </c>
      <c r="T547">
        <v>50553</v>
      </c>
      <c r="U547" t="s">
        <v>32</v>
      </c>
      <c r="V547" t="s">
        <v>33</v>
      </c>
      <c r="W547" t="s">
        <v>174</v>
      </c>
      <c r="X547" t="s">
        <v>175</v>
      </c>
      <c r="Y547" t="s">
        <v>51</v>
      </c>
    </row>
    <row r="548" spans="1:25" x14ac:dyDescent="0.3">
      <c r="A548" s="5">
        <v>10331</v>
      </c>
      <c r="B548" s="5">
        <v>44</v>
      </c>
      <c r="C548" s="6">
        <v>100</v>
      </c>
      <c r="D548" s="7">
        <f t="shared" si="16"/>
        <v>0.9073586788857636</v>
      </c>
      <c r="E548" s="5">
        <v>14</v>
      </c>
      <c r="F548" s="6">
        <v>4849.24</v>
      </c>
      <c r="G548" s="4">
        <v>38308</v>
      </c>
      <c r="H548" t="s">
        <v>25</v>
      </c>
      <c r="I548">
        <v>4</v>
      </c>
      <c r="J548" t="str">
        <f t="shared" si="17"/>
        <v>Nov</v>
      </c>
      <c r="K548">
        <v>2004</v>
      </c>
      <c r="L548" t="s">
        <v>194</v>
      </c>
      <c r="M548" s="6">
        <v>124</v>
      </c>
      <c r="N548" t="s">
        <v>645</v>
      </c>
      <c r="O548" t="s">
        <v>338</v>
      </c>
      <c r="P548">
        <v>2155559857</v>
      </c>
      <c r="Q548" t="s">
        <v>339</v>
      </c>
      <c r="R548" t="s">
        <v>234</v>
      </c>
      <c r="S548" t="s">
        <v>151</v>
      </c>
      <c r="T548">
        <v>71270</v>
      </c>
      <c r="U548" t="s">
        <v>32</v>
      </c>
      <c r="V548" t="s">
        <v>33</v>
      </c>
      <c r="W548" t="s">
        <v>131</v>
      </c>
      <c r="X548" t="s">
        <v>340</v>
      </c>
      <c r="Y548" t="s">
        <v>51</v>
      </c>
    </row>
    <row r="549" spans="1:25" x14ac:dyDescent="0.3">
      <c r="A549" s="5">
        <v>10343</v>
      </c>
      <c r="B549" s="5">
        <v>36</v>
      </c>
      <c r="C549" s="6">
        <v>100</v>
      </c>
      <c r="D549" s="7">
        <f t="shared" si="16"/>
        <v>0.61549824582999935</v>
      </c>
      <c r="E549" s="5">
        <v>4</v>
      </c>
      <c r="F549" s="6">
        <v>5848.92</v>
      </c>
      <c r="G549" s="4">
        <v>38315</v>
      </c>
      <c r="H549" t="s">
        <v>25</v>
      </c>
      <c r="I549">
        <v>4</v>
      </c>
      <c r="J549" t="str">
        <f t="shared" si="17"/>
        <v>Nov</v>
      </c>
      <c r="K549">
        <v>2004</v>
      </c>
      <c r="L549" t="s">
        <v>194</v>
      </c>
      <c r="M549" s="6">
        <v>124</v>
      </c>
      <c r="N549" t="s">
        <v>645</v>
      </c>
      <c r="O549" t="s">
        <v>37</v>
      </c>
      <c r="P549" t="s">
        <v>38</v>
      </c>
      <c r="Q549" t="s">
        <v>39</v>
      </c>
      <c r="R549" t="s">
        <v>40</v>
      </c>
      <c r="S549" t="s">
        <v>800</v>
      </c>
      <c r="T549">
        <v>51100</v>
      </c>
      <c r="U549" t="s">
        <v>41</v>
      </c>
      <c r="V549" t="s">
        <v>42</v>
      </c>
      <c r="W549" t="s">
        <v>43</v>
      </c>
      <c r="X549" t="s">
        <v>44</v>
      </c>
      <c r="Y549" t="s">
        <v>51</v>
      </c>
    </row>
    <row r="550" spans="1:25" x14ac:dyDescent="0.3">
      <c r="A550" s="5">
        <v>10367</v>
      </c>
      <c r="B550" s="5">
        <v>49</v>
      </c>
      <c r="C550" s="6">
        <v>56.3</v>
      </c>
      <c r="D550" s="7">
        <f t="shared" si="16"/>
        <v>1</v>
      </c>
      <c r="E550" s="5">
        <v>1</v>
      </c>
      <c r="F550" s="6">
        <v>2758.7</v>
      </c>
      <c r="G550" s="4">
        <v>38364</v>
      </c>
      <c r="H550" t="s">
        <v>454</v>
      </c>
      <c r="I550">
        <v>1</v>
      </c>
      <c r="J550" t="str">
        <f t="shared" si="17"/>
        <v>Jan</v>
      </c>
      <c r="K550">
        <v>2005</v>
      </c>
      <c r="L550" t="s">
        <v>194</v>
      </c>
      <c r="M550" s="6">
        <v>124</v>
      </c>
      <c r="N550" t="s">
        <v>645</v>
      </c>
      <c r="O550" t="s">
        <v>53</v>
      </c>
      <c r="P550">
        <v>6265557265</v>
      </c>
      <c r="Q550" t="s">
        <v>54</v>
      </c>
      <c r="R550" t="s">
        <v>55</v>
      </c>
      <c r="S550" t="s">
        <v>56</v>
      </c>
      <c r="T550">
        <v>90003</v>
      </c>
      <c r="U550" t="s">
        <v>32</v>
      </c>
      <c r="V550" t="s">
        <v>33</v>
      </c>
      <c r="W550" t="s">
        <v>57</v>
      </c>
      <c r="X550" t="s">
        <v>58</v>
      </c>
      <c r="Y550" t="s">
        <v>36</v>
      </c>
    </row>
    <row r="551" spans="1:25" x14ac:dyDescent="0.3">
      <c r="A551" s="5">
        <v>10378</v>
      </c>
      <c r="B551" s="5">
        <v>34</v>
      </c>
      <c r="C551" s="6">
        <v>42.64</v>
      </c>
      <c r="D551" s="7">
        <f t="shared" si="16"/>
        <v>1</v>
      </c>
      <c r="E551" s="5">
        <v>5</v>
      </c>
      <c r="F551" s="6">
        <v>1449.76</v>
      </c>
      <c r="G551" s="4">
        <v>38393</v>
      </c>
      <c r="H551" t="s">
        <v>25</v>
      </c>
      <c r="I551">
        <v>1</v>
      </c>
      <c r="J551" t="str">
        <f t="shared" si="17"/>
        <v>Feb</v>
      </c>
      <c r="K551">
        <v>2005</v>
      </c>
      <c r="L551" t="s">
        <v>194</v>
      </c>
      <c r="M551" s="6">
        <v>124</v>
      </c>
      <c r="N551" t="s">
        <v>645</v>
      </c>
      <c r="O551" t="s">
        <v>186</v>
      </c>
      <c r="P551" t="s">
        <v>187</v>
      </c>
      <c r="Q551" t="s">
        <v>188</v>
      </c>
      <c r="R551" t="s">
        <v>189</v>
      </c>
      <c r="S551" t="s">
        <v>800</v>
      </c>
      <c r="T551">
        <v>28034</v>
      </c>
      <c r="U551" t="s">
        <v>190</v>
      </c>
      <c r="V551" t="s">
        <v>42</v>
      </c>
      <c r="W551" t="s">
        <v>191</v>
      </c>
      <c r="X551" t="s">
        <v>192</v>
      </c>
      <c r="Y551" t="s">
        <v>36</v>
      </c>
    </row>
    <row r="552" spans="1:25" x14ac:dyDescent="0.3">
      <c r="A552" s="5">
        <v>10407</v>
      </c>
      <c r="B552" s="5">
        <v>59</v>
      </c>
      <c r="C552" s="6">
        <v>100</v>
      </c>
      <c r="D552" s="7">
        <f t="shared" si="16"/>
        <v>0.83710028461409669</v>
      </c>
      <c r="E552" s="5">
        <v>11</v>
      </c>
      <c r="F552" s="6">
        <v>7048.14</v>
      </c>
      <c r="G552" s="4">
        <v>38464</v>
      </c>
      <c r="H552" t="s">
        <v>446</v>
      </c>
      <c r="I552">
        <v>2</v>
      </c>
      <c r="J552" t="str">
        <f t="shared" si="17"/>
        <v>Apr</v>
      </c>
      <c r="K552">
        <v>2005</v>
      </c>
      <c r="L552" t="s">
        <v>194</v>
      </c>
      <c r="M552" s="6">
        <v>124</v>
      </c>
      <c r="N552" t="s">
        <v>645</v>
      </c>
      <c r="O552" t="s">
        <v>442</v>
      </c>
      <c r="P552">
        <v>4085553659</v>
      </c>
      <c r="Q552" t="s">
        <v>443</v>
      </c>
      <c r="R552" t="s">
        <v>444</v>
      </c>
      <c r="S552" t="s">
        <v>56</v>
      </c>
      <c r="T552">
        <v>94217</v>
      </c>
      <c r="U552" t="s">
        <v>32</v>
      </c>
      <c r="V552" t="s">
        <v>33</v>
      </c>
      <c r="W552" t="s">
        <v>105</v>
      </c>
      <c r="X552" t="s">
        <v>445</v>
      </c>
      <c r="Y552" t="s">
        <v>162</v>
      </c>
    </row>
    <row r="553" spans="1:25" x14ac:dyDescent="0.3">
      <c r="A553" s="5">
        <v>10419</v>
      </c>
      <c r="B553" s="5">
        <v>37</v>
      </c>
      <c r="C553" s="6">
        <v>100</v>
      </c>
      <c r="D553" s="7">
        <f t="shared" si="16"/>
        <v>0.71113639596074529</v>
      </c>
      <c r="E553" s="5">
        <v>1</v>
      </c>
      <c r="F553" s="6">
        <v>5202.9399999999996</v>
      </c>
      <c r="G553" s="4">
        <v>38489</v>
      </c>
      <c r="H553" t="s">
        <v>25</v>
      </c>
      <c r="I553">
        <v>2</v>
      </c>
      <c r="J553" t="str">
        <f t="shared" si="17"/>
        <v>May</v>
      </c>
      <c r="K553">
        <v>2005</v>
      </c>
      <c r="L553" t="s">
        <v>194</v>
      </c>
      <c r="M553" s="6">
        <v>124</v>
      </c>
      <c r="N553" t="s">
        <v>645</v>
      </c>
      <c r="O553" t="s">
        <v>155</v>
      </c>
      <c r="P553" t="s">
        <v>156</v>
      </c>
      <c r="Q553" t="s">
        <v>157</v>
      </c>
      <c r="R553" t="s">
        <v>158</v>
      </c>
      <c r="S553" t="s">
        <v>800</v>
      </c>
      <c r="T553">
        <v>5020</v>
      </c>
      <c r="U553" t="s">
        <v>159</v>
      </c>
      <c r="V553" t="s">
        <v>42</v>
      </c>
      <c r="W553" t="s">
        <v>160</v>
      </c>
      <c r="X553" t="s">
        <v>161</v>
      </c>
      <c r="Y553" t="s">
        <v>51</v>
      </c>
    </row>
    <row r="554" spans="1:25" x14ac:dyDescent="0.3">
      <c r="A554" s="5">
        <v>10106</v>
      </c>
      <c r="B554" s="5">
        <v>36</v>
      </c>
      <c r="C554" s="6">
        <v>100</v>
      </c>
      <c r="D554" s="7">
        <f t="shared" si="16"/>
        <v>0.68189566996249573</v>
      </c>
      <c r="E554" s="5">
        <v>12</v>
      </c>
      <c r="F554" s="6">
        <v>5279.4</v>
      </c>
      <c r="G554" s="4">
        <v>37669</v>
      </c>
      <c r="H554" t="s">
        <v>25</v>
      </c>
      <c r="I554">
        <v>1</v>
      </c>
      <c r="J554" t="str">
        <f t="shared" si="17"/>
        <v>Feb</v>
      </c>
      <c r="K554">
        <v>2003</v>
      </c>
      <c r="L554" t="s">
        <v>650</v>
      </c>
      <c r="M554" s="6">
        <v>157</v>
      </c>
      <c r="N554" t="s">
        <v>651</v>
      </c>
      <c r="O554" t="s">
        <v>627</v>
      </c>
      <c r="P554" t="s">
        <v>628</v>
      </c>
      <c r="Q554" t="s">
        <v>629</v>
      </c>
      <c r="R554" t="s">
        <v>630</v>
      </c>
      <c r="S554" t="s">
        <v>800</v>
      </c>
      <c r="T554">
        <v>24100</v>
      </c>
      <c r="U554" t="s">
        <v>281</v>
      </c>
      <c r="V554" t="s">
        <v>42</v>
      </c>
      <c r="W554" t="s">
        <v>631</v>
      </c>
      <c r="X554" t="s">
        <v>632</v>
      </c>
      <c r="Y554" t="s">
        <v>51</v>
      </c>
    </row>
    <row r="555" spans="1:25" x14ac:dyDescent="0.3">
      <c r="A555" s="5">
        <v>10119</v>
      </c>
      <c r="B555" s="5">
        <v>43</v>
      </c>
      <c r="C555" s="6">
        <v>100</v>
      </c>
      <c r="D555" s="7">
        <f t="shared" si="16"/>
        <v>0.62173588659537427</v>
      </c>
      <c r="E555" s="5">
        <v>3</v>
      </c>
      <c r="F555" s="6">
        <v>6916.12</v>
      </c>
      <c r="G555" s="4">
        <v>37739</v>
      </c>
      <c r="H555" t="s">
        <v>25</v>
      </c>
      <c r="I555">
        <v>2</v>
      </c>
      <c r="J555" t="str">
        <f t="shared" si="17"/>
        <v>Apr</v>
      </c>
      <c r="K555">
        <v>2003</v>
      </c>
      <c r="L555" t="s">
        <v>650</v>
      </c>
      <c r="M555" s="6">
        <v>157</v>
      </c>
      <c r="N555" t="s">
        <v>651</v>
      </c>
      <c r="O555" t="s">
        <v>155</v>
      </c>
      <c r="P555" t="s">
        <v>156</v>
      </c>
      <c r="Q555" t="s">
        <v>157</v>
      </c>
      <c r="R555" t="s">
        <v>158</v>
      </c>
      <c r="S555" t="s">
        <v>800</v>
      </c>
      <c r="T555">
        <v>5020</v>
      </c>
      <c r="U555" t="s">
        <v>159</v>
      </c>
      <c r="V555" t="s">
        <v>42</v>
      </c>
      <c r="W555" t="s">
        <v>160</v>
      </c>
      <c r="X555" t="s">
        <v>161</v>
      </c>
      <c r="Y555" t="s">
        <v>51</v>
      </c>
    </row>
    <row r="556" spans="1:25" x14ac:dyDescent="0.3">
      <c r="A556" s="5">
        <v>10131</v>
      </c>
      <c r="B556" s="5">
        <v>21</v>
      </c>
      <c r="C556" s="6">
        <v>100</v>
      </c>
      <c r="D556" s="7">
        <f t="shared" si="16"/>
        <v>0.75494488902310131</v>
      </c>
      <c r="E556" s="5">
        <v>4</v>
      </c>
      <c r="F556" s="6">
        <v>2781.66</v>
      </c>
      <c r="G556" s="4">
        <v>37788</v>
      </c>
      <c r="H556" t="s">
        <v>25</v>
      </c>
      <c r="I556">
        <v>2</v>
      </c>
      <c r="J556" t="str">
        <f t="shared" si="17"/>
        <v>Jun</v>
      </c>
      <c r="K556">
        <v>2003</v>
      </c>
      <c r="L556" t="s">
        <v>650</v>
      </c>
      <c r="M556" s="6">
        <v>157</v>
      </c>
      <c r="N556" t="s">
        <v>651</v>
      </c>
      <c r="O556" t="s">
        <v>653</v>
      </c>
      <c r="P556">
        <v>2035554407</v>
      </c>
      <c r="Q556" t="s">
        <v>654</v>
      </c>
      <c r="R556" t="s">
        <v>580</v>
      </c>
      <c r="S556" t="s">
        <v>117</v>
      </c>
      <c r="T556">
        <v>97561</v>
      </c>
      <c r="U556" t="s">
        <v>32</v>
      </c>
      <c r="V556" t="s">
        <v>33</v>
      </c>
      <c r="W556" t="s">
        <v>655</v>
      </c>
      <c r="X556" t="s">
        <v>656</v>
      </c>
      <c r="Y556" t="s">
        <v>36</v>
      </c>
    </row>
    <row r="557" spans="1:25" x14ac:dyDescent="0.3">
      <c r="A557" s="5">
        <v>10143</v>
      </c>
      <c r="B557" s="5">
        <v>32</v>
      </c>
      <c r="C557" s="6">
        <v>100</v>
      </c>
      <c r="D557" s="7">
        <f t="shared" si="16"/>
        <v>0.6097560975609756</v>
      </c>
      <c r="E557" s="5">
        <v>7</v>
      </c>
      <c r="F557" s="6">
        <v>5248</v>
      </c>
      <c r="G557" s="4">
        <v>37843</v>
      </c>
      <c r="H557" t="s">
        <v>25</v>
      </c>
      <c r="I557">
        <v>3</v>
      </c>
      <c r="J557" t="str">
        <f t="shared" si="17"/>
        <v>Aug</v>
      </c>
      <c r="K557">
        <v>2003</v>
      </c>
      <c r="L557" t="s">
        <v>650</v>
      </c>
      <c r="M557" s="6">
        <v>157</v>
      </c>
      <c r="N557" t="s">
        <v>651</v>
      </c>
      <c r="O557" t="s">
        <v>367</v>
      </c>
      <c r="P557">
        <v>5085559555</v>
      </c>
      <c r="Q557" t="s">
        <v>368</v>
      </c>
      <c r="R557" t="s">
        <v>173</v>
      </c>
      <c r="S557" t="s">
        <v>130</v>
      </c>
      <c r="T557">
        <v>50553</v>
      </c>
      <c r="U557" t="s">
        <v>32</v>
      </c>
      <c r="V557" t="s">
        <v>33</v>
      </c>
      <c r="W557" t="s">
        <v>369</v>
      </c>
      <c r="X557" t="s">
        <v>370</v>
      </c>
      <c r="Y557" t="s">
        <v>51</v>
      </c>
    </row>
    <row r="558" spans="1:25" x14ac:dyDescent="0.3">
      <c r="A558" s="5">
        <v>10155</v>
      </c>
      <c r="B558" s="5">
        <v>38</v>
      </c>
      <c r="C558" s="6">
        <v>100</v>
      </c>
      <c r="D558" s="7">
        <f t="shared" si="16"/>
        <v>0.58180125669071447</v>
      </c>
      <c r="E558" s="5">
        <v>5</v>
      </c>
      <c r="F558" s="6">
        <v>6531.44</v>
      </c>
      <c r="G558" s="4">
        <v>37900</v>
      </c>
      <c r="H558" t="s">
        <v>25</v>
      </c>
      <c r="I558">
        <v>4</v>
      </c>
      <c r="J558" t="str">
        <f t="shared" si="17"/>
        <v>Oct</v>
      </c>
      <c r="K558">
        <v>2003</v>
      </c>
      <c r="L558" t="s">
        <v>650</v>
      </c>
      <c r="M558" s="6">
        <v>157</v>
      </c>
      <c r="N558" t="s">
        <v>651</v>
      </c>
      <c r="O558" t="s">
        <v>134</v>
      </c>
      <c r="P558" t="s">
        <v>135</v>
      </c>
      <c r="Q558" t="s">
        <v>136</v>
      </c>
      <c r="R558" t="s">
        <v>137</v>
      </c>
      <c r="S558" t="s">
        <v>800</v>
      </c>
      <c r="T558">
        <v>21240</v>
      </c>
      <c r="U558" t="s">
        <v>138</v>
      </c>
      <c r="V558" t="s">
        <v>42</v>
      </c>
      <c r="W558" t="s">
        <v>139</v>
      </c>
      <c r="X558" t="s">
        <v>140</v>
      </c>
      <c r="Y558" t="s">
        <v>51</v>
      </c>
    </row>
    <row r="559" spans="1:25" x14ac:dyDescent="0.3">
      <c r="A559" s="5">
        <v>10167</v>
      </c>
      <c r="B559" s="5">
        <v>43</v>
      </c>
      <c r="C559" s="6">
        <v>100</v>
      </c>
      <c r="D559" s="7">
        <f t="shared" si="16"/>
        <v>0.74604595643091609</v>
      </c>
      <c r="E559" s="5">
        <v>1</v>
      </c>
      <c r="F559" s="6">
        <v>5763.72</v>
      </c>
      <c r="G559" s="4">
        <v>37917</v>
      </c>
      <c r="H559" t="s">
        <v>372</v>
      </c>
      <c r="I559">
        <v>4</v>
      </c>
      <c r="J559" t="str">
        <f t="shared" si="17"/>
        <v>Oct</v>
      </c>
      <c r="K559">
        <v>2003</v>
      </c>
      <c r="L559" t="s">
        <v>650</v>
      </c>
      <c r="M559" s="6">
        <v>157</v>
      </c>
      <c r="N559" t="s">
        <v>651</v>
      </c>
      <c r="O559" t="s">
        <v>284</v>
      </c>
      <c r="P559" t="s">
        <v>285</v>
      </c>
      <c r="Q559" t="s">
        <v>286</v>
      </c>
      <c r="R559" t="s">
        <v>287</v>
      </c>
      <c r="S559" t="s">
        <v>800</v>
      </c>
      <c r="T559" t="s">
        <v>288</v>
      </c>
      <c r="U559" t="s">
        <v>202</v>
      </c>
      <c r="V559" t="s">
        <v>42</v>
      </c>
      <c r="W559" t="s">
        <v>289</v>
      </c>
      <c r="X559" t="s">
        <v>223</v>
      </c>
      <c r="Y559" t="s">
        <v>51</v>
      </c>
    </row>
    <row r="560" spans="1:25" x14ac:dyDescent="0.3">
      <c r="A560" s="5">
        <v>10178</v>
      </c>
      <c r="B560" s="5">
        <v>42</v>
      </c>
      <c r="C560" s="6">
        <v>100</v>
      </c>
      <c r="D560" s="7">
        <f t="shared" si="16"/>
        <v>0.64708166170570725</v>
      </c>
      <c r="E560" s="5">
        <v>4</v>
      </c>
      <c r="F560" s="6">
        <v>6490.68</v>
      </c>
      <c r="G560" s="4">
        <v>37933</v>
      </c>
      <c r="H560" t="s">
        <v>25</v>
      </c>
      <c r="I560">
        <v>4</v>
      </c>
      <c r="J560" t="str">
        <f t="shared" si="17"/>
        <v>Nov</v>
      </c>
      <c r="K560">
        <v>2003</v>
      </c>
      <c r="L560" t="s">
        <v>650</v>
      </c>
      <c r="M560" s="6">
        <v>157</v>
      </c>
      <c r="N560" t="s">
        <v>651</v>
      </c>
      <c r="O560" t="s">
        <v>373</v>
      </c>
      <c r="P560" t="s">
        <v>374</v>
      </c>
      <c r="Q560" t="s">
        <v>375</v>
      </c>
      <c r="R560" t="s">
        <v>376</v>
      </c>
      <c r="S560" t="s">
        <v>800</v>
      </c>
      <c r="T560">
        <v>31000</v>
      </c>
      <c r="U560" t="s">
        <v>41</v>
      </c>
      <c r="V560" t="s">
        <v>42</v>
      </c>
      <c r="W560" t="s">
        <v>377</v>
      </c>
      <c r="X560" t="s">
        <v>378</v>
      </c>
      <c r="Y560" t="s">
        <v>51</v>
      </c>
    </row>
    <row r="561" spans="1:25" x14ac:dyDescent="0.3">
      <c r="A561" s="5">
        <v>10186</v>
      </c>
      <c r="B561" s="5">
        <v>32</v>
      </c>
      <c r="C561" s="6">
        <v>100</v>
      </c>
      <c r="D561" s="7">
        <f t="shared" si="16"/>
        <v>0.5329070077271516</v>
      </c>
      <c r="E561" s="5">
        <v>1</v>
      </c>
      <c r="F561" s="6">
        <v>6004.8</v>
      </c>
      <c r="G561" s="4">
        <v>37939</v>
      </c>
      <c r="H561" t="s">
        <v>25</v>
      </c>
      <c r="I561">
        <v>4</v>
      </c>
      <c r="J561" t="str">
        <f t="shared" si="17"/>
        <v>Nov</v>
      </c>
      <c r="K561">
        <v>2003</v>
      </c>
      <c r="L561" t="s">
        <v>650</v>
      </c>
      <c r="M561" s="6">
        <v>157</v>
      </c>
      <c r="N561" t="s">
        <v>651</v>
      </c>
      <c r="O561" t="s">
        <v>380</v>
      </c>
      <c r="P561" t="s">
        <v>381</v>
      </c>
      <c r="Q561" t="s">
        <v>382</v>
      </c>
      <c r="R561" t="s">
        <v>364</v>
      </c>
      <c r="S561" t="s">
        <v>800</v>
      </c>
      <c r="T561" t="s">
        <v>383</v>
      </c>
      <c r="U561" t="s">
        <v>181</v>
      </c>
      <c r="V561" t="s">
        <v>42</v>
      </c>
      <c r="W561" t="s">
        <v>384</v>
      </c>
      <c r="X561" t="s">
        <v>385</v>
      </c>
      <c r="Y561" t="s">
        <v>51</v>
      </c>
    </row>
    <row r="562" spans="1:25" x14ac:dyDescent="0.3">
      <c r="A562" s="5">
        <v>10198</v>
      </c>
      <c r="B562" s="5">
        <v>42</v>
      </c>
      <c r="C562" s="6">
        <v>100</v>
      </c>
      <c r="D562" s="7">
        <f t="shared" si="16"/>
        <v>0.56119872046691732</v>
      </c>
      <c r="E562" s="5">
        <v>4</v>
      </c>
      <c r="F562" s="6">
        <v>7483.98</v>
      </c>
      <c r="G562" s="4">
        <v>37952</v>
      </c>
      <c r="H562" t="s">
        <v>25</v>
      </c>
      <c r="I562">
        <v>4</v>
      </c>
      <c r="J562" t="str">
        <f t="shared" si="17"/>
        <v>Nov</v>
      </c>
      <c r="K562">
        <v>2003</v>
      </c>
      <c r="L562" t="s">
        <v>650</v>
      </c>
      <c r="M562" s="6">
        <v>157</v>
      </c>
      <c r="N562" t="s">
        <v>651</v>
      </c>
      <c r="O562" t="s">
        <v>474</v>
      </c>
      <c r="P562" t="s">
        <v>475</v>
      </c>
      <c r="Q562" t="s">
        <v>476</v>
      </c>
      <c r="R562" t="s">
        <v>477</v>
      </c>
      <c r="S562" t="s">
        <v>800</v>
      </c>
      <c r="T562" t="s">
        <v>478</v>
      </c>
      <c r="U562" t="s">
        <v>479</v>
      </c>
      <c r="V562" t="s">
        <v>217</v>
      </c>
      <c r="W562" t="s">
        <v>480</v>
      </c>
      <c r="X562" t="s">
        <v>481</v>
      </c>
      <c r="Y562" t="s">
        <v>162</v>
      </c>
    </row>
    <row r="563" spans="1:25" x14ac:dyDescent="0.3">
      <c r="A563" s="5">
        <v>10210</v>
      </c>
      <c r="B563" s="5">
        <v>31</v>
      </c>
      <c r="C563" s="6">
        <v>100</v>
      </c>
      <c r="D563" s="7">
        <f t="shared" si="16"/>
        <v>0.54200542005420049</v>
      </c>
      <c r="E563" s="5">
        <v>17</v>
      </c>
      <c r="F563" s="6">
        <v>5719.5</v>
      </c>
      <c r="G563" s="4">
        <v>37998</v>
      </c>
      <c r="H563" t="s">
        <v>25</v>
      </c>
      <c r="I563">
        <v>1</v>
      </c>
      <c r="J563" t="str">
        <f t="shared" si="17"/>
        <v>Jan</v>
      </c>
      <c r="K563">
        <v>2004</v>
      </c>
      <c r="L563" t="s">
        <v>650</v>
      </c>
      <c r="M563" s="6">
        <v>157</v>
      </c>
      <c r="N563" t="s">
        <v>651</v>
      </c>
      <c r="O563" t="s">
        <v>331</v>
      </c>
      <c r="P563" t="s">
        <v>332</v>
      </c>
      <c r="Q563" t="s">
        <v>333</v>
      </c>
      <c r="R563" t="s">
        <v>334</v>
      </c>
      <c r="S563" t="s">
        <v>334</v>
      </c>
      <c r="T563" t="s">
        <v>335</v>
      </c>
      <c r="U563" t="s">
        <v>217</v>
      </c>
      <c r="V563" t="s">
        <v>217</v>
      </c>
      <c r="W563" t="s">
        <v>336</v>
      </c>
      <c r="X563" t="s">
        <v>337</v>
      </c>
      <c r="Y563" t="s">
        <v>51</v>
      </c>
    </row>
    <row r="564" spans="1:25" x14ac:dyDescent="0.3">
      <c r="A564" s="5">
        <v>10222</v>
      </c>
      <c r="B564" s="5">
        <v>49</v>
      </c>
      <c r="C564" s="6">
        <v>100</v>
      </c>
      <c r="D564" s="7">
        <f t="shared" si="16"/>
        <v>0.70462232243517475</v>
      </c>
      <c r="E564" s="5">
        <v>4</v>
      </c>
      <c r="F564" s="6">
        <v>6954.08</v>
      </c>
      <c r="G564" s="4">
        <v>38036</v>
      </c>
      <c r="H564" t="s">
        <v>25</v>
      </c>
      <c r="I564">
        <v>1</v>
      </c>
      <c r="J564" t="str">
        <f t="shared" si="17"/>
        <v>Feb</v>
      </c>
      <c r="K564">
        <v>2004</v>
      </c>
      <c r="L564" t="s">
        <v>650</v>
      </c>
      <c r="M564" s="6">
        <v>157</v>
      </c>
      <c r="N564" t="s">
        <v>651</v>
      </c>
      <c r="O564" t="s">
        <v>398</v>
      </c>
      <c r="P564">
        <v>7605558146</v>
      </c>
      <c r="Q564" t="s">
        <v>399</v>
      </c>
      <c r="R564" t="s">
        <v>400</v>
      </c>
      <c r="S564" t="s">
        <v>56</v>
      </c>
      <c r="T564">
        <v>91217</v>
      </c>
      <c r="U564" t="s">
        <v>32</v>
      </c>
      <c r="V564" t="s">
        <v>33</v>
      </c>
      <c r="W564" t="s">
        <v>257</v>
      </c>
      <c r="X564" t="s">
        <v>300</v>
      </c>
      <c r="Y564" t="s">
        <v>51</v>
      </c>
    </row>
    <row r="565" spans="1:25" x14ac:dyDescent="0.3">
      <c r="A565" s="5">
        <v>10250</v>
      </c>
      <c r="B565" s="5">
        <v>45</v>
      </c>
      <c r="C565" s="6">
        <v>100</v>
      </c>
      <c r="D565" s="7">
        <f t="shared" si="16"/>
        <v>0.55145031432667913</v>
      </c>
      <c r="E565" s="5">
        <v>14</v>
      </c>
      <c r="F565" s="6">
        <v>8160.3</v>
      </c>
      <c r="G565" s="4">
        <v>38118</v>
      </c>
      <c r="H565" t="s">
        <v>25</v>
      </c>
      <c r="I565">
        <v>2</v>
      </c>
      <c r="J565" t="str">
        <f t="shared" si="17"/>
        <v>May</v>
      </c>
      <c r="K565">
        <v>2004</v>
      </c>
      <c r="L565" t="s">
        <v>650</v>
      </c>
      <c r="M565" s="6">
        <v>157</v>
      </c>
      <c r="N565" t="s">
        <v>651</v>
      </c>
      <c r="O565" t="s">
        <v>442</v>
      </c>
      <c r="P565">
        <v>4085553659</v>
      </c>
      <c r="Q565" t="s">
        <v>443</v>
      </c>
      <c r="R565" t="s">
        <v>444</v>
      </c>
      <c r="S565" t="s">
        <v>56</v>
      </c>
      <c r="T565">
        <v>94217</v>
      </c>
      <c r="U565" t="s">
        <v>32</v>
      </c>
      <c r="V565" t="s">
        <v>33</v>
      </c>
      <c r="W565" t="s">
        <v>105</v>
      </c>
      <c r="X565" t="s">
        <v>445</v>
      </c>
      <c r="Y565" t="s">
        <v>162</v>
      </c>
    </row>
    <row r="566" spans="1:25" x14ac:dyDescent="0.3">
      <c r="A566" s="5">
        <v>10262</v>
      </c>
      <c r="B566" s="5">
        <v>49</v>
      </c>
      <c r="C566" s="6">
        <v>100</v>
      </c>
      <c r="D566" s="7">
        <f t="shared" si="16"/>
        <v>0.74604595643091609</v>
      </c>
      <c r="E566" s="5">
        <v>9</v>
      </c>
      <c r="F566" s="6">
        <v>6567.96</v>
      </c>
      <c r="G566" s="4">
        <v>38162</v>
      </c>
      <c r="H566" t="s">
        <v>372</v>
      </c>
      <c r="I566">
        <v>2</v>
      </c>
      <c r="J566" t="str">
        <f t="shared" si="17"/>
        <v>Jun</v>
      </c>
      <c r="K566">
        <v>2004</v>
      </c>
      <c r="L566" t="s">
        <v>650</v>
      </c>
      <c r="M566" s="6">
        <v>157</v>
      </c>
      <c r="N566" t="s">
        <v>651</v>
      </c>
      <c r="O566" t="s">
        <v>186</v>
      </c>
      <c r="P566" t="s">
        <v>187</v>
      </c>
      <c r="Q566" t="s">
        <v>188</v>
      </c>
      <c r="R566" t="s">
        <v>189</v>
      </c>
      <c r="S566" t="s">
        <v>800</v>
      </c>
      <c r="T566">
        <v>28034</v>
      </c>
      <c r="U566" t="s">
        <v>190</v>
      </c>
      <c r="V566" t="s">
        <v>42</v>
      </c>
      <c r="W566" t="s">
        <v>191</v>
      </c>
      <c r="X566" t="s">
        <v>192</v>
      </c>
      <c r="Y566" t="s">
        <v>51</v>
      </c>
    </row>
    <row r="567" spans="1:25" x14ac:dyDescent="0.3">
      <c r="A567" s="5">
        <v>10274</v>
      </c>
      <c r="B567" s="5">
        <v>41</v>
      </c>
      <c r="C567" s="6">
        <v>100</v>
      </c>
      <c r="D567" s="7">
        <f t="shared" si="16"/>
        <v>0.6097560975609756</v>
      </c>
      <c r="E567" s="5">
        <v>1</v>
      </c>
      <c r="F567" s="6">
        <v>6724</v>
      </c>
      <c r="G567" s="4">
        <v>38189</v>
      </c>
      <c r="H567" t="s">
        <v>25</v>
      </c>
      <c r="I567">
        <v>3</v>
      </c>
      <c r="J567" t="str">
        <f t="shared" si="17"/>
        <v>Jul</v>
      </c>
      <c r="K567">
        <v>2004</v>
      </c>
      <c r="L567" t="s">
        <v>650</v>
      </c>
      <c r="M567" s="6">
        <v>157</v>
      </c>
      <c r="N567" t="s">
        <v>651</v>
      </c>
      <c r="O567" t="s">
        <v>308</v>
      </c>
      <c r="P567">
        <v>6175558555</v>
      </c>
      <c r="Q567" t="s">
        <v>309</v>
      </c>
      <c r="R567" t="s">
        <v>310</v>
      </c>
      <c r="S567" t="s">
        <v>130</v>
      </c>
      <c r="T567">
        <v>58339</v>
      </c>
      <c r="U567" t="s">
        <v>32</v>
      </c>
      <c r="V567" t="s">
        <v>33</v>
      </c>
      <c r="W567" t="s">
        <v>299</v>
      </c>
      <c r="X567" t="s">
        <v>311</v>
      </c>
      <c r="Y567" t="s">
        <v>51</v>
      </c>
    </row>
    <row r="568" spans="1:25" x14ac:dyDescent="0.3">
      <c r="A568" s="5">
        <v>10284</v>
      </c>
      <c r="B568" s="5">
        <v>45</v>
      </c>
      <c r="C568" s="6">
        <v>100</v>
      </c>
      <c r="D568" s="7">
        <f t="shared" si="16"/>
        <v>0.78290143270962176</v>
      </c>
      <c r="E568" s="5">
        <v>11</v>
      </c>
      <c r="F568" s="6">
        <v>5747.85</v>
      </c>
      <c r="G568" s="4">
        <v>38220</v>
      </c>
      <c r="H568" t="s">
        <v>25</v>
      </c>
      <c r="I568">
        <v>3</v>
      </c>
      <c r="J568" t="str">
        <f t="shared" si="17"/>
        <v>Aug</v>
      </c>
      <c r="K568">
        <v>2004</v>
      </c>
      <c r="L568" t="s">
        <v>650</v>
      </c>
      <c r="M568" s="6">
        <v>157</v>
      </c>
      <c r="N568" t="s">
        <v>651</v>
      </c>
      <c r="O568" t="s">
        <v>612</v>
      </c>
      <c r="P568" t="s">
        <v>613</v>
      </c>
      <c r="Q568" t="s">
        <v>614</v>
      </c>
      <c r="R568" t="s">
        <v>615</v>
      </c>
      <c r="S568" t="s">
        <v>800</v>
      </c>
      <c r="T568" t="s">
        <v>616</v>
      </c>
      <c r="U568" t="s">
        <v>81</v>
      </c>
      <c r="V568" t="s">
        <v>42</v>
      </c>
      <c r="W568" t="s">
        <v>617</v>
      </c>
      <c r="X568" t="s">
        <v>618</v>
      </c>
      <c r="Y568" t="s">
        <v>51</v>
      </c>
    </row>
    <row r="569" spans="1:25" x14ac:dyDescent="0.3">
      <c r="A569" s="5">
        <v>10296</v>
      </c>
      <c r="B569" s="5">
        <v>36</v>
      </c>
      <c r="C569" s="6">
        <v>100</v>
      </c>
      <c r="D569" s="7">
        <f t="shared" si="16"/>
        <v>0.63415562178958718</v>
      </c>
      <c r="E569" s="5">
        <v>7</v>
      </c>
      <c r="F569" s="6">
        <v>5676.84</v>
      </c>
      <c r="G569" s="4">
        <v>38245</v>
      </c>
      <c r="H569" t="s">
        <v>25</v>
      </c>
      <c r="I569">
        <v>3</v>
      </c>
      <c r="J569" t="str">
        <f t="shared" si="17"/>
        <v>Sep</v>
      </c>
      <c r="K569">
        <v>2004</v>
      </c>
      <c r="L569" t="s">
        <v>650</v>
      </c>
      <c r="M569" s="6">
        <v>157</v>
      </c>
      <c r="N569" t="s">
        <v>651</v>
      </c>
      <c r="O569" t="s">
        <v>661</v>
      </c>
      <c r="P569" t="s">
        <v>662</v>
      </c>
      <c r="Q569" t="s">
        <v>663</v>
      </c>
      <c r="R569" t="s">
        <v>664</v>
      </c>
      <c r="S569" t="s">
        <v>800</v>
      </c>
      <c r="T569">
        <v>80686</v>
      </c>
      <c r="U569" t="s">
        <v>493</v>
      </c>
      <c r="V569" t="s">
        <v>42</v>
      </c>
      <c r="W569" t="s">
        <v>665</v>
      </c>
      <c r="X569" t="s">
        <v>106</v>
      </c>
      <c r="Y569" t="s">
        <v>51</v>
      </c>
    </row>
    <row r="570" spans="1:25" x14ac:dyDescent="0.3">
      <c r="A570" s="5">
        <v>10307</v>
      </c>
      <c r="B570" s="5">
        <v>39</v>
      </c>
      <c r="C570" s="6">
        <v>100</v>
      </c>
      <c r="D570" s="7">
        <f t="shared" si="16"/>
        <v>0.52845743275379164</v>
      </c>
      <c r="E570" s="5">
        <v>1</v>
      </c>
      <c r="F570" s="6">
        <v>7379.97</v>
      </c>
      <c r="G570" s="4">
        <v>38274</v>
      </c>
      <c r="H570" t="s">
        <v>25</v>
      </c>
      <c r="I570">
        <v>4</v>
      </c>
      <c r="J570" t="str">
        <f t="shared" si="17"/>
        <v>Oct</v>
      </c>
      <c r="K570">
        <v>2004</v>
      </c>
      <c r="L570" t="s">
        <v>650</v>
      </c>
      <c r="M570" s="6">
        <v>157</v>
      </c>
      <c r="N570" t="s">
        <v>651</v>
      </c>
      <c r="O570" t="s">
        <v>232</v>
      </c>
      <c r="P570">
        <v>2155554695</v>
      </c>
      <c r="Q570" t="s">
        <v>233</v>
      </c>
      <c r="R570" t="s">
        <v>234</v>
      </c>
      <c r="S570" t="s">
        <v>151</v>
      </c>
      <c r="T570">
        <v>71270</v>
      </c>
      <c r="U570" t="s">
        <v>32</v>
      </c>
      <c r="V570" t="s">
        <v>33</v>
      </c>
      <c r="W570" t="s">
        <v>235</v>
      </c>
      <c r="X570" t="s">
        <v>236</v>
      </c>
      <c r="Y570" t="s">
        <v>162</v>
      </c>
    </row>
    <row r="571" spans="1:25" x14ac:dyDescent="0.3">
      <c r="A571" s="5">
        <v>10316</v>
      </c>
      <c r="B571" s="5">
        <v>27</v>
      </c>
      <c r="C571" s="6">
        <v>100</v>
      </c>
      <c r="D571" s="7">
        <f t="shared" si="16"/>
        <v>0.72891610175668775</v>
      </c>
      <c r="E571" s="5">
        <v>9</v>
      </c>
      <c r="F571" s="6">
        <v>3704.13</v>
      </c>
      <c r="G571" s="4">
        <v>38292</v>
      </c>
      <c r="H571" t="s">
        <v>25</v>
      </c>
      <c r="I571">
        <v>4</v>
      </c>
      <c r="J571" t="str">
        <f t="shared" si="17"/>
        <v>Nov</v>
      </c>
      <c r="K571">
        <v>2004</v>
      </c>
      <c r="L571" t="s">
        <v>650</v>
      </c>
      <c r="M571" s="6">
        <v>157</v>
      </c>
      <c r="N571" t="s">
        <v>651</v>
      </c>
      <c r="O571" t="s">
        <v>423</v>
      </c>
      <c r="P571" t="s">
        <v>424</v>
      </c>
      <c r="Q571" t="s">
        <v>425</v>
      </c>
      <c r="R571" t="s">
        <v>426</v>
      </c>
      <c r="S571" t="s">
        <v>427</v>
      </c>
      <c r="T571" t="s">
        <v>428</v>
      </c>
      <c r="U571" t="s">
        <v>181</v>
      </c>
      <c r="V571" t="s">
        <v>42</v>
      </c>
      <c r="W571" t="s">
        <v>429</v>
      </c>
      <c r="X571" t="s">
        <v>430</v>
      </c>
      <c r="Y571" t="s">
        <v>51</v>
      </c>
    </row>
    <row r="572" spans="1:25" x14ac:dyDescent="0.3">
      <c r="A572" s="5">
        <v>10327</v>
      </c>
      <c r="B572" s="5">
        <v>25</v>
      </c>
      <c r="C572" s="6">
        <v>100</v>
      </c>
      <c r="D572" s="7">
        <f t="shared" si="16"/>
        <v>0.89134503966485423</v>
      </c>
      <c r="E572" s="5">
        <v>6</v>
      </c>
      <c r="F572" s="6">
        <v>2804.75</v>
      </c>
      <c r="G572" s="4">
        <v>38301</v>
      </c>
      <c r="H572" t="s">
        <v>454</v>
      </c>
      <c r="I572">
        <v>4</v>
      </c>
      <c r="J572" t="str">
        <f t="shared" si="17"/>
        <v>Nov</v>
      </c>
      <c r="K572">
        <v>2004</v>
      </c>
      <c r="L572" t="s">
        <v>650</v>
      </c>
      <c r="M572" s="6">
        <v>157</v>
      </c>
      <c r="N572" t="s">
        <v>651</v>
      </c>
      <c r="O572" t="s">
        <v>353</v>
      </c>
      <c r="P572" t="s">
        <v>354</v>
      </c>
      <c r="Q572" t="s">
        <v>355</v>
      </c>
      <c r="R572" t="s">
        <v>356</v>
      </c>
      <c r="S572" t="s">
        <v>800</v>
      </c>
      <c r="T572">
        <v>1734</v>
      </c>
      <c r="U572" t="s">
        <v>357</v>
      </c>
      <c r="V572" t="s">
        <v>42</v>
      </c>
      <c r="W572" t="s">
        <v>358</v>
      </c>
      <c r="X572" t="s">
        <v>359</v>
      </c>
      <c r="Y572" t="s">
        <v>36</v>
      </c>
    </row>
    <row r="573" spans="1:25" x14ac:dyDescent="0.3">
      <c r="A573" s="5">
        <v>10338</v>
      </c>
      <c r="B573" s="5">
        <v>41</v>
      </c>
      <c r="C573" s="6">
        <v>100</v>
      </c>
      <c r="D573" s="7">
        <f t="shared" si="16"/>
        <v>0.72891610175668786</v>
      </c>
      <c r="E573" s="5">
        <v>1</v>
      </c>
      <c r="F573" s="6">
        <v>5624.79</v>
      </c>
      <c r="G573" s="4">
        <v>38313</v>
      </c>
      <c r="H573" t="s">
        <v>25</v>
      </c>
      <c r="I573">
        <v>4</v>
      </c>
      <c r="J573" t="str">
        <f t="shared" si="17"/>
        <v>Nov</v>
      </c>
      <c r="K573">
        <v>2004</v>
      </c>
      <c r="L573" t="s">
        <v>650</v>
      </c>
      <c r="M573" s="6">
        <v>157</v>
      </c>
      <c r="N573" t="s">
        <v>651</v>
      </c>
      <c r="O573" t="s">
        <v>667</v>
      </c>
      <c r="P573" t="s">
        <v>668</v>
      </c>
      <c r="Q573" t="s">
        <v>669</v>
      </c>
      <c r="R573" t="s">
        <v>670</v>
      </c>
      <c r="S573" t="s">
        <v>800</v>
      </c>
      <c r="T573" t="s">
        <v>671</v>
      </c>
      <c r="U573" t="s">
        <v>408</v>
      </c>
      <c r="V573" t="s">
        <v>42</v>
      </c>
      <c r="W573" t="s">
        <v>672</v>
      </c>
      <c r="X573" t="s">
        <v>673</v>
      </c>
      <c r="Y573" t="s">
        <v>51</v>
      </c>
    </row>
    <row r="574" spans="1:25" x14ac:dyDescent="0.3">
      <c r="A574" s="5">
        <v>10351</v>
      </c>
      <c r="B574" s="5">
        <v>39</v>
      </c>
      <c r="C574" s="6">
        <v>99.52</v>
      </c>
      <c r="D574" s="7">
        <f t="shared" si="16"/>
        <v>0.99999999999999989</v>
      </c>
      <c r="E574" s="5">
        <v>1</v>
      </c>
      <c r="F574" s="6">
        <v>3881.28</v>
      </c>
      <c r="G574" s="4">
        <v>38324</v>
      </c>
      <c r="H574" t="s">
        <v>25</v>
      </c>
      <c r="I574">
        <v>4</v>
      </c>
      <c r="J574" t="str">
        <f t="shared" si="17"/>
        <v>Dec</v>
      </c>
      <c r="K574">
        <v>2004</v>
      </c>
      <c r="L574" t="s">
        <v>650</v>
      </c>
      <c r="M574" s="6">
        <v>157</v>
      </c>
      <c r="N574" t="s">
        <v>651</v>
      </c>
      <c r="O574" t="s">
        <v>361</v>
      </c>
      <c r="P574" t="s">
        <v>362</v>
      </c>
      <c r="Q574" t="s">
        <v>363</v>
      </c>
      <c r="R574" t="s">
        <v>364</v>
      </c>
      <c r="S574" t="s">
        <v>800</v>
      </c>
      <c r="T574" t="s">
        <v>365</v>
      </c>
      <c r="U574" t="s">
        <v>181</v>
      </c>
      <c r="V574" t="s">
        <v>42</v>
      </c>
      <c r="W574" t="s">
        <v>62</v>
      </c>
      <c r="X574" t="s">
        <v>366</v>
      </c>
      <c r="Y574" t="s">
        <v>51</v>
      </c>
    </row>
    <row r="575" spans="1:25" x14ac:dyDescent="0.3">
      <c r="A575" s="5">
        <v>10373</v>
      </c>
      <c r="B575" s="5">
        <v>28</v>
      </c>
      <c r="C575" s="6">
        <v>57.55</v>
      </c>
      <c r="D575" s="7">
        <f t="shared" si="16"/>
        <v>0.99999999999999989</v>
      </c>
      <c r="E575" s="5">
        <v>4</v>
      </c>
      <c r="F575" s="6">
        <v>1611.4</v>
      </c>
      <c r="G575" s="4">
        <v>38383</v>
      </c>
      <c r="H575" t="s">
        <v>25</v>
      </c>
      <c r="I575">
        <v>1</v>
      </c>
      <c r="J575" t="str">
        <f t="shared" si="17"/>
        <v>Jan</v>
      </c>
      <c r="K575">
        <v>2005</v>
      </c>
      <c r="L575" t="s">
        <v>650</v>
      </c>
      <c r="M575" s="6">
        <v>157</v>
      </c>
      <c r="N575" t="s">
        <v>651</v>
      </c>
      <c r="O575" t="s">
        <v>434</v>
      </c>
      <c r="P575" t="s">
        <v>435</v>
      </c>
      <c r="Q575" t="s">
        <v>436</v>
      </c>
      <c r="R575" t="s">
        <v>437</v>
      </c>
      <c r="S575" t="s">
        <v>800</v>
      </c>
      <c r="T575">
        <v>90110</v>
      </c>
      <c r="U575" t="s">
        <v>138</v>
      </c>
      <c r="V575" t="s">
        <v>42</v>
      </c>
      <c r="W575" t="s">
        <v>438</v>
      </c>
      <c r="X575" t="s">
        <v>439</v>
      </c>
      <c r="Y575" t="s">
        <v>36</v>
      </c>
    </row>
    <row r="576" spans="1:25" x14ac:dyDescent="0.3">
      <c r="A576" s="5">
        <v>10386</v>
      </c>
      <c r="B576" s="5">
        <v>25</v>
      </c>
      <c r="C576" s="6">
        <v>54.57</v>
      </c>
      <c r="D576" s="7">
        <f t="shared" si="16"/>
        <v>1</v>
      </c>
      <c r="E576" s="5">
        <v>7</v>
      </c>
      <c r="F576" s="6">
        <v>1364.25</v>
      </c>
      <c r="G576" s="4">
        <v>38412</v>
      </c>
      <c r="H576" t="s">
        <v>454</v>
      </c>
      <c r="I576">
        <v>1</v>
      </c>
      <c r="J576" t="str">
        <f t="shared" si="17"/>
        <v>Mar</v>
      </c>
      <c r="K576">
        <v>2005</v>
      </c>
      <c r="L576" t="s">
        <v>650</v>
      </c>
      <c r="M576" s="6">
        <v>157</v>
      </c>
      <c r="N576" t="s">
        <v>651</v>
      </c>
      <c r="O576" t="s">
        <v>186</v>
      </c>
      <c r="P576" t="s">
        <v>187</v>
      </c>
      <c r="Q576" t="s">
        <v>188</v>
      </c>
      <c r="R576" t="s">
        <v>189</v>
      </c>
      <c r="S576" t="s">
        <v>800</v>
      </c>
      <c r="T576">
        <v>28034</v>
      </c>
      <c r="U576" t="s">
        <v>190</v>
      </c>
      <c r="V576" t="s">
        <v>42</v>
      </c>
      <c r="W576" t="s">
        <v>191</v>
      </c>
      <c r="X576" t="s">
        <v>192</v>
      </c>
      <c r="Y576" t="s">
        <v>36</v>
      </c>
    </row>
    <row r="577" spans="1:25" x14ac:dyDescent="0.3">
      <c r="A577" s="5">
        <v>10398</v>
      </c>
      <c r="B577" s="5">
        <v>33</v>
      </c>
      <c r="C577" s="6">
        <v>100</v>
      </c>
      <c r="D577" s="7">
        <f t="shared" si="16"/>
        <v>0.78290143270962187</v>
      </c>
      <c r="E577" s="5">
        <v>11</v>
      </c>
      <c r="F577" s="6">
        <v>4215.09</v>
      </c>
      <c r="G577" s="4">
        <v>38441</v>
      </c>
      <c r="H577" t="s">
        <v>25</v>
      </c>
      <c r="I577">
        <v>1</v>
      </c>
      <c r="J577" t="str">
        <f t="shared" si="17"/>
        <v>Mar</v>
      </c>
      <c r="K577">
        <v>2005</v>
      </c>
      <c r="L577" t="s">
        <v>650</v>
      </c>
      <c r="M577" s="6">
        <v>157</v>
      </c>
      <c r="N577" t="s">
        <v>651</v>
      </c>
      <c r="O577" t="s">
        <v>37</v>
      </c>
      <c r="P577" t="s">
        <v>38</v>
      </c>
      <c r="Q577" t="s">
        <v>39</v>
      </c>
      <c r="R577" t="s">
        <v>40</v>
      </c>
      <c r="S577" t="s">
        <v>800</v>
      </c>
      <c r="T577">
        <v>51100</v>
      </c>
      <c r="U577" t="s">
        <v>41</v>
      </c>
      <c r="V577" t="s">
        <v>42</v>
      </c>
      <c r="W577" t="s">
        <v>43</v>
      </c>
      <c r="X577" t="s">
        <v>44</v>
      </c>
      <c r="Y577" t="s">
        <v>51</v>
      </c>
    </row>
    <row r="578" spans="1:25" x14ac:dyDescent="0.3">
      <c r="A578" s="5">
        <v>10400</v>
      </c>
      <c r="B578" s="5">
        <v>34</v>
      </c>
      <c r="C578" s="6">
        <v>100</v>
      </c>
      <c r="D578" s="7">
        <f t="shared" ref="D578:D641" si="18">(B578*C578)/F578</f>
        <v>0.52845743275379176</v>
      </c>
      <c r="E578" s="5">
        <v>1</v>
      </c>
      <c r="F578" s="6">
        <v>6433.82</v>
      </c>
      <c r="G578" s="4">
        <v>38443</v>
      </c>
      <c r="H578" t="s">
        <v>25</v>
      </c>
      <c r="I578">
        <v>2</v>
      </c>
      <c r="J578" t="str">
        <f t="shared" ref="J578:J641" si="19">TEXT(G578,"MMM")</f>
        <v>Apr</v>
      </c>
      <c r="K578">
        <v>2005</v>
      </c>
      <c r="L578" t="s">
        <v>650</v>
      </c>
      <c r="M578" s="6">
        <v>157</v>
      </c>
      <c r="N578" t="s">
        <v>651</v>
      </c>
      <c r="O578" t="s">
        <v>442</v>
      </c>
      <c r="P578">
        <v>4085553659</v>
      </c>
      <c r="Q578" t="s">
        <v>443</v>
      </c>
      <c r="R578" t="s">
        <v>444</v>
      </c>
      <c r="S578" t="s">
        <v>56</v>
      </c>
      <c r="T578">
        <v>94217</v>
      </c>
      <c r="U578" t="s">
        <v>32</v>
      </c>
      <c r="V578" t="s">
        <v>33</v>
      </c>
      <c r="W578" t="s">
        <v>105</v>
      </c>
      <c r="X578" t="s">
        <v>445</v>
      </c>
      <c r="Y578" t="s">
        <v>51</v>
      </c>
    </row>
    <row r="579" spans="1:25" x14ac:dyDescent="0.3">
      <c r="A579" s="5">
        <v>10416</v>
      </c>
      <c r="B579" s="5">
        <v>24</v>
      </c>
      <c r="C579" s="6">
        <v>100</v>
      </c>
      <c r="D579" s="7">
        <f t="shared" si="18"/>
        <v>0.55145031432667924</v>
      </c>
      <c r="E579" s="5">
        <v>14</v>
      </c>
      <c r="F579" s="6">
        <v>4352.16</v>
      </c>
      <c r="G579" s="4">
        <v>38482</v>
      </c>
      <c r="H579" t="s">
        <v>25</v>
      </c>
      <c r="I579">
        <v>2</v>
      </c>
      <c r="J579" t="str">
        <f t="shared" si="19"/>
        <v>May</v>
      </c>
      <c r="K579">
        <v>2005</v>
      </c>
      <c r="L579" t="s">
        <v>650</v>
      </c>
      <c r="M579" s="6">
        <v>157</v>
      </c>
      <c r="N579" t="s">
        <v>651</v>
      </c>
      <c r="O579" t="s">
        <v>503</v>
      </c>
      <c r="P579" t="s">
        <v>504</v>
      </c>
      <c r="Q579" t="s">
        <v>505</v>
      </c>
      <c r="R579" t="s">
        <v>506</v>
      </c>
      <c r="S579" t="s">
        <v>800</v>
      </c>
      <c r="T579">
        <v>42100</v>
      </c>
      <c r="U579" t="s">
        <v>281</v>
      </c>
      <c r="V579" t="s">
        <v>42</v>
      </c>
      <c r="W579" t="s">
        <v>507</v>
      </c>
      <c r="X579" t="s">
        <v>508</v>
      </c>
      <c r="Y579" t="s">
        <v>51</v>
      </c>
    </row>
    <row r="580" spans="1:25" x14ac:dyDescent="0.3">
      <c r="A580" s="5">
        <v>10100</v>
      </c>
      <c r="B580" s="5">
        <v>30</v>
      </c>
      <c r="C580" s="6">
        <v>100</v>
      </c>
      <c r="D580" s="7">
        <f t="shared" si="18"/>
        <v>0.58241118229470001</v>
      </c>
      <c r="E580" s="5">
        <v>3</v>
      </c>
      <c r="F580" s="6">
        <v>5151</v>
      </c>
      <c r="G580" s="4">
        <v>37627</v>
      </c>
      <c r="H580" t="s">
        <v>25</v>
      </c>
      <c r="I580">
        <v>1</v>
      </c>
      <c r="J580" t="str">
        <f t="shared" si="19"/>
        <v>Jan</v>
      </c>
      <c r="K580">
        <v>2003</v>
      </c>
      <c r="L580" t="s">
        <v>621</v>
      </c>
      <c r="M580" s="6">
        <v>170</v>
      </c>
      <c r="N580" t="s">
        <v>675</v>
      </c>
      <c r="O580" t="s">
        <v>301</v>
      </c>
      <c r="P580">
        <v>6035558647</v>
      </c>
      <c r="Q580" t="s">
        <v>302</v>
      </c>
      <c r="R580" t="s">
        <v>303</v>
      </c>
      <c r="S580" t="s">
        <v>304</v>
      </c>
      <c r="T580">
        <v>62005</v>
      </c>
      <c r="U580" t="s">
        <v>32</v>
      </c>
      <c r="V580" t="s">
        <v>33</v>
      </c>
      <c r="W580" t="s">
        <v>57</v>
      </c>
      <c r="X580" t="s">
        <v>300</v>
      </c>
      <c r="Y580" t="s">
        <v>51</v>
      </c>
    </row>
    <row r="581" spans="1:25" x14ac:dyDescent="0.3">
      <c r="A581" s="5">
        <v>10110</v>
      </c>
      <c r="B581" s="5">
        <v>42</v>
      </c>
      <c r="C581" s="6">
        <v>100</v>
      </c>
      <c r="D581" s="7">
        <f t="shared" si="18"/>
        <v>0.69204152249134943</v>
      </c>
      <c r="E581" s="5">
        <v>7</v>
      </c>
      <c r="F581" s="6">
        <v>6069</v>
      </c>
      <c r="G581" s="4">
        <v>37698</v>
      </c>
      <c r="H581" t="s">
        <v>25</v>
      </c>
      <c r="I581">
        <v>1</v>
      </c>
      <c r="J581" t="str">
        <f t="shared" si="19"/>
        <v>Mar</v>
      </c>
      <c r="K581">
        <v>2003</v>
      </c>
      <c r="L581" t="s">
        <v>621</v>
      </c>
      <c r="M581" s="6">
        <v>170</v>
      </c>
      <c r="N581" t="s">
        <v>675</v>
      </c>
      <c r="O581" t="s">
        <v>549</v>
      </c>
      <c r="P581" t="s">
        <v>550</v>
      </c>
      <c r="Q581" t="s">
        <v>551</v>
      </c>
      <c r="R581" t="s">
        <v>552</v>
      </c>
      <c r="S581" t="s">
        <v>800</v>
      </c>
      <c r="T581" t="s">
        <v>553</v>
      </c>
      <c r="U581" t="s">
        <v>181</v>
      </c>
      <c r="V581" t="s">
        <v>42</v>
      </c>
      <c r="W581" t="s">
        <v>554</v>
      </c>
      <c r="X581" t="s">
        <v>98</v>
      </c>
      <c r="Y581" t="s">
        <v>51</v>
      </c>
    </row>
    <row r="582" spans="1:25" x14ac:dyDescent="0.3">
      <c r="A582" s="5">
        <v>10124</v>
      </c>
      <c r="B582" s="5">
        <v>21</v>
      </c>
      <c r="C582" s="6">
        <v>100</v>
      </c>
      <c r="D582" s="7">
        <f t="shared" si="18"/>
        <v>0.73529411764705888</v>
      </c>
      <c r="E582" s="5">
        <v>6</v>
      </c>
      <c r="F582" s="6">
        <v>2856</v>
      </c>
      <c r="G582" s="4">
        <v>37762</v>
      </c>
      <c r="H582" t="s">
        <v>25</v>
      </c>
      <c r="I582">
        <v>2</v>
      </c>
      <c r="J582" t="str">
        <f t="shared" si="19"/>
        <v>May</v>
      </c>
      <c r="K582">
        <v>2003</v>
      </c>
      <c r="L582" t="s">
        <v>621</v>
      </c>
      <c r="M582" s="6">
        <v>170</v>
      </c>
      <c r="N582" t="s">
        <v>675</v>
      </c>
      <c r="O582" t="s">
        <v>608</v>
      </c>
      <c r="P582">
        <v>7025551838</v>
      </c>
      <c r="Q582" t="s">
        <v>609</v>
      </c>
      <c r="R582" t="s">
        <v>610</v>
      </c>
      <c r="S582" t="s">
        <v>611</v>
      </c>
      <c r="T582">
        <v>83030</v>
      </c>
      <c r="U582" t="s">
        <v>32</v>
      </c>
      <c r="V582" t="s">
        <v>33</v>
      </c>
      <c r="W582" t="s">
        <v>118</v>
      </c>
      <c r="X582" t="s">
        <v>445</v>
      </c>
      <c r="Y582" t="s">
        <v>36</v>
      </c>
    </row>
    <row r="583" spans="1:25" x14ac:dyDescent="0.3">
      <c r="A583" s="5">
        <v>10149</v>
      </c>
      <c r="B583" s="5">
        <v>34</v>
      </c>
      <c r="C583" s="6">
        <v>100</v>
      </c>
      <c r="D583" s="7">
        <f t="shared" si="18"/>
        <v>0.63251106894370657</v>
      </c>
      <c r="E583" s="5">
        <v>11</v>
      </c>
      <c r="F583" s="6">
        <v>5375.4</v>
      </c>
      <c r="G583" s="4">
        <v>37876</v>
      </c>
      <c r="H583" t="s">
        <v>25</v>
      </c>
      <c r="I583">
        <v>3</v>
      </c>
      <c r="J583" t="str">
        <f t="shared" si="19"/>
        <v>Sep</v>
      </c>
      <c r="K583">
        <v>2003</v>
      </c>
      <c r="L583" t="s">
        <v>621</v>
      </c>
      <c r="M583" s="6">
        <v>170</v>
      </c>
      <c r="N583" t="s">
        <v>675</v>
      </c>
      <c r="O583" t="s">
        <v>592</v>
      </c>
      <c r="P583">
        <v>4155554312</v>
      </c>
      <c r="Q583" t="s">
        <v>593</v>
      </c>
      <c r="R583" t="s">
        <v>594</v>
      </c>
      <c r="S583" t="s">
        <v>56</v>
      </c>
      <c r="T583">
        <v>94217</v>
      </c>
      <c r="U583" t="s">
        <v>32</v>
      </c>
      <c r="V583" t="s">
        <v>33</v>
      </c>
      <c r="W583" t="s">
        <v>595</v>
      </c>
      <c r="X583" t="s">
        <v>445</v>
      </c>
      <c r="Y583" t="s">
        <v>51</v>
      </c>
    </row>
    <row r="584" spans="1:25" x14ac:dyDescent="0.3">
      <c r="A584" s="5">
        <v>10162</v>
      </c>
      <c r="B584" s="5">
        <v>29</v>
      </c>
      <c r="C584" s="6">
        <v>100</v>
      </c>
      <c r="D584" s="7">
        <f t="shared" si="18"/>
        <v>0.56022408963585435</v>
      </c>
      <c r="E584" s="5">
        <v>9</v>
      </c>
      <c r="F584" s="6">
        <v>5176.5</v>
      </c>
      <c r="G584" s="4">
        <v>37912</v>
      </c>
      <c r="H584" t="s">
        <v>25</v>
      </c>
      <c r="I584">
        <v>4</v>
      </c>
      <c r="J584" t="str">
        <f t="shared" si="19"/>
        <v>Oct</v>
      </c>
      <c r="K584">
        <v>2003</v>
      </c>
      <c r="L584" t="s">
        <v>621</v>
      </c>
      <c r="M584" s="6">
        <v>170</v>
      </c>
      <c r="N584" t="s">
        <v>675</v>
      </c>
      <c r="O584" t="s">
        <v>59</v>
      </c>
      <c r="P584">
        <v>6505551386</v>
      </c>
      <c r="Q584" t="s">
        <v>60</v>
      </c>
      <c r="R584" t="s">
        <v>61</v>
      </c>
      <c r="S584" t="s">
        <v>56</v>
      </c>
      <c r="T584" t="s">
        <v>33</v>
      </c>
      <c r="U584" t="s">
        <v>32</v>
      </c>
      <c r="V584" t="s">
        <v>33</v>
      </c>
      <c r="W584" t="s">
        <v>62</v>
      </c>
      <c r="X584" t="s">
        <v>58</v>
      </c>
      <c r="Y584" t="s">
        <v>51</v>
      </c>
    </row>
    <row r="585" spans="1:25" x14ac:dyDescent="0.3">
      <c r="A585" s="5">
        <v>10173</v>
      </c>
      <c r="B585" s="5">
        <v>24</v>
      </c>
      <c r="C585" s="6">
        <v>100</v>
      </c>
      <c r="D585" s="7">
        <f t="shared" si="18"/>
        <v>0.68399452804377558</v>
      </c>
      <c r="E585" s="5">
        <v>13</v>
      </c>
      <c r="F585" s="6">
        <v>3508.8</v>
      </c>
      <c r="G585" s="4">
        <v>37930</v>
      </c>
      <c r="H585" t="s">
        <v>25</v>
      </c>
      <c r="I585">
        <v>4</v>
      </c>
      <c r="J585" t="str">
        <f t="shared" si="19"/>
        <v>Nov</v>
      </c>
      <c r="K585">
        <v>2003</v>
      </c>
      <c r="L585" t="s">
        <v>621</v>
      </c>
      <c r="M585" s="6">
        <v>170</v>
      </c>
      <c r="N585" t="s">
        <v>675</v>
      </c>
      <c r="O585" t="s">
        <v>627</v>
      </c>
      <c r="P585" t="s">
        <v>628</v>
      </c>
      <c r="Q585" t="s">
        <v>629</v>
      </c>
      <c r="R585" t="s">
        <v>630</v>
      </c>
      <c r="S585" t="s">
        <v>800</v>
      </c>
      <c r="T585">
        <v>24100</v>
      </c>
      <c r="U585" t="s">
        <v>281</v>
      </c>
      <c r="V585" t="s">
        <v>42</v>
      </c>
      <c r="W585" t="s">
        <v>631</v>
      </c>
      <c r="X585" t="s">
        <v>632</v>
      </c>
      <c r="Y585" t="s">
        <v>51</v>
      </c>
    </row>
    <row r="586" spans="1:25" x14ac:dyDescent="0.3">
      <c r="A586" s="5">
        <v>10182</v>
      </c>
      <c r="B586" s="5">
        <v>44</v>
      </c>
      <c r="C586" s="6">
        <v>100</v>
      </c>
      <c r="D586" s="7">
        <f t="shared" si="18"/>
        <v>0.58241118229470001</v>
      </c>
      <c r="E586" s="5">
        <v>10</v>
      </c>
      <c r="F586" s="6">
        <v>7554.8</v>
      </c>
      <c r="G586" s="4">
        <v>37937</v>
      </c>
      <c r="H586" t="s">
        <v>25</v>
      </c>
      <c r="I586">
        <v>4</v>
      </c>
      <c r="J586" t="str">
        <f t="shared" si="19"/>
        <v>Nov</v>
      </c>
      <c r="K586">
        <v>2003</v>
      </c>
      <c r="L586" t="s">
        <v>621</v>
      </c>
      <c r="M586" s="6">
        <v>170</v>
      </c>
      <c r="N586" t="s">
        <v>675</v>
      </c>
      <c r="O586" t="s">
        <v>296</v>
      </c>
      <c r="P586">
        <v>4155551450</v>
      </c>
      <c r="Q586" t="s">
        <v>297</v>
      </c>
      <c r="R586" t="s">
        <v>298</v>
      </c>
      <c r="S586" t="s">
        <v>56</v>
      </c>
      <c r="T586">
        <v>97562</v>
      </c>
      <c r="U586" t="s">
        <v>32</v>
      </c>
      <c r="V586" t="s">
        <v>33</v>
      </c>
      <c r="W586" t="s">
        <v>299</v>
      </c>
      <c r="X586" t="s">
        <v>300</v>
      </c>
      <c r="Y586" t="s">
        <v>162</v>
      </c>
    </row>
    <row r="587" spans="1:25" x14ac:dyDescent="0.3">
      <c r="A587" s="5">
        <v>10193</v>
      </c>
      <c r="B587" s="5">
        <v>21</v>
      </c>
      <c r="C587" s="6">
        <v>100</v>
      </c>
      <c r="D587" s="7">
        <f t="shared" si="18"/>
        <v>0.66844919786096257</v>
      </c>
      <c r="E587" s="5">
        <v>14</v>
      </c>
      <c r="F587" s="6">
        <v>3141.6</v>
      </c>
      <c r="G587" s="4">
        <v>37946</v>
      </c>
      <c r="H587" t="s">
        <v>25</v>
      </c>
      <c r="I587">
        <v>4</v>
      </c>
      <c r="J587" t="str">
        <f t="shared" si="19"/>
        <v>Nov</v>
      </c>
      <c r="K587">
        <v>2003</v>
      </c>
      <c r="L587" t="s">
        <v>621</v>
      </c>
      <c r="M587" s="6">
        <v>170</v>
      </c>
      <c r="N587" t="s">
        <v>675</v>
      </c>
      <c r="O587" t="s">
        <v>634</v>
      </c>
      <c r="P587" t="s">
        <v>635</v>
      </c>
      <c r="Q587" t="s">
        <v>636</v>
      </c>
      <c r="R587" t="s">
        <v>637</v>
      </c>
      <c r="S587" t="s">
        <v>98</v>
      </c>
      <c r="T587">
        <v>3150</v>
      </c>
      <c r="U587" t="s">
        <v>99</v>
      </c>
      <c r="V587" t="s">
        <v>100</v>
      </c>
      <c r="W587" t="s">
        <v>638</v>
      </c>
      <c r="X587" t="s">
        <v>639</v>
      </c>
      <c r="Y587" t="s">
        <v>51</v>
      </c>
    </row>
    <row r="588" spans="1:25" x14ac:dyDescent="0.3">
      <c r="A588" s="5">
        <v>10204</v>
      </c>
      <c r="B588" s="5">
        <v>33</v>
      </c>
      <c r="C588" s="6">
        <v>100</v>
      </c>
      <c r="D588" s="7">
        <f t="shared" si="18"/>
        <v>0.56022408963585435</v>
      </c>
      <c r="E588" s="5">
        <v>4</v>
      </c>
      <c r="F588" s="6">
        <v>5890.5</v>
      </c>
      <c r="G588" s="4">
        <v>37957</v>
      </c>
      <c r="H588" t="s">
        <v>25</v>
      </c>
      <c r="I588">
        <v>4</v>
      </c>
      <c r="J588" t="str">
        <f t="shared" si="19"/>
        <v>Dec</v>
      </c>
      <c r="K588">
        <v>2003</v>
      </c>
      <c r="L588" t="s">
        <v>621</v>
      </c>
      <c r="M588" s="6">
        <v>170</v>
      </c>
      <c r="N588" t="s">
        <v>675</v>
      </c>
      <c r="O588" t="s">
        <v>530</v>
      </c>
      <c r="P588">
        <v>2125557413</v>
      </c>
      <c r="Q588" t="s">
        <v>531</v>
      </c>
      <c r="R588" t="s">
        <v>30</v>
      </c>
      <c r="S588" t="s">
        <v>31</v>
      </c>
      <c r="T588">
        <v>10022</v>
      </c>
      <c r="U588" t="s">
        <v>32</v>
      </c>
      <c r="V588" t="s">
        <v>33</v>
      </c>
      <c r="W588" t="s">
        <v>57</v>
      </c>
      <c r="X588" t="s">
        <v>532</v>
      </c>
      <c r="Y588" t="s">
        <v>51</v>
      </c>
    </row>
    <row r="589" spans="1:25" x14ac:dyDescent="0.3">
      <c r="A589" s="5">
        <v>10214</v>
      </c>
      <c r="B589" s="5">
        <v>30</v>
      </c>
      <c r="C589" s="6">
        <v>100</v>
      </c>
      <c r="D589" s="7">
        <f t="shared" si="18"/>
        <v>0.50276520864756158</v>
      </c>
      <c r="E589" s="5">
        <v>7</v>
      </c>
      <c r="F589" s="6">
        <v>5967</v>
      </c>
      <c r="G589" s="4">
        <v>38012</v>
      </c>
      <c r="H589" t="s">
        <v>25</v>
      </c>
      <c r="I589">
        <v>1</v>
      </c>
      <c r="J589" t="str">
        <f t="shared" si="19"/>
        <v>Jan</v>
      </c>
      <c r="K589">
        <v>2004</v>
      </c>
      <c r="L589" t="s">
        <v>621</v>
      </c>
      <c r="M589" s="6">
        <v>170</v>
      </c>
      <c r="N589" t="s">
        <v>675</v>
      </c>
      <c r="O589" t="s">
        <v>206</v>
      </c>
      <c r="P589" t="s">
        <v>207</v>
      </c>
      <c r="Q589" t="s">
        <v>208</v>
      </c>
      <c r="R589" t="s">
        <v>189</v>
      </c>
      <c r="S589" t="s">
        <v>800</v>
      </c>
      <c r="T589">
        <v>28023</v>
      </c>
      <c r="U589" t="s">
        <v>190</v>
      </c>
      <c r="V589" t="s">
        <v>42</v>
      </c>
      <c r="W589" t="s">
        <v>209</v>
      </c>
      <c r="X589" t="s">
        <v>210</v>
      </c>
      <c r="Y589" t="s">
        <v>51</v>
      </c>
    </row>
    <row r="590" spans="1:25" x14ac:dyDescent="0.3">
      <c r="A590" s="5">
        <v>10227</v>
      </c>
      <c r="B590" s="5">
        <v>26</v>
      </c>
      <c r="C590" s="6">
        <v>100</v>
      </c>
      <c r="D590" s="7">
        <f t="shared" si="18"/>
        <v>0.70028011204481788</v>
      </c>
      <c r="E590" s="5">
        <v>10</v>
      </c>
      <c r="F590" s="6">
        <v>3712.8</v>
      </c>
      <c r="G590" s="4">
        <v>38048</v>
      </c>
      <c r="H590" t="s">
        <v>25</v>
      </c>
      <c r="I590">
        <v>1</v>
      </c>
      <c r="J590" t="str">
        <f t="shared" si="19"/>
        <v>Mar</v>
      </c>
      <c r="K590">
        <v>2004</v>
      </c>
      <c r="L590" t="s">
        <v>621</v>
      </c>
      <c r="M590" s="6">
        <v>170</v>
      </c>
      <c r="N590" t="s">
        <v>675</v>
      </c>
      <c r="O590" t="s">
        <v>238</v>
      </c>
      <c r="P590" t="s">
        <v>239</v>
      </c>
      <c r="Q590" t="s">
        <v>240</v>
      </c>
      <c r="R590" t="s">
        <v>241</v>
      </c>
      <c r="S590" t="s">
        <v>800</v>
      </c>
      <c r="T590">
        <v>69004</v>
      </c>
      <c r="U590" t="s">
        <v>41</v>
      </c>
      <c r="V590" t="s">
        <v>42</v>
      </c>
      <c r="W590" t="s">
        <v>242</v>
      </c>
      <c r="X590" t="s">
        <v>243</v>
      </c>
      <c r="Y590" t="s">
        <v>51</v>
      </c>
    </row>
    <row r="591" spans="1:25" x14ac:dyDescent="0.3">
      <c r="A591" s="5">
        <v>10241</v>
      </c>
      <c r="B591" s="5">
        <v>41</v>
      </c>
      <c r="C591" s="6">
        <v>100</v>
      </c>
      <c r="D591" s="7">
        <f t="shared" si="18"/>
        <v>0.53966540744738256</v>
      </c>
      <c r="E591" s="5">
        <v>2</v>
      </c>
      <c r="F591" s="6">
        <v>7597.3</v>
      </c>
      <c r="G591" s="4">
        <v>38090</v>
      </c>
      <c r="H591" t="s">
        <v>25</v>
      </c>
      <c r="I591">
        <v>2</v>
      </c>
      <c r="J591" t="str">
        <f t="shared" si="19"/>
        <v>Apr</v>
      </c>
      <c r="K591">
        <v>2004</v>
      </c>
      <c r="L591" t="s">
        <v>621</v>
      </c>
      <c r="M591" s="6">
        <v>170</v>
      </c>
      <c r="N591" t="s">
        <v>675</v>
      </c>
      <c r="O591" t="s">
        <v>598</v>
      </c>
      <c r="P591" t="s">
        <v>599</v>
      </c>
      <c r="Q591" t="s">
        <v>600</v>
      </c>
      <c r="R591" t="s">
        <v>601</v>
      </c>
      <c r="S591" t="s">
        <v>800</v>
      </c>
      <c r="T591">
        <v>67000</v>
      </c>
      <c r="U591" t="s">
        <v>41</v>
      </c>
      <c r="V591" t="s">
        <v>42</v>
      </c>
      <c r="W591" t="s">
        <v>602</v>
      </c>
      <c r="X591" t="s">
        <v>603</v>
      </c>
      <c r="Y591" t="s">
        <v>162</v>
      </c>
    </row>
    <row r="592" spans="1:25" x14ac:dyDescent="0.3">
      <c r="A592" s="5">
        <v>10280</v>
      </c>
      <c r="B592" s="5">
        <v>26</v>
      </c>
      <c r="C592" s="6">
        <v>100</v>
      </c>
      <c r="D592" s="7">
        <f t="shared" si="18"/>
        <v>0.7087172218284904</v>
      </c>
      <c r="E592" s="5">
        <v>16</v>
      </c>
      <c r="F592" s="6">
        <v>3668.6</v>
      </c>
      <c r="G592" s="4">
        <v>38216</v>
      </c>
      <c r="H592" t="s">
        <v>25</v>
      </c>
      <c r="I592">
        <v>3</v>
      </c>
      <c r="J592" t="str">
        <f t="shared" si="19"/>
        <v>Aug</v>
      </c>
      <c r="K592">
        <v>2004</v>
      </c>
      <c r="L592" t="s">
        <v>621</v>
      </c>
      <c r="M592" s="6">
        <v>170</v>
      </c>
      <c r="N592" t="s">
        <v>675</v>
      </c>
      <c r="O592" t="s">
        <v>277</v>
      </c>
      <c r="P592" t="s">
        <v>278</v>
      </c>
      <c r="Q592" t="s">
        <v>279</v>
      </c>
      <c r="R592" t="s">
        <v>280</v>
      </c>
      <c r="S592" t="s">
        <v>800</v>
      </c>
      <c r="T592">
        <v>10100</v>
      </c>
      <c r="U592" t="s">
        <v>281</v>
      </c>
      <c r="V592" t="s">
        <v>42</v>
      </c>
      <c r="W592" t="s">
        <v>282</v>
      </c>
      <c r="X592" t="s">
        <v>283</v>
      </c>
      <c r="Y592" t="s">
        <v>51</v>
      </c>
    </row>
    <row r="593" spans="1:25" x14ac:dyDescent="0.3">
      <c r="A593" s="5">
        <v>10288</v>
      </c>
      <c r="B593" s="5">
        <v>32</v>
      </c>
      <c r="C593" s="6">
        <v>100</v>
      </c>
      <c r="D593" s="7">
        <f t="shared" si="18"/>
        <v>0.54466230936819171</v>
      </c>
      <c r="E593" s="5">
        <v>5</v>
      </c>
      <c r="F593" s="6">
        <v>5875.2</v>
      </c>
      <c r="G593" s="4">
        <v>38231</v>
      </c>
      <c r="H593" t="s">
        <v>25</v>
      </c>
      <c r="I593">
        <v>3</v>
      </c>
      <c r="J593" t="str">
        <f t="shared" si="19"/>
        <v>Sep</v>
      </c>
      <c r="K593">
        <v>2004</v>
      </c>
      <c r="L593" t="s">
        <v>621</v>
      </c>
      <c r="M593" s="6">
        <v>170</v>
      </c>
      <c r="N593" t="s">
        <v>675</v>
      </c>
      <c r="O593" t="s">
        <v>464</v>
      </c>
      <c r="P593" t="s">
        <v>465</v>
      </c>
      <c r="Q593" t="s">
        <v>466</v>
      </c>
      <c r="R593" t="s">
        <v>216</v>
      </c>
      <c r="S593" t="s">
        <v>800</v>
      </c>
      <c r="T593">
        <v>69045</v>
      </c>
      <c r="U593" t="s">
        <v>216</v>
      </c>
      <c r="V593" t="s">
        <v>100</v>
      </c>
      <c r="W593" t="s">
        <v>467</v>
      </c>
      <c r="X593" t="s">
        <v>468</v>
      </c>
      <c r="Y593" t="s">
        <v>51</v>
      </c>
    </row>
    <row r="594" spans="1:25" x14ac:dyDescent="0.3">
      <c r="A594" s="5">
        <v>10302</v>
      </c>
      <c r="B594" s="5">
        <v>43</v>
      </c>
      <c r="C594" s="6">
        <v>100</v>
      </c>
      <c r="D594" s="7">
        <f t="shared" si="18"/>
        <v>0.58823529411764708</v>
      </c>
      <c r="E594" s="5">
        <v>1</v>
      </c>
      <c r="F594" s="6">
        <v>7310</v>
      </c>
      <c r="G594" s="4">
        <v>37900</v>
      </c>
      <c r="H594" t="s">
        <v>25</v>
      </c>
      <c r="I594">
        <v>4</v>
      </c>
      <c r="J594" t="str">
        <f t="shared" si="19"/>
        <v>Oct</v>
      </c>
      <c r="K594">
        <v>2003</v>
      </c>
      <c r="L594" t="s">
        <v>621</v>
      </c>
      <c r="M594" s="6">
        <v>170</v>
      </c>
      <c r="N594" t="s">
        <v>675</v>
      </c>
      <c r="O594" t="s">
        <v>176</v>
      </c>
      <c r="P594" t="s">
        <v>177</v>
      </c>
      <c r="Q594" t="s">
        <v>178</v>
      </c>
      <c r="R594" t="s">
        <v>179</v>
      </c>
      <c r="S594" t="s">
        <v>800</v>
      </c>
      <c r="T594" t="s">
        <v>180</v>
      </c>
      <c r="U594" t="s">
        <v>181</v>
      </c>
      <c r="V594" t="s">
        <v>42</v>
      </c>
      <c r="W594" t="s">
        <v>182</v>
      </c>
      <c r="X594" t="s">
        <v>183</v>
      </c>
      <c r="Y594" t="s">
        <v>162</v>
      </c>
    </row>
    <row r="595" spans="1:25" x14ac:dyDescent="0.3">
      <c r="A595" s="5">
        <v>10312</v>
      </c>
      <c r="B595" s="5">
        <v>48</v>
      </c>
      <c r="C595" s="6">
        <v>100</v>
      </c>
      <c r="D595" s="7">
        <f t="shared" si="18"/>
        <v>0.59417706476530008</v>
      </c>
      <c r="E595" s="5">
        <v>17</v>
      </c>
      <c r="F595" s="6">
        <v>8078.4</v>
      </c>
      <c r="G595" s="4">
        <v>38281</v>
      </c>
      <c r="H595" t="s">
        <v>25</v>
      </c>
      <c r="I595">
        <v>4</v>
      </c>
      <c r="J595" t="str">
        <f t="shared" si="19"/>
        <v>Oct</v>
      </c>
      <c r="K595">
        <v>2004</v>
      </c>
      <c r="L595" t="s">
        <v>621</v>
      </c>
      <c r="M595" s="6">
        <v>170</v>
      </c>
      <c r="N595" t="s">
        <v>675</v>
      </c>
      <c r="O595" t="s">
        <v>296</v>
      </c>
      <c r="P595">
        <v>4155551450</v>
      </c>
      <c r="Q595" t="s">
        <v>297</v>
      </c>
      <c r="R595" t="s">
        <v>298</v>
      </c>
      <c r="S595" t="s">
        <v>56</v>
      </c>
      <c r="T595">
        <v>97562</v>
      </c>
      <c r="U595" t="s">
        <v>32</v>
      </c>
      <c r="V595" t="s">
        <v>33</v>
      </c>
      <c r="W595" t="s">
        <v>299</v>
      </c>
      <c r="X595" t="s">
        <v>300</v>
      </c>
      <c r="Y595" t="s">
        <v>162</v>
      </c>
    </row>
    <row r="596" spans="1:25" x14ac:dyDescent="0.3">
      <c r="A596" s="5">
        <v>10331</v>
      </c>
      <c r="B596" s="5">
        <v>44</v>
      </c>
      <c r="C596" s="6">
        <v>74.040000000000006</v>
      </c>
      <c r="D596" s="7">
        <f t="shared" si="18"/>
        <v>1</v>
      </c>
      <c r="E596" s="5">
        <v>7</v>
      </c>
      <c r="F596" s="6">
        <v>3257.76</v>
      </c>
      <c r="G596" s="4">
        <v>38308</v>
      </c>
      <c r="H596" t="s">
        <v>25</v>
      </c>
      <c r="I596">
        <v>4</v>
      </c>
      <c r="J596" t="str">
        <f t="shared" si="19"/>
        <v>Nov</v>
      </c>
      <c r="K596">
        <v>2004</v>
      </c>
      <c r="L596" t="s">
        <v>621</v>
      </c>
      <c r="M596" s="6">
        <v>170</v>
      </c>
      <c r="N596" t="s">
        <v>675</v>
      </c>
      <c r="O596" t="s">
        <v>338</v>
      </c>
      <c r="P596">
        <v>2155559857</v>
      </c>
      <c r="Q596" t="s">
        <v>339</v>
      </c>
      <c r="R596" t="s">
        <v>234</v>
      </c>
      <c r="S596" t="s">
        <v>151</v>
      </c>
      <c r="T596">
        <v>71270</v>
      </c>
      <c r="U596" t="s">
        <v>32</v>
      </c>
      <c r="V596" t="s">
        <v>33</v>
      </c>
      <c r="W596" t="s">
        <v>131</v>
      </c>
      <c r="X596" t="s">
        <v>340</v>
      </c>
      <c r="Y596" t="s">
        <v>51</v>
      </c>
    </row>
    <row r="597" spans="1:25" x14ac:dyDescent="0.3">
      <c r="A597" s="5">
        <v>10344</v>
      </c>
      <c r="B597" s="5">
        <v>45</v>
      </c>
      <c r="C597" s="6">
        <v>100</v>
      </c>
      <c r="D597" s="7">
        <f t="shared" si="18"/>
        <v>0.58823529411764708</v>
      </c>
      <c r="E597" s="5">
        <v>1</v>
      </c>
      <c r="F597" s="6">
        <v>7650</v>
      </c>
      <c r="G597" s="4">
        <v>38316</v>
      </c>
      <c r="H597" t="s">
        <v>25</v>
      </c>
      <c r="I597">
        <v>4</v>
      </c>
      <c r="J597" t="str">
        <f t="shared" si="19"/>
        <v>Nov</v>
      </c>
      <c r="K597">
        <v>2004</v>
      </c>
      <c r="L597" t="s">
        <v>621</v>
      </c>
      <c r="M597" s="6">
        <v>170</v>
      </c>
      <c r="N597" t="s">
        <v>675</v>
      </c>
      <c r="O597" t="s">
        <v>482</v>
      </c>
      <c r="P597" t="s">
        <v>483</v>
      </c>
      <c r="Q597" t="s">
        <v>484</v>
      </c>
      <c r="R597" t="s">
        <v>485</v>
      </c>
      <c r="S597" t="s">
        <v>800</v>
      </c>
      <c r="T597">
        <v>13008</v>
      </c>
      <c r="U597" t="s">
        <v>41</v>
      </c>
      <c r="V597" t="s">
        <v>42</v>
      </c>
      <c r="W597" t="s">
        <v>486</v>
      </c>
      <c r="X597" t="s">
        <v>487</v>
      </c>
      <c r="Y597" t="s">
        <v>162</v>
      </c>
    </row>
    <row r="598" spans="1:25" x14ac:dyDescent="0.3">
      <c r="A598" s="5">
        <v>10367</v>
      </c>
      <c r="B598" s="5">
        <v>37</v>
      </c>
      <c r="C598" s="6">
        <v>100</v>
      </c>
      <c r="D598" s="7">
        <f t="shared" si="18"/>
        <v>0.78659639738849985</v>
      </c>
      <c r="E598" s="5">
        <v>3</v>
      </c>
      <c r="F598" s="6">
        <v>4703.8100000000004</v>
      </c>
      <c r="G598" s="4">
        <v>38364</v>
      </c>
      <c r="H598" t="s">
        <v>454</v>
      </c>
      <c r="I598">
        <v>1</v>
      </c>
      <c r="J598" t="str">
        <f t="shared" si="19"/>
        <v>Jan</v>
      </c>
      <c r="K598">
        <v>2005</v>
      </c>
      <c r="L598" t="s">
        <v>621</v>
      </c>
      <c r="M598" s="6">
        <v>170</v>
      </c>
      <c r="N598" t="s">
        <v>675</v>
      </c>
      <c r="O598" t="s">
        <v>53</v>
      </c>
      <c r="P598">
        <v>6265557265</v>
      </c>
      <c r="Q598" t="s">
        <v>54</v>
      </c>
      <c r="R598" t="s">
        <v>55</v>
      </c>
      <c r="S598" t="s">
        <v>56</v>
      </c>
      <c r="T598">
        <v>90003</v>
      </c>
      <c r="U598" t="s">
        <v>32</v>
      </c>
      <c r="V598" t="s">
        <v>33</v>
      </c>
      <c r="W598" t="s">
        <v>57</v>
      </c>
      <c r="X598" t="s">
        <v>58</v>
      </c>
      <c r="Y598" t="s">
        <v>51</v>
      </c>
    </row>
    <row r="599" spans="1:25" x14ac:dyDescent="0.3">
      <c r="A599" s="5">
        <v>10379</v>
      </c>
      <c r="B599" s="5">
        <v>39</v>
      </c>
      <c r="C599" s="6">
        <v>100</v>
      </c>
      <c r="D599" s="7">
        <f t="shared" si="18"/>
        <v>0.72228241242325741</v>
      </c>
      <c r="E599" s="5">
        <v>2</v>
      </c>
      <c r="F599" s="6">
        <v>5399.55</v>
      </c>
      <c r="G599" s="4">
        <v>38393</v>
      </c>
      <c r="H599" t="s">
        <v>25</v>
      </c>
      <c r="I599">
        <v>1</v>
      </c>
      <c r="J599" t="str">
        <f t="shared" si="19"/>
        <v>Feb</v>
      </c>
      <c r="K599">
        <v>2005</v>
      </c>
      <c r="L599" t="s">
        <v>621</v>
      </c>
      <c r="M599" s="6">
        <v>170</v>
      </c>
      <c r="N599" t="s">
        <v>675</v>
      </c>
      <c r="O599" t="s">
        <v>186</v>
      </c>
      <c r="P599" t="s">
        <v>187</v>
      </c>
      <c r="Q599" t="s">
        <v>188</v>
      </c>
      <c r="R599" t="s">
        <v>189</v>
      </c>
      <c r="S599" t="s">
        <v>800</v>
      </c>
      <c r="T599">
        <v>28034</v>
      </c>
      <c r="U599" t="s">
        <v>190</v>
      </c>
      <c r="V599" t="s">
        <v>42</v>
      </c>
      <c r="W599" t="s">
        <v>191</v>
      </c>
      <c r="X599" t="s">
        <v>192</v>
      </c>
      <c r="Y599" t="s">
        <v>51</v>
      </c>
    </row>
    <row r="600" spans="1:25" x14ac:dyDescent="0.3">
      <c r="A600" s="5">
        <v>10407</v>
      </c>
      <c r="B600" s="5">
        <v>76</v>
      </c>
      <c r="C600" s="6">
        <v>100</v>
      </c>
      <c r="D600" s="7">
        <f t="shared" si="18"/>
        <v>0.53966540744738267</v>
      </c>
      <c r="E600" s="5">
        <v>2</v>
      </c>
      <c r="F600" s="6">
        <v>14082.8</v>
      </c>
      <c r="G600" s="4">
        <v>38464</v>
      </c>
      <c r="H600" t="s">
        <v>446</v>
      </c>
      <c r="I600">
        <v>2</v>
      </c>
      <c r="J600" t="str">
        <f t="shared" si="19"/>
        <v>Apr</v>
      </c>
      <c r="K600">
        <v>2005</v>
      </c>
      <c r="L600" t="s">
        <v>621</v>
      </c>
      <c r="M600" s="6">
        <v>170</v>
      </c>
      <c r="N600" t="s">
        <v>675</v>
      </c>
      <c r="O600" t="s">
        <v>442</v>
      </c>
      <c r="P600">
        <v>4085553659</v>
      </c>
      <c r="Q600" t="s">
        <v>443</v>
      </c>
      <c r="R600" t="s">
        <v>444</v>
      </c>
      <c r="S600" t="s">
        <v>56</v>
      </c>
      <c r="T600">
        <v>94217</v>
      </c>
      <c r="U600" t="s">
        <v>32</v>
      </c>
      <c r="V600" t="s">
        <v>33</v>
      </c>
      <c r="W600" t="s">
        <v>105</v>
      </c>
      <c r="X600" t="s">
        <v>445</v>
      </c>
      <c r="Y600" t="s">
        <v>162</v>
      </c>
    </row>
    <row r="601" spans="1:25" x14ac:dyDescent="0.3">
      <c r="A601" s="5">
        <v>10420</v>
      </c>
      <c r="B601" s="5">
        <v>37</v>
      </c>
      <c r="C601" s="6">
        <v>100</v>
      </c>
      <c r="D601" s="7">
        <f t="shared" si="18"/>
        <v>0.70028011204481788</v>
      </c>
      <c r="E601" s="5">
        <v>5</v>
      </c>
      <c r="F601" s="6">
        <v>5283.6</v>
      </c>
      <c r="G601" s="4">
        <v>38501</v>
      </c>
      <c r="H601" t="s">
        <v>328</v>
      </c>
      <c r="I601">
        <v>2</v>
      </c>
      <c r="J601" t="str">
        <f t="shared" si="19"/>
        <v>May</v>
      </c>
      <c r="K601">
        <v>2005</v>
      </c>
      <c r="L601" t="s">
        <v>621</v>
      </c>
      <c r="M601" s="6">
        <v>170</v>
      </c>
      <c r="N601" t="s">
        <v>675</v>
      </c>
      <c r="O601" t="s">
        <v>164</v>
      </c>
      <c r="P601" t="s">
        <v>165</v>
      </c>
      <c r="Q601" t="s">
        <v>166</v>
      </c>
      <c r="R601" t="s">
        <v>167</v>
      </c>
      <c r="S601" t="s">
        <v>168</v>
      </c>
      <c r="T601">
        <v>2067</v>
      </c>
      <c r="U601" t="s">
        <v>99</v>
      </c>
      <c r="V601" t="s">
        <v>100</v>
      </c>
      <c r="W601" t="s">
        <v>169</v>
      </c>
      <c r="X601" t="s">
        <v>170</v>
      </c>
      <c r="Y601" t="s">
        <v>51</v>
      </c>
    </row>
    <row r="602" spans="1:25" x14ac:dyDescent="0.3">
      <c r="A602" s="5">
        <v>10108</v>
      </c>
      <c r="B602" s="5">
        <v>38</v>
      </c>
      <c r="C602" s="6">
        <v>82.39</v>
      </c>
      <c r="D602" s="7">
        <f t="shared" si="18"/>
        <v>1</v>
      </c>
      <c r="E602" s="5">
        <v>2</v>
      </c>
      <c r="F602" s="6">
        <v>3130.82</v>
      </c>
      <c r="G602" s="4">
        <v>37683</v>
      </c>
      <c r="H602" t="s">
        <v>25</v>
      </c>
      <c r="I602">
        <v>1</v>
      </c>
      <c r="J602" t="str">
        <f t="shared" si="19"/>
        <v>Mar</v>
      </c>
      <c r="K602">
        <v>2003</v>
      </c>
      <c r="L602" t="s">
        <v>194</v>
      </c>
      <c r="M602" s="6">
        <v>77</v>
      </c>
      <c r="N602" t="s">
        <v>679</v>
      </c>
      <c r="O602" t="s">
        <v>474</v>
      </c>
      <c r="P602" t="s">
        <v>475</v>
      </c>
      <c r="Q602" t="s">
        <v>476</v>
      </c>
      <c r="R602" t="s">
        <v>477</v>
      </c>
      <c r="S602" t="s">
        <v>800</v>
      </c>
      <c r="T602" t="s">
        <v>478</v>
      </c>
      <c r="U602" t="s">
        <v>479</v>
      </c>
      <c r="V602" t="s">
        <v>217</v>
      </c>
      <c r="W602" t="s">
        <v>480</v>
      </c>
      <c r="X602" t="s">
        <v>481</v>
      </c>
      <c r="Y602" t="s">
        <v>51</v>
      </c>
    </row>
    <row r="603" spans="1:25" x14ac:dyDescent="0.3">
      <c r="A603" s="5">
        <v>10122</v>
      </c>
      <c r="B603" s="5">
        <v>43</v>
      </c>
      <c r="C603" s="6">
        <v>72.38</v>
      </c>
      <c r="D603" s="7">
        <f t="shared" si="18"/>
        <v>0.99999999999999989</v>
      </c>
      <c r="E603" s="5">
        <v>6</v>
      </c>
      <c r="F603" s="6">
        <v>3112.34</v>
      </c>
      <c r="G603" s="4">
        <v>37749</v>
      </c>
      <c r="H603" t="s">
        <v>25</v>
      </c>
      <c r="I603">
        <v>2</v>
      </c>
      <c r="J603" t="str">
        <f t="shared" si="19"/>
        <v>May</v>
      </c>
      <c r="K603">
        <v>2003</v>
      </c>
      <c r="L603" t="s">
        <v>194</v>
      </c>
      <c r="M603" s="6">
        <v>77</v>
      </c>
      <c r="N603" t="s">
        <v>679</v>
      </c>
      <c r="O603" t="s">
        <v>482</v>
      </c>
      <c r="P603" t="s">
        <v>483</v>
      </c>
      <c r="Q603" t="s">
        <v>484</v>
      </c>
      <c r="R603" t="s">
        <v>485</v>
      </c>
      <c r="S603" t="s">
        <v>800</v>
      </c>
      <c r="T603">
        <v>13008</v>
      </c>
      <c r="U603" t="s">
        <v>41</v>
      </c>
      <c r="V603" t="s">
        <v>42</v>
      </c>
      <c r="W603" t="s">
        <v>486</v>
      </c>
      <c r="X603" t="s">
        <v>487</v>
      </c>
      <c r="Y603" t="s">
        <v>51</v>
      </c>
    </row>
    <row r="604" spans="1:25" x14ac:dyDescent="0.3">
      <c r="A604" s="5">
        <v>10135</v>
      </c>
      <c r="B604" s="5">
        <v>48</v>
      </c>
      <c r="C604" s="6">
        <v>79.31</v>
      </c>
      <c r="D604" s="7">
        <f t="shared" si="18"/>
        <v>1</v>
      </c>
      <c r="E604" s="5">
        <v>3</v>
      </c>
      <c r="F604" s="6">
        <v>3806.88</v>
      </c>
      <c r="G604" s="4">
        <v>37804</v>
      </c>
      <c r="H604" t="s">
        <v>25</v>
      </c>
      <c r="I604">
        <v>3</v>
      </c>
      <c r="J604" t="str">
        <f t="shared" si="19"/>
        <v>Jul</v>
      </c>
      <c r="K604">
        <v>2003</v>
      </c>
      <c r="L604" t="s">
        <v>194</v>
      </c>
      <c r="M604" s="6">
        <v>77</v>
      </c>
      <c r="N604" t="s">
        <v>679</v>
      </c>
      <c r="O604" t="s">
        <v>296</v>
      </c>
      <c r="P604">
        <v>4155551450</v>
      </c>
      <c r="Q604" t="s">
        <v>297</v>
      </c>
      <c r="R604" t="s">
        <v>298</v>
      </c>
      <c r="S604" t="s">
        <v>56</v>
      </c>
      <c r="T604">
        <v>97562</v>
      </c>
      <c r="U604" t="s">
        <v>32</v>
      </c>
      <c r="V604" t="s">
        <v>33</v>
      </c>
      <c r="W604" t="s">
        <v>299</v>
      </c>
      <c r="X604" t="s">
        <v>300</v>
      </c>
      <c r="Y604" t="s">
        <v>51</v>
      </c>
    </row>
    <row r="605" spans="1:25" x14ac:dyDescent="0.3">
      <c r="A605" s="5">
        <v>10147</v>
      </c>
      <c r="B605" s="5">
        <v>26</v>
      </c>
      <c r="C605" s="6">
        <v>82.39</v>
      </c>
      <c r="D605" s="7">
        <f t="shared" si="18"/>
        <v>1</v>
      </c>
      <c r="E605" s="5">
        <v>3</v>
      </c>
      <c r="F605" s="6">
        <v>2142.14</v>
      </c>
      <c r="G605" s="4">
        <v>37869</v>
      </c>
      <c r="H605" t="s">
        <v>25</v>
      </c>
      <c r="I605">
        <v>3</v>
      </c>
      <c r="J605" t="str">
        <f t="shared" si="19"/>
        <v>Sep</v>
      </c>
      <c r="K605">
        <v>2003</v>
      </c>
      <c r="L605" t="s">
        <v>194</v>
      </c>
      <c r="M605" s="6">
        <v>77</v>
      </c>
      <c r="N605" t="s">
        <v>679</v>
      </c>
      <c r="O605" t="s">
        <v>308</v>
      </c>
      <c r="P605">
        <v>6175558555</v>
      </c>
      <c r="Q605" t="s">
        <v>309</v>
      </c>
      <c r="R605" t="s">
        <v>310</v>
      </c>
      <c r="S605" t="s">
        <v>130</v>
      </c>
      <c r="T605">
        <v>58339</v>
      </c>
      <c r="U605" t="s">
        <v>32</v>
      </c>
      <c r="V605" t="s">
        <v>33</v>
      </c>
      <c r="W605" t="s">
        <v>299</v>
      </c>
      <c r="X605" t="s">
        <v>311</v>
      </c>
      <c r="Y605" t="s">
        <v>36</v>
      </c>
    </row>
    <row r="606" spans="1:25" x14ac:dyDescent="0.3">
      <c r="A606" s="5">
        <v>10160</v>
      </c>
      <c r="B606" s="5">
        <v>38</v>
      </c>
      <c r="C606" s="6">
        <v>88.55</v>
      </c>
      <c r="D606" s="7">
        <f t="shared" si="18"/>
        <v>1</v>
      </c>
      <c r="E606" s="5">
        <v>4</v>
      </c>
      <c r="F606" s="6">
        <v>3364.9</v>
      </c>
      <c r="G606" s="4">
        <v>37905</v>
      </c>
      <c r="H606" t="s">
        <v>25</v>
      </c>
      <c r="I606">
        <v>4</v>
      </c>
      <c r="J606" t="str">
        <f t="shared" si="19"/>
        <v>Oct</v>
      </c>
      <c r="K606">
        <v>2003</v>
      </c>
      <c r="L606" t="s">
        <v>194</v>
      </c>
      <c r="M606" s="6">
        <v>77</v>
      </c>
      <c r="N606" t="s">
        <v>679</v>
      </c>
      <c r="O606" t="s">
        <v>393</v>
      </c>
      <c r="P606">
        <v>2155554369</v>
      </c>
      <c r="Q606" t="s">
        <v>394</v>
      </c>
      <c r="R606" t="s">
        <v>395</v>
      </c>
      <c r="S606" t="s">
        <v>56</v>
      </c>
      <c r="T606" t="s">
        <v>33</v>
      </c>
      <c r="U606" t="s">
        <v>32</v>
      </c>
      <c r="V606" t="s">
        <v>33</v>
      </c>
      <c r="W606" t="s">
        <v>396</v>
      </c>
      <c r="X606" t="s">
        <v>106</v>
      </c>
      <c r="Y606" t="s">
        <v>51</v>
      </c>
    </row>
    <row r="607" spans="1:25" x14ac:dyDescent="0.3">
      <c r="A607" s="5">
        <v>10170</v>
      </c>
      <c r="B607" s="5">
        <v>20</v>
      </c>
      <c r="C607" s="6">
        <v>63.14</v>
      </c>
      <c r="D607" s="7">
        <f t="shared" si="18"/>
        <v>1</v>
      </c>
      <c r="E607" s="5">
        <v>2</v>
      </c>
      <c r="F607" s="6">
        <v>1262.8</v>
      </c>
      <c r="G607" s="4">
        <v>37929</v>
      </c>
      <c r="H607" t="s">
        <v>25</v>
      </c>
      <c r="I607">
        <v>4</v>
      </c>
      <c r="J607" t="str">
        <f t="shared" si="19"/>
        <v>Nov</v>
      </c>
      <c r="K607">
        <v>2003</v>
      </c>
      <c r="L607" t="s">
        <v>194</v>
      </c>
      <c r="M607" s="6">
        <v>77</v>
      </c>
      <c r="N607" t="s">
        <v>679</v>
      </c>
      <c r="O607" t="s">
        <v>455</v>
      </c>
      <c r="P607" t="s">
        <v>456</v>
      </c>
      <c r="Q607" t="s">
        <v>457</v>
      </c>
      <c r="R607" t="s">
        <v>458</v>
      </c>
      <c r="S607" t="s">
        <v>800</v>
      </c>
      <c r="T607">
        <v>8010</v>
      </c>
      <c r="U607" t="s">
        <v>159</v>
      </c>
      <c r="V607" t="s">
        <v>42</v>
      </c>
      <c r="W607" t="s">
        <v>459</v>
      </c>
      <c r="X607" t="s">
        <v>460</v>
      </c>
      <c r="Y607" t="s">
        <v>36</v>
      </c>
    </row>
    <row r="608" spans="1:25" x14ac:dyDescent="0.3">
      <c r="A608" s="5">
        <v>10181</v>
      </c>
      <c r="B608" s="5">
        <v>22</v>
      </c>
      <c r="C608" s="6">
        <v>73.92</v>
      </c>
      <c r="D608" s="7">
        <f t="shared" si="18"/>
        <v>1</v>
      </c>
      <c r="E608" s="5">
        <v>10</v>
      </c>
      <c r="F608" s="6">
        <v>1626.24</v>
      </c>
      <c r="G608" s="4">
        <v>37937</v>
      </c>
      <c r="H608" t="s">
        <v>25</v>
      </c>
      <c r="I608">
        <v>4</v>
      </c>
      <c r="J608" t="str">
        <f t="shared" si="19"/>
        <v>Nov</v>
      </c>
      <c r="K608">
        <v>2003</v>
      </c>
      <c r="L608" t="s">
        <v>194</v>
      </c>
      <c r="M608" s="6">
        <v>77</v>
      </c>
      <c r="N608" t="s">
        <v>679</v>
      </c>
      <c r="O608" t="s">
        <v>76</v>
      </c>
      <c r="P608" t="s">
        <v>77</v>
      </c>
      <c r="Q608" t="s">
        <v>78</v>
      </c>
      <c r="R608" t="s">
        <v>79</v>
      </c>
      <c r="S608" t="s">
        <v>800</v>
      </c>
      <c r="T608" t="s">
        <v>80</v>
      </c>
      <c r="U608" t="s">
        <v>81</v>
      </c>
      <c r="V608" t="s">
        <v>42</v>
      </c>
      <c r="W608" t="s">
        <v>82</v>
      </c>
      <c r="X608" t="s">
        <v>83</v>
      </c>
      <c r="Y608" t="s">
        <v>36</v>
      </c>
    </row>
    <row r="609" spans="1:25" x14ac:dyDescent="0.3">
      <c r="A609" s="5">
        <v>10192</v>
      </c>
      <c r="B609" s="5">
        <v>45</v>
      </c>
      <c r="C609" s="6">
        <v>90.86</v>
      </c>
      <c r="D609" s="7">
        <f t="shared" si="18"/>
        <v>1</v>
      </c>
      <c r="E609" s="5">
        <v>15</v>
      </c>
      <c r="F609" s="6">
        <v>4088.7</v>
      </c>
      <c r="G609" s="4">
        <v>37945</v>
      </c>
      <c r="H609" t="s">
        <v>25</v>
      </c>
      <c r="I609">
        <v>4</v>
      </c>
      <c r="J609" t="str">
        <f t="shared" si="19"/>
        <v>Nov</v>
      </c>
      <c r="K609">
        <v>2003</v>
      </c>
      <c r="L609" t="s">
        <v>194</v>
      </c>
      <c r="M609" s="6">
        <v>77</v>
      </c>
      <c r="N609" t="s">
        <v>679</v>
      </c>
      <c r="O609" t="s">
        <v>301</v>
      </c>
      <c r="P609">
        <v>6035558647</v>
      </c>
      <c r="Q609" t="s">
        <v>302</v>
      </c>
      <c r="R609" t="s">
        <v>303</v>
      </c>
      <c r="S609" t="s">
        <v>304</v>
      </c>
      <c r="T609">
        <v>62005</v>
      </c>
      <c r="U609" t="s">
        <v>32</v>
      </c>
      <c r="V609" t="s">
        <v>33</v>
      </c>
      <c r="W609" t="s">
        <v>57</v>
      </c>
      <c r="X609" t="s">
        <v>300</v>
      </c>
      <c r="Y609" t="s">
        <v>51</v>
      </c>
    </row>
    <row r="610" spans="1:25" x14ac:dyDescent="0.3">
      <c r="A610" s="5">
        <v>10203</v>
      </c>
      <c r="B610" s="5">
        <v>45</v>
      </c>
      <c r="C610" s="6">
        <v>85.47</v>
      </c>
      <c r="D610" s="7">
        <f t="shared" si="18"/>
        <v>1</v>
      </c>
      <c r="E610" s="5">
        <v>4</v>
      </c>
      <c r="F610" s="6">
        <v>3846.15</v>
      </c>
      <c r="G610" s="4">
        <v>37957</v>
      </c>
      <c r="H610" t="s">
        <v>25</v>
      </c>
      <c r="I610">
        <v>4</v>
      </c>
      <c r="J610" t="str">
        <f t="shared" si="19"/>
        <v>Dec</v>
      </c>
      <c r="K610">
        <v>2003</v>
      </c>
      <c r="L610" t="s">
        <v>194</v>
      </c>
      <c r="M610" s="6">
        <v>77</v>
      </c>
      <c r="N610" t="s">
        <v>679</v>
      </c>
      <c r="O610" t="s">
        <v>186</v>
      </c>
      <c r="P610" t="s">
        <v>187</v>
      </c>
      <c r="Q610" t="s">
        <v>188</v>
      </c>
      <c r="R610" t="s">
        <v>189</v>
      </c>
      <c r="S610" t="s">
        <v>800</v>
      </c>
      <c r="T610">
        <v>28034</v>
      </c>
      <c r="U610" t="s">
        <v>190</v>
      </c>
      <c r="V610" t="s">
        <v>42</v>
      </c>
      <c r="W610" t="s">
        <v>191</v>
      </c>
      <c r="X610" t="s">
        <v>192</v>
      </c>
      <c r="Y610" t="s">
        <v>51</v>
      </c>
    </row>
    <row r="611" spans="1:25" x14ac:dyDescent="0.3">
      <c r="A611" s="5">
        <v>10212</v>
      </c>
      <c r="B611" s="5">
        <v>20</v>
      </c>
      <c r="C611" s="6">
        <v>66.989999999999995</v>
      </c>
      <c r="D611" s="7">
        <f t="shared" si="18"/>
        <v>1</v>
      </c>
      <c r="E611" s="5">
        <v>14</v>
      </c>
      <c r="F611" s="6">
        <v>1339.8</v>
      </c>
      <c r="G611" s="4">
        <v>38002</v>
      </c>
      <c r="H611" t="s">
        <v>25</v>
      </c>
      <c r="I611">
        <v>1</v>
      </c>
      <c r="J611" t="str">
        <f t="shared" si="19"/>
        <v>Jan</v>
      </c>
      <c r="K611">
        <v>2004</v>
      </c>
      <c r="L611" t="s">
        <v>194</v>
      </c>
      <c r="M611" s="6">
        <v>77</v>
      </c>
      <c r="N611" t="s">
        <v>679</v>
      </c>
      <c r="O611" t="s">
        <v>186</v>
      </c>
      <c r="P611" t="s">
        <v>187</v>
      </c>
      <c r="Q611" t="s">
        <v>188</v>
      </c>
      <c r="R611" t="s">
        <v>189</v>
      </c>
      <c r="S611" t="s">
        <v>800</v>
      </c>
      <c r="T611">
        <v>28034</v>
      </c>
      <c r="U611" t="s">
        <v>190</v>
      </c>
      <c r="V611" t="s">
        <v>42</v>
      </c>
      <c r="W611" t="s">
        <v>191</v>
      </c>
      <c r="X611" t="s">
        <v>192</v>
      </c>
      <c r="Y611" t="s">
        <v>36</v>
      </c>
    </row>
    <row r="612" spans="1:25" x14ac:dyDescent="0.3">
      <c r="A612" s="5">
        <v>10225</v>
      </c>
      <c r="B612" s="5">
        <v>47</v>
      </c>
      <c r="C612" s="6">
        <v>64.680000000000007</v>
      </c>
      <c r="D612" s="7">
        <f t="shared" si="18"/>
        <v>1.0000000000000002</v>
      </c>
      <c r="E612" s="5">
        <v>5</v>
      </c>
      <c r="F612" s="6">
        <v>3039.96</v>
      </c>
      <c r="G612" s="4">
        <v>38039</v>
      </c>
      <c r="H612" t="s">
        <v>25</v>
      </c>
      <c r="I612">
        <v>1</v>
      </c>
      <c r="J612" t="str">
        <f t="shared" si="19"/>
        <v>Feb</v>
      </c>
      <c r="K612">
        <v>2004</v>
      </c>
      <c r="L612" t="s">
        <v>194</v>
      </c>
      <c r="M612" s="6">
        <v>77</v>
      </c>
      <c r="N612" t="s">
        <v>679</v>
      </c>
      <c r="O612" t="s">
        <v>497</v>
      </c>
      <c r="P612" t="s">
        <v>498</v>
      </c>
      <c r="Q612" t="s">
        <v>499</v>
      </c>
      <c r="R612" t="s">
        <v>500</v>
      </c>
      <c r="S612" t="s">
        <v>800</v>
      </c>
      <c r="T612">
        <v>1203</v>
      </c>
      <c r="U612" t="s">
        <v>501</v>
      </c>
      <c r="V612" t="s">
        <v>42</v>
      </c>
      <c r="W612" t="s">
        <v>502</v>
      </c>
      <c r="X612" t="s">
        <v>106</v>
      </c>
      <c r="Y612" t="s">
        <v>51</v>
      </c>
    </row>
    <row r="613" spans="1:25" x14ac:dyDescent="0.3">
      <c r="A613" s="5">
        <v>10239</v>
      </c>
      <c r="B613" s="5">
        <v>46</v>
      </c>
      <c r="C613" s="6">
        <v>73.92</v>
      </c>
      <c r="D613" s="7">
        <f t="shared" si="18"/>
        <v>1</v>
      </c>
      <c r="E613" s="5">
        <v>4</v>
      </c>
      <c r="F613" s="6">
        <v>3400.32</v>
      </c>
      <c r="G613" s="4">
        <v>38089</v>
      </c>
      <c r="H613" t="s">
        <v>25</v>
      </c>
      <c r="I613">
        <v>2</v>
      </c>
      <c r="J613" t="str">
        <f t="shared" si="19"/>
        <v>Apr</v>
      </c>
      <c r="K613">
        <v>2004</v>
      </c>
      <c r="L613" t="s">
        <v>194</v>
      </c>
      <c r="M613" s="6">
        <v>77</v>
      </c>
      <c r="N613" t="s">
        <v>679</v>
      </c>
      <c r="O613" t="s">
        <v>434</v>
      </c>
      <c r="P613" t="s">
        <v>435</v>
      </c>
      <c r="Q613" t="s">
        <v>436</v>
      </c>
      <c r="R613" t="s">
        <v>437</v>
      </c>
      <c r="S613" t="s">
        <v>800</v>
      </c>
      <c r="T613">
        <v>90110</v>
      </c>
      <c r="U613" t="s">
        <v>138</v>
      </c>
      <c r="V613" t="s">
        <v>42</v>
      </c>
      <c r="W613" t="s">
        <v>438</v>
      </c>
      <c r="X613" t="s">
        <v>439</v>
      </c>
      <c r="Y613" t="s">
        <v>51</v>
      </c>
    </row>
    <row r="614" spans="1:25" x14ac:dyDescent="0.3">
      <c r="A614" s="5">
        <v>10253</v>
      </c>
      <c r="B614" s="5">
        <v>23</v>
      </c>
      <c r="C614" s="6">
        <v>83.93</v>
      </c>
      <c r="D614" s="7">
        <f t="shared" si="18"/>
        <v>1</v>
      </c>
      <c r="E614" s="5">
        <v>9</v>
      </c>
      <c r="F614" s="6">
        <v>1930.39</v>
      </c>
      <c r="G614" s="4">
        <v>38139</v>
      </c>
      <c r="H614" t="s">
        <v>372</v>
      </c>
      <c r="I614">
        <v>2</v>
      </c>
      <c r="J614" t="str">
        <f t="shared" si="19"/>
        <v>Jun</v>
      </c>
      <c r="K614">
        <v>2004</v>
      </c>
      <c r="L614" t="s">
        <v>194</v>
      </c>
      <c r="M614" s="6">
        <v>77</v>
      </c>
      <c r="N614" t="s">
        <v>679</v>
      </c>
      <c r="O614" t="s">
        <v>176</v>
      </c>
      <c r="P614" t="s">
        <v>177</v>
      </c>
      <c r="Q614" t="s">
        <v>178</v>
      </c>
      <c r="R614" t="s">
        <v>179</v>
      </c>
      <c r="S614" t="s">
        <v>800</v>
      </c>
      <c r="T614" t="s">
        <v>180</v>
      </c>
      <c r="U614" t="s">
        <v>181</v>
      </c>
      <c r="V614" t="s">
        <v>42</v>
      </c>
      <c r="W614" t="s">
        <v>182</v>
      </c>
      <c r="X614" t="s">
        <v>183</v>
      </c>
      <c r="Y614" t="s">
        <v>36</v>
      </c>
    </row>
    <row r="615" spans="1:25" x14ac:dyDescent="0.3">
      <c r="A615" s="5">
        <v>10266</v>
      </c>
      <c r="B615" s="5">
        <v>33</v>
      </c>
      <c r="C615" s="6">
        <v>74.69</v>
      </c>
      <c r="D615" s="7">
        <f t="shared" si="18"/>
        <v>1</v>
      </c>
      <c r="E615" s="5">
        <v>10</v>
      </c>
      <c r="F615" s="6">
        <v>2464.77</v>
      </c>
      <c r="G615" s="4">
        <v>38174</v>
      </c>
      <c r="H615" t="s">
        <v>25</v>
      </c>
      <c r="I615">
        <v>3</v>
      </c>
      <c r="J615" t="str">
        <f t="shared" si="19"/>
        <v>Jul</v>
      </c>
      <c r="K615">
        <v>2004</v>
      </c>
      <c r="L615" t="s">
        <v>194</v>
      </c>
      <c r="M615" s="6">
        <v>77</v>
      </c>
      <c r="N615" t="s">
        <v>679</v>
      </c>
      <c r="O615" t="s">
        <v>503</v>
      </c>
      <c r="P615" t="s">
        <v>504</v>
      </c>
      <c r="Q615" t="s">
        <v>505</v>
      </c>
      <c r="R615" t="s">
        <v>506</v>
      </c>
      <c r="S615" t="s">
        <v>800</v>
      </c>
      <c r="T615">
        <v>42100</v>
      </c>
      <c r="U615" t="s">
        <v>281</v>
      </c>
      <c r="V615" t="s">
        <v>42</v>
      </c>
      <c r="W615" t="s">
        <v>507</v>
      </c>
      <c r="X615" t="s">
        <v>508</v>
      </c>
      <c r="Y615" t="s">
        <v>36</v>
      </c>
    </row>
    <row r="616" spans="1:25" x14ac:dyDescent="0.3">
      <c r="A616" s="5">
        <v>10278</v>
      </c>
      <c r="B616" s="5">
        <v>29</v>
      </c>
      <c r="C616" s="6">
        <v>90.86</v>
      </c>
      <c r="D616" s="7">
        <f t="shared" si="18"/>
        <v>1</v>
      </c>
      <c r="E616" s="5">
        <v>10</v>
      </c>
      <c r="F616" s="6">
        <v>2634.94</v>
      </c>
      <c r="G616" s="4">
        <v>38205</v>
      </c>
      <c r="H616" t="s">
        <v>25</v>
      </c>
      <c r="I616">
        <v>3</v>
      </c>
      <c r="J616" t="str">
        <f t="shared" si="19"/>
        <v>Aug</v>
      </c>
      <c r="K616">
        <v>2004</v>
      </c>
      <c r="L616" t="s">
        <v>194</v>
      </c>
      <c r="M616" s="6">
        <v>77</v>
      </c>
      <c r="N616" t="s">
        <v>679</v>
      </c>
      <c r="O616" t="s">
        <v>608</v>
      </c>
      <c r="P616">
        <v>7025551838</v>
      </c>
      <c r="Q616" t="s">
        <v>609</v>
      </c>
      <c r="R616" t="s">
        <v>610</v>
      </c>
      <c r="S616" t="s">
        <v>611</v>
      </c>
      <c r="T616">
        <v>83030</v>
      </c>
      <c r="U616" t="s">
        <v>32</v>
      </c>
      <c r="V616" t="s">
        <v>33</v>
      </c>
      <c r="W616" t="s">
        <v>118</v>
      </c>
      <c r="X616" t="s">
        <v>445</v>
      </c>
      <c r="Y616" t="s">
        <v>36</v>
      </c>
    </row>
    <row r="617" spans="1:25" x14ac:dyDescent="0.3">
      <c r="A617" s="5">
        <v>10287</v>
      </c>
      <c r="B617" s="5">
        <v>44</v>
      </c>
      <c r="C617" s="6">
        <v>82.39</v>
      </c>
      <c r="D617" s="7">
        <f t="shared" si="18"/>
        <v>1</v>
      </c>
      <c r="E617" s="5">
        <v>8</v>
      </c>
      <c r="F617" s="6">
        <v>3625.16</v>
      </c>
      <c r="G617" s="4">
        <v>38229</v>
      </c>
      <c r="H617" t="s">
        <v>25</v>
      </c>
      <c r="I617">
        <v>3</v>
      </c>
      <c r="J617" t="str">
        <f t="shared" si="19"/>
        <v>Aug</v>
      </c>
      <c r="K617">
        <v>2004</v>
      </c>
      <c r="L617" t="s">
        <v>194</v>
      </c>
      <c r="M617" s="6">
        <v>77</v>
      </c>
      <c r="N617" t="s">
        <v>679</v>
      </c>
      <c r="O617" t="s">
        <v>497</v>
      </c>
      <c r="P617" t="s">
        <v>498</v>
      </c>
      <c r="Q617" t="s">
        <v>499</v>
      </c>
      <c r="R617" t="s">
        <v>500</v>
      </c>
      <c r="S617" t="s">
        <v>800</v>
      </c>
      <c r="T617">
        <v>1203</v>
      </c>
      <c r="U617" t="s">
        <v>501</v>
      </c>
      <c r="V617" t="s">
        <v>42</v>
      </c>
      <c r="W617" t="s">
        <v>502</v>
      </c>
      <c r="X617" t="s">
        <v>106</v>
      </c>
      <c r="Y617" t="s">
        <v>51</v>
      </c>
    </row>
    <row r="618" spans="1:25" x14ac:dyDescent="0.3">
      <c r="A618" s="5">
        <v>10300</v>
      </c>
      <c r="B618" s="5">
        <v>41</v>
      </c>
      <c r="C618" s="6">
        <v>92.4</v>
      </c>
      <c r="D618" s="7">
        <f t="shared" si="18"/>
        <v>1</v>
      </c>
      <c r="E618" s="5">
        <v>1</v>
      </c>
      <c r="F618" s="6">
        <v>3788.4</v>
      </c>
      <c r="G618" s="4">
        <v>37898</v>
      </c>
      <c r="H618" t="s">
        <v>25</v>
      </c>
      <c r="I618">
        <v>4</v>
      </c>
      <c r="J618" t="str">
        <f t="shared" si="19"/>
        <v>Oct</v>
      </c>
      <c r="K618">
        <v>2003</v>
      </c>
      <c r="L618" t="s">
        <v>194</v>
      </c>
      <c r="M618" s="6">
        <v>77</v>
      </c>
      <c r="N618" t="s">
        <v>679</v>
      </c>
      <c r="O618" t="s">
        <v>514</v>
      </c>
      <c r="P618" t="s">
        <v>515</v>
      </c>
      <c r="Q618" t="s">
        <v>516</v>
      </c>
      <c r="R618" t="s">
        <v>517</v>
      </c>
      <c r="S618" t="s">
        <v>800</v>
      </c>
      <c r="T618">
        <v>60528</v>
      </c>
      <c r="U618" t="s">
        <v>493</v>
      </c>
      <c r="V618" t="s">
        <v>42</v>
      </c>
      <c r="W618" t="s">
        <v>518</v>
      </c>
      <c r="X618" t="s">
        <v>460</v>
      </c>
      <c r="Y618" t="s">
        <v>51</v>
      </c>
    </row>
    <row r="619" spans="1:25" x14ac:dyDescent="0.3">
      <c r="A619" s="5">
        <v>10310</v>
      </c>
      <c r="B619" s="5">
        <v>20</v>
      </c>
      <c r="C619" s="6">
        <v>91.63</v>
      </c>
      <c r="D619" s="7">
        <f t="shared" si="18"/>
        <v>1</v>
      </c>
      <c r="E619" s="5">
        <v>6</v>
      </c>
      <c r="F619" s="6">
        <v>1832.6</v>
      </c>
      <c r="G619" s="4">
        <v>38276</v>
      </c>
      <c r="H619" t="s">
        <v>25</v>
      </c>
      <c r="I619">
        <v>4</v>
      </c>
      <c r="J619" t="str">
        <f t="shared" si="19"/>
        <v>Oct</v>
      </c>
      <c r="K619">
        <v>2004</v>
      </c>
      <c r="L619" t="s">
        <v>194</v>
      </c>
      <c r="M619" s="6">
        <v>77</v>
      </c>
      <c r="N619" t="s">
        <v>679</v>
      </c>
      <c r="O619" t="s">
        <v>489</v>
      </c>
      <c r="P619" t="s">
        <v>490</v>
      </c>
      <c r="Q619" t="s">
        <v>491</v>
      </c>
      <c r="R619" t="s">
        <v>492</v>
      </c>
      <c r="S619" t="s">
        <v>800</v>
      </c>
      <c r="T619">
        <v>50739</v>
      </c>
      <c r="U619" t="s">
        <v>493</v>
      </c>
      <c r="V619" t="s">
        <v>42</v>
      </c>
      <c r="W619" t="s">
        <v>494</v>
      </c>
      <c r="X619" t="s">
        <v>495</v>
      </c>
      <c r="Y619" t="s">
        <v>36</v>
      </c>
    </row>
    <row r="620" spans="1:25" x14ac:dyDescent="0.3">
      <c r="A620" s="5">
        <v>10321</v>
      </c>
      <c r="B620" s="5">
        <v>37</v>
      </c>
      <c r="C620" s="6">
        <v>78.540000000000006</v>
      </c>
      <c r="D620" s="7">
        <f t="shared" si="18"/>
        <v>1</v>
      </c>
      <c r="E620" s="5">
        <v>14</v>
      </c>
      <c r="F620" s="6">
        <v>2905.98</v>
      </c>
      <c r="G620" s="4">
        <v>38295</v>
      </c>
      <c r="H620" t="s">
        <v>25</v>
      </c>
      <c r="I620">
        <v>4</v>
      </c>
      <c r="J620" t="str">
        <f t="shared" si="19"/>
        <v>Nov</v>
      </c>
      <c r="K620">
        <v>2004</v>
      </c>
      <c r="L620" t="s">
        <v>194</v>
      </c>
      <c r="M620" s="6">
        <v>77</v>
      </c>
      <c r="N620" t="s">
        <v>679</v>
      </c>
      <c r="O620" t="s">
        <v>171</v>
      </c>
      <c r="P620">
        <v>5085552555</v>
      </c>
      <c r="Q620" t="s">
        <v>172</v>
      </c>
      <c r="R620" t="s">
        <v>173</v>
      </c>
      <c r="S620" t="s">
        <v>130</v>
      </c>
      <c r="T620">
        <v>50553</v>
      </c>
      <c r="U620" t="s">
        <v>32</v>
      </c>
      <c r="V620" t="s">
        <v>33</v>
      </c>
      <c r="W620" t="s">
        <v>174</v>
      </c>
      <c r="X620" t="s">
        <v>175</v>
      </c>
      <c r="Y620" t="s">
        <v>36</v>
      </c>
    </row>
    <row r="621" spans="1:25" x14ac:dyDescent="0.3">
      <c r="A621" s="5">
        <v>10329</v>
      </c>
      <c r="B621" s="5">
        <v>29</v>
      </c>
      <c r="C621" s="6">
        <v>100</v>
      </c>
      <c r="D621" s="7">
        <f t="shared" si="18"/>
        <v>0.98145058396309748</v>
      </c>
      <c r="E621" s="5">
        <v>9</v>
      </c>
      <c r="F621" s="6">
        <v>2954.81</v>
      </c>
      <c r="G621" s="4">
        <v>38306</v>
      </c>
      <c r="H621" t="s">
        <v>25</v>
      </c>
      <c r="I621">
        <v>4</v>
      </c>
      <c r="J621" t="str">
        <f t="shared" si="19"/>
        <v>Nov</v>
      </c>
      <c r="K621">
        <v>2004</v>
      </c>
      <c r="L621" t="s">
        <v>194</v>
      </c>
      <c r="M621" s="6">
        <v>77</v>
      </c>
      <c r="N621" t="s">
        <v>679</v>
      </c>
      <c r="O621" t="s">
        <v>28</v>
      </c>
      <c r="P621">
        <v>2125557818</v>
      </c>
      <c r="Q621" t="s">
        <v>29</v>
      </c>
      <c r="R621" t="s">
        <v>30</v>
      </c>
      <c r="S621" t="s">
        <v>31</v>
      </c>
      <c r="T621">
        <v>10022</v>
      </c>
      <c r="U621" t="s">
        <v>32</v>
      </c>
      <c r="V621" t="s">
        <v>33</v>
      </c>
      <c r="W621" t="s">
        <v>34</v>
      </c>
      <c r="X621" t="s">
        <v>35</v>
      </c>
      <c r="Y621" t="s">
        <v>36</v>
      </c>
    </row>
    <row r="622" spans="1:25" x14ac:dyDescent="0.3">
      <c r="A622" s="5">
        <v>10342</v>
      </c>
      <c r="B622" s="5">
        <v>55</v>
      </c>
      <c r="C622" s="6">
        <v>65.45</v>
      </c>
      <c r="D622" s="7">
        <f t="shared" si="18"/>
        <v>1</v>
      </c>
      <c r="E622" s="5">
        <v>1</v>
      </c>
      <c r="F622" s="6">
        <v>3599.75</v>
      </c>
      <c r="G622" s="4">
        <v>38315</v>
      </c>
      <c r="H622" t="s">
        <v>25</v>
      </c>
      <c r="I622">
        <v>4</v>
      </c>
      <c r="J622" t="str">
        <f t="shared" si="19"/>
        <v>Nov</v>
      </c>
      <c r="K622">
        <v>2004</v>
      </c>
      <c r="L622" t="s">
        <v>194</v>
      </c>
      <c r="M622" s="6">
        <v>77</v>
      </c>
      <c r="N622" t="s">
        <v>679</v>
      </c>
      <c r="O622" t="s">
        <v>94</v>
      </c>
      <c r="P622" t="s">
        <v>95</v>
      </c>
      <c r="Q622" t="s">
        <v>96</v>
      </c>
      <c r="R622" t="s">
        <v>97</v>
      </c>
      <c r="S622" t="s">
        <v>98</v>
      </c>
      <c r="T622">
        <v>3004</v>
      </c>
      <c r="U622" t="s">
        <v>99</v>
      </c>
      <c r="V622" t="s">
        <v>100</v>
      </c>
      <c r="W622" t="s">
        <v>101</v>
      </c>
      <c r="X622" t="s">
        <v>102</v>
      </c>
      <c r="Y622" t="s">
        <v>51</v>
      </c>
    </row>
    <row r="623" spans="1:25" x14ac:dyDescent="0.3">
      <c r="A623" s="5">
        <v>10363</v>
      </c>
      <c r="B623" s="5">
        <v>22</v>
      </c>
      <c r="C623" s="6">
        <v>100</v>
      </c>
      <c r="D623" s="7">
        <f t="shared" si="18"/>
        <v>0.5967655308229397</v>
      </c>
      <c r="E623" s="5">
        <v>7</v>
      </c>
      <c r="F623" s="6">
        <v>3686.54</v>
      </c>
      <c r="G623" s="4">
        <v>38358</v>
      </c>
      <c r="H623" t="s">
        <v>25</v>
      </c>
      <c r="I623">
        <v>1</v>
      </c>
      <c r="J623" t="str">
        <f t="shared" si="19"/>
        <v>Jan</v>
      </c>
      <c r="K623">
        <v>2005</v>
      </c>
      <c r="L623" t="s">
        <v>194</v>
      </c>
      <c r="M623" s="6">
        <v>77</v>
      </c>
      <c r="N623" t="s">
        <v>679</v>
      </c>
      <c r="O623" t="s">
        <v>520</v>
      </c>
      <c r="P623" t="s">
        <v>521</v>
      </c>
      <c r="Q623" t="s">
        <v>522</v>
      </c>
      <c r="R623" t="s">
        <v>523</v>
      </c>
      <c r="S623" t="s">
        <v>800</v>
      </c>
      <c r="T623" t="s">
        <v>524</v>
      </c>
      <c r="U623" t="s">
        <v>138</v>
      </c>
      <c r="V623" t="s">
        <v>42</v>
      </c>
      <c r="W623" t="s">
        <v>525</v>
      </c>
      <c r="X623" t="s">
        <v>526</v>
      </c>
      <c r="Y623" t="s">
        <v>51</v>
      </c>
    </row>
    <row r="624" spans="1:25" x14ac:dyDescent="0.3">
      <c r="A624" s="5">
        <v>10377</v>
      </c>
      <c r="B624" s="5">
        <v>31</v>
      </c>
      <c r="C624" s="6">
        <v>67.760000000000005</v>
      </c>
      <c r="D624" s="7">
        <f t="shared" si="18"/>
        <v>1</v>
      </c>
      <c r="E624" s="5">
        <v>4</v>
      </c>
      <c r="F624" s="6">
        <v>2100.56</v>
      </c>
      <c r="G624" s="4">
        <v>38392</v>
      </c>
      <c r="H624" t="s">
        <v>25</v>
      </c>
      <c r="I624">
        <v>1</v>
      </c>
      <c r="J624" t="str">
        <f t="shared" si="19"/>
        <v>Feb</v>
      </c>
      <c r="K624">
        <v>2005</v>
      </c>
      <c r="L624" t="s">
        <v>194</v>
      </c>
      <c r="M624" s="6">
        <v>77</v>
      </c>
      <c r="N624" t="s">
        <v>679</v>
      </c>
      <c r="O624" t="s">
        <v>134</v>
      </c>
      <c r="P624" t="s">
        <v>135</v>
      </c>
      <c r="Q624" t="s">
        <v>136</v>
      </c>
      <c r="R624" t="s">
        <v>137</v>
      </c>
      <c r="S624" t="s">
        <v>800</v>
      </c>
      <c r="T624">
        <v>21240</v>
      </c>
      <c r="U624" t="s">
        <v>138</v>
      </c>
      <c r="V624" t="s">
        <v>42</v>
      </c>
      <c r="W624" t="s">
        <v>139</v>
      </c>
      <c r="X624" t="s">
        <v>140</v>
      </c>
      <c r="Y624" t="s">
        <v>36</v>
      </c>
    </row>
    <row r="625" spans="1:25" x14ac:dyDescent="0.3">
      <c r="A625" s="5">
        <v>10389</v>
      </c>
      <c r="B625" s="5">
        <v>49</v>
      </c>
      <c r="C625" s="6">
        <v>79.22</v>
      </c>
      <c r="D625" s="7">
        <f t="shared" si="18"/>
        <v>0.99999999999999989</v>
      </c>
      <c r="E625" s="5">
        <v>3</v>
      </c>
      <c r="F625" s="6">
        <v>3881.78</v>
      </c>
      <c r="G625" s="4">
        <v>38414</v>
      </c>
      <c r="H625" t="s">
        <v>25</v>
      </c>
      <c r="I625">
        <v>1</v>
      </c>
      <c r="J625" t="str">
        <f t="shared" si="19"/>
        <v>Mar</v>
      </c>
      <c r="K625">
        <v>2005</v>
      </c>
      <c r="L625" t="s">
        <v>194</v>
      </c>
      <c r="M625" s="6">
        <v>77</v>
      </c>
      <c r="N625" t="s">
        <v>679</v>
      </c>
      <c r="O625" t="s">
        <v>284</v>
      </c>
      <c r="P625" t="s">
        <v>285</v>
      </c>
      <c r="Q625" t="s">
        <v>286</v>
      </c>
      <c r="R625" t="s">
        <v>287</v>
      </c>
      <c r="S625" t="s">
        <v>800</v>
      </c>
      <c r="T625" t="s">
        <v>288</v>
      </c>
      <c r="U625" t="s">
        <v>202</v>
      </c>
      <c r="V625" t="s">
        <v>42</v>
      </c>
      <c r="W625" t="s">
        <v>289</v>
      </c>
      <c r="X625" t="s">
        <v>223</v>
      </c>
      <c r="Y625" t="s">
        <v>51</v>
      </c>
    </row>
    <row r="626" spans="1:25" x14ac:dyDescent="0.3">
      <c r="A626" s="5">
        <v>10405</v>
      </c>
      <c r="B626" s="5">
        <v>61</v>
      </c>
      <c r="C626" s="6">
        <v>73.92</v>
      </c>
      <c r="D626" s="7">
        <f t="shared" si="18"/>
        <v>1</v>
      </c>
      <c r="E626" s="5">
        <v>4</v>
      </c>
      <c r="F626" s="6">
        <v>4509.12</v>
      </c>
      <c r="G626" s="4">
        <v>38456</v>
      </c>
      <c r="H626" t="s">
        <v>25</v>
      </c>
      <c r="I626">
        <v>2</v>
      </c>
      <c r="J626" t="str">
        <f t="shared" si="19"/>
        <v>Apr</v>
      </c>
      <c r="K626">
        <v>2005</v>
      </c>
      <c r="L626" t="s">
        <v>194</v>
      </c>
      <c r="M626" s="6">
        <v>77</v>
      </c>
      <c r="N626" t="s">
        <v>679</v>
      </c>
      <c r="O626" t="s">
        <v>598</v>
      </c>
      <c r="P626" t="s">
        <v>599</v>
      </c>
      <c r="Q626" t="s">
        <v>600</v>
      </c>
      <c r="R626" t="s">
        <v>601</v>
      </c>
      <c r="S626" t="s">
        <v>800</v>
      </c>
      <c r="T626">
        <v>67000</v>
      </c>
      <c r="U626" t="s">
        <v>41</v>
      </c>
      <c r="V626" t="s">
        <v>42</v>
      </c>
      <c r="W626" t="s">
        <v>602</v>
      </c>
      <c r="X626" t="s">
        <v>603</v>
      </c>
      <c r="Y626" t="s">
        <v>51</v>
      </c>
    </row>
    <row r="627" spans="1:25" x14ac:dyDescent="0.3">
      <c r="A627" s="5">
        <v>10419</v>
      </c>
      <c r="B627" s="5">
        <v>39</v>
      </c>
      <c r="C627" s="6">
        <v>83.93</v>
      </c>
      <c r="D627" s="7">
        <f t="shared" si="18"/>
        <v>1.0000000000000002</v>
      </c>
      <c r="E627" s="5">
        <v>9</v>
      </c>
      <c r="F627" s="6">
        <v>3273.27</v>
      </c>
      <c r="G627" s="4">
        <v>38489</v>
      </c>
      <c r="H627" t="s">
        <v>25</v>
      </c>
      <c r="I627">
        <v>2</v>
      </c>
      <c r="J627" t="str">
        <f t="shared" si="19"/>
        <v>May</v>
      </c>
      <c r="K627">
        <v>2005</v>
      </c>
      <c r="L627" t="s">
        <v>194</v>
      </c>
      <c r="M627" s="6">
        <v>77</v>
      </c>
      <c r="N627" t="s">
        <v>679</v>
      </c>
      <c r="O627" t="s">
        <v>155</v>
      </c>
      <c r="P627" t="s">
        <v>156</v>
      </c>
      <c r="Q627" t="s">
        <v>157</v>
      </c>
      <c r="R627" t="s">
        <v>158</v>
      </c>
      <c r="S627" t="s">
        <v>800</v>
      </c>
      <c r="T627">
        <v>5020</v>
      </c>
      <c r="U627" t="s">
        <v>159</v>
      </c>
      <c r="V627" t="s">
        <v>42</v>
      </c>
      <c r="W627" t="s">
        <v>160</v>
      </c>
      <c r="X627" t="s">
        <v>161</v>
      </c>
      <c r="Y627" t="s">
        <v>51</v>
      </c>
    </row>
    <row r="628" spans="1:25" x14ac:dyDescent="0.3">
      <c r="A628" s="5">
        <v>10109</v>
      </c>
      <c r="B628" s="5">
        <v>38</v>
      </c>
      <c r="C628" s="6">
        <v>100</v>
      </c>
      <c r="D628" s="7">
        <f t="shared" si="18"/>
        <v>0.85726532361765972</v>
      </c>
      <c r="E628" s="5">
        <v>3</v>
      </c>
      <c r="F628" s="6">
        <v>4432.7</v>
      </c>
      <c r="G628" s="4">
        <v>37690</v>
      </c>
      <c r="H628" t="s">
        <v>25</v>
      </c>
      <c r="I628">
        <v>1</v>
      </c>
      <c r="J628" t="str">
        <f t="shared" si="19"/>
        <v>Mar</v>
      </c>
      <c r="K628">
        <v>2003</v>
      </c>
      <c r="L628" t="s">
        <v>194</v>
      </c>
      <c r="M628" s="6">
        <v>142</v>
      </c>
      <c r="N628" t="s">
        <v>680</v>
      </c>
      <c r="O628" t="s">
        <v>338</v>
      </c>
      <c r="P628">
        <v>2155559857</v>
      </c>
      <c r="Q628" t="s">
        <v>339</v>
      </c>
      <c r="R628" t="s">
        <v>234</v>
      </c>
      <c r="S628" t="s">
        <v>151</v>
      </c>
      <c r="T628">
        <v>71270</v>
      </c>
      <c r="U628" t="s">
        <v>32</v>
      </c>
      <c r="V628" t="s">
        <v>33</v>
      </c>
      <c r="W628" t="s">
        <v>131</v>
      </c>
      <c r="X628" t="s">
        <v>340</v>
      </c>
      <c r="Y628" t="s">
        <v>51</v>
      </c>
    </row>
    <row r="629" spans="1:25" x14ac:dyDescent="0.3">
      <c r="A629" s="5">
        <v>10122</v>
      </c>
      <c r="B629" s="5">
        <v>31</v>
      </c>
      <c r="C629" s="6">
        <v>100</v>
      </c>
      <c r="D629" s="7">
        <f t="shared" si="18"/>
        <v>0.75591503515004921</v>
      </c>
      <c r="E629" s="5">
        <v>1</v>
      </c>
      <c r="F629" s="6">
        <v>4100.99</v>
      </c>
      <c r="G629" s="4">
        <v>37749</v>
      </c>
      <c r="H629" t="s">
        <v>25</v>
      </c>
      <c r="I629">
        <v>2</v>
      </c>
      <c r="J629" t="str">
        <f t="shared" si="19"/>
        <v>May</v>
      </c>
      <c r="K629">
        <v>2003</v>
      </c>
      <c r="L629" t="s">
        <v>194</v>
      </c>
      <c r="M629" s="6">
        <v>142</v>
      </c>
      <c r="N629" t="s">
        <v>680</v>
      </c>
      <c r="O629" t="s">
        <v>482</v>
      </c>
      <c r="P629" t="s">
        <v>483</v>
      </c>
      <c r="Q629" t="s">
        <v>484</v>
      </c>
      <c r="R629" t="s">
        <v>485</v>
      </c>
      <c r="S629" t="s">
        <v>800</v>
      </c>
      <c r="T629">
        <v>13008</v>
      </c>
      <c r="U629" t="s">
        <v>41</v>
      </c>
      <c r="V629" t="s">
        <v>42</v>
      </c>
      <c r="W629" t="s">
        <v>486</v>
      </c>
      <c r="X629" t="s">
        <v>487</v>
      </c>
      <c r="Y629" t="s">
        <v>51</v>
      </c>
    </row>
    <row r="630" spans="1:25" x14ac:dyDescent="0.3">
      <c r="A630" s="5">
        <v>10136</v>
      </c>
      <c r="B630" s="5">
        <v>36</v>
      </c>
      <c r="C630" s="6">
        <v>100</v>
      </c>
      <c r="D630" s="7">
        <f t="shared" si="18"/>
        <v>0.68250068250068252</v>
      </c>
      <c r="E630" s="5">
        <v>1</v>
      </c>
      <c r="F630" s="6">
        <v>5274.72</v>
      </c>
      <c r="G630" s="4">
        <v>37806</v>
      </c>
      <c r="H630" t="s">
        <v>25</v>
      </c>
      <c r="I630">
        <v>3</v>
      </c>
      <c r="J630" t="str">
        <f t="shared" si="19"/>
        <v>Jul</v>
      </c>
      <c r="K630">
        <v>2003</v>
      </c>
      <c r="L630" t="s">
        <v>194</v>
      </c>
      <c r="M630" s="6">
        <v>142</v>
      </c>
      <c r="N630" t="s">
        <v>680</v>
      </c>
      <c r="O630" t="s">
        <v>373</v>
      </c>
      <c r="P630" t="s">
        <v>374</v>
      </c>
      <c r="Q630" t="s">
        <v>375</v>
      </c>
      <c r="R630" t="s">
        <v>376</v>
      </c>
      <c r="S630" t="s">
        <v>800</v>
      </c>
      <c r="T630">
        <v>31000</v>
      </c>
      <c r="U630" t="s">
        <v>41</v>
      </c>
      <c r="V630" t="s">
        <v>42</v>
      </c>
      <c r="W630" t="s">
        <v>377</v>
      </c>
      <c r="X630" t="s">
        <v>378</v>
      </c>
      <c r="Y630" t="s">
        <v>51</v>
      </c>
    </row>
    <row r="631" spans="1:25" x14ac:dyDescent="0.3">
      <c r="A631" s="5">
        <v>10148</v>
      </c>
      <c r="B631" s="5">
        <v>25</v>
      </c>
      <c r="C631" s="6">
        <v>100</v>
      </c>
      <c r="D631" s="7">
        <f t="shared" si="18"/>
        <v>0.59073724007561434</v>
      </c>
      <c r="E631" s="5">
        <v>12</v>
      </c>
      <c r="F631" s="6">
        <v>4232</v>
      </c>
      <c r="G631" s="4">
        <v>37875</v>
      </c>
      <c r="H631" t="s">
        <v>25</v>
      </c>
      <c r="I631">
        <v>3</v>
      </c>
      <c r="J631" t="str">
        <f t="shared" si="19"/>
        <v>Sep</v>
      </c>
      <c r="K631">
        <v>2003</v>
      </c>
      <c r="L631" t="s">
        <v>194</v>
      </c>
      <c r="M631" s="6">
        <v>142</v>
      </c>
      <c r="N631" t="s">
        <v>680</v>
      </c>
      <c r="O631" t="s">
        <v>313</v>
      </c>
      <c r="P631" t="s">
        <v>314</v>
      </c>
      <c r="Q631" t="s">
        <v>315</v>
      </c>
      <c r="R631" t="s">
        <v>316</v>
      </c>
      <c r="S631" t="s">
        <v>168</v>
      </c>
      <c r="T631">
        <v>2060</v>
      </c>
      <c r="U631" t="s">
        <v>99</v>
      </c>
      <c r="V631" t="s">
        <v>100</v>
      </c>
      <c r="W631" t="s">
        <v>317</v>
      </c>
      <c r="X631" t="s">
        <v>318</v>
      </c>
      <c r="Y631" t="s">
        <v>51</v>
      </c>
    </row>
    <row r="632" spans="1:25" x14ac:dyDescent="0.3">
      <c r="A632" s="5">
        <v>10161</v>
      </c>
      <c r="B632" s="5">
        <v>48</v>
      </c>
      <c r="C632" s="6">
        <v>100</v>
      </c>
      <c r="D632" s="7">
        <f t="shared" si="18"/>
        <v>0.78106693743653832</v>
      </c>
      <c r="E632" s="5">
        <v>11</v>
      </c>
      <c r="F632" s="6">
        <v>6145.44</v>
      </c>
      <c r="G632" s="4">
        <v>37911</v>
      </c>
      <c r="H632" t="s">
        <v>25</v>
      </c>
      <c r="I632">
        <v>4</v>
      </c>
      <c r="J632" t="str">
        <f t="shared" si="19"/>
        <v>Oct</v>
      </c>
      <c r="K632">
        <v>2003</v>
      </c>
      <c r="L632" t="s">
        <v>194</v>
      </c>
      <c r="M632" s="6">
        <v>142</v>
      </c>
      <c r="N632" t="s">
        <v>680</v>
      </c>
      <c r="O632" t="s">
        <v>555</v>
      </c>
      <c r="P632" t="s">
        <v>556</v>
      </c>
      <c r="Q632" t="s">
        <v>557</v>
      </c>
      <c r="R632" t="s">
        <v>558</v>
      </c>
      <c r="S632" t="s">
        <v>800</v>
      </c>
      <c r="T632">
        <v>8200</v>
      </c>
      <c r="U632" t="s">
        <v>357</v>
      </c>
      <c r="V632" t="s">
        <v>42</v>
      </c>
      <c r="W632" t="s">
        <v>559</v>
      </c>
      <c r="X632" t="s">
        <v>560</v>
      </c>
      <c r="Y632" t="s">
        <v>51</v>
      </c>
    </row>
    <row r="633" spans="1:25" x14ac:dyDescent="0.3">
      <c r="A633" s="5">
        <v>10171</v>
      </c>
      <c r="B633" s="5">
        <v>35</v>
      </c>
      <c r="C633" s="6">
        <v>100</v>
      </c>
      <c r="D633" s="7">
        <f t="shared" si="18"/>
        <v>0.74783128926114273</v>
      </c>
      <c r="E633" s="5">
        <v>1</v>
      </c>
      <c r="F633" s="6">
        <v>4680.2</v>
      </c>
      <c r="G633" s="4">
        <v>37930</v>
      </c>
      <c r="H633" t="s">
        <v>25</v>
      </c>
      <c r="I633">
        <v>4</v>
      </c>
      <c r="J633" t="str">
        <f t="shared" si="19"/>
        <v>Nov</v>
      </c>
      <c r="K633">
        <v>2003</v>
      </c>
      <c r="L633" t="s">
        <v>194</v>
      </c>
      <c r="M633" s="6">
        <v>142</v>
      </c>
      <c r="N633" t="s">
        <v>680</v>
      </c>
      <c r="O633" t="s">
        <v>319</v>
      </c>
      <c r="P633" t="s">
        <v>320</v>
      </c>
      <c r="Q633" t="s">
        <v>321</v>
      </c>
      <c r="R633" t="s">
        <v>322</v>
      </c>
      <c r="S633" t="s">
        <v>323</v>
      </c>
      <c r="T633" t="s">
        <v>324</v>
      </c>
      <c r="U633" t="s">
        <v>250</v>
      </c>
      <c r="V633" t="s">
        <v>33</v>
      </c>
      <c r="W633" t="s">
        <v>325</v>
      </c>
      <c r="X633" t="s">
        <v>326</v>
      </c>
      <c r="Y633" t="s">
        <v>51</v>
      </c>
    </row>
    <row r="634" spans="1:25" x14ac:dyDescent="0.3">
      <c r="A634" s="5">
        <v>10181</v>
      </c>
      <c r="B634" s="5">
        <v>21</v>
      </c>
      <c r="C634" s="6">
        <v>100</v>
      </c>
      <c r="D634" s="7">
        <f t="shared" si="18"/>
        <v>0.63905930470347649</v>
      </c>
      <c r="E634" s="5">
        <v>5</v>
      </c>
      <c r="F634" s="6">
        <v>3286.08</v>
      </c>
      <c r="G634" s="4">
        <v>37937</v>
      </c>
      <c r="H634" t="s">
        <v>25</v>
      </c>
      <c r="I634">
        <v>4</v>
      </c>
      <c r="J634" t="str">
        <f t="shared" si="19"/>
        <v>Nov</v>
      </c>
      <c r="K634">
        <v>2003</v>
      </c>
      <c r="L634" t="s">
        <v>194</v>
      </c>
      <c r="M634" s="6">
        <v>142</v>
      </c>
      <c r="N634" t="s">
        <v>680</v>
      </c>
      <c r="O634" t="s">
        <v>76</v>
      </c>
      <c r="P634" t="s">
        <v>77</v>
      </c>
      <c r="Q634" t="s">
        <v>78</v>
      </c>
      <c r="R634" t="s">
        <v>79</v>
      </c>
      <c r="S634" t="s">
        <v>800</v>
      </c>
      <c r="T634" t="s">
        <v>80</v>
      </c>
      <c r="U634" t="s">
        <v>81</v>
      </c>
      <c r="V634" t="s">
        <v>42</v>
      </c>
      <c r="W634" t="s">
        <v>82</v>
      </c>
      <c r="X634" t="s">
        <v>83</v>
      </c>
      <c r="Y634" t="s">
        <v>51</v>
      </c>
    </row>
    <row r="635" spans="1:25" x14ac:dyDescent="0.3">
      <c r="A635" s="5">
        <v>10192</v>
      </c>
      <c r="B635" s="5">
        <v>47</v>
      </c>
      <c r="C635" s="6">
        <v>100</v>
      </c>
      <c r="D635" s="7">
        <f t="shared" si="18"/>
        <v>0.6333122229259025</v>
      </c>
      <c r="E635" s="5">
        <v>10</v>
      </c>
      <c r="F635" s="6">
        <v>7421.3</v>
      </c>
      <c r="G635" s="4">
        <v>37945</v>
      </c>
      <c r="H635" t="s">
        <v>25</v>
      </c>
      <c r="I635">
        <v>4</v>
      </c>
      <c r="J635" t="str">
        <f t="shared" si="19"/>
        <v>Nov</v>
      </c>
      <c r="K635">
        <v>2003</v>
      </c>
      <c r="L635" t="s">
        <v>194</v>
      </c>
      <c r="M635" s="6">
        <v>142</v>
      </c>
      <c r="N635" t="s">
        <v>680</v>
      </c>
      <c r="O635" t="s">
        <v>301</v>
      </c>
      <c r="P635">
        <v>6035558647</v>
      </c>
      <c r="Q635" t="s">
        <v>302</v>
      </c>
      <c r="R635" t="s">
        <v>303</v>
      </c>
      <c r="S635" t="s">
        <v>304</v>
      </c>
      <c r="T635">
        <v>62005</v>
      </c>
      <c r="U635" t="s">
        <v>32</v>
      </c>
      <c r="V635" t="s">
        <v>33</v>
      </c>
      <c r="W635" t="s">
        <v>57</v>
      </c>
      <c r="X635" t="s">
        <v>300</v>
      </c>
      <c r="Y635" t="s">
        <v>162</v>
      </c>
    </row>
    <row r="636" spans="1:25" x14ac:dyDescent="0.3">
      <c r="A636" s="5">
        <v>10204</v>
      </c>
      <c r="B636" s="5">
        <v>38</v>
      </c>
      <c r="C636" s="6">
        <v>100</v>
      </c>
      <c r="D636" s="7">
        <f t="shared" si="18"/>
        <v>0.59073724007561434</v>
      </c>
      <c r="E636" s="5">
        <v>16</v>
      </c>
      <c r="F636" s="6">
        <v>6432.64</v>
      </c>
      <c r="G636" s="4">
        <v>37957</v>
      </c>
      <c r="H636" t="s">
        <v>25</v>
      </c>
      <c r="I636">
        <v>4</v>
      </c>
      <c r="J636" t="str">
        <f t="shared" si="19"/>
        <v>Dec</v>
      </c>
      <c r="K636">
        <v>2003</v>
      </c>
      <c r="L636" t="s">
        <v>194</v>
      </c>
      <c r="M636" s="6">
        <v>142</v>
      </c>
      <c r="N636" t="s">
        <v>680</v>
      </c>
      <c r="O636" t="s">
        <v>530</v>
      </c>
      <c r="P636">
        <v>2125557413</v>
      </c>
      <c r="Q636" t="s">
        <v>531</v>
      </c>
      <c r="R636" t="s">
        <v>30</v>
      </c>
      <c r="S636" t="s">
        <v>31</v>
      </c>
      <c r="T636">
        <v>10022</v>
      </c>
      <c r="U636" t="s">
        <v>32</v>
      </c>
      <c r="V636" t="s">
        <v>33</v>
      </c>
      <c r="W636" t="s">
        <v>57</v>
      </c>
      <c r="X636" t="s">
        <v>532</v>
      </c>
      <c r="Y636" t="s">
        <v>51</v>
      </c>
    </row>
    <row r="637" spans="1:25" x14ac:dyDescent="0.3">
      <c r="A637" s="5">
        <v>10212</v>
      </c>
      <c r="B637" s="5">
        <v>41</v>
      </c>
      <c r="C637" s="6">
        <v>100</v>
      </c>
      <c r="D637" s="7">
        <f t="shared" si="18"/>
        <v>0.84695519607012792</v>
      </c>
      <c r="E637" s="5">
        <v>9</v>
      </c>
      <c r="F637" s="6">
        <v>4840.87</v>
      </c>
      <c r="G637" s="4">
        <v>38002</v>
      </c>
      <c r="H637" t="s">
        <v>25</v>
      </c>
      <c r="I637">
        <v>1</v>
      </c>
      <c r="J637" t="str">
        <f t="shared" si="19"/>
        <v>Jan</v>
      </c>
      <c r="K637">
        <v>2004</v>
      </c>
      <c r="L637" t="s">
        <v>194</v>
      </c>
      <c r="M637" s="6">
        <v>142</v>
      </c>
      <c r="N637" t="s">
        <v>680</v>
      </c>
      <c r="O637" t="s">
        <v>186</v>
      </c>
      <c r="P637" t="s">
        <v>187</v>
      </c>
      <c r="Q637" t="s">
        <v>188</v>
      </c>
      <c r="R637" t="s">
        <v>189</v>
      </c>
      <c r="S637" t="s">
        <v>800</v>
      </c>
      <c r="T637">
        <v>28034</v>
      </c>
      <c r="U637" t="s">
        <v>190</v>
      </c>
      <c r="V637" t="s">
        <v>42</v>
      </c>
      <c r="W637" t="s">
        <v>191</v>
      </c>
      <c r="X637" t="s">
        <v>192</v>
      </c>
      <c r="Y637" t="s">
        <v>51</v>
      </c>
    </row>
    <row r="638" spans="1:25" x14ac:dyDescent="0.3">
      <c r="A638" s="5">
        <v>10226</v>
      </c>
      <c r="B638" s="5">
        <v>24</v>
      </c>
      <c r="C638" s="6">
        <v>100</v>
      </c>
      <c r="D638" s="7">
        <f t="shared" si="18"/>
        <v>0.61663686255164329</v>
      </c>
      <c r="E638" s="5">
        <v>7</v>
      </c>
      <c r="F638" s="6">
        <v>3892.08</v>
      </c>
      <c r="G638" s="4">
        <v>38043</v>
      </c>
      <c r="H638" t="s">
        <v>25</v>
      </c>
      <c r="I638">
        <v>1</v>
      </c>
      <c r="J638" t="str">
        <f t="shared" si="19"/>
        <v>Feb</v>
      </c>
      <c r="K638">
        <v>2004</v>
      </c>
      <c r="L638" t="s">
        <v>194</v>
      </c>
      <c r="M638" s="6">
        <v>142</v>
      </c>
      <c r="N638" t="s">
        <v>680</v>
      </c>
      <c r="O638" t="s">
        <v>398</v>
      </c>
      <c r="P638">
        <v>7605558146</v>
      </c>
      <c r="Q638" t="s">
        <v>399</v>
      </c>
      <c r="R638" t="s">
        <v>400</v>
      </c>
      <c r="S638" t="s">
        <v>56</v>
      </c>
      <c r="T638">
        <v>91217</v>
      </c>
      <c r="U638" t="s">
        <v>32</v>
      </c>
      <c r="V638" t="s">
        <v>33</v>
      </c>
      <c r="W638" t="s">
        <v>257</v>
      </c>
      <c r="X638" t="s">
        <v>300</v>
      </c>
      <c r="Y638" t="s">
        <v>51</v>
      </c>
    </row>
    <row r="639" spans="1:25" x14ac:dyDescent="0.3">
      <c r="A639" s="5">
        <v>10240</v>
      </c>
      <c r="B639" s="5">
        <v>37</v>
      </c>
      <c r="C639" s="6">
        <v>100</v>
      </c>
      <c r="D639" s="7">
        <f t="shared" si="18"/>
        <v>0.66952329941081956</v>
      </c>
      <c r="E639" s="5">
        <v>2</v>
      </c>
      <c r="F639" s="6">
        <v>5526.32</v>
      </c>
      <c r="G639" s="4">
        <v>38090</v>
      </c>
      <c r="H639" t="s">
        <v>25</v>
      </c>
      <c r="I639">
        <v>2</v>
      </c>
      <c r="J639" t="str">
        <f t="shared" si="19"/>
        <v>Apr</v>
      </c>
      <c r="K639">
        <v>2004</v>
      </c>
      <c r="L639" t="s">
        <v>194</v>
      </c>
      <c r="M639" s="6">
        <v>142</v>
      </c>
      <c r="N639" t="s">
        <v>680</v>
      </c>
      <c r="O639" t="s">
        <v>331</v>
      </c>
      <c r="P639" t="s">
        <v>332</v>
      </c>
      <c r="Q639" t="s">
        <v>333</v>
      </c>
      <c r="R639" t="s">
        <v>334</v>
      </c>
      <c r="S639" t="s">
        <v>334</v>
      </c>
      <c r="T639" t="s">
        <v>335</v>
      </c>
      <c r="U639" t="s">
        <v>217</v>
      </c>
      <c r="V639" t="s">
        <v>217</v>
      </c>
      <c r="W639" t="s">
        <v>336</v>
      </c>
      <c r="X639" t="s">
        <v>337</v>
      </c>
      <c r="Y639" t="s">
        <v>51</v>
      </c>
    </row>
    <row r="640" spans="1:25" x14ac:dyDescent="0.3">
      <c r="A640" s="5">
        <v>10253</v>
      </c>
      <c r="B640" s="5">
        <v>33</v>
      </c>
      <c r="C640" s="6">
        <v>100</v>
      </c>
      <c r="D640" s="7">
        <f t="shared" si="18"/>
        <v>0.73997336095900546</v>
      </c>
      <c r="E640" s="5">
        <v>4</v>
      </c>
      <c r="F640" s="6">
        <v>4459.62</v>
      </c>
      <c r="G640" s="4">
        <v>38139</v>
      </c>
      <c r="H640" t="s">
        <v>372</v>
      </c>
      <c r="I640">
        <v>2</v>
      </c>
      <c r="J640" t="str">
        <f t="shared" si="19"/>
        <v>Jun</v>
      </c>
      <c r="K640">
        <v>2004</v>
      </c>
      <c r="L640" t="s">
        <v>194</v>
      </c>
      <c r="M640" s="6">
        <v>142</v>
      </c>
      <c r="N640" t="s">
        <v>680</v>
      </c>
      <c r="O640" t="s">
        <v>176</v>
      </c>
      <c r="P640" t="s">
        <v>177</v>
      </c>
      <c r="Q640" t="s">
        <v>178</v>
      </c>
      <c r="R640" t="s">
        <v>179</v>
      </c>
      <c r="S640" t="s">
        <v>800</v>
      </c>
      <c r="T640" t="s">
        <v>180</v>
      </c>
      <c r="U640" t="s">
        <v>181</v>
      </c>
      <c r="V640" t="s">
        <v>42</v>
      </c>
      <c r="W640" t="s">
        <v>182</v>
      </c>
      <c r="X640" t="s">
        <v>183</v>
      </c>
      <c r="Y640" t="s">
        <v>51</v>
      </c>
    </row>
    <row r="641" spans="1:25" x14ac:dyDescent="0.3">
      <c r="A641" s="5">
        <v>10266</v>
      </c>
      <c r="B641" s="5">
        <v>49</v>
      </c>
      <c r="C641" s="6">
        <v>100</v>
      </c>
      <c r="D641" s="7">
        <f t="shared" si="18"/>
        <v>0.78988941548183256</v>
      </c>
      <c r="E641" s="5">
        <v>5</v>
      </c>
      <c r="F641" s="6">
        <v>6203.4</v>
      </c>
      <c r="G641" s="4">
        <v>38174</v>
      </c>
      <c r="H641" t="s">
        <v>25</v>
      </c>
      <c r="I641">
        <v>3</v>
      </c>
      <c r="J641" t="str">
        <f t="shared" si="19"/>
        <v>Jul</v>
      </c>
      <c r="K641">
        <v>2004</v>
      </c>
      <c r="L641" t="s">
        <v>194</v>
      </c>
      <c r="M641" s="6">
        <v>142</v>
      </c>
      <c r="N641" t="s">
        <v>680</v>
      </c>
      <c r="O641" t="s">
        <v>503</v>
      </c>
      <c r="P641" t="s">
        <v>504</v>
      </c>
      <c r="Q641" t="s">
        <v>505</v>
      </c>
      <c r="R641" t="s">
        <v>506</v>
      </c>
      <c r="S641" t="s">
        <v>800</v>
      </c>
      <c r="T641">
        <v>42100</v>
      </c>
      <c r="U641" t="s">
        <v>281</v>
      </c>
      <c r="V641" t="s">
        <v>42</v>
      </c>
      <c r="W641" t="s">
        <v>507</v>
      </c>
      <c r="X641" t="s">
        <v>508</v>
      </c>
      <c r="Y641" t="s">
        <v>51</v>
      </c>
    </row>
    <row r="642" spans="1:25" x14ac:dyDescent="0.3">
      <c r="A642" s="5">
        <v>10278</v>
      </c>
      <c r="B642" s="5">
        <v>29</v>
      </c>
      <c r="C642" s="6">
        <v>100</v>
      </c>
      <c r="D642" s="7">
        <f t="shared" ref="D642:D705" si="20">(B642*C642)/F642</f>
        <v>0.77249903437620704</v>
      </c>
      <c r="E642" s="5">
        <v>5</v>
      </c>
      <c r="F642" s="6">
        <v>3754.05</v>
      </c>
      <c r="G642" s="4">
        <v>38205</v>
      </c>
      <c r="H642" t="s">
        <v>25</v>
      </c>
      <c r="I642">
        <v>3</v>
      </c>
      <c r="J642" t="str">
        <f t="shared" ref="J642:J705" si="21">TEXT(G642,"MMM")</f>
        <v>Aug</v>
      </c>
      <c r="K642">
        <v>2004</v>
      </c>
      <c r="L642" t="s">
        <v>194</v>
      </c>
      <c r="M642" s="6">
        <v>142</v>
      </c>
      <c r="N642" t="s">
        <v>680</v>
      </c>
      <c r="O642" t="s">
        <v>608</v>
      </c>
      <c r="P642">
        <v>7025551838</v>
      </c>
      <c r="Q642" t="s">
        <v>609</v>
      </c>
      <c r="R642" t="s">
        <v>610</v>
      </c>
      <c r="S642" t="s">
        <v>611</v>
      </c>
      <c r="T642">
        <v>83030</v>
      </c>
      <c r="U642" t="s">
        <v>32</v>
      </c>
      <c r="V642" t="s">
        <v>33</v>
      </c>
      <c r="W642" t="s">
        <v>118</v>
      </c>
      <c r="X642" t="s">
        <v>445</v>
      </c>
      <c r="Y642" t="s">
        <v>51</v>
      </c>
    </row>
    <row r="643" spans="1:25" x14ac:dyDescent="0.3">
      <c r="A643" s="5">
        <v>10287</v>
      </c>
      <c r="B643" s="5">
        <v>24</v>
      </c>
      <c r="C643" s="6">
        <v>100</v>
      </c>
      <c r="D643" s="7">
        <f t="shared" si="20"/>
        <v>0.68250068250068252</v>
      </c>
      <c r="E643" s="5">
        <v>3</v>
      </c>
      <c r="F643" s="6">
        <v>3516.48</v>
      </c>
      <c r="G643" s="4">
        <v>38229</v>
      </c>
      <c r="H643" t="s">
        <v>25</v>
      </c>
      <c r="I643">
        <v>3</v>
      </c>
      <c r="J643" t="str">
        <f t="shared" si="21"/>
        <v>Aug</v>
      </c>
      <c r="K643">
        <v>2004</v>
      </c>
      <c r="L643" t="s">
        <v>194</v>
      </c>
      <c r="M643" s="6">
        <v>142</v>
      </c>
      <c r="N643" t="s">
        <v>680</v>
      </c>
      <c r="O643" t="s">
        <v>497</v>
      </c>
      <c r="P643" t="s">
        <v>498</v>
      </c>
      <c r="Q643" t="s">
        <v>499</v>
      </c>
      <c r="R643" t="s">
        <v>500</v>
      </c>
      <c r="S643" t="s">
        <v>800</v>
      </c>
      <c r="T643">
        <v>1203</v>
      </c>
      <c r="U643" t="s">
        <v>501</v>
      </c>
      <c r="V643" t="s">
        <v>42</v>
      </c>
      <c r="W643" t="s">
        <v>502</v>
      </c>
      <c r="X643" t="s">
        <v>106</v>
      </c>
      <c r="Y643" t="s">
        <v>51</v>
      </c>
    </row>
    <row r="644" spans="1:25" x14ac:dyDescent="0.3">
      <c r="A644" s="5">
        <v>10301</v>
      </c>
      <c r="B644" s="5">
        <v>47</v>
      </c>
      <c r="C644" s="6">
        <v>100</v>
      </c>
      <c r="D644" s="7">
        <f t="shared" si="20"/>
        <v>0.62766758724579463</v>
      </c>
      <c r="E644" s="5">
        <v>7</v>
      </c>
      <c r="F644" s="6">
        <v>7488.04</v>
      </c>
      <c r="G644" s="4">
        <v>37899</v>
      </c>
      <c r="H644" t="s">
        <v>25</v>
      </c>
      <c r="I644">
        <v>4</v>
      </c>
      <c r="J644" t="str">
        <f t="shared" si="21"/>
        <v>Oct</v>
      </c>
      <c r="K644">
        <v>2003</v>
      </c>
      <c r="L644" t="s">
        <v>194</v>
      </c>
      <c r="M644" s="6">
        <v>142</v>
      </c>
      <c r="N644" t="s">
        <v>680</v>
      </c>
      <c r="O644" t="s">
        <v>612</v>
      </c>
      <c r="P644" t="s">
        <v>613</v>
      </c>
      <c r="Q644" t="s">
        <v>614</v>
      </c>
      <c r="R644" t="s">
        <v>615</v>
      </c>
      <c r="S644" t="s">
        <v>800</v>
      </c>
      <c r="T644" t="s">
        <v>616</v>
      </c>
      <c r="U644" t="s">
        <v>81</v>
      </c>
      <c r="V644" t="s">
        <v>42</v>
      </c>
      <c r="W644" t="s">
        <v>617</v>
      </c>
      <c r="X644" t="s">
        <v>618</v>
      </c>
      <c r="Y644" t="s">
        <v>162</v>
      </c>
    </row>
    <row r="645" spans="1:25" x14ac:dyDescent="0.3">
      <c r="A645" s="5">
        <v>10310</v>
      </c>
      <c r="B645" s="5">
        <v>24</v>
      </c>
      <c r="C645" s="6">
        <v>100</v>
      </c>
      <c r="D645" s="7">
        <f t="shared" si="20"/>
        <v>0.69603953504559057</v>
      </c>
      <c r="E645" s="5">
        <v>1</v>
      </c>
      <c r="F645" s="6">
        <v>3448.08</v>
      </c>
      <c r="G645" s="4">
        <v>38276</v>
      </c>
      <c r="H645" t="s">
        <v>25</v>
      </c>
      <c r="I645">
        <v>4</v>
      </c>
      <c r="J645" t="str">
        <f t="shared" si="21"/>
        <v>Oct</v>
      </c>
      <c r="K645">
        <v>2004</v>
      </c>
      <c r="L645" t="s">
        <v>194</v>
      </c>
      <c r="M645" s="6">
        <v>142</v>
      </c>
      <c r="N645" t="s">
        <v>680</v>
      </c>
      <c r="O645" t="s">
        <v>489</v>
      </c>
      <c r="P645" t="s">
        <v>490</v>
      </c>
      <c r="Q645" t="s">
        <v>491</v>
      </c>
      <c r="R645" t="s">
        <v>492</v>
      </c>
      <c r="S645" t="s">
        <v>800</v>
      </c>
      <c r="T645">
        <v>50739</v>
      </c>
      <c r="U645" t="s">
        <v>493</v>
      </c>
      <c r="V645" t="s">
        <v>42</v>
      </c>
      <c r="W645" t="s">
        <v>494</v>
      </c>
      <c r="X645" t="s">
        <v>495</v>
      </c>
      <c r="Y645" t="s">
        <v>51</v>
      </c>
    </row>
    <row r="646" spans="1:25" x14ac:dyDescent="0.3">
      <c r="A646" s="5">
        <v>10321</v>
      </c>
      <c r="B646" s="5">
        <v>25</v>
      </c>
      <c r="C646" s="6">
        <v>100</v>
      </c>
      <c r="D646" s="7">
        <f t="shared" si="20"/>
        <v>0.66952329941081945</v>
      </c>
      <c r="E646" s="5">
        <v>9</v>
      </c>
      <c r="F646" s="6">
        <v>3734</v>
      </c>
      <c r="G646" s="4">
        <v>38295</v>
      </c>
      <c r="H646" t="s">
        <v>25</v>
      </c>
      <c r="I646">
        <v>4</v>
      </c>
      <c r="J646" t="str">
        <f t="shared" si="21"/>
        <v>Nov</v>
      </c>
      <c r="K646">
        <v>2004</v>
      </c>
      <c r="L646" t="s">
        <v>194</v>
      </c>
      <c r="M646" s="6">
        <v>142</v>
      </c>
      <c r="N646" t="s">
        <v>680</v>
      </c>
      <c r="O646" t="s">
        <v>171</v>
      </c>
      <c r="P646">
        <v>5085552555</v>
      </c>
      <c r="Q646" t="s">
        <v>172</v>
      </c>
      <c r="R646" t="s">
        <v>173</v>
      </c>
      <c r="S646" t="s">
        <v>130</v>
      </c>
      <c r="T646">
        <v>50553</v>
      </c>
      <c r="U646" t="s">
        <v>32</v>
      </c>
      <c r="V646" t="s">
        <v>33</v>
      </c>
      <c r="W646" t="s">
        <v>174</v>
      </c>
      <c r="X646" t="s">
        <v>175</v>
      </c>
      <c r="Y646" t="s">
        <v>51</v>
      </c>
    </row>
    <row r="647" spans="1:25" x14ac:dyDescent="0.3">
      <c r="A647" s="5">
        <v>10331</v>
      </c>
      <c r="B647" s="5">
        <v>30</v>
      </c>
      <c r="C647" s="6">
        <v>32.47</v>
      </c>
      <c r="D647" s="7">
        <f t="shared" si="20"/>
        <v>0.99999999999999989</v>
      </c>
      <c r="E647" s="5">
        <v>8</v>
      </c>
      <c r="F647" s="6">
        <v>974.1</v>
      </c>
      <c r="G647" s="4">
        <v>38308</v>
      </c>
      <c r="H647" t="s">
        <v>25</v>
      </c>
      <c r="I647">
        <v>4</v>
      </c>
      <c r="J647" t="str">
        <f t="shared" si="21"/>
        <v>Nov</v>
      </c>
      <c r="K647">
        <v>2004</v>
      </c>
      <c r="L647" t="s">
        <v>194</v>
      </c>
      <c r="M647" s="6">
        <v>142</v>
      </c>
      <c r="N647" t="s">
        <v>680</v>
      </c>
      <c r="O647" t="s">
        <v>338</v>
      </c>
      <c r="P647">
        <v>2155559857</v>
      </c>
      <c r="Q647" t="s">
        <v>339</v>
      </c>
      <c r="R647" t="s">
        <v>234</v>
      </c>
      <c r="S647" t="s">
        <v>151</v>
      </c>
      <c r="T647">
        <v>71270</v>
      </c>
      <c r="U647" t="s">
        <v>32</v>
      </c>
      <c r="V647" t="s">
        <v>33</v>
      </c>
      <c r="W647" t="s">
        <v>131</v>
      </c>
      <c r="X647" t="s">
        <v>340</v>
      </c>
      <c r="Y647" t="s">
        <v>36</v>
      </c>
    </row>
    <row r="648" spans="1:25" x14ac:dyDescent="0.3">
      <c r="A648" s="5">
        <v>10342</v>
      </c>
      <c r="B648" s="5">
        <v>22</v>
      </c>
      <c r="C648" s="6">
        <v>100</v>
      </c>
      <c r="D648" s="7">
        <f t="shared" si="20"/>
        <v>0.69603953504559068</v>
      </c>
      <c r="E648" s="5">
        <v>3</v>
      </c>
      <c r="F648" s="6">
        <v>3160.74</v>
      </c>
      <c r="G648" s="4">
        <v>38315</v>
      </c>
      <c r="H648" t="s">
        <v>25</v>
      </c>
      <c r="I648">
        <v>4</v>
      </c>
      <c r="J648" t="str">
        <f t="shared" si="21"/>
        <v>Nov</v>
      </c>
      <c r="K648">
        <v>2004</v>
      </c>
      <c r="L648" t="s">
        <v>194</v>
      </c>
      <c r="M648" s="6">
        <v>142</v>
      </c>
      <c r="N648" t="s">
        <v>680</v>
      </c>
      <c r="O648" t="s">
        <v>94</v>
      </c>
      <c r="P648" t="s">
        <v>95</v>
      </c>
      <c r="Q648" t="s">
        <v>96</v>
      </c>
      <c r="R648" t="s">
        <v>97</v>
      </c>
      <c r="S648" t="s">
        <v>98</v>
      </c>
      <c r="T648">
        <v>3004</v>
      </c>
      <c r="U648" t="s">
        <v>99</v>
      </c>
      <c r="V648" t="s">
        <v>100</v>
      </c>
      <c r="W648" t="s">
        <v>101</v>
      </c>
      <c r="X648" t="s">
        <v>102</v>
      </c>
      <c r="Y648" t="s">
        <v>51</v>
      </c>
    </row>
    <row r="649" spans="1:25" x14ac:dyDescent="0.3">
      <c r="A649" s="5">
        <v>10356</v>
      </c>
      <c r="B649" s="5">
        <v>27</v>
      </c>
      <c r="C649" s="6">
        <v>64.69</v>
      </c>
      <c r="D649" s="7">
        <f t="shared" si="20"/>
        <v>0.99999999999999989</v>
      </c>
      <c r="E649" s="5">
        <v>2</v>
      </c>
      <c r="F649" s="6">
        <v>1746.63</v>
      </c>
      <c r="G649" s="4">
        <v>38330</v>
      </c>
      <c r="H649" t="s">
        <v>25</v>
      </c>
      <c r="I649">
        <v>4</v>
      </c>
      <c r="J649" t="str">
        <f t="shared" si="21"/>
        <v>Dec</v>
      </c>
      <c r="K649">
        <v>2004</v>
      </c>
      <c r="L649" t="s">
        <v>194</v>
      </c>
      <c r="M649" s="6">
        <v>142</v>
      </c>
      <c r="N649" t="s">
        <v>680</v>
      </c>
      <c r="O649" t="s">
        <v>45</v>
      </c>
      <c r="P649" t="s">
        <v>46</v>
      </c>
      <c r="Q649" t="s">
        <v>47</v>
      </c>
      <c r="R649" t="s">
        <v>48</v>
      </c>
      <c r="S649" t="s">
        <v>800</v>
      </c>
      <c r="T649">
        <v>75508</v>
      </c>
      <c r="U649" t="s">
        <v>41</v>
      </c>
      <c r="V649" t="s">
        <v>42</v>
      </c>
      <c r="W649" t="s">
        <v>49</v>
      </c>
      <c r="X649" t="s">
        <v>50</v>
      </c>
      <c r="Y649" t="s">
        <v>36</v>
      </c>
    </row>
    <row r="650" spans="1:25" x14ac:dyDescent="0.3">
      <c r="A650" s="5">
        <v>10366</v>
      </c>
      <c r="B650" s="5">
        <v>34</v>
      </c>
      <c r="C650" s="6">
        <v>100</v>
      </c>
      <c r="D650" s="7">
        <f t="shared" si="20"/>
        <v>0.80801551389786685</v>
      </c>
      <c r="E650" s="5">
        <v>3</v>
      </c>
      <c r="F650" s="6">
        <v>4207.84</v>
      </c>
      <c r="G650" s="4">
        <v>38362</v>
      </c>
      <c r="H650" t="s">
        <v>25</v>
      </c>
      <c r="I650">
        <v>1</v>
      </c>
      <c r="J650" t="str">
        <f t="shared" si="21"/>
        <v>Jan</v>
      </c>
      <c r="K650">
        <v>2005</v>
      </c>
      <c r="L650" t="s">
        <v>194</v>
      </c>
      <c r="M650" s="6">
        <v>142</v>
      </c>
      <c r="N650" t="s">
        <v>680</v>
      </c>
      <c r="O650" t="s">
        <v>667</v>
      </c>
      <c r="P650" t="s">
        <v>668</v>
      </c>
      <c r="Q650" t="s">
        <v>669</v>
      </c>
      <c r="R650" t="s">
        <v>670</v>
      </c>
      <c r="S650" t="s">
        <v>800</v>
      </c>
      <c r="T650" t="s">
        <v>671</v>
      </c>
      <c r="U650" t="s">
        <v>408</v>
      </c>
      <c r="V650" t="s">
        <v>42</v>
      </c>
      <c r="W650" t="s">
        <v>672</v>
      </c>
      <c r="X650" t="s">
        <v>673</v>
      </c>
      <c r="Y650" t="s">
        <v>51</v>
      </c>
    </row>
    <row r="651" spans="1:25" x14ac:dyDescent="0.3">
      <c r="A651" s="5">
        <v>10377</v>
      </c>
      <c r="B651" s="5">
        <v>36</v>
      </c>
      <c r="C651" s="6">
        <v>100</v>
      </c>
      <c r="D651" s="7">
        <f t="shared" si="20"/>
        <v>0.8270614506657844</v>
      </c>
      <c r="E651" s="5">
        <v>6</v>
      </c>
      <c r="F651" s="6">
        <v>4352.76</v>
      </c>
      <c r="G651" s="4">
        <v>38392</v>
      </c>
      <c r="H651" t="s">
        <v>25</v>
      </c>
      <c r="I651">
        <v>1</v>
      </c>
      <c r="J651" t="str">
        <f t="shared" si="21"/>
        <v>Feb</v>
      </c>
      <c r="K651">
        <v>2005</v>
      </c>
      <c r="L651" t="s">
        <v>194</v>
      </c>
      <c r="M651" s="6">
        <v>142</v>
      </c>
      <c r="N651" t="s">
        <v>680</v>
      </c>
      <c r="O651" t="s">
        <v>134</v>
      </c>
      <c r="P651" t="s">
        <v>135</v>
      </c>
      <c r="Q651" t="s">
        <v>136</v>
      </c>
      <c r="R651" t="s">
        <v>137</v>
      </c>
      <c r="S651" t="s">
        <v>800</v>
      </c>
      <c r="T651">
        <v>21240</v>
      </c>
      <c r="U651" t="s">
        <v>138</v>
      </c>
      <c r="V651" t="s">
        <v>42</v>
      </c>
      <c r="W651" t="s">
        <v>139</v>
      </c>
      <c r="X651" t="s">
        <v>140</v>
      </c>
      <c r="Y651" t="s">
        <v>51</v>
      </c>
    </row>
    <row r="652" spans="1:25" x14ac:dyDescent="0.3">
      <c r="A652" s="5">
        <v>10390</v>
      </c>
      <c r="B652" s="5">
        <v>34</v>
      </c>
      <c r="C652" s="6">
        <v>43.05</v>
      </c>
      <c r="D652" s="7">
        <f t="shared" si="20"/>
        <v>0.99999999999999989</v>
      </c>
      <c r="E652" s="5">
        <v>15</v>
      </c>
      <c r="F652" s="6">
        <v>1463.7</v>
      </c>
      <c r="G652" s="4">
        <v>38415</v>
      </c>
      <c r="H652" t="s">
        <v>25</v>
      </c>
      <c r="I652">
        <v>1</v>
      </c>
      <c r="J652" t="str">
        <f t="shared" si="21"/>
        <v>Mar</v>
      </c>
      <c r="K652">
        <v>2005</v>
      </c>
      <c r="L652" t="s">
        <v>194</v>
      </c>
      <c r="M652" s="6">
        <v>142</v>
      </c>
      <c r="N652" t="s">
        <v>680</v>
      </c>
      <c r="O652" t="s">
        <v>296</v>
      </c>
      <c r="P652">
        <v>4155551450</v>
      </c>
      <c r="Q652" t="s">
        <v>297</v>
      </c>
      <c r="R652" t="s">
        <v>298</v>
      </c>
      <c r="S652" t="s">
        <v>56</v>
      </c>
      <c r="T652">
        <v>97562</v>
      </c>
      <c r="U652" t="s">
        <v>32</v>
      </c>
      <c r="V652" t="s">
        <v>33</v>
      </c>
      <c r="W652" t="s">
        <v>299</v>
      </c>
      <c r="X652" t="s">
        <v>300</v>
      </c>
      <c r="Y652" t="s">
        <v>36</v>
      </c>
    </row>
    <row r="653" spans="1:25" x14ac:dyDescent="0.3">
      <c r="A653" s="5">
        <v>10406</v>
      </c>
      <c r="B653" s="5">
        <v>48</v>
      </c>
      <c r="C653" s="6">
        <v>100</v>
      </c>
      <c r="D653" s="7">
        <f t="shared" si="20"/>
        <v>0.66952329941081956</v>
      </c>
      <c r="E653" s="5">
        <v>2</v>
      </c>
      <c r="F653" s="6">
        <v>7169.28</v>
      </c>
      <c r="G653" s="4">
        <v>38457</v>
      </c>
      <c r="H653" t="s">
        <v>185</v>
      </c>
      <c r="I653">
        <v>2</v>
      </c>
      <c r="J653" t="str">
        <f t="shared" si="21"/>
        <v>Apr</v>
      </c>
      <c r="K653">
        <v>2005</v>
      </c>
      <c r="L653" t="s">
        <v>194</v>
      </c>
      <c r="M653" s="6">
        <v>142</v>
      </c>
      <c r="N653" t="s">
        <v>680</v>
      </c>
      <c r="O653" t="s">
        <v>353</v>
      </c>
      <c r="P653" t="s">
        <v>354</v>
      </c>
      <c r="Q653" t="s">
        <v>355</v>
      </c>
      <c r="R653" t="s">
        <v>356</v>
      </c>
      <c r="S653" t="s">
        <v>800</v>
      </c>
      <c r="T653">
        <v>1734</v>
      </c>
      <c r="U653" t="s">
        <v>357</v>
      </c>
      <c r="V653" t="s">
        <v>42</v>
      </c>
      <c r="W653" t="s">
        <v>358</v>
      </c>
      <c r="X653" t="s">
        <v>359</v>
      </c>
      <c r="Y653" t="s">
        <v>162</v>
      </c>
    </row>
    <row r="654" spans="1:25" x14ac:dyDescent="0.3">
      <c r="A654" s="5">
        <v>10419</v>
      </c>
      <c r="B654" s="5">
        <v>34</v>
      </c>
      <c r="C654" s="6">
        <v>100</v>
      </c>
      <c r="D654" s="7">
        <f t="shared" si="20"/>
        <v>0.73997336095900546</v>
      </c>
      <c r="E654" s="5">
        <v>4</v>
      </c>
      <c r="F654" s="6">
        <v>4594.76</v>
      </c>
      <c r="G654" s="4">
        <v>38489</v>
      </c>
      <c r="H654" t="s">
        <v>25</v>
      </c>
      <c r="I654">
        <v>2</v>
      </c>
      <c r="J654" t="str">
        <f t="shared" si="21"/>
        <v>May</v>
      </c>
      <c r="K654">
        <v>2005</v>
      </c>
      <c r="L654" t="s">
        <v>194</v>
      </c>
      <c r="M654" s="6">
        <v>142</v>
      </c>
      <c r="N654" t="s">
        <v>680</v>
      </c>
      <c r="O654" t="s">
        <v>155</v>
      </c>
      <c r="P654" t="s">
        <v>156</v>
      </c>
      <c r="Q654" t="s">
        <v>157</v>
      </c>
      <c r="R654" t="s">
        <v>158</v>
      </c>
      <c r="S654" t="s">
        <v>800</v>
      </c>
      <c r="T654">
        <v>5020</v>
      </c>
      <c r="U654" t="s">
        <v>159</v>
      </c>
      <c r="V654" t="s">
        <v>42</v>
      </c>
      <c r="W654" t="s">
        <v>160</v>
      </c>
      <c r="X654" t="s">
        <v>161</v>
      </c>
      <c r="Y654" t="s">
        <v>51</v>
      </c>
    </row>
    <row r="655" spans="1:25" x14ac:dyDescent="0.3">
      <c r="A655" s="5">
        <v>10104</v>
      </c>
      <c r="B655" s="5">
        <v>24</v>
      </c>
      <c r="C655" s="6">
        <v>100</v>
      </c>
      <c r="D655" s="7">
        <f t="shared" si="20"/>
        <v>0.69405885619100494</v>
      </c>
      <c r="E655" s="5">
        <v>8</v>
      </c>
      <c r="F655" s="6">
        <v>3457.92</v>
      </c>
      <c r="G655" s="4">
        <v>37652</v>
      </c>
      <c r="H655" t="s">
        <v>25</v>
      </c>
      <c r="I655">
        <v>1</v>
      </c>
      <c r="J655" t="str">
        <f t="shared" si="21"/>
        <v>Jan</v>
      </c>
      <c r="K655">
        <v>2003</v>
      </c>
      <c r="L655" t="s">
        <v>194</v>
      </c>
      <c r="M655" s="6">
        <v>163</v>
      </c>
      <c r="N655" t="s">
        <v>681</v>
      </c>
      <c r="O655" t="s">
        <v>186</v>
      </c>
      <c r="P655" t="s">
        <v>187</v>
      </c>
      <c r="Q655" t="s">
        <v>188</v>
      </c>
      <c r="R655" t="s">
        <v>189</v>
      </c>
      <c r="S655" t="s">
        <v>800</v>
      </c>
      <c r="T655">
        <v>28034</v>
      </c>
      <c r="U655" t="s">
        <v>190</v>
      </c>
      <c r="V655" t="s">
        <v>42</v>
      </c>
      <c r="W655" t="s">
        <v>191</v>
      </c>
      <c r="X655" t="s">
        <v>192</v>
      </c>
      <c r="Y655" t="s">
        <v>51</v>
      </c>
    </row>
    <row r="656" spans="1:25" x14ac:dyDescent="0.3">
      <c r="A656" s="5">
        <v>10115</v>
      </c>
      <c r="B656" s="5">
        <v>46</v>
      </c>
      <c r="C656" s="6">
        <v>100</v>
      </c>
      <c r="D656" s="7">
        <f t="shared" si="20"/>
        <v>0.62320827620590802</v>
      </c>
      <c r="E656" s="5">
        <v>4</v>
      </c>
      <c r="F656" s="6">
        <v>7381.16</v>
      </c>
      <c r="G656" s="4">
        <v>37715</v>
      </c>
      <c r="H656" t="s">
        <v>25</v>
      </c>
      <c r="I656">
        <v>2</v>
      </c>
      <c r="J656" t="str">
        <f t="shared" si="21"/>
        <v>Apr</v>
      </c>
      <c r="K656">
        <v>2003</v>
      </c>
      <c r="L656" t="s">
        <v>194</v>
      </c>
      <c r="M656" s="6">
        <v>163</v>
      </c>
      <c r="N656" t="s">
        <v>681</v>
      </c>
      <c r="O656" t="s">
        <v>221</v>
      </c>
      <c r="P656">
        <v>2125558493</v>
      </c>
      <c r="Q656" t="s">
        <v>222</v>
      </c>
      <c r="R656" t="s">
        <v>30</v>
      </c>
      <c r="S656" t="s">
        <v>31</v>
      </c>
      <c r="T656">
        <v>10022</v>
      </c>
      <c r="U656" t="s">
        <v>32</v>
      </c>
      <c r="V656" t="s">
        <v>33</v>
      </c>
      <c r="W656" t="s">
        <v>131</v>
      </c>
      <c r="X656" t="s">
        <v>223</v>
      </c>
      <c r="Y656" t="s">
        <v>162</v>
      </c>
    </row>
    <row r="657" spans="1:25" x14ac:dyDescent="0.3">
      <c r="A657" s="5">
        <v>10127</v>
      </c>
      <c r="B657" s="5">
        <v>45</v>
      </c>
      <c r="C657" s="6">
        <v>100</v>
      </c>
      <c r="D657" s="7">
        <f t="shared" si="20"/>
        <v>0.62964362171011212</v>
      </c>
      <c r="E657" s="5">
        <v>10</v>
      </c>
      <c r="F657" s="6">
        <v>7146.9</v>
      </c>
      <c r="G657" s="4">
        <v>37775</v>
      </c>
      <c r="H657" t="s">
        <v>25</v>
      </c>
      <c r="I657">
        <v>2</v>
      </c>
      <c r="J657" t="str">
        <f t="shared" si="21"/>
        <v>Jun</v>
      </c>
      <c r="K657">
        <v>2003</v>
      </c>
      <c r="L657" t="s">
        <v>194</v>
      </c>
      <c r="M657" s="6">
        <v>163</v>
      </c>
      <c r="N657" t="s">
        <v>681</v>
      </c>
      <c r="O657" t="s">
        <v>530</v>
      </c>
      <c r="P657">
        <v>2125557413</v>
      </c>
      <c r="Q657" t="s">
        <v>531</v>
      </c>
      <c r="R657" t="s">
        <v>30</v>
      </c>
      <c r="S657" t="s">
        <v>31</v>
      </c>
      <c r="T657">
        <v>10022</v>
      </c>
      <c r="U657" t="s">
        <v>32</v>
      </c>
      <c r="V657" t="s">
        <v>33</v>
      </c>
      <c r="W657" t="s">
        <v>57</v>
      </c>
      <c r="X657" t="s">
        <v>532</v>
      </c>
      <c r="Y657" t="s">
        <v>162</v>
      </c>
    </row>
    <row r="658" spans="1:25" x14ac:dyDescent="0.3">
      <c r="A658" s="5">
        <v>10141</v>
      </c>
      <c r="B658" s="5">
        <v>39</v>
      </c>
      <c r="C658" s="6">
        <v>100</v>
      </c>
      <c r="D658" s="7">
        <f t="shared" si="20"/>
        <v>0.65672818020621271</v>
      </c>
      <c r="E658" s="5">
        <v>4</v>
      </c>
      <c r="F658" s="6">
        <v>5938.53</v>
      </c>
      <c r="G658" s="4">
        <v>37834</v>
      </c>
      <c r="H658" t="s">
        <v>25</v>
      </c>
      <c r="I658">
        <v>3</v>
      </c>
      <c r="J658" t="str">
        <f t="shared" si="21"/>
        <v>Aug</v>
      </c>
      <c r="K658">
        <v>2003</v>
      </c>
      <c r="L658" t="s">
        <v>194</v>
      </c>
      <c r="M658" s="6">
        <v>163</v>
      </c>
      <c r="N658" t="s">
        <v>681</v>
      </c>
      <c r="O658" t="s">
        <v>520</v>
      </c>
      <c r="P658" t="s">
        <v>521</v>
      </c>
      <c r="Q658" t="s">
        <v>522</v>
      </c>
      <c r="R658" t="s">
        <v>523</v>
      </c>
      <c r="S658" t="s">
        <v>800</v>
      </c>
      <c r="T658" t="s">
        <v>524</v>
      </c>
      <c r="U658" t="s">
        <v>138</v>
      </c>
      <c r="V658" t="s">
        <v>42</v>
      </c>
      <c r="W658" t="s">
        <v>525</v>
      </c>
      <c r="X658" t="s">
        <v>526</v>
      </c>
      <c r="Y658" t="s">
        <v>51</v>
      </c>
    </row>
    <row r="659" spans="1:25" x14ac:dyDescent="0.3">
      <c r="A659" s="5">
        <v>10151</v>
      </c>
      <c r="B659" s="5">
        <v>43</v>
      </c>
      <c r="C659" s="6">
        <v>100</v>
      </c>
      <c r="D659" s="7">
        <f t="shared" si="20"/>
        <v>0.60470460180201968</v>
      </c>
      <c r="E659" s="5">
        <v>2</v>
      </c>
      <c r="F659" s="6">
        <v>7110.91</v>
      </c>
      <c r="G659" s="4">
        <v>37885</v>
      </c>
      <c r="H659" t="s">
        <v>25</v>
      </c>
      <c r="I659">
        <v>3</v>
      </c>
      <c r="J659" t="str">
        <f t="shared" si="21"/>
        <v>Sep</v>
      </c>
      <c r="K659">
        <v>2003</v>
      </c>
      <c r="L659" t="s">
        <v>194</v>
      </c>
      <c r="M659" s="6">
        <v>163</v>
      </c>
      <c r="N659" t="s">
        <v>681</v>
      </c>
      <c r="O659" t="s">
        <v>434</v>
      </c>
      <c r="P659" t="s">
        <v>435</v>
      </c>
      <c r="Q659" t="s">
        <v>436</v>
      </c>
      <c r="R659" t="s">
        <v>437</v>
      </c>
      <c r="S659" t="s">
        <v>800</v>
      </c>
      <c r="T659">
        <v>90110</v>
      </c>
      <c r="U659" t="s">
        <v>138</v>
      </c>
      <c r="V659" t="s">
        <v>42</v>
      </c>
      <c r="W659" t="s">
        <v>438</v>
      </c>
      <c r="X659" t="s">
        <v>439</v>
      </c>
      <c r="Y659" t="s">
        <v>162</v>
      </c>
    </row>
    <row r="660" spans="1:25" x14ac:dyDescent="0.3">
      <c r="A660" s="5">
        <v>10165</v>
      </c>
      <c r="B660" s="5">
        <v>29</v>
      </c>
      <c r="C660" s="6">
        <v>100</v>
      </c>
      <c r="D660" s="7">
        <f t="shared" si="20"/>
        <v>0.57620282339383466</v>
      </c>
      <c r="E660" s="5">
        <v>11</v>
      </c>
      <c r="F660" s="6">
        <v>5032.95</v>
      </c>
      <c r="G660" s="4">
        <v>37916</v>
      </c>
      <c r="H660" t="s">
        <v>25</v>
      </c>
      <c r="I660">
        <v>4</v>
      </c>
      <c r="J660" t="str">
        <f t="shared" si="21"/>
        <v>Oct</v>
      </c>
      <c r="K660">
        <v>2003</v>
      </c>
      <c r="L660" t="s">
        <v>194</v>
      </c>
      <c r="M660" s="6">
        <v>163</v>
      </c>
      <c r="N660" t="s">
        <v>681</v>
      </c>
      <c r="O660" t="s">
        <v>213</v>
      </c>
      <c r="P660" t="s">
        <v>214</v>
      </c>
      <c r="Q660" t="s">
        <v>215</v>
      </c>
      <c r="R660" t="s">
        <v>216</v>
      </c>
      <c r="S660" t="s">
        <v>800</v>
      </c>
      <c r="T660">
        <v>79903</v>
      </c>
      <c r="U660" t="s">
        <v>216</v>
      </c>
      <c r="V660" t="s">
        <v>217</v>
      </c>
      <c r="W660" t="s">
        <v>218</v>
      </c>
      <c r="X660" t="s">
        <v>219</v>
      </c>
      <c r="Y660" t="s">
        <v>51</v>
      </c>
    </row>
    <row r="661" spans="1:25" x14ac:dyDescent="0.3">
      <c r="A661" s="5">
        <v>10176</v>
      </c>
      <c r="B661" s="5">
        <v>20</v>
      </c>
      <c r="C661" s="6">
        <v>100</v>
      </c>
      <c r="D661" s="7">
        <f t="shared" si="20"/>
        <v>0.54531573781219322</v>
      </c>
      <c r="E661" s="5">
        <v>10</v>
      </c>
      <c r="F661" s="6">
        <v>3667.6</v>
      </c>
      <c r="G661" s="4">
        <v>37931</v>
      </c>
      <c r="H661" t="s">
        <v>25</v>
      </c>
      <c r="I661">
        <v>4</v>
      </c>
      <c r="J661" t="str">
        <f t="shared" si="21"/>
        <v>Nov</v>
      </c>
      <c r="K661">
        <v>2003</v>
      </c>
      <c r="L661" t="s">
        <v>194</v>
      </c>
      <c r="M661" s="6">
        <v>163</v>
      </c>
      <c r="N661" t="s">
        <v>681</v>
      </c>
      <c r="O661" t="s">
        <v>503</v>
      </c>
      <c r="P661" t="s">
        <v>504</v>
      </c>
      <c r="Q661" t="s">
        <v>505</v>
      </c>
      <c r="R661" t="s">
        <v>506</v>
      </c>
      <c r="S661" t="s">
        <v>800</v>
      </c>
      <c r="T661">
        <v>42100</v>
      </c>
      <c r="U661" t="s">
        <v>281</v>
      </c>
      <c r="V661" t="s">
        <v>42</v>
      </c>
      <c r="W661" t="s">
        <v>507</v>
      </c>
      <c r="X661" t="s">
        <v>508</v>
      </c>
      <c r="Y661" t="s">
        <v>51</v>
      </c>
    </row>
    <row r="662" spans="1:25" x14ac:dyDescent="0.3">
      <c r="A662" s="5">
        <v>10184</v>
      </c>
      <c r="B662" s="5">
        <v>46</v>
      </c>
      <c r="C662" s="6">
        <v>100</v>
      </c>
      <c r="D662" s="7">
        <f t="shared" si="20"/>
        <v>0.62320827620590802</v>
      </c>
      <c r="E662" s="5">
        <v>5</v>
      </c>
      <c r="F662" s="6">
        <v>7381.16</v>
      </c>
      <c r="G662" s="4">
        <v>37939</v>
      </c>
      <c r="H662" t="s">
        <v>25</v>
      </c>
      <c r="I662">
        <v>4</v>
      </c>
      <c r="J662" t="str">
        <f t="shared" si="21"/>
        <v>Nov</v>
      </c>
      <c r="K662">
        <v>2003</v>
      </c>
      <c r="L662" t="s">
        <v>194</v>
      </c>
      <c r="M662" s="6">
        <v>163</v>
      </c>
      <c r="N662" t="s">
        <v>681</v>
      </c>
      <c r="O662" t="s">
        <v>586</v>
      </c>
      <c r="P662" t="s">
        <v>587</v>
      </c>
      <c r="Q662" t="s">
        <v>588</v>
      </c>
      <c r="R662" t="s">
        <v>589</v>
      </c>
      <c r="S662" t="s">
        <v>800</v>
      </c>
      <c r="T662">
        <v>41101</v>
      </c>
      <c r="U662" t="s">
        <v>190</v>
      </c>
      <c r="V662" t="s">
        <v>42</v>
      </c>
      <c r="W662" t="s">
        <v>590</v>
      </c>
      <c r="X662" t="s">
        <v>591</v>
      </c>
      <c r="Y662" t="s">
        <v>162</v>
      </c>
    </row>
    <row r="663" spans="1:25" x14ac:dyDescent="0.3">
      <c r="A663" s="5">
        <v>10195</v>
      </c>
      <c r="B663" s="5">
        <v>27</v>
      </c>
      <c r="C663" s="6">
        <v>100</v>
      </c>
      <c r="D663" s="7">
        <f t="shared" si="20"/>
        <v>0.52650976675617334</v>
      </c>
      <c r="E663" s="5">
        <v>5</v>
      </c>
      <c r="F663" s="6">
        <v>5128.1099999999997</v>
      </c>
      <c r="G663" s="4">
        <v>37950</v>
      </c>
      <c r="H663" t="s">
        <v>25</v>
      </c>
      <c r="I663">
        <v>4</v>
      </c>
      <c r="J663" t="str">
        <f t="shared" si="21"/>
        <v>Nov</v>
      </c>
      <c r="K663">
        <v>2003</v>
      </c>
      <c r="L663" t="s">
        <v>194</v>
      </c>
      <c r="M663" s="6">
        <v>163</v>
      </c>
      <c r="N663" t="s">
        <v>681</v>
      </c>
      <c r="O663" t="s">
        <v>347</v>
      </c>
      <c r="P663">
        <v>9145554562</v>
      </c>
      <c r="Q663" t="s">
        <v>348</v>
      </c>
      <c r="R663" t="s">
        <v>349</v>
      </c>
      <c r="S663" t="s">
        <v>31</v>
      </c>
      <c r="T663">
        <v>24067</v>
      </c>
      <c r="U663" t="s">
        <v>32</v>
      </c>
      <c r="V663" t="s">
        <v>33</v>
      </c>
      <c r="W663" t="s">
        <v>105</v>
      </c>
      <c r="X663" t="s">
        <v>258</v>
      </c>
      <c r="Y663" t="s">
        <v>51</v>
      </c>
    </row>
    <row r="664" spans="1:25" x14ac:dyDescent="0.3">
      <c r="A664" s="5">
        <v>10207</v>
      </c>
      <c r="B664" s="5">
        <v>44</v>
      </c>
      <c r="C664" s="6">
        <v>100</v>
      </c>
      <c r="D664" s="7">
        <f t="shared" si="20"/>
        <v>0.62320827620590802</v>
      </c>
      <c r="E664" s="5">
        <v>6</v>
      </c>
      <c r="F664" s="6">
        <v>7060.24</v>
      </c>
      <c r="G664" s="4">
        <v>37964</v>
      </c>
      <c r="H664" t="s">
        <v>25</v>
      </c>
      <c r="I664">
        <v>4</v>
      </c>
      <c r="J664" t="str">
        <f t="shared" si="21"/>
        <v>Dec</v>
      </c>
      <c r="K664">
        <v>2003</v>
      </c>
      <c r="L664" t="s">
        <v>194</v>
      </c>
      <c r="M664" s="6">
        <v>163</v>
      </c>
      <c r="N664" t="s">
        <v>681</v>
      </c>
      <c r="O664" t="s">
        <v>461</v>
      </c>
      <c r="P664">
        <v>6175552555</v>
      </c>
      <c r="Q664" t="s">
        <v>462</v>
      </c>
      <c r="R664" t="s">
        <v>420</v>
      </c>
      <c r="S664" t="s">
        <v>130</v>
      </c>
      <c r="T664">
        <v>51003</v>
      </c>
      <c r="U664" t="s">
        <v>32</v>
      </c>
      <c r="V664" t="s">
        <v>33</v>
      </c>
      <c r="W664" t="s">
        <v>463</v>
      </c>
      <c r="X664" t="s">
        <v>300</v>
      </c>
      <c r="Y664" t="s">
        <v>162</v>
      </c>
    </row>
    <row r="665" spans="1:25" x14ac:dyDescent="0.3">
      <c r="A665" s="5">
        <v>10219</v>
      </c>
      <c r="B665" s="5">
        <v>43</v>
      </c>
      <c r="C665" s="6">
        <v>100</v>
      </c>
      <c r="D665" s="7">
        <f t="shared" si="20"/>
        <v>0.50895765472312704</v>
      </c>
      <c r="E665" s="5">
        <v>1</v>
      </c>
      <c r="F665" s="6">
        <v>8448.64</v>
      </c>
      <c r="G665" s="4">
        <v>38027</v>
      </c>
      <c r="H665" t="s">
        <v>25</v>
      </c>
      <c r="I665">
        <v>1</v>
      </c>
      <c r="J665" t="str">
        <f t="shared" si="21"/>
        <v>Feb</v>
      </c>
      <c r="K665">
        <v>2004</v>
      </c>
      <c r="L665" t="s">
        <v>194</v>
      </c>
      <c r="M665" s="6">
        <v>163</v>
      </c>
      <c r="N665" t="s">
        <v>681</v>
      </c>
      <c r="O665" t="s">
        <v>592</v>
      </c>
      <c r="P665">
        <v>4155554312</v>
      </c>
      <c r="Q665" t="s">
        <v>593</v>
      </c>
      <c r="R665" t="s">
        <v>594</v>
      </c>
      <c r="S665" t="s">
        <v>56</v>
      </c>
      <c r="T665">
        <v>94217</v>
      </c>
      <c r="U665" t="s">
        <v>32</v>
      </c>
      <c r="V665" t="s">
        <v>33</v>
      </c>
      <c r="W665" t="s">
        <v>595</v>
      </c>
      <c r="X665" t="s">
        <v>445</v>
      </c>
      <c r="Y665" t="s">
        <v>162</v>
      </c>
    </row>
    <row r="666" spans="1:25" x14ac:dyDescent="0.3">
      <c r="A666" s="5">
        <v>10230</v>
      </c>
      <c r="B666" s="5">
        <v>49</v>
      </c>
      <c r="C666" s="6">
        <v>100</v>
      </c>
      <c r="D666" s="7">
        <f t="shared" si="20"/>
        <v>0.67118598563661991</v>
      </c>
      <c r="E666" s="5">
        <v>8</v>
      </c>
      <c r="F666" s="6">
        <v>7300.51</v>
      </c>
      <c r="G666" s="4">
        <v>38061</v>
      </c>
      <c r="H666" t="s">
        <v>25</v>
      </c>
      <c r="I666">
        <v>1</v>
      </c>
      <c r="J666" t="str">
        <f t="shared" si="21"/>
        <v>Mar</v>
      </c>
      <c r="K666">
        <v>2004</v>
      </c>
      <c r="L666" t="s">
        <v>194</v>
      </c>
      <c r="M666" s="6">
        <v>163</v>
      </c>
      <c r="N666" t="s">
        <v>681</v>
      </c>
      <c r="O666" t="s">
        <v>514</v>
      </c>
      <c r="P666" t="s">
        <v>515</v>
      </c>
      <c r="Q666" t="s">
        <v>516</v>
      </c>
      <c r="R666" t="s">
        <v>517</v>
      </c>
      <c r="S666" t="s">
        <v>800</v>
      </c>
      <c r="T666">
        <v>60528</v>
      </c>
      <c r="U666" t="s">
        <v>493</v>
      </c>
      <c r="V666" t="s">
        <v>42</v>
      </c>
      <c r="W666" t="s">
        <v>518</v>
      </c>
      <c r="X666" t="s">
        <v>460</v>
      </c>
      <c r="Y666" t="s">
        <v>162</v>
      </c>
    </row>
    <row r="667" spans="1:25" x14ac:dyDescent="0.3">
      <c r="A667" s="5">
        <v>10246</v>
      </c>
      <c r="B667" s="5">
        <v>40</v>
      </c>
      <c r="C667" s="6">
        <v>100</v>
      </c>
      <c r="D667" s="7">
        <f t="shared" si="20"/>
        <v>0.61076161973981558</v>
      </c>
      <c r="E667" s="5">
        <v>4</v>
      </c>
      <c r="F667" s="6">
        <v>6549.2</v>
      </c>
      <c r="G667" s="4">
        <v>38112</v>
      </c>
      <c r="H667" t="s">
        <v>25</v>
      </c>
      <c r="I667">
        <v>2</v>
      </c>
      <c r="J667" t="str">
        <f t="shared" si="21"/>
        <v>May</v>
      </c>
      <c r="K667">
        <v>2004</v>
      </c>
      <c r="L667" t="s">
        <v>194</v>
      </c>
      <c r="M667" s="6">
        <v>163</v>
      </c>
      <c r="N667" t="s">
        <v>681</v>
      </c>
      <c r="O667" t="s">
        <v>186</v>
      </c>
      <c r="P667" t="s">
        <v>187</v>
      </c>
      <c r="Q667" t="s">
        <v>188</v>
      </c>
      <c r="R667" t="s">
        <v>189</v>
      </c>
      <c r="S667" t="s">
        <v>800</v>
      </c>
      <c r="T667">
        <v>28034</v>
      </c>
      <c r="U667" t="s">
        <v>190</v>
      </c>
      <c r="V667" t="s">
        <v>42</v>
      </c>
      <c r="W667" t="s">
        <v>191</v>
      </c>
      <c r="X667" t="s">
        <v>192</v>
      </c>
      <c r="Y667" t="s">
        <v>51</v>
      </c>
    </row>
    <row r="668" spans="1:25" x14ac:dyDescent="0.3">
      <c r="A668" s="5">
        <v>10259</v>
      </c>
      <c r="B668" s="5">
        <v>30</v>
      </c>
      <c r="C668" s="6">
        <v>100</v>
      </c>
      <c r="D668" s="7">
        <f t="shared" si="20"/>
        <v>0.52650976675617334</v>
      </c>
      <c r="E668" s="5">
        <v>3</v>
      </c>
      <c r="F668" s="6">
        <v>5697.9</v>
      </c>
      <c r="G668" s="4">
        <v>38153</v>
      </c>
      <c r="H668" t="s">
        <v>25</v>
      </c>
      <c r="I668">
        <v>2</v>
      </c>
      <c r="J668" t="str">
        <f t="shared" si="21"/>
        <v>Jun</v>
      </c>
      <c r="K668">
        <v>2004</v>
      </c>
      <c r="L668" t="s">
        <v>194</v>
      </c>
      <c r="M668" s="6">
        <v>163</v>
      </c>
      <c r="N668" t="s">
        <v>681</v>
      </c>
      <c r="O668" t="s">
        <v>464</v>
      </c>
      <c r="P668" t="s">
        <v>465</v>
      </c>
      <c r="Q668" t="s">
        <v>466</v>
      </c>
      <c r="R668" t="s">
        <v>216</v>
      </c>
      <c r="S668" t="s">
        <v>800</v>
      </c>
      <c r="T668">
        <v>69045</v>
      </c>
      <c r="U668" t="s">
        <v>216</v>
      </c>
      <c r="V668" t="s">
        <v>100</v>
      </c>
      <c r="W668" t="s">
        <v>467</v>
      </c>
      <c r="X668" t="s">
        <v>468</v>
      </c>
      <c r="Y668" t="s">
        <v>51</v>
      </c>
    </row>
    <row r="669" spans="1:25" x14ac:dyDescent="0.3">
      <c r="A669" s="5">
        <v>10271</v>
      </c>
      <c r="B669" s="5">
        <v>50</v>
      </c>
      <c r="C669" s="6">
        <v>100</v>
      </c>
      <c r="D669" s="7">
        <f t="shared" si="20"/>
        <v>0.54531573781219322</v>
      </c>
      <c r="E669" s="5">
        <v>4</v>
      </c>
      <c r="F669" s="6">
        <v>9169</v>
      </c>
      <c r="G669" s="4">
        <v>38188</v>
      </c>
      <c r="H669" t="s">
        <v>25</v>
      </c>
      <c r="I669">
        <v>3</v>
      </c>
      <c r="J669" t="str">
        <f t="shared" si="21"/>
        <v>Jul</v>
      </c>
      <c r="K669">
        <v>2004</v>
      </c>
      <c r="L669" t="s">
        <v>194</v>
      </c>
      <c r="M669" s="6">
        <v>163</v>
      </c>
      <c r="N669" t="s">
        <v>681</v>
      </c>
      <c r="O669" t="s">
        <v>296</v>
      </c>
      <c r="P669">
        <v>4155551450</v>
      </c>
      <c r="Q669" t="s">
        <v>297</v>
      </c>
      <c r="R669" t="s">
        <v>298</v>
      </c>
      <c r="S669" t="s">
        <v>56</v>
      </c>
      <c r="T669">
        <v>97562</v>
      </c>
      <c r="U669" t="s">
        <v>32</v>
      </c>
      <c r="V669" t="s">
        <v>33</v>
      </c>
      <c r="W669" t="s">
        <v>299</v>
      </c>
      <c r="X669" t="s">
        <v>300</v>
      </c>
      <c r="Y669" t="s">
        <v>162</v>
      </c>
    </row>
    <row r="670" spans="1:25" x14ac:dyDescent="0.3">
      <c r="A670" s="5">
        <v>10282</v>
      </c>
      <c r="B670" s="5">
        <v>23</v>
      </c>
      <c r="C670" s="6">
        <v>100</v>
      </c>
      <c r="D670" s="7">
        <f t="shared" si="20"/>
        <v>0.71017683403167386</v>
      </c>
      <c r="E670" s="5">
        <v>13</v>
      </c>
      <c r="F670" s="6">
        <v>3238.63</v>
      </c>
      <c r="G670" s="4">
        <v>38219</v>
      </c>
      <c r="H670" t="s">
        <v>25</v>
      </c>
      <c r="I670">
        <v>3</v>
      </c>
      <c r="J670" t="str">
        <f t="shared" si="21"/>
        <v>Aug</v>
      </c>
      <c r="K670">
        <v>2004</v>
      </c>
      <c r="L670" t="s">
        <v>194</v>
      </c>
      <c r="M670" s="6">
        <v>163</v>
      </c>
      <c r="N670" t="s">
        <v>681</v>
      </c>
      <c r="O670" t="s">
        <v>296</v>
      </c>
      <c r="P670">
        <v>4155551450</v>
      </c>
      <c r="Q670" t="s">
        <v>297</v>
      </c>
      <c r="R670" t="s">
        <v>298</v>
      </c>
      <c r="S670" t="s">
        <v>56</v>
      </c>
      <c r="T670">
        <v>97562</v>
      </c>
      <c r="U670" t="s">
        <v>32</v>
      </c>
      <c r="V670" t="s">
        <v>33</v>
      </c>
      <c r="W670" t="s">
        <v>299</v>
      </c>
      <c r="X670" t="s">
        <v>300</v>
      </c>
      <c r="Y670" t="s">
        <v>51</v>
      </c>
    </row>
    <row r="671" spans="1:25" x14ac:dyDescent="0.3">
      <c r="A671" s="5">
        <v>10292</v>
      </c>
      <c r="B671" s="5">
        <v>26</v>
      </c>
      <c r="C671" s="6">
        <v>100</v>
      </c>
      <c r="D671" s="7">
        <f t="shared" si="20"/>
        <v>0.57080883612078315</v>
      </c>
      <c r="E671" s="5">
        <v>7</v>
      </c>
      <c r="F671" s="6">
        <v>4554.9399999999996</v>
      </c>
      <c r="G671" s="4">
        <v>38238</v>
      </c>
      <c r="H671" t="s">
        <v>25</v>
      </c>
      <c r="I671">
        <v>3</v>
      </c>
      <c r="J671" t="str">
        <f t="shared" si="21"/>
        <v>Sep</v>
      </c>
      <c r="K671">
        <v>2004</v>
      </c>
      <c r="L671" t="s">
        <v>194</v>
      </c>
      <c r="M671" s="6">
        <v>163</v>
      </c>
      <c r="N671" t="s">
        <v>681</v>
      </c>
      <c r="O671" t="s">
        <v>28</v>
      </c>
      <c r="P671">
        <v>2125557818</v>
      </c>
      <c r="Q671" t="s">
        <v>29</v>
      </c>
      <c r="R671" t="s">
        <v>30</v>
      </c>
      <c r="S671" t="s">
        <v>31</v>
      </c>
      <c r="T671">
        <v>10022</v>
      </c>
      <c r="U671" t="s">
        <v>32</v>
      </c>
      <c r="V671" t="s">
        <v>33</v>
      </c>
      <c r="W671" t="s">
        <v>34</v>
      </c>
      <c r="X671" t="s">
        <v>35</v>
      </c>
      <c r="Y671" t="s">
        <v>51</v>
      </c>
    </row>
    <row r="672" spans="1:25" x14ac:dyDescent="0.3">
      <c r="A672" s="5">
        <v>10305</v>
      </c>
      <c r="B672" s="5">
        <v>27</v>
      </c>
      <c r="C672" s="6">
        <v>100</v>
      </c>
      <c r="D672" s="7">
        <f t="shared" si="20"/>
        <v>0.68624759813340652</v>
      </c>
      <c r="E672" s="5">
        <v>4</v>
      </c>
      <c r="F672" s="6">
        <v>3934.44</v>
      </c>
      <c r="G672" s="4">
        <v>38273</v>
      </c>
      <c r="H672" t="s">
        <v>25</v>
      </c>
      <c r="I672">
        <v>4</v>
      </c>
      <c r="J672" t="str">
        <f t="shared" si="21"/>
        <v>Oct</v>
      </c>
      <c r="K672">
        <v>2004</v>
      </c>
      <c r="L672" t="s">
        <v>194</v>
      </c>
      <c r="M672" s="6">
        <v>163</v>
      </c>
      <c r="N672" t="s">
        <v>681</v>
      </c>
      <c r="O672" t="s">
        <v>127</v>
      </c>
      <c r="P672">
        <v>6175558555</v>
      </c>
      <c r="Q672" t="s">
        <v>128</v>
      </c>
      <c r="R672" t="s">
        <v>129</v>
      </c>
      <c r="S672" t="s">
        <v>130</v>
      </c>
      <c r="T672">
        <v>51247</v>
      </c>
      <c r="U672" t="s">
        <v>32</v>
      </c>
      <c r="V672" t="s">
        <v>33</v>
      </c>
      <c r="W672" t="s">
        <v>131</v>
      </c>
      <c r="X672" t="s">
        <v>132</v>
      </c>
      <c r="Y672" t="s">
        <v>51</v>
      </c>
    </row>
    <row r="673" spans="1:25" x14ac:dyDescent="0.3">
      <c r="A673" s="5">
        <v>10314</v>
      </c>
      <c r="B673" s="5">
        <v>42</v>
      </c>
      <c r="C673" s="6">
        <v>100</v>
      </c>
      <c r="D673" s="7">
        <f t="shared" si="20"/>
        <v>0.72711408419981094</v>
      </c>
      <c r="E673" s="5">
        <v>13</v>
      </c>
      <c r="F673" s="6">
        <v>5776.26</v>
      </c>
      <c r="G673" s="4">
        <v>38282</v>
      </c>
      <c r="H673" t="s">
        <v>25</v>
      </c>
      <c r="I673">
        <v>4</v>
      </c>
      <c r="J673" t="str">
        <f t="shared" si="21"/>
        <v>Oct</v>
      </c>
      <c r="K673">
        <v>2004</v>
      </c>
      <c r="L673" t="s">
        <v>194</v>
      </c>
      <c r="M673" s="6">
        <v>163</v>
      </c>
      <c r="N673" t="s">
        <v>681</v>
      </c>
      <c r="O673" t="s">
        <v>555</v>
      </c>
      <c r="P673" t="s">
        <v>556</v>
      </c>
      <c r="Q673" t="s">
        <v>557</v>
      </c>
      <c r="R673" t="s">
        <v>558</v>
      </c>
      <c r="S673" t="s">
        <v>800</v>
      </c>
      <c r="T673">
        <v>8200</v>
      </c>
      <c r="U673" t="s">
        <v>357</v>
      </c>
      <c r="V673" t="s">
        <v>42</v>
      </c>
      <c r="W673" t="s">
        <v>559</v>
      </c>
      <c r="X673" t="s">
        <v>560</v>
      </c>
      <c r="Y673" t="s">
        <v>51</v>
      </c>
    </row>
    <row r="674" spans="1:25" x14ac:dyDescent="0.3">
      <c r="A674" s="5">
        <v>10324</v>
      </c>
      <c r="B674" s="5">
        <v>47</v>
      </c>
      <c r="C674" s="6">
        <v>100</v>
      </c>
      <c r="D674" s="7">
        <f t="shared" si="20"/>
        <v>0.65210303227910016</v>
      </c>
      <c r="E674" s="5">
        <v>8</v>
      </c>
      <c r="F674" s="6">
        <v>7207.45</v>
      </c>
      <c r="G674" s="4">
        <v>38296</v>
      </c>
      <c r="H674" t="s">
        <v>25</v>
      </c>
      <c r="I674">
        <v>4</v>
      </c>
      <c r="J674" t="str">
        <f t="shared" si="21"/>
        <v>Nov</v>
      </c>
      <c r="K674">
        <v>2004</v>
      </c>
      <c r="L674" t="s">
        <v>194</v>
      </c>
      <c r="M674" s="6">
        <v>163</v>
      </c>
      <c r="N674" t="s">
        <v>681</v>
      </c>
      <c r="O674" t="s">
        <v>103</v>
      </c>
      <c r="P674">
        <v>2125551500</v>
      </c>
      <c r="Q674" t="s">
        <v>104</v>
      </c>
      <c r="R674" t="s">
        <v>30</v>
      </c>
      <c r="S674" t="s">
        <v>31</v>
      </c>
      <c r="T674">
        <v>10022</v>
      </c>
      <c r="U674" t="s">
        <v>32</v>
      </c>
      <c r="V674" t="s">
        <v>33</v>
      </c>
      <c r="W674" t="s">
        <v>105</v>
      </c>
      <c r="X674" t="s">
        <v>106</v>
      </c>
      <c r="Y674" t="s">
        <v>162</v>
      </c>
    </row>
    <row r="675" spans="1:25" x14ac:dyDescent="0.3">
      <c r="A675" s="5">
        <v>10336</v>
      </c>
      <c r="B675" s="5">
        <v>49</v>
      </c>
      <c r="C675" s="6">
        <v>100</v>
      </c>
      <c r="D675" s="7">
        <f t="shared" si="20"/>
        <v>0.65677131222908181</v>
      </c>
      <c r="E675" s="5">
        <v>6</v>
      </c>
      <c r="F675" s="6">
        <v>7460.74</v>
      </c>
      <c r="G675" s="4">
        <v>38311</v>
      </c>
      <c r="H675" t="s">
        <v>25</v>
      </c>
      <c r="I675">
        <v>4</v>
      </c>
      <c r="J675" t="str">
        <f t="shared" si="21"/>
        <v>Nov</v>
      </c>
      <c r="K675">
        <v>2004</v>
      </c>
      <c r="L675" t="s">
        <v>194</v>
      </c>
      <c r="M675" s="6">
        <v>163</v>
      </c>
      <c r="N675" t="s">
        <v>681</v>
      </c>
      <c r="O675" t="s">
        <v>448</v>
      </c>
      <c r="P675" t="s">
        <v>449</v>
      </c>
      <c r="Q675" t="s">
        <v>450</v>
      </c>
      <c r="R675" t="s">
        <v>48</v>
      </c>
      <c r="S675" t="s">
        <v>800</v>
      </c>
      <c r="T675">
        <v>75012</v>
      </c>
      <c r="U675" t="s">
        <v>41</v>
      </c>
      <c r="V675" t="s">
        <v>42</v>
      </c>
      <c r="W675" t="s">
        <v>451</v>
      </c>
      <c r="X675" t="s">
        <v>452</v>
      </c>
      <c r="Y675" t="s">
        <v>162</v>
      </c>
    </row>
    <row r="676" spans="1:25" x14ac:dyDescent="0.3">
      <c r="A676" s="5">
        <v>10349</v>
      </c>
      <c r="B676" s="5">
        <v>38</v>
      </c>
      <c r="C676" s="6">
        <v>100</v>
      </c>
      <c r="D676" s="7">
        <f t="shared" si="20"/>
        <v>0.5655149013176497</v>
      </c>
      <c r="E676" s="5">
        <v>8</v>
      </c>
      <c r="F676" s="6">
        <v>6719.54</v>
      </c>
      <c r="G676" s="4">
        <v>38322</v>
      </c>
      <c r="H676" t="s">
        <v>25</v>
      </c>
      <c r="I676">
        <v>4</v>
      </c>
      <c r="J676" t="str">
        <f t="shared" si="21"/>
        <v>Dec</v>
      </c>
      <c r="K676">
        <v>2004</v>
      </c>
      <c r="L676" t="s">
        <v>194</v>
      </c>
      <c r="M676" s="6">
        <v>163</v>
      </c>
      <c r="N676" t="s">
        <v>681</v>
      </c>
      <c r="O676" t="s">
        <v>530</v>
      </c>
      <c r="P676">
        <v>2125557413</v>
      </c>
      <c r="Q676" t="s">
        <v>531</v>
      </c>
      <c r="R676" t="s">
        <v>30</v>
      </c>
      <c r="S676" t="s">
        <v>31</v>
      </c>
      <c r="T676">
        <v>10022</v>
      </c>
      <c r="U676" t="s">
        <v>32</v>
      </c>
      <c r="V676" t="s">
        <v>33</v>
      </c>
      <c r="W676" t="s">
        <v>57</v>
      </c>
      <c r="X676" t="s">
        <v>532</v>
      </c>
      <c r="Y676" t="s">
        <v>51</v>
      </c>
    </row>
    <row r="677" spans="1:25" x14ac:dyDescent="0.3">
      <c r="A677" s="5">
        <v>10358</v>
      </c>
      <c r="B677" s="5">
        <v>20</v>
      </c>
      <c r="C677" s="6">
        <v>100</v>
      </c>
      <c r="D677" s="7">
        <f t="shared" si="20"/>
        <v>0.82372322899505768</v>
      </c>
      <c r="E677" s="5">
        <v>10</v>
      </c>
      <c r="F677" s="6">
        <v>2428</v>
      </c>
      <c r="G677" s="4">
        <v>38331</v>
      </c>
      <c r="H677" t="s">
        <v>25</v>
      </c>
      <c r="I677">
        <v>4</v>
      </c>
      <c r="J677" t="str">
        <f t="shared" si="21"/>
        <v>Dec</v>
      </c>
      <c r="K677">
        <v>2004</v>
      </c>
      <c r="L677" t="s">
        <v>194</v>
      </c>
      <c r="M677" s="6">
        <v>163</v>
      </c>
      <c r="N677" t="s">
        <v>681</v>
      </c>
      <c r="O677" t="s">
        <v>186</v>
      </c>
      <c r="P677" t="s">
        <v>187</v>
      </c>
      <c r="Q677" t="s">
        <v>188</v>
      </c>
      <c r="R677" t="s">
        <v>189</v>
      </c>
      <c r="S677" t="s">
        <v>800</v>
      </c>
      <c r="T677">
        <v>28034</v>
      </c>
      <c r="U677" t="s">
        <v>190</v>
      </c>
      <c r="V677" t="s">
        <v>42</v>
      </c>
      <c r="W677" t="s">
        <v>191</v>
      </c>
      <c r="X677" t="s">
        <v>192</v>
      </c>
      <c r="Y677" t="s">
        <v>36</v>
      </c>
    </row>
    <row r="678" spans="1:25" x14ac:dyDescent="0.3">
      <c r="A678" s="5">
        <v>10371</v>
      </c>
      <c r="B678" s="5">
        <v>25</v>
      </c>
      <c r="C678" s="6">
        <v>100</v>
      </c>
      <c r="D678" s="7">
        <f t="shared" si="20"/>
        <v>0.96070708041118258</v>
      </c>
      <c r="E678" s="5">
        <v>7</v>
      </c>
      <c r="F678" s="6">
        <v>2602.25</v>
      </c>
      <c r="G678" s="4">
        <v>38375</v>
      </c>
      <c r="H678" t="s">
        <v>25</v>
      </c>
      <c r="I678">
        <v>1</v>
      </c>
      <c r="J678" t="str">
        <f t="shared" si="21"/>
        <v>Jan</v>
      </c>
      <c r="K678">
        <v>2005</v>
      </c>
      <c r="L678" t="s">
        <v>194</v>
      </c>
      <c r="M678" s="6">
        <v>163</v>
      </c>
      <c r="N678" t="s">
        <v>681</v>
      </c>
      <c r="O678" t="s">
        <v>296</v>
      </c>
      <c r="P678">
        <v>4155551450</v>
      </c>
      <c r="Q678" t="s">
        <v>297</v>
      </c>
      <c r="R678" t="s">
        <v>298</v>
      </c>
      <c r="S678" t="s">
        <v>56</v>
      </c>
      <c r="T678">
        <v>97562</v>
      </c>
      <c r="U678" t="s">
        <v>32</v>
      </c>
      <c r="V678" t="s">
        <v>33</v>
      </c>
      <c r="W678" t="s">
        <v>299</v>
      </c>
      <c r="X678" t="s">
        <v>300</v>
      </c>
      <c r="Y678" t="s">
        <v>36</v>
      </c>
    </row>
    <row r="679" spans="1:25" x14ac:dyDescent="0.3">
      <c r="A679" s="5">
        <v>10382</v>
      </c>
      <c r="B679" s="5">
        <v>25</v>
      </c>
      <c r="C679" s="6">
        <v>88</v>
      </c>
      <c r="D679" s="7">
        <f t="shared" si="20"/>
        <v>1</v>
      </c>
      <c r="E679" s="5">
        <v>5</v>
      </c>
      <c r="F679" s="6">
        <v>2200</v>
      </c>
      <c r="G679" s="4">
        <v>38400</v>
      </c>
      <c r="H679" t="s">
        <v>25</v>
      </c>
      <c r="I679">
        <v>1</v>
      </c>
      <c r="J679" t="str">
        <f t="shared" si="21"/>
        <v>Feb</v>
      </c>
      <c r="K679">
        <v>2005</v>
      </c>
      <c r="L679" t="s">
        <v>194</v>
      </c>
      <c r="M679" s="6">
        <v>163</v>
      </c>
      <c r="N679" t="s">
        <v>681</v>
      </c>
      <c r="O679" t="s">
        <v>296</v>
      </c>
      <c r="P679">
        <v>4155551450</v>
      </c>
      <c r="Q679" t="s">
        <v>297</v>
      </c>
      <c r="R679" t="s">
        <v>298</v>
      </c>
      <c r="S679" t="s">
        <v>56</v>
      </c>
      <c r="T679">
        <v>97562</v>
      </c>
      <c r="U679" t="s">
        <v>32</v>
      </c>
      <c r="V679" t="s">
        <v>33</v>
      </c>
      <c r="W679" t="s">
        <v>299</v>
      </c>
      <c r="X679" t="s">
        <v>300</v>
      </c>
      <c r="Y679" t="s">
        <v>36</v>
      </c>
    </row>
    <row r="680" spans="1:25" x14ac:dyDescent="0.3">
      <c r="A680" s="5">
        <v>10412</v>
      </c>
      <c r="B680" s="5">
        <v>41</v>
      </c>
      <c r="C680" s="6">
        <v>100</v>
      </c>
      <c r="D680" s="7">
        <f t="shared" si="20"/>
        <v>0.61076161973981558</v>
      </c>
      <c r="E680" s="5">
        <v>4</v>
      </c>
      <c r="F680" s="6">
        <v>6712.93</v>
      </c>
      <c r="G680" s="4">
        <v>38475</v>
      </c>
      <c r="H680" t="s">
        <v>25</v>
      </c>
      <c r="I680">
        <v>2</v>
      </c>
      <c r="J680" t="str">
        <f t="shared" si="21"/>
        <v>May</v>
      </c>
      <c r="K680">
        <v>2005</v>
      </c>
      <c r="L680" t="s">
        <v>194</v>
      </c>
      <c r="M680" s="6">
        <v>163</v>
      </c>
      <c r="N680" t="s">
        <v>681</v>
      </c>
      <c r="O680" t="s">
        <v>186</v>
      </c>
      <c r="P680" t="s">
        <v>187</v>
      </c>
      <c r="Q680" t="s">
        <v>188</v>
      </c>
      <c r="R680" t="s">
        <v>189</v>
      </c>
      <c r="S680" t="s">
        <v>800</v>
      </c>
      <c r="T680">
        <v>28034</v>
      </c>
      <c r="U680" t="s">
        <v>190</v>
      </c>
      <c r="V680" t="s">
        <v>42</v>
      </c>
      <c r="W680" t="s">
        <v>191</v>
      </c>
      <c r="X680" t="s">
        <v>192</v>
      </c>
      <c r="Y680" t="s">
        <v>51</v>
      </c>
    </row>
    <row r="681" spans="1:25" x14ac:dyDescent="0.3">
      <c r="A681" s="5">
        <v>10425</v>
      </c>
      <c r="B681" s="5">
        <v>28</v>
      </c>
      <c r="C681" s="6">
        <v>100</v>
      </c>
      <c r="D681" s="7">
        <f t="shared" si="20"/>
        <v>0.52650976675617334</v>
      </c>
      <c r="E681" s="5">
        <v>3</v>
      </c>
      <c r="F681" s="6">
        <v>5318.04</v>
      </c>
      <c r="G681" s="4">
        <v>38503</v>
      </c>
      <c r="H681" t="s">
        <v>328</v>
      </c>
      <c r="I681">
        <v>2</v>
      </c>
      <c r="J681" t="str">
        <f t="shared" si="21"/>
        <v>May</v>
      </c>
      <c r="K681">
        <v>2005</v>
      </c>
      <c r="L681" t="s">
        <v>194</v>
      </c>
      <c r="M681" s="6">
        <v>163</v>
      </c>
      <c r="N681" t="s">
        <v>681</v>
      </c>
      <c r="O681" t="s">
        <v>120</v>
      </c>
      <c r="P681" t="s">
        <v>121</v>
      </c>
      <c r="Q681" t="s">
        <v>122</v>
      </c>
      <c r="R681" t="s">
        <v>123</v>
      </c>
      <c r="S681" t="s">
        <v>800</v>
      </c>
      <c r="T681">
        <v>44000</v>
      </c>
      <c r="U681" t="s">
        <v>41</v>
      </c>
      <c r="V681" t="s">
        <v>42</v>
      </c>
      <c r="W681" t="s">
        <v>124</v>
      </c>
      <c r="X681" t="s">
        <v>125</v>
      </c>
      <c r="Y681" t="s">
        <v>51</v>
      </c>
    </row>
    <row r="682" spans="1:25" x14ac:dyDescent="0.3">
      <c r="A682" s="5">
        <v>10100</v>
      </c>
      <c r="B682" s="5">
        <v>50</v>
      </c>
      <c r="C682" s="6">
        <v>67.8</v>
      </c>
      <c r="D682" s="7">
        <f t="shared" si="20"/>
        <v>1</v>
      </c>
      <c r="E682" s="5">
        <v>2</v>
      </c>
      <c r="F682" s="6">
        <v>3390</v>
      </c>
      <c r="G682" s="4">
        <v>37627</v>
      </c>
      <c r="H682" t="s">
        <v>25</v>
      </c>
      <c r="I682">
        <v>1</v>
      </c>
      <c r="J682" t="str">
        <f t="shared" si="21"/>
        <v>Jan</v>
      </c>
      <c r="K682">
        <v>2003</v>
      </c>
      <c r="L682" t="s">
        <v>621</v>
      </c>
      <c r="M682" s="6">
        <v>60</v>
      </c>
      <c r="N682" t="s">
        <v>682</v>
      </c>
      <c r="O682" t="s">
        <v>301</v>
      </c>
      <c r="P682">
        <v>6035558647</v>
      </c>
      <c r="Q682" t="s">
        <v>302</v>
      </c>
      <c r="R682" t="s">
        <v>303</v>
      </c>
      <c r="S682" t="s">
        <v>304</v>
      </c>
      <c r="T682">
        <v>62005</v>
      </c>
      <c r="U682" t="s">
        <v>32</v>
      </c>
      <c r="V682" t="s">
        <v>33</v>
      </c>
      <c r="W682" t="s">
        <v>57</v>
      </c>
      <c r="X682" t="s">
        <v>300</v>
      </c>
      <c r="Y682" t="s">
        <v>51</v>
      </c>
    </row>
    <row r="683" spans="1:25" x14ac:dyDescent="0.3">
      <c r="A683" s="5">
        <v>10110</v>
      </c>
      <c r="B683" s="5">
        <v>32</v>
      </c>
      <c r="C683" s="6">
        <v>50.25</v>
      </c>
      <c r="D683" s="7">
        <f t="shared" si="20"/>
        <v>1</v>
      </c>
      <c r="E683" s="5">
        <v>6</v>
      </c>
      <c r="F683" s="6">
        <v>1608</v>
      </c>
      <c r="G683" s="4">
        <v>37698</v>
      </c>
      <c r="H683" t="s">
        <v>25</v>
      </c>
      <c r="I683">
        <v>1</v>
      </c>
      <c r="J683" t="str">
        <f t="shared" si="21"/>
        <v>Mar</v>
      </c>
      <c r="K683">
        <v>2003</v>
      </c>
      <c r="L683" t="s">
        <v>621</v>
      </c>
      <c r="M683" s="6">
        <v>60</v>
      </c>
      <c r="N683" t="s">
        <v>682</v>
      </c>
      <c r="O683" t="s">
        <v>549</v>
      </c>
      <c r="P683" t="s">
        <v>550</v>
      </c>
      <c r="Q683" t="s">
        <v>551</v>
      </c>
      <c r="R683" t="s">
        <v>552</v>
      </c>
      <c r="S683" t="s">
        <v>800</v>
      </c>
      <c r="T683" t="s">
        <v>553</v>
      </c>
      <c r="U683" t="s">
        <v>181</v>
      </c>
      <c r="V683" t="s">
        <v>42</v>
      </c>
      <c r="W683" t="s">
        <v>554</v>
      </c>
      <c r="X683" t="s">
        <v>98</v>
      </c>
      <c r="Y683" t="s">
        <v>36</v>
      </c>
    </row>
    <row r="684" spans="1:25" x14ac:dyDescent="0.3">
      <c r="A684" s="5">
        <v>10124</v>
      </c>
      <c r="B684" s="5">
        <v>42</v>
      </c>
      <c r="C684" s="6">
        <v>53.88</v>
      </c>
      <c r="D684" s="7">
        <f t="shared" si="20"/>
        <v>1</v>
      </c>
      <c r="E684" s="5">
        <v>5</v>
      </c>
      <c r="F684" s="6">
        <v>2262.96</v>
      </c>
      <c r="G684" s="4">
        <v>37762</v>
      </c>
      <c r="H684" t="s">
        <v>25</v>
      </c>
      <c r="I684">
        <v>2</v>
      </c>
      <c r="J684" t="str">
        <f t="shared" si="21"/>
        <v>May</v>
      </c>
      <c r="K684">
        <v>2003</v>
      </c>
      <c r="L684" t="s">
        <v>621</v>
      </c>
      <c r="M684" s="6">
        <v>60</v>
      </c>
      <c r="N684" t="s">
        <v>682</v>
      </c>
      <c r="O684" t="s">
        <v>608</v>
      </c>
      <c r="P684">
        <v>7025551838</v>
      </c>
      <c r="Q684" t="s">
        <v>609</v>
      </c>
      <c r="R684" t="s">
        <v>610</v>
      </c>
      <c r="S684" t="s">
        <v>611</v>
      </c>
      <c r="T684">
        <v>83030</v>
      </c>
      <c r="U684" t="s">
        <v>32</v>
      </c>
      <c r="V684" t="s">
        <v>33</v>
      </c>
      <c r="W684" t="s">
        <v>118</v>
      </c>
      <c r="X684" t="s">
        <v>445</v>
      </c>
      <c r="Y684" t="s">
        <v>36</v>
      </c>
    </row>
    <row r="685" spans="1:25" x14ac:dyDescent="0.3">
      <c r="A685" s="5">
        <v>10149</v>
      </c>
      <c r="B685" s="5">
        <v>24</v>
      </c>
      <c r="C685" s="6">
        <v>62.36</v>
      </c>
      <c r="D685" s="7">
        <f t="shared" si="20"/>
        <v>0.99999999999999989</v>
      </c>
      <c r="E685" s="5">
        <v>10</v>
      </c>
      <c r="F685" s="6">
        <v>1496.64</v>
      </c>
      <c r="G685" s="4">
        <v>37876</v>
      </c>
      <c r="H685" t="s">
        <v>25</v>
      </c>
      <c r="I685">
        <v>3</v>
      </c>
      <c r="J685" t="str">
        <f t="shared" si="21"/>
        <v>Sep</v>
      </c>
      <c r="K685">
        <v>2003</v>
      </c>
      <c r="L685" t="s">
        <v>621</v>
      </c>
      <c r="M685" s="6">
        <v>60</v>
      </c>
      <c r="N685" t="s">
        <v>682</v>
      </c>
      <c r="O685" t="s">
        <v>592</v>
      </c>
      <c r="P685">
        <v>4155554312</v>
      </c>
      <c r="Q685" t="s">
        <v>593</v>
      </c>
      <c r="R685" t="s">
        <v>594</v>
      </c>
      <c r="S685" t="s">
        <v>56</v>
      </c>
      <c r="T685">
        <v>94217</v>
      </c>
      <c r="U685" t="s">
        <v>32</v>
      </c>
      <c r="V685" t="s">
        <v>33</v>
      </c>
      <c r="W685" t="s">
        <v>595</v>
      </c>
      <c r="X685" t="s">
        <v>445</v>
      </c>
      <c r="Y685" t="s">
        <v>36</v>
      </c>
    </row>
    <row r="686" spans="1:25" x14ac:dyDescent="0.3">
      <c r="A686" s="5">
        <v>10162</v>
      </c>
      <c r="B686" s="5">
        <v>27</v>
      </c>
      <c r="C686" s="6">
        <v>69.62</v>
      </c>
      <c r="D686" s="7">
        <f t="shared" si="20"/>
        <v>1.0000000000000002</v>
      </c>
      <c r="E686" s="5">
        <v>8</v>
      </c>
      <c r="F686" s="6">
        <v>1879.74</v>
      </c>
      <c r="G686" s="4">
        <v>37912</v>
      </c>
      <c r="H686" t="s">
        <v>25</v>
      </c>
      <c r="I686">
        <v>4</v>
      </c>
      <c r="J686" t="str">
        <f t="shared" si="21"/>
        <v>Oct</v>
      </c>
      <c r="K686">
        <v>2003</v>
      </c>
      <c r="L686" t="s">
        <v>621</v>
      </c>
      <c r="M686" s="6">
        <v>60</v>
      </c>
      <c r="N686" t="s">
        <v>682</v>
      </c>
      <c r="O686" t="s">
        <v>59</v>
      </c>
      <c r="P686">
        <v>6505551386</v>
      </c>
      <c r="Q686" t="s">
        <v>60</v>
      </c>
      <c r="R686" t="s">
        <v>61</v>
      </c>
      <c r="S686" t="s">
        <v>56</v>
      </c>
      <c r="T686" t="s">
        <v>33</v>
      </c>
      <c r="U686" t="s">
        <v>32</v>
      </c>
      <c r="V686" t="s">
        <v>33</v>
      </c>
      <c r="W686" t="s">
        <v>62</v>
      </c>
      <c r="X686" t="s">
        <v>58</v>
      </c>
      <c r="Y686" t="s">
        <v>36</v>
      </c>
    </row>
    <row r="687" spans="1:25" x14ac:dyDescent="0.3">
      <c r="A687" s="5">
        <v>10173</v>
      </c>
      <c r="B687" s="5">
        <v>26</v>
      </c>
      <c r="C687" s="6">
        <v>57.51</v>
      </c>
      <c r="D687" s="7">
        <f t="shared" si="20"/>
        <v>1</v>
      </c>
      <c r="E687" s="5">
        <v>12</v>
      </c>
      <c r="F687" s="6">
        <v>1495.26</v>
      </c>
      <c r="G687" s="4">
        <v>37930</v>
      </c>
      <c r="H687" t="s">
        <v>25</v>
      </c>
      <c r="I687">
        <v>4</v>
      </c>
      <c r="J687" t="str">
        <f t="shared" si="21"/>
        <v>Nov</v>
      </c>
      <c r="K687">
        <v>2003</v>
      </c>
      <c r="L687" t="s">
        <v>621</v>
      </c>
      <c r="M687" s="6">
        <v>60</v>
      </c>
      <c r="N687" t="s">
        <v>682</v>
      </c>
      <c r="O687" t="s">
        <v>627</v>
      </c>
      <c r="P687" t="s">
        <v>628</v>
      </c>
      <c r="Q687" t="s">
        <v>629</v>
      </c>
      <c r="R687" t="s">
        <v>630</v>
      </c>
      <c r="S687" t="s">
        <v>800</v>
      </c>
      <c r="T687">
        <v>24100</v>
      </c>
      <c r="U687" t="s">
        <v>281</v>
      </c>
      <c r="V687" t="s">
        <v>42</v>
      </c>
      <c r="W687" t="s">
        <v>631</v>
      </c>
      <c r="X687" t="s">
        <v>632</v>
      </c>
      <c r="Y687" t="s">
        <v>36</v>
      </c>
    </row>
    <row r="688" spans="1:25" x14ac:dyDescent="0.3">
      <c r="A688" s="5">
        <v>10182</v>
      </c>
      <c r="B688" s="5">
        <v>38</v>
      </c>
      <c r="C688" s="6">
        <v>61.15</v>
      </c>
      <c r="D688" s="7">
        <f t="shared" si="20"/>
        <v>1</v>
      </c>
      <c r="E688" s="5">
        <v>9</v>
      </c>
      <c r="F688" s="6">
        <v>2323.6999999999998</v>
      </c>
      <c r="G688" s="4">
        <v>37937</v>
      </c>
      <c r="H688" t="s">
        <v>25</v>
      </c>
      <c r="I688">
        <v>4</v>
      </c>
      <c r="J688" t="str">
        <f t="shared" si="21"/>
        <v>Nov</v>
      </c>
      <c r="K688">
        <v>2003</v>
      </c>
      <c r="L688" t="s">
        <v>621</v>
      </c>
      <c r="M688" s="6">
        <v>60</v>
      </c>
      <c r="N688" t="s">
        <v>682</v>
      </c>
      <c r="O688" t="s">
        <v>296</v>
      </c>
      <c r="P688">
        <v>4155551450</v>
      </c>
      <c r="Q688" t="s">
        <v>297</v>
      </c>
      <c r="R688" t="s">
        <v>298</v>
      </c>
      <c r="S688" t="s">
        <v>56</v>
      </c>
      <c r="T688">
        <v>97562</v>
      </c>
      <c r="U688" t="s">
        <v>32</v>
      </c>
      <c r="V688" t="s">
        <v>33</v>
      </c>
      <c r="W688" t="s">
        <v>299</v>
      </c>
      <c r="X688" t="s">
        <v>300</v>
      </c>
      <c r="Y688" t="s">
        <v>36</v>
      </c>
    </row>
    <row r="689" spans="1:25" x14ac:dyDescent="0.3">
      <c r="A689" s="5">
        <v>10193</v>
      </c>
      <c r="B689" s="5">
        <v>42</v>
      </c>
      <c r="C689" s="6">
        <v>59.33</v>
      </c>
      <c r="D689" s="7">
        <f t="shared" si="20"/>
        <v>1</v>
      </c>
      <c r="E689" s="5">
        <v>13</v>
      </c>
      <c r="F689" s="6">
        <v>2491.86</v>
      </c>
      <c r="G689" s="4">
        <v>37946</v>
      </c>
      <c r="H689" t="s">
        <v>25</v>
      </c>
      <c r="I689">
        <v>4</v>
      </c>
      <c r="J689" t="str">
        <f t="shared" si="21"/>
        <v>Nov</v>
      </c>
      <c r="K689">
        <v>2003</v>
      </c>
      <c r="L689" t="s">
        <v>621</v>
      </c>
      <c r="M689" s="6">
        <v>60</v>
      </c>
      <c r="N689" t="s">
        <v>682</v>
      </c>
      <c r="O689" t="s">
        <v>634</v>
      </c>
      <c r="P689" t="s">
        <v>635</v>
      </c>
      <c r="Q689" t="s">
        <v>636</v>
      </c>
      <c r="R689" t="s">
        <v>637</v>
      </c>
      <c r="S689" t="s">
        <v>98</v>
      </c>
      <c r="T689">
        <v>3150</v>
      </c>
      <c r="U689" t="s">
        <v>99</v>
      </c>
      <c r="V689" t="s">
        <v>100</v>
      </c>
      <c r="W689" t="s">
        <v>638</v>
      </c>
      <c r="X689" t="s">
        <v>639</v>
      </c>
      <c r="Y689" t="s">
        <v>36</v>
      </c>
    </row>
    <row r="690" spans="1:25" x14ac:dyDescent="0.3">
      <c r="A690" s="5">
        <v>10204</v>
      </c>
      <c r="B690" s="5">
        <v>23</v>
      </c>
      <c r="C690" s="6">
        <v>71.44</v>
      </c>
      <c r="D690" s="7">
        <f t="shared" si="20"/>
        <v>1</v>
      </c>
      <c r="E690" s="5">
        <v>3</v>
      </c>
      <c r="F690" s="6">
        <v>1643.12</v>
      </c>
      <c r="G690" s="4">
        <v>37957</v>
      </c>
      <c r="H690" t="s">
        <v>25</v>
      </c>
      <c r="I690">
        <v>4</v>
      </c>
      <c r="J690" t="str">
        <f t="shared" si="21"/>
        <v>Dec</v>
      </c>
      <c r="K690">
        <v>2003</v>
      </c>
      <c r="L690" t="s">
        <v>621</v>
      </c>
      <c r="M690" s="6">
        <v>60</v>
      </c>
      <c r="N690" t="s">
        <v>682</v>
      </c>
      <c r="O690" t="s">
        <v>530</v>
      </c>
      <c r="P690">
        <v>2125557413</v>
      </c>
      <c r="Q690" t="s">
        <v>531</v>
      </c>
      <c r="R690" t="s">
        <v>30</v>
      </c>
      <c r="S690" t="s">
        <v>31</v>
      </c>
      <c r="T690">
        <v>10022</v>
      </c>
      <c r="U690" t="s">
        <v>32</v>
      </c>
      <c r="V690" t="s">
        <v>33</v>
      </c>
      <c r="W690" t="s">
        <v>57</v>
      </c>
      <c r="X690" t="s">
        <v>532</v>
      </c>
      <c r="Y690" t="s">
        <v>36</v>
      </c>
    </row>
    <row r="691" spans="1:25" x14ac:dyDescent="0.3">
      <c r="A691" s="5">
        <v>10214</v>
      </c>
      <c r="B691" s="5">
        <v>21</v>
      </c>
      <c r="C691" s="6">
        <v>62.96</v>
      </c>
      <c r="D691" s="7">
        <f t="shared" si="20"/>
        <v>1</v>
      </c>
      <c r="E691" s="5">
        <v>6</v>
      </c>
      <c r="F691" s="6">
        <v>1322.16</v>
      </c>
      <c r="G691" s="4">
        <v>38012</v>
      </c>
      <c r="H691" t="s">
        <v>25</v>
      </c>
      <c r="I691">
        <v>1</v>
      </c>
      <c r="J691" t="str">
        <f t="shared" si="21"/>
        <v>Jan</v>
      </c>
      <c r="K691">
        <v>2004</v>
      </c>
      <c r="L691" t="s">
        <v>621</v>
      </c>
      <c r="M691" s="6">
        <v>60</v>
      </c>
      <c r="N691" t="s">
        <v>682</v>
      </c>
      <c r="O691" t="s">
        <v>206</v>
      </c>
      <c r="P691" t="s">
        <v>207</v>
      </c>
      <c r="Q691" t="s">
        <v>208</v>
      </c>
      <c r="R691" t="s">
        <v>189</v>
      </c>
      <c r="S691" t="s">
        <v>800</v>
      </c>
      <c r="T691">
        <v>28023</v>
      </c>
      <c r="U691" t="s">
        <v>190</v>
      </c>
      <c r="V691" t="s">
        <v>42</v>
      </c>
      <c r="W691" t="s">
        <v>209</v>
      </c>
      <c r="X691" t="s">
        <v>210</v>
      </c>
      <c r="Y691" t="s">
        <v>36</v>
      </c>
    </row>
    <row r="692" spans="1:25" x14ac:dyDescent="0.3">
      <c r="A692" s="5">
        <v>10227</v>
      </c>
      <c r="B692" s="5">
        <v>28</v>
      </c>
      <c r="C692" s="6">
        <v>50.85</v>
      </c>
      <c r="D692" s="7">
        <f t="shared" si="20"/>
        <v>1</v>
      </c>
      <c r="E692" s="5">
        <v>9</v>
      </c>
      <c r="F692" s="6">
        <v>1423.8</v>
      </c>
      <c r="G692" s="4">
        <v>38048</v>
      </c>
      <c r="H692" t="s">
        <v>25</v>
      </c>
      <c r="I692">
        <v>1</v>
      </c>
      <c r="J692" t="str">
        <f t="shared" si="21"/>
        <v>Mar</v>
      </c>
      <c r="K692">
        <v>2004</v>
      </c>
      <c r="L692" t="s">
        <v>621</v>
      </c>
      <c r="M692" s="6">
        <v>60</v>
      </c>
      <c r="N692" t="s">
        <v>682</v>
      </c>
      <c r="O692" t="s">
        <v>238</v>
      </c>
      <c r="P692" t="s">
        <v>239</v>
      </c>
      <c r="Q692" t="s">
        <v>240</v>
      </c>
      <c r="R692" t="s">
        <v>241</v>
      </c>
      <c r="S692" t="s">
        <v>800</v>
      </c>
      <c r="T692">
        <v>69004</v>
      </c>
      <c r="U692" t="s">
        <v>41</v>
      </c>
      <c r="V692" t="s">
        <v>42</v>
      </c>
      <c r="W692" t="s">
        <v>242</v>
      </c>
      <c r="X692" t="s">
        <v>243</v>
      </c>
      <c r="Y692" t="s">
        <v>36</v>
      </c>
    </row>
    <row r="693" spans="1:25" x14ac:dyDescent="0.3">
      <c r="A693" s="5">
        <v>10241</v>
      </c>
      <c r="B693" s="5">
        <v>33</v>
      </c>
      <c r="C693" s="6">
        <v>72.650000000000006</v>
      </c>
      <c r="D693" s="7">
        <f t="shared" si="20"/>
        <v>1.0000000000000002</v>
      </c>
      <c r="E693" s="5">
        <v>1</v>
      </c>
      <c r="F693" s="6">
        <v>2397.4499999999998</v>
      </c>
      <c r="G693" s="4">
        <v>38090</v>
      </c>
      <c r="H693" t="s">
        <v>25</v>
      </c>
      <c r="I693">
        <v>2</v>
      </c>
      <c r="J693" t="str">
        <f t="shared" si="21"/>
        <v>Apr</v>
      </c>
      <c r="K693">
        <v>2004</v>
      </c>
      <c r="L693" t="s">
        <v>621</v>
      </c>
      <c r="M693" s="6">
        <v>60</v>
      </c>
      <c r="N693" t="s">
        <v>682</v>
      </c>
      <c r="O693" t="s">
        <v>598</v>
      </c>
      <c r="P693" t="s">
        <v>599</v>
      </c>
      <c r="Q693" t="s">
        <v>600</v>
      </c>
      <c r="R693" t="s">
        <v>601</v>
      </c>
      <c r="S693" t="s">
        <v>800</v>
      </c>
      <c r="T693">
        <v>67000</v>
      </c>
      <c r="U693" t="s">
        <v>41</v>
      </c>
      <c r="V693" t="s">
        <v>42</v>
      </c>
      <c r="W693" t="s">
        <v>602</v>
      </c>
      <c r="X693" t="s">
        <v>603</v>
      </c>
      <c r="Y693" t="s">
        <v>36</v>
      </c>
    </row>
    <row r="694" spans="1:25" x14ac:dyDescent="0.3">
      <c r="A694" s="5">
        <v>10280</v>
      </c>
      <c r="B694" s="5">
        <v>25</v>
      </c>
      <c r="C694" s="6">
        <v>62.96</v>
      </c>
      <c r="D694" s="7">
        <f t="shared" si="20"/>
        <v>1</v>
      </c>
      <c r="E694" s="5">
        <v>15</v>
      </c>
      <c r="F694" s="6">
        <v>1574</v>
      </c>
      <c r="G694" s="4">
        <v>38216</v>
      </c>
      <c r="H694" t="s">
        <v>25</v>
      </c>
      <c r="I694">
        <v>3</v>
      </c>
      <c r="J694" t="str">
        <f t="shared" si="21"/>
        <v>Aug</v>
      </c>
      <c r="K694">
        <v>2004</v>
      </c>
      <c r="L694" t="s">
        <v>621</v>
      </c>
      <c r="M694" s="6">
        <v>60</v>
      </c>
      <c r="N694" t="s">
        <v>682</v>
      </c>
      <c r="O694" t="s">
        <v>277</v>
      </c>
      <c r="P694" t="s">
        <v>278</v>
      </c>
      <c r="Q694" t="s">
        <v>279</v>
      </c>
      <c r="R694" t="s">
        <v>280</v>
      </c>
      <c r="S694" t="s">
        <v>800</v>
      </c>
      <c r="T694">
        <v>10100</v>
      </c>
      <c r="U694" t="s">
        <v>281</v>
      </c>
      <c r="V694" t="s">
        <v>42</v>
      </c>
      <c r="W694" t="s">
        <v>282</v>
      </c>
      <c r="X694" t="s">
        <v>283</v>
      </c>
      <c r="Y694" t="s">
        <v>36</v>
      </c>
    </row>
    <row r="695" spans="1:25" x14ac:dyDescent="0.3">
      <c r="A695" s="5">
        <v>10288</v>
      </c>
      <c r="B695" s="5">
        <v>28</v>
      </c>
      <c r="C695" s="6">
        <v>61.75</v>
      </c>
      <c r="D695" s="7">
        <f t="shared" si="20"/>
        <v>1</v>
      </c>
      <c r="E695" s="5">
        <v>4</v>
      </c>
      <c r="F695" s="6">
        <v>1729</v>
      </c>
      <c r="G695" s="4">
        <v>38231</v>
      </c>
      <c r="H695" t="s">
        <v>25</v>
      </c>
      <c r="I695">
        <v>3</v>
      </c>
      <c r="J695" t="str">
        <f t="shared" si="21"/>
        <v>Sep</v>
      </c>
      <c r="K695">
        <v>2004</v>
      </c>
      <c r="L695" t="s">
        <v>621</v>
      </c>
      <c r="M695" s="6">
        <v>60</v>
      </c>
      <c r="N695" t="s">
        <v>682</v>
      </c>
      <c r="O695" t="s">
        <v>464</v>
      </c>
      <c r="P695" t="s">
        <v>465</v>
      </c>
      <c r="Q695" t="s">
        <v>466</v>
      </c>
      <c r="R695" t="s">
        <v>216</v>
      </c>
      <c r="S695" t="s">
        <v>800</v>
      </c>
      <c r="T695">
        <v>69045</v>
      </c>
      <c r="U695" t="s">
        <v>216</v>
      </c>
      <c r="V695" t="s">
        <v>100</v>
      </c>
      <c r="W695" t="s">
        <v>467</v>
      </c>
      <c r="X695" t="s">
        <v>468</v>
      </c>
      <c r="Y695" t="s">
        <v>36</v>
      </c>
    </row>
    <row r="696" spans="1:25" x14ac:dyDescent="0.3">
      <c r="A696" s="5">
        <v>10303</v>
      </c>
      <c r="B696" s="5">
        <v>46</v>
      </c>
      <c r="C696" s="6">
        <v>49.04</v>
      </c>
      <c r="D696" s="7">
        <f t="shared" si="20"/>
        <v>1</v>
      </c>
      <c r="E696" s="5">
        <v>2</v>
      </c>
      <c r="F696" s="6">
        <v>2255.84</v>
      </c>
      <c r="G696" s="4">
        <v>38266</v>
      </c>
      <c r="H696" t="s">
        <v>25</v>
      </c>
      <c r="I696">
        <v>4</v>
      </c>
      <c r="J696" t="str">
        <f t="shared" si="21"/>
        <v>Oct</v>
      </c>
      <c r="K696">
        <v>2004</v>
      </c>
      <c r="L696" t="s">
        <v>621</v>
      </c>
      <c r="M696" s="6">
        <v>60</v>
      </c>
      <c r="N696" t="s">
        <v>682</v>
      </c>
      <c r="O696" t="s">
        <v>586</v>
      </c>
      <c r="P696" t="s">
        <v>587</v>
      </c>
      <c r="Q696" t="s">
        <v>588</v>
      </c>
      <c r="R696" t="s">
        <v>589</v>
      </c>
      <c r="S696" t="s">
        <v>800</v>
      </c>
      <c r="T696">
        <v>41101</v>
      </c>
      <c r="U696" t="s">
        <v>190</v>
      </c>
      <c r="V696" t="s">
        <v>42</v>
      </c>
      <c r="W696" t="s">
        <v>590</v>
      </c>
      <c r="X696" t="s">
        <v>591</v>
      </c>
      <c r="Y696" t="s">
        <v>36</v>
      </c>
    </row>
    <row r="697" spans="1:25" x14ac:dyDescent="0.3">
      <c r="A697" s="5">
        <v>10312</v>
      </c>
      <c r="B697" s="5">
        <v>30</v>
      </c>
      <c r="C697" s="6">
        <v>61.15</v>
      </c>
      <c r="D697" s="7">
        <f t="shared" si="20"/>
        <v>1</v>
      </c>
      <c r="E697" s="5">
        <v>16</v>
      </c>
      <c r="F697" s="6">
        <v>1834.5</v>
      </c>
      <c r="G697" s="4">
        <v>38281</v>
      </c>
      <c r="H697" t="s">
        <v>25</v>
      </c>
      <c r="I697">
        <v>4</v>
      </c>
      <c r="J697" t="str">
        <f t="shared" si="21"/>
        <v>Oct</v>
      </c>
      <c r="K697">
        <v>2004</v>
      </c>
      <c r="L697" t="s">
        <v>621</v>
      </c>
      <c r="M697" s="6">
        <v>60</v>
      </c>
      <c r="N697" t="s">
        <v>682</v>
      </c>
      <c r="O697" t="s">
        <v>296</v>
      </c>
      <c r="P697">
        <v>4155551450</v>
      </c>
      <c r="Q697" t="s">
        <v>297</v>
      </c>
      <c r="R697" t="s">
        <v>298</v>
      </c>
      <c r="S697" t="s">
        <v>56</v>
      </c>
      <c r="T697">
        <v>97562</v>
      </c>
      <c r="U697" t="s">
        <v>32</v>
      </c>
      <c r="V697" t="s">
        <v>33</v>
      </c>
      <c r="W697" t="s">
        <v>299</v>
      </c>
      <c r="X697" t="s">
        <v>300</v>
      </c>
      <c r="Y697" t="s">
        <v>36</v>
      </c>
    </row>
    <row r="698" spans="1:25" x14ac:dyDescent="0.3">
      <c r="A698" s="5">
        <v>10332</v>
      </c>
      <c r="B698" s="5">
        <v>38</v>
      </c>
      <c r="C698" s="6">
        <v>84.25</v>
      </c>
      <c r="D698" s="7">
        <f t="shared" si="20"/>
        <v>1</v>
      </c>
      <c r="E698" s="5">
        <v>9</v>
      </c>
      <c r="F698" s="6">
        <v>3201.5</v>
      </c>
      <c r="G698" s="4">
        <v>38308</v>
      </c>
      <c r="H698" t="s">
        <v>25</v>
      </c>
      <c r="I698">
        <v>4</v>
      </c>
      <c r="J698" t="str">
        <f t="shared" si="21"/>
        <v>Nov</v>
      </c>
      <c r="K698">
        <v>2004</v>
      </c>
      <c r="L698" t="s">
        <v>621</v>
      </c>
      <c r="M698" s="6">
        <v>60</v>
      </c>
      <c r="N698" t="s">
        <v>682</v>
      </c>
      <c r="O698" t="s">
        <v>549</v>
      </c>
      <c r="P698" t="s">
        <v>550</v>
      </c>
      <c r="Q698" t="s">
        <v>551</v>
      </c>
      <c r="R698" t="s">
        <v>552</v>
      </c>
      <c r="S698" t="s">
        <v>800</v>
      </c>
      <c r="T698" t="s">
        <v>553</v>
      </c>
      <c r="U698" t="s">
        <v>181</v>
      </c>
      <c r="V698" t="s">
        <v>42</v>
      </c>
      <c r="W698" t="s">
        <v>554</v>
      </c>
      <c r="X698" t="s">
        <v>98</v>
      </c>
      <c r="Y698" t="s">
        <v>51</v>
      </c>
    </row>
    <row r="699" spans="1:25" x14ac:dyDescent="0.3">
      <c r="A699" s="5">
        <v>10344</v>
      </c>
      <c r="B699" s="5">
        <v>40</v>
      </c>
      <c r="C699" s="6">
        <v>56.91</v>
      </c>
      <c r="D699" s="7">
        <f t="shared" si="20"/>
        <v>0.99999999999999978</v>
      </c>
      <c r="E699" s="5">
        <v>2</v>
      </c>
      <c r="F699" s="6">
        <v>2276.4</v>
      </c>
      <c r="G699" s="4">
        <v>38316</v>
      </c>
      <c r="H699" t="s">
        <v>25</v>
      </c>
      <c r="I699">
        <v>4</v>
      </c>
      <c r="J699" t="str">
        <f t="shared" si="21"/>
        <v>Nov</v>
      </c>
      <c r="K699">
        <v>2004</v>
      </c>
      <c r="L699" t="s">
        <v>621</v>
      </c>
      <c r="M699" s="6">
        <v>60</v>
      </c>
      <c r="N699" t="s">
        <v>682</v>
      </c>
      <c r="O699" t="s">
        <v>482</v>
      </c>
      <c r="P699" t="s">
        <v>483</v>
      </c>
      <c r="Q699" t="s">
        <v>484</v>
      </c>
      <c r="R699" t="s">
        <v>485</v>
      </c>
      <c r="S699" t="s">
        <v>800</v>
      </c>
      <c r="T699">
        <v>13008</v>
      </c>
      <c r="U699" t="s">
        <v>41</v>
      </c>
      <c r="V699" t="s">
        <v>42</v>
      </c>
      <c r="W699" t="s">
        <v>486</v>
      </c>
      <c r="X699" t="s">
        <v>487</v>
      </c>
      <c r="Y699" t="s">
        <v>36</v>
      </c>
    </row>
    <row r="700" spans="1:25" x14ac:dyDescent="0.3">
      <c r="A700" s="5">
        <v>10367</v>
      </c>
      <c r="B700" s="5">
        <v>45</v>
      </c>
      <c r="C700" s="6">
        <v>100</v>
      </c>
      <c r="D700" s="7">
        <f t="shared" si="20"/>
        <v>0.5064829821717991</v>
      </c>
      <c r="E700" s="5">
        <v>4</v>
      </c>
      <c r="F700" s="6">
        <v>8884.7999999999993</v>
      </c>
      <c r="G700" s="4">
        <v>38364</v>
      </c>
      <c r="H700" t="s">
        <v>454</v>
      </c>
      <c r="I700">
        <v>1</v>
      </c>
      <c r="J700" t="str">
        <f t="shared" si="21"/>
        <v>Jan</v>
      </c>
      <c r="K700">
        <v>2005</v>
      </c>
      <c r="L700" t="s">
        <v>621</v>
      </c>
      <c r="M700" s="6">
        <v>60</v>
      </c>
      <c r="N700" t="s">
        <v>682</v>
      </c>
      <c r="O700" t="s">
        <v>53</v>
      </c>
      <c r="P700">
        <v>6265557265</v>
      </c>
      <c r="Q700" t="s">
        <v>54</v>
      </c>
      <c r="R700" t="s">
        <v>55</v>
      </c>
      <c r="S700" t="s">
        <v>56</v>
      </c>
      <c r="T700">
        <v>90003</v>
      </c>
      <c r="U700" t="s">
        <v>32</v>
      </c>
      <c r="V700" t="s">
        <v>33</v>
      </c>
      <c r="W700" t="s">
        <v>57</v>
      </c>
      <c r="X700" t="s">
        <v>58</v>
      </c>
      <c r="Y700" t="s">
        <v>162</v>
      </c>
    </row>
    <row r="701" spans="1:25" x14ac:dyDescent="0.3">
      <c r="A701" s="5">
        <v>10379</v>
      </c>
      <c r="B701" s="5">
        <v>27</v>
      </c>
      <c r="C701" s="6">
        <v>49.3</v>
      </c>
      <c r="D701" s="7">
        <f t="shared" si="20"/>
        <v>1</v>
      </c>
      <c r="E701" s="5">
        <v>1</v>
      </c>
      <c r="F701" s="6">
        <v>1331.1</v>
      </c>
      <c r="G701" s="4">
        <v>38393</v>
      </c>
      <c r="H701" t="s">
        <v>25</v>
      </c>
      <c r="I701">
        <v>1</v>
      </c>
      <c r="J701" t="str">
        <f t="shared" si="21"/>
        <v>Feb</v>
      </c>
      <c r="K701">
        <v>2005</v>
      </c>
      <c r="L701" t="s">
        <v>621</v>
      </c>
      <c r="M701" s="6">
        <v>60</v>
      </c>
      <c r="N701" t="s">
        <v>682</v>
      </c>
      <c r="O701" t="s">
        <v>186</v>
      </c>
      <c r="P701" t="s">
        <v>187</v>
      </c>
      <c r="Q701" t="s">
        <v>188</v>
      </c>
      <c r="R701" t="s">
        <v>189</v>
      </c>
      <c r="S701" t="s">
        <v>800</v>
      </c>
      <c r="T701">
        <v>28034</v>
      </c>
      <c r="U701" t="s">
        <v>190</v>
      </c>
      <c r="V701" t="s">
        <v>42</v>
      </c>
      <c r="W701" t="s">
        <v>191</v>
      </c>
      <c r="X701" t="s">
        <v>192</v>
      </c>
      <c r="Y701" t="s">
        <v>36</v>
      </c>
    </row>
    <row r="702" spans="1:25" x14ac:dyDescent="0.3">
      <c r="A702" s="5">
        <v>10407</v>
      </c>
      <c r="B702" s="5">
        <v>42</v>
      </c>
      <c r="C702" s="6">
        <v>72.650000000000006</v>
      </c>
      <c r="D702" s="7">
        <f t="shared" si="20"/>
        <v>1</v>
      </c>
      <c r="E702" s="5">
        <v>1</v>
      </c>
      <c r="F702" s="6">
        <v>3051.3</v>
      </c>
      <c r="G702" s="4">
        <v>38464</v>
      </c>
      <c r="H702" t="s">
        <v>446</v>
      </c>
      <c r="I702">
        <v>2</v>
      </c>
      <c r="J702" t="str">
        <f t="shared" si="21"/>
        <v>Apr</v>
      </c>
      <c r="K702">
        <v>2005</v>
      </c>
      <c r="L702" t="s">
        <v>621</v>
      </c>
      <c r="M702" s="6">
        <v>60</v>
      </c>
      <c r="N702" t="s">
        <v>682</v>
      </c>
      <c r="O702" t="s">
        <v>442</v>
      </c>
      <c r="P702">
        <v>4085553659</v>
      </c>
      <c r="Q702" t="s">
        <v>443</v>
      </c>
      <c r="R702" t="s">
        <v>444</v>
      </c>
      <c r="S702" t="s">
        <v>56</v>
      </c>
      <c r="T702">
        <v>94217</v>
      </c>
      <c r="U702" t="s">
        <v>32</v>
      </c>
      <c r="V702" t="s">
        <v>33</v>
      </c>
      <c r="W702" t="s">
        <v>105</v>
      </c>
      <c r="X702" t="s">
        <v>445</v>
      </c>
      <c r="Y702" t="s">
        <v>51</v>
      </c>
    </row>
    <row r="703" spans="1:25" x14ac:dyDescent="0.3">
      <c r="A703" s="5">
        <v>10420</v>
      </c>
      <c r="B703" s="5">
        <v>36</v>
      </c>
      <c r="C703" s="6">
        <v>63.57</v>
      </c>
      <c r="D703" s="7">
        <f t="shared" si="20"/>
        <v>1</v>
      </c>
      <c r="E703" s="5">
        <v>4</v>
      </c>
      <c r="F703" s="6">
        <v>2288.52</v>
      </c>
      <c r="G703" s="4">
        <v>38501</v>
      </c>
      <c r="H703" t="s">
        <v>328</v>
      </c>
      <c r="I703">
        <v>2</v>
      </c>
      <c r="J703" t="str">
        <f t="shared" si="21"/>
        <v>May</v>
      </c>
      <c r="K703">
        <v>2005</v>
      </c>
      <c r="L703" t="s">
        <v>621</v>
      </c>
      <c r="M703" s="6">
        <v>60</v>
      </c>
      <c r="N703" t="s">
        <v>682</v>
      </c>
      <c r="O703" t="s">
        <v>164</v>
      </c>
      <c r="P703" t="s">
        <v>165</v>
      </c>
      <c r="Q703" t="s">
        <v>166</v>
      </c>
      <c r="R703" t="s">
        <v>167</v>
      </c>
      <c r="S703" t="s">
        <v>168</v>
      </c>
      <c r="T703">
        <v>2067</v>
      </c>
      <c r="U703" t="s">
        <v>99</v>
      </c>
      <c r="V703" t="s">
        <v>100</v>
      </c>
      <c r="W703" t="s">
        <v>169</v>
      </c>
      <c r="X703" t="s">
        <v>170</v>
      </c>
      <c r="Y703" t="s">
        <v>36</v>
      </c>
    </row>
    <row r="704" spans="1:25" x14ac:dyDescent="0.3">
      <c r="A704" s="5">
        <v>10104</v>
      </c>
      <c r="B704" s="5">
        <v>29</v>
      </c>
      <c r="C704" s="6">
        <v>100</v>
      </c>
      <c r="D704" s="7">
        <f t="shared" si="20"/>
        <v>0.76869859328157431</v>
      </c>
      <c r="E704" s="5">
        <v>12</v>
      </c>
      <c r="F704" s="6">
        <v>3772.61</v>
      </c>
      <c r="G704" s="4">
        <v>37652</v>
      </c>
      <c r="H704" t="s">
        <v>25</v>
      </c>
      <c r="I704">
        <v>1</v>
      </c>
      <c r="J704" t="str">
        <f t="shared" si="21"/>
        <v>Jan</v>
      </c>
      <c r="K704">
        <v>2003</v>
      </c>
      <c r="L704" t="s">
        <v>563</v>
      </c>
      <c r="M704" s="6">
        <v>122</v>
      </c>
      <c r="N704" t="s">
        <v>683</v>
      </c>
      <c r="O704" t="s">
        <v>186</v>
      </c>
      <c r="P704" t="s">
        <v>187</v>
      </c>
      <c r="Q704" t="s">
        <v>188</v>
      </c>
      <c r="R704" t="s">
        <v>189</v>
      </c>
      <c r="S704" t="s">
        <v>800</v>
      </c>
      <c r="T704">
        <v>28034</v>
      </c>
      <c r="U704" t="s">
        <v>190</v>
      </c>
      <c r="V704" t="s">
        <v>42</v>
      </c>
      <c r="W704" t="s">
        <v>191</v>
      </c>
      <c r="X704" t="s">
        <v>192</v>
      </c>
      <c r="Y704" t="s">
        <v>51</v>
      </c>
    </row>
    <row r="705" spans="1:25" x14ac:dyDescent="0.3">
      <c r="A705" s="5">
        <v>10114</v>
      </c>
      <c r="B705" s="5">
        <v>39</v>
      </c>
      <c r="C705" s="6">
        <v>100</v>
      </c>
      <c r="D705" s="7">
        <f t="shared" si="20"/>
        <v>0.93650496347630641</v>
      </c>
      <c r="E705" s="5">
        <v>3</v>
      </c>
      <c r="F705" s="6">
        <v>4164.42</v>
      </c>
      <c r="G705" s="4">
        <v>37712</v>
      </c>
      <c r="H705" t="s">
        <v>25</v>
      </c>
      <c r="I705">
        <v>2</v>
      </c>
      <c r="J705" t="str">
        <f t="shared" si="21"/>
        <v>Apr</v>
      </c>
      <c r="K705">
        <v>2003</v>
      </c>
      <c r="L705" t="s">
        <v>563</v>
      </c>
      <c r="M705" s="6">
        <v>122</v>
      </c>
      <c r="N705" t="s">
        <v>683</v>
      </c>
      <c r="O705" t="s">
        <v>448</v>
      </c>
      <c r="P705" t="s">
        <v>449</v>
      </c>
      <c r="Q705" t="s">
        <v>450</v>
      </c>
      <c r="R705" t="s">
        <v>48</v>
      </c>
      <c r="S705" t="s">
        <v>800</v>
      </c>
      <c r="T705">
        <v>75012</v>
      </c>
      <c r="U705" t="s">
        <v>41</v>
      </c>
      <c r="V705" t="s">
        <v>42</v>
      </c>
      <c r="W705" t="s">
        <v>451</v>
      </c>
      <c r="X705" t="s">
        <v>452</v>
      </c>
      <c r="Y705" t="s">
        <v>51</v>
      </c>
    </row>
    <row r="706" spans="1:25" x14ac:dyDescent="0.3">
      <c r="A706" s="5">
        <v>10127</v>
      </c>
      <c r="B706" s="5">
        <v>45</v>
      </c>
      <c r="C706" s="6">
        <v>100</v>
      </c>
      <c r="D706" s="7">
        <f t="shared" ref="D706:D769" si="22">(B706*C706)/F706</f>
        <v>0.71474519333857478</v>
      </c>
      <c r="E706" s="5">
        <v>14</v>
      </c>
      <c r="F706" s="6">
        <v>6295.95</v>
      </c>
      <c r="G706" s="4">
        <v>37775</v>
      </c>
      <c r="H706" t="s">
        <v>25</v>
      </c>
      <c r="I706">
        <v>2</v>
      </c>
      <c r="J706" t="str">
        <f t="shared" ref="J706:J769" si="23">TEXT(G706,"MMM")</f>
        <v>Jun</v>
      </c>
      <c r="K706">
        <v>2003</v>
      </c>
      <c r="L706" t="s">
        <v>563</v>
      </c>
      <c r="M706" s="6">
        <v>122</v>
      </c>
      <c r="N706" t="s">
        <v>683</v>
      </c>
      <c r="O706" t="s">
        <v>530</v>
      </c>
      <c r="P706">
        <v>2125557413</v>
      </c>
      <c r="Q706" t="s">
        <v>531</v>
      </c>
      <c r="R706" t="s">
        <v>30</v>
      </c>
      <c r="S706" t="s">
        <v>31</v>
      </c>
      <c r="T706">
        <v>10022</v>
      </c>
      <c r="U706" t="s">
        <v>32</v>
      </c>
      <c r="V706" t="s">
        <v>33</v>
      </c>
      <c r="W706" t="s">
        <v>57</v>
      </c>
      <c r="X706" t="s">
        <v>532</v>
      </c>
      <c r="Y706" t="s">
        <v>51</v>
      </c>
    </row>
    <row r="707" spans="1:25" x14ac:dyDescent="0.3">
      <c r="A707" s="5">
        <v>10141</v>
      </c>
      <c r="B707" s="5">
        <v>47</v>
      </c>
      <c r="C707" s="6">
        <v>100</v>
      </c>
      <c r="D707" s="7">
        <f t="shared" si="22"/>
        <v>0.74749588877261175</v>
      </c>
      <c r="E707" s="5">
        <v>8</v>
      </c>
      <c r="F707" s="6">
        <v>6287.66</v>
      </c>
      <c r="G707" s="4">
        <v>37834</v>
      </c>
      <c r="H707" t="s">
        <v>25</v>
      </c>
      <c r="I707">
        <v>3</v>
      </c>
      <c r="J707" t="str">
        <f t="shared" si="23"/>
        <v>Aug</v>
      </c>
      <c r="K707">
        <v>2003</v>
      </c>
      <c r="L707" t="s">
        <v>563</v>
      </c>
      <c r="M707" s="6">
        <v>122</v>
      </c>
      <c r="N707" t="s">
        <v>683</v>
      </c>
      <c r="O707" t="s">
        <v>520</v>
      </c>
      <c r="P707" t="s">
        <v>521</v>
      </c>
      <c r="Q707" t="s">
        <v>522</v>
      </c>
      <c r="R707" t="s">
        <v>523</v>
      </c>
      <c r="S707" t="s">
        <v>800</v>
      </c>
      <c r="T707" t="s">
        <v>524</v>
      </c>
      <c r="U707" t="s">
        <v>138</v>
      </c>
      <c r="V707" t="s">
        <v>42</v>
      </c>
      <c r="W707" t="s">
        <v>525</v>
      </c>
      <c r="X707" t="s">
        <v>526</v>
      </c>
      <c r="Y707" t="s">
        <v>51</v>
      </c>
    </row>
    <row r="708" spans="1:25" x14ac:dyDescent="0.3">
      <c r="A708" s="5">
        <v>10151</v>
      </c>
      <c r="B708" s="5">
        <v>49</v>
      </c>
      <c r="C708" s="6">
        <v>100</v>
      </c>
      <c r="D708" s="7">
        <f t="shared" si="22"/>
        <v>0.90530508781459351</v>
      </c>
      <c r="E708" s="5">
        <v>6</v>
      </c>
      <c r="F708" s="6">
        <v>5412.54</v>
      </c>
      <c r="G708" s="4">
        <v>37885</v>
      </c>
      <c r="H708" t="s">
        <v>25</v>
      </c>
      <c r="I708">
        <v>3</v>
      </c>
      <c r="J708" t="str">
        <f t="shared" si="23"/>
        <v>Sep</v>
      </c>
      <c r="K708">
        <v>2003</v>
      </c>
      <c r="L708" t="s">
        <v>563</v>
      </c>
      <c r="M708" s="6">
        <v>122</v>
      </c>
      <c r="N708" t="s">
        <v>683</v>
      </c>
      <c r="O708" t="s">
        <v>434</v>
      </c>
      <c r="P708" t="s">
        <v>435</v>
      </c>
      <c r="Q708" t="s">
        <v>436</v>
      </c>
      <c r="R708" t="s">
        <v>437</v>
      </c>
      <c r="S708" t="s">
        <v>800</v>
      </c>
      <c r="T708">
        <v>90110</v>
      </c>
      <c r="U708" t="s">
        <v>138</v>
      </c>
      <c r="V708" t="s">
        <v>42</v>
      </c>
      <c r="W708" t="s">
        <v>438</v>
      </c>
      <c r="X708" t="s">
        <v>439</v>
      </c>
      <c r="Y708" t="s">
        <v>51</v>
      </c>
    </row>
    <row r="709" spans="1:25" x14ac:dyDescent="0.3">
      <c r="A709" s="5">
        <v>10165</v>
      </c>
      <c r="B709" s="5">
        <v>46</v>
      </c>
      <c r="C709" s="6">
        <v>100</v>
      </c>
      <c r="D709" s="7">
        <f t="shared" si="22"/>
        <v>0.76869859328157431</v>
      </c>
      <c r="E709" s="5">
        <v>15</v>
      </c>
      <c r="F709" s="6">
        <v>5984.14</v>
      </c>
      <c r="G709" s="4">
        <v>37916</v>
      </c>
      <c r="H709" t="s">
        <v>25</v>
      </c>
      <c r="I709">
        <v>4</v>
      </c>
      <c r="J709" t="str">
        <f t="shared" si="23"/>
        <v>Oct</v>
      </c>
      <c r="K709">
        <v>2003</v>
      </c>
      <c r="L709" t="s">
        <v>563</v>
      </c>
      <c r="M709" s="6">
        <v>122</v>
      </c>
      <c r="N709" t="s">
        <v>683</v>
      </c>
      <c r="O709" t="s">
        <v>213</v>
      </c>
      <c r="P709" t="s">
        <v>214</v>
      </c>
      <c r="Q709" t="s">
        <v>215</v>
      </c>
      <c r="R709" t="s">
        <v>216</v>
      </c>
      <c r="S709" t="s">
        <v>800</v>
      </c>
      <c r="T709">
        <v>79903</v>
      </c>
      <c r="U709" t="s">
        <v>216</v>
      </c>
      <c r="V709" t="s">
        <v>217</v>
      </c>
      <c r="W709" t="s">
        <v>218</v>
      </c>
      <c r="X709" t="s">
        <v>219</v>
      </c>
      <c r="Y709" t="s">
        <v>51</v>
      </c>
    </row>
    <row r="710" spans="1:25" x14ac:dyDescent="0.3">
      <c r="A710" s="5">
        <v>10175</v>
      </c>
      <c r="B710" s="5">
        <v>48</v>
      </c>
      <c r="C710" s="6">
        <v>100</v>
      </c>
      <c r="D710" s="7">
        <f t="shared" si="22"/>
        <v>0.81479670822129879</v>
      </c>
      <c r="E710" s="5">
        <v>4</v>
      </c>
      <c r="F710" s="6">
        <v>5891.04</v>
      </c>
      <c r="G710" s="4">
        <v>37931</v>
      </c>
      <c r="H710" t="s">
        <v>25</v>
      </c>
      <c r="I710">
        <v>4</v>
      </c>
      <c r="J710" t="str">
        <f t="shared" si="23"/>
        <v>Nov</v>
      </c>
      <c r="K710">
        <v>2003</v>
      </c>
      <c r="L710" t="s">
        <v>563</v>
      </c>
      <c r="M710" s="6">
        <v>122</v>
      </c>
      <c r="N710" t="s">
        <v>683</v>
      </c>
      <c r="O710" t="s">
        <v>361</v>
      </c>
      <c r="P710" t="s">
        <v>362</v>
      </c>
      <c r="Q710" t="s">
        <v>363</v>
      </c>
      <c r="R710" t="s">
        <v>364</v>
      </c>
      <c r="S710" t="s">
        <v>800</v>
      </c>
      <c r="T710" t="s">
        <v>365</v>
      </c>
      <c r="U710" t="s">
        <v>181</v>
      </c>
      <c r="V710" t="s">
        <v>42</v>
      </c>
      <c r="W710" t="s">
        <v>62</v>
      </c>
      <c r="X710" t="s">
        <v>366</v>
      </c>
      <c r="Y710" t="s">
        <v>51</v>
      </c>
    </row>
    <row r="711" spans="1:25" x14ac:dyDescent="0.3">
      <c r="A711" s="5">
        <v>10184</v>
      </c>
      <c r="B711" s="5">
        <v>46</v>
      </c>
      <c r="C711" s="6">
        <v>100</v>
      </c>
      <c r="D711" s="7">
        <f t="shared" si="22"/>
        <v>0.76869859328157431</v>
      </c>
      <c r="E711" s="5">
        <v>9</v>
      </c>
      <c r="F711" s="6">
        <v>5984.14</v>
      </c>
      <c r="G711" s="4">
        <v>37939</v>
      </c>
      <c r="H711" t="s">
        <v>25</v>
      </c>
      <c r="I711">
        <v>4</v>
      </c>
      <c r="J711" t="str">
        <f t="shared" si="23"/>
        <v>Nov</v>
      </c>
      <c r="K711">
        <v>2003</v>
      </c>
      <c r="L711" t="s">
        <v>563</v>
      </c>
      <c r="M711" s="6">
        <v>122</v>
      </c>
      <c r="N711" t="s">
        <v>683</v>
      </c>
      <c r="O711" t="s">
        <v>586</v>
      </c>
      <c r="P711" t="s">
        <v>587</v>
      </c>
      <c r="Q711" t="s">
        <v>588</v>
      </c>
      <c r="R711" t="s">
        <v>589</v>
      </c>
      <c r="S711" t="s">
        <v>800</v>
      </c>
      <c r="T711">
        <v>41101</v>
      </c>
      <c r="U711" t="s">
        <v>190</v>
      </c>
      <c r="V711" t="s">
        <v>42</v>
      </c>
      <c r="W711" t="s">
        <v>590</v>
      </c>
      <c r="X711" t="s">
        <v>591</v>
      </c>
      <c r="Y711" t="s">
        <v>51</v>
      </c>
    </row>
    <row r="712" spans="1:25" x14ac:dyDescent="0.3">
      <c r="A712" s="5">
        <v>10195</v>
      </c>
      <c r="B712" s="5">
        <v>35</v>
      </c>
      <c r="C712" s="6">
        <v>100</v>
      </c>
      <c r="D712" s="7">
        <f t="shared" si="22"/>
        <v>0.97002619070714902</v>
      </c>
      <c r="E712" s="5">
        <v>9</v>
      </c>
      <c r="F712" s="6">
        <v>3608.15</v>
      </c>
      <c r="G712" s="4">
        <v>37950</v>
      </c>
      <c r="H712" t="s">
        <v>25</v>
      </c>
      <c r="I712">
        <v>4</v>
      </c>
      <c r="J712" t="str">
        <f t="shared" si="23"/>
        <v>Nov</v>
      </c>
      <c r="K712">
        <v>2003</v>
      </c>
      <c r="L712" t="s">
        <v>563</v>
      </c>
      <c r="M712" s="6">
        <v>122</v>
      </c>
      <c r="N712" t="s">
        <v>683</v>
      </c>
      <c r="O712" t="s">
        <v>347</v>
      </c>
      <c r="P712">
        <v>9145554562</v>
      </c>
      <c r="Q712" t="s">
        <v>348</v>
      </c>
      <c r="R712" t="s">
        <v>349</v>
      </c>
      <c r="S712" t="s">
        <v>31</v>
      </c>
      <c r="T712">
        <v>24067</v>
      </c>
      <c r="U712" t="s">
        <v>32</v>
      </c>
      <c r="V712" t="s">
        <v>33</v>
      </c>
      <c r="W712" t="s">
        <v>105</v>
      </c>
      <c r="X712" t="s">
        <v>258</v>
      </c>
      <c r="Y712" t="s">
        <v>51</v>
      </c>
    </row>
    <row r="713" spans="1:25" x14ac:dyDescent="0.3">
      <c r="A713" s="5">
        <v>10207</v>
      </c>
      <c r="B713" s="5">
        <v>43</v>
      </c>
      <c r="C713" s="6">
        <v>100</v>
      </c>
      <c r="D713" s="7">
        <f t="shared" si="22"/>
        <v>0.74749588877261175</v>
      </c>
      <c r="E713" s="5">
        <v>10</v>
      </c>
      <c r="F713" s="6">
        <v>5752.54</v>
      </c>
      <c r="G713" s="4">
        <v>37964</v>
      </c>
      <c r="H713" t="s">
        <v>25</v>
      </c>
      <c r="I713">
        <v>4</v>
      </c>
      <c r="J713" t="str">
        <f t="shared" si="23"/>
        <v>Dec</v>
      </c>
      <c r="K713">
        <v>2003</v>
      </c>
      <c r="L713" t="s">
        <v>563</v>
      </c>
      <c r="M713" s="6">
        <v>122</v>
      </c>
      <c r="N713" t="s">
        <v>683</v>
      </c>
      <c r="O713" t="s">
        <v>461</v>
      </c>
      <c r="P713">
        <v>6175552555</v>
      </c>
      <c r="Q713" t="s">
        <v>462</v>
      </c>
      <c r="R713" t="s">
        <v>420</v>
      </c>
      <c r="S713" t="s">
        <v>130</v>
      </c>
      <c r="T713">
        <v>51003</v>
      </c>
      <c r="U713" t="s">
        <v>32</v>
      </c>
      <c r="V713" t="s">
        <v>33</v>
      </c>
      <c r="W713" t="s">
        <v>463</v>
      </c>
      <c r="X713" t="s">
        <v>300</v>
      </c>
      <c r="Y713" t="s">
        <v>51</v>
      </c>
    </row>
    <row r="714" spans="1:25" x14ac:dyDescent="0.3">
      <c r="A714" s="5">
        <v>10229</v>
      </c>
      <c r="B714" s="5">
        <v>26</v>
      </c>
      <c r="C714" s="6">
        <v>100</v>
      </c>
      <c r="D714" s="7">
        <f t="shared" si="22"/>
        <v>0.69051236017124706</v>
      </c>
      <c r="E714" s="5">
        <v>4</v>
      </c>
      <c r="F714" s="6">
        <v>3765.32</v>
      </c>
      <c r="G714" s="4">
        <v>38057</v>
      </c>
      <c r="H714" t="s">
        <v>25</v>
      </c>
      <c r="I714">
        <v>1</v>
      </c>
      <c r="J714" t="str">
        <f t="shared" si="23"/>
        <v>Mar</v>
      </c>
      <c r="K714">
        <v>2004</v>
      </c>
      <c r="L714" t="s">
        <v>563</v>
      </c>
      <c r="M714" s="6">
        <v>122</v>
      </c>
      <c r="N714" t="s">
        <v>683</v>
      </c>
      <c r="O714" t="s">
        <v>296</v>
      </c>
      <c r="P714">
        <v>4155551450</v>
      </c>
      <c r="Q714" t="s">
        <v>297</v>
      </c>
      <c r="R714" t="s">
        <v>298</v>
      </c>
      <c r="S714" t="s">
        <v>56</v>
      </c>
      <c r="T714">
        <v>97562</v>
      </c>
      <c r="U714" t="s">
        <v>32</v>
      </c>
      <c r="V714" t="s">
        <v>33</v>
      </c>
      <c r="W714" t="s">
        <v>299</v>
      </c>
      <c r="X714" t="s">
        <v>300</v>
      </c>
      <c r="Y714" t="s">
        <v>51</v>
      </c>
    </row>
    <row r="715" spans="1:25" x14ac:dyDescent="0.3">
      <c r="A715" s="5">
        <v>10246</v>
      </c>
      <c r="B715" s="5">
        <v>22</v>
      </c>
      <c r="C715" s="6">
        <v>98.18</v>
      </c>
      <c r="D715" s="7">
        <f t="shared" si="22"/>
        <v>1</v>
      </c>
      <c r="E715" s="5">
        <v>8</v>
      </c>
      <c r="F715" s="6">
        <v>2159.96</v>
      </c>
      <c r="G715" s="4">
        <v>38112</v>
      </c>
      <c r="H715" t="s">
        <v>25</v>
      </c>
      <c r="I715">
        <v>2</v>
      </c>
      <c r="J715" t="str">
        <f t="shared" si="23"/>
        <v>May</v>
      </c>
      <c r="K715">
        <v>2004</v>
      </c>
      <c r="L715" t="s">
        <v>563</v>
      </c>
      <c r="M715" s="6">
        <v>122</v>
      </c>
      <c r="N715" t="s">
        <v>683</v>
      </c>
      <c r="O715" t="s">
        <v>186</v>
      </c>
      <c r="P715" t="s">
        <v>187</v>
      </c>
      <c r="Q715" t="s">
        <v>188</v>
      </c>
      <c r="R715" t="s">
        <v>189</v>
      </c>
      <c r="S715" t="s">
        <v>800</v>
      </c>
      <c r="T715">
        <v>28034</v>
      </c>
      <c r="U715" t="s">
        <v>190</v>
      </c>
      <c r="V715" t="s">
        <v>42</v>
      </c>
      <c r="W715" t="s">
        <v>191</v>
      </c>
      <c r="X715" t="s">
        <v>192</v>
      </c>
      <c r="Y715" t="s">
        <v>36</v>
      </c>
    </row>
    <row r="716" spans="1:25" x14ac:dyDescent="0.3">
      <c r="A716" s="5">
        <v>10259</v>
      </c>
      <c r="B716" s="5">
        <v>34</v>
      </c>
      <c r="C716" s="6">
        <v>99.41</v>
      </c>
      <c r="D716" s="7">
        <f t="shared" si="22"/>
        <v>1</v>
      </c>
      <c r="E716" s="5">
        <v>7</v>
      </c>
      <c r="F716" s="6">
        <v>3379.94</v>
      </c>
      <c r="G716" s="4">
        <v>38153</v>
      </c>
      <c r="H716" t="s">
        <v>25</v>
      </c>
      <c r="I716">
        <v>2</v>
      </c>
      <c r="J716" t="str">
        <f t="shared" si="23"/>
        <v>Jun</v>
      </c>
      <c r="K716">
        <v>2004</v>
      </c>
      <c r="L716" t="s">
        <v>563</v>
      </c>
      <c r="M716" s="6">
        <v>122</v>
      </c>
      <c r="N716" t="s">
        <v>683</v>
      </c>
      <c r="O716" t="s">
        <v>464</v>
      </c>
      <c r="P716" t="s">
        <v>465</v>
      </c>
      <c r="Q716" t="s">
        <v>466</v>
      </c>
      <c r="R716" t="s">
        <v>216</v>
      </c>
      <c r="S716" t="s">
        <v>800</v>
      </c>
      <c r="T716">
        <v>69045</v>
      </c>
      <c r="U716" t="s">
        <v>216</v>
      </c>
      <c r="V716" t="s">
        <v>100</v>
      </c>
      <c r="W716" t="s">
        <v>467</v>
      </c>
      <c r="X716" t="s">
        <v>468</v>
      </c>
      <c r="Y716" t="s">
        <v>51</v>
      </c>
    </row>
    <row r="717" spans="1:25" x14ac:dyDescent="0.3">
      <c r="A717" s="5">
        <v>10271</v>
      </c>
      <c r="B717" s="5">
        <v>50</v>
      </c>
      <c r="C717" s="6">
        <v>100</v>
      </c>
      <c r="D717" s="7">
        <f t="shared" si="22"/>
        <v>0.98164327083537839</v>
      </c>
      <c r="E717" s="5">
        <v>8</v>
      </c>
      <c r="F717" s="6">
        <v>5093.5</v>
      </c>
      <c r="G717" s="4">
        <v>38188</v>
      </c>
      <c r="H717" t="s">
        <v>25</v>
      </c>
      <c r="I717">
        <v>3</v>
      </c>
      <c r="J717" t="str">
        <f t="shared" si="23"/>
        <v>Jul</v>
      </c>
      <c r="K717">
        <v>2004</v>
      </c>
      <c r="L717" t="s">
        <v>563</v>
      </c>
      <c r="M717" s="6">
        <v>122</v>
      </c>
      <c r="N717" t="s">
        <v>683</v>
      </c>
      <c r="O717" t="s">
        <v>296</v>
      </c>
      <c r="P717">
        <v>4155551450</v>
      </c>
      <c r="Q717" t="s">
        <v>297</v>
      </c>
      <c r="R717" t="s">
        <v>298</v>
      </c>
      <c r="S717" t="s">
        <v>56</v>
      </c>
      <c r="T717">
        <v>97562</v>
      </c>
      <c r="U717" t="s">
        <v>32</v>
      </c>
      <c r="V717" t="s">
        <v>33</v>
      </c>
      <c r="W717" t="s">
        <v>299</v>
      </c>
      <c r="X717" t="s">
        <v>300</v>
      </c>
      <c r="Y717" t="s">
        <v>51</v>
      </c>
    </row>
    <row r="718" spans="1:25" x14ac:dyDescent="0.3">
      <c r="A718" s="5">
        <v>10281</v>
      </c>
      <c r="B718" s="5">
        <v>48</v>
      </c>
      <c r="C718" s="6">
        <v>100</v>
      </c>
      <c r="D718" s="7">
        <f t="shared" si="22"/>
        <v>0.83139341536415035</v>
      </c>
      <c r="E718" s="5">
        <v>4</v>
      </c>
      <c r="F718" s="6">
        <v>5773.44</v>
      </c>
      <c r="G718" s="4">
        <v>38218</v>
      </c>
      <c r="H718" t="s">
        <v>25</v>
      </c>
      <c r="I718">
        <v>3</v>
      </c>
      <c r="J718" t="str">
        <f t="shared" si="23"/>
        <v>Aug</v>
      </c>
      <c r="K718">
        <v>2004</v>
      </c>
      <c r="L718" t="s">
        <v>563</v>
      </c>
      <c r="M718" s="6">
        <v>122</v>
      </c>
      <c r="N718" t="s">
        <v>683</v>
      </c>
      <c r="O718" t="s">
        <v>148</v>
      </c>
      <c r="P718">
        <v>2155551555</v>
      </c>
      <c r="Q718" t="s">
        <v>149</v>
      </c>
      <c r="R718" t="s">
        <v>150</v>
      </c>
      <c r="S718" t="s">
        <v>151</v>
      </c>
      <c r="T718">
        <v>70267</v>
      </c>
      <c r="U718" t="s">
        <v>32</v>
      </c>
      <c r="V718" t="s">
        <v>33</v>
      </c>
      <c r="W718" t="s">
        <v>34</v>
      </c>
      <c r="X718" t="s">
        <v>152</v>
      </c>
      <c r="Y718" t="s">
        <v>51</v>
      </c>
    </row>
    <row r="719" spans="1:25" x14ac:dyDescent="0.3">
      <c r="A719" s="5">
        <v>10292</v>
      </c>
      <c r="B719" s="5">
        <v>41</v>
      </c>
      <c r="C719" s="6">
        <v>100</v>
      </c>
      <c r="D719" s="7">
        <f t="shared" si="22"/>
        <v>0.90530508781459362</v>
      </c>
      <c r="E719" s="5">
        <v>11</v>
      </c>
      <c r="F719" s="6">
        <v>4528.8599999999997</v>
      </c>
      <c r="G719" s="4">
        <v>38238</v>
      </c>
      <c r="H719" t="s">
        <v>25</v>
      </c>
      <c r="I719">
        <v>3</v>
      </c>
      <c r="J719" t="str">
        <f t="shared" si="23"/>
        <v>Sep</v>
      </c>
      <c r="K719">
        <v>2004</v>
      </c>
      <c r="L719" t="s">
        <v>563</v>
      </c>
      <c r="M719" s="6">
        <v>122</v>
      </c>
      <c r="N719" t="s">
        <v>683</v>
      </c>
      <c r="O719" t="s">
        <v>28</v>
      </c>
      <c r="P719">
        <v>2125557818</v>
      </c>
      <c r="Q719" t="s">
        <v>29</v>
      </c>
      <c r="R719" t="s">
        <v>30</v>
      </c>
      <c r="S719" t="s">
        <v>31</v>
      </c>
      <c r="T719">
        <v>10022</v>
      </c>
      <c r="U719" t="s">
        <v>32</v>
      </c>
      <c r="V719" t="s">
        <v>33</v>
      </c>
      <c r="W719" t="s">
        <v>34</v>
      </c>
      <c r="X719" t="s">
        <v>35</v>
      </c>
      <c r="Y719" t="s">
        <v>51</v>
      </c>
    </row>
    <row r="720" spans="1:25" x14ac:dyDescent="0.3">
      <c r="A720" s="5">
        <v>10305</v>
      </c>
      <c r="B720" s="5">
        <v>36</v>
      </c>
      <c r="C720" s="6">
        <v>100</v>
      </c>
      <c r="D720" s="7">
        <f t="shared" si="22"/>
        <v>0.74749588877261175</v>
      </c>
      <c r="E720" s="5">
        <v>8</v>
      </c>
      <c r="F720" s="6">
        <v>4816.08</v>
      </c>
      <c r="G720" s="4">
        <v>38273</v>
      </c>
      <c r="H720" t="s">
        <v>25</v>
      </c>
      <c r="I720">
        <v>4</v>
      </c>
      <c r="J720" t="str">
        <f t="shared" si="23"/>
        <v>Oct</v>
      </c>
      <c r="K720">
        <v>2004</v>
      </c>
      <c r="L720" t="s">
        <v>563</v>
      </c>
      <c r="M720" s="6">
        <v>122</v>
      </c>
      <c r="N720" t="s">
        <v>683</v>
      </c>
      <c r="O720" t="s">
        <v>127</v>
      </c>
      <c r="P720">
        <v>6175558555</v>
      </c>
      <c r="Q720" t="s">
        <v>128</v>
      </c>
      <c r="R720" t="s">
        <v>129</v>
      </c>
      <c r="S720" t="s">
        <v>130</v>
      </c>
      <c r="T720">
        <v>51247</v>
      </c>
      <c r="U720" t="s">
        <v>32</v>
      </c>
      <c r="V720" t="s">
        <v>33</v>
      </c>
      <c r="W720" t="s">
        <v>131</v>
      </c>
      <c r="X720" t="s">
        <v>132</v>
      </c>
      <c r="Y720" t="s">
        <v>51</v>
      </c>
    </row>
    <row r="721" spans="1:25" x14ac:dyDescent="0.3">
      <c r="A721" s="5">
        <v>10313</v>
      </c>
      <c r="B721" s="5">
        <v>29</v>
      </c>
      <c r="C721" s="6">
        <v>100</v>
      </c>
      <c r="D721" s="7">
        <f t="shared" si="22"/>
        <v>0.84875233406891859</v>
      </c>
      <c r="E721" s="5">
        <v>2</v>
      </c>
      <c r="F721" s="6">
        <v>3416.78</v>
      </c>
      <c r="G721" s="4">
        <v>38282</v>
      </c>
      <c r="H721" t="s">
        <v>25</v>
      </c>
      <c r="I721">
        <v>4</v>
      </c>
      <c r="J721" t="str">
        <f t="shared" si="23"/>
        <v>Oct</v>
      </c>
      <c r="K721">
        <v>2004</v>
      </c>
      <c r="L721" t="s">
        <v>563</v>
      </c>
      <c r="M721" s="6">
        <v>122</v>
      </c>
      <c r="N721" t="s">
        <v>683</v>
      </c>
      <c r="O721" t="s">
        <v>244</v>
      </c>
      <c r="P721" t="s">
        <v>245</v>
      </c>
      <c r="Q721" t="s">
        <v>246</v>
      </c>
      <c r="R721" t="s">
        <v>247</v>
      </c>
      <c r="S721" t="s">
        <v>248</v>
      </c>
      <c r="T721" t="s">
        <v>249</v>
      </c>
      <c r="U721" t="s">
        <v>250</v>
      </c>
      <c r="V721" t="s">
        <v>33</v>
      </c>
      <c r="W721" t="s">
        <v>251</v>
      </c>
      <c r="X721" t="s">
        <v>252</v>
      </c>
      <c r="Y721" t="s">
        <v>51</v>
      </c>
    </row>
    <row r="722" spans="1:25" x14ac:dyDescent="0.3">
      <c r="A722" s="5">
        <v>10324</v>
      </c>
      <c r="B722" s="5">
        <v>33</v>
      </c>
      <c r="C722" s="6">
        <v>37.479999999999997</v>
      </c>
      <c r="D722" s="7">
        <f t="shared" si="22"/>
        <v>1</v>
      </c>
      <c r="E722" s="5">
        <v>10</v>
      </c>
      <c r="F722" s="6">
        <v>1236.8399999999999</v>
      </c>
      <c r="G722" s="4">
        <v>38296</v>
      </c>
      <c r="H722" t="s">
        <v>25</v>
      </c>
      <c r="I722">
        <v>4</v>
      </c>
      <c r="J722" t="str">
        <f t="shared" si="23"/>
        <v>Nov</v>
      </c>
      <c r="K722">
        <v>2004</v>
      </c>
      <c r="L722" t="s">
        <v>563</v>
      </c>
      <c r="M722" s="6">
        <v>122</v>
      </c>
      <c r="N722" t="s">
        <v>683</v>
      </c>
      <c r="O722" t="s">
        <v>103</v>
      </c>
      <c r="P722">
        <v>2125551500</v>
      </c>
      <c r="Q722" t="s">
        <v>104</v>
      </c>
      <c r="R722" t="s">
        <v>30</v>
      </c>
      <c r="S722" t="s">
        <v>31</v>
      </c>
      <c r="T722">
        <v>10022</v>
      </c>
      <c r="U722" t="s">
        <v>32</v>
      </c>
      <c r="V722" t="s">
        <v>33</v>
      </c>
      <c r="W722" t="s">
        <v>105</v>
      </c>
      <c r="X722" t="s">
        <v>106</v>
      </c>
      <c r="Y722" t="s">
        <v>36</v>
      </c>
    </row>
    <row r="723" spans="1:25" x14ac:dyDescent="0.3">
      <c r="A723" s="5">
        <v>10334</v>
      </c>
      <c r="B723" s="5">
        <v>46</v>
      </c>
      <c r="C723" s="6">
        <v>100</v>
      </c>
      <c r="D723" s="7">
        <f t="shared" si="22"/>
        <v>0.79107665532790128</v>
      </c>
      <c r="E723" s="5">
        <v>6</v>
      </c>
      <c r="F723" s="6">
        <v>5814.86</v>
      </c>
      <c r="G723" s="4">
        <v>38310</v>
      </c>
      <c r="H723" t="s">
        <v>446</v>
      </c>
      <c r="I723">
        <v>4</v>
      </c>
      <c r="J723" t="str">
        <f t="shared" si="23"/>
        <v>Nov</v>
      </c>
      <c r="K723">
        <v>2004</v>
      </c>
      <c r="L723" t="s">
        <v>563</v>
      </c>
      <c r="M723" s="6">
        <v>122</v>
      </c>
      <c r="N723" t="s">
        <v>683</v>
      </c>
      <c r="O723" t="s">
        <v>197</v>
      </c>
      <c r="P723" t="s">
        <v>198</v>
      </c>
      <c r="Q723" t="s">
        <v>199</v>
      </c>
      <c r="R723" t="s">
        <v>200</v>
      </c>
      <c r="S723" t="s">
        <v>800</v>
      </c>
      <c r="T723" t="s">
        <v>201</v>
      </c>
      <c r="U723" t="s">
        <v>202</v>
      </c>
      <c r="V723" t="s">
        <v>42</v>
      </c>
      <c r="W723" t="s">
        <v>203</v>
      </c>
      <c r="X723" t="s">
        <v>204</v>
      </c>
      <c r="Y723" t="s">
        <v>51</v>
      </c>
    </row>
    <row r="724" spans="1:25" x14ac:dyDescent="0.3">
      <c r="A724" s="5">
        <v>10349</v>
      </c>
      <c r="B724" s="5">
        <v>38</v>
      </c>
      <c r="C724" s="6">
        <v>100</v>
      </c>
      <c r="D724" s="7">
        <f t="shared" si="22"/>
        <v>0.72748435908627973</v>
      </c>
      <c r="E724" s="5">
        <v>7</v>
      </c>
      <c r="F724" s="6">
        <v>5223.4799999999996</v>
      </c>
      <c r="G724" s="4">
        <v>38322</v>
      </c>
      <c r="H724" t="s">
        <v>25</v>
      </c>
      <c r="I724">
        <v>4</v>
      </c>
      <c r="J724" t="str">
        <f t="shared" si="23"/>
        <v>Dec</v>
      </c>
      <c r="K724">
        <v>2004</v>
      </c>
      <c r="L724" t="s">
        <v>563</v>
      </c>
      <c r="M724" s="6">
        <v>122</v>
      </c>
      <c r="N724" t="s">
        <v>683</v>
      </c>
      <c r="O724" t="s">
        <v>530</v>
      </c>
      <c r="P724">
        <v>2125557413</v>
      </c>
      <c r="Q724" t="s">
        <v>531</v>
      </c>
      <c r="R724" t="s">
        <v>30</v>
      </c>
      <c r="S724" t="s">
        <v>31</v>
      </c>
      <c r="T724">
        <v>10022</v>
      </c>
      <c r="U724" t="s">
        <v>32</v>
      </c>
      <c r="V724" t="s">
        <v>33</v>
      </c>
      <c r="W724" t="s">
        <v>57</v>
      </c>
      <c r="X724" t="s">
        <v>532</v>
      </c>
      <c r="Y724" t="s">
        <v>51</v>
      </c>
    </row>
    <row r="725" spans="1:25" x14ac:dyDescent="0.3">
      <c r="A725" s="5">
        <v>10358</v>
      </c>
      <c r="B725" s="5">
        <v>20</v>
      </c>
      <c r="C725" s="6">
        <v>36.42</v>
      </c>
      <c r="D725" s="7">
        <f t="shared" si="22"/>
        <v>1.0000000000000002</v>
      </c>
      <c r="E725" s="5">
        <v>11</v>
      </c>
      <c r="F725" s="6">
        <v>728.4</v>
      </c>
      <c r="G725" s="4">
        <v>38331</v>
      </c>
      <c r="H725" t="s">
        <v>25</v>
      </c>
      <c r="I725">
        <v>4</v>
      </c>
      <c r="J725" t="str">
        <f t="shared" si="23"/>
        <v>Dec</v>
      </c>
      <c r="K725">
        <v>2004</v>
      </c>
      <c r="L725" t="s">
        <v>563</v>
      </c>
      <c r="M725" s="6">
        <v>122</v>
      </c>
      <c r="N725" t="s">
        <v>683</v>
      </c>
      <c r="O725" t="s">
        <v>186</v>
      </c>
      <c r="P725" t="s">
        <v>187</v>
      </c>
      <c r="Q725" t="s">
        <v>188</v>
      </c>
      <c r="R725" t="s">
        <v>189</v>
      </c>
      <c r="S725" t="s">
        <v>800</v>
      </c>
      <c r="T725">
        <v>28034</v>
      </c>
      <c r="U725" t="s">
        <v>190</v>
      </c>
      <c r="V725" t="s">
        <v>42</v>
      </c>
      <c r="W725" t="s">
        <v>191</v>
      </c>
      <c r="X725" t="s">
        <v>192</v>
      </c>
      <c r="Y725" t="s">
        <v>36</v>
      </c>
    </row>
    <row r="726" spans="1:25" x14ac:dyDescent="0.3">
      <c r="A726" s="5">
        <v>10370</v>
      </c>
      <c r="B726" s="5">
        <v>22</v>
      </c>
      <c r="C726" s="6">
        <v>100</v>
      </c>
      <c r="D726" s="7">
        <f t="shared" si="22"/>
        <v>0.55710306406685239</v>
      </c>
      <c r="E726" s="5">
        <v>5</v>
      </c>
      <c r="F726" s="6">
        <v>3949</v>
      </c>
      <c r="G726" s="4">
        <v>38372</v>
      </c>
      <c r="H726" t="s">
        <v>25</v>
      </c>
      <c r="I726">
        <v>1</v>
      </c>
      <c r="J726" t="str">
        <f t="shared" si="23"/>
        <v>Jan</v>
      </c>
      <c r="K726">
        <v>2005</v>
      </c>
      <c r="L726" t="s">
        <v>563</v>
      </c>
      <c r="M726" s="6">
        <v>122</v>
      </c>
      <c r="N726" t="s">
        <v>683</v>
      </c>
      <c r="O726" t="s">
        <v>313</v>
      </c>
      <c r="P726" t="s">
        <v>314</v>
      </c>
      <c r="Q726" t="s">
        <v>315</v>
      </c>
      <c r="R726" t="s">
        <v>316</v>
      </c>
      <c r="S726" t="s">
        <v>168</v>
      </c>
      <c r="T726">
        <v>2060</v>
      </c>
      <c r="U726" t="s">
        <v>99</v>
      </c>
      <c r="V726" t="s">
        <v>100</v>
      </c>
      <c r="W726" t="s">
        <v>317</v>
      </c>
      <c r="X726" t="s">
        <v>318</v>
      </c>
      <c r="Y726" t="s">
        <v>51</v>
      </c>
    </row>
    <row r="727" spans="1:25" x14ac:dyDescent="0.3">
      <c r="A727" s="5">
        <v>10383</v>
      </c>
      <c r="B727" s="5">
        <v>27</v>
      </c>
      <c r="C727" s="6">
        <v>100</v>
      </c>
      <c r="D727" s="7">
        <f t="shared" si="22"/>
        <v>0.70239516752124753</v>
      </c>
      <c r="E727" s="5">
        <v>11</v>
      </c>
      <c r="F727" s="6">
        <v>3843.99</v>
      </c>
      <c r="G727" s="4">
        <v>38405</v>
      </c>
      <c r="H727" t="s">
        <v>25</v>
      </c>
      <c r="I727">
        <v>1</v>
      </c>
      <c r="J727" t="str">
        <f t="shared" si="23"/>
        <v>Feb</v>
      </c>
      <c r="K727">
        <v>2005</v>
      </c>
      <c r="L727" t="s">
        <v>563</v>
      </c>
      <c r="M727" s="6">
        <v>122</v>
      </c>
      <c r="N727" t="s">
        <v>683</v>
      </c>
      <c r="O727" t="s">
        <v>186</v>
      </c>
      <c r="P727" t="s">
        <v>187</v>
      </c>
      <c r="Q727" t="s">
        <v>188</v>
      </c>
      <c r="R727" t="s">
        <v>189</v>
      </c>
      <c r="S727" t="s">
        <v>800</v>
      </c>
      <c r="T727">
        <v>28034</v>
      </c>
      <c r="U727" t="s">
        <v>190</v>
      </c>
      <c r="V727" t="s">
        <v>42</v>
      </c>
      <c r="W727" t="s">
        <v>191</v>
      </c>
      <c r="X727" t="s">
        <v>192</v>
      </c>
      <c r="Y727" t="s">
        <v>51</v>
      </c>
    </row>
    <row r="728" spans="1:25" x14ac:dyDescent="0.3">
      <c r="A728" s="5">
        <v>10412</v>
      </c>
      <c r="B728" s="5">
        <v>56</v>
      </c>
      <c r="C728" s="6">
        <v>98.18</v>
      </c>
      <c r="D728" s="7">
        <f t="shared" si="22"/>
        <v>1</v>
      </c>
      <c r="E728" s="5">
        <v>8</v>
      </c>
      <c r="F728" s="6">
        <v>5498.08</v>
      </c>
      <c r="G728" s="4">
        <v>38475</v>
      </c>
      <c r="H728" t="s">
        <v>25</v>
      </c>
      <c r="I728">
        <v>2</v>
      </c>
      <c r="J728" t="str">
        <f t="shared" si="23"/>
        <v>May</v>
      </c>
      <c r="K728">
        <v>2005</v>
      </c>
      <c r="L728" t="s">
        <v>563</v>
      </c>
      <c r="M728" s="6">
        <v>122</v>
      </c>
      <c r="N728" t="s">
        <v>683</v>
      </c>
      <c r="O728" t="s">
        <v>186</v>
      </c>
      <c r="P728" t="s">
        <v>187</v>
      </c>
      <c r="Q728" t="s">
        <v>188</v>
      </c>
      <c r="R728" t="s">
        <v>189</v>
      </c>
      <c r="S728" t="s">
        <v>800</v>
      </c>
      <c r="T728">
        <v>28034</v>
      </c>
      <c r="U728" t="s">
        <v>190</v>
      </c>
      <c r="V728" t="s">
        <v>42</v>
      </c>
      <c r="W728" t="s">
        <v>191</v>
      </c>
      <c r="X728" t="s">
        <v>192</v>
      </c>
      <c r="Y728" t="s">
        <v>51</v>
      </c>
    </row>
    <row r="729" spans="1:25" x14ac:dyDescent="0.3">
      <c r="A729" s="5">
        <v>10425</v>
      </c>
      <c r="B729" s="5">
        <v>38</v>
      </c>
      <c r="C729" s="6">
        <v>99.41</v>
      </c>
      <c r="D729" s="7">
        <f t="shared" si="22"/>
        <v>1</v>
      </c>
      <c r="E729" s="5">
        <v>7</v>
      </c>
      <c r="F729" s="6">
        <v>3777.58</v>
      </c>
      <c r="G729" s="4">
        <v>38503</v>
      </c>
      <c r="H729" t="s">
        <v>328</v>
      </c>
      <c r="I729">
        <v>2</v>
      </c>
      <c r="J729" t="str">
        <f t="shared" si="23"/>
        <v>May</v>
      </c>
      <c r="K729">
        <v>2005</v>
      </c>
      <c r="L729" t="s">
        <v>563</v>
      </c>
      <c r="M729" s="6">
        <v>122</v>
      </c>
      <c r="N729" t="s">
        <v>683</v>
      </c>
      <c r="O729" t="s">
        <v>120</v>
      </c>
      <c r="P729" t="s">
        <v>121</v>
      </c>
      <c r="Q729" t="s">
        <v>122</v>
      </c>
      <c r="R729" t="s">
        <v>123</v>
      </c>
      <c r="S729" t="s">
        <v>800</v>
      </c>
      <c r="T729">
        <v>44000</v>
      </c>
      <c r="U729" t="s">
        <v>41</v>
      </c>
      <c r="V729" t="s">
        <v>42</v>
      </c>
      <c r="W729" t="s">
        <v>124</v>
      </c>
      <c r="X729" t="s">
        <v>125</v>
      </c>
      <c r="Y729" t="s">
        <v>51</v>
      </c>
    </row>
    <row r="730" spans="1:25" x14ac:dyDescent="0.3">
      <c r="A730" s="5">
        <v>10101</v>
      </c>
      <c r="B730" s="5">
        <v>25</v>
      </c>
      <c r="C730" s="6">
        <v>100</v>
      </c>
      <c r="D730" s="7">
        <f t="shared" si="22"/>
        <v>0.6610259122157589</v>
      </c>
      <c r="E730" s="5">
        <v>4</v>
      </c>
      <c r="F730" s="6">
        <v>3782</v>
      </c>
      <c r="G730" s="4">
        <v>37630</v>
      </c>
      <c r="H730" t="s">
        <v>25</v>
      </c>
      <c r="I730">
        <v>1</v>
      </c>
      <c r="J730" t="str">
        <f t="shared" si="23"/>
        <v>Jan</v>
      </c>
      <c r="K730">
        <v>2003</v>
      </c>
      <c r="L730" t="s">
        <v>621</v>
      </c>
      <c r="M730" s="6">
        <v>127</v>
      </c>
      <c r="N730" t="s">
        <v>685</v>
      </c>
      <c r="O730" t="s">
        <v>514</v>
      </c>
      <c r="P730" t="s">
        <v>515</v>
      </c>
      <c r="Q730" t="s">
        <v>516</v>
      </c>
      <c r="R730" t="s">
        <v>517</v>
      </c>
      <c r="S730" t="s">
        <v>800</v>
      </c>
      <c r="T730">
        <v>60528</v>
      </c>
      <c r="U730" t="s">
        <v>493</v>
      </c>
      <c r="V730" t="s">
        <v>42</v>
      </c>
      <c r="W730" t="s">
        <v>518</v>
      </c>
      <c r="X730" t="s">
        <v>460</v>
      </c>
      <c r="Y730" t="s">
        <v>51</v>
      </c>
    </row>
    <row r="731" spans="1:25" x14ac:dyDescent="0.3">
      <c r="A731" s="5">
        <v>10110</v>
      </c>
      <c r="B731" s="5">
        <v>33</v>
      </c>
      <c r="C731" s="6">
        <v>100</v>
      </c>
      <c r="D731" s="7">
        <f t="shared" si="22"/>
        <v>0.85499316005471959</v>
      </c>
      <c r="E731" s="5">
        <v>4</v>
      </c>
      <c r="F731" s="6">
        <v>3859.68</v>
      </c>
      <c r="G731" s="4">
        <v>37698</v>
      </c>
      <c r="H731" t="s">
        <v>25</v>
      </c>
      <c r="I731">
        <v>1</v>
      </c>
      <c r="J731" t="str">
        <f t="shared" si="23"/>
        <v>Mar</v>
      </c>
      <c r="K731">
        <v>2003</v>
      </c>
      <c r="L731" t="s">
        <v>621</v>
      </c>
      <c r="M731" s="6">
        <v>127</v>
      </c>
      <c r="N731" t="s">
        <v>685</v>
      </c>
      <c r="O731" t="s">
        <v>549</v>
      </c>
      <c r="P731" t="s">
        <v>550</v>
      </c>
      <c r="Q731" t="s">
        <v>551</v>
      </c>
      <c r="R731" t="s">
        <v>552</v>
      </c>
      <c r="S731" t="s">
        <v>800</v>
      </c>
      <c r="T731" t="s">
        <v>553</v>
      </c>
      <c r="U731" t="s">
        <v>181</v>
      </c>
      <c r="V731" t="s">
        <v>42</v>
      </c>
      <c r="W731" t="s">
        <v>554</v>
      </c>
      <c r="X731" t="s">
        <v>98</v>
      </c>
      <c r="Y731" t="s">
        <v>51</v>
      </c>
    </row>
    <row r="732" spans="1:25" x14ac:dyDescent="0.3">
      <c r="A732" s="5">
        <v>10124</v>
      </c>
      <c r="B732" s="5">
        <v>42</v>
      </c>
      <c r="C732" s="6">
        <v>100</v>
      </c>
      <c r="D732" s="7">
        <f t="shared" si="22"/>
        <v>0.94768764215314627</v>
      </c>
      <c r="E732" s="5">
        <v>3</v>
      </c>
      <c r="F732" s="6">
        <v>4431.84</v>
      </c>
      <c r="G732" s="4">
        <v>37762</v>
      </c>
      <c r="H732" t="s">
        <v>25</v>
      </c>
      <c r="I732">
        <v>2</v>
      </c>
      <c r="J732" t="str">
        <f t="shared" si="23"/>
        <v>May</v>
      </c>
      <c r="K732">
        <v>2003</v>
      </c>
      <c r="L732" t="s">
        <v>621</v>
      </c>
      <c r="M732" s="6">
        <v>127</v>
      </c>
      <c r="N732" t="s">
        <v>685</v>
      </c>
      <c r="O732" t="s">
        <v>608</v>
      </c>
      <c r="P732">
        <v>7025551838</v>
      </c>
      <c r="Q732" t="s">
        <v>609</v>
      </c>
      <c r="R732" t="s">
        <v>610</v>
      </c>
      <c r="S732" t="s">
        <v>611</v>
      </c>
      <c r="T732">
        <v>83030</v>
      </c>
      <c r="U732" t="s">
        <v>32</v>
      </c>
      <c r="V732" t="s">
        <v>33</v>
      </c>
      <c r="W732" t="s">
        <v>118</v>
      </c>
      <c r="X732" t="s">
        <v>445</v>
      </c>
      <c r="Y732" t="s">
        <v>51</v>
      </c>
    </row>
    <row r="733" spans="1:25" x14ac:dyDescent="0.3">
      <c r="A733" s="5">
        <v>10149</v>
      </c>
      <c r="B733" s="5">
        <v>33</v>
      </c>
      <c r="C733" s="6">
        <v>100</v>
      </c>
      <c r="D733" s="7">
        <f t="shared" si="22"/>
        <v>0.6666222251849877</v>
      </c>
      <c r="E733" s="5">
        <v>8</v>
      </c>
      <c r="F733" s="6">
        <v>4950.33</v>
      </c>
      <c r="G733" s="4">
        <v>37876</v>
      </c>
      <c r="H733" t="s">
        <v>25</v>
      </c>
      <c r="I733">
        <v>3</v>
      </c>
      <c r="J733" t="str">
        <f t="shared" si="23"/>
        <v>Sep</v>
      </c>
      <c r="K733">
        <v>2003</v>
      </c>
      <c r="L733" t="s">
        <v>621</v>
      </c>
      <c r="M733" s="6">
        <v>127</v>
      </c>
      <c r="N733" t="s">
        <v>685</v>
      </c>
      <c r="O733" t="s">
        <v>592</v>
      </c>
      <c r="P733">
        <v>4155554312</v>
      </c>
      <c r="Q733" t="s">
        <v>593</v>
      </c>
      <c r="R733" t="s">
        <v>594</v>
      </c>
      <c r="S733" t="s">
        <v>56</v>
      </c>
      <c r="T733">
        <v>94217</v>
      </c>
      <c r="U733" t="s">
        <v>32</v>
      </c>
      <c r="V733" t="s">
        <v>33</v>
      </c>
      <c r="W733" t="s">
        <v>595</v>
      </c>
      <c r="X733" t="s">
        <v>445</v>
      </c>
      <c r="Y733" t="s">
        <v>51</v>
      </c>
    </row>
    <row r="734" spans="1:25" x14ac:dyDescent="0.3">
      <c r="A734" s="5">
        <v>10162</v>
      </c>
      <c r="B734" s="5">
        <v>38</v>
      </c>
      <c r="C734" s="6">
        <v>100</v>
      </c>
      <c r="D734" s="7">
        <f t="shared" si="22"/>
        <v>0.88378258948298727</v>
      </c>
      <c r="E734" s="5">
        <v>6</v>
      </c>
      <c r="F734" s="6">
        <v>4299.7</v>
      </c>
      <c r="G734" s="4">
        <v>37912</v>
      </c>
      <c r="H734" t="s">
        <v>25</v>
      </c>
      <c r="I734">
        <v>4</v>
      </c>
      <c r="J734" t="str">
        <f t="shared" si="23"/>
        <v>Oct</v>
      </c>
      <c r="K734">
        <v>2003</v>
      </c>
      <c r="L734" t="s">
        <v>621</v>
      </c>
      <c r="M734" s="6">
        <v>127</v>
      </c>
      <c r="N734" t="s">
        <v>685</v>
      </c>
      <c r="O734" t="s">
        <v>59</v>
      </c>
      <c r="P734">
        <v>6505551386</v>
      </c>
      <c r="Q734" t="s">
        <v>60</v>
      </c>
      <c r="R734" t="s">
        <v>61</v>
      </c>
      <c r="S734" t="s">
        <v>56</v>
      </c>
      <c r="T734" t="s">
        <v>33</v>
      </c>
      <c r="U734" t="s">
        <v>32</v>
      </c>
      <c r="V734" t="s">
        <v>33</v>
      </c>
      <c r="W734" t="s">
        <v>62</v>
      </c>
      <c r="X734" t="s">
        <v>58</v>
      </c>
      <c r="Y734" t="s">
        <v>51</v>
      </c>
    </row>
    <row r="735" spans="1:25" x14ac:dyDescent="0.3">
      <c r="A735" s="5">
        <v>10173</v>
      </c>
      <c r="B735" s="5">
        <v>31</v>
      </c>
      <c r="C735" s="6">
        <v>100</v>
      </c>
      <c r="D735" s="7">
        <f t="shared" si="22"/>
        <v>0.68998827019940667</v>
      </c>
      <c r="E735" s="5">
        <v>10</v>
      </c>
      <c r="F735" s="6">
        <v>4492.83</v>
      </c>
      <c r="G735" s="4">
        <v>37930</v>
      </c>
      <c r="H735" t="s">
        <v>25</v>
      </c>
      <c r="I735">
        <v>4</v>
      </c>
      <c r="J735" t="str">
        <f t="shared" si="23"/>
        <v>Nov</v>
      </c>
      <c r="K735">
        <v>2003</v>
      </c>
      <c r="L735" t="s">
        <v>621</v>
      </c>
      <c r="M735" s="6">
        <v>127</v>
      </c>
      <c r="N735" t="s">
        <v>685</v>
      </c>
      <c r="O735" t="s">
        <v>627</v>
      </c>
      <c r="P735" t="s">
        <v>628</v>
      </c>
      <c r="Q735" t="s">
        <v>629</v>
      </c>
      <c r="R735" t="s">
        <v>630</v>
      </c>
      <c r="S735" t="s">
        <v>800</v>
      </c>
      <c r="T735">
        <v>24100</v>
      </c>
      <c r="U735" t="s">
        <v>281</v>
      </c>
      <c r="V735" t="s">
        <v>42</v>
      </c>
      <c r="W735" t="s">
        <v>631</v>
      </c>
      <c r="X735" t="s">
        <v>632</v>
      </c>
      <c r="Y735" t="s">
        <v>51</v>
      </c>
    </row>
    <row r="736" spans="1:25" x14ac:dyDescent="0.3">
      <c r="A736" s="5">
        <v>10182</v>
      </c>
      <c r="B736" s="5">
        <v>20</v>
      </c>
      <c r="C736" s="6">
        <v>100</v>
      </c>
      <c r="D736" s="7">
        <f t="shared" si="22"/>
        <v>0.9041591320072333</v>
      </c>
      <c r="E736" s="5">
        <v>7</v>
      </c>
      <c r="F736" s="6">
        <v>2212</v>
      </c>
      <c r="G736" s="4">
        <v>37937</v>
      </c>
      <c r="H736" t="s">
        <v>25</v>
      </c>
      <c r="I736">
        <v>4</v>
      </c>
      <c r="J736" t="str">
        <f t="shared" si="23"/>
        <v>Nov</v>
      </c>
      <c r="K736">
        <v>2003</v>
      </c>
      <c r="L736" t="s">
        <v>621</v>
      </c>
      <c r="M736" s="6">
        <v>127</v>
      </c>
      <c r="N736" t="s">
        <v>685</v>
      </c>
      <c r="O736" t="s">
        <v>296</v>
      </c>
      <c r="P736">
        <v>4155551450</v>
      </c>
      <c r="Q736" t="s">
        <v>297</v>
      </c>
      <c r="R736" t="s">
        <v>298</v>
      </c>
      <c r="S736" t="s">
        <v>56</v>
      </c>
      <c r="T736">
        <v>97562</v>
      </c>
      <c r="U736" t="s">
        <v>32</v>
      </c>
      <c r="V736" t="s">
        <v>33</v>
      </c>
      <c r="W736" t="s">
        <v>299</v>
      </c>
      <c r="X736" t="s">
        <v>300</v>
      </c>
      <c r="Y736" t="s">
        <v>36</v>
      </c>
    </row>
    <row r="737" spans="1:25" x14ac:dyDescent="0.3">
      <c r="A737" s="5">
        <v>10193</v>
      </c>
      <c r="B737" s="5">
        <v>44</v>
      </c>
      <c r="C737" s="6">
        <v>100</v>
      </c>
      <c r="D737" s="7">
        <f t="shared" si="22"/>
        <v>0.94768764215314627</v>
      </c>
      <c r="E737" s="5">
        <v>11</v>
      </c>
      <c r="F737" s="6">
        <v>4642.88</v>
      </c>
      <c r="G737" s="4">
        <v>37946</v>
      </c>
      <c r="H737" t="s">
        <v>25</v>
      </c>
      <c r="I737">
        <v>4</v>
      </c>
      <c r="J737" t="str">
        <f t="shared" si="23"/>
        <v>Nov</v>
      </c>
      <c r="K737">
        <v>2003</v>
      </c>
      <c r="L737" t="s">
        <v>621</v>
      </c>
      <c r="M737" s="6">
        <v>127</v>
      </c>
      <c r="N737" t="s">
        <v>685</v>
      </c>
      <c r="O737" t="s">
        <v>634</v>
      </c>
      <c r="P737" t="s">
        <v>635</v>
      </c>
      <c r="Q737" t="s">
        <v>636</v>
      </c>
      <c r="R737" t="s">
        <v>637</v>
      </c>
      <c r="S737" t="s">
        <v>98</v>
      </c>
      <c r="T737">
        <v>3150</v>
      </c>
      <c r="U737" t="s">
        <v>99</v>
      </c>
      <c r="V737" t="s">
        <v>100</v>
      </c>
      <c r="W737" t="s">
        <v>638</v>
      </c>
      <c r="X737" t="s">
        <v>639</v>
      </c>
      <c r="Y737" t="s">
        <v>51</v>
      </c>
    </row>
    <row r="738" spans="1:25" x14ac:dyDescent="0.3">
      <c r="A738" s="5">
        <v>10204</v>
      </c>
      <c r="B738" s="5">
        <v>26</v>
      </c>
      <c r="C738" s="6">
        <v>100</v>
      </c>
      <c r="D738" s="7">
        <f t="shared" si="22"/>
        <v>0.81089847551086602</v>
      </c>
      <c r="E738" s="5">
        <v>1</v>
      </c>
      <c r="F738" s="6">
        <v>3206.32</v>
      </c>
      <c r="G738" s="4">
        <v>37957</v>
      </c>
      <c r="H738" t="s">
        <v>25</v>
      </c>
      <c r="I738">
        <v>4</v>
      </c>
      <c r="J738" t="str">
        <f t="shared" si="23"/>
        <v>Dec</v>
      </c>
      <c r="K738">
        <v>2003</v>
      </c>
      <c r="L738" t="s">
        <v>621</v>
      </c>
      <c r="M738" s="6">
        <v>127</v>
      </c>
      <c r="N738" t="s">
        <v>685</v>
      </c>
      <c r="O738" t="s">
        <v>530</v>
      </c>
      <c r="P738">
        <v>2125557413</v>
      </c>
      <c r="Q738" t="s">
        <v>531</v>
      </c>
      <c r="R738" t="s">
        <v>30</v>
      </c>
      <c r="S738" t="s">
        <v>31</v>
      </c>
      <c r="T738">
        <v>10022</v>
      </c>
      <c r="U738" t="s">
        <v>32</v>
      </c>
      <c r="V738" t="s">
        <v>33</v>
      </c>
      <c r="W738" t="s">
        <v>57</v>
      </c>
      <c r="X738" t="s">
        <v>532</v>
      </c>
      <c r="Y738" t="s">
        <v>51</v>
      </c>
    </row>
    <row r="739" spans="1:25" x14ac:dyDescent="0.3">
      <c r="A739" s="5">
        <v>10214</v>
      </c>
      <c r="B739" s="5">
        <v>27</v>
      </c>
      <c r="C739" s="6">
        <v>100</v>
      </c>
      <c r="D739" s="7">
        <f t="shared" si="22"/>
        <v>0.74911978425350212</v>
      </c>
      <c r="E739" s="5">
        <v>4</v>
      </c>
      <c r="F739" s="6">
        <v>3604.23</v>
      </c>
      <c r="G739" s="4">
        <v>38012</v>
      </c>
      <c r="H739" t="s">
        <v>25</v>
      </c>
      <c r="I739">
        <v>1</v>
      </c>
      <c r="J739" t="str">
        <f t="shared" si="23"/>
        <v>Jan</v>
      </c>
      <c r="K739">
        <v>2004</v>
      </c>
      <c r="L739" t="s">
        <v>621</v>
      </c>
      <c r="M739" s="6">
        <v>127</v>
      </c>
      <c r="N739" t="s">
        <v>685</v>
      </c>
      <c r="O739" t="s">
        <v>206</v>
      </c>
      <c r="P739" t="s">
        <v>207</v>
      </c>
      <c r="Q739" t="s">
        <v>208</v>
      </c>
      <c r="R739" t="s">
        <v>189</v>
      </c>
      <c r="S739" t="s">
        <v>800</v>
      </c>
      <c r="T739">
        <v>28023</v>
      </c>
      <c r="U739" t="s">
        <v>190</v>
      </c>
      <c r="V739" t="s">
        <v>42</v>
      </c>
      <c r="W739" t="s">
        <v>209</v>
      </c>
      <c r="X739" t="s">
        <v>210</v>
      </c>
      <c r="Y739" t="s">
        <v>51</v>
      </c>
    </row>
    <row r="740" spans="1:25" x14ac:dyDescent="0.3">
      <c r="A740" s="5">
        <v>10227</v>
      </c>
      <c r="B740" s="5">
        <v>46</v>
      </c>
      <c r="C740" s="6">
        <v>100</v>
      </c>
      <c r="D740" s="7">
        <f t="shared" si="22"/>
        <v>0.65547981122181431</v>
      </c>
      <c r="E740" s="5">
        <v>7</v>
      </c>
      <c r="F740" s="6">
        <v>7017.76</v>
      </c>
      <c r="G740" s="4">
        <v>38048</v>
      </c>
      <c r="H740" t="s">
        <v>25</v>
      </c>
      <c r="I740">
        <v>1</v>
      </c>
      <c r="J740" t="str">
        <f t="shared" si="23"/>
        <v>Mar</v>
      </c>
      <c r="K740">
        <v>2004</v>
      </c>
      <c r="L740" t="s">
        <v>621</v>
      </c>
      <c r="M740" s="6">
        <v>127</v>
      </c>
      <c r="N740" t="s">
        <v>685</v>
      </c>
      <c r="O740" t="s">
        <v>238</v>
      </c>
      <c r="P740" t="s">
        <v>239</v>
      </c>
      <c r="Q740" t="s">
        <v>240</v>
      </c>
      <c r="R740" t="s">
        <v>241</v>
      </c>
      <c r="S740" t="s">
        <v>800</v>
      </c>
      <c r="T740">
        <v>69004</v>
      </c>
      <c r="U740" t="s">
        <v>41</v>
      </c>
      <c r="V740" t="s">
        <v>42</v>
      </c>
      <c r="W740" t="s">
        <v>242</v>
      </c>
      <c r="X740" t="s">
        <v>243</v>
      </c>
      <c r="Y740" t="s">
        <v>162</v>
      </c>
    </row>
    <row r="741" spans="1:25" x14ac:dyDescent="0.3">
      <c r="A741" s="5">
        <v>10243</v>
      </c>
      <c r="B741" s="5">
        <v>47</v>
      </c>
      <c r="C741" s="6">
        <v>100</v>
      </c>
      <c r="D741" s="7">
        <f t="shared" si="22"/>
        <v>0.76370856881014204</v>
      </c>
      <c r="E741" s="5">
        <v>2</v>
      </c>
      <c r="F741" s="6">
        <v>6154.18</v>
      </c>
      <c r="G741" s="4">
        <v>38103</v>
      </c>
      <c r="H741" t="s">
        <v>25</v>
      </c>
      <c r="I741">
        <v>2</v>
      </c>
      <c r="J741" t="str">
        <f t="shared" si="23"/>
        <v>Apr</v>
      </c>
      <c r="K741">
        <v>2004</v>
      </c>
      <c r="L741" t="s">
        <v>621</v>
      </c>
      <c r="M741" s="6">
        <v>127</v>
      </c>
      <c r="N741" t="s">
        <v>685</v>
      </c>
      <c r="O741" t="s">
        <v>461</v>
      </c>
      <c r="P741">
        <v>6175552555</v>
      </c>
      <c r="Q741" t="s">
        <v>462</v>
      </c>
      <c r="R741" t="s">
        <v>420</v>
      </c>
      <c r="S741" t="s">
        <v>130</v>
      </c>
      <c r="T741">
        <v>51003</v>
      </c>
      <c r="U741" t="s">
        <v>32</v>
      </c>
      <c r="V741" t="s">
        <v>33</v>
      </c>
      <c r="W741" t="s">
        <v>463</v>
      </c>
      <c r="X741" t="s">
        <v>300</v>
      </c>
      <c r="Y741" t="s">
        <v>51</v>
      </c>
    </row>
    <row r="742" spans="1:25" x14ac:dyDescent="0.3">
      <c r="A742" s="5">
        <v>10280</v>
      </c>
      <c r="B742" s="5">
        <v>37</v>
      </c>
      <c r="C742" s="6">
        <v>100</v>
      </c>
      <c r="D742" s="7">
        <f t="shared" si="22"/>
        <v>0.77881619937694702</v>
      </c>
      <c r="E742" s="5">
        <v>13</v>
      </c>
      <c r="F742" s="6">
        <v>4750.8</v>
      </c>
      <c r="G742" s="4">
        <v>38216</v>
      </c>
      <c r="H742" t="s">
        <v>25</v>
      </c>
      <c r="I742">
        <v>3</v>
      </c>
      <c r="J742" t="str">
        <f t="shared" si="23"/>
        <v>Aug</v>
      </c>
      <c r="K742">
        <v>2004</v>
      </c>
      <c r="L742" t="s">
        <v>621</v>
      </c>
      <c r="M742" s="6">
        <v>127</v>
      </c>
      <c r="N742" t="s">
        <v>685</v>
      </c>
      <c r="O742" t="s">
        <v>277</v>
      </c>
      <c r="P742" t="s">
        <v>278</v>
      </c>
      <c r="Q742" t="s">
        <v>279</v>
      </c>
      <c r="R742" t="s">
        <v>280</v>
      </c>
      <c r="S742" t="s">
        <v>800</v>
      </c>
      <c r="T742">
        <v>10100</v>
      </c>
      <c r="U742" t="s">
        <v>281</v>
      </c>
      <c r="V742" t="s">
        <v>42</v>
      </c>
      <c r="W742" t="s">
        <v>282</v>
      </c>
      <c r="X742" t="s">
        <v>283</v>
      </c>
      <c r="Y742" t="s">
        <v>51</v>
      </c>
    </row>
    <row r="743" spans="1:25" x14ac:dyDescent="0.3">
      <c r="A743" s="5">
        <v>10288</v>
      </c>
      <c r="B743" s="5">
        <v>31</v>
      </c>
      <c r="C743" s="6">
        <v>100</v>
      </c>
      <c r="D743" s="7">
        <f t="shared" si="22"/>
        <v>0.81089847551086602</v>
      </c>
      <c r="E743" s="5">
        <v>2</v>
      </c>
      <c r="F743" s="6">
        <v>3822.92</v>
      </c>
      <c r="G743" s="4">
        <v>38231</v>
      </c>
      <c r="H743" t="s">
        <v>25</v>
      </c>
      <c r="I743">
        <v>3</v>
      </c>
      <c r="J743" t="str">
        <f t="shared" si="23"/>
        <v>Sep</v>
      </c>
      <c r="K743">
        <v>2004</v>
      </c>
      <c r="L743" t="s">
        <v>621</v>
      </c>
      <c r="M743" s="6">
        <v>127</v>
      </c>
      <c r="N743" t="s">
        <v>685</v>
      </c>
      <c r="O743" t="s">
        <v>464</v>
      </c>
      <c r="P743" t="s">
        <v>465</v>
      </c>
      <c r="Q743" t="s">
        <v>466</v>
      </c>
      <c r="R743" t="s">
        <v>216</v>
      </c>
      <c r="S743" t="s">
        <v>800</v>
      </c>
      <c r="T743">
        <v>69045</v>
      </c>
      <c r="U743" t="s">
        <v>216</v>
      </c>
      <c r="V743" t="s">
        <v>100</v>
      </c>
      <c r="W743" t="s">
        <v>467</v>
      </c>
      <c r="X743" t="s">
        <v>468</v>
      </c>
      <c r="Y743" t="s">
        <v>51</v>
      </c>
    </row>
    <row r="744" spans="1:25" x14ac:dyDescent="0.3">
      <c r="A744" s="5">
        <v>10304</v>
      </c>
      <c r="B744" s="5">
        <v>24</v>
      </c>
      <c r="C744" s="6">
        <v>100</v>
      </c>
      <c r="D744" s="7">
        <f t="shared" si="22"/>
        <v>0.98328416912487704</v>
      </c>
      <c r="E744" s="5">
        <v>17</v>
      </c>
      <c r="F744" s="6">
        <v>2440.8000000000002</v>
      </c>
      <c r="G744" s="4">
        <v>38271</v>
      </c>
      <c r="H744" t="s">
        <v>25</v>
      </c>
      <c r="I744">
        <v>4</v>
      </c>
      <c r="J744" t="str">
        <f t="shared" si="23"/>
        <v>Oct</v>
      </c>
      <c r="K744">
        <v>2004</v>
      </c>
      <c r="L744" t="s">
        <v>621</v>
      </c>
      <c r="M744" s="6">
        <v>127</v>
      </c>
      <c r="N744" t="s">
        <v>685</v>
      </c>
      <c r="O744" t="s">
        <v>290</v>
      </c>
      <c r="P744" t="s">
        <v>291</v>
      </c>
      <c r="Q744" t="s">
        <v>292</v>
      </c>
      <c r="R744" t="s">
        <v>293</v>
      </c>
      <c r="S744" t="s">
        <v>800</v>
      </c>
      <c r="T744">
        <v>78000</v>
      </c>
      <c r="U744" t="s">
        <v>41</v>
      </c>
      <c r="V744" t="s">
        <v>42</v>
      </c>
      <c r="W744" t="s">
        <v>294</v>
      </c>
      <c r="X744" t="s">
        <v>50</v>
      </c>
      <c r="Y744" t="s">
        <v>36</v>
      </c>
    </row>
    <row r="745" spans="1:25" x14ac:dyDescent="0.3">
      <c r="A745" s="5">
        <v>10312</v>
      </c>
      <c r="B745" s="5">
        <v>31</v>
      </c>
      <c r="C745" s="6">
        <v>100</v>
      </c>
      <c r="D745" s="7">
        <f t="shared" si="22"/>
        <v>0.65547981122181442</v>
      </c>
      <c r="E745" s="5">
        <v>14</v>
      </c>
      <c r="F745" s="6">
        <v>4729.3599999999997</v>
      </c>
      <c r="G745" s="4">
        <v>38281</v>
      </c>
      <c r="H745" t="s">
        <v>25</v>
      </c>
      <c r="I745">
        <v>4</v>
      </c>
      <c r="J745" t="str">
        <f t="shared" si="23"/>
        <v>Oct</v>
      </c>
      <c r="K745">
        <v>2004</v>
      </c>
      <c r="L745" t="s">
        <v>621</v>
      </c>
      <c r="M745" s="6">
        <v>127</v>
      </c>
      <c r="N745" t="s">
        <v>685</v>
      </c>
      <c r="O745" t="s">
        <v>296</v>
      </c>
      <c r="P745">
        <v>4155551450</v>
      </c>
      <c r="Q745" t="s">
        <v>297</v>
      </c>
      <c r="R745" t="s">
        <v>298</v>
      </c>
      <c r="S745" t="s">
        <v>56</v>
      </c>
      <c r="T745">
        <v>97562</v>
      </c>
      <c r="U745" t="s">
        <v>32</v>
      </c>
      <c r="V745" t="s">
        <v>33</v>
      </c>
      <c r="W745" t="s">
        <v>299</v>
      </c>
      <c r="X745" t="s">
        <v>300</v>
      </c>
      <c r="Y745" t="s">
        <v>51</v>
      </c>
    </row>
    <row r="746" spans="1:25" x14ac:dyDescent="0.3">
      <c r="A746" s="5">
        <v>10322</v>
      </c>
      <c r="B746" s="5">
        <v>50</v>
      </c>
      <c r="C746" s="6">
        <v>100</v>
      </c>
      <c r="D746" s="7">
        <f t="shared" si="22"/>
        <v>0.39883540063015993</v>
      </c>
      <c r="E746" s="5">
        <v>6</v>
      </c>
      <c r="F746" s="6">
        <v>12536.5</v>
      </c>
      <c r="G746" s="4">
        <v>38295</v>
      </c>
      <c r="H746" t="s">
        <v>25</v>
      </c>
      <c r="I746">
        <v>4</v>
      </c>
      <c r="J746" t="str">
        <f t="shared" si="23"/>
        <v>Nov</v>
      </c>
      <c r="K746">
        <v>2004</v>
      </c>
      <c r="L746" t="s">
        <v>621</v>
      </c>
      <c r="M746" s="6">
        <v>127</v>
      </c>
      <c r="N746" t="s">
        <v>685</v>
      </c>
      <c r="O746" t="s">
        <v>301</v>
      </c>
      <c r="P746">
        <v>6035558647</v>
      </c>
      <c r="Q746" t="s">
        <v>302</v>
      </c>
      <c r="R746" t="s">
        <v>303</v>
      </c>
      <c r="S746" t="s">
        <v>304</v>
      </c>
      <c r="T746">
        <v>62005</v>
      </c>
      <c r="U746" t="s">
        <v>32</v>
      </c>
      <c r="V746" t="s">
        <v>33</v>
      </c>
      <c r="W746" t="s">
        <v>57</v>
      </c>
      <c r="X746" t="s">
        <v>300</v>
      </c>
      <c r="Y746" t="s">
        <v>162</v>
      </c>
    </row>
    <row r="747" spans="1:25" x14ac:dyDescent="0.3">
      <c r="A747" s="5">
        <v>10332</v>
      </c>
      <c r="B747" s="5">
        <v>35</v>
      </c>
      <c r="C747" s="6">
        <v>64.69</v>
      </c>
      <c r="D747" s="7">
        <f t="shared" si="22"/>
        <v>1</v>
      </c>
      <c r="E747" s="5">
        <v>8</v>
      </c>
      <c r="F747" s="6">
        <v>2264.15</v>
      </c>
      <c r="G747" s="4">
        <v>38308</v>
      </c>
      <c r="H747" t="s">
        <v>25</v>
      </c>
      <c r="I747">
        <v>4</v>
      </c>
      <c r="J747" t="str">
        <f t="shared" si="23"/>
        <v>Nov</v>
      </c>
      <c r="K747">
        <v>2004</v>
      </c>
      <c r="L747" t="s">
        <v>621</v>
      </c>
      <c r="M747" s="6">
        <v>127</v>
      </c>
      <c r="N747" t="s">
        <v>685</v>
      </c>
      <c r="O747" t="s">
        <v>549</v>
      </c>
      <c r="P747" t="s">
        <v>550</v>
      </c>
      <c r="Q747" t="s">
        <v>551</v>
      </c>
      <c r="R747" t="s">
        <v>552</v>
      </c>
      <c r="S747" t="s">
        <v>800</v>
      </c>
      <c r="T747" t="s">
        <v>553</v>
      </c>
      <c r="U747" t="s">
        <v>181</v>
      </c>
      <c r="V747" t="s">
        <v>42</v>
      </c>
      <c r="W747" t="s">
        <v>554</v>
      </c>
      <c r="X747" t="s">
        <v>98</v>
      </c>
      <c r="Y747" t="s">
        <v>36</v>
      </c>
    </row>
    <row r="748" spans="1:25" x14ac:dyDescent="0.3">
      <c r="A748" s="5">
        <v>10344</v>
      </c>
      <c r="B748" s="5">
        <v>30</v>
      </c>
      <c r="C748" s="6">
        <v>100</v>
      </c>
      <c r="D748" s="7">
        <f t="shared" si="22"/>
        <v>0.76370856881014204</v>
      </c>
      <c r="E748" s="5">
        <v>3</v>
      </c>
      <c r="F748" s="6">
        <v>3928.2</v>
      </c>
      <c r="G748" s="4">
        <v>38316</v>
      </c>
      <c r="H748" t="s">
        <v>25</v>
      </c>
      <c r="I748">
        <v>4</v>
      </c>
      <c r="J748" t="str">
        <f t="shared" si="23"/>
        <v>Nov</v>
      </c>
      <c r="K748">
        <v>2004</v>
      </c>
      <c r="L748" t="s">
        <v>621</v>
      </c>
      <c r="M748" s="6">
        <v>127</v>
      </c>
      <c r="N748" t="s">
        <v>685</v>
      </c>
      <c r="O748" t="s">
        <v>482</v>
      </c>
      <c r="P748" t="s">
        <v>483</v>
      </c>
      <c r="Q748" t="s">
        <v>484</v>
      </c>
      <c r="R748" t="s">
        <v>485</v>
      </c>
      <c r="S748" t="s">
        <v>800</v>
      </c>
      <c r="T748">
        <v>13008</v>
      </c>
      <c r="U748" t="s">
        <v>41</v>
      </c>
      <c r="V748" t="s">
        <v>42</v>
      </c>
      <c r="W748" t="s">
        <v>486</v>
      </c>
      <c r="X748" t="s">
        <v>487</v>
      </c>
      <c r="Y748" t="s">
        <v>51</v>
      </c>
    </row>
    <row r="749" spans="1:25" x14ac:dyDescent="0.3">
      <c r="A749" s="5">
        <v>10356</v>
      </c>
      <c r="B749" s="5">
        <v>29</v>
      </c>
      <c r="C749" s="6">
        <v>100</v>
      </c>
      <c r="D749" s="7">
        <f t="shared" si="22"/>
        <v>0.79884965649464779</v>
      </c>
      <c r="E749" s="5">
        <v>3</v>
      </c>
      <c r="F749" s="6">
        <v>3630.22</v>
      </c>
      <c r="G749" s="4">
        <v>38330</v>
      </c>
      <c r="H749" t="s">
        <v>25</v>
      </c>
      <c r="I749">
        <v>4</v>
      </c>
      <c r="J749" t="str">
        <f t="shared" si="23"/>
        <v>Dec</v>
      </c>
      <c r="K749">
        <v>2004</v>
      </c>
      <c r="L749" t="s">
        <v>621</v>
      </c>
      <c r="M749" s="6">
        <v>127</v>
      </c>
      <c r="N749" t="s">
        <v>685</v>
      </c>
      <c r="O749" t="s">
        <v>45</v>
      </c>
      <c r="P749" t="s">
        <v>46</v>
      </c>
      <c r="Q749" t="s">
        <v>47</v>
      </c>
      <c r="R749" t="s">
        <v>48</v>
      </c>
      <c r="S749" t="s">
        <v>800</v>
      </c>
      <c r="T749">
        <v>75508</v>
      </c>
      <c r="U749" t="s">
        <v>41</v>
      </c>
      <c r="V749" t="s">
        <v>42</v>
      </c>
      <c r="W749" t="s">
        <v>49</v>
      </c>
      <c r="X749" t="s">
        <v>50</v>
      </c>
      <c r="Y749" t="s">
        <v>51</v>
      </c>
    </row>
    <row r="750" spans="1:25" x14ac:dyDescent="0.3">
      <c r="A750" s="5">
        <v>10367</v>
      </c>
      <c r="B750" s="5">
        <v>27</v>
      </c>
      <c r="C750" s="6">
        <v>100</v>
      </c>
      <c r="D750" s="7">
        <f t="shared" si="22"/>
        <v>0.64345923685734518</v>
      </c>
      <c r="E750" s="5">
        <v>5</v>
      </c>
      <c r="F750" s="6">
        <v>4196.07</v>
      </c>
      <c r="G750" s="4">
        <v>38364</v>
      </c>
      <c r="H750" t="s">
        <v>454</v>
      </c>
      <c r="I750">
        <v>1</v>
      </c>
      <c r="J750" t="str">
        <f t="shared" si="23"/>
        <v>Jan</v>
      </c>
      <c r="K750">
        <v>2005</v>
      </c>
      <c r="L750" t="s">
        <v>621</v>
      </c>
      <c r="M750" s="6">
        <v>127</v>
      </c>
      <c r="N750" t="s">
        <v>685</v>
      </c>
      <c r="O750" t="s">
        <v>53</v>
      </c>
      <c r="P750">
        <v>6265557265</v>
      </c>
      <c r="Q750" t="s">
        <v>54</v>
      </c>
      <c r="R750" t="s">
        <v>55</v>
      </c>
      <c r="S750" t="s">
        <v>56</v>
      </c>
      <c r="T750">
        <v>90003</v>
      </c>
      <c r="U750" t="s">
        <v>32</v>
      </c>
      <c r="V750" t="s">
        <v>33</v>
      </c>
      <c r="W750" t="s">
        <v>57</v>
      </c>
      <c r="X750" t="s">
        <v>58</v>
      </c>
      <c r="Y750" t="s">
        <v>51</v>
      </c>
    </row>
    <row r="751" spans="1:25" x14ac:dyDescent="0.3">
      <c r="A751" s="5">
        <v>10380</v>
      </c>
      <c r="B751" s="5">
        <v>40</v>
      </c>
      <c r="C751" s="6">
        <v>100</v>
      </c>
      <c r="D751" s="7">
        <f t="shared" si="22"/>
        <v>0.81109579041284774</v>
      </c>
      <c r="E751" s="5">
        <v>10</v>
      </c>
      <c r="F751" s="6">
        <v>4931.6000000000004</v>
      </c>
      <c r="G751" s="4">
        <v>38399</v>
      </c>
      <c r="H751" t="s">
        <v>25</v>
      </c>
      <c r="I751">
        <v>1</v>
      </c>
      <c r="J751" t="str">
        <f t="shared" si="23"/>
        <v>Feb</v>
      </c>
      <c r="K751">
        <v>2005</v>
      </c>
      <c r="L751" t="s">
        <v>621</v>
      </c>
      <c r="M751" s="6">
        <v>127</v>
      </c>
      <c r="N751" t="s">
        <v>685</v>
      </c>
      <c r="O751" t="s">
        <v>186</v>
      </c>
      <c r="P751" t="s">
        <v>187</v>
      </c>
      <c r="Q751" t="s">
        <v>188</v>
      </c>
      <c r="R751" t="s">
        <v>189</v>
      </c>
      <c r="S751" t="s">
        <v>800</v>
      </c>
      <c r="T751">
        <v>28034</v>
      </c>
      <c r="U751" t="s">
        <v>190</v>
      </c>
      <c r="V751" t="s">
        <v>42</v>
      </c>
      <c r="W751" t="s">
        <v>191</v>
      </c>
      <c r="X751" t="s">
        <v>192</v>
      </c>
      <c r="Y751" t="s">
        <v>51</v>
      </c>
    </row>
    <row r="752" spans="1:25" x14ac:dyDescent="0.3">
      <c r="A752" s="5">
        <v>10390</v>
      </c>
      <c r="B752" s="5">
        <v>31</v>
      </c>
      <c r="C752" s="6">
        <v>98.99</v>
      </c>
      <c r="D752" s="7">
        <f t="shared" si="22"/>
        <v>1</v>
      </c>
      <c r="E752" s="5">
        <v>16</v>
      </c>
      <c r="F752" s="6">
        <v>3068.69</v>
      </c>
      <c r="G752" s="4">
        <v>38415</v>
      </c>
      <c r="H752" t="s">
        <v>25</v>
      </c>
      <c r="I752">
        <v>1</v>
      </c>
      <c r="J752" t="str">
        <f t="shared" si="23"/>
        <v>Mar</v>
      </c>
      <c r="K752">
        <v>2005</v>
      </c>
      <c r="L752" t="s">
        <v>621</v>
      </c>
      <c r="M752" s="6">
        <v>127</v>
      </c>
      <c r="N752" t="s">
        <v>685</v>
      </c>
      <c r="O752" t="s">
        <v>296</v>
      </c>
      <c r="P752">
        <v>4155551450</v>
      </c>
      <c r="Q752" t="s">
        <v>297</v>
      </c>
      <c r="R752" t="s">
        <v>298</v>
      </c>
      <c r="S752" t="s">
        <v>56</v>
      </c>
      <c r="T752">
        <v>97562</v>
      </c>
      <c r="U752" t="s">
        <v>32</v>
      </c>
      <c r="V752" t="s">
        <v>33</v>
      </c>
      <c r="W752" t="s">
        <v>299</v>
      </c>
      <c r="X752" t="s">
        <v>300</v>
      </c>
      <c r="Y752" t="s">
        <v>51</v>
      </c>
    </row>
    <row r="753" spans="1:25" x14ac:dyDescent="0.3">
      <c r="A753" s="5">
        <v>10409</v>
      </c>
      <c r="B753" s="5">
        <v>6</v>
      </c>
      <c r="C753" s="6">
        <v>100</v>
      </c>
      <c r="D753" s="7">
        <f t="shared" si="22"/>
        <v>0.76370856881014204</v>
      </c>
      <c r="E753" s="5">
        <v>2</v>
      </c>
      <c r="F753" s="6">
        <v>785.64</v>
      </c>
      <c r="G753" s="4">
        <v>38465</v>
      </c>
      <c r="H753" t="s">
        <v>25</v>
      </c>
      <c r="I753">
        <v>2</v>
      </c>
      <c r="J753" t="str">
        <f t="shared" si="23"/>
        <v>Apr</v>
      </c>
      <c r="K753">
        <v>2005</v>
      </c>
      <c r="L753" t="s">
        <v>621</v>
      </c>
      <c r="M753" s="6">
        <v>127</v>
      </c>
      <c r="N753" t="s">
        <v>685</v>
      </c>
      <c r="O753" t="s">
        <v>464</v>
      </c>
      <c r="P753" t="s">
        <v>465</v>
      </c>
      <c r="Q753" t="s">
        <v>466</v>
      </c>
      <c r="R753" t="s">
        <v>216</v>
      </c>
      <c r="S753" t="s">
        <v>800</v>
      </c>
      <c r="T753">
        <v>69045</v>
      </c>
      <c r="U753" t="s">
        <v>216</v>
      </c>
      <c r="V753" t="s">
        <v>100</v>
      </c>
      <c r="W753" t="s">
        <v>467</v>
      </c>
      <c r="X753" t="s">
        <v>468</v>
      </c>
      <c r="Y753" t="s">
        <v>36</v>
      </c>
    </row>
    <row r="754" spans="1:25" x14ac:dyDescent="0.3">
      <c r="A754" s="5">
        <v>10420</v>
      </c>
      <c r="B754" s="5">
        <v>45</v>
      </c>
      <c r="C754" s="6">
        <v>100</v>
      </c>
      <c r="D754" s="7">
        <f t="shared" si="22"/>
        <v>0.9041591320072333</v>
      </c>
      <c r="E754" s="5">
        <v>2</v>
      </c>
      <c r="F754" s="6">
        <v>4977</v>
      </c>
      <c r="G754" s="4">
        <v>38501</v>
      </c>
      <c r="H754" t="s">
        <v>328</v>
      </c>
      <c r="I754">
        <v>2</v>
      </c>
      <c r="J754" t="str">
        <f t="shared" si="23"/>
        <v>May</v>
      </c>
      <c r="K754">
        <v>2005</v>
      </c>
      <c r="L754" t="s">
        <v>621</v>
      </c>
      <c r="M754" s="6">
        <v>127</v>
      </c>
      <c r="N754" t="s">
        <v>685</v>
      </c>
      <c r="O754" t="s">
        <v>164</v>
      </c>
      <c r="P754" t="s">
        <v>165</v>
      </c>
      <c r="Q754" t="s">
        <v>166</v>
      </c>
      <c r="R754" t="s">
        <v>167</v>
      </c>
      <c r="S754" t="s">
        <v>168</v>
      </c>
      <c r="T754">
        <v>2067</v>
      </c>
      <c r="U754" t="s">
        <v>99</v>
      </c>
      <c r="V754" t="s">
        <v>100</v>
      </c>
      <c r="W754" t="s">
        <v>169</v>
      </c>
      <c r="X754" t="s">
        <v>170</v>
      </c>
      <c r="Y754" t="s">
        <v>51</v>
      </c>
    </row>
    <row r="755" spans="1:25" x14ac:dyDescent="0.3">
      <c r="A755" s="5">
        <v>10103</v>
      </c>
      <c r="B755" s="5">
        <v>22</v>
      </c>
      <c r="C755" s="6">
        <v>54.09</v>
      </c>
      <c r="D755" s="7">
        <f t="shared" si="22"/>
        <v>1</v>
      </c>
      <c r="E755" s="5">
        <v>2</v>
      </c>
      <c r="F755" s="6">
        <v>1189.98</v>
      </c>
      <c r="G755" s="4">
        <v>37650</v>
      </c>
      <c r="H755" t="s">
        <v>25</v>
      </c>
      <c r="I755">
        <v>1</v>
      </c>
      <c r="J755" t="str">
        <f t="shared" si="23"/>
        <v>Jan</v>
      </c>
      <c r="K755">
        <v>2003</v>
      </c>
      <c r="L755" t="s">
        <v>563</v>
      </c>
      <c r="M755" s="6">
        <v>60</v>
      </c>
      <c r="N755" t="s">
        <v>688</v>
      </c>
      <c r="O755" t="s">
        <v>142</v>
      </c>
      <c r="P755" t="s">
        <v>143</v>
      </c>
      <c r="Q755" t="s">
        <v>144</v>
      </c>
      <c r="R755" t="s">
        <v>145</v>
      </c>
      <c r="S755" t="s">
        <v>800</v>
      </c>
      <c r="T755">
        <v>4110</v>
      </c>
      <c r="U755" t="s">
        <v>81</v>
      </c>
      <c r="V755" t="s">
        <v>42</v>
      </c>
      <c r="W755" t="s">
        <v>146</v>
      </c>
      <c r="X755" t="s">
        <v>147</v>
      </c>
      <c r="Y755" t="s">
        <v>36</v>
      </c>
    </row>
    <row r="756" spans="1:25" x14ac:dyDescent="0.3">
      <c r="A756" s="5">
        <v>10114</v>
      </c>
      <c r="B756" s="5">
        <v>45</v>
      </c>
      <c r="C756" s="6">
        <v>68.67</v>
      </c>
      <c r="D756" s="7">
        <f t="shared" si="22"/>
        <v>1</v>
      </c>
      <c r="E756" s="5">
        <v>6</v>
      </c>
      <c r="F756" s="6">
        <v>3090.15</v>
      </c>
      <c r="G756" s="4">
        <v>37712</v>
      </c>
      <c r="H756" t="s">
        <v>25</v>
      </c>
      <c r="I756">
        <v>2</v>
      </c>
      <c r="J756" t="str">
        <f t="shared" si="23"/>
        <v>Apr</v>
      </c>
      <c r="K756">
        <v>2003</v>
      </c>
      <c r="L756" t="s">
        <v>563</v>
      </c>
      <c r="M756" s="6">
        <v>60</v>
      </c>
      <c r="N756" t="s">
        <v>688</v>
      </c>
      <c r="O756" t="s">
        <v>448</v>
      </c>
      <c r="P756" t="s">
        <v>449</v>
      </c>
      <c r="Q756" t="s">
        <v>450</v>
      </c>
      <c r="R756" t="s">
        <v>48</v>
      </c>
      <c r="S756" t="s">
        <v>800</v>
      </c>
      <c r="T756">
        <v>75012</v>
      </c>
      <c r="U756" t="s">
        <v>41</v>
      </c>
      <c r="V756" t="s">
        <v>42</v>
      </c>
      <c r="W756" t="s">
        <v>451</v>
      </c>
      <c r="X756" t="s">
        <v>452</v>
      </c>
      <c r="Y756" t="s">
        <v>51</v>
      </c>
    </row>
    <row r="757" spans="1:25" x14ac:dyDescent="0.3">
      <c r="A757" s="5">
        <v>10126</v>
      </c>
      <c r="B757" s="5">
        <v>43</v>
      </c>
      <c r="C757" s="6">
        <v>65.02</v>
      </c>
      <c r="D757" s="7">
        <f t="shared" si="22"/>
        <v>0.99999999999999989</v>
      </c>
      <c r="E757" s="5">
        <v>2</v>
      </c>
      <c r="F757" s="6">
        <v>2795.86</v>
      </c>
      <c r="G757" s="4">
        <v>37769</v>
      </c>
      <c r="H757" t="s">
        <v>25</v>
      </c>
      <c r="I757">
        <v>2</v>
      </c>
      <c r="J757" t="str">
        <f t="shared" si="23"/>
        <v>May</v>
      </c>
      <c r="K757">
        <v>2003</v>
      </c>
      <c r="L757" t="s">
        <v>563</v>
      </c>
      <c r="M757" s="6">
        <v>60</v>
      </c>
      <c r="N757" t="s">
        <v>688</v>
      </c>
      <c r="O757" t="s">
        <v>206</v>
      </c>
      <c r="P757" t="s">
        <v>207</v>
      </c>
      <c r="Q757" t="s">
        <v>208</v>
      </c>
      <c r="R757" t="s">
        <v>189</v>
      </c>
      <c r="S757" t="s">
        <v>800</v>
      </c>
      <c r="T757">
        <v>28023</v>
      </c>
      <c r="U757" t="s">
        <v>190</v>
      </c>
      <c r="V757" t="s">
        <v>42</v>
      </c>
      <c r="W757" t="s">
        <v>209</v>
      </c>
      <c r="X757" t="s">
        <v>210</v>
      </c>
      <c r="Y757" t="s">
        <v>36</v>
      </c>
    </row>
    <row r="758" spans="1:25" x14ac:dyDescent="0.3">
      <c r="A758" s="5">
        <v>10140</v>
      </c>
      <c r="B758" s="5">
        <v>46</v>
      </c>
      <c r="C758" s="6">
        <v>61.99</v>
      </c>
      <c r="D758" s="7">
        <f t="shared" si="22"/>
        <v>1</v>
      </c>
      <c r="E758" s="5">
        <v>2</v>
      </c>
      <c r="F758" s="6">
        <v>2851.54</v>
      </c>
      <c r="G758" s="4">
        <v>37826</v>
      </c>
      <c r="H758" t="s">
        <v>25</v>
      </c>
      <c r="I758">
        <v>3</v>
      </c>
      <c r="J758" t="str">
        <f t="shared" si="23"/>
        <v>Jul</v>
      </c>
      <c r="K758">
        <v>2003</v>
      </c>
      <c r="L758" t="s">
        <v>563</v>
      </c>
      <c r="M758" s="6">
        <v>60</v>
      </c>
      <c r="N758" t="s">
        <v>688</v>
      </c>
      <c r="O758" t="s">
        <v>64</v>
      </c>
      <c r="P758">
        <v>6505556809</v>
      </c>
      <c r="Q758" t="s">
        <v>65</v>
      </c>
      <c r="R758" t="s">
        <v>66</v>
      </c>
      <c r="S758" t="s">
        <v>56</v>
      </c>
      <c r="T758">
        <v>94217</v>
      </c>
      <c r="U758" t="s">
        <v>32</v>
      </c>
      <c r="V758" t="s">
        <v>33</v>
      </c>
      <c r="W758" t="s">
        <v>67</v>
      </c>
      <c r="X758" t="s">
        <v>68</v>
      </c>
      <c r="Y758" t="s">
        <v>36</v>
      </c>
    </row>
    <row r="759" spans="1:25" x14ac:dyDescent="0.3">
      <c r="A759" s="5">
        <v>10151</v>
      </c>
      <c r="B759" s="5">
        <v>39</v>
      </c>
      <c r="C759" s="6">
        <v>69.28</v>
      </c>
      <c r="D759" s="7">
        <f t="shared" si="22"/>
        <v>1</v>
      </c>
      <c r="E759" s="5">
        <v>9</v>
      </c>
      <c r="F759" s="6">
        <v>2701.92</v>
      </c>
      <c r="G759" s="4">
        <v>37885</v>
      </c>
      <c r="H759" t="s">
        <v>25</v>
      </c>
      <c r="I759">
        <v>3</v>
      </c>
      <c r="J759" t="str">
        <f t="shared" si="23"/>
        <v>Sep</v>
      </c>
      <c r="K759">
        <v>2003</v>
      </c>
      <c r="L759" t="s">
        <v>563</v>
      </c>
      <c r="M759" s="6">
        <v>60</v>
      </c>
      <c r="N759" t="s">
        <v>688</v>
      </c>
      <c r="O759" t="s">
        <v>434</v>
      </c>
      <c r="P759" t="s">
        <v>435</v>
      </c>
      <c r="Q759" t="s">
        <v>436</v>
      </c>
      <c r="R759" t="s">
        <v>437</v>
      </c>
      <c r="S759" t="s">
        <v>800</v>
      </c>
      <c r="T759">
        <v>90110</v>
      </c>
      <c r="U759" t="s">
        <v>138</v>
      </c>
      <c r="V759" t="s">
        <v>42</v>
      </c>
      <c r="W759" t="s">
        <v>438</v>
      </c>
      <c r="X759" t="s">
        <v>439</v>
      </c>
      <c r="Y759" t="s">
        <v>36</v>
      </c>
    </row>
    <row r="760" spans="1:25" x14ac:dyDescent="0.3">
      <c r="A760" s="5">
        <v>10165</v>
      </c>
      <c r="B760" s="5">
        <v>31</v>
      </c>
      <c r="C760" s="6">
        <v>71.099999999999994</v>
      </c>
      <c r="D760" s="7">
        <f t="shared" si="22"/>
        <v>1</v>
      </c>
      <c r="E760" s="5">
        <v>18</v>
      </c>
      <c r="F760" s="6">
        <v>2204.1</v>
      </c>
      <c r="G760" s="4">
        <v>37916</v>
      </c>
      <c r="H760" t="s">
        <v>25</v>
      </c>
      <c r="I760">
        <v>4</v>
      </c>
      <c r="J760" t="str">
        <f t="shared" si="23"/>
        <v>Oct</v>
      </c>
      <c r="K760">
        <v>2003</v>
      </c>
      <c r="L760" t="s">
        <v>563</v>
      </c>
      <c r="M760" s="6">
        <v>60</v>
      </c>
      <c r="N760" t="s">
        <v>688</v>
      </c>
      <c r="O760" t="s">
        <v>213</v>
      </c>
      <c r="P760" t="s">
        <v>214</v>
      </c>
      <c r="Q760" t="s">
        <v>215</v>
      </c>
      <c r="R760" t="s">
        <v>216</v>
      </c>
      <c r="S760" t="s">
        <v>800</v>
      </c>
      <c r="T760">
        <v>79903</v>
      </c>
      <c r="U760" t="s">
        <v>216</v>
      </c>
      <c r="V760" t="s">
        <v>217</v>
      </c>
      <c r="W760" t="s">
        <v>218</v>
      </c>
      <c r="X760" t="s">
        <v>219</v>
      </c>
      <c r="Y760" t="s">
        <v>36</v>
      </c>
    </row>
    <row r="761" spans="1:25" x14ac:dyDescent="0.3">
      <c r="A761" s="5">
        <v>10175</v>
      </c>
      <c r="B761" s="5">
        <v>41</v>
      </c>
      <c r="C761" s="6">
        <v>69.28</v>
      </c>
      <c r="D761" s="7">
        <f t="shared" si="22"/>
        <v>1</v>
      </c>
      <c r="E761" s="5">
        <v>7</v>
      </c>
      <c r="F761" s="6">
        <v>2840.48</v>
      </c>
      <c r="G761" s="4">
        <v>37931</v>
      </c>
      <c r="H761" t="s">
        <v>25</v>
      </c>
      <c r="I761">
        <v>4</v>
      </c>
      <c r="J761" t="str">
        <f t="shared" si="23"/>
        <v>Nov</v>
      </c>
      <c r="K761">
        <v>2003</v>
      </c>
      <c r="L761" t="s">
        <v>563</v>
      </c>
      <c r="M761" s="6">
        <v>60</v>
      </c>
      <c r="N761" t="s">
        <v>688</v>
      </c>
      <c r="O761" t="s">
        <v>361</v>
      </c>
      <c r="P761" t="s">
        <v>362</v>
      </c>
      <c r="Q761" t="s">
        <v>363</v>
      </c>
      <c r="R761" t="s">
        <v>364</v>
      </c>
      <c r="S761" t="s">
        <v>800</v>
      </c>
      <c r="T761" t="s">
        <v>365</v>
      </c>
      <c r="U761" t="s">
        <v>181</v>
      </c>
      <c r="V761" t="s">
        <v>42</v>
      </c>
      <c r="W761" t="s">
        <v>62</v>
      </c>
      <c r="X761" t="s">
        <v>366</v>
      </c>
      <c r="Y761" t="s">
        <v>36</v>
      </c>
    </row>
    <row r="762" spans="1:25" x14ac:dyDescent="0.3">
      <c r="A762" s="5">
        <v>10184</v>
      </c>
      <c r="B762" s="5">
        <v>44</v>
      </c>
      <c r="C762" s="6">
        <v>60.16</v>
      </c>
      <c r="D762" s="7">
        <f t="shared" si="22"/>
        <v>1</v>
      </c>
      <c r="E762" s="5">
        <v>12</v>
      </c>
      <c r="F762" s="6">
        <v>2647.04</v>
      </c>
      <c r="G762" s="4">
        <v>37939</v>
      </c>
      <c r="H762" t="s">
        <v>25</v>
      </c>
      <c r="I762">
        <v>4</v>
      </c>
      <c r="J762" t="str">
        <f t="shared" si="23"/>
        <v>Nov</v>
      </c>
      <c r="K762">
        <v>2003</v>
      </c>
      <c r="L762" t="s">
        <v>563</v>
      </c>
      <c r="M762" s="6">
        <v>60</v>
      </c>
      <c r="N762" t="s">
        <v>688</v>
      </c>
      <c r="O762" t="s">
        <v>586</v>
      </c>
      <c r="P762" t="s">
        <v>587</v>
      </c>
      <c r="Q762" t="s">
        <v>588</v>
      </c>
      <c r="R762" t="s">
        <v>589</v>
      </c>
      <c r="S762" t="s">
        <v>800</v>
      </c>
      <c r="T762">
        <v>41101</v>
      </c>
      <c r="U762" t="s">
        <v>190</v>
      </c>
      <c r="V762" t="s">
        <v>42</v>
      </c>
      <c r="W762" t="s">
        <v>590</v>
      </c>
      <c r="X762" t="s">
        <v>591</v>
      </c>
      <c r="Y762" t="s">
        <v>36</v>
      </c>
    </row>
    <row r="763" spans="1:25" x14ac:dyDescent="0.3">
      <c r="A763" s="5">
        <v>10194</v>
      </c>
      <c r="B763" s="5">
        <v>45</v>
      </c>
      <c r="C763" s="6">
        <v>70.489999999999995</v>
      </c>
      <c r="D763" s="7">
        <f t="shared" si="22"/>
        <v>0.99999999999999989</v>
      </c>
      <c r="E763" s="5">
        <v>2</v>
      </c>
      <c r="F763" s="6">
        <v>3172.05</v>
      </c>
      <c r="G763" s="4">
        <v>37950</v>
      </c>
      <c r="H763" t="s">
        <v>25</v>
      </c>
      <c r="I763">
        <v>4</v>
      </c>
      <c r="J763" t="str">
        <f t="shared" si="23"/>
        <v>Nov</v>
      </c>
      <c r="K763">
        <v>2003</v>
      </c>
      <c r="L763" t="s">
        <v>563</v>
      </c>
      <c r="M763" s="6">
        <v>60</v>
      </c>
      <c r="N763" t="s">
        <v>688</v>
      </c>
      <c r="O763" t="s">
        <v>238</v>
      </c>
      <c r="P763" t="s">
        <v>239</v>
      </c>
      <c r="Q763" t="s">
        <v>240</v>
      </c>
      <c r="R763" t="s">
        <v>241</v>
      </c>
      <c r="S763" t="s">
        <v>800</v>
      </c>
      <c r="T763">
        <v>69004</v>
      </c>
      <c r="U763" t="s">
        <v>41</v>
      </c>
      <c r="V763" t="s">
        <v>42</v>
      </c>
      <c r="W763" t="s">
        <v>242</v>
      </c>
      <c r="X763" t="s">
        <v>243</v>
      </c>
      <c r="Y763" t="s">
        <v>51</v>
      </c>
    </row>
    <row r="764" spans="1:25" x14ac:dyDescent="0.3">
      <c r="A764" s="5">
        <v>10207</v>
      </c>
      <c r="B764" s="5">
        <v>37</v>
      </c>
      <c r="C764" s="6">
        <v>69.89</v>
      </c>
      <c r="D764" s="7">
        <f t="shared" si="22"/>
        <v>1</v>
      </c>
      <c r="E764" s="5">
        <v>13</v>
      </c>
      <c r="F764" s="6">
        <v>2585.9299999999998</v>
      </c>
      <c r="G764" s="4">
        <v>37964</v>
      </c>
      <c r="H764" t="s">
        <v>25</v>
      </c>
      <c r="I764">
        <v>4</v>
      </c>
      <c r="J764" t="str">
        <f t="shared" si="23"/>
        <v>Dec</v>
      </c>
      <c r="K764">
        <v>2003</v>
      </c>
      <c r="L764" t="s">
        <v>563</v>
      </c>
      <c r="M764" s="6">
        <v>60</v>
      </c>
      <c r="N764" t="s">
        <v>688</v>
      </c>
      <c r="O764" t="s">
        <v>461</v>
      </c>
      <c r="P764">
        <v>6175552555</v>
      </c>
      <c r="Q764" t="s">
        <v>462</v>
      </c>
      <c r="R764" t="s">
        <v>420</v>
      </c>
      <c r="S764" t="s">
        <v>130</v>
      </c>
      <c r="T764">
        <v>51003</v>
      </c>
      <c r="U764" t="s">
        <v>32</v>
      </c>
      <c r="V764" t="s">
        <v>33</v>
      </c>
      <c r="W764" t="s">
        <v>463</v>
      </c>
      <c r="X764" t="s">
        <v>300</v>
      </c>
      <c r="Y764" t="s">
        <v>36</v>
      </c>
    </row>
    <row r="765" spans="1:25" x14ac:dyDescent="0.3">
      <c r="A765" s="5">
        <v>10217</v>
      </c>
      <c r="B765" s="5">
        <v>35</v>
      </c>
      <c r="C765" s="6">
        <v>61.38</v>
      </c>
      <c r="D765" s="7">
        <f t="shared" si="22"/>
        <v>1</v>
      </c>
      <c r="E765" s="5">
        <v>2</v>
      </c>
      <c r="F765" s="6">
        <v>2148.3000000000002</v>
      </c>
      <c r="G765" s="4">
        <v>38021</v>
      </c>
      <c r="H765" t="s">
        <v>25</v>
      </c>
      <c r="I765">
        <v>1</v>
      </c>
      <c r="J765" t="str">
        <f t="shared" si="23"/>
        <v>Feb</v>
      </c>
      <c r="K765">
        <v>2004</v>
      </c>
      <c r="L765" t="s">
        <v>563</v>
      </c>
      <c r="M765" s="6">
        <v>60</v>
      </c>
      <c r="N765" t="s">
        <v>688</v>
      </c>
      <c r="O765" t="s">
        <v>464</v>
      </c>
      <c r="P765" t="s">
        <v>465</v>
      </c>
      <c r="Q765" t="s">
        <v>466</v>
      </c>
      <c r="R765" t="s">
        <v>216</v>
      </c>
      <c r="S765" t="s">
        <v>800</v>
      </c>
      <c r="T765">
        <v>69045</v>
      </c>
      <c r="U765" t="s">
        <v>216</v>
      </c>
      <c r="V765" t="s">
        <v>100</v>
      </c>
      <c r="W765" t="s">
        <v>467</v>
      </c>
      <c r="X765" t="s">
        <v>468</v>
      </c>
      <c r="Y765" t="s">
        <v>36</v>
      </c>
    </row>
    <row r="766" spans="1:25" x14ac:dyDescent="0.3">
      <c r="A766" s="5">
        <v>10229</v>
      </c>
      <c r="B766" s="5">
        <v>28</v>
      </c>
      <c r="C766" s="6">
        <v>59.55</v>
      </c>
      <c r="D766" s="7">
        <f t="shared" si="22"/>
        <v>0.99999999999999989</v>
      </c>
      <c r="E766" s="5">
        <v>7</v>
      </c>
      <c r="F766" s="6">
        <v>1667.4</v>
      </c>
      <c r="G766" s="4">
        <v>38057</v>
      </c>
      <c r="H766" t="s">
        <v>25</v>
      </c>
      <c r="I766">
        <v>1</v>
      </c>
      <c r="J766" t="str">
        <f t="shared" si="23"/>
        <v>Mar</v>
      </c>
      <c r="K766">
        <v>2004</v>
      </c>
      <c r="L766" t="s">
        <v>563</v>
      </c>
      <c r="M766" s="6">
        <v>60</v>
      </c>
      <c r="N766" t="s">
        <v>688</v>
      </c>
      <c r="O766" t="s">
        <v>296</v>
      </c>
      <c r="P766">
        <v>4155551450</v>
      </c>
      <c r="Q766" t="s">
        <v>297</v>
      </c>
      <c r="R766" t="s">
        <v>298</v>
      </c>
      <c r="S766" t="s">
        <v>56</v>
      </c>
      <c r="T766">
        <v>97562</v>
      </c>
      <c r="U766" t="s">
        <v>32</v>
      </c>
      <c r="V766" t="s">
        <v>33</v>
      </c>
      <c r="W766" t="s">
        <v>299</v>
      </c>
      <c r="X766" t="s">
        <v>300</v>
      </c>
      <c r="Y766" t="s">
        <v>36</v>
      </c>
    </row>
    <row r="767" spans="1:25" x14ac:dyDescent="0.3">
      <c r="A767" s="5">
        <v>10246</v>
      </c>
      <c r="B767" s="5">
        <v>30</v>
      </c>
      <c r="C767" s="6">
        <v>61.99</v>
      </c>
      <c r="D767" s="7">
        <f t="shared" si="22"/>
        <v>1</v>
      </c>
      <c r="E767" s="5">
        <v>11</v>
      </c>
      <c r="F767" s="6">
        <v>1859.7</v>
      </c>
      <c r="G767" s="4">
        <v>38112</v>
      </c>
      <c r="H767" t="s">
        <v>25</v>
      </c>
      <c r="I767">
        <v>2</v>
      </c>
      <c r="J767" t="str">
        <f t="shared" si="23"/>
        <v>May</v>
      </c>
      <c r="K767">
        <v>2004</v>
      </c>
      <c r="L767" t="s">
        <v>563</v>
      </c>
      <c r="M767" s="6">
        <v>60</v>
      </c>
      <c r="N767" t="s">
        <v>688</v>
      </c>
      <c r="O767" t="s">
        <v>186</v>
      </c>
      <c r="P767" t="s">
        <v>187</v>
      </c>
      <c r="Q767" t="s">
        <v>188</v>
      </c>
      <c r="R767" t="s">
        <v>189</v>
      </c>
      <c r="S767" t="s">
        <v>800</v>
      </c>
      <c r="T767">
        <v>28034</v>
      </c>
      <c r="U767" t="s">
        <v>190</v>
      </c>
      <c r="V767" t="s">
        <v>42</v>
      </c>
      <c r="W767" t="s">
        <v>191</v>
      </c>
      <c r="X767" t="s">
        <v>192</v>
      </c>
      <c r="Y767" t="s">
        <v>36</v>
      </c>
    </row>
    <row r="768" spans="1:25" x14ac:dyDescent="0.3">
      <c r="A768" s="5">
        <v>10259</v>
      </c>
      <c r="B768" s="5">
        <v>30</v>
      </c>
      <c r="C768" s="6">
        <v>49.22</v>
      </c>
      <c r="D768" s="7">
        <f t="shared" si="22"/>
        <v>1</v>
      </c>
      <c r="E768" s="5">
        <v>10</v>
      </c>
      <c r="F768" s="6">
        <v>1476.6</v>
      </c>
      <c r="G768" s="4">
        <v>38153</v>
      </c>
      <c r="H768" t="s">
        <v>25</v>
      </c>
      <c r="I768">
        <v>2</v>
      </c>
      <c r="J768" t="str">
        <f t="shared" si="23"/>
        <v>Jun</v>
      </c>
      <c r="K768">
        <v>2004</v>
      </c>
      <c r="L768" t="s">
        <v>563</v>
      </c>
      <c r="M768" s="6">
        <v>60</v>
      </c>
      <c r="N768" t="s">
        <v>688</v>
      </c>
      <c r="O768" t="s">
        <v>464</v>
      </c>
      <c r="P768" t="s">
        <v>465</v>
      </c>
      <c r="Q768" t="s">
        <v>466</v>
      </c>
      <c r="R768" t="s">
        <v>216</v>
      </c>
      <c r="S768" t="s">
        <v>800</v>
      </c>
      <c r="T768">
        <v>69045</v>
      </c>
      <c r="U768" t="s">
        <v>216</v>
      </c>
      <c r="V768" t="s">
        <v>100</v>
      </c>
      <c r="W768" t="s">
        <v>467</v>
      </c>
      <c r="X768" t="s">
        <v>468</v>
      </c>
      <c r="Y768" t="s">
        <v>36</v>
      </c>
    </row>
    <row r="769" spans="1:25" x14ac:dyDescent="0.3">
      <c r="A769" s="5">
        <v>10271</v>
      </c>
      <c r="B769" s="5">
        <v>25</v>
      </c>
      <c r="C769" s="6">
        <v>69.28</v>
      </c>
      <c r="D769" s="7">
        <f t="shared" si="22"/>
        <v>1</v>
      </c>
      <c r="E769" s="5">
        <v>11</v>
      </c>
      <c r="F769" s="6">
        <v>1732</v>
      </c>
      <c r="G769" s="4">
        <v>38188</v>
      </c>
      <c r="H769" t="s">
        <v>25</v>
      </c>
      <c r="I769">
        <v>3</v>
      </c>
      <c r="J769" t="str">
        <f t="shared" si="23"/>
        <v>Jul</v>
      </c>
      <c r="K769">
        <v>2004</v>
      </c>
      <c r="L769" t="s">
        <v>563</v>
      </c>
      <c r="M769" s="6">
        <v>60</v>
      </c>
      <c r="N769" t="s">
        <v>688</v>
      </c>
      <c r="O769" t="s">
        <v>296</v>
      </c>
      <c r="P769">
        <v>4155551450</v>
      </c>
      <c r="Q769" t="s">
        <v>297</v>
      </c>
      <c r="R769" t="s">
        <v>298</v>
      </c>
      <c r="S769" t="s">
        <v>56</v>
      </c>
      <c r="T769">
        <v>97562</v>
      </c>
      <c r="U769" t="s">
        <v>32</v>
      </c>
      <c r="V769" t="s">
        <v>33</v>
      </c>
      <c r="W769" t="s">
        <v>299</v>
      </c>
      <c r="X769" t="s">
        <v>300</v>
      </c>
      <c r="Y769" t="s">
        <v>36</v>
      </c>
    </row>
    <row r="770" spans="1:25" x14ac:dyDescent="0.3">
      <c r="A770" s="5">
        <v>10281</v>
      </c>
      <c r="B770" s="5">
        <v>29</v>
      </c>
      <c r="C770" s="6">
        <v>57.73</v>
      </c>
      <c r="D770" s="7">
        <f t="shared" ref="D770:D833" si="24">(B770*C770)/F770</f>
        <v>0.99999999999999989</v>
      </c>
      <c r="E770" s="5">
        <v>7</v>
      </c>
      <c r="F770" s="6">
        <v>1674.17</v>
      </c>
      <c r="G770" s="4">
        <v>38218</v>
      </c>
      <c r="H770" t="s">
        <v>25</v>
      </c>
      <c r="I770">
        <v>3</v>
      </c>
      <c r="J770" t="str">
        <f t="shared" ref="J770:J833" si="25">TEXT(G770,"MMM")</f>
        <v>Aug</v>
      </c>
      <c r="K770">
        <v>2004</v>
      </c>
      <c r="L770" t="s">
        <v>563</v>
      </c>
      <c r="M770" s="6">
        <v>60</v>
      </c>
      <c r="N770" t="s">
        <v>688</v>
      </c>
      <c r="O770" t="s">
        <v>148</v>
      </c>
      <c r="P770">
        <v>2155551555</v>
      </c>
      <c r="Q770" t="s">
        <v>149</v>
      </c>
      <c r="R770" t="s">
        <v>150</v>
      </c>
      <c r="S770" t="s">
        <v>151</v>
      </c>
      <c r="T770">
        <v>70267</v>
      </c>
      <c r="U770" t="s">
        <v>32</v>
      </c>
      <c r="V770" t="s">
        <v>33</v>
      </c>
      <c r="W770" t="s">
        <v>34</v>
      </c>
      <c r="X770" t="s">
        <v>152</v>
      </c>
      <c r="Y770" t="s">
        <v>36</v>
      </c>
    </row>
    <row r="771" spans="1:25" x14ac:dyDescent="0.3">
      <c r="A771" s="5">
        <v>10291</v>
      </c>
      <c r="B771" s="5">
        <v>26</v>
      </c>
      <c r="C771" s="6">
        <v>57.73</v>
      </c>
      <c r="D771" s="7">
        <f t="shared" si="24"/>
        <v>1</v>
      </c>
      <c r="E771" s="5">
        <v>2</v>
      </c>
      <c r="F771" s="6">
        <v>1500.98</v>
      </c>
      <c r="G771" s="4">
        <v>38238</v>
      </c>
      <c r="H771" t="s">
        <v>25</v>
      </c>
      <c r="I771">
        <v>3</v>
      </c>
      <c r="J771" t="str">
        <f t="shared" si="25"/>
        <v>Sep</v>
      </c>
      <c r="K771">
        <v>2004</v>
      </c>
      <c r="L771" t="s">
        <v>563</v>
      </c>
      <c r="M771" s="6">
        <v>60</v>
      </c>
      <c r="N771" t="s">
        <v>688</v>
      </c>
      <c r="O771" t="s">
        <v>284</v>
      </c>
      <c r="P771" t="s">
        <v>285</v>
      </c>
      <c r="Q771" t="s">
        <v>286</v>
      </c>
      <c r="R771" t="s">
        <v>287</v>
      </c>
      <c r="S771" t="s">
        <v>800</v>
      </c>
      <c r="T771" t="s">
        <v>288</v>
      </c>
      <c r="U771" t="s">
        <v>202</v>
      </c>
      <c r="V771" t="s">
        <v>42</v>
      </c>
      <c r="W771" t="s">
        <v>289</v>
      </c>
      <c r="X771" t="s">
        <v>223</v>
      </c>
      <c r="Y771" t="s">
        <v>36</v>
      </c>
    </row>
    <row r="772" spans="1:25" x14ac:dyDescent="0.3">
      <c r="A772" s="5">
        <v>10305</v>
      </c>
      <c r="B772" s="5">
        <v>41</v>
      </c>
      <c r="C772" s="6">
        <v>53.48</v>
      </c>
      <c r="D772" s="7">
        <f t="shared" si="24"/>
        <v>1</v>
      </c>
      <c r="E772" s="5">
        <v>11</v>
      </c>
      <c r="F772" s="6">
        <v>2192.6799999999998</v>
      </c>
      <c r="G772" s="4">
        <v>38273</v>
      </c>
      <c r="H772" t="s">
        <v>25</v>
      </c>
      <c r="I772">
        <v>4</v>
      </c>
      <c r="J772" t="str">
        <f t="shared" si="25"/>
        <v>Oct</v>
      </c>
      <c r="K772">
        <v>2004</v>
      </c>
      <c r="L772" t="s">
        <v>563</v>
      </c>
      <c r="M772" s="6">
        <v>60</v>
      </c>
      <c r="N772" t="s">
        <v>688</v>
      </c>
      <c r="O772" t="s">
        <v>127</v>
      </c>
      <c r="P772">
        <v>6175558555</v>
      </c>
      <c r="Q772" t="s">
        <v>128</v>
      </c>
      <c r="R772" t="s">
        <v>129</v>
      </c>
      <c r="S772" t="s">
        <v>130</v>
      </c>
      <c r="T772">
        <v>51247</v>
      </c>
      <c r="U772" t="s">
        <v>32</v>
      </c>
      <c r="V772" t="s">
        <v>33</v>
      </c>
      <c r="W772" t="s">
        <v>131</v>
      </c>
      <c r="X772" t="s">
        <v>132</v>
      </c>
      <c r="Y772" t="s">
        <v>36</v>
      </c>
    </row>
    <row r="773" spans="1:25" x14ac:dyDescent="0.3">
      <c r="A773" s="5">
        <v>10313</v>
      </c>
      <c r="B773" s="5">
        <v>34</v>
      </c>
      <c r="C773" s="6">
        <v>52.87</v>
      </c>
      <c r="D773" s="7">
        <f t="shared" si="24"/>
        <v>1</v>
      </c>
      <c r="E773" s="5">
        <v>5</v>
      </c>
      <c r="F773" s="6">
        <v>1797.58</v>
      </c>
      <c r="G773" s="4">
        <v>38282</v>
      </c>
      <c r="H773" t="s">
        <v>25</v>
      </c>
      <c r="I773">
        <v>4</v>
      </c>
      <c r="J773" t="str">
        <f t="shared" si="25"/>
        <v>Oct</v>
      </c>
      <c r="K773">
        <v>2004</v>
      </c>
      <c r="L773" t="s">
        <v>563</v>
      </c>
      <c r="M773" s="6">
        <v>60</v>
      </c>
      <c r="N773" t="s">
        <v>688</v>
      </c>
      <c r="O773" t="s">
        <v>244</v>
      </c>
      <c r="P773" t="s">
        <v>245</v>
      </c>
      <c r="Q773" t="s">
        <v>246</v>
      </c>
      <c r="R773" t="s">
        <v>247</v>
      </c>
      <c r="S773" t="s">
        <v>248</v>
      </c>
      <c r="T773" t="s">
        <v>249</v>
      </c>
      <c r="U773" t="s">
        <v>250</v>
      </c>
      <c r="V773" t="s">
        <v>33</v>
      </c>
      <c r="W773" t="s">
        <v>251</v>
      </c>
      <c r="X773" t="s">
        <v>252</v>
      </c>
      <c r="Y773" t="s">
        <v>36</v>
      </c>
    </row>
    <row r="774" spans="1:25" x14ac:dyDescent="0.3">
      <c r="A774" s="5">
        <v>10322</v>
      </c>
      <c r="B774" s="5">
        <v>35</v>
      </c>
      <c r="C774" s="6">
        <v>61.21</v>
      </c>
      <c r="D774" s="7">
        <f t="shared" si="24"/>
        <v>1</v>
      </c>
      <c r="E774" s="5">
        <v>11</v>
      </c>
      <c r="F774" s="6">
        <v>2142.35</v>
      </c>
      <c r="G774" s="4">
        <v>38295</v>
      </c>
      <c r="H774" t="s">
        <v>25</v>
      </c>
      <c r="I774">
        <v>4</v>
      </c>
      <c r="J774" t="str">
        <f t="shared" si="25"/>
        <v>Nov</v>
      </c>
      <c r="K774">
        <v>2004</v>
      </c>
      <c r="L774" t="s">
        <v>563</v>
      </c>
      <c r="M774" s="6">
        <v>60</v>
      </c>
      <c r="N774" t="s">
        <v>688</v>
      </c>
      <c r="O774" t="s">
        <v>301</v>
      </c>
      <c r="P774">
        <v>6035558647</v>
      </c>
      <c r="Q774" t="s">
        <v>302</v>
      </c>
      <c r="R774" t="s">
        <v>303</v>
      </c>
      <c r="S774" t="s">
        <v>304</v>
      </c>
      <c r="T774">
        <v>62005</v>
      </c>
      <c r="U774" t="s">
        <v>32</v>
      </c>
      <c r="V774" t="s">
        <v>33</v>
      </c>
      <c r="W774" t="s">
        <v>57</v>
      </c>
      <c r="X774" t="s">
        <v>300</v>
      </c>
      <c r="Y774" t="s">
        <v>36</v>
      </c>
    </row>
    <row r="775" spans="1:25" x14ac:dyDescent="0.3">
      <c r="A775" s="5">
        <v>10334</v>
      </c>
      <c r="B775" s="5">
        <v>34</v>
      </c>
      <c r="C775" s="6">
        <v>61.38</v>
      </c>
      <c r="D775" s="7">
        <f t="shared" si="24"/>
        <v>1</v>
      </c>
      <c r="E775" s="5">
        <v>1</v>
      </c>
      <c r="F775" s="6">
        <v>2086.92</v>
      </c>
      <c r="G775" s="4">
        <v>38310</v>
      </c>
      <c r="H775" t="s">
        <v>446</v>
      </c>
      <c r="I775">
        <v>4</v>
      </c>
      <c r="J775" t="str">
        <f t="shared" si="25"/>
        <v>Nov</v>
      </c>
      <c r="K775">
        <v>2004</v>
      </c>
      <c r="L775" t="s">
        <v>563</v>
      </c>
      <c r="M775" s="6">
        <v>60</v>
      </c>
      <c r="N775" t="s">
        <v>688</v>
      </c>
      <c r="O775" t="s">
        <v>197</v>
      </c>
      <c r="P775" t="s">
        <v>198</v>
      </c>
      <c r="Q775" t="s">
        <v>199</v>
      </c>
      <c r="R775" t="s">
        <v>200</v>
      </c>
      <c r="S775" t="s">
        <v>800</v>
      </c>
      <c r="T775" t="s">
        <v>201</v>
      </c>
      <c r="U775" t="s">
        <v>202</v>
      </c>
      <c r="V775" t="s">
        <v>42</v>
      </c>
      <c r="W775" t="s">
        <v>203</v>
      </c>
      <c r="X775" t="s">
        <v>204</v>
      </c>
      <c r="Y775" t="s">
        <v>36</v>
      </c>
    </row>
    <row r="776" spans="1:25" x14ac:dyDescent="0.3">
      <c r="A776" s="5">
        <v>10347</v>
      </c>
      <c r="B776" s="5">
        <v>50</v>
      </c>
      <c r="C776" s="6">
        <v>100</v>
      </c>
      <c r="D776" s="7">
        <f t="shared" si="24"/>
        <v>0.73158241275879732</v>
      </c>
      <c r="E776" s="5">
        <v>8</v>
      </c>
      <c r="F776" s="6">
        <v>6834.5</v>
      </c>
      <c r="G776" s="4">
        <v>38320</v>
      </c>
      <c r="H776" t="s">
        <v>25</v>
      </c>
      <c r="I776">
        <v>4</v>
      </c>
      <c r="J776" t="str">
        <f t="shared" si="25"/>
        <v>Nov</v>
      </c>
      <c r="K776">
        <v>2004</v>
      </c>
      <c r="L776" t="s">
        <v>563</v>
      </c>
      <c r="M776" s="6">
        <v>60</v>
      </c>
      <c r="N776" t="s">
        <v>688</v>
      </c>
      <c r="O776" t="s">
        <v>94</v>
      </c>
      <c r="P776" t="s">
        <v>95</v>
      </c>
      <c r="Q776" t="s">
        <v>96</v>
      </c>
      <c r="R776" t="s">
        <v>97</v>
      </c>
      <c r="S776" t="s">
        <v>98</v>
      </c>
      <c r="T776">
        <v>3004</v>
      </c>
      <c r="U776" t="s">
        <v>99</v>
      </c>
      <c r="V776" t="s">
        <v>100</v>
      </c>
      <c r="W776" t="s">
        <v>101</v>
      </c>
      <c r="X776" t="s">
        <v>102</v>
      </c>
      <c r="Y776" t="s">
        <v>51</v>
      </c>
    </row>
    <row r="777" spans="1:25" x14ac:dyDescent="0.3">
      <c r="A777" s="5">
        <v>10357</v>
      </c>
      <c r="B777" s="5">
        <v>41</v>
      </c>
      <c r="C777" s="6">
        <v>61.99</v>
      </c>
      <c r="D777" s="7">
        <f t="shared" si="24"/>
        <v>1</v>
      </c>
      <c r="E777" s="5">
        <v>7</v>
      </c>
      <c r="F777" s="6">
        <v>2541.59</v>
      </c>
      <c r="G777" s="4">
        <v>38331</v>
      </c>
      <c r="H777" t="s">
        <v>25</v>
      </c>
      <c r="I777">
        <v>4</v>
      </c>
      <c r="J777" t="str">
        <f t="shared" si="25"/>
        <v>Dec</v>
      </c>
      <c r="K777">
        <v>2004</v>
      </c>
      <c r="L777" t="s">
        <v>563</v>
      </c>
      <c r="M777" s="6">
        <v>60</v>
      </c>
      <c r="N777" t="s">
        <v>688</v>
      </c>
      <c r="O777" t="s">
        <v>296</v>
      </c>
      <c r="P777">
        <v>4155551450</v>
      </c>
      <c r="Q777" t="s">
        <v>297</v>
      </c>
      <c r="R777" t="s">
        <v>298</v>
      </c>
      <c r="S777" t="s">
        <v>56</v>
      </c>
      <c r="T777">
        <v>97562</v>
      </c>
      <c r="U777" t="s">
        <v>32</v>
      </c>
      <c r="V777" t="s">
        <v>33</v>
      </c>
      <c r="W777" t="s">
        <v>299</v>
      </c>
      <c r="X777" t="s">
        <v>300</v>
      </c>
      <c r="Y777" t="s">
        <v>36</v>
      </c>
    </row>
    <row r="778" spans="1:25" x14ac:dyDescent="0.3">
      <c r="A778" s="5">
        <v>10370</v>
      </c>
      <c r="B778" s="5">
        <v>22</v>
      </c>
      <c r="C778" s="6">
        <v>96.86</v>
      </c>
      <c r="D778" s="7">
        <f t="shared" si="24"/>
        <v>1</v>
      </c>
      <c r="E778" s="5">
        <v>7</v>
      </c>
      <c r="F778" s="6">
        <v>2130.92</v>
      </c>
      <c r="G778" s="4">
        <v>38372</v>
      </c>
      <c r="H778" t="s">
        <v>25</v>
      </c>
      <c r="I778">
        <v>1</v>
      </c>
      <c r="J778" t="str">
        <f t="shared" si="25"/>
        <v>Jan</v>
      </c>
      <c r="K778">
        <v>2005</v>
      </c>
      <c r="L778" t="s">
        <v>563</v>
      </c>
      <c r="M778" s="6">
        <v>60</v>
      </c>
      <c r="N778" t="s">
        <v>688</v>
      </c>
      <c r="O778" t="s">
        <v>313</v>
      </c>
      <c r="P778" t="s">
        <v>314</v>
      </c>
      <c r="Q778" t="s">
        <v>315</v>
      </c>
      <c r="R778" t="s">
        <v>316</v>
      </c>
      <c r="S778" t="s">
        <v>168</v>
      </c>
      <c r="T778">
        <v>2060</v>
      </c>
      <c r="U778" t="s">
        <v>99</v>
      </c>
      <c r="V778" t="s">
        <v>100</v>
      </c>
      <c r="W778" t="s">
        <v>317</v>
      </c>
      <c r="X778" t="s">
        <v>318</v>
      </c>
      <c r="Y778" t="s">
        <v>36</v>
      </c>
    </row>
    <row r="779" spans="1:25" x14ac:dyDescent="0.3">
      <c r="A779" s="5">
        <v>10381</v>
      </c>
      <c r="B779" s="5">
        <v>35</v>
      </c>
      <c r="C779" s="6">
        <v>48.62</v>
      </c>
      <c r="D779" s="7">
        <f t="shared" si="24"/>
        <v>0.99999999999999989</v>
      </c>
      <c r="E779" s="5">
        <v>7</v>
      </c>
      <c r="F779" s="6">
        <v>1701.7</v>
      </c>
      <c r="G779" s="4">
        <v>38400</v>
      </c>
      <c r="H779" t="s">
        <v>25</v>
      </c>
      <c r="I779">
        <v>1</v>
      </c>
      <c r="J779" t="str">
        <f t="shared" si="25"/>
        <v>Feb</v>
      </c>
      <c r="K779">
        <v>2005</v>
      </c>
      <c r="L779" t="s">
        <v>563</v>
      </c>
      <c r="M779" s="6">
        <v>60</v>
      </c>
      <c r="N779" t="s">
        <v>688</v>
      </c>
      <c r="O779" t="s">
        <v>59</v>
      </c>
      <c r="P779">
        <v>6505551386</v>
      </c>
      <c r="Q779" t="s">
        <v>60</v>
      </c>
      <c r="R779" t="s">
        <v>61</v>
      </c>
      <c r="S779" t="s">
        <v>56</v>
      </c>
      <c r="T779" t="s">
        <v>33</v>
      </c>
      <c r="U779" t="s">
        <v>32</v>
      </c>
      <c r="V779" t="s">
        <v>33</v>
      </c>
      <c r="W779" t="s">
        <v>62</v>
      </c>
      <c r="X779" t="s">
        <v>58</v>
      </c>
      <c r="Y779" t="s">
        <v>36</v>
      </c>
    </row>
    <row r="780" spans="1:25" x14ac:dyDescent="0.3">
      <c r="A780" s="5">
        <v>10391</v>
      </c>
      <c r="B780" s="5">
        <v>44</v>
      </c>
      <c r="C780" s="6">
        <v>38.5</v>
      </c>
      <c r="D780" s="7">
        <f t="shared" si="24"/>
        <v>1</v>
      </c>
      <c r="E780" s="5">
        <v>5</v>
      </c>
      <c r="F780" s="6">
        <v>1694</v>
      </c>
      <c r="G780" s="4">
        <v>38420</v>
      </c>
      <c r="H780" t="s">
        <v>25</v>
      </c>
      <c r="I780">
        <v>1</v>
      </c>
      <c r="J780" t="str">
        <f t="shared" si="25"/>
        <v>Mar</v>
      </c>
      <c r="K780">
        <v>2005</v>
      </c>
      <c r="L780" t="s">
        <v>563</v>
      </c>
      <c r="M780" s="6">
        <v>60</v>
      </c>
      <c r="N780" t="s">
        <v>688</v>
      </c>
      <c r="O780" t="s">
        <v>313</v>
      </c>
      <c r="P780" t="s">
        <v>314</v>
      </c>
      <c r="Q780" t="s">
        <v>315</v>
      </c>
      <c r="R780" t="s">
        <v>316</v>
      </c>
      <c r="S780" t="s">
        <v>168</v>
      </c>
      <c r="T780">
        <v>2060</v>
      </c>
      <c r="U780" t="s">
        <v>99</v>
      </c>
      <c r="V780" t="s">
        <v>100</v>
      </c>
      <c r="W780" t="s">
        <v>317</v>
      </c>
      <c r="X780" t="s">
        <v>318</v>
      </c>
      <c r="Y780" t="s">
        <v>36</v>
      </c>
    </row>
    <row r="781" spans="1:25" x14ac:dyDescent="0.3">
      <c r="A781" s="5">
        <v>10412</v>
      </c>
      <c r="B781" s="5">
        <v>47</v>
      </c>
      <c r="C781" s="6">
        <v>61.99</v>
      </c>
      <c r="D781" s="7">
        <f t="shared" si="24"/>
        <v>1</v>
      </c>
      <c r="E781" s="5">
        <v>11</v>
      </c>
      <c r="F781" s="6">
        <v>2913.53</v>
      </c>
      <c r="G781" s="4">
        <v>38475</v>
      </c>
      <c r="H781" t="s">
        <v>25</v>
      </c>
      <c r="I781">
        <v>2</v>
      </c>
      <c r="J781" t="str">
        <f t="shared" si="25"/>
        <v>May</v>
      </c>
      <c r="K781">
        <v>2005</v>
      </c>
      <c r="L781" t="s">
        <v>563</v>
      </c>
      <c r="M781" s="6">
        <v>60</v>
      </c>
      <c r="N781" t="s">
        <v>688</v>
      </c>
      <c r="O781" t="s">
        <v>186</v>
      </c>
      <c r="P781" t="s">
        <v>187</v>
      </c>
      <c r="Q781" t="s">
        <v>188</v>
      </c>
      <c r="R781" t="s">
        <v>189</v>
      </c>
      <c r="S781" t="s">
        <v>800</v>
      </c>
      <c r="T781">
        <v>28034</v>
      </c>
      <c r="U781" t="s">
        <v>190</v>
      </c>
      <c r="V781" t="s">
        <v>42</v>
      </c>
      <c r="W781" t="s">
        <v>191</v>
      </c>
      <c r="X781" t="s">
        <v>192</v>
      </c>
      <c r="Y781" t="s">
        <v>36</v>
      </c>
    </row>
    <row r="782" spans="1:25" x14ac:dyDescent="0.3">
      <c r="A782" s="5">
        <v>10425</v>
      </c>
      <c r="B782" s="5">
        <v>19</v>
      </c>
      <c r="C782" s="6">
        <v>49.22</v>
      </c>
      <c r="D782" s="7">
        <f t="shared" si="24"/>
        <v>1</v>
      </c>
      <c r="E782" s="5">
        <v>10</v>
      </c>
      <c r="F782" s="6">
        <v>935.18</v>
      </c>
      <c r="G782" s="4">
        <v>38503</v>
      </c>
      <c r="H782" t="s">
        <v>328</v>
      </c>
      <c r="I782">
        <v>2</v>
      </c>
      <c r="J782" t="str">
        <f t="shared" si="25"/>
        <v>May</v>
      </c>
      <c r="K782">
        <v>2005</v>
      </c>
      <c r="L782" t="s">
        <v>563</v>
      </c>
      <c r="M782" s="6">
        <v>60</v>
      </c>
      <c r="N782" t="s">
        <v>688</v>
      </c>
      <c r="O782" t="s">
        <v>120</v>
      </c>
      <c r="P782" t="s">
        <v>121</v>
      </c>
      <c r="Q782" t="s">
        <v>122</v>
      </c>
      <c r="R782" t="s">
        <v>123</v>
      </c>
      <c r="S782" t="s">
        <v>800</v>
      </c>
      <c r="T782">
        <v>44000</v>
      </c>
      <c r="U782" t="s">
        <v>41</v>
      </c>
      <c r="V782" t="s">
        <v>42</v>
      </c>
      <c r="W782" t="s">
        <v>124</v>
      </c>
      <c r="X782" t="s">
        <v>125</v>
      </c>
      <c r="Y782" t="s">
        <v>36</v>
      </c>
    </row>
    <row r="783" spans="1:25" x14ac:dyDescent="0.3">
      <c r="A783" s="5">
        <v>10106</v>
      </c>
      <c r="B783" s="5">
        <v>34</v>
      </c>
      <c r="C783" s="6">
        <v>90.39</v>
      </c>
      <c r="D783" s="7">
        <f t="shared" si="24"/>
        <v>1</v>
      </c>
      <c r="E783" s="5">
        <v>2</v>
      </c>
      <c r="F783" s="6">
        <v>3073.26</v>
      </c>
      <c r="G783" s="4">
        <v>37669</v>
      </c>
      <c r="H783" t="s">
        <v>25</v>
      </c>
      <c r="I783">
        <v>1</v>
      </c>
      <c r="J783" t="str">
        <f t="shared" si="25"/>
        <v>Feb</v>
      </c>
      <c r="K783">
        <v>2003</v>
      </c>
      <c r="L783" t="s">
        <v>650</v>
      </c>
      <c r="M783" s="6">
        <v>84</v>
      </c>
      <c r="N783" t="s">
        <v>689</v>
      </c>
      <c r="O783" t="s">
        <v>627</v>
      </c>
      <c r="P783" t="s">
        <v>628</v>
      </c>
      <c r="Q783" t="s">
        <v>629</v>
      </c>
      <c r="R783" t="s">
        <v>630</v>
      </c>
      <c r="S783" t="s">
        <v>800</v>
      </c>
      <c r="T783">
        <v>24100</v>
      </c>
      <c r="U783" t="s">
        <v>281</v>
      </c>
      <c r="V783" t="s">
        <v>42</v>
      </c>
      <c r="W783" t="s">
        <v>631</v>
      </c>
      <c r="X783" t="s">
        <v>632</v>
      </c>
      <c r="Y783" t="s">
        <v>51</v>
      </c>
    </row>
    <row r="784" spans="1:25" x14ac:dyDescent="0.3">
      <c r="A784" s="5">
        <v>10120</v>
      </c>
      <c r="B784" s="5">
        <v>29</v>
      </c>
      <c r="C784" s="6">
        <v>71.81</v>
      </c>
      <c r="D784" s="7">
        <f t="shared" si="24"/>
        <v>1.0000000000000002</v>
      </c>
      <c r="E784" s="5">
        <v>8</v>
      </c>
      <c r="F784" s="6">
        <v>2082.4899999999998</v>
      </c>
      <c r="G784" s="4">
        <v>37740</v>
      </c>
      <c r="H784" t="s">
        <v>25</v>
      </c>
      <c r="I784">
        <v>2</v>
      </c>
      <c r="J784" t="str">
        <f t="shared" si="25"/>
        <v>Apr</v>
      </c>
      <c r="K784">
        <v>2003</v>
      </c>
      <c r="L784" t="s">
        <v>650</v>
      </c>
      <c r="M784" s="6">
        <v>84</v>
      </c>
      <c r="N784" t="s">
        <v>689</v>
      </c>
      <c r="O784" t="s">
        <v>94</v>
      </c>
      <c r="P784" t="s">
        <v>95</v>
      </c>
      <c r="Q784" t="s">
        <v>96</v>
      </c>
      <c r="R784" t="s">
        <v>97</v>
      </c>
      <c r="S784" t="s">
        <v>98</v>
      </c>
      <c r="T784">
        <v>3004</v>
      </c>
      <c r="U784" t="s">
        <v>99</v>
      </c>
      <c r="V784" t="s">
        <v>100</v>
      </c>
      <c r="W784" t="s">
        <v>101</v>
      </c>
      <c r="X784" t="s">
        <v>102</v>
      </c>
      <c r="Y784" t="s">
        <v>36</v>
      </c>
    </row>
    <row r="785" spans="1:25" x14ac:dyDescent="0.3">
      <c r="A785" s="5">
        <v>10133</v>
      </c>
      <c r="B785" s="5">
        <v>49</v>
      </c>
      <c r="C785" s="6">
        <v>69.27</v>
      </c>
      <c r="D785" s="7">
        <f t="shared" si="24"/>
        <v>1</v>
      </c>
      <c r="E785" s="5">
        <v>3</v>
      </c>
      <c r="F785" s="6">
        <v>3394.23</v>
      </c>
      <c r="G785" s="4">
        <v>37799</v>
      </c>
      <c r="H785" t="s">
        <v>25</v>
      </c>
      <c r="I785">
        <v>2</v>
      </c>
      <c r="J785" t="str">
        <f t="shared" si="25"/>
        <v>Jun</v>
      </c>
      <c r="K785">
        <v>2003</v>
      </c>
      <c r="L785" t="s">
        <v>650</v>
      </c>
      <c r="M785" s="6">
        <v>84</v>
      </c>
      <c r="N785" t="s">
        <v>689</v>
      </c>
      <c r="O785" t="s">
        <v>186</v>
      </c>
      <c r="P785" t="s">
        <v>187</v>
      </c>
      <c r="Q785" t="s">
        <v>188</v>
      </c>
      <c r="R785" t="s">
        <v>189</v>
      </c>
      <c r="S785" t="s">
        <v>800</v>
      </c>
      <c r="T785">
        <v>28034</v>
      </c>
      <c r="U785" t="s">
        <v>190</v>
      </c>
      <c r="V785" t="s">
        <v>42</v>
      </c>
      <c r="W785" t="s">
        <v>191</v>
      </c>
      <c r="X785" t="s">
        <v>192</v>
      </c>
      <c r="Y785" t="s">
        <v>51</v>
      </c>
    </row>
    <row r="786" spans="1:25" x14ac:dyDescent="0.3">
      <c r="A786" s="5">
        <v>10145</v>
      </c>
      <c r="B786" s="5">
        <v>30</v>
      </c>
      <c r="C786" s="6">
        <v>85.32</v>
      </c>
      <c r="D786" s="7">
        <f t="shared" si="24"/>
        <v>1</v>
      </c>
      <c r="E786" s="5">
        <v>14</v>
      </c>
      <c r="F786" s="6">
        <v>2559.6</v>
      </c>
      <c r="G786" s="4">
        <v>37858</v>
      </c>
      <c r="H786" t="s">
        <v>25</v>
      </c>
      <c r="I786">
        <v>3</v>
      </c>
      <c r="J786" t="str">
        <f t="shared" si="25"/>
        <v>Aug</v>
      </c>
      <c r="K786">
        <v>2003</v>
      </c>
      <c r="L786" t="s">
        <v>650</v>
      </c>
      <c r="M786" s="6">
        <v>84</v>
      </c>
      <c r="N786" t="s">
        <v>689</v>
      </c>
      <c r="O786" t="s">
        <v>53</v>
      </c>
      <c r="P786">
        <v>6265557265</v>
      </c>
      <c r="Q786" t="s">
        <v>54</v>
      </c>
      <c r="R786" t="s">
        <v>55</v>
      </c>
      <c r="S786" t="s">
        <v>56</v>
      </c>
      <c r="T786">
        <v>90003</v>
      </c>
      <c r="U786" t="s">
        <v>32</v>
      </c>
      <c r="V786" t="s">
        <v>33</v>
      </c>
      <c r="W786" t="s">
        <v>57</v>
      </c>
      <c r="X786" t="s">
        <v>58</v>
      </c>
      <c r="Y786" t="s">
        <v>36</v>
      </c>
    </row>
    <row r="787" spans="1:25" x14ac:dyDescent="0.3">
      <c r="A787" s="5">
        <v>10168</v>
      </c>
      <c r="B787" s="5">
        <v>21</v>
      </c>
      <c r="C787" s="6">
        <v>70.959999999999994</v>
      </c>
      <c r="D787" s="7">
        <f t="shared" si="24"/>
        <v>0.99999999999999989</v>
      </c>
      <c r="E787" s="5">
        <v>9</v>
      </c>
      <c r="F787" s="6">
        <v>1490.16</v>
      </c>
      <c r="G787" s="4">
        <v>37922</v>
      </c>
      <c r="H787" t="s">
        <v>25</v>
      </c>
      <c r="I787">
        <v>4</v>
      </c>
      <c r="J787" t="str">
        <f t="shared" si="25"/>
        <v>Oct</v>
      </c>
      <c r="K787">
        <v>2003</v>
      </c>
      <c r="L787" t="s">
        <v>650</v>
      </c>
      <c r="M787" s="6">
        <v>84</v>
      </c>
      <c r="N787" t="s">
        <v>689</v>
      </c>
      <c r="O787" t="s">
        <v>64</v>
      </c>
      <c r="P787">
        <v>6505556809</v>
      </c>
      <c r="Q787" t="s">
        <v>65</v>
      </c>
      <c r="R787" t="s">
        <v>66</v>
      </c>
      <c r="S787" t="s">
        <v>56</v>
      </c>
      <c r="T787">
        <v>94217</v>
      </c>
      <c r="U787" t="s">
        <v>32</v>
      </c>
      <c r="V787" t="s">
        <v>33</v>
      </c>
      <c r="W787" t="s">
        <v>67</v>
      </c>
      <c r="X787" t="s">
        <v>68</v>
      </c>
      <c r="Y787" t="s">
        <v>36</v>
      </c>
    </row>
    <row r="788" spans="1:25" x14ac:dyDescent="0.3">
      <c r="A788" s="5">
        <v>10210</v>
      </c>
      <c r="B788" s="5">
        <v>50</v>
      </c>
      <c r="C788" s="6">
        <v>76.88</v>
      </c>
      <c r="D788" s="7">
        <f t="shared" si="24"/>
        <v>1</v>
      </c>
      <c r="E788" s="5">
        <v>7</v>
      </c>
      <c r="F788" s="6">
        <v>3844</v>
      </c>
      <c r="G788" s="4">
        <v>37998</v>
      </c>
      <c r="H788" t="s">
        <v>25</v>
      </c>
      <c r="I788">
        <v>1</v>
      </c>
      <c r="J788" t="str">
        <f t="shared" si="25"/>
        <v>Jan</v>
      </c>
      <c r="K788">
        <v>2004</v>
      </c>
      <c r="L788" t="s">
        <v>650</v>
      </c>
      <c r="M788" s="6">
        <v>84</v>
      </c>
      <c r="N788" t="s">
        <v>689</v>
      </c>
      <c r="O788" t="s">
        <v>331</v>
      </c>
      <c r="P788" t="s">
        <v>332</v>
      </c>
      <c r="Q788" t="s">
        <v>333</v>
      </c>
      <c r="R788" t="s">
        <v>334</v>
      </c>
      <c r="S788" t="s">
        <v>334</v>
      </c>
      <c r="T788" t="s">
        <v>335</v>
      </c>
      <c r="U788" t="s">
        <v>217</v>
      </c>
      <c r="V788" t="s">
        <v>217</v>
      </c>
      <c r="W788" t="s">
        <v>336</v>
      </c>
      <c r="X788" t="s">
        <v>337</v>
      </c>
      <c r="Y788" t="s">
        <v>51</v>
      </c>
    </row>
    <row r="789" spans="1:25" x14ac:dyDescent="0.3">
      <c r="A789" s="5">
        <v>10223</v>
      </c>
      <c r="B789" s="5">
        <v>47</v>
      </c>
      <c r="C789" s="6">
        <v>100</v>
      </c>
      <c r="D789" s="7">
        <f t="shared" si="24"/>
        <v>0.99472794190788827</v>
      </c>
      <c r="E789" s="5">
        <v>9</v>
      </c>
      <c r="F789" s="6">
        <v>4724.91</v>
      </c>
      <c r="G789" s="4">
        <v>38037</v>
      </c>
      <c r="H789" t="s">
        <v>25</v>
      </c>
      <c r="I789">
        <v>1</v>
      </c>
      <c r="J789" t="str">
        <f t="shared" si="25"/>
        <v>Feb</v>
      </c>
      <c r="K789">
        <v>2004</v>
      </c>
      <c r="L789" t="s">
        <v>650</v>
      </c>
      <c r="M789" s="6">
        <v>84</v>
      </c>
      <c r="N789" t="s">
        <v>689</v>
      </c>
      <c r="O789" t="s">
        <v>94</v>
      </c>
      <c r="P789" t="s">
        <v>95</v>
      </c>
      <c r="Q789" t="s">
        <v>96</v>
      </c>
      <c r="R789" t="s">
        <v>97</v>
      </c>
      <c r="S789" t="s">
        <v>98</v>
      </c>
      <c r="T789">
        <v>3004</v>
      </c>
      <c r="U789" t="s">
        <v>99</v>
      </c>
      <c r="V789" t="s">
        <v>100</v>
      </c>
      <c r="W789" t="s">
        <v>101</v>
      </c>
      <c r="X789" t="s">
        <v>102</v>
      </c>
      <c r="Y789" t="s">
        <v>51</v>
      </c>
    </row>
    <row r="790" spans="1:25" x14ac:dyDescent="0.3">
      <c r="A790" s="5">
        <v>10235</v>
      </c>
      <c r="B790" s="5">
        <v>24</v>
      </c>
      <c r="C790" s="6">
        <v>76.03</v>
      </c>
      <c r="D790" s="7">
        <f t="shared" si="24"/>
        <v>1</v>
      </c>
      <c r="E790" s="5">
        <v>3</v>
      </c>
      <c r="F790" s="6">
        <v>1824.72</v>
      </c>
      <c r="G790" s="4">
        <v>38079</v>
      </c>
      <c r="H790" t="s">
        <v>25</v>
      </c>
      <c r="I790">
        <v>2</v>
      </c>
      <c r="J790" t="str">
        <f t="shared" si="25"/>
        <v>Apr</v>
      </c>
      <c r="K790">
        <v>2004</v>
      </c>
      <c r="L790" t="s">
        <v>650</v>
      </c>
      <c r="M790" s="6">
        <v>84</v>
      </c>
      <c r="N790" t="s">
        <v>689</v>
      </c>
      <c r="O790" t="s">
        <v>412</v>
      </c>
      <c r="P790" t="s">
        <v>413</v>
      </c>
      <c r="Q790" t="s">
        <v>414</v>
      </c>
      <c r="R790" t="s">
        <v>415</v>
      </c>
      <c r="S790" t="s">
        <v>248</v>
      </c>
      <c r="T790" t="s">
        <v>416</v>
      </c>
      <c r="U790" t="s">
        <v>250</v>
      </c>
      <c r="V790" t="s">
        <v>33</v>
      </c>
      <c r="W790" t="s">
        <v>417</v>
      </c>
      <c r="X790" t="s">
        <v>183</v>
      </c>
      <c r="Y790" t="s">
        <v>36</v>
      </c>
    </row>
    <row r="791" spans="1:25" x14ac:dyDescent="0.3">
      <c r="A791" s="5">
        <v>10250</v>
      </c>
      <c r="B791" s="5">
        <v>27</v>
      </c>
      <c r="C791" s="6">
        <v>98.84</v>
      </c>
      <c r="D791" s="7">
        <f t="shared" si="24"/>
        <v>1.0000000000000002</v>
      </c>
      <c r="E791" s="5">
        <v>4</v>
      </c>
      <c r="F791" s="6">
        <v>2668.68</v>
      </c>
      <c r="G791" s="4">
        <v>38118</v>
      </c>
      <c r="H791" t="s">
        <v>25</v>
      </c>
      <c r="I791">
        <v>2</v>
      </c>
      <c r="J791" t="str">
        <f t="shared" si="25"/>
        <v>May</v>
      </c>
      <c r="K791">
        <v>2004</v>
      </c>
      <c r="L791" t="s">
        <v>650</v>
      </c>
      <c r="M791" s="6">
        <v>84</v>
      </c>
      <c r="N791" t="s">
        <v>689</v>
      </c>
      <c r="O791" t="s">
        <v>442</v>
      </c>
      <c r="P791">
        <v>4085553659</v>
      </c>
      <c r="Q791" t="s">
        <v>443</v>
      </c>
      <c r="R791" t="s">
        <v>444</v>
      </c>
      <c r="S791" t="s">
        <v>56</v>
      </c>
      <c r="T791">
        <v>94217</v>
      </c>
      <c r="U791" t="s">
        <v>32</v>
      </c>
      <c r="V791" t="s">
        <v>33</v>
      </c>
      <c r="W791" t="s">
        <v>105</v>
      </c>
      <c r="X791" t="s">
        <v>445</v>
      </c>
      <c r="Y791" t="s">
        <v>36</v>
      </c>
    </row>
    <row r="792" spans="1:25" x14ac:dyDescent="0.3">
      <c r="A792" s="5">
        <v>10263</v>
      </c>
      <c r="B792" s="5">
        <v>33</v>
      </c>
      <c r="C792" s="6">
        <v>86.17</v>
      </c>
      <c r="D792" s="7">
        <f t="shared" si="24"/>
        <v>1</v>
      </c>
      <c r="E792" s="5">
        <v>10</v>
      </c>
      <c r="F792" s="6">
        <v>2843.61</v>
      </c>
      <c r="G792" s="4">
        <v>38166</v>
      </c>
      <c r="H792" t="s">
        <v>25</v>
      </c>
      <c r="I792">
        <v>2</v>
      </c>
      <c r="J792" t="str">
        <f t="shared" si="25"/>
        <v>Jun</v>
      </c>
      <c r="K792">
        <v>2004</v>
      </c>
      <c r="L792" t="s">
        <v>650</v>
      </c>
      <c r="M792" s="6">
        <v>84</v>
      </c>
      <c r="N792" t="s">
        <v>689</v>
      </c>
      <c r="O792" t="s">
        <v>114</v>
      </c>
      <c r="P792">
        <v>2035552570</v>
      </c>
      <c r="Q792" t="s">
        <v>115</v>
      </c>
      <c r="R792" t="s">
        <v>116</v>
      </c>
      <c r="S792" t="s">
        <v>117</v>
      </c>
      <c r="T792">
        <v>97562</v>
      </c>
      <c r="U792" t="s">
        <v>32</v>
      </c>
      <c r="V792" t="s">
        <v>33</v>
      </c>
      <c r="W792" t="s">
        <v>118</v>
      </c>
      <c r="X792" t="s">
        <v>58</v>
      </c>
      <c r="Y792" t="s">
        <v>36</v>
      </c>
    </row>
    <row r="793" spans="1:25" x14ac:dyDescent="0.3">
      <c r="A793" s="5">
        <v>10275</v>
      </c>
      <c r="B793" s="5">
        <v>35</v>
      </c>
      <c r="C793" s="6">
        <v>90.39</v>
      </c>
      <c r="D793" s="7">
        <f t="shared" si="24"/>
        <v>1</v>
      </c>
      <c r="E793" s="5">
        <v>9</v>
      </c>
      <c r="F793" s="6">
        <v>3163.65</v>
      </c>
      <c r="G793" s="4">
        <v>38191</v>
      </c>
      <c r="H793" t="s">
        <v>25</v>
      </c>
      <c r="I793">
        <v>3</v>
      </c>
      <c r="J793" t="str">
        <f t="shared" si="25"/>
        <v>Jul</v>
      </c>
      <c r="K793">
        <v>2004</v>
      </c>
      <c r="L793" t="s">
        <v>650</v>
      </c>
      <c r="M793" s="6">
        <v>84</v>
      </c>
      <c r="N793" t="s">
        <v>689</v>
      </c>
      <c r="O793" t="s">
        <v>120</v>
      </c>
      <c r="P793" t="s">
        <v>121</v>
      </c>
      <c r="Q793" t="s">
        <v>122</v>
      </c>
      <c r="R793" t="s">
        <v>123</v>
      </c>
      <c r="S793" t="s">
        <v>800</v>
      </c>
      <c r="T793">
        <v>44000</v>
      </c>
      <c r="U793" t="s">
        <v>41</v>
      </c>
      <c r="V793" t="s">
        <v>42</v>
      </c>
      <c r="W793" t="s">
        <v>124</v>
      </c>
      <c r="X793" t="s">
        <v>125</v>
      </c>
      <c r="Y793" t="s">
        <v>51</v>
      </c>
    </row>
    <row r="794" spans="1:25" x14ac:dyDescent="0.3">
      <c r="A794" s="5">
        <v>10284</v>
      </c>
      <c r="B794" s="5">
        <v>31</v>
      </c>
      <c r="C794" s="6">
        <v>71.81</v>
      </c>
      <c r="D794" s="7">
        <f t="shared" si="24"/>
        <v>1</v>
      </c>
      <c r="E794" s="5">
        <v>1</v>
      </c>
      <c r="F794" s="6">
        <v>2226.11</v>
      </c>
      <c r="G794" s="4">
        <v>38220</v>
      </c>
      <c r="H794" t="s">
        <v>25</v>
      </c>
      <c r="I794">
        <v>3</v>
      </c>
      <c r="J794" t="str">
        <f t="shared" si="25"/>
        <v>Aug</v>
      </c>
      <c r="K794">
        <v>2004</v>
      </c>
      <c r="L794" t="s">
        <v>650</v>
      </c>
      <c r="M794" s="6">
        <v>84</v>
      </c>
      <c r="N794" t="s">
        <v>689</v>
      </c>
      <c r="O794" t="s">
        <v>612</v>
      </c>
      <c r="P794" t="s">
        <v>613</v>
      </c>
      <c r="Q794" t="s">
        <v>614</v>
      </c>
      <c r="R794" t="s">
        <v>615</v>
      </c>
      <c r="S794" t="s">
        <v>800</v>
      </c>
      <c r="T794" t="s">
        <v>616</v>
      </c>
      <c r="U794" t="s">
        <v>81</v>
      </c>
      <c r="V794" t="s">
        <v>42</v>
      </c>
      <c r="W794" t="s">
        <v>617</v>
      </c>
      <c r="X794" t="s">
        <v>618</v>
      </c>
      <c r="Y794" t="s">
        <v>36</v>
      </c>
    </row>
    <row r="795" spans="1:25" x14ac:dyDescent="0.3">
      <c r="A795" s="5">
        <v>10297</v>
      </c>
      <c r="B795" s="5">
        <v>25</v>
      </c>
      <c r="C795" s="6">
        <v>82.79</v>
      </c>
      <c r="D795" s="7">
        <f t="shared" si="24"/>
        <v>1</v>
      </c>
      <c r="E795" s="5">
        <v>4</v>
      </c>
      <c r="F795" s="6">
        <v>2069.75</v>
      </c>
      <c r="G795" s="4">
        <v>38246</v>
      </c>
      <c r="H795" t="s">
        <v>25</v>
      </c>
      <c r="I795">
        <v>3</v>
      </c>
      <c r="J795" t="str">
        <f t="shared" si="25"/>
        <v>Sep</v>
      </c>
      <c r="K795">
        <v>2004</v>
      </c>
      <c r="L795" t="s">
        <v>650</v>
      </c>
      <c r="M795" s="6">
        <v>84</v>
      </c>
      <c r="N795" t="s">
        <v>689</v>
      </c>
      <c r="O795" t="s">
        <v>535</v>
      </c>
      <c r="P795" t="s">
        <v>536</v>
      </c>
      <c r="Q795" t="s">
        <v>537</v>
      </c>
      <c r="R795" t="s">
        <v>538</v>
      </c>
      <c r="S795" t="s">
        <v>800</v>
      </c>
      <c r="T795">
        <v>2</v>
      </c>
      <c r="U795" t="s">
        <v>539</v>
      </c>
      <c r="V795" t="s">
        <v>42</v>
      </c>
      <c r="W795" t="s">
        <v>540</v>
      </c>
      <c r="X795" t="s">
        <v>541</v>
      </c>
      <c r="Y795" t="s">
        <v>36</v>
      </c>
    </row>
    <row r="796" spans="1:25" x14ac:dyDescent="0.3">
      <c r="A796" s="5">
        <v>10308</v>
      </c>
      <c r="B796" s="5">
        <v>27</v>
      </c>
      <c r="C796" s="6">
        <v>82.79</v>
      </c>
      <c r="D796" s="7">
        <f t="shared" si="24"/>
        <v>1.0000000000000002</v>
      </c>
      <c r="E796" s="5">
        <v>7</v>
      </c>
      <c r="F796" s="6">
        <v>2235.33</v>
      </c>
      <c r="G796" s="4">
        <v>38275</v>
      </c>
      <c r="H796" t="s">
        <v>25</v>
      </c>
      <c r="I796">
        <v>4</v>
      </c>
      <c r="J796" t="str">
        <f t="shared" si="25"/>
        <v>Oct</v>
      </c>
      <c r="K796">
        <v>2004</v>
      </c>
      <c r="L796" t="s">
        <v>650</v>
      </c>
      <c r="M796" s="6">
        <v>84</v>
      </c>
      <c r="N796" t="s">
        <v>689</v>
      </c>
      <c r="O796" t="s">
        <v>347</v>
      </c>
      <c r="P796">
        <v>9145554562</v>
      </c>
      <c r="Q796" t="s">
        <v>348</v>
      </c>
      <c r="R796" t="s">
        <v>349</v>
      </c>
      <c r="S796" t="s">
        <v>31</v>
      </c>
      <c r="T796">
        <v>24067</v>
      </c>
      <c r="U796" t="s">
        <v>32</v>
      </c>
      <c r="V796" t="s">
        <v>33</v>
      </c>
      <c r="W796" t="s">
        <v>105</v>
      </c>
      <c r="X796" t="s">
        <v>258</v>
      </c>
      <c r="Y796" t="s">
        <v>36</v>
      </c>
    </row>
    <row r="797" spans="1:25" x14ac:dyDescent="0.3">
      <c r="A797" s="5">
        <v>10318</v>
      </c>
      <c r="B797" s="5">
        <v>31</v>
      </c>
      <c r="C797" s="6">
        <v>100</v>
      </c>
      <c r="D797" s="7">
        <f t="shared" si="24"/>
        <v>0.99472794190788827</v>
      </c>
      <c r="E797" s="5">
        <v>9</v>
      </c>
      <c r="F797" s="6">
        <v>3116.43</v>
      </c>
      <c r="G797" s="4">
        <v>38293</v>
      </c>
      <c r="H797" t="s">
        <v>25</v>
      </c>
      <c r="I797">
        <v>4</v>
      </c>
      <c r="J797" t="str">
        <f t="shared" si="25"/>
        <v>Nov</v>
      </c>
      <c r="K797">
        <v>2004</v>
      </c>
      <c r="L797" t="s">
        <v>650</v>
      </c>
      <c r="M797" s="6">
        <v>84</v>
      </c>
      <c r="N797" t="s">
        <v>689</v>
      </c>
      <c r="O797" t="s">
        <v>148</v>
      </c>
      <c r="P797">
        <v>2155551555</v>
      </c>
      <c r="Q797" t="s">
        <v>149</v>
      </c>
      <c r="R797" t="s">
        <v>150</v>
      </c>
      <c r="S797" t="s">
        <v>151</v>
      </c>
      <c r="T797">
        <v>70267</v>
      </c>
      <c r="U797" t="s">
        <v>32</v>
      </c>
      <c r="V797" t="s">
        <v>33</v>
      </c>
      <c r="W797" t="s">
        <v>34</v>
      </c>
      <c r="X797" t="s">
        <v>152</v>
      </c>
      <c r="Y797" t="s">
        <v>51</v>
      </c>
    </row>
    <row r="798" spans="1:25" x14ac:dyDescent="0.3">
      <c r="A798" s="5">
        <v>10327</v>
      </c>
      <c r="B798" s="5">
        <v>45</v>
      </c>
      <c r="C798" s="6">
        <v>100</v>
      </c>
      <c r="D798" s="7">
        <f t="shared" si="24"/>
        <v>0.94108789760963674</v>
      </c>
      <c r="E798" s="5">
        <v>8</v>
      </c>
      <c r="F798" s="6">
        <v>4781.7</v>
      </c>
      <c r="G798" s="4">
        <v>38301</v>
      </c>
      <c r="H798" t="s">
        <v>454</v>
      </c>
      <c r="I798">
        <v>4</v>
      </c>
      <c r="J798" t="str">
        <f t="shared" si="25"/>
        <v>Nov</v>
      </c>
      <c r="K798">
        <v>2004</v>
      </c>
      <c r="L798" t="s">
        <v>650</v>
      </c>
      <c r="M798" s="6">
        <v>84</v>
      </c>
      <c r="N798" t="s">
        <v>689</v>
      </c>
      <c r="O798" t="s">
        <v>353</v>
      </c>
      <c r="P798" t="s">
        <v>354</v>
      </c>
      <c r="Q798" t="s">
        <v>355</v>
      </c>
      <c r="R798" t="s">
        <v>356</v>
      </c>
      <c r="S798" t="s">
        <v>800</v>
      </c>
      <c r="T798">
        <v>1734</v>
      </c>
      <c r="U798" t="s">
        <v>357</v>
      </c>
      <c r="V798" t="s">
        <v>42</v>
      </c>
      <c r="W798" t="s">
        <v>358</v>
      </c>
      <c r="X798" t="s">
        <v>359</v>
      </c>
      <c r="Y798" t="s">
        <v>51</v>
      </c>
    </row>
    <row r="799" spans="1:25" x14ac:dyDescent="0.3">
      <c r="A799" s="5">
        <v>10339</v>
      </c>
      <c r="B799" s="5">
        <v>27</v>
      </c>
      <c r="C799" s="6">
        <v>100</v>
      </c>
      <c r="D799" s="7">
        <f t="shared" si="24"/>
        <v>0.96061479346781942</v>
      </c>
      <c r="E799" s="5">
        <v>2</v>
      </c>
      <c r="F799" s="6">
        <v>2810.7</v>
      </c>
      <c r="G799" s="4">
        <v>38314</v>
      </c>
      <c r="H799" t="s">
        <v>25</v>
      </c>
      <c r="I799">
        <v>4</v>
      </c>
      <c r="J799" t="str">
        <f t="shared" si="25"/>
        <v>Nov</v>
      </c>
      <c r="K799">
        <v>2004</v>
      </c>
      <c r="L799" t="s">
        <v>650</v>
      </c>
      <c r="M799" s="6">
        <v>84</v>
      </c>
      <c r="N799" t="s">
        <v>689</v>
      </c>
      <c r="O799" t="s">
        <v>267</v>
      </c>
      <c r="P799" t="s">
        <v>268</v>
      </c>
      <c r="Q799" t="s">
        <v>269</v>
      </c>
      <c r="R799" t="s">
        <v>270</v>
      </c>
      <c r="S799" t="s">
        <v>271</v>
      </c>
      <c r="T799" t="s">
        <v>272</v>
      </c>
      <c r="U799" t="s">
        <v>217</v>
      </c>
      <c r="V799" t="s">
        <v>217</v>
      </c>
      <c r="W799" t="s">
        <v>273</v>
      </c>
      <c r="X799" t="s">
        <v>274</v>
      </c>
      <c r="Y799" t="s">
        <v>36</v>
      </c>
    </row>
    <row r="800" spans="1:25" x14ac:dyDescent="0.3">
      <c r="A800" s="5">
        <v>10353</v>
      </c>
      <c r="B800" s="5">
        <v>27</v>
      </c>
      <c r="C800" s="6">
        <v>100</v>
      </c>
      <c r="D800" s="7">
        <f t="shared" si="24"/>
        <v>0.76799016972582745</v>
      </c>
      <c r="E800" s="5">
        <v>1</v>
      </c>
      <c r="F800" s="6">
        <v>3515.67</v>
      </c>
      <c r="G800" s="4">
        <v>38325</v>
      </c>
      <c r="H800" t="s">
        <v>25</v>
      </c>
      <c r="I800">
        <v>4</v>
      </c>
      <c r="J800" t="str">
        <f t="shared" si="25"/>
        <v>Dec</v>
      </c>
      <c r="K800">
        <v>2004</v>
      </c>
      <c r="L800" t="s">
        <v>650</v>
      </c>
      <c r="M800" s="6">
        <v>84</v>
      </c>
      <c r="N800" t="s">
        <v>689</v>
      </c>
      <c r="O800" t="s">
        <v>653</v>
      </c>
      <c r="P800">
        <v>2035554407</v>
      </c>
      <c r="Q800" t="s">
        <v>654</v>
      </c>
      <c r="R800" t="s">
        <v>580</v>
      </c>
      <c r="S800" t="s">
        <v>117</v>
      </c>
      <c r="T800">
        <v>97561</v>
      </c>
      <c r="U800" t="s">
        <v>32</v>
      </c>
      <c r="V800" t="s">
        <v>33</v>
      </c>
      <c r="W800" t="s">
        <v>655</v>
      </c>
      <c r="X800" t="s">
        <v>656</v>
      </c>
      <c r="Y800" t="s">
        <v>51</v>
      </c>
    </row>
    <row r="801" spans="1:25" x14ac:dyDescent="0.3">
      <c r="A801" s="5">
        <v>10374</v>
      </c>
      <c r="B801" s="5">
        <v>42</v>
      </c>
      <c r="C801" s="6">
        <v>69.27</v>
      </c>
      <c r="D801" s="7">
        <f t="shared" si="24"/>
        <v>0.99999999999999989</v>
      </c>
      <c r="E801" s="5">
        <v>2</v>
      </c>
      <c r="F801" s="6">
        <v>2909.34</v>
      </c>
      <c r="G801" s="4">
        <v>38385</v>
      </c>
      <c r="H801" t="s">
        <v>25</v>
      </c>
      <c r="I801">
        <v>1</v>
      </c>
      <c r="J801" t="str">
        <f t="shared" si="25"/>
        <v>Feb</v>
      </c>
      <c r="K801">
        <v>2005</v>
      </c>
      <c r="L801" t="s">
        <v>650</v>
      </c>
      <c r="M801" s="6">
        <v>84</v>
      </c>
      <c r="N801" t="s">
        <v>689</v>
      </c>
      <c r="O801" t="s">
        <v>224</v>
      </c>
      <c r="P801" t="s">
        <v>225</v>
      </c>
      <c r="Q801" t="s">
        <v>226</v>
      </c>
      <c r="R801" t="s">
        <v>227</v>
      </c>
      <c r="S801" t="s">
        <v>228</v>
      </c>
      <c r="T801">
        <v>4101</v>
      </c>
      <c r="U801" t="s">
        <v>99</v>
      </c>
      <c r="V801" t="s">
        <v>100</v>
      </c>
      <c r="W801" t="s">
        <v>229</v>
      </c>
      <c r="X801" t="s">
        <v>230</v>
      </c>
      <c r="Y801" t="s">
        <v>36</v>
      </c>
    </row>
    <row r="802" spans="1:25" x14ac:dyDescent="0.3">
      <c r="A802" s="5">
        <v>10386</v>
      </c>
      <c r="B802" s="5">
        <v>21</v>
      </c>
      <c r="C802" s="6">
        <v>74.77</v>
      </c>
      <c r="D802" s="7">
        <f t="shared" si="24"/>
        <v>0.99999999999999989</v>
      </c>
      <c r="E802" s="5">
        <v>18</v>
      </c>
      <c r="F802" s="6">
        <v>1570.17</v>
      </c>
      <c r="G802" s="4">
        <v>38412</v>
      </c>
      <c r="H802" t="s">
        <v>454</v>
      </c>
      <c r="I802">
        <v>1</v>
      </c>
      <c r="J802" t="str">
        <f t="shared" si="25"/>
        <v>Mar</v>
      </c>
      <c r="K802">
        <v>2005</v>
      </c>
      <c r="L802" t="s">
        <v>650</v>
      </c>
      <c r="M802" s="6">
        <v>84</v>
      </c>
      <c r="N802" t="s">
        <v>689</v>
      </c>
      <c r="O802" t="s">
        <v>186</v>
      </c>
      <c r="P802" t="s">
        <v>187</v>
      </c>
      <c r="Q802" t="s">
        <v>188</v>
      </c>
      <c r="R802" t="s">
        <v>189</v>
      </c>
      <c r="S802" t="s">
        <v>800</v>
      </c>
      <c r="T802">
        <v>28034</v>
      </c>
      <c r="U802" t="s">
        <v>190</v>
      </c>
      <c r="V802" t="s">
        <v>42</v>
      </c>
      <c r="W802" t="s">
        <v>191</v>
      </c>
      <c r="X802" t="s">
        <v>192</v>
      </c>
      <c r="Y802" t="s">
        <v>36</v>
      </c>
    </row>
    <row r="803" spans="1:25" x14ac:dyDescent="0.3">
      <c r="A803" s="5">
        <v>10398</v>
      </c>
      <c r="B803" s="5">
        <v>34</v>
      </c>
      <c r="C803" s="6">
        <v>76.88</v>
      </c>
      <c r="D803" s="7">
        <f t="shared" si="24"/>
        <v>1</v>
      </c>
      <c r="E803" s="5">
        <v>15</v>
      </c>
      <c r="F803" s="6">
        <v>2613.92</v>
      </c>
      <c r="G803" s="4">
        <v>38441</v>
      </c>
      <c r="H803" t="s">
        <v>25</v>
      </c>
      <c r="I803">
        <v>1</v>
      </c>
      <c r="J803" t="str">
        <f t="shared" si="25"/>
        <v>Mar</v>
      </c>
      <c r="K803">
        <v>2005</v>
      </c>
      <c r="L803" t="s">
        <v>650</v>
      </c>
      <c r="M803" s="6">
        <v>84</v>
      </c>
      <c r="N803" t="s">
        <v>689</v>
      </c>
      <c r="O803" t="s">
        <v>37</v>
      </c>
      <c r="P803" t="s">
        <v>38</v>
      </c>
      <c r="Q803" t="s">
        <v>39</v>
      </c>
      <c r="R803" t="s">
        <v>40</v>
      </c>
      <c r="S803" t="s">
        <v>800</v>
      </c>
      <c r="T803">
        <v>51100</v>
      </c>
      <c r="U803" t="s">
        <v>41</v>
      </c>
      <c r="V803" t="s">
        <v>42</v>
      </c>
      <c r="W803" t="s">
        <v>43</v>
      </c>
      <c r="X803" t="s">
        <v>44</v>
      </c>
      <c r="Y803" t="s">
        <v>36</v>
      </c>
    </row>
    <row r="804" spans="1:25" x14ac:dyDescent="0.3">
      <c r="A804" s="5">
        <v>10401</v>
      </c>
      <c r="B804" s="5">
        <v>42</v>
      </c>
      <c r="C804" s="6">
        <v>76.03</v>
      </c>
      <c r="D804" s="7">
        <f t="shared" si="24"/>
        <v>1</v>
      </c>
      <c r="E804" s="5">
        <v>3</v>
      </c>
      <c r="F804" s="6">
        <v>3193.26</v>
      </c>
      <c r="G804" s="4">
        <v>38445</v>
      </c>
      <c r="H804" t="s">
        <v>446</v>
      </c>
      <c r="I804">
        <v>2</v>
      </c>
      <c r="J804" t="str">
        <f t="shared" si="25"/>
        <v>Apr</v>
      </c>
      <c r="K804">
        <v>2005</v>
      </c>
      <c r="L804" t="s">
        <v>650</v>
      </c>
      <c r="M804" s="6">
        <v>84</v>
      </c>
      <c r="N804" t="s">
        <v>689</v>
      </c>
      <c r="O804" t="s">
        <v>108</v>
      </c>
      <c r="P804">
        <v>2015559350</v>
      </c>
      <c r="Q804" t="s">
        <v>109</v>
      </c>
      <c r="R804" t="s">
        <v>110</v>
      </c>
      <c r="S804" t="s">
        <v>111</v>
      </c>
      <c r="T804">
        <v>94019</v>
      </c>
      <c r="U804" t="s">
        <v>32</v>
      </c>
      <c r="V804" t="s">
        <v>33</v>
      </c>
      <c r="W804" t="s">
        <v>62</v>
      </c>
      <c r="X804" t="s">
        <v>112</v>
      </c>
      <c r="Y804" t="s">
        <v>51</v>
      </c>
    </row>
    <row r="805" spans="1:25" x14ac:dyDescent="0.3">
      <c r="A805" s="5">
        <v>10416</v>
      </c>
      <c r="B805" s="5">
        <v>15</v>
      </c>
      <c r="C805" s="6">
        <v>98.84</v>
      </c>
      <c r="D805" s="7">
        <f t="shared" si="24"/>
        <v>1.0000000000000002</v>
      </c>
      <c r="E805" s="5">
        <v>4</v>
      </c>
      <c r="F805" s="6">
        <v>1482.6</v>
      </c>
      <c r="G805" s="4">
        <v>38482</v>
      </c>
      <c r="H805" t="s">
        <v>25</v>
      </c>
      <c r="I805">
        <v>2</v>
      </c>
      <c r="J805" t="str">
        <f t="shared" si="25"/>
        <v>May</v>
      </c>
      <c r="K805">
        <v>2005</v>
      </c>
      <c r="L805" t="s">
        <v>650</v>
      </c>
      <c r="M805" s="6">
        <v>84</v>
      </c>
      <c r="N805" t="s">
        <v>689</v>
      </c>
      <c r="O805" t="s">
        <v>503</v>
      </c>
      <c r="P805" t="s">
        <v>504</v>
      </c>
      <c r="Q805" t="s">
        <v>505</v>
      </c>
      <c r="R805" t="s">
        <v>506</v>
      </c>
      <c r="S805" t="s">
        <v>800</v>
      </c>
      <c r="T805">
        <v>42100</v>
      </c>
      <c r="U805" t="s">
        <v>281</v>
      </c>
      <c r="V805" t="s">
        <v>42</v>
      </c>
      <c r="W805" t="s">
        <v>507</v>
      </c>
      <c r="X805" t="s">
        <v>508</v>
      </c>
      <c r="Y805" t="s">
        <v>36</v>
      </c>
    </row>
    <row r="806" spans="1:25" x14ac:dyDescent="0.3">
      <c r="A806" s="5">
        <v>10107</v>
      </c>
      <c r="B806" s="5">
        <v>29</v>
      </c>
      <c r="C806" s="6">
        <v>70.87</v>
      </c>
      <c r="D806" s="7">
        <f t="shared" si="24"/>
        <v>1</v>
      </c>
      <c r="E806" s="5">
        <v>6</v>
      </c>
      <c r="F806" s="6">
        <v>2055.23</v>
      </c>
      <c r="G806" s="4">
        <v>37676</v>
      </c>
      <c r="H806" t="s">
        <v>25</v>
      </c>
      <c r="I806">
        <v>1</v>
      </c>
      <c r="J806" t="str">
        <f t="shared" si="25"/>
        <v>Feb</v>
      </c>
      <c r="K806">
        <v>2003</v>
      </c>
      <c r="L806" t="s">
        <v>26</v>
      </c>
      <c r="M806" s="6">
        <v>60</v>
      </c>
      <c r="N806" t="s">
        <v>692</v>
      </c>
      <c r="O806" t="s">
        <v>28</v>
      </c>
      <c r="P806">
        <v>2125557818</v>
      </c>
      <c r="Q806" t="s">
        <v>29</v>
      </c>
      <c r="R806" t="s">
        <v>30</v>
      </c>
      <c r="S806" t="s">
        <v>31</v>
      </c>
      <c r="T806">
        <v>10022</v>
      </c>
      <c r="U806" t="s">
        <v>32</v>
      </c>
      <c r="V806" t="s">
        <v>33</v>
      </c>
      <c r="W806" t="s">
        <v>34</v>
      </c>
      <c r="X806" t="s">
        <v>35</v>
      </c>
      <c r="Y806" t="s">
        <v>36</v>
      </c>
    </row>
    <row r="807" spans="1:25" x14ac:dyDescent="0.3">
      <c r="A807" s="5">
        <v>10120</v>
      </c>
      <c r="B807" s="5">
        <v>46</v>
      </c>
      <c r="C807" s="6">
        <v>58.15</v>
      </c>
      <c r="D807" s="7">
        <f t="shared" si="24"/>
        <v>1</v>
      </c>
      <c r="E807" s="5">
        <v>4</v>
      </c>
      <c r="F807" s="6">
        <v>2674.9</v>
      </c>
      <c r="G807" s="4">
        <v>37740</v>
      </c>
      <c r="H807" t="s">
        <v>25</v>
      </c>
      <c r="I807">
        <v>2</v>
      </c>
      <c r="J807" t="str">
        <f t="shared" si="25"/>
        <v>Apr</v>
      </c>
      <c r="K807">
        <v>2003</v>
      </c>
      <c r="L807" t="s">
        <v>26</v>
      </c>
      <c r="M807" s="6">
        <v>60</v>
      </c>
      <c r="N807" t="s">
        <v>692</v>
      </c>
      <c r="O807" t="s">
        <v>94</v>
      </c>
      <c r="P807" t="s">
        <v>95</v>
      </c>
      <c r="Q807" t="s">
        <v>96</v>
      </c>
      <c r="R807" t="s">
        <v>97</v>
      </c>
      <c r="S807" t="s">
        <v>98</v>
      </c>
      <c r="T807">
        <v>3004</v>
      </c>
      <c r="U807" t="s">
        <v>99</v>
      </c>
      <c r="V807" t="s">
        <v>100</v>
      </c>
      <c r="W807" t="s">
        <v>101</v>
      </c>
      <c r="X807" t="s">
        <v>102</v>
      </c>
      <c r="Y807" t="s">
        <v>36</v>
      </c>
    </row>
    <row r="808" spans="1:25" x14ac:dyDescent="0.3">
      <c r="A808" s="5">
        <v>10134</v>
      </c>
      <c r="B808" s="5">
        <v>30</v>
      </c>
      <c r="C808" s="6">
        <v>61.78</v>
      </c>
      <c r="D808" s="7">
        <f t="shared" si="24"/>
        <v>1</v>
      </c>
      <c r="E808" s="5">
        <v>6</v>
      </c>
      <c r="F808" s="6">
        <v>1853.4</v>
      </c>
      <c r="G808" s="4">
        <v>37803</v>
      </c>
      <c r="H808" t="s">
        <v>25</v>
      </c>
      <c r="I808">
        <v>3</v>
      </c>
      <c r="J808" t="str">
        <f t="shared" si="25"/>
        <v>Jul</v>
      </c>
      <c r="K808">
        <v>2003</v>
      </c>
      <c r="L808" t="s">
        <v>26</v>
      </c>
      <c r="M808" s="6">
        <v>60</v>
      </c>
      <c r="N808" t="s">
        <v>692</v>
      </c>
      <c r="O808" t="s">
        <v>45</v>
      </c>
      <c r="P808" t="s">
        <v>46</v>
      </c>
      <c r="Q808" t="s">
        <v>47</v>
      </c>
      <c r="R808" t="s">
        <v>48</v>
      </c>
      <c r="S808" t="s">
        <v>800</v>
      </c>
      <c r="T808">
        <v>75508</v>
      </c>
      <c r="U808" t="s">
        <v>41</v>
      </c>
      <c r="V808" t="s">
        <v>42</v>
      </c>
      <c r="W808" t="s">
        <v>49</v>
      </c>
      <c r="X808" t="s">
        <v>50</v>
      </c>
      <c r="Y808" t="s">
        <v>36</v>
      </c>
    </row>
    <row r="809" spans="1:25" x14ac:dyDescent="0.3">
      <c r="A809" s="5">
        <v>10145</v>
      </c>
      <c r="B809" s="5">
        <v>30</v>
      </c>
      <c r="C809" s="6">
        <v>49.67</v>
      </c>
      <c r="D809" s="7">
        <f t="shared" si="24"/>
        <v>1.0000000000000002</v>
      </c>
      <c r="E809" s="5">
        <v>10</v>
      </c>
      <c r="F809" s="6">
        <v>1490.1</v>
      </c>
      <c r="G809" s="4">
        <v>37858</v>
      </c>
      <c r="H809" t="s">
        <v>25</v>
      </c>
      <c r="I809">
        <v>3</v>
      </c>
      <c r="J809" t="str">
        <f t="shared" si="25"/>
        <v>Aug</v>
      </c>
      <c r="K809">
        <v>2003</v>
      </c>
      <c r="L809" t="s">
        <v>26</v>
      </c>
      <c r="M809" s="6">
        <v>60</v>
      </c>
      <c r="N809" t="s">
        <v>692</v>
      </c>
      <c r="O809" t="s">
        <v>53</v>
      </c>
      <c r="P809">
        <v>6265557265</v>
      </c>
      <c r="Q809" t="s">
        <v>54</v>
      </c>
      <c r="R809" t="s">
        <v>55</v>
      </c>
      <c r="S809" t="s">
        <v>56</v>
      </c>
      <c r="T809">
        <v>90003</v>
      </c>
      <c r="U809" t="s">
        <v>32</v>
      </c>
      <c r="V809" t="s">
        <v>33</v>
      </c>
      <c r="W809" t="s">
        <v>57</v>
      </c>
      <c r="X809" t="s">
        <v>58</v>
      </c>
      <c r="Y809" t="s">
        <v>36</v>
      </c>
    </row>
    <row r="810" spans="1:25" x14ac:dyDescent="0.3">
      <c r="A810" s="5">
        <v>10159</v>
      </c>
      <c r="B810" s="5">
        <v>42</v>
      </c>
      <c r="C810" s="6">
        <v>51.48</v>
      </c>
      <c r="D810" s="7">
        <f t="shared" si="24"/>
        <v>1</v>
      </c>
      <c r="E810" s="5">
        <v>18</v>
      </c>
      <c r="F810" s="6">
        <v>2162.16</v>
      </c>
      <c r="G810" s="4">
        <v>37904</v>
      </c>
      <c r="H810" t="s">
        <v>25</v>
      </c>
      <c r="I810">
        <v>4</v>
      </c>
      <c r="J810" t="str">
        <f t="shared" si="25"/>
        <v>Oct</v>
      </c>
      <c r="K810">
        <v>2003</v>
      </c>
      <c r="L810" t="s">
        <v>26</v>
      </c>
      <c r="M810" s="6">
        <v>60</v>
      </c>
      <c r="N810" t="s">
        <v>692</v>
      </c>
      <c r="O810" t="s">
        <v>59</v>
      </c>
      <c r="P810">
        <v>6505551386</v>
      </c>
      <c r="Q810" t="s">
        <v>60</v>
      </c>
      <c r="R810" t="s">
        <v>61</v>
      </c>
      <c r="S810" t="s">
        <v>56</v>
      </c>
      <c r="T810" t="s">
        <v>33</v>
      </c>
      <c r="U810" t="s">
        <v>32</v>
      </c>
      <c r="V810" t="s">
        <v>33</v>
      </c>
      <c r="W810" t="s">
        <v>62</v>
      </c>
      <c r="X810" t="s">
        <v>58</v>
      </c>
      <c r="Y810" t="s">
        <v>36</v>
      </c>
    </row>
    <row r="811" spans="1:25" x14ac:dyDescent="0.3">
      <c r="A811" s="5">
        <v>10168</v>
      </c>
      <c r="B811" s="5">
        <v>46</v>
      </c>
      <c r="C811" s="6">
        <v>61.18</v>
      </c>
      <c r="D811" s="7">
        <f t="shared" si="24"/>
        <v>1</v>
      </c>
      <c r="E811" s="5">
        <v>5</v>
      </c>
      <c r="F811" s="6">
        <v>2814.28</v>
      </c>
      <c r="G811" s="4">
        <v>37922</v>
      </c>
      <c r="H811" t="s">
        <v>25</v>
      </c>
      <c r="I811">
        <v>4</v>
      </c>
      <c r="J811" t="str">
        <f t="shared" si="25"/>
        <v>Oct</v>
      </c>
      <c r="K811">
        <v>2003</v>
      </c>
      <c r="L811" t="s">
        <v>26</v>
      </c>
      <c r="M811" s="6">
        <v>60</v>
      </c>
      <c r="N811" t="s">
        <v>692</v>
      </c>
      <c r="O811" t="s">
        <v>64</v>
      </c>
      <c r="P811">
        <v>6505556809</v>
      </c>
      <c r="Q811" t="s">
        <v>65</v>
      </c>
      <c r="R811" t="s">
        <v>66</v>
      </c>
      <c r="S811" t="s">
        <v>56</v>
      </c>
      <c r="T811">
        <v>94217</v>
      </c>
      <c r="U811" t="s">
        <v>32</v>
      </c>
      <c r="V811" t="s">
        <v>33</v>
      </c>
      <c r="W811" t="s">
        <v>67</v>
      </c>
      <c r="X811" t="s">
        <v>68</v>
      </c>
      <c r="Y811" t="s">
        <v>36</v>
      </c>
    </row>
    <row r="812" spans="1:25" x14ac:dyDescent="0.3">
      <c r="A812" s="5">
        <v>10180</v>
      </c>
      <c r="B812" s="5">
        <v>25</v>
      </c>
      <c r="C812" s="6">
        <v>64.2</v>
      </c>
      <c r="D812" s="7">
        <f t="shared" si="24"/>
        <v>1</v>
      </c>
      <c r="E812" s="5">
        <v>13</v>
      </c>
      <c r="F812" s="6">
        <v>1605</v>
      </c>
      <c r="G812" s="4">
        <v>37936</v>
      </c>
      <c r="H812" t="s">
        <v>25</v>
      </c>
      <c r="I812">
        <v>4</v>
      </c>
      <c r="J812" t="str">
        <f t="shared" si="25"/>
        <v>Nov</v>
      </c>
      <c r="K812">
        <v>2003</v>
      </c>
      <c r="L812" t="s">
        <v>26</v>
      </c>
      <c r="M812" s="6">
        <v>60</v>
      </c>
      <c r="N812" t="s">
        <v>692</v>
      </c>
      <c r="O812" t="s">
        <v>69</v>
      </c>
      <c r="P812" t="s">
        <v>70</v>
      </c>
      <c r="Q812" t="s">
        <v>71</v>
      </c>
      <c r="R812" t="s">
        <v>72</v>
      </c>
      <c r="S812" t="s">
        <v>800</v>
      </c>
      <c r="T812">
        <v>59000</v>
      </c>
      <c r="U812" t="s">
        <v>41</v>
      </c>
      <c r="V812" t="s">
        <v>42</v>
      </c>
      <c r="W812" t="s">
        <v>73</v>
      </c>
      <c r="X812" t="s">
        <v>74</v>
      </c>
      <c r="Y812" t="s">
        <v>36</v>
      </c>
    </row>
    <row r="813" spans="1:25" x14ac:dyDescent="0.3">
      <c r="A813" s="5">
        <v>10188</v>
      </c>
      <c r="B813" s="5">
        <v>32</v>
      </c>
      <c r="C813" s="6">
        <v>65.42</v>
      </c>
      <c r="D813" s="7">
        <f t="shared" si="24"/>
        <v>1</v>
      </c>
      <c r="E813" s="5">
        <v>5</v>
      </c>
      <c r="F813" s="6">
        <v>2093.44</v>
      </c>
      <c r="G813" s="4">
        <v>37943</v>
      </c>
      <c r="H813" t="s">
        <v>25</v>
      </c>
      <c r="I813">
        <v>4</v>
      </c>
      <c r="J813" t="str">
        <f t="shared" si="25"/>
        <v>Nov</v>
      </c>
      <c r="K813">
        <v>2003</v>
      </c>
      <c r="L813" t="s">
        <v>26</v>
      </c>
      <c r="M813" s="6">
        <v>60</v>
      </c>
      <c r="N813" t="s">
        <v>692</v>
      </c>
      <c r="O813" t="s">
        <v>76</v>
      </c>
      <c r="P813" t="s">
        <v>77</v>
      </c>
      <c r="Q813" t="s">
        <v>78</v>
      </c>
      <c r="R813" t="s">
        <v>79</v>
      </c>
      <c r="S813" t="s">
        <v>800</v>
      </c>
      <c r="T813" t="s">
        <v>80</v>
      </c>
      <c r="U813" t="s">
        <v>81</v>
      </c>
      <c r="V813" t="s">
        <v>42</v>
      </c>
      <c r="W813" t="s">
        <v>82</v>
      </c>
      <c r="X813" t="s">
        <v>83</v>
      </c>
      <c r="Y813" t="s">
        <v>36</v>
      </c>
    </row>
    <row r="814" spans="1:25" x14ac:dyDescent="0.3">
      <c r="A814" s="5">
        <v>10201</v>
      </c>
      <c r="B814" s="5">
        <v>30</v>
      </c>
      <c r="C814" s="6">
        <v>64.81</v>
      </c>
      <c r="D814" s="7">
        <f t="shared" si="24"/>
        <v>1.0000000000000002</v>
      </c>
      <c r="E814" s="5">
        <v>6</v>
      </c>
      <c r="F814" s="6">
        <v>1944.3</v>
      </c>
      <c r="G814" s="4">
        <v>37956</v>
      </c>
      <c r="H814" t="s">
        <v>25</v>
      </c>
      <c r="I814">
        <v>4</v>
      </c>
      <c r="J814" t="str">
        <f t="shared" si="25"/>
        <v>Dec</v>
      </c>
      <c r="K814">
        <v>2003</v>
      </c>
      <c r="L814" t="s">
        <v>26</v>
      </c>
      <c r="M814" s="6">
        <v>60</v>
      </c>
      <c r="N814" t="s">
        <v>692</v>
      </c>
      <c r="O814" t="s">
        <v>84</v>
      </c>
      <c r="P814">
        <v>6505555787</v>
      </c>
      <c r="Q814" t="s">
        <v>85</v>
      </c>
      <c r="R814" t="s">
        <v>61</v>
      </c>
      <c r="S814" t="s">
        <v>56</v>
      </c>
      <c r="T814" t="s">
        <v>33</v>
      </c>
      <c r="U814" t="s">
        <v>32</v>
      </c>
      <c r="V814" t="s">
        <v>33</v>
      </c>
      <c r="W814" t="s">
        <v>86</v>
      </c>
      <c r="X814" t="s">
        <v>58</v>
      </c>
      <c r="Y814" t="s">
        <v>36</v>
      </c>
    </row>
    <row r="815" spans="1:25" x14ac:dyDescent="0.3">
      <c r="A815" s="5">
        <v>10210</v>
      </c>
      <c r="B815" s="5">
        <v>40</v>
      </c>
      <c r="C815" s="6">
        <v>49.67</v>
      </c>
      <c r="D815" s="7">
        <f t="shared" si="24"/>
        <v>1.0000000000000002</v>
      </c>
      <c r="E815" s="5">
        <v>3</v>
      </c>
      <c r="F815" s="6">
        <v>1986.8</v>
      </c>
      <c r="G815" s="4">
        <v>37998</v>
      </c>
      <c r="H815" t="s">
        <v>25</v>
      </c>
      <c r="I815">
        <v>1</v>
      </c>
      <c r="J815" t="str">
        <f t="shared" si="25"/>
        <v>Jan</v>
      </c>
      <c r="K815">
        <v>2004</v>
      </c>
      <c r="L815" t="s">
        <v>26</v>
      </c>
      <c r="M815" s="6">
        <v>60</v>
      </c>
      <c r="N815" t="s">
        <v>692</v>
      </c>
      <c r="O815" t="s">
        <v>331</v>
      </c>
      <c r="P815" t="s">
        <v>332</v>
      </c>
      <c r="Q815" t="s">
        <v>333</v>
      </c>
      <c r="R815" t="s">
        <v>334</v>
      </c>
      <c r="S815" t="s">
        <v>334</v>
      </c>
      <c r="T815" t="s">
        <v>335</v>
      </c>
      <c r="U815" t="s">
        <v>217</v>
      </c>
      <c r="V815" t="s">
        <v>217</v>
      </c>
      <c r="W815" t="s">
        <v>336</v>
      </c>
      <c r="X815" t="s">
        <v>337</v>
      </c>
      <c r="Y815" t="s">
        <v>36</v>
      </c>
    </row>
    <row r="816" spans="1:25" x14ac:dyDescent="0.3">
      <c r="A816" s="5">
        <v>10223</v>
      </c>
      <c r="B816" s="5">
        <v>28</v>
      </c>
      <c r="C816" s="6">
        <v>60.57</v>
      </c>
      <c r="D816" s="7">
        <f t="shared" si="24"/>
        <v>1</v>
      </c>
      <c r="E816" s="5">
        <v>5</v>
      </c>
      <c r="F816" s="6">
        <v>1695.96</v>
      </c>
      <c r="G816" s="4">
        <v>38037</v>
      </c>
      <c r="H816" t="s">
        <v>25</v>
      </c>
      <c r="I816">
        <v>1</v>
      </c>
      <c r="J816" t="str">
        <f t="shared" si="25"/>
        <v>Feb</v>
      </c>
      <c r="K816">
        <v>2004</v>
      </c>
      <c r="L816" t="s">
        <v>26</v>
      </c>
      <c r="M816" s="6">
        <v>60</v>
      </c>
      <c r="N816" t="s">
        <v>692</v>
      </c>
      <c r="O816" t="s">
        <v>94</v>
      </c>
      <c r="P816" t="s">
        <v>95</v>
      </c>
      <c r="Q816" t="s">
        <v>96</v>
      </c>
      <c r="R816" t="s">
        <v>97</v>
      </c>
      <c r="S816" t="s">
        <v>98</v>
      </c>
      <c r="T816">
        <v>3004</v>
      </c>
      <c r="U816" t="s">
        <v>99</v>
      </c>
      <c r="V816" t="s">
        <v>100</v>
      </c>
      <c r="W816" t="s">
        <v>101</v>
      </c>
      <c r="X816" t="s">
        <v>102</v>
      </c>
      <c r="Y816" t="s">
        <v>36</v>
      </c>
    </row>
    <row r="817" spans="1:25" x14ac:dyDescent="0.3">
      <c r="A817" s="5">
        <v>10236</v>
      </c>
      <c r="B817" s="5">
        <v>23</v>
      </c>
      <c r="C817" s="6">
        <v>55.72</v>
      </c>
      <c r="D817" s="7">
        <f t="shared" si="24"/>
        <v>1</v>
      </c>
      <c r="E817" s="5">
        <v>2</v>
      </c>
      <c r="F817" s="6">
        <v>1281.56</v>
      </c>
      <c r="G817" s="4">
        <v>38080</v>
      </c>
      <c r="H817" t="s">
        <v>25</v>
      </c>
      <c r="I817">
        <v>2</v>
      </c>
      <c r="J817" t="str">
        <f t="shared" si="25"/>
        <v>Apr</v>
      </c>
      <c r="K817">
        <v>2004</v>
      </c>
      <c r="L817" t="s">
        <v>26</v>
      </c>
      <c r="M817" s="6">
        <v>60</v>
      </c>
      <c r="N817" t="s">
        <v>692</v>
      </c>
      <c r="O817" t="s">
        <v>338</v>
      </c>
      <c r="P817">
        <v>2155559857</v>
      </c>
      <c r="Q817" t="s">
        <v>339</v>
      </c>
      <c r="R817" t="s">
        <v>234</v>
      </c>
      <c r="S817" t="s">
        <v>151</v>
      </c>
      <c r="T817">
        <v>71270</v>
      </c>
      <c r="U817" t="s">
        <v>32</v>
      </c>
      <c r="V817" t="s">
        <v>33</v>
      </c>
      <c r="W817" t="s">
        <v>131</v>
      </c>
      <c r="X817" t="s">
        <v>340</v>
      </c>
      <c r="Y817" t="s">
        <v>36</v>
      </c>
    </row>
    <row r="818" spans="1:25" x14ac:dyDescent="0.3">
      <c r="A818" s="5">
        <v>10251</v>
      </c>
      <c r="B818" s="5">
        <v>29</v>
      </c>
      <c r="C818" s="6">
        <v>61.18</v>
      </c>
      <c r="D818" s="7">
        <f t="shared" si="24"/>
        <v>1</v>
      </c>
      <c r="E818" s="5">
        <v>6</v>
      </c>
      <c r="F818" s="6">
        <v>1774.22</v>
      </c>
      <c r="G818" s="4">
        <v>38125</v>
      </c>
      <c r="H818" t="s">
        <v>25</v>
      </c>
      <c r="I818">
        <v>2</v>
      </c>
      <c r="J818" t="str">
        <f t="shared" si="25"/>
        <v>May</v>
      </c>
      <c r="K818">
        <v>2004</v>
      </c>
      <c r="L818" t="s">
        <v>26</v>
      </c>
      <c r="M818" s="6">
        <v>60</v>
      </c>
      <c r="N818" t="s">
        <v>692</v>
      </c>
      <c r="O818" t="s">
        <v>108</v>
      </c>
      <c r="P818">
        <v>2015559350</v>
      </c>
      <c r="Q818" t="s">
        <v>109</v>
      </c>
      <c r="R818" t="s">
        <v>110</v>
      </c>
      <c r="S818" t="s">
        <v>111</v>
      </c>
      <c r="T818">
        <v>94019</v>
      </c>
      <c r="U818" t="s">
        <v>32</v>
      </c>
      <c r="V818" t="s">
        <v>33</v>
      </c>
      <c r="W818" t="s">
        <v>62</v>
      </c>
      <c r="X818" t="s">
        <v>112</v>
      </c>
      <c r="Y818" t="s">
        <v>36</v>
      </c>
    </row>
    <row r="819" spans="1:25" x14ac:dyDescent="0.3">
      <c r="A819" s="5">
        <v>10263</v>
      </c>
      <c r="B819" s="5">
        <v>34</v>
      </c>
      <c r="C819" s="6">
        <v>58.75</v>
      </c>
      <c r="D819" s="7">
        <f t="shared" si="24"/>
        <v>1</v>
      </c>
      <c r="E819" s="5">
        <v>6</v>
      </c>
      <c r="F819" s="6">
        <v>1997.5</v>
      </c>
      <c r="G819" s="4">
        <v>38166</v>
      </c>
      <c r="H819" t="s">
        <v>25</v>
      </c>
      <c r="I819">
        <v>2</v>
      </c>
      <c r="J819" t="str">
        <f t="shared" si="25"/>
        <v>Jun</v>
      </c>
      <c r="K819">
        <v>2004</v>
      </c>
      <c r="L819" t="s">
        <v>26</v>
      </c>
      <c r="M819" s="6">
        <v>60</v>
      </c>
      <c r="N819" t="s">
        <v>692</v>
      </c>
      <c r="O819" t="s">
        <v>114</v>
      </c>
      <c r="P819">
        <v>2035552570</v>
      </c>
      <c r="Q819" t="s">
        <v>115</v>
      </c>
      <c r="R819" t="s">
        <v>116</v>
      </c>
      <c r="S819" t="s">
        <v>117</v>
      </c>
      <c r="T819">
        <v>97562</v>
      </c>
      <c r="U819" t="s">
        <v>32</v>
      </c>
      <c r="V819" t="s">
        <v>33</v>
      </c>
      <c r="W819" t="s">
        <v>118</v>
      </c>
      <c r="X819" t="s">
        <v>58</v>
      </c>
      <c r="Y819" t="s">
        <v>36</v>
      </c>
    </row>
    <row r="820" spans="1:25" x14ac:dyDescent="0.3">
      <c r="A820" s="5">
        <v>10275</v>
      </c>
      <c r="B820" s="5">
        <v>37</v>
      </c>
      <c r="C820" s="6">
        <v>63.6</v>
      </c>
      <c r="D820" s="7">
        <f t="shared" si="24"/>
        <v>1.0000000000000002</v>
      </c>
      <c r="E820" s="5">
        <v>5</v>
      </c>
      <c r="F820" s="6">
        <v>2353.1999999999998</v>
      </c>
      <c r="G820" s="4">
        <v>38191</v>
      </c>
      <c r="H820" t="s">
        <v>25</v>
      </c>
      <c r="I820">
        <v>3</v>
      </c>
      <c r="J820" t="str">
        <f t="shared" si="25"/>
        <v>Jul</v>
      </c>
      <c r="K820">
        <v>2004</v>
      </c>
      <c r="L820" t="s">
        <v>26</v>
      </c>
      <c r="M820" s="6">
        <v>60</v>
      </c>
      <c r="N820" t="s">
        <v>692</v>
      </c>
      <c r="O820" t="s">
        <v>120</v>
      </c>
      <c r="P820" t="s">
        <v>121</v>
      </c>
      <c r="Q820" t="s">
        <v>122</v>
      </c>
      <c r="R820" t="s">
        <v>123</v>
      </c>
      <c r="S820" t="s">
        <v>800</v>
      </c>
      <c r="T820">
        <v>44000</v>
      </c>
      <c r="U820" t="s">
        <v>41</v>
      </c>
      <c r="V820" t="s">
        <v>42</v>
      </c>
      <c r="W820" t="s">
        <v>124</v>
      </c>
      <c r="X820" t="s">
        <v>125</v>
      </c>
      <c r="Y820" t="s">
        <v>36</v>
      </c>
    </row>
    <row r="821" spans="1:25" x14ac:dyDescent="0.3">
      <c r="A821" s="5">
        <v>10285</v>
      </c>
      <c r="B821" s="5">
        <v>20</v>
      </c>
      <c r="C821" s="6">
        <v>49.06</v>
      </c>
      <c r="D821" s="7">
        <f t="shared" si="24"/>
        <v>1</v>
      </c>
      <c r="E821" s="5">
        <v>10</v>
      </c>
      <c r="F821" s="6">
        <v>981.2</v>
      </c>
      <c r="G821" s="4">
        <v>38226</v>
      </c>
      <c r="H821" t="s">
        <v>25</v>
      </c>
      <c r="I821">
        <v>3</v>
      </c>
      <c r="J821" t="str">
        <f t="shared" si="25"/>
        <v>Aug</v>
      </c>
      <c r="K821">
        <v>2004</v>
      </c>
      <c r="L821" t="s">
        <v>26</v>
      </c>
      <c r="M821" s="6">
        <v>60</v>
      </c>
      <c r="N821" t="s">
        <v>692</v>
      </c>
      <c r="O821" t="s">
        <v>127</v>
      </c>
      <c r="P821">
        <v>6175558555</v>
      </c>
      <c r="Q821" t="s">
        <v>128</v>
      </c>
      <c r="R821" t="s">
        <v>129</v>
      </c>
      <c r="S821" t="s">
        <v>130</v>
      </c>
      <c r="T821">
        <v>51247</v>
      </c>
      <c r="U821" t="s">
        <v>32</v>
      </c>
      <c r="V821" t="s">
        <v>33</v>
      </c>
      <c r="W821" t="s">
        <v>131</v>
      </c>
      <c r="X821" t="s">
        <v>132</v>
      </c>
      <c r="Y821" t="s">
        <v>36</v>
      </c>
    </row>
    <row r="822" spans="1:25" x14ac:dyDescent="0.3">
      <c r="A822" s="5">
        <v>10298</v>
      </c>
      <c r="B822" s="5">
        <v>32</v>
      </c>
      <c r="C822" s="6">
        <v>48.46</v>
      </c>
      <c r="D822" s="7">
        <f t="shared" si="24"/>
        <v>1</v>
      </c>
      <c r="E822" s="5">
        <v>2</v>
      </c>
      <c r="F822" s="6">
        <v>1550.72</v>
      </c>
      <c r="G822" s="4">
        <v>38257</v>
      </c>
      <c r="H822" t="s">
        <v>25</v>
      </c>
      <c r="I822">
        <v>3</v>
      </c>
      <c r="J822" t="str">
        <f t="shared" si="25"/>
        <v>Sep</v>
      </c>
      <c r="K822">
        <v>2004</v>
      </c>
      <c r="L822" t="s">
        <v>26</v>
      </c>
      <c r="M822" s="6">
        <v>60</v>
      </c>
      <c r="N822" t="s">
        <v>692</v>
      </c>
      <c r="O822" t="s">
        <v>342</v>
      </c>
      <c r="P822" t="s">
        <v>343</v>
      </c>
      <c r="Q822" t="s">
        <v>344</v>
      </c>
      <c r="R822" t="s">
        <v>123</v>
      </c>
      <c r="S822" t="s">
        <v>800</v>
      </c>
      <c r="T822">
        <v>44000</v>
      </c>
      <c r="U822" t="s">
        <v>41</v>
      </c>
      <c r="V822" t="s">
        <v>42</v>
      </c>
      <c r="W822" t="s">
        <v>345</v>
      </c>
      <c r="X822" t="s">
        <v>346</v>
      </c>
      <c r="Y822" t="s">
        <v>36</v>
      </c>
    </row>
    <row r="823" spans="1:25" x14ac:dyDescent="0.3">
      <c r="A823" s="5">
        <v>10308</v>
      </c>
      <c r="B823" s="5">
        <v>34</v>
      </c>
      <c r="C823" s="6">
        <v>52.09</v>
      </c>
      <c r="D823" s="7">
        <f t="shared" si="24"/>
        <v>1.0000000000000002</v>
      </c>
      <c r="E823" s="5">
        <v>3</v>
      </c>
      <c r="F823" s="6">
        <v>1771.06</v>
      </c>
      <c r="G823" s="4">
        <v>38275</v>
      </c>
      <c r="H823" t="s">
        <v>25</v>
      </c>
      <c r="I823">
        <v>4</v>
      </c>
      <c r="J823" t="str">
        <f t="shared" si="25"/>
        <v>Oct</v>
      </c>
      <c r="K823">
        <v>2004</v>
      </c>
      <c r="L823" t="s">
        <v>26</v>
      </c>
      <c r="M823" s="6">
        <v>60</v>
      </c>
      <c r="N823" t="s">
        <v>692</v>
      </c>
      <c r="O823" t="s">
        <v>347</v>
      </c>
      <c r="P823">
        <v>9145554562</v>
      </c>
      <c r="Q823" t="s">
        <v>348</v>
      </c>
      <c r="R823" t="s">
        <v>349</v>
      </c>
      <c r="S823" t="s">
        <v>31</v>
      </c>
      <c r="T823">
        <v>24067</v>
      </c>
      <c r="U823" t="s">
        <v>32</v>
      </c>
      <c r="V823" t="s">
        <v>33</v>
      </c>
      <c r="W823" t="s">
        <v>105</v>
      </c>
      <c r="X823" t="s">
        <v>258</v>
      </c>
      <c r="Y823" t="s">
        <v>36</v>
      </c>
    </row>
    <row r="824" spans="1:25" x14ac:dyDescent="0.3">
      <c r="A824" s="5">
        <v>10318</v>
      </c>
      <c r="B824" s="5">
        <v>42</v>
      </c>
      <c r="C824" s="6">
        <v>52.7</v>
      </c>
      <c r="D824" s="7">
        <f t="shared" si="24"/>
        <v>1</v>
      </c>
      <c r="E824" s="5">
        <v>5</v>
      </c>
      <c r="F824" s="6">
        <v>2213.4</v>
      </c>
      <c r="G824" s="4">
        <v>38293</v>
      </c>
      <c r="H824" t="s">
        <v>25</v>
      </c>
      <c r="I824">
        <v>4</v>
      </c>
      <c r="J824" t="str">
        <f t="shared" si="25"/>
        <v>Nov</v>
      </c>
      <c r="K824">
        <v>2004</v>
      </c>
      <c r="L824" t="s">
        <v>26</v>
      </c>
      <c r="M824" s="6">
        <v>60</v>
      </c>
      <c r="N824" t="s">
        <v>692</v>
      </c>
      <c r="O824" t="s">
        <v>148</v>
      </c>
      <c r="P824">
        <v>2155551555</v>
      </c>
      <c r="Q824" t="s">
        <v>149</v>
      </c>
      <c r="R824" t="s">
        <v>150</v>
      </c>
      <c r="S824" t="s">
        <v>151</v>
      </c>
      <c r="T824">
        <v>70267</v>
      </c>
      <c r="U824" t="s">
        <v>32</v>
      </c>
      <c r="V824" t="s">
        <v>33</v>
      </c>
      <c r="W824" t="s">
        <v>34</v>
      </c>
      <c r="X824" t="s">
        <v>152</v>
      </c>
      <c r="Y824" t="s">
        <v>36</v>
      </c>
    </row>
    <row r="825" spans="1:25" x14ac:dyDescent="0.3">
      <c r="A825" s="5">
        <v>10329</v>
      </c>
      <c r="B825" s="5">
        <v>38</v>
      </c>
      <c r="C825" s="6">
        <v>100</v>
      </c>
      <c r="D825" s="7">
        <f t="shared" si="24"/>
        <v>0.72160484918458656</v>
      </c>
      <c r="E825" s="5">
        <v>12</v>
      </c>
      <c r="F825" s="6">
        <v>5266.04</v>
      </c>
      <c r="G825" s="4">
        <v>38306</v>
      </c>
      <c r="H825" t="s">
        <v>25</v>
      </c>
      <c r="I825">
        <v>4</v>
      </c>
      <c r="J825" t="str">
        <f t="shared" si="25"/>
        <v>Nov</v>
      </c>
      <c r="K825">
        <v>2004</v>
      </c>
      <c r="L825" t="s">
        <v>26</v>
      </c>
      <c r="M825" s="6">
        <v>60</v>
      </c>
      <c r="N825" t="s">
        <v>692</v>
      </c>
      <c r="O825" t="s">
        <v>28</v>
      </c>
      <c r="P825">
        <v>2125557818</v>
      </c>
      <c r="Q825" t="s">
        <v>29</v>
      </c>
      <c r="R825" t="s">
        <v>30</v>
      </c>
      <c r="S825" t="s">
        <v>31</v>
      </c>
      <c r="T825">
        <v>10022</v>
      </c>
      <c r="U825" t="s">
        <v>32</v>
      </c>
      <c r="V825" t="s">
        <v>33</v>
      </c>
      <c r="W825" t="s">
        <v>34</v>
      </c>
      <c r="X825" t="s">
        <v>35</v>
      </c>
      <c r="Y825" t="s">
        <v>51</v>
      </c>
    </row>
    <row r="826" spans="1:25" x14ac:dyDescent="0.3">
      <c r="A826" s="5">
        <v>10339</v>
      </c>
      <c r="B826" s="5">
        <v>30</v>
      </c>
      <c r="C826" s="6">
        <v>62.16</v>
      </c>
      <c r="D826" s="7">
        <f t="shared" si="24"/>
        <v>1</v>
      </c>
      <c r="E826" s="5">
        <v>1</v>
      </c>
      <c r="F826" s="6">
        <v>1864.8</v>
      </c>
      <c r="G826" s="4">
        <v>38314</v>
      </c>
      <c r="H826" t="s">
        <v>25</v>
      </c>
      <c r="I826">
        <v>4</v>
      </c>
      <c r="J826" t="str">
        <f t="shared" si="25"/>
        <v>Nov</v>
      </c>
      <c r="K826">
        <v>2004</v>
      </c>
      <c r="L826" t="s">
        <v>26</v>
      </c>
      <c r="M826" s="6">
        <v>60</v>
      </c>
      <c r="N826" t="s">
        <v>692</v>
      </c>
      <c r="O826" t="s">
        <v>267</v>
      </c>
      <c r="P826" t="s">
        <v>268</v>
      </c>
      <c r="Q826" t="s">
        <v>269</v>
      </c>
      <c r="R826" t="s">
        <v>270</v>
      </c>
      <c r="S826" t="s">
        <v>271</v>
      </c>
      <c r="T826" t="s">
        <v>272</v>
      </c>
      <c r="U826" t="s">
        <v>217</v>
      </c>
      <c r="V826" t="s">
        <v>217</v>
      </c>
      <c r="W826" t="s">
        <v>273</v>
      </c>
      <c r="X826" t="s">
        <v>274</v>
      </c>
      <c r="Y826" t="s">
        <v>36</v>
      </c>
    </row>
    <row r="827" spans="1:25" x14ac:dyDescent="0.3">
      <c r="A827" s="5">
        <v>10362</v>
      </c>
      <c r="B827" s="5">
        <v>23</v>
      </c>
      <c r="C827" s="6">
        <v>49.67</v>
      </c>
      <c r="D827" s="7">
        <f t="shared" si="24"/>
        <v>1</v>
      </c>
      <c r="E827" s="5">
        <v>3</v>
      </c>
      <c r="F827" s="6">
        <v>1142.4100000000001</v>
      </c>
      <c r="G827" s="4">
        <v>38357</v>
      </c>
      <c r="H827" t="s">
        <v>25</v>
      </c>
      <c r="I827">
        <v>1</v>
      </c>
      <c r="J827" t="str">
        <f t="shared" si="25"/>
        <v>Jan</v>
      </c>
      <c r="K827">
        <v>2005</v>
      </c>
      <c r="L827" t="s">
        <v>26</v>
      </c>
      <c r="M827" s="6">
        <v>60</v>
      </c>
      <c r="N827" t="s">
        <v>692</v>
      </c>
      <c r="O827" t="s">
        <v>64</v>
      </c>
      <c r="P827">
        <v>6505556809</v>
      </c>
      <c r="Q827" t="s">
        <v>65</v>
      </c>
      <c r="R827" t="s">
        <v>66</v>
      </c>
      <c r="S827" t="s">
        <v>56</v>
      </c>
      <c r="T827">
        <v>94217</v>
      </c>
      <c r="U827" t="s">
        <v>32</v>
      </c>
      <c r="V827" t="s">
        <v>33</v>
      </c>
      <c r="W827" t="s">
        <v>67</v>
      </c>
      <c r="X827" t="s">
        <v>68</v>
      </c>
      <c r="Y827" t="s">
        <v>36</v>
      </c>
    </row>
    <row r="828" spans="1:25" x14ac:dyDescent="0.3">
      <c r="A828" s="5">
        <v>10374</v>
      </c>
      <c r="B828" s="5">
        <v>22</v>
      </c>
      <c r="C828" s="6">
        <v>53.3</v>
      </c>
      <c r="D828" s="7">
        <f t="shared" si="24"/>
        <v>1</v>
      </c>
      <c r="E828" s="5">
        <v>4</v>
      </c>
      <c r="F828" s="6">
        <v>1172.5999999999999</v>
      </c>
      <c r="G828" s="4">
        <v>38385</v>
      </c>
      <c r="H828" t="s">
        <v>25</v>
      </c>
      <c r="I828">
        <v>1</v>
      </c>
      <c r="J828" t="str">
        <f t="shared" si="25"/>
        <v>Feb</v>
      </c>
      <c r="K828">
        <v>2005</v>
      </c>
      <c r="L828" t="s">
        <v>26</v>
      </c>
      <c r="M828" s="6">
        <v>60</v>
      </c>
      <c r="N828" t="s">
        <v>692</v>
      </c>
      <c r="O828" t="s">
        <v>224</v>
      </c>
      <c r="P828" t="s">
        <v>225</v>
      </c>
      <c r="Q828" t="s">
        <v>226</v>
      </c>
      <c r="R828" t="s">
        <v>227</v>
      </c>
      <c r="S828" t="s">
        <v>228</v>
      </c>
      <c r="T828">
        <v>4101</v>
      </c>
      <c r="U828" t="s">
        <v>99</v>
      </c>
      <c r="V828" t="s">
        <v>100</v>
      </c>
      <c r="W828" t="s">
        <v>229</v>
      </c>
      <c r="X828" t="s">
        <v>230</v>
      </c>
      <c r="Y828" t="s">
        <v>36</v>
      </c>
    </row>
    <row r="829" spans="1:25" x14ac:dyDescent="0.3">
      <c r="A829" s="5">
        <v>10389</v>
      </c>
      <c r="B829" s="5">
        <v>39</v>
      </c>
      <c r="C829" s="6">
        <v>100</v>
      </c>
      <c r="D829" s="7">
        <f t="shared" si="24"/>
        <v>0.55865921787709494</v>
      </c>
      <c r="E829" s="5">
        <v>5</v>
      </c>
      <c r="F829" s="6">
        <v>6981</v>
      </c>
      <c r="G829" s="4">
        <v>38414</v>
      </c>
      <c r="H829" t="s">
        <v>25</v>
      </c>
      <c r="I829">
        <v>1</v>
      </c>
      <c r="J829" t="str">
        <f t="shared" si="25"/>
        <v>Mar</v>
      </c>
      <c r="K829">
        <v>2005</v>
      </c>
      <c r="L829" t="s">
        <v>26</v>
      </c>
      <c r="M829" s="6">
        <v>60</v>
      </c>
      <c r="N829" t="s">
        <v>692</v>
      </c>
      <c r="O829" t="s">
        <v>284</v>
      </c>
      <c r="P829" t="s">
        <v>285</v>
      </c>
      <c r="Q829" t="s">
        <v>286</v>
      </c>
      <c r="R829" t="s">
        <v>287</v>
      </c>
      <c r="S829" t="s">
        <v>800</v>
      </c>
      <c r="T829" t="s">
        <v>288</v>
      </c>
      <c r="U829" t="s">
        <v>202</v>
      </c>
      <c r="V829" t="s">
        <v>42</v>
      </c>
      <c r="W829" t="s">
        <v>289</v>
      </c>
      <c r="X829" t="s">
        <v>223</v>
      </c>
      <c r="Y829" t="s">
        <v>51</v>
      </c>
    </row>
    <row r="830" spans="1:25" x14ac:dyDescent="0.3">
      <c r="A830" s="5">
        <v>10402</v>
      </c>
      <c r="B830" s="5">
        <v>55</v>
      </c>
      <c r="C830" s="6">
        <v>55.72</v>
      </c>
      <c r="D830" s="7">
        <f t="shared" si="24"/>
        <v>1</v>
      </c>
      <c r="E830" s="5">
        <v>2</v>
      </c>
      <c r="F830" s="6">
        <v>3064.6</v>
      </c>
      <c r="G830" s="4">
        <v>38449</v>
      </c>
      <c r="H830" t="s">
        <v>25</v>
      </c>
      <c r="I830">
        <v>2</v>
      </c>
      <c r="J830" t="str">
        <f t="shared" si="25"/>
        <v>Apr</v>
      </c>
      <c r="K830">
        <v>2005</v>
      </c>
      <c r="L830" t="s">
        <v>26</v>
      </c>
      <c r="M830" s="6">
        <v>60</v>
      </c>
      <c r="N830" t="s">
        <v>692</v>
      </c>
      <c r="O830" t="s">
        <v>88</v>
      </c>
      <c r="P830" t="s">
        <v>89</v>
      </c>
      <c r="Q830" t="s">
        <v>90</v>
      </c>
      <c r="R830" t="s">
        <v>48</v>
      </c>
      <c r="S830" t="s">
        <v>800</v>
      </c>
      <c r="T830">
        <v>75016</v>
      </c>
      <c r="U830" t="s">
        <v>41</v>
      </c>
      <c r="V830" t="s">
        <v>42</v>
      </c>
      <c r="W830" t="s">
        <v>91</v>
      </c>
      <c r="X830" t="s">
        <v>92</v>
      </c>
      <c r="Y830" t="s">
        <v>51</v>
      </c>
    </row>
    <row r="831" spans="1:25" x14ac:dyDescent="0.3">
      <c r="A831" s="5">
        <v>10417</v>
      </c>
      <c r="B831" s="5">
        <v>36</v>
      </c>
      <c r="C831" s="6">
        <v>61.18</v>
      </c>
      <c r="D831" s="7">
        <f t="shared" si="24"/>
        <v>1</v>
      </c>
      <c r="E831" s="5">
        <v>6</v>
      </c>
      <c r="F831" s="6">
        <v>2202.48</v>
      </c>
      <c r="G831" s="4">
        <v>38485</v>
      </c>
      <c r="H831" t="s">
        <v>185</v>
      </c>
      <c r="I831">
        <v>2</v>
      </c>
      <c r="J831" t="str">
        <f t="shared" si="25"/>
        <v>May</v>
      </c>
      <c r="K831">
        <v>2005</v>
      </c>
      <c r="L831" t="s">
        <v>26</v>
      </c>
      <c r="M831" s="6">
        <v>60</v>
      </c>
      <c r="N831" t="s">
        <v>692</v>
      </c>
      <c r="O831" t="s">
        <v>186</v>
      </c>
      <c r="P831" t="s">
        <v>187</v>
      </c>
      <c r="Q831" t="s">
        <v>188</v>
      </c>
      <c r="R831" t="s">
        <v>189</v>
      </c>
      <c r="S831" t="s">
        <v>800</v>
      </c>
      <c r="T831">
        <v>28034</v>
      </c>
      <c r="U831" t="s">
        <v>190</v>
      </c>
      <c r="V831" t="s">
        <v>42</v>
      </c>
      <c r="W831" t="s">
        <v>191</v>
      </c>
      <c r="X831" t="s">
        <v>192</v>
      </c>
      <c r="Y831" t="s">
        <v>36</v>
      </c>
    </row>
    <row r="832" spans="1:25" x14ac:dyDescent="0.3">
      <c r="A832" s="5">
        <v>10101</v>
      </c>
      <c r="B832" s="5">
        <v>26</v>
      </c>
      <c r="C832" s="6">
        <v>100</v>
      </c>
      <c r="D832" s="7">
        <f t="shared" si="24"/>
        <v>0.68903741473161995</v>
      </c>
      <c r="E832" s="5">
        <v>1</v>
      </c>
      <c r="F832" s="6">
        <v>3773.38</v>
      </c>
      <c r="G832" s="4">
        <v>37630</v>
      </c>
      <c r="H832" t="s">
        <v>25</v>
      </c>
      <c r="I832">
        <v>1</v>
      </c>
      <c r="J832" t="str">
        <f t="shared" si="25"/>
        <v>Jan</v>
      </c>
      <c r="K832">
        <v>2003</v>
      </c>
      <c r="L832" t="s">
        <v>621</v>
      </c>
      <c r="M832" s="6">
        <v>168</v>
      </c>
      <c r="N832" t="s">
        <v>693</v>
      </c>
      <c r="O832" t="s">
        <v>514</v>
      </c>
      <c r="P832" t="s">
        <v>515</v>
      </c>
      <c r="Q832" t="s">
        <v>516</v>
      </c>
      <c r="R832" t="s">
        <v>517</v>
      </c>
      <c r="S832" t="s">
        <v>800</v>
      </c>
      <c r="T832">
        <v>60528</v>
      </c>
      <c r="U832" t="s">
        <v>493</v>
      </c>
      <c r="V832" t="s">
        <v>42</v>
      </c>
      <c r="W832" t="s">
        <v>518</v>
      </c>
      <c r="X832" t="s">
        <v>460</v>
      </c>
      <c r="Y832" t="s">
        <v>51</v>
      </c>
    </row>
    <row r="833" spans="1:25" x14ac:dyDescent="0.3">
      <c r="A833" s="5">
        <v>10110</v>
      </c>
      <c r="B833" s="5">
        <v>31</v>
      </c>
      <c r="C833" s="6">
        <v>100</v>
      </c>
      <c r="D833" s="7">
        <f t="shared" si="24"/>
        <v>0.61091086810434359</v>
      </c>
      <c r="E833" s="5">
        <v>1</v>
      </c>
      <c r="F833" s="6">
        <v>5074.3900000000003</v>
      </c>
      <c r="G833" s="4">
        <v>37698</v>
      </c>
      <c r="H833" t="s">
        <v>25</v>
      </c>
      <c r="I833">
        <v>1</v>
      </c>
      <c r="J833" t="str">
        <f t="shared" si="25"/>
        <v>Mar</v>
      </c>
      <c r="K833">
        <v>2003</v>
      </c>
      <c r="L833" t="s">
        <v>621</v>
      </c>
      <c r="M833" s="6">
        <v>168</v>
      </c>
      <c r="N833" t="s">
        <v>693</v>
      </c>
      <c r="O833" t="s">
        <v>549</v>
      </c>
      <c r="P833" t="s">
        <v>550</v>
      </c>
      <c r="Q833" t="s">
        <v>551</v>
      </c>
      <c r="R833" t="s">
        <v>552</v>
      </c>
      <c r="S833" t="s">
        <v>800</v>
      </c>
      <c r="T833" t="s">
        <v>553</v>
      </c>
      <c r="U833" t="s">
        <v>181</v>
      </c>
      <c r="V833" t="s">
        <v>42</v>
      </c>
      <c r="W833" t="s">
        <v>554</v>
      </c>
      <c r="X833" t="s">
        <v>98</v>
      </c>
      <c r="Y833" t="s">
        <v>51</v>
      </c>
    </row>
    <row r="834" spans="1:25" x14ac:dyDescent="0.3">
      <c r="A834" s="5">
        <v>10125</v>
      </c>
      <c r="B834" s="5">
        <v>34</v>
      </c>
      <c r="C834" s="6">
        <v>100</v>
      </c>
      <c r="D834" s="7">
        <f t="shared" ref="D834:D897" si="26">(B834*C834)/F834</f>
        <v>0.52441134826157643</v>
      </c>
      <c r="E834" s="5">
        <v>2</v>
      </c>
      <c r="F834" s="6">
        <v>6483.46</v>
      </c>
      <c r="G834" s="4">
        <v>37762</v>
      </c>
      <c r="H834" t="s">
        <v>25</v>
      </c>
      <c r="I834">
        <v>2</v>
      </c>
      <c r="J834" t="str">
        <f t="shared" ref="J834:J897" si="27">TEXT(G834,"MMM")</f>
        <v>May</v>
      </c>
      <c r="K834">
        <v>2003</v>
      </c>
      <c r="L834" t="s">
        <v>621</v>
      </c>
      <c r="M834" s="6">
        <v>168</v>
      </c>
      <c r="N834" t="s">
        <v>693</v>
      </c>
      <c r="O834" t="s">
        <v>94</v>
      </c>
      <c r="P834" t="s">
        <v>95</v>
      </c>
      <c r="Q834" t="s">
        <v>96</v>
      </c>
      <c r="R834" t="s">
        <v>97</v>
      </c>
      <c r="S834" t="s">
        <v>98</v>
      </c>
      <c r="T834">
        <v>3004</v>
      </c>
      <c r="U834" t="s">
        <v>99</v>
      </c>
      <c r="V834" t="s">
        <v>100</v>
      </c>
      <c r="W834" t="s">
        <v>101</v>
      </c>
      <c r="X834" t="s">
        <v>102</v>
      </c>
      <c r="Y834" t="s">
        <v>51</v>
      </c>
    </row>
    <row r="835" spans="1:25" x14ac:dyDescent="0.3">
      <c r="A835" s="5">
        <v>10139</v>
      </c>
      <c r="B835" s="5">
        <v>41</v>
      </c>
      <c r="C835" s="6">
        <v>100</v>
      </c>
      <c r="D835" s="7">
        <f t="shared" si="26"/>
        <v>0.5153045449860868</v>
      </c>
      <c r="E835" s="5">
        <v>8</v>
      </c>
      <c r="F835" s="6">
        <v>7956.46</v>
      </c>
      <c r="G835" s="4">
        <v>37818</v>
      </c>
      <c r="H835" t="s">
        <v>25</v>
      </c>
      <c r="I835">
        <v>3</v>
      </c>
      <c r="J835" t="str">
        <f t="shared" si="27"/>
        <v>Jul</v>
      </c>
      <c r="K835">
        <v>2003</v>
      </c>
      <c r="L835" t="s">
        <v>621</v>
      </c>
      <c r="M835" s="6">
        <v>168</v>
      </c>
      <c r="N835" t="s">
        <v>693</v>
      </c>
      <c r="O835" t="s">
        <v>164</v>
      </c>
      <c r="P835" t="s">
        <v>165</v>
      </c>
      <c r="Q835" t="s">
        <v>166</v>
      </c>
      <c r="R835" t="s">
        <v>167</v>
      </c>
      <c r="S835" t="s">
        <v>168</v>
      </c>
      <c r="T835">
        <v>2067</v>
      </c>
      <c r="U835" t="s">
        <v>99</v>
      </c>
      <c r="V835" t="s">
        <v>100</v>
      </c>
      <c r="W835" t="s">
        <v>169</v>
      </c>
      <c r="X835" t="s">
        <v>170</v>
      </c>
      <c r="Y835" t="s">
        <v>162</v>
      </c>
    </row>
    <row r="836" spans="1:25" x14ac:dyDescent="0.3">
      <c r="A836" s="5">
        <v>10149</v>
      </c>
      <c r="B836" s="5">
        <v>23</v>
      </c>
      <c r="C836" s="6">
        <v>100</v>
      </c>
      <c r="D836" s="7">
        <f t="shared" si="26"/>
        <v>0.54365553984995107</v>
      </c>
      <c r="E836" s="5">
        <v>5</v>
      </c>
      <c r="F836" s="6">
        <v>4230.62</v>
      </c>
      <c r="G836" s="4">
        <v>37876</v>
      </c>
      <c r="H836" t="s">
        <v>25</v>
      </c>
      <c r="I836">
        <v>3</v>
      </c>
      <c r="J836" t="str">
        <f t="shared" si="27"/>
        <v>Sep</v>
      </c>
      <c r="K836">
        <v>2003</v>
      </c>
      <c r="L836" t="s">
        <v>621</v>
      </c>
      <c r="M836" s="6">
        <v>168</v>
      </c>
      <c r="N836" t="s">
        <v>693</v>
      </c>
      <c r="O836" t="s">
        <v>592</v>
      </c>
      <c r="P836">
        <v>4155554312</v>
      </c>
      <c r="Q836" t="s">
        <v>593</v>
      </c>
      <c r="R836" t="s">
        <v>594</v>
      </c>
      <c r="S836" t="s">
        <v>56</v>
      </c>
      <c r="T836">
        <v>94217</v>
      </c>
      <c r="U836" t="s">
        <v>32</v>
      </c>
      <c r="V836" t="s">
        <v>33</v>
      </c>
      <c r="W836" t="s">
        <v>595</v>
      </c>
      <c r="X836" t="s">
        <v>445</v>
      </c>
      <c r="Y836" t="s">
        <v>51</v>
      </c>
    </row>
    <row r="837" spans="1:25" x14ac:dyDescent="0.3">
      <c r="A837" s="5">
        <v>10162</v>
      </c>
      <c r="B837" s="5">
        <v>48</v>
      </c>
      <c r="C837" s="6">
        <v>100</v>
      </c>
      <c r="D837" s="7">
        <f t="shared" si="26"/>
        <v>0.6658232904987017</v>
      </c>
      <c r="E837" s="5">
        <v>3</v>
      </c>
      <c r="F837" s="6">
        <v>7209.12</v>
      </c>
      <c r="G837" s="4">
        <v>37912</v>
      </c>
      <c r="H837" t="s">
        <v>25</v>
      </c>
      <c r="I837">
        <v>4</v>
      </c>
      <c r="J837" t="str">
        <f t="shared" si="27"/>
        <v>Oct</v>
      </c>
      <c r="K837">
        <v>2003</v>
      </c>
      <c r="L837" t="s">
        <v>621</v>
      </c>
      <c r="M837" s="6">
        <v>168</v>
      </c>
      <c r="N837" t="s">
        <v>693</v>
      </c>
      <c r="O837" t="s">
        <v>59</v>
      </c>
      <c r="P837">
        <v>6505551386</v>
      </c>
      <c r="Q837" t="s">
        <v>60</v>
      </c>
      <c r="R837" t="s">
        <v>61</v>
      </c>
      <c r="S837" t="s">
        <v>56</v>
      </c>
      <c r="T837" t="s">
        <v>33</v>
      </c>
      <c r="U837" t="s">
        <v>32</v>
      </c>
      <c r="V837" t="s">
        <v>33</v>
      </c>
      <c r="W837" t="s">
        <v>62</v>
      </c>
      <c r="X837" t="s">
        <v>58</v>
      </c>
      <c r="Y837" t="s">
        <v>162</v>
      </c>
    </row>
    <row r="838" spans="1:25" x14ac:dyDescent="0.3">
      <c r="A838" s="5">
        <v>10173</v>
      </c>
      <c r="B838" s="5">
        <v>22</v>
      </c>
      <c r="C838" s="6">
        <v>100</v>
      </c>
      <c r="D838" s="7">
        <f t="shared" si="26"/>
        <v>0.63718618580349184</v>
      </c>
      <c r="E838" s="5">
        <v>7</v>
      </c>
      <c r="F838" s="6">
        <v>3452.68</v>
      </c>
      <c r="G838" s="4">
        <v>37930</v>
      </c>
      <c r="H838" t="s">
        <v>25</v>
      </c>
      <c r="I838">
        <v>4</v>
      </c>
      <c r="J838" t="str">
        <f t="shared" si="27"/>
        <v>Nov</v>
      </c>
      <c r="K838">
        <v>2003</v>
      </c>
      <c r="L838" t="s">
        <v>621</v>
      </c>
      <c r="M838" s="6">
        <v>168</v>
      </c>
      <c r="N838" t="s">
        <v>693</v>
      </c>
      <c r="O838" t="s">
        <v>627</v>
      </c>
      <c r="P838" t="s">
        <v>628</v>
      </c>
      <c r="Q838" t="s">
        <v>629</v>
      </c>
      <c r="R838" t="s">
        <v>630</v>
      </c>
      <c r="S838" t="s">
        <v>800</v>
      </c>
      <c r="T838">
        <v>24100</v>
      </c>
      <c r="U838" t="s">
        <v>281</v>
      </c>
      <c r="V838" t="s">
        <v>42</v>
      </c>
      <c r="W838" t="s">
        <v>631</v>
      </c>
      <c r="X838" t="s">
        <v>632</v>
      </c>
      <c r="Y838" t="s">
        <v>51</v>
      </c>
    </row>
    <row r="839" spans="1:25" x14ac:dyDescent="0.3">
      <c r="A839" s="5">
        <v>10182</v>
      </c>
      <c r="B839" s="5">
        <v>21</v>
      </c>
      <c r="C839" s="6">
        <v>100</v>
      </c>
      <c r="D839" s="7">
        <f t="shared" si="26"/>
        <v>0.68903741473161995</v>
      </c>
      <c r="E839" s="5">
        <v>4</v>
      </c>
      <c r="F839" s="6">
        <v>3047.73</v>
      </c>
      <c r="G839" s="4">
        <v>37937</v>
      </c>
      <c r="H839" t="s">
        <v>25</v>
      </c>
      <c r="I839">
        <v>4</v>
      </c>
      <c r="J839" t="str">
        <f t="shared" si="27"/>
        <v>Nov</v>
      </c>
      <c r="K839">
        <v>2003</v>
      </c>
      <c r="L839" t="s">
        <v>621</v>
      </c>
      <c r="M839" s="6">
        <v>168</v>
      </c>
      <c r="N839" t="s">
        <v>693</v>
      </c>
      <c r="O839" t="s">
        <v>296</v>
      </c>
      <c r="P839">
        <v>4155551450</v>
      </c>
      <c r="Q839" t="s">
        <v>297</v>
      </c>
      <c r="R839" t="s">
        <v>298</v>
      </c>
      <c r="S839" t="s">
        <v>56</v>
      </c>
      <c r="T839">
        <v>97562</v>
      </c>
      <c r="U839" t="s">
        <v>32</v>
      </c>
      <c r="V839" t="s">
        <v>33</v>
      </c>
      <c r="W839" t="s">
        <v>299</v>
      </c>
      <c r="X839" t="s">
        <v>300</v>
      </c>
      <c r="Y839" t="s">
        <v>51</v>
      </c>
    </row>
    <row r="840" spans="1:25" x14ac:dyDescent="0.3">
      <c r="A840" s="5">
        <v>10193</v>
      </c>
      <c r="B840" s="5">
        <v>22</v>
      </c>
      <c r="C840" s="6">
        <v>100</v>
      </c>
      <c r="D840" s="7">
        <f t="shared" si="26"/>
        <v>0.59858733389201479</v>
      </c>
      <c r="E840" s="5">
        <v>8</v>
      </c>
      <c r="F840" s="6">
        <v>3675.32</v>
      </c>
      <c r="G840" s="4">
        <v>37946</v>
      </c>
      <c r="H840" t="s">
        <v>25</v>
      </c>
      <c r="I840">
        <v>4</v>
      </c>
      <c r="J840" t="str">
        <f t="shared" si="27"/>
        <v>Nov</v>
      </c>
      <c r="K840">
        <v>2003</v>
      </c>
      <c r="L840" t="s">
        <v>621</v>
      </c>
      <c r="M840" s="6">
        <v>168</v>
      </c>
      <c r="N840" t="s">
        <v>693</v>
      </c>
      <c r="O840" t="s">
        <v>634</v>
      </c>
      <c r="P840" t="s">
        <v>635</v>
      </c>
      <c r="Q840" t="s">
        <v>636</v>
      </c>
      <c r="R840" t="s">
        <v>637</v>
      </c>
      <c r="S840" t="s">
        <v>98</v>
      </c>
      <c r="T840">
        <v>3150</v>
      </c>
      <c r="U840" t="s">
        <v>99</v>
      </c>
      <c r="V840" t="s">
        <v>100</v>
      </c>
      <c r="W840" t="s">
        <v>638</v>
      </c>
      <c r="X840" t="s">
        <v>639</v>
      </c>
      <c r="Y840" t="s">
        <v>51</v>
      </c>
    </row>
    <row r="841" spans="1:25" x14ac:dyDescent="0.3">
      <c r="A841" s="5">
        <v>10205</v>
      </c>
      <c r="B841" s="5">
        <v>40</v>
      </c>
      <c r="C841" s="6">
        <v>100</v>
      </c>
      <c r="D841" s="7">
        <f t="shared" si="26"/>
        <v>0.53387432598366347</v>
      </c>
      <c r="E841" s="5">
        <v>3</v>
      </c>
      <c r="F841" s="6">
        <v>7492.4</v>
      </c>
      <c r="G841" s="4">
        <v>37958</v>
      </c>
      <c r="H841" t="s">
        <v>25</v>
      </c>
      <c r="I841">
        <v>4</v>
      </c>
      <c r="J841" t="str">
        <f t="shared" si="27"/>
        <v>Dec</v>
      </c>
      <c r="K841">
        <v>2003</v>
      </c>
      <c r="L841" t="s">
        <v>621</v>
      </c>
      <c r="M841" s="6">
        <v>168</v>
      </c>
      <c r="N841" t="s">
        <v>693</v>
      </c>
      <c r="O841" t="s">
        <v>186</v>
      </c>
      <c r="P841" t="s">
        <v>187</v>
      </c>
      <c r="Q841" t="s">
        <v>188</v>
      </c>
      <c r="R841" t="s">
        <v>189</v>
      </c>
      <c r="S841" t="s">
        <v>800</v>
      </c>
      <c r="T841">
        <v>28034</v>
      </c>
      <c r="U841" t="s">
        <v>190</v>
      </c>
      <c r="V841" t="s">
        <v>42</v>
      </c>
      <c r="W841" t="s">
        <v>191</v>
      </c>
      <c r="X841" t="s">
        <v>192</v>
      </c>
      <c r="Y841" t="s">
        <v>162</v>
      </c>
    </row>
    <row r="842" spans="1:25" x14ac:dyDescent="0.3">
      <c r="A842" s="5">
        <v>10214</v>
      </c>
      <c r="B842" s="5">
        <v>50</v>
      </c>
      <c r="C842" s="6">
        <v>100</v>
      </c>
      <c r="D842" s="7">
        <f t="shared" si="26"/>
        <v>0.52441134826157643</v>
      </c>
      <c r="E842" s="5">
        <v>1</v>
      </c>
      <c r="F842" s="6">
        <v>9534.5</v>
      </c>
      <c r="G842" s="4">
        <v>38012</v>
      </c>
      <c r="H842" t="s">
        <v>25</v>
      </c>
      <c r="I842">
        <v>1</v>
      </c>
      <c r="J842" t="str">
        <f t="shared" si="27"/>
        <v>Jan</v>
      </c>
      <c r="K842">
        <v>2004</v>
      </c>
      <c r="L842" t="s">
        <v>621</v>
      </c>
      <c r="M842" s="6">
        <v>168</v>
      </c>
      <c r="N842" t="s">
        <v>693</v>
      </c>
      <c r="O842" t="s">
        <v>206</v>
      </c>
      <c r="P842" t="s">
        <v>207</v>
      </c>
      <c r="Q842" t="s">
        <v>208</v>
      </c>
      <c r="R842" t="s">
        <v>189</v>
      </c>
      <c r="S842" t="s">
        <v>800</v>
      </c>
      <c r="T842">
        <v>28023</v>
      </c>
      <c r="U842" t="s">
        <v>190</v>
      </c>
      <c r="V842" t="s">
        <v>42</v>
      </c>
      <c r="W842" t="s">
        <v>209</v>
      </c>
      <c r="X842" t="s">
        <v>210</v>
      </c>
      <c r="Y842" t="s">
        <v>162</v>
      </c>
    </row>
    <row r="843" spans="1:25" x14ac:dyDescent="0.3">
      <c r="A843" s="5">
        <v>10227</v>
      </c>
      <c r="B843" s="5">
        <v>29</v>
      </c>
      <c r="C843" s="6">
        <v>100</v>
      </c>
      <c r="D843" s="7">
        <f t="shared" si="26"/>
        <v>0.51980455348788857</v>
      </c>
      <c r="E843" s="5">
        <v>4</v>
      </c>
      <c r="F843" s="6">
        <v>5579.02</v>
      </c>
      <c r="G843" s="4">
        <v>38048</v>
      </c>
      <c r="H843" t="s">
        <v>25</v>
      </c>
      <c r="I843">
        <v>1</v>
      </c>
      <c r="J843" t="str">
        <f t="shared" si="27"/>
        <v>Mar</v>
      </c>
      <c r="K843">
        <v>2004</v>
      </c>
      <c r="L843" t="s">
        <v>621</v>
      </c>
      <c r="M843" s="6">
        <v>168</v>
      </c>
      <c r="N843" t="s">
        <v>693</v>
      </c>
      <c r="O843" t="s">
        <v>238</v>
      </c>
      <c r="P843" t="s">
        <v>239</v>
      </c>
      <c r="Q843" t="s">
        <v>240</v>
      </c>
      <c r="R843" t="s">
        <v>241</v>
      </c>
      <c r="S843" t="s">
        <v>800</v>
      </c>
      <c r="T843">
        <v>69004</v>
      </c>
      <c r="U843" t="s">
        <v>41</v>
      </c>
      <c r="V843" t="s">
        <v>42</v>
      </c>
      <c r="W843" t="s">
        <v>242</v>
      </c>
      <c r="X843" t="s">
        <v>243</v>
      </c>
      <c r="Y843" t="s">
        <v>51</v>
      </c>
    </row>
    <row r="844" spans="1:25" x14ac:dyDescent="0.3">
      <c r="A844" s="5">
        <v>10244</v>
      </c>
      <c r="B844" s="5">
        <v>43</v>
      </c>
      <c r="C844" s="6">
        <v>100</v>
      </c>
      <c r="D844" s="7">
        <f t="shared" si="26"/>
        <v>0.72264778147131081</v>
      </c>
      <c r="E844" s="5">
        <v>8</v>
      </c>
      <c r="F844" s="6">
        <v>5950.34</v>
      </c>
      <c r="G844" s="4">
        <v>38106</v>
      </c>
      <c r="H844" t="s">
        <v>25</v>
      </c>
      <c r="I844">
        <v>2</v>
      </c>
      <c r="J844" t="str">
        <f t="shared" si="27"/>
        <v>Apr</v>
      </c>
      <c r="K844">
        <v>2004</v>
      </c>
      <c r="L844" t="s">
        <v>621</v>
      </c>
      <c r="M844" s="6">
        <v>168</v>
      </c>
      <c r="N844" t="s">
        <v>693</v>
      </c>
      <c r="O844" t="s">
        <v>186</v>
      </c>
      <c r="P844" t="s">
        <v>187</v>
      </c>
      <c r="Q844" t="s">
        <v>188</v>
      </c>
      <c r="R844" t="s">
        <v>189</v>
      </c>
      <c r="S844" t="s">
        <v>800</v>
      </c>
      <c r="T844">
        <v>28034</v>
      </c>
      <c r="U844" t="s">
        <v>190</v>
      </c>
      <c r="V844" t="s">
        <v>42</v>
      </c>
      <c r="W844" t="s">
        <v>191</v>
      </c>
      <c r="X844" t="s">
        <v>192</v>
      </c>
      <c r="Y844" t="s">
        <v>51</v>
      </c>
    </row>
    <row r="845" spans="1:25" x14ac:dyDescent="0.3">
      <c r="A845" s="5">
        <v>10255</v>
      </c>
      <c r="B845" s="5">
        <v>24</v>
      </c>
      <c r="C845" s="6">
        <v>100</v>
      </c>
      <c r="D845" s="7">
        <f t="shared" si="26"/>
        <v>0.64412238325281801</v>
      </c>
      <c r="E845" s="5">
        <v>1</v>
      </c>
      <c r="F845" s="6">
        <v>3726</v>
      </c>
      <c r="G845" s="4">
        <v>38142</v>
      </c>
      <c r="H845" t="s">
        <v>25</v>
      </c>
      <c r="I845">
        <v>2</v>
      </c>
      <c r="J845" t="str">
        <f t="shared" si="27"/>
        <v>Jun</v>
      </c>
      <c r="K845">
        <v>2004</v>
      </c>
      <c r="L845" t="s">
        <v>621</v>
      </c>
      <c r="M845" s="6">
        <v>168</v>
      </c>
      <c r="N845" t="s">
        <v>693</v>
      </c>
      <c r="O845" t="s">
        <v>598</v>
      </c>
      <c r="P845" t="s">
        <v>599</v>
      </c>
      <c r="Q845" t="s">
        <v>600</v>
      </c>
      <c r="R845" t="s">
        <v>601</v>
      </c>
      <c r="S845" t="s">
        <v>800</v>
      </c>
      <c r="T845">
        <v>67000</v>
      </c>
      <c r="U845" t="s">
        <v>41</v>
      </c>
      <c r="V845" t="s">
        <v>42</v>
      </c>
      <c r="W845" t="s">
        <v>602</v>
      </c>
      <c r="X845" t="s">
        <v>603</v>
      </c>
      <c r="Y845" t="s">
        <v>51</v>
      </c>
    </row>
    <row r="846" spans="1:25" x14ac:dyDescent="0.3">
      <c r="A846" s="5">
        <v>10280</v>
      </c>
      <c r="B846" s="5">
        <v>22</v>
      </c>
      <c r="C846" s="6">
        <v>100</v>
      </c>
      <c r="D846" s="7">
        <f t="shared" si="26"/>
        <v>0.49382716049382713</v>
      </c>
      <c r="E846" s="5">
        <v>10</v>
      </c>
      <c r="F846" s="6">
        <v>4455</v>
      </c>
      <c r="G846" s="4">
        <v>38216</v>
      </c>
      <c r="H846" t="s">
        <v>25</v>
      </c>
      <c r="I846">
        <v>3</v>
      </c>
      <c r="J846" t="str">
        <f t="shared" si="27"/>
        <v>Aug</v>
      </c>
      <c r="K846">
        <v>2004</v>
      </c>
      <c r="L846" t="s">
        <v>621</v>
      </c>
      <c r="M846" s="6">
        <v>168</v>
      </c>
      <c r="N846" t="s">
        <v>693</v>
      </c>
      <c r="O846" t="s">
        <v>277</v>
      </c>
      <c r="P846" t="s">
        <v>278</v>
      </c>
      <c r="Q846" t="s">
        <v>279</v>
      </c>
      <c r="R846" t="s">
        <v>280</v>
      </c>
      <c r="S846" t="s">
        <v>800</v>
      </c>
      <c r="T846">
        <v>10100</v>
      </c>
      <c r="U846" t="s">
        <v>281</v>
      </c>
      <c r="V846" t="s">
        <v>42</v>
      </c>
      <c r="W846" t="s">
        <v>282</v>
      </c>
      <c r="X846" t="s">
        <v>283</v>
      </c>
      <c r="Y846" t="s">
        <v>51</v>
      </c>
    </row>
    <row r="847" spans="1:25" x14ac:dyDescent="0.3">
      <c r="A847" s="5">
        <v>10289</v>
      </c>
      <c r="B847" s="5">
        <v>43</v>
      </c>
      <c r="C847" s="6">
        <v>100</v>
      </c>
      <c r="D847" s="7">
        <f t="shared" si="26"/>
        <v>0.51980455348788857</v>
      </c>
      <c r="E847" s="5">
        <v>3</v>
      </c>
      <c r="F847" s="6">
        <v>8272.34</v>
      </c>
      <c r="G847" s="4">
        <v>38233</v>
      </c>
      <c r="H847" t="s">
        <v>25</v>
      </c>
      <c r="I847">
        <v>3</v>
      </c>
      <c r="J847" t="str">
        <f t="shared" si="27"/>
        <v>Sep</v>
      </c>
      <c r="K847">
        <v>2004</v>
      </c>
      <c r="L847" t="s">
        <v>621</v>
      </c>
      <c r="M847" s="6">
        <v>168</v>
      </c>
      <c r="N847" t="s">
        <v>693</v>
      </c>
      <c r="O847" t="s">
        <v>76</v>
      </c>
      <c r="P847" t="s">
        <v>77</v>
      </c>
      <c r="Q847" t="s">
        <v>78</v>
      </c>
      <c r="R847" t="s">
        <v>79</v>
      </c>
      <c r="S847" t="s">
        <v>800</v>
      </c>
      <c r="T847" t="s">
        <v>80</v>
      </c>
      <c r="U847" t="s">
        <v>81</v>
      </c>
      <c r="V847" t="s">
        <v>42</v>
      </c>
      <c r="W847" t="s">
        <v>82</v>
      </c>
      <c r="X847" t="s">
        <v>83</v>
      </c>
      <c r="Y847" t="s">
        <v>162</v>
      </c>
    </row>
    <row r="848" spans="1:25" x14ac:dyDescent="0.3">
      <c r="A848" s="5">
        <v>10304</v>
      </c>
      <c r="B848" s="5">
        <v>20</v>
      </c>
      <c r="C848" s="6">
        <v>100</v>
      </c>
      <c r="D848" s="7">
        <f t="shared" si="26"/>
        <v>0.55903398926654746</v>
      </c>
      <c r="E848" s="5">
        <v>14</v>
      </c>
      <c r="F848" s="6">
        <v>3577.6</v>
      </c>
      <c r="G848" s="4">
        <v>38271</v>
      </c>
      <c r="H848" t="s">
        <v>25</v>
      </c>
      <c r="I848">
        <v>4</v>
      </c>
      <c r="J848" t="str">
        <f t="shared" si="27"/>
        <v>Oct</v>
      </c>
      <c r="K848">
        <v>2004</v>
      </c>
      <c r="L848" t="s">
        <v>621</v>
      </c>
      <c r="M848" s="6">
        <v>168</v>
      </c>
      <c r="N848" t="s">
        <v>693</v>
      </c>
      <c r="O848" t="s">
        <v>290</v>
      </c>
      <c r="P848" t="s">
        <v>291</v>
      </c>
      <c r="Q848" t="s">
        <v>292</v>
      </c>
      <c r="R848" t="s">
        <v>293</v>
      </c>
      <c r="S848" t="s">
        <v>800</v>
      </c>
      <c r="T848">
        <v>78000</v>
      </c>
      <c r="U848" t="s">
        <v>41</v>
      </c>
      <c r="V848" t="s">
        <v>42</v>
      </c>
      <c r="W848" t="s">
        <v>294</v>
      </c>
      <c r="X848" t="s">
        <v>50</v>
      </c>
      <c r="Y848" t="s">
        <v>51</v>
      </c>
    </row>
    <row r="849" spans="1:25" x14ac:dyDescent="0.3">
      <c r="A849" s="5">
        <v>10312</v>
      </c>
      <c r="B849" s="5">
        <v>25</v>
      </c>
      <c r="C849" s="6">
        <v>100</v>
      </c>
      <c r="D849" s="7">
        <f t="shared" si="26"/>
        <v>0.64412238325281801</v>
      </c>
      <c r="E849" s="5">
        <v>11</v>
      </c>
      <c r="F849" s="6">
        <v>3881.25</v>
      </c>
      <c r="G849" s="4">
        <v>38281</v>
      </c>
      <c r="H849" t="s">
        <v>25</v>
      </c>
      <c r="I849">
        <v>4</v>
      </c>
      <c r="J849" t="str">
        <f t="shared" si="27"/>
        <v>Oct</v>
      </c>
      <c r="K849">
        <v>2004</v>
      </c>
      <c r="L849" t="s">
        <v>621</v>
      </c>
      <c r="M849" s="6">
        <v>168</v>
      </c>
      <c r="N849" t="s">
        <v>693</v>
      </c>
      <c r="O849" t="s">
        <v>296</v>
      </c>
      <c r="P849">
        <v>4155551450</v>
      </c>
      <c r="Q849" t="s">
        <v>297</v>
      </c>
      <c r="R849" t="s">
        <v>298</v>
      </c>
      <c r="S849" t="s">
        <v>56</v>
      </c>
      <c r="T849">
        <v>97562</v>
      </c>
      <c r="U849" t="s">
        <v>32</v>
      </c>
      <c r="V849" t="s">
        <v>33</v>
      </c>
      <c r="W849" t="s">
        <v>299</v>
      </c>
      <c r="X849" t="s">
        <v>300</v>
      </c>
      <c r="Y849" t="s">
        <v>51</v>
      </c>
    </row>
    <row r="850" spans="1:25" x14ac:dyDescent="0.3">
      <c r="A850" s="5">
        <v>10322</v>
      </c>
      <c r="B850" s="5">
        <v>36</v>
      </c>
      <c r="C850" s="6">
        <v>100</v>
      </c>
      <c r="D850" s="7">
        <f t="shared" si="26"/>
        <v>0.62096373571783414</v>
      </c>
      <c r="E850" s="5">
        <v>2</v>
      </c>
      <c r="F850" s="6">
        <v>5797.44</v>
      </c>
      <c r="G850" s="4">
        <v>38295</v>
      </c>
      <c r="H850" t="s">
        <v>25</v>
      </c>
      <c r="I850">
        <v>4</v>
      </c>
      <c r="J850" t="str">
        <f t="shared" si="27"/>
        <v>Nov</v>
      </c>
      <c r="K850">
        <v>2004</v>
      </c>
      <c r="L850" t="s">
        <v>621</v>
      </c>
      <c r="M850" s="6">
        <v>168</v>
      </c>
      <c r="N850" t="s">
        <v>693</v>
      </c>
      <c r="O850" t="s">
        <v>301</v>
      </c>
      <c r="P850">
        <v>6035558647</v>
      </c>
      <c r="Q850" t="s">
        <v>302</v>
      </c>
      <c r="R850" t="s">
        <v>303</v>
      </c>
      <c r="S850" t="s">
        <v>304</v>
      </c>
      <c r="T850">
        <v>62005</v>
      </c>
      <c r="U850" t="s">
        <v>32</v>
      </c>
      <c r="V850" t="s">
        <v>33</v>
      </c>
      <c r="W850" t="s">
        <v>57</v>
      </c>
      <c r="X850" t="s">
        <v>300</v>
      </c>
      <c r="Y850" t="s">
        <v>51</v>
      </c>
    </row>
    <row r="851" spans="1:25" x14ac:dyDescent="0.3">
      <c r="A851" s="5">
        <v>10332</v>
      </c>
      <c r="B851" s="5">
        <v>24</v>
      </c>
      <c r="C851" s="6">
        <v>52.67</v>
      </c>
      <c r="D851" s="7">
        <f t="shared" si="26"/>
        <v>1</v>
      </c>
      <c r="E851" s="5">
        <v>1</v>
      </c>
      <c r="F851" s="6">
        <v>1264.08</v>
      </c>
      <c r="G851" s="4">
        <v>38308</v>
      </c>
      <c r="H851" t="s">
        <v>25</v>
      </c>
      <c r="I851">
        <v>4</v>
      </c>
      <c r="J851" t="str">
        <f t="shared" si="27"/>
        <v>Nov</v>
      </c>
      <c r="K851">
        <v>2004</v>
      </c>
      <c r="L851" t="s">
        <v>621</v>
      </c>
      <c r="M851" s="6">
        <v>168</v>
      </c>
      <c r="N851" t="s">
        <v>693</v>
      </c>
      <c r="O851" t="s">
        <v>549</v>
      </c>
      <c r="P851" t="s">
        <v>550</v>
      </c>
      <c r="Q851" t="s">
        <v>551</v>
      </c>
      <c r="R851" t="s">
        <v>552</v>
      </c>
      <c r="S851" t="s">
        <v>800</v>
      </c>
      <c r="T851" t="s">
        <v>553</v>
      </c>
      <c r="U851" t="s">
        <v>181</v>
      </c>
      <c r="V851" t="s">
        <v>42</v>
      </c>
      <c r="W851" t="s">
        <v>554</v>
      </c>
      <c r="X851" t="s">
        <v>98</v>
      </c>
      <c r="Y851" t="s">
        <v>36</v>
      </c>
    </row>
    <row r="852" spans="1:25" x14ac:dyDescent="0.3">
      <c r="A852" s="5">
        <v>10347</v>
      </c>
      <c r="B852" s="5">
        <v>21</v>
      </c>
      <c r="C852" s="6">
        <v>100</v>
      </c>
      <c r="D852" s="7">
        <f t="shared" si="26"/>
        <v>0.43610989969472308</v>
      </c>
      <c r="E852" s="5">
        <v>6</v>
      </c>
      <c r="F852" s="6">
        <v>4815.3</v>
      </c>
      <c r="G852" s="4">
        <v>38320</v>
      </c>
      <c r="H852" t="s">
        <v>25</v>
      </c>
      <c r="I852">
        <v>4</v>
      </c>
      <c r="J852" t="str">
        <f t="shared" si="27"/>
        <v>Nov</v>
      </c>
      <c r="K852">
        <v>2004</v>
      </c>
      <c r="L852" t="s">
        <v>621</v>
      </c>
      <c r="M852" s="6">
        <v>168</v>
      </c>
      <c r="N852" t="s">
        <v>693</v>
      </c>
      <c r="O852" t="s">
        <v>94</v>
      </c>
      <c r="P852" t="s">
        <v>95</v>
      </c>
      <c r="Q852" t="s">
        <v>96</v>
      </c>
      <c r="R852" t="s">
        <v>97</v>
      </c>
      <c r="S852" t="s">
        <v>98</v>
      </c>
      <c r="T852">
        <v>3004</v>
      </c>
      <c r="U852" t="s">
        <v>99</v>
      </c>
      <c r="V852" t="s">
        <v>100</v>
      </c>
      <c r="W852" t="s">
        <v>101</v>
      </c>
      <c r="X852" t="s">
        <v>102</v>
      </c>
      <c r="Y852" t="s">
        <v>51</v>
      </c>
    </row>
    <row r="853" spans="1:25" x14ac:dyDescent="0.3">
      <c r="A853" s="5">
        <v>10356</v>
      </c>
      <c r="B853" s="5">
        <v>30</v>
      </c>
      <c r="C853" s="6">
        <v>100</v>
      </c>
      <c r="D853" s="7">
        <f t="shared" si="26"/>
        <v>0.67231410514992607</v>
      </c>
      <c r="E853" s="5">
        <v>1</v>
      </c>
      <c r="F853" s="6">
        <v>4462.2</v>
      </c>
      <c r="G853" s="4">
        <v>38330</v>
      </c>
      <c r="H853" t="s">
        <v>25</v>
      </c>
      <c r="I853">
        <v>4</v>
      </c>
      <c r="J853" t="str">
        <f t="shared" si="27"/>
        <v>Dec</v>
      </c>
      <c r="K853">
        <v>2004</v>
      </c>
      <c r="L853" t="s">
        <v>621</v>
      </c>
      <c r="M853" s="6">
        <v>168</v>
      </c>
      <c r="N853" t="s">
        <v>693</v>
      </c>
      <c r="O853" t="s">
        <v>45</v>
      </c>
      <c r="P853" t="s">
        <v>46</v>
      </c>
      <c r="Q853" t="s">
        <v>47</v>
      </c>
      <c r="R853" t="s">
        <v>48</v>
      </c>
      <c r="S853" t="s">
        <v>800</v>
      </c>
      <c r="T853">
        <v>75508</v>
      </c>
      <c r="U853" t="s">
        <v>41</v>
      </c>
      <c r="V853" t="s">
        <v>42</v>
      </c>
      <c r="W853" t="s">
        <v>49</v>
      </c>
      <c r="X853" t="s">
        <v>50</v>
      </c>
      <c r="Y853" t="s">
        <v>51</v>
      </c>
    </row>
    <row r="854" spans="1:25" x14ac:dyDescent="0.3">
      <c r="A854" s="5">
        <v>10367</v>
      </c>
      <c r="B854" s="5">
        <v>32</v>
      </c>
      <c r="C854" s="6">
        <v>94.79</v>
      </c>
      <c r="D854" s="7">
        <f t="shared" si="26"/>
        <v>1</v>
      </c>
      <c r="E854" s="5">
        <v>7</v>
      </c>
      <c r="F854" s="6">
        <v>3033.28</v>
      </c>
      <c r="G854" s="4">
        <v>38364</v>
      </c>
      <c r="H854" t="s">
        <v>454</v>
      </c>
      <c r="I854">
        <v>1</v>
      </c>
      <c r="J854" t="str">
        <f t="shared" si="27"/>
        <v>Jan</v>
      </c>
      <c r="K854">
        <v>2005</v>
      </c>
      <c r="L854" t="s">
        <v>621</v>
      </c>
      <c r="M854" s="6">
        <v>168</v>
      </c>
      <c r="N854" t="s">
        <v>693</v>
      </c>
      <c r="O854" t="s">
        <v>53</v>
      </c>
      <c r="P854">
        <v>6265557265</v>
      </c>
      <c r="Q854" t="s">
        <v>54</v>
      </c>
      <c r="R854" t="s">
        <v>55</v>
      </c>
      <c r="S854" t="s">
        <v>56</v>
      </c>
      <c r="T854">
        <v>90003</v>
      </c>
      <c r="U854" t="s">
        <v>32</v>
      </c>
      <c r="V854" t="s">
        <v>33</v>
      </c>
      <c r="W854" t="s">
        <v>57</v>
      </c>
      <c r="X854" t="s">
        <v>58</v>
      </c>
      <c r="Y854" t="s">
        <v>51</v>
      </c>
    </row>
    <row r="855" spans="1:25" x14ac:dyDescent="0.3">
      <c r="A855" s="5">
        <v>10380</v>
      </c>
      <c r="B855" s="5">
        <v>21</v>
      </c>
      <c r="C855" s="6">
        <v>47.18</v>
      </c>
      <c r="D855" s="7">
        <f t="shared" si="26"/>
        <v>1</v>
      </c>
      <c r="E855" s="5">
        <v>8</v>
      </c>
      <c r="F855" s="6">
        <v>990.78</v>
      </c>
      <c r="G855" s="4">
        <v>38399</v>
      </c>
      <c r="H855" t="s">
        <v>25</v>
      </c>
      <c r="I855">
        <v>1</v>
      </c>
      <c r="J855" t="str">
        <f t="shared" si="27"/>
        <v>Feb</v>
      </c>
      <c r="K855">
        <v>2005</v>
      </c>
      <c r="L855" t="s">
        <v>621</v>
      </c>
      <c r="M855" s="6">
        <v>168</v>
      </c>
      <c r="N855" t="s">
        <v>693</v>
      </c>
      <c r="O855" t="s">
        <v>186</v>
      </c>
      <c r="P855" t="s">
        <v>187</v>
      </c>
      <c r="Q855" t="s">
        <v>188</v>
      </c>
      <c r="R855" t="s">
        <v>189</v>
      </c>
      <c r="S855" t="s">
        <v>800</v>
      </c>
      <c r="T855">
        <v>28034</v>
      </c>
      <c r="U855" t="s">
        <v>190</v>
      </c>
      <c r="V855" t="s">
        <v>42</v>
      </c>
      <c r="W855" t="s">
        <v>191</v>
      </c>
      <c r="X855" t="s">
        <v>192</v>
      </c>
      <c r="Y855" t="s">
        <v>36</v>
      </c>
    </row>
    <row r="856" spans="1:25" x14ac:dyDescent="0.3">
      <c r="A856" s="5">
        <v>10390</v>
      </c>
      <c r="B856" s="5">
        <v>26</v>
      </c>
      <c r="C856" s="6">
        <v>78.11</v>
      </c>
      <c r="D856" s="7">
        <f t="shared" si="26"/>
        <v>1</v>
      </c>
      <c r="E856" s="5">
        <v>7</v>
      </c>
      <c r="F856" s="6">
        <v>2030.86</v>
      </c>
      <c r="G856" s="4">
        <v>38415</v>
      </c>
      <c r="H856" t="s">
        <v>25</v>
      </c>
      <c r="I856">
        <v>1</v>
      </c>
      <c r="J856" t="str">
        <f t="shared" si="27"/>
        <v>Mar</v>
      </c>
      <c r="K856">
        <v>2005</v>
      </c>
      <c r="L856" t="s">
        <v>621</v>
      </c>
      <c r="M856" s="6">
        <v>168</v>
      </c>
      <c r="N856" t="s">
        <v>693</v>
      </c>
      <c r="O856" t="s">
        <v>296</v>
      </c>
      <c r="P856">
        <v>4155551450</v>
      </c>
      <c r="Q856" t="s">
        <v>297</v>
      </c>
      <c r="R856" t="s">
        <v>298</v>
      </c>
      <c r="S856" t="s">
        <v>56</v>
      </c>
      <c r="T856">
        <v>97562</v>
      </c>
      <c r="U856" t="s">
        <v>32</v>
      </c>
      <c r="V856" t="s">
        <v>33</v>
      </c>
      <c r="W856" t="s">
        <v>299</v>
      </c>
      <c r="X856" t="s">
        <v>300</v>
      </c>
      <c r="Y856" t="s">
        <v>36</v>
      </c>
    </row>
    <row r="857" spans="1:25" x14ac:dyDescent="0.3">
      <c r="A857" s="5">
        <v>10421</v>
      </c>
      <c r="B857" s="5">
        <v>35</v>
      </c>
      <c r="C857" s="6">
        <v>100</v>
      </c>
      <c r="D857" s="7">
        <f t="shared" si="26"/>
        <v>0.64412238325281801</v>
      </c>
      <c r="E857" s="5">
        <v>1</v>
      </c>
      <c r="F857" s="6">
        <v>5433.75</v>
      </c>
      <c r="G857" s="4">
        <v>38501</v>
      </c>
      <c r="H857" t="s">
        <v>328</v>
      </c>
      <c r="I857">
        <v>2</v>
      </c>
      <c r="J857" t="str">
        <f t="shared" si="27"/>
        <v>May</v>
      </c>
      <c r="K857">
        <v>2005</v>
      </c>
      <c r="L857" t="s">
        <v>621</v>
      </c>
      <c r="M857" s="6">
        <v>168</v>
      </c>
      <c r="N857" t="s">
        <v>693</v>
      </c>
      <c r="O857" t="s">
        <v>296</v>
      </c>
      <c r="P857">
        <v>4155551450</v>
      </c>
      <c r="Q857" t="s">
        <v>297</v>
      </c>
      <c r="R857" t="s">
        <v>298</v>
      </c>
      <c r="S857" t="s">
        <v>56</v>
      </c>
      <c r="T857">
        <v>97562</v>
      </c>
      <c r="U857" t="s">
        <v>32</v>
      </c>
      <c r="V857" t="s">
        <v>33</v>
      </c>
      <c r="W857" t="s">
        <v>299</v>
      </c>
      <c r="X857" t="s">
        <v>300</v>
      </c>
      <c r="Y857" t="s">
        <v>51</v>
      </c>
    </row>
    <row r="858" spans="1:25" x14ac:dyDescent="0.3">
      <c r="A858" s="5">
        <v>10109</v>
      </c>
      <c r="B858" s="5">
        <v>26</v>
      </c>
      <c r="C858" s="6">
        <v>100</v>
      </c>
      <c r="D858" s="7">
        <f t="shared" si="26"/>
        <v>0.82345191040843213</v>
      </c>
      <c r="E858" s="5">
        <v>1</v>
      </c>
      <c r="F858" s="6">
        <v>3157.44</v>
      </c>
      <c r="G858" s="4">
        <v>37690</v>
      </c>
      <c r="H858" t="s">
        <v>25</v>
      </c>
      <c r="I858">
        <v>1</v>
      </c>
      <c r="J858" t="str">
        <f t="shared" si="27"/>
        <v>Mar</v>
      </c>
      <c r="K858">
        <v>2003</v>
      </c>
      <c r="L858" t="s">
        <v>194</v>
      </c>
      <c r="M858" s="6">
        <v>132</v>
      </c>
      <c r="N858" t="s">
        <v>694</v>
      </c>
      <c r="O858" t="s">
        <v>338</v>
      </c>
      <c r="P858">
        <v>2155559857</v>
      </c>
      <c r="Q858" t="s">
        <v>339</v>
      </c>
      <c r="R858" t="s">
        <v>234</v>
      </c>
      <c r="S858" t="s">
        <v>151</v>
      </c>
      <c r="T858">
        <v>71270</v>
      </c>
      <c r="U858" t="s">
        <v>32</v>
      </c>
      <c r="V858" t="s">
        <v>33</v>
      </c>
      <c r="W858" t="s">
        <v>131</v>
      </c>
      <c r="X858" t="s">
        <v>340</v>
      </c>
      <c r="Y858" t="s">
        <v>51</v>
      </c>
    </row>
    <row r="859" spans="1:25" x14ac:dyDescent="0.3">
      <c r="A859" s="5">
        <v>10123</v>
      </c>
      <c r="B859" s="5">
        <v>46</v>
      </c>
      <c r="C859" s="6">
        <v>100</v>
      </c>
      <c r="D859" s="7">
        <f t="shared" si="26"/>
        <v>0.89126559714795017</v>
      </c>
      <c r="E859" s="5">
        <v>3</v>
      </c>
      <c r="F859" s="6">
        <v>5161.2</v>
      </c>
      <c r="G859" s="4">
        <v>37761</v>
      </c>
      <c r="H859" t="s">
        <v>25</v>
      </c>
      <c r="I859">
        <v>2</v>
      </c>
      <c r="J859" t="str">
        <f t="shared" si="27"/>
        <v>May</v>
      </c>
      <c r="K859">
        <v>2003</v>
      </c>
      <c r="L859" t="s">
        <v>194</v>
      </c>
      <c r="M859" s="6">
        <v>132</v>
      </c>
      <c r="N859" t="s">
        <v>694</v>
      </c>
      <c r="O859" t="s">
        <v>342</v>
      </c>
      <c r="P859" t="s">
        <v>343</v>
      </c>
      <c r="Q859" t="s">
        <v>344</v>
      </c>
      <c r="R859" t="s">
        <v>123</v>
      </c>
      <c r="S859" t="s">
        <v>800</v>
      </c>
      <c r="T859">
        <v>44000</v>
      </c>
      <c r="U859" t="s">
        <v>41</v>
      </c>
      <c r="V859" t="s">
        <v>42</v>
      </c>
      <c r="W859" t="s">
        <v>345</v>
      </c>
      <c r="X859" t="s">
        <v>346</v>
      </c>
      <c r="Y859" t="s">
        <v>51</v>
      </c>
    </row>
    <row r="860" spans="1:25" x14ac:dyDescent="0.3">
      <c r="A860" s="5">
        <v>10137</v>
      </c>
      <c r="B860" s="5">
        <v>37</v>
      </c>
      <c r="C860" s="6">
        <v>100</v>
      </c>
      <c r="D860" s="7">
        <f t="shared" si="26"/>
        <v>0.8512087163772557</v>
      </c>
      <c r="E860" s="5">
        <v>3</v>
      </c>
      <c r="F860" s="6">
        <v>4346.76</v>
      </c>
      <c r="G860" s="4">
        <v>37812</v>
      </c>
      <c r="H860" t="s">
        <v>25</v>
      </c>
      <c r="I860">
        <v>3</v>
      </c>
      <c r="J860" t="str">
        <f t="shared" si="27"/>
        <v>Jul</v>
      </c>
      <c r="K860">
        <v>2003</v>
      </c>
      <c r="L860" t="s">
        <v>194</v>
      </c>
      <c r="M860" s="6">
        <v>132</v>
      </c>
      <c r="N860" t="s">
        <v>694</v>
      </c>
      <c r="O860" t="s">
        <v>37</v>
      </c>
      <c r="P860" t="s">
        <v>38</v>
      </c>
      <c r="Q860" t="s">
        <v>39</v>
      </c>
      <c r="R860" t="s">
        <v>40</v>
      </c>
      <c r="S860" t="s">
        <v>800</v>
      </c>
      <c r="T860">
        <v>51100</v>
      </c>
      <c r="U860" t="s">
        <v>41</v>
      </c>
      <c r="V860" t="s">
        <v>42</v>
      </c>
      <c r="W860" t="s">
        <v>43</v>
      </c>
      <c r="X860" t="s">
        <v>44</v>
      </c>
      <c r="Y860" t="s">
        <v>51</v>
      </c>
    </row>
    <row r="861" spans="1:25" x14ac:dyDescent="0.3">
      <c r="A861" s="5">
        <v>10148</v>
      </c>
      <c r="B861" s="5">
        <v>27</v>
      </c>
      <c r="C861" s="6">
        <v>100</v>
      </c>
      <c r="D861" s="7">
        <f t="shared" si="26"/>
        <v>0.76522803795531069</v>
      </c>
      <c r="E861" s="5">
        <v>10</v>
      </c>
      <c r="F861" s="6">
        <v>3528.36</v>
      </c>
      <c r="G861" s="4">
        <v>37875</v>
      </c>
      <c r="H861" t="s">
        <v>25</v>
      </c>
      <c r="I861">
        <v>3</v>
      </c>
      <c r="J861" t="str">
        <f t="shared" si="27"/>
        <v>Sep</v>
      </c>
      <c r="K861">
        <v>2003</v>
      </c>
      <c r="L861" t="s">
        <v>194</v>
      </c>
      <c r="M861" s="6">
        <v>132</v>
      </c>
      <c r="N861" t="s">
        <v>694</v>
      </c>
      <c r="O861" t="s">
        <v>313</v>
      </c>
      <c r="P861" t="s">
        <v>314</v>
      </c>
      <c r="Q861" t="s">
        <v>315</v>
      </c>
      <c r="R861" t="s">
        <v>316</v>
      </c>
      <c r="S861" t="s">
        <v>168</v>
      </c>
      <c r="T861">
        <v>2060</v>
      </c>
      <c r="U861" t="s">
        <v>99</v>
      </c>
      <c r="V861" t="s">
        <v>100</v>
      </c>
      <c r="W861" t="s">
        <v>317</v>
      </c>
      <c r="X861" t="s">
        <v>318</v>
      </c>
      <c r="Y861" t="s">
        <v>51</v>
      </c>
    </row>
    <row r="862" spans="1:25" x14ac:dyDescent="0.3">
      <c r="A862" s="5">
        <v>10161</v>
      </c>
      <c r="B862" s="5">
        <v>23</v>
      </c>
      <c r="C862" s="6">
        <v>100</v>
      </c>
      <c r="D862" s="7">
        <f t="shared" si="26"/>
        <v>0.72150072150072142</v>
      </c>
      <c r="E862" s="5">
        <v>9</v>
      </c>
      <c r="F862" s="6">
        <v>3187.8</v>
      </c>
      <c r="G862" s="4">
        <v>37911</v>
      </c>
      <c r="H862" t="s">
        <v>25</v>
      </c>
      <c r="I862">
        <v>4</v>
      </c>
      <c r="J862" t="str">
        <f t="shared" si="27"/>
        <v>Oct</v>
      </c>
      <c r="K862">
        <v>2003</v>
      </c>
      <c r="L862" t="s">
        <v>194</v>
      </c>
      <c r="M862" s="6">
        <v>132</v>
      </c>
      <c r="N862" t="s">
        <v>694</v>
      </c>
      <c r="O862" t="s">
        <v>555</v>
      </c>
      <c r="P862" t="s">
        <v>556</v>
      </c>
      <c r="Q862" t="s">
        <v>557</v>
      </c>
      <c r="R862" t="s">
        <v>558</v>
      </c>
      <c r="S862" t="s">
        <v>800</v>
      </c>
      <c r="T862">
        <v>8200</v>
      </c>
      <c r="U862" t="s">
        <v>357</v>
      </c>
      <c r="V862" t="s">
        <v>42</v>
      </c>
      <c r="W862" t="s">
        <v>559</v>
      </c>
      <c r="X862" t="s">
        <v>560</v>
      </c>
      <c r="Y862" t="s">
        <v>51</v>
      </c>
    </row>
    <row r="863" spans="1:25" x14ac:dyDescent="0.3">
      <c r="A863" s="5">
        <v>10172</v>
      </c>
      <c r="B863" s="5">
        <v>39</v>
      </c>
      <c r="C863" s="6">
        <v>100</v>
      </c>
      <c r="D863" s="7">
        <f t="shared" si="26"/>
        <v>0.64750064750064751</v>
      </c>
      <c r="E863" s="5">
        <v>7</v>
      </c>
      <c r="F863" s="6">
        <v>6023.16</v>
      </c>
      <c r="G863" s="4">
        <v>37930</v>
      </c>
      <c r="H863" t="s">
        <v>25</v>
      </c>
      <c r="I863">
        <v>4</v>
      </c>
      <c r="J863" t="str">
        <f t="shared" si="27"/>
        <v>Nov</v>
      </c>
      <c r="K863">
        <v>2003</v>
      </c>
      <c r="L863" t="s">
        <v>194</v>
      </c>
      <c r="M863" s="6">
        <v>132</v>
      </c>
      <c r="N863" t="s">
        <v>694</v>
      </c>
      <c r="O863" t="s">
        <v>114</v>
      </c>
      <c r="P863">
        <v>2035552570</v>
      </c>
      <c r="Q863" t="s">
        <v>115</v>
      </c>
      <c r="R863" t="s">
        <v>116</v>
      </c>
      <c r="S863" t="s">
        <v>117</v>
      </c>
      <c r="T863">
        <v>97562</v>
      </c>
      <c r="U863" t="s">
        <v>32</v>
      </c>
      <c r="V863" t="s">
        <v>33</v>
      </c>
      <c r="W863" t="s">
        <v>118</v>
      </c>
      <c r="X863" t="s">
        <v>58</v>
      </c>
      <c r="Y863" t="s">
        <v>51</v>
      </c>
    </row>
    <row r="864" spans="1:25" x14ac:dyDescent="0.3">
      <c r="A864" s="5">
        <v>10181</v>
      </c>
      <c r="B864" s="5">
        <v>27</v>
      </c>
      <c r="C864" s="6">
        <v>100</v>
      </c>
      <c r="D864" s="7">
        <f t="shared" si="26"/>
        <v>0.69502363080344731</v>
      </c>
      <c r="E864" s="5">
        <v>3</v>
      </c>
      <c r="F864" s="6">
        <v>3884.76</v>
      </c>
      <c r="G864" s="4">
        <v>37937</v>
      </c>
      <c r="H864" t="s">
        <v>25</v>
      </c>
      <c r="I864">
        <v>4</v>
      </c>
      <c r="J864" t="str">
        <f t="shared" si="27"/>
        <v>Nov</v>
      </c>
      <c r="K864">
        <v>2003</v>
      </c>
      <c r="L864" t="s">
        <v>194</v>
      </c>
      <c r="M864" s="6">
        <v>132</v>
      </c>
      <c r="N864" t="s">
        <v>694</v>
      </c>
      <c r="O864" t="s">
        <v>76</v>
      </c>
      <c r="P864" t="s">
        <v>77</v>
      </c>
      <c r="Q864" t="s">
        <v>78</v>
      </c>
      <c r="R864" t="s">
        <v>79</v>
      </c>
      <c r="S864" t="s">
        <v>800</v>
      </c>
      <c r="T864" t="s">
        <v>80</v>
      </c>
      <c r="U864" t="s">
        <v>81</v>
      </c>
      <c r="V864" t="s">
        <v>42</v>
      </c>
      <c r="W864" t="s">
        <v>82</v>
      </c>
      <c r="X864" t="s">
        <v>83</v>
      </c>
      <c r="Y864" t="s">
        <v>51</v>
      </c>
    </row>
    <row r="865" spans="1:25" x14ac:dyDescent="0.3">
      <c r="A865" s="5">
        <v>10192</v>
      </c>
      <c r="B865" s="5">
        <v>38</v>
      </c>
      <c r="C865" s="6">
        <v>100</v>
      </c>
      <c r="D865" s="7">
        <f t="shared" si="26"/>
        <v>0.76522803795531069</v>
      </c>
      <c r="E865" s="5">
        <v>8</v>
      </c>
      <c r="F865" s="6">
        <v>4965.84</v>
      </c>
      <c r="G865" s="4">
        <v>37945</v>
      </c>
      <c r="H865" t="s">
        <v>25</v>
      </c>
      <c r="I865">
        <v>4</v>
      </c>
      <c r="J865" t="str">
        <f t="shared" si="27"/>
        <v>Nov</v>
      </c>
      <c r="K865">
        <v>2003</v>
      </c>
      <c r="L865" t="s">
        <v>194</v>
      </c>
      <c r="M865" s="6">
        <v>132</v>
      </c>
      <c r="N865" t="s">
        <v>694</v>
      </c>
      <c r="O865" t="s">
        <v>301</v>
      </c>
      <c r="P865">
        <v>6035558647</v>
      </c>
      <c r="Q865" t="s">
        <v>302</v>
      </c>
      <c r="R865" t="s">
        <v>303</v>
      </c>
      <c r="S865" t="s">
        <v>304</v>
      </c>
      <c r="T865">
        <v>62005</v>
      </c>
      <c r="U865" t="s">
        <v>32</v>
      </c>
      <c r="V865" t="s">
        <v>33</v>
      </c>
      <c r="W865" t="s">
        <v>57</v>
      </c>
      <c r="X865" t="s">
        <v>300</v>
      </c>
      <c r="Y865" t="s">
        <v>51</v>
      </c>
    </row>
    <row r="866" spans="1:25" x14ac:dyDescent="0.3">
      <c r="A866" s="5">
        <v>10204</v>
      </c>
      <c r="B866" s="5">
        <v>27</v>
      </c>
      <c r="C866" s="6">
        <v>100</v>
      </c>
      <c r="D866" s="7">
        <f t="shared" si="26"/>
        <v>0.64750064750064751</v>
      </c>
      <c r="E866" s="5">
        <v>14</v>
      </c>
      <c r="F866" s="6">
        <v>4169.88</v>
      </c>
      <c r="G866" s="4">
        <v>37957</v>
      </c>
      <c r="H866" t="s">
        <v>25</v>
      </c>
      <c r="I866">
        <v>4</v>
      </c>
      <c r="J866" t="str">
        <f t="shared" si="27"/>
        <v>Dec</v>
      </c>
      <c r="K866">
        <v>2003</v>
      </c>
      <c r="L866" t="s">
        <v>194</v>
      </c>
      <c r="M866" s="6">
        <v>132</v>
      </c>
      <c r="N866" t="s">
        <v>694</v>
      </c>
      <c r="O866" t="s">
        <v>530</v>
      </c>
      <c r="P866">
        <v>2125557413</v>
      </c>
      <c r="Q866" t="s">
        <v>531</v>
      </c>
      <c r="R866" t="s">
        <v>30</v>
      </c>
      <c r="S866" t="s">
        <v>31</v>
      </c>
      <c r="T866">
        <v>10022</v>
      </c>
      <c r="U866" t="s">
        <v>32</v>
      </c>
      <c r="V866" t="s">
        <v>33</v>
      </c>
      <c r="W866" t="s">
        <v>57</v>
      </c>
      <c r="X866" t="s">
        <v>532</v>
      </c>
      <c r="Y866" t="s">
        <v>51</v>
      </c>
    </row>
    <row r="867" spans="1:25" x14ac:dyDescent="0.3">
      <c r="A867" s="5">
        <v>10212</v>
      </c>
      <c r="B867" s="5">
        <v>40</v>
      </c>
      <c r="C867" s="6">
        <v>100</v>
      </c>
      <c r="D867" s="7">
        <f t="shared" si="26"/>
        <v>0.81459758879113719</v>
      </c>
      <c r="E867" s="5">
        <v>7</v>
      </c>
      <c r="F867" s="6">
        <v>4910.3999999999996</v>
      </c>
      <c r="G867" s="4">
        <v>38002</v>
      </c>
      <c r="H867" t="s">
        <v>25</v>
      </c>
      <c r="I867">
        <v>1</v>
      </c>
      <c r="J867" t="str">
        <f t="shared" si="27"/>
        <v>Jan</v>
      </c>
      <c r="K867">
        <v>2004</v>
      </c>
      <c r="L867" t="s">
        <v>194</v>
      </c>
      <c r="M867" s="6">
        <v>132</v>
      </c>
      <c r="N867" t="s">
        <v>694</v>
      </c>
      <c r="O867" t="s">
        <v>186</v>
      </c>
      <c r="P867" t="s">
        <v>187</v>
      </c>
      <c r="Q867" t="s">
        <v>188</v>
      </c>
      <c r="R867" t="s">
        <v>189</v>
      </c>
      <c r="S867" t="s">
        <v>800</v>
      </c>
      <c r="T867">
        <v>28034</v>
      </c>
      <c r="U867" t="s">
        <v>190</v>
      </c>
      <c r="V867" t="s">
        <v>42</v>
      </c>
      <c r="W867" t="s">
        <v>191</v>
      </c>
      <c r="X867" t="s">
        <v>192</v>
      </c>
      <c r="Y867" t="s">
        <v>51</v>
      </c>
    </row>
    <row r="868" spans="1:25" x14ac:dyDescent="0.3">
      <c r="A868" s="5">
        <v>10226</v>
      </c>
      <c r="B868" s="5">
        <v>24</v>
      </c>
      <c r="C868" s="6">
        <v>100</v>
      </c>
      <c r="D868" s="7">
        <f t="shared" si="26"/>
        <v>0.74272133095662507</v>
      </c>
      <c r="E868" s="5">
        <v>5</v>
      </c>
      <c r="F868" s="6">
        <v>3231.36</v>
      </c>
      <c r="G868" s="4">
        <v>38043</v>
      </c>
      <c r="H868" t="s">
        <v>25</v>
      </c>
      <c r="I868">
        <v>1</v>
      </c>
      <c r="J868" t="str">
        <f t="shared" si="27"/>
        <v>Feb</v>
      </c>
      <c r="K868">
        <v>2004</v>
      </c>
      <c r="L868" t="s">
        <v>194</v>
      </c>
      <c r="M868" s="6">
        <v>132</v>
      </c>
      <c r="N868" t="s">
        <v>694</v>
      </c>
      <c r="O868" t="s">
        <v>398</v>
      </c>
      <c r="P868">
        <v>7605558146</v>
      </c>
      <c r="Q868" t="s">
        <v>399</v>
      </c>
      <c r="R868" t="s">
        <v>400</v>
      </c>
      <c r="S868" t="s">
        <v>56</v>
      </c>
      <c r="T868">
        <v>91217</v>
      </c>
      <c r="U868" t="s">
        <v>32</v>
      </c>
      <c r="V868" t="s">
        <v>33</v>
      </c>
      <c r="W868" t="s">
        <v>257</v>
      </c>
      <c r="X868" t="s">
        <v>300</v>
      </c>
      <c r="Y868" t="s">
        <v>51</v>
      </c>
    </row>
    <row r="869" spans="1:25" x14ac:dyDescent="0.3">
      <c r="A869" s="5">
        <v>10241</v>
      </c>
      <c r="B869" s="5">
        <v>44</v>
      </c>
      <c r="C869" s="6">
        <v>100</v>
      </c>
      <c r="D869" s="7">
        <f t="shared" si="26"/>
        <v>0.64201335387776071</v>
      </c>
      <c r="E869" s="5">
        <v>12</v>
      </c>
      <c r="F869" s="6">
        <v>6853.44</v>
      </c>
      <c r="G869" s="4">
        <v>38090</v>
      </c>
      <c r="H869" t="s">
        <v>25</v>
      </c>
      <c r="I869">
        <v>2</v>
      </c>
      <c r="J869" t="str">
        <f t="shared" si="27"/>
        <v>Apr</v>
      </c>
      <c r="K869">
        <v>2004</v>
      </c>
      <c r="L869" t="s">
        <v>194</v>
      </c>
      <c r="M869" s="6">
        <v>132</v>
      </c>
      <c r="N869" t="s">
        <v>694</v>
      </c>
      <c r="O869" t="s">
        <v>598</v>
      </c>
      <c r="P869" t="s">
        <v>599</v>
      </c>
      <c r="Q869" t="s">
        <v>600</v>
      </c>
      <c r="R869" t="s">
        <v>601</v>
      </c>
      <c r="S869" t="s">
        <v>800</v>
      </c>
      <c r="T869">
        <v>67000</v>
      </c>
      <c r="U869" t="s">
        <v>41</v>
      </c>
      <c r="V869" t="s">
        <v>42</v>
      </c>
      <c r="W869" t="s">
        <v>602</v>
      </c>
      <c r="X869" t="s">
        <v>603</v>
      </c>
      <c r="Y869" t="s">
        <v>51</v>
      </c>
    </row>
    <row r="870" spans="1:25" x14ac:dyDescent="0.3">
      <c r="A870" s="5">
        <v>10253</v>
      </c>
      <c r="B870" s="5">
        <v>37</v>
      </c>
      <c r="C870" s="6">
        <v>100</v>
      </c>
      <c r="D870" s="7">
        <f t="shared" si="26"/>
        <v>0.71469411092052604</v>
      </c>
      <c r="E870" s="5">
        <v>2</v>
      </c>
      <c r="F870" s="6">
        <v>5177.04</v>
      </c>
      <c r="G870" s="4">
        <v>38139</v>
      </c>
      <c r="H870" t="s">
        <v>372</v>
      </c>
      <c r="I870">
        <v>2</v>
      </c>
      <c r="J870" t="str">
        <f t="shared" si="27"/>
        <v>Jun</v>
      </c>
      <c r="K870">
        <v>2004</v>
      </c>
      <c r="L870" t="s">
        <v>194</v>
      </c>
      <c r="M870" s="6">
        <v>132</v>
      </c>
      <c r="N870" t="s">
        <v>694</v>
      </c>
      <c r="O870" t="s">
        <v>176</v>
      </c>
      <c r="P870" t="s">
        <v>177</v>
      </c>
      <c r="Q870" t="s">
        <v>178</v>
      </c>
      <c r="R870" t="s">
        <v>179</v>
      </c>
      <c r="S870" t="s">
        <v>800</v>
      </c>
      <c r="T870" t="s">
        <v>180</v>
      </c>
      <c r="U870" t="s">
        <v>181</v>
      </c>
      <c r="V870" t="s">
        <v>42</v>
      </c>
      <c r="W870" t="s">
        <v>182</v>
      </c>
      <c r="X870" t="s">
        <v>183</v>
      </c>
      <c r="Y870" t="s">
        <v>51</v>
      </c>
    </row>
    <row r="871" spans="1:25" x14ac:dyDescent="0.3">
      <c r="A871" s="5">
        <v>10266</v>
      </c>
      <c r="B871" s="5">
        <v>20</v>
      </c>
      <c r="C871" s="6">
        <v>100</v>
      </c>
      <c r="D871" s="7">
        <f t="shared" si="26"/>
        <v>0.70801472670631549</v>
      </c>
      <c r="E871" s="5">
        <v>3</v>
      </c>
      <c r="F871" s="6">
        <v>2824.8</v>
      </c>
      <c r="G871" s="4">
        <v>38174</v>
      </c>
      <c r="H871" t="s">
        <v>25</v>
      </c>
      <c r="I871">
        <v>3</v>
      </c>
      <c r="J871" t="str">
        <f t="shared" si="27"/>
        <v>Jul</v>
      </c>
      <c r="K871">
        <v>2004</v>
      </c>
      <c r="L871" t="s">
        <v>194</v>
      </c>
      <c r="M871" s="6">
        <v>132</v>
      </c>
      <c r="N871" t="s">
        <v>694</v>
      </c>
      <c r="O871" t="s">
        <v>503</v>
      </c>
      <c r="P871" t="s">
        <v>504</v>
      </c>
      <c r="Q871" t="s">
        <v>505</v>
      </c>
      <c r="R871" t="s">
        <v>506</v>
      </c>
      <c r="S871" t="s">
        <v>800</v>
      </c>
      <c r="T871">
        <v>42100</v>
      </c>
      <c r="U871" t="s">
        <v>281</v>
      </c>
      <c r="V871" t="s">
        <v>42</v>
      </c>
      <c r="W871" t="s">
        <v>507</v>
      </c>
      <c r="X871" t="s">
        <v>508</v>
      </c>
      <c r="Y871" t="s">
        <v>36</v>
      </c>
    </row>
    <row r="872" spans="1:25" x14ac:dyDescent="0.3">
      <c r="A872" s="5">
        <v>10278</v>
      </c>
      <c r="B872" s="5">
        <v>39</v>
      </c>
      <c r="C872" s="6">
        <v>100</v>
      </c>
      <c r="D872" s="7">
        <f t="shared" si="26"/>
        <v>0.90187590187590194</v>
      </c>
      <c r="E872" s="5">
        <v>3</v>
      </c>
      <c r="F872" s="6">
        <v>4324.32</v>
      </c>
      <c r="G872" s="4">
        <v>38205</v>
      </c>
      <c r="H872" t="s">
        <v>25</v>
      </c>
      <c r="I872">
        <v>3</v>
      </c>
      <c r="J872" t="str">
        <f t="shared" si="27"/>
        <v>Aug</v>
      </c>
      <c r="K872">
        <v>2004</v>
      </c>
      <c r="L872" t="s">
        <v>194</v>
      </c>
      <c r="M872" s="6">
        <v>132</v>
      </c>
      <c r="N872" t="s">
        <v>694</v>
      </c>
      <c r="O872" t="s">
        <v>608</v>
      </c>
      <c r="P872">
        <v>7025551838</v>
      </c>
      <c r="Q872" t="s">
        <v>609</v>
      </c>
      <c r="R872" t="s">
        <v>610</v>
      </c>
      <c r="S872" t="s">
        <v>611</v>
      </c>
      <c r="T872">
        <v>83030</v>
      </c>
      <c r="U872" t="s">
        <v>32</v>
      </c>
      <c r="V872" t="s">
        <v>33</v>
      </c>
      <c r="W872" t="s">
        <v>118</v>
      </c>
      <c r="X872" t="s">
        <v>445</v>
      </c>
      <c r="Y872" t="s">
        <v>51</v>
      </c>
    </row>
    <row r="873" spans="1:25" x14ac:dyDescent="0.3">
      <c r="A873" s="5">
        <v>10287</v>
      </c>
      <c r="B873" s="5">
        <v>44</v>
      </c>
      <c r="C873" s="6">
        <v>100</v>
      </c>
      <c r="D873" s="7">
        <f t="shared" si="26"/>
        <v>0.87077673284569834</v>
      </c>
      <c r="E873" s="5">
        <v>1</v>
      </c>
      <c r="F873" s="6">
        <v>5052.96</v>
      </c>
      <c r="G873" s="4">
        <v>38229</v>
      </c>
      <c r="H873" t="s">
        <v>25</v>
      </c>
      <c r="I873">
        <v>3</v>
      </c>
      <c r="J873" t="str">
        <f t="shared" si="27"/>
        <v>Aug</v>
      </c>
      <c r="K873">
        <v>2004</v>
      </c>
      <c r="L873" t="s">
        <v>194</v>
      </c>
      <c r="M873" s="6">
        <v>132</v>
      </c>
      <c r="N873" t="s">
        <v>694</v>
      </c>
      <c r="O873" t="s">
        <v>497</v>
      </c>
      <c r="P873" t="s">
        <v>498</v>
      </c>
      <c r="Q873" t="s">
        <v>499</v>
      </c>
      <c r="R873" t="s">
        <v>500</v>
      </c>
      <c r="S873" t="s">
        <v>800</v>
      </c>
      <c r="T873">
        <v>1203</v>
      </c>
      <c r="U873" t="s">
        <v>501</v>
      </c>
      <c r="V873" t="s">
        <v>42</v>
      </c>
      <c r="W873" t="s">
        <v>502</v>
      </c>
      <c r="X873" t="s">
        <v>106</v>
      </c>
      <c r="Y873" t="s">
        <v>51</v>
      </c>
    </row>
    <row r="874" spans="1:25" x14ac:dyDescent="0.3">
      <c r="A874" s="5">
        <v>10301</v>
      </c>
      <c r="B874" s="5">
        <v>22</v>
      </c>
      <c r="C874" s="6">
        <v>100</v>
      </c>
      <c r="D874" s="7">
        <f t="shared" si="26"/>
        <v>0.68250068250068252</v>
      </c>
      <c r="E874" s="5">
        <v>5</v>
      </c>
      <c r="F874" s="6">
        <v>3223.44</v>
      </c>
      <c r="G874" s="4">
        <v>37899</v>
      </c>
      <c r="H874" t="s">
        <v>25</v>
      </c>
      <c r="I874">
        <v>4</v>
      </c>
      <c r="J874" t="str">
        <f t="shared" si="27"/>
        <v>Oct</v>
      </c>
      <c r="K874">
        <v>2003</v>
      </c>
      <c r="L874" t="s">
        <v>194</v>
      </c>
      <c r="M874" s="6">
        <v>132</v>
      </c>
      <c r="N874" t="s">
        <v>694</v>
      </c>
      <c r="O874" t="s">
        <v>612</v>
      </c>
      <c r="P874" t="s">
        <v>613</v>
      </c>
      <c r="Q874" t="s">
        <v>614</v>
      </c>
      <c r="R874" t="s">
        <v>615</v>
      </c>
      <c r="S874" t="s">
        <v>800</v>
      </c>
      <c r="T874" t="s">
        <v>616</v>
      </c>
      <c r="U874" t="s">
        <v>81</v>
      </c>
      <c r="V874" t="s">
        <v>42</v>
      </c>
      <c r="W874" t="s">
        <v>617</v>
      </c>
      <c r="X874" t="s">
        <v>618</v>
      </c>
      <c r="Y874" t="s">
        <v>51</v>
      </c>
    </row>
    <row r="875" spans="1:25" x14ac:dyDescent="0.3">
      <c r="A875" s="5">
        <v>10311</v>
      </c>
      <c r="B875" s="5">
        <v>43</v>
      </c>
      <c r="C875" s="6">
        <v>100</v>
      </c>
      <c r="D875" s="7">
        <f t="shared" si="26"/>
        <v>0.81459758879113708</v>
      </c>
      <c r="E875" s="5">
        <v>10</v>
      </c>
      <c r="F875" s="6">
        <v>5278.68</v>
      </c>
      <c r="G875" s="4">
        <v>38276</v>
      </c>
      <c r="H875" t="s">
        <v>25</v>
      </c>
      <c r="I875">
        <v>4</v>
      </c>
      <c r="J875" t="str">
        <f t="shared" si="27"/>
        <v>Oct</v>
      </c>
      <c r="K875">
        <v>2004</v>
      </c>
      <c r="L875" t="s">
        <v>194</v>
      </c>
      <c r="M875" s="6">
        <v>132</v>
      </c>
      <c r="N875" t="s">
        <v>694</v>
      </c>
      <c r="O875" t="s">
        <v>186</v>
      </c>
      <c r="P875" t="s">
        <v>187</v>
      </c>
      <c r="Q875" t="s">
        <v>188</v>
      </c>
      <c r="R875" t="s">
        <v>189</v>
      </c>
      <c r="S875" t="s">
        <v>800</v>
      </c>
      <c r="T875">
        <v>28034</v>
      </c>
      <c r="U875" t="s">
        <v>190</v>
      </c>
      <c r="V875" t="s">
        <v>42</v>
      </c>
      <c r="W875" t="s">
        <v>191</v>
      </c>
      <c r="X875" t="s">
        <v>192</v>
      </c>
      <c r="Y875" t="s">
        <v>51</v>
      </c>
    </row>
    <row r="876" spans="1:25" x14ac:dyDescent="0.3">
      <c r="A876" s="5">
        <v>10321</v>
      </c>
      <c r="B876" s="5">
        <v>27</v>
      </c>
      <c r="C876" s="6">
        <v>100</v>
      </c>
      <c r="D876" s="7">
        <f t="shared" si="26"/>
        <v>0.94696969696969702</v>
      </c>
      <c r="E876" s="5">
        <v>7</v>
      </c>
      <c r="F876" s="6">
        <v>2851.2</v>
      </c>
      <c r="G876" s="4">
        <v>38295</v>
      </c>
      <c r="H876" t="s">
        <v>25</v>
      </c>
      <c r="I876">
        <v>4</v>
      </c>
      <c r="J876" t="str">
        <f t="shared" si="27"/>
        <v>Nov</v>
      </c>
      <c r="K876">
        <v>2004</v>
      </c>
      <c r="L876" t="s">
        <v>194</v>
      </c>
      <c r="M876" s="6">
        <v>132</v>
      </c>
      <c r="N876" t="s">
        <v>694</v>
      </c>
      <c r="O876" t="s">
        <v>171</v>
      </c>
      <c r="P876">
        <v>5085552555</v>
      </c>
      <c r="Q876" t="s">
        <v>172</v>
      </c>
      <c r="R876" t="s">
        <v>173</v>
      </c>
      <c r="S876" t="s">
        <v>130</v>
      </c>
      <c r="T876">
        <v>50553</v>
      </c>
      <c r="U876" t="s">
        <v>32</v>
      </c>
      <c r="V876" t="s">
        <v>33</v>
      </c>
      <c r="W876" t="s">
        <v>174</v>
      </c>
      <c r="X876" t="s">
        <v>175</v>
      </c>
      <c r="Y876" t="s">
        <v>36</v>
      </c>
    </row>
    <row r="877" spans="1:25" x14ac:dyDescent="0.3">
      <c r="A877" s="5">
        <v>10331</v>
      </c>
      <c r="B877" s="5">
        <v>26</v>
      </c>
      <c r="C877" s="6">
        <v>64.900000000000006</v>
      </c>
      <c r="D877" s="7">
        <f t="shared" si="26"/>
        <v>1</v>
      </c>
      <c r="E877" s="5">
        <v>10</v>
      </c>
      <c r="F877" s="6">
        <v>1687.4</v>
      </c>
      <c r="G877" s="4">
        <v>38308</v>
      </c>
      <c r="H877" t="s">
        <v>25</v>
      </c>
      <c r="I877">
        <v>4</v>
      </c>
      <c r="J877" t="str">
        <f t="shared" si="27"/>
        <v>Nov</v>
      </c>
      <c r="K877">
        <v>2004</v>
      </c>
      <c r="L877" t="s">
        <v>194</v>
      </c>
      <c r="M877" s="6">
        <v>132</v>
      </c>
      <c r="N877" t="s">
        <v>694</v>
      </c>
      <c r="O877" t="s">
        <v>338</v>
      </c>
      <c r="P877">
        <v>2155559857</v>
      </c>
      <c r="Q877" t="s">
        <v>339</v>
      </c>
      <c r="R877" t="s">
        <v>234</v>
      </c>
      <c r="S877" t="s">
        <v>151</v>
      </c>
      <c r="T877">
        <v>71270</v>
      </c>
      <c r="U877" t="s">
        <v>32</v>
      </c>
      <c r="V877" t="s">
        <v>33</v>
      </c>
      <c r="W877" t="s">
        <v>131</v>
      </c>
      <c r="X877" t="s">
        <v>340</v>
      </c>
      <c r="Y877" t="s">
        <v>36</v>
      </c>
    </row>
    <row r="878" spans="1:25" x14ac:dyDescent="0.3">
      <c r="A878" s="5">
        <v>10343</v>
      </c>
      <c r="B878" s="5">
        <v>25</v>
      </c>
      <c r="C878" s="6">
        <v>52.32</v>
      </c>
      <c r="D878" s="7">
        <f t="shared" si="26"/>
        <v>1</v>
      </c>
      <c r="E878" s="5">
        <v>3</v>
      </c>
      <c r="F878" s="6">
        <v>1308</v>
      </c>
      <c r="G878" s="4">
        <v>38315</v>
      </c>
      <c r="H878" t="s">
        <v>25</v>
      </c>
      <c r="I878">
        <v>4</v>
      </c>
      <c r="J878" t="str">
        <f t="shared" si="27"/>
        <v>Nov</v>
      </c>
      <c r="K878">
        <v>2004</v>
      </c>
      <c r="L878" t="s">
        <v>194</v>
      </c>
      <c r="M878" s="6">
        <v>132</v>
      </c>
      <c r="N878" t="s">
        <v>694</v>
      </c>
      <c r="O878" t="s">
        <v>37</v>
      </c>
      <c r="P878" t="s">
        <v>38</v>
      </c>
      <c r="Q878" t="s">
        <v>39</v>
      </c>
      <c r="R878" t="s">
        <v>40</v>
      </c>
      <c r="S878" t="s">
        <v>800</v>
      </c>
      <c r="T878">
        <v>51100</v>
      </c>
      <c r="U878" t="s">
        <v>41</v>
      </c>
      <c r="V878" t="s">
        <v>42</v>
      </c>
      <c r="W878" t="s">
        <v>43</v>
      </c>
      <c r="X878" t="s">
        <v>44</v>
      </c>
      <c r="Y878" t="s">
        <v>36</v>
      </c>
    </row>
    <row r="879" spans="1:25" x14ac:dyDescent="0.3">
      <c r="A879" s="5">
        <v>10366</v>
      </c>
      <c r="B879" s="5">
        <v>49</v>
      </c>
      <c r="C879" s="6">
        <v>100</v>
      </c>
      <c r="D879" s="7">
        <f t="shared" si="26"/>
        <v>0.79744816586921841</v>
      </c>
      <c r="E879" s="5">
        <v>2</v>
      </c>
      <c r="F879" s="6">
        <v>6144.6</v>
      </c>
      <c r="G879" s="4">
        <v>38362</v>
      </c>
      <c r="H879" t="s">
        <v>25</v>
      </c>
      <c r="I879">
        <v>1</v>
      </c>
      <c r="J879" t="str">
        <f t="shared" si="27"/>
        <v>Jan</v>
      </c>
      <c r="K879">
        <v>2005</v>
      </c>
      <c r="L879" t="s">
        <v>194</v>
      </c>
      <c r="M879" s="6">
        <v>132</v>
      </c>
      <c r="N879" t="s">
        <v>694</v>
      </c>
      <c r="O879" t="s">
        <v>667</v>
      </c>
      <c r="P879" t="s">
        <v>668</v>
      </c>
      <c r="Q879" t="s">
        <v>669</v>
      </c>
      <c r="R879" t="s">
        <v>670</v>
      </c>
      <c r="S879" t="s">
        <v>800</v>
      </c>
      <c r="T879" t="s">
        <v>671</v>
      </c>
      <c r="U879" t="s">
        <v>408</v>
      </c>
      <c r="V879" t="s">
        <v>42</v>
      </c>
      <c r="W879" t="s">
        <v>672</v>
      </c>
      <c r="X879" t="s">
        <v>673</v>
      </c>
      <c r="Y879" t="s">
        <v>51</v>
      </c>
    </row>
    <row r="880" spans="1:25" x14ac:dyDescent="0.3">
      <c r="A880" s="5">
        <v>10379</v>
      </c>
      <c r="B880" s="5">
        <v>29</v>
      </c>
      <c r="C880" s="6">
        <v>100</v>
      </c>
      <c r="D880" s="7">
        <f t="shared" si="26"/>
        <v>0.56561085972850678</v>
      </c>
      <c r="E880" s="5">
        <v>5</v>
      </c>
      <c r="F880" s="6">
        <v>5127.2</v>
      </c>
      <c r="G880" s="4">
        <v>38393</v>
      </c>
      <c r="H880" t="s">
        <v>25</v>
      </c>
      <c r="I880">
        <v>1</v>
      </c>
      <c r="J880" t="str">
        <f t="shared" si="27"/>
        <v>Feb</v>
      </c>
      <c r="K880">
        <v>2005</v>
      </c>
      <c r="L880" t="s">
        <v>194</v>
      </c>
      <c r="M880" s="6">
        <v>132</v>
      </c>
      <c r="N880" t="s">
        <v>694</v>
      </c>
      <c r="O880" t="s">
        <v>186</v>
      </c>
      <c r="P880" t="s">
        <v>187</v>
      </c>
      <c r="Q880" t="s">
        <v>188</v>
      </c>
      <c r="R880" t="s">
        <v>189</v>
      </c>
      <c r="S880" t="s">
        <v>800</v>
      </c>
      <c r="T880">
        <v>28034</v>
      </c>
      <c r="U880" t="s">
        <v>190</v>
      </c>
      <c r="V880" t="s">
        <v>42</v>
      </c>
      <c r="W880" t="s">
        <v>191</v>
      </c>
      <c r="X880" t="s">
        <v>192</v>
      </c>
      <c r="Y880" t="s">
        <v>51</v>
      </c>
    </row>
    <row r="881" spans="1:25" x14ac:dyDescent="0.3">
      <c r="A881" s="5">
        <v>10407</v>
      </c>
      <c r="B881" s="5">
        <v>41</v>
      </c>
      <c r="C881" s="6">
        <v>100</v>
      </c>
      <c r="D881" s="7">
        <f t="shared" si="26"/>
        <v>0.64201335387776071</v>
      </c>
      <c r="E881" s="5">
        <v>12</v>
      </c>
      <c r="F881" s="6">
        <v>6386.16</v>
      </c>
      <c r="G881" s="4">
        <v>38464</v>
      </c>
      <c r="H881" t="s">
        <v>446</v>
      </c>
      <c r="I881">
        <v>2</v>
      </c>
      <c r="J881" t="str">
        <f t="shared" si="27"/>
        <v>Apr</v>
      </c>
      <c r="K881">
        <v>2005</v>
      </c>
      <c r="L881" t="s">
        <v>194</v>
      </c>
      <c r="M881" s="6">
        <v>132</v>
      </c>
      <c r="N881" t="s">
        <v>694</v>
      </c>
      <c r="O881" t="s">
        <v>442</v>
      </c>
      <c r="P881">
        <v>4085553659</v>
      </c>
      <c r="Q881" t="s">
        <v>443</v>
      </c>
      <c r="R881" t="s">
        <v>444</v>
      </c>
      <c r="S881" t="s">
        <v>56</v>
      </c>
      <c r="T881">
        <v>94217</v>
      </c>
      <c r="U881" t="s">
        <v>32</v>
      </c>
      <c r="V881" t="s">
        <v>33</v>
      </c>
      <c r="W881" t="s">
        <v>105</v>
      </c>
      <c r="X881" t="s">
        <v>445</v>
      </c>
      <c r="Y881" t="s">
        <v>51</v>
      </c>
    </row>
    <row r="882" spans="1:25" x14ac:dyDescent="0.3">
      <c r="A882" s="5">
        <v>10419</v>
      </c>
      <c r="B882" s="5">
        <v>55</v>
      </c>
      <c r="C882" s="6">
        <v>100</v>
      </c>
      <c r="D882" s="7">
        <f t="shared" si="26"/>
        <v>0.71469411092052593</v>
      </c>
      <c r="E882" s="5">
        <v>2</v>
      </c>
      <c r="F882" s="6">
        <v>7695.6</v>
      </c>
      <c r="G882" s="4">
        <v>38489</v>
      </c>
      <c r="H882" t="s">
        <v>25</v>
      </c>
      <c r="I882">
        <v>2</v>
      </c>
      <c r="J882" t="str">
        <f t="shared" si="27"/>
        <v>May</v>
      </c>
      <c r="K882">
        <v>2005</v>
      </c>
      <c r="L882" t="s">
        <v>194</v>
      </c>
      <c r="M882" s="6">
        <v>132</v>
      </c>
      <c r="N882" t="s">
        <v>694</v>
      </c>
      <c r="O882" t="s">
        <v>155</v>
      </c>
      <c r="P882" t="s">
        <v>156</v>
      </c>
      <c r="Q882" t="s">
        <v>157</v>
      </c>
      <c r="R882" t="s">
        <v>158</v>
      </c>
      <c r="S882" t="s">
        <v>800</v>
      </c>
      <c r="T882">
        <v>5020</v>
      </c>
      <c r="U882" t="s">
        <v>159</v>
      </c>
      <c r="V882" t="s">
        <v>42</v>
      </c>
      <c r="W882" t="s">
        <v>160</v>
      </c>
      <c r="X882" t="s">
        <v>161</v>
      </c>
      <c r="Y882" t="s">
        <v>162</v>
      </c>
    </row>
    <row r="883" spans="1:25" x14ac:dyDescent="0.3">
      <c r="A883" s="5">
        <v>10103</v>
      </c>
      <c r="B883" s="5">
        <v>27</v>
      </c>
      <c r="C883" s="6">
        <v>83.07</v>
      </c>
      <c r="D883" s="7">
        <f t="shared" si="26"/>
        <v>1</v>
      </c>
      <c r="E883" s="5">
        <v>12</v>
      </c>
      <c r="F883" s="6">
        <v>2242.89</v>
      </c>
      <c r="G883" s="4">
        <v>37650</v>
      </c>
      <c r="H883" t="s">
        <v>25</v>
      </c>
      <c r="I883">
        <v>1</v>
      </c>
      <c r="J883" t="str">
        <f t="shared" si="27"/>
        <v>Jan</v>
      </c>
      <c r="K883">
        <v>2003</v>
      </c>
      <c r="L883" t="s">
        <v>621</v>
      </c>
      <c r="M883" s="6">
        <v>101</v>
      </c>
      <c r="N883" t="s">
        <v>695</v>
      </c>
      <c r="O883" t="s">
        <v>142</v>
      </c>
      <c r="P883" t="s">
        <v>143</v>
      </c>
      <c r="Q883" t="s">
        <v>144</v>
      </c>
      <c r="R883" t="s">
        <v>145</v>
      </c>
      <c r="S883" t="s">
        <v>800</v>
      </c>
      <c r="T883">
        <v>4110</v>
      </c>
      <c r="U883" t="s">
        <v>81</v>
      </c>
      <c r="V883" t="s">
        <v>42</v>
      </c>
      <c r="W883" t="s">
        <v>146</v>
      </c>
      <c r="X883" t="s">
        <v>147</v>
      </c>
      <c r="Y883" t="s">
        <v>36</v>
      </c>
    </row>
    <row r="884" spans="1:25" x14ac:dyDescent="0.3">
      <c r="A884" s="5">
        <v>10112</v>
      </c>
      <c r="B884" s="5">
        <v>23</v>
      </c>
      <c r="C884" s="6">
        <v>100</v>
      </c>
      <c r="D884" s="7">
        <f t="shared" si="26"/>
        <v>0.90555102780041663</v>
      </c>
      <c r="E884" s="5">
        <v>2</v>
      </c>
      <c r="F884" s="6">
        <v>2539.89</v>
      </c>
      <c r="G884" s="4">
        <v>37704</v>
      </c>
      <c r="H884" t="s">
        <v>25</v>
      </c>
      <c r="I884">
        <v>1</v>
      </c>
      <c r="J884" t="str">
        <f t="shared" si="27"/>
        <v>Mar</v>
      </c>
      <c r="K884">
        <v>2003</v>
      </c>
      <c r="L884" t="s">
        <v>621</v>
      </c>
      <c r="M884" s="6">
        <v>101</v>
      </c>
      <c r="N884" t="s">
        <v>695</v>
      </c>
      <c r="O884" t="s">
        <v>197</v>
      </c>
      <c r="P884" t="s">
        <v>198</v>
      </c>
      <c r="Q884" t="s">
        <v>199</v>
      </c>
      <c r="R884" t="s">
        <v>200</v>
      </c>
      <c r="S884" t="s">
        <v>800</v>
      </c>
      <c r="T884" t="s">
        <v>201</v>
      </c>
      <c r="U884" t="s">
        <v>202</v>
      </c>
      <c r="V884" t="s">
        <v>42</v>
      </c>
      <c r="W884" t="s">
        <v>203</v>
      </c>
      <c r="X884" t="s">
        <v>204</v>
      </c>
      <c r="Y884" t="s">
        <v>36</v>
      </c>
    </row>
    <row r="885" spans="1:25" x14ac:dyDescent="0.3">
      <c r="A885" s="5">
        <v>10126</v>
      </c>
      <c r="B885" s="5">
        <v>31</v>
      </c>
      <c r="C885" s="6">
        <v>90.17</v>
      </c>
      <c r="D885" s="7">
        <f t="shared" si="26"/>
        <v>1</v>
      </c>
      <c r="E885" s="5">
        <v>12</v>
      </c>
      <c r="F885" s="6">
        <v>2795.27</v>
      </c>
      <c r="G885" s="4">
        <v>37769</v>
      </c>
      <c r="H885" t="s">
        <v>25</v>
      </c>
      <c r="I885">
        <v>2</v>
      </c>
      <c r="J885" t="str">
        <f t="shared" si="27"/>
        <v>May</v>
      </c>
      <c r="K885">
        <v>2003</v>
      </c>
      <c r="L885" t="s">
        <v>621</v>
      </c>
      <c r="M885" s="6">
        <v>101</v>
      </c>
      <c r="N885" t="s">
        <v>695</v>
      </c>
      <c r="O885" t="s">
        <v>206</v>
      </c>
      <c r="P885" t="s">
        <v>207</v>
      </c>
      <c r="Q885" t="s">
        <v>208</v>
      </c>
      <c r="R885" t="s">
        <v>189</v>
      </c>
      <c r="S885" t="s">
        <v>800</v>
      </c>
      <c r="T885">
        <v>28023</v>
      </c>
      <c r="U885" t="s">
        <v>190</v>
      </c>
      <c r="V885" t="s">
        <v>42</v>
      </c>
      <c r="W885" t="s">
        <v>209</v>
      </c>
      <c r="X885" t="s">
        <v>210</v>
      </c>
      <c r="Y885" t="s">
        <v>36</v>
      </c>
    </row>
    <row r="886" spans="1:25" x14ac:dyDescent="0.3">
      <c r="A886" s="5">
        <v>10139</v>
      </c>
      <c r="B886" s="5">
        <v>46</v>
      </c>
      <c r="C886" s="6">
        <v>100</v>
      </c>
      <c r="D886" s="7">
        <f t="shared" si="26"/>
        <v>0.82946250829462509</v>
      </c>
      <c r="E886" s="5">
        <v>1</v>
      </c>
      <c r="F886" s="6">
        <v>5545.76</v>
      </c>
      <c r="G886" s="4">
        <v>37818</v>
      </c>
      <c r="H886" t="s">
        <v>25</v>
      </c>
      <c r="I886">
        <v>3</v>
      </c>
      <c r="J886" t="str">
        <f t="shared" si="27"/>
        <v>Jul</v>
      </c>
      <c r="K886">
        <v>2003</v>
      </c>
      <c r="L886" t="s">
        <v>621</v>
      </c>
      <c r="M886" s="6">
        <v>101</v>
      </c>
      <c r="N886" t="s">
        <v>695</v>
      </c>
      <c r="O886" t="s">
        <v>164</v>
      </c>
      <c r="P886" t="s">
        <v>165</v>
      </c>
      <c r="Q886" t="s">
        <v>166</v>
      </c>
      <c r="R886" t="s">
        <v>167</v>
      </c>
      <c r="S886" t="s">
        <v>168</v>
      </c>
      <c r="T886">
        <v>2067</v>
      </c>
      <c r="U886" t="s">
        <v>99</v>
      </c>
      <c r="V886" t="s">
        <v>100</v>
      </c>
      <c r="W886" t="s">
        <v>169</v>
      </c>
      <c r="X886" t="s">
        <v>170</v>
      </c>
      <c r="Y886" t="s">
        <v>51</v>
      </c>
    </row>
    <row r="887" spans="1:25" x14ac:dyDescent="0.3">
      <c r="A887" s="5">
        <v>10150</v>
      </c>
      <c r="B887" s="5">
        <v>47</v>
      </c>
      <c r="C887" s="6">
        <v>91.18</v>
      </c>
      <c r="D887" s="7">
        <f t="shared" si="26"/>
        <v>1</v>
      </c>
      <c r="E887" s="5">
        <v>9</v>
      </c>
      <c r="F887" s="6">
        <v>4285.46</v>
      </c>
      <c r="G887" s="4">
        <v>37883</v>
      </c>
      <c r="H887" t="s">
        <v>25</v>
      </c>
      <c r="I887">
        <v>3</v>
      </c>
      <c r="J887" t="str">
        <f t="shared" si="27"/>
        <v>Sep</v>
      </c>
      <c r="K887">
        <v>2003</v>
      </c>
      <c r="L887" t="s">
        <v>621</v>
      </c>
      <c r="M887" s="6">
        <v>101</v>
      </c>
      <c r="N887" t="s">
        <v>695</v>
      </c>
      <c r="O887" t="s">
        <v>213</v>
      </c>
      <c r="P887" t="s">
        <v>214</v>
      </c>
      <c r="Q887" t="s">
        <v>215</v>
      </c>
      <c r="R887" t="s">
        <v>216</v>
      </c>
      <c r="S887" t="s">
        <v>800</v>
      </c>
      <c r="T887">
        <v>79903</v>
      </c>
      <c r="U887" t="s">
        <v>216</v>
      </c>
      <c r="V887" t="s">
        <v>217</v>
      </c>
      <c r="W887" t="s">
        <v>218</v>
      </c>
      <c r="X887" t="s">
        <v>219</v>
      </c>
      <c r="Y887" t="s">
        <v>51</v>
      </c>
    </row>
    <row r="888" spans="1:25" x14ac:dyDescent="0.3">
      <c r="A888" s="5">
        <v>10163</v>
      </c>
      <c r="B888" s="5">
        <v>31</v>
      </c>
      <c r="C888" s="6">
        <v>100</v>
      </c>
      <c r="D888" s="7">
        <f t="shared" si="26"/>
        <v>0.93118539901294339</v>
      </c>
      <c r="E888" s="5">
        <v>2</v>
      </c>
      <c r="F888" s="6">
        <v>3329.09</v>
      </c>
      <c r="G888" s="4">
        <v>37914</v>
      </c>
      <c r="H888" t="s">
        <v>25</v>
      </c>
      <c r="I888">
        <v>4</v>
      </c>
      <c r="J888" t="str">
        <f t="shared" si="27"/>
        <v>Oct</v>
      </c>
      <c r="K888">
        <v>2003</v>
      </c>
      <c r="L888" t="s">
        <v>621</v>
      </c>
      <c r="M888" s="6">
        <v>101</v>
      </c>
      <c r="N888" t="s">
        <v>695</v>
      </c>
      <c r="O888" t="s">
        <v>221</v>
      </c>
      <c r="P888">
        <v>2125558493</v>
      </c>
      <c r="Q888" t="s">
        <v>222</v>
      </c>
      <c r="R888" t="s">
        <v>30</v>
      </c>
      <c r="S888" t="s">
        <v>31</v>
      </c>
      <c r="T888">
        <v>10022</v>
      </c>
      <c r="U888" t="s">
        <v>32</v>
      </c>
      <c r="V888" t="s">
        <v>33</v>
      </c>
      <c r="W888" t="s">
        <v>131</v>
      </c>
      <c r="X888" t="s">
        <v>223</v>
      </c>
      <c r="Y888" t="s">
        <v>51</v>
      </c>
    </row>
    <row r="889" spans="1:25" x14ac:dyDescent="0.3">
      <c r="A889" s="5">
        <v>10174</v>
      </c>
      <c r="B889" s="5">
        <v>46</v>
      </c>
      <c r="C889" s="6">
        <v>100</v>
      </c>
      <c r="D889" s="7">
        <f t="shared" si="26"/>
        <v>0.82257135806531212</v>
      </c>
      <c r="E889" s="5">
        <v>5</v>
      </c>
      <c r="F889" s="6">
        <v>5592.22</v>
      </c>
      <c r="G889" s="4">
        <v>37931</v>
      </c>
      <c r="H889" t="s">
        <v>25</v>
      </c>
      <c r="I889">
        <v>4</v>
      </c>
      <c r="J889" t="str">
        <f t="shared" si="27"/>
        <v>Nov</v>
      </c>
      <c r="K889">
        <v>2003</v>
      </c>
      <c r="L889" t="s">
        <v>621</v>
      </c>
      <c r="M889" s="6">
        <v>101</v>
      </c>
      <c r="N889" t="s">
        <v>695</v>
      </c>
      <c r="O889" t="s">
        <v>224</v>
      </c>
      <c r="P889" t="s">
        <v>225</v>
      </c>
      <c r="Q889" t="s">
        <v>226</v>
      </c>
      <c r="R889" t="s">
        <v>227</v>
      </c>
      <c r="S889" t="s">
        <v>228</v>
      </c>
      <c r="T889">
        <v>4101</v>
      </c>
      <c r="U889" t="s">
        <v>99</v>
      </c>
      <c r="V889" t="s">
        <v>100</v>
      </c>
      <c r="W889" t="s">
        <v>229</v>
      </c>
      <c r="X889" t="s">
        <v>230</v>
      </c>
      <c r="Y889" t="s">
        <v>51</v>
      </c>
    </row>
    <row r="890" spans="1:25" x14ac:dyDescent="0.3">
      <c r="A890" s="5">
        <v>10183</v>
      </c>
      <c r="B890" s="5">
        <v>37</v>
      </c>
      <c r="C890" s="6">
        <v>89.15</v>
      </c>
      <c r="D890" s="7">
        <f t="shared" si="26"/>
        <v>1</v>
      </c>
      <c r="E890" s="5">
        <v>9</v>
      </c>
      <c r="F890" s="6">
        <v>3298.55</v>
      </c>
      <c r="G890" s="4">
        <v>37938</v>
      </c>
      <c r="H890" t="s">
        <v>25</v>
      </c>
      <c r="I890">
        <v>4</v>
      </c>
      <c r="J890" t="str">
        <f t="shared" si="27"/>
        <v>Nov</v>
      </c>
      <c r="K890">
        <v>2003</v>
      </c>
      <c r="L890" t="s">
        <v>621</v>
      </c>
      <c r="M890" s="6">
        <v>101</v>
      </c>
      <c r="N890" t="s">
        <v>695</v>
      </c>
      <c r="O890" t="s">
        <v>232</v>
      </c>
      <c r="P890">
        <v>2155554695</v>
      </c>
      <c r="Q890" t="s">
        <v>233</v>
      </c>
      <c r="R890" t="s">
        <v>234</v>
      </c>
      <c r="S890" t="s">
        <v>151</v>
      </c>
      <c r="T890">
        <v>71270</v>
      </c>
      <c r="U890" t="s">
        <v>32</v>
      </c>
      <c r="V890" t="s">
        <v>33</v>
      </c>
      <c r="W890" t="s">
        <v>235</v>
      </c>
      <c r="X890" t="s">
        <v>236</v>
      </c>
      <c r="Y890" t="s">
        <v>51</v>
      </c>
    </row>
    <row r="891" spans="1:25" x14ac:dyDescent="0.3">
      <c r="A891" s="5">
        <v>10193</v>
      </c>
      <c r="B891" s="5">
        <v>28</v>
      </c>
      <c r="C891" s="6">
        <v>93.21</v>
      </c>
      <c r="D891" s="7">
        <f t="shared" si="26"/>
        <v>0.99999999999999978</v>
      </c>
      <c r="E891" s="5">
        <v>1</v>
      </c>
      <c r="F891" s="6">
        <v>2609.88</v>
      </c>
      <c r="G891" s="4">
        <v>37946</v>
      </c>
      <c r="H891" t="s">
        <v>25</v>
      </c>
      <c r="I891">
        <v>4</v>
      </c>
      <c r="J891" t="str">
        <f t="shared" si="27"/>
        <v>Nov</v>
      </c>
      <c r="K891">
        <v>2003</v>
      </c>
      <c r="L891" t="s">
        <v>621</v>
      </c>
      <c r="M891" s="6">
        <v>101</v>
      </c>
      <c r="N891" t="s">
        <v>695</v>
      </c>
      <c r="O891" t="s">
        <v>634</v>
      </c>
      <c r="P891" t="s">
        <v>635</v>
      </c>
      <c r="Q891" t="s">
        <v>636</v>
      </c>
      <c r="R891" t="s">
        <v>637</v>
      </c>
      <c r="S891" t="s">
        <v>98</v>
      </c>
      <c r="T891">
        <v>3150</v>
      </c>
      <c r="U891" t="s">
        <v>99</v>
      </c>
      <c r="V891" t="s">
        <v>100</v>
      </c>
      <c r="W891" t="s">
        <v>638</v>
      </c>
      <c r="X891" t="s">
        <v>639</v>
      </c>
      <c r="Y891" t="s">
        <v>36</v>
      </c>
    </row>
    <row r="892" spans="1:25" x14ac:dyDescent="0.3">
      <c r="A892" s="5">
        <v>10206</v>
      </c>
      <c r="B892" s="5">
        <v>37</v>
      </c>
      <c r="C892" s="6">
        <v>90.17</v>
      </c>
      <c r="D892" s="7">
        <f t="shared" si="26"/>
        <v>1</v>
      </c>
      <c r="E892" s="5">
        <v>7</v>
      </c>
      <c r="F892" s="6">
        <v>3336.29</v>
      </c>
      <c r="G892" s="4">
        <v>37960</v>
      </c>
      <c r="H892" t="s">
        <v>25</v>
      </c>
      <c r="I892">
        <v>4</v>
      </c>
      <c r="J892" t="str">
        <f t="shared" si="27"/>
        <v>Dec</v>
      </c>
      <c r="K892">
        <v>2003</v>
      </c>
      <c r="L892" t="s">
        <v>621</v>
      </c>
      <c r="M892" s="6">
        <v>101</v>
      </c>
      <c r="N892" t="s">
        <v>695</v>
      </c>
      <c r="O892" t="s">
        <v>244</v>
      </c>
      <c r="P892" t="s">
        <v>245</v>
      </c>
      <c r="Q892" t="s">
        <v>246</v>
      </c>
      <c r="R892" t="s">
        <v>247</v>
      </c>
      <c r="S892" t="s">
        <v>248</v>
      </c>
      <c r="T892" t="s">
        <v>249</v>
      </c>
      <c r="U892" t="s">
        <v>250</v>
      </c>
      <c r="V892" t="s">
        <v>33</v>
      </c>
      <c r="W892" t="s">
        <v>251</v>
      </c>
      <c r="X892" t="s">
        <v>252</v>
      </c>
      <c r="Y892" t="s">
        <v>51</v>
      </c>
    </row>
    <row r="893" spans="1:25" x14ac:dyDescent="0.3">
      <c r="A893" s="5">
        <v>10215</v>
      </c>
      <c r="B893" s="5">
        <v>49</v>
      </c>
      <c r="C893" s="6">
        <v>100</v>
      </c>
      <c r="D893" s="7">
        <f t="shared" si="26"/>
        <v>0.88928412627834585</v>
      </c>
      <c r="E893" s="5">
        <v>4</v>
      </c>
      <c r="F893" s="6">
        <v>5510.05</v>
      </c>
      <c r="G893" s="4">
        <v>38015</v>
      </c>
      <c r="H893" t="s">
        <v>25</v>
      </c>
      <c r="I893">
        <v>1</v>
      </c>
      <c r="J893" t="str">
        <f t="shared" si="27"/>
        <v>Jan</v>
      </c>
      <c r="K893">
        <v>2004</v>
      </c>
      <c r="L893" t="s">
        <v>621</v>
      </c>
      <c r="M893" s="6">
        <v>101</v>
      </c>
      <c r="N893" t="s">
        <v>695</v>
      </c>
      <c r="O893" t="s">
        <v>254</v>
      </c>
      <c r="P893">
        <v>3105553722</v>
      </c>
      <c r="Q893" t="s">
        <v>255</v>
      </c>
      <c r="R893" t="s">
        <v>256</v>
      </c>
      <c r="S893" t="s">
        <v>56</v>
      </c>
      <c r="T893">
        <v>94019</v>
      </c>
      <c r="U893" t="s">
        <v>32</v>
      </c>
      <c r="V893" t="s">
        <v>33</v>
      </c>
      <c r="W893" t="s">
        <v>257</v>
      </c>
      <c r="X893" t="s">
        <v>258</v>
      </c>
      <c r="Y893" t="s">
        <v>51</v>
      </c>
    </row>
    <row r="894" spans="1:25" x14ac:dyDescent="0.3">
      <c r="A894" s="5">
        <v>10228</v>
      </c>
      <c r="B894" s="5">
        <v>24</v>
      </c>
      <c r="C894" s="6">
        <v>100</v>
      </c>
      <c r="D894" s="7">
        <f t="shared" si="26"/>
        <v>0.95831336847149018</v>
      </c>
      <c r="E894" s="5">
        <v>3</v>
      </c>
      <c r="F894" s="6">
        <v>2504.4</v>
      </c>
      <c r="G894" s="4">
        <v>38056</v>
      </c>
      <c r="H894" t="s">
        <v>25</v>
      </c>
      <c r="I894">
        <v>1</v>
      </c>
      <c r="J894" t="str">
        <f t="shared" si="27"/>
        <v>Mar</v>
      </c>
      <c r="K894">
        <v>2004</v>
      </c>
      <c r="L894" t="s">
        <v>621</v>
      </c>
      <c r="M894" s="6">
        <v>101</v>
      </c>
      <c r="N894" t="s">
        <v>695</v>
      </c>
      <c r="O894" t="s">
        <v>259</v>
      </c>
      <c r="P894">
        <v>6175555555</v>
      </c>
      <c r="Q894" t="s">
        <v>260</v>
      </c>
      <c r="R894" t="s">
        <v>129</v>
      </c>
      <c r="S894" t="s">
        <v>130</v>
      </c>
      <c r="T894">
        <v>51247</v>
      </c>
      <c r="U894" t="s">
        <v>32</v>
      </c>
      <c r="V894" t="s">
        <v>33</v>
      </c>
      <c r="W894" t="s">
        <v>261</v>
      </c>
      <c r="X894" t="s">
        <v>152</v>
      </c>
      <c r="Y894" t="s">
        <v>36</v>
      </c>
    </row>
    <row r="895" spans="1:25" x14ac:dyDescent="0.3">
      <c r="A895" s="5">
        <v>10244</v>
      </c>
      <c r="B895" s="5">
        <v>30</v>
      </c>
      <c r="C895" s="6">
        <v>100</v>
      </c>
      <c r="D895" s="7">
        <f t="shared" si="26"/>
        <v>0.85091899251191294</v>
      </c>
      <c r="E895" s="5">
        <v>1</v>
      </c>
      <c r="F895" s="6">
        <v>3525.6</v>
      </c>
      <c r="G895" s="4">
        <v>38106</v>
      </c>
      <c r="H895" t="s">
        <v>25</v>
      </c>
      <c r="I895">
        <v>2</v>
      </c>
      <c r="J895" t="str">
        <f t="shared" si="27"/>
        <v>Apr</v>
      </c>
      <c r="K895">
        <v>2004</v>
      </c>
      <c r="L895" t="s">
        <v>621</v>
      </c>
      <c r="M895" s="6">
        <v>101</v>
      </c>
      <c r="N895" t="s">
        <v>695</v>
      </c>
      <c r="O895" t="s">
        <v>186</v>
      </c>
      <c r="P895" t="s">
        <v>187</v>
      </c>
      <c r="Q895" t="s">
        <v>188</v>
      </c>
      <c r="R895" t="s">
        <v>189</v>
      </c>
      <c r="S895" t="s">
        <v>800</v>
      </c>
      <c r="T895">
        <v>28034</v>
      </c>
      <c r="U895" t="s">
        <v>190</v>
      </c>
      <c r="V895" t="s">
        <v>42</v>
      </c>
      <c r="W895" t="s">
        <v>191</v>
      </c>
      <c r="X895" t="s">
        <v>192</v>
      </c>
      <c r="Y895" t="s">
        <v>51</v>
      </c>
    </row>
    <row r="896" spans="1:25" x14ac:dyDescent="0.3">
      <c r="A896" s="5">
        <v>10257</v>
      </c>
      <c r="B896" s="5">
        <v>50</v>
      </c>
      <c r="C896" s="6">
        <v>88.14</v>
      </c>
      <c r="D896" s="7">
        <f t="shared" si="26"/>
        <v>1</v>
      </c>
      <c r="E896" s="5">
        <v>1</v>
      </c>
      <c r="F896" s="6">
        <v>4407</v>
      </c>
      <c r="G896" s="4">
        <v>38152</v>
      </c>
      <c r="H896" t="s">
        <v>25</v>
      </c>
      <c r="I896">
        <v>2</v>
      </c>
      <c r="J896" t="str">
        <f t="shared" si="27"/>
        <v>Jun</v>
      </c>
      <c r="K896">
        <v>2004</v>
      </c>
      <c r="L896" t="s">
        <v>621</v>
      </c>
      <c r="M896" s="6">
        <v>101</v>
      </c>
      <c r="N896" t="s">
        <v>695</v>
      </c>
      <c r="O896" t="s">
        <v>442</v>
      </c>
      <c r="P896">
        <v>4085553659</v>
      </c>
      <c r="Q896" t="s">
        <v>443</v>
      </c>
      <c r="R896" t="s">
        <v>444</v>
      </c>
      <c r="S896" t="s">
        <v>56</v>
      </c>
      <c r="T896">
        <v>94217</v>
      </c>
      <c r="U896" t="s">
        <v>32</v>
      </c>
      <c r="V896" t="s">
        <v>33</v>
      </c>
      <c r="W896" t="s">
        <v>105</v>
      </c>
      <c r="X896" t="s">
        <v>445</v>
      </c>
      <c r="Y896" t="s">
        <v>51</v>
      </c>
    </row>
    <row r="897" spans="1:25" x14ac:dyDescent="0.3">
      <c r="A897" s="5">
        <v>10270</v>
      </c>
      <c r="B897" s="5">
        <v>31</v>
      </c>
      <c r="C897" s="6">
        <v>96.24</v>
      </c>
      <c r="D897" s="7">
        <f t="shared" si="26"/>
        <v>1</v>
      </c>
      <c r="E897" s="5">
        <v>10</v>
      </c>
      <c r="F897" s="6">
        <v>2983.44</v>
      </c>
      <c r="G897" s="4">
        <v>38187</v>
      </c>
      <c r="H897" t="s">
        <v>25</v>
      </c>
      <c r="I897">
        <v>3</v>
      </c>
      <c r="J897" t="str">
        <f t="shared" si="27"/>
        <v>Jul</v>
      </c>
      <c r="K897">
        <v>2004</v>
      </c>
      <c r="L897" t="s">
        <v>621</v>
      </c>
      <c r="M897" s="6">
        <v>101</v>
      </c>
      <c r="N897" t="s">
        <v>695</v>
      </c>
      <c r="O897" t="s">
        <v>164</v>
      </c>
      <c r="P897" t="s">
        <v>165</v>
      </c>
      <c r="Q897" t="s">
        <v>166</v>
      </c>
      <c r="R897" t="s">
        <v>167</v>
      </c>
      <c r="S897" t="s">
        <v>168</v>
      </c>
      <c r="T897">
        <v>2067</v>
      </c>
      <c r="U897" t="s">
        <v>99</v>
      </c>
      <c r="V897" t="s">
        <v>100</v>
      </c>
      <c r="W897" t="s">
        <v>169</v>
      </c>
      <c r="X897" t="s">
        <v>170</v>
      </c>
      <c r="Y897" t="s">
        <v>36</v>
      </c>
    </row>
    <row r="898" spans="1:25" x14ac:dyDescent="0.3">
      <c r="A898" s="5">
        <v>10280</v>
      </c>
      <c r="B898" s="5">
        <v>46</v>
      </c>
      <c r="C898" s="6">
        <v>100</v>
      </c>
      <c r="D898" s="7">
        <f t="shared" ref="D898:D961" si="28">(B898*C898)/F898</f>
        <v>0.89734386216798279</v>
      </c>
      <c r="E898" s="5">
        <v>3</v>
      </c>
      <c r="F898" s="6">
        <v>5126.24</v>
      </c>
      <c r="G898" s="4">
        <v>38216</v>
      </c>
      <c r="H898" t="s">
        <v>25</v>
      </c>
      <c r="I898">
        <v>3</v>
      </c>
      <c r="J898" t="str">
        <f t="shared" ref="J898:J961" si="29">TEXT(G898,"MMM")</f>
        <v>Aug</v>
      </c>
      <c r="K898">
        <v>2004</v>
      </c>
      <c r="L898" t="s">
        <v>621</v>
      </c>
      <c r="M898" s="6">
        <v>101</v>
      </c>
      <c r="N898" t="s">
        <v>695</v>
      </c>
      <c r="O898" t="s">
        <v>277</v>
      </c>
      <c r="P898" t="s">
        <v>278</v>
      </c>
      <c r="Q898" t="s">
        <v>279</v>
      </c>
      <c r="R898" t="s">
        <v>280</v>
      </c>
      <c r="S898" t="s">
        <v>800</v>
      </c>
      <c r="T898">
        <v>10100</v>
      </c>
      <c r="U898" t="s">
        <v>281</v>
      </c>
      <c r="V898" t="s">
        <v>42</v>
      </c>
      <c r="W898" t="s">
        <v>282</v>
      </c>
      <c r="X898" t="s">
        <v>283</v>
      </c>
      <c r="Y898" t="s">
        <v>51</v>
      </c>
    </row>
    <row r="899" spans="1:25" x14ac:dyDescent="0.3">
      <c r="A899" s="5">
        <v>10291</v>
      </c>
      <c r="B899" s="5">
        <v>47</v>
      </c>
      <c r="C899" s="6">
        <v>100</v>
      </c>
      <c r="D899" s="7">
        <f t="shared" si="28"/>
        <v>0.82257135806531212</v>
      </c>
      <c r="E899" s="5">
        <v>12</v>
      </c>
      <c r="F899" s="6">
        <v>5713.79</v>
      </c>
      <c r="G899" s="4">
        <v>38238</v>
      </c>
      <c r="H899" t="s">
        <v>25</v>
      </c>
      <c r="I899">
        <v>3</v>
      </c>
      <c r="J899" t="str">
        <f t="shared" si="29"/>
        <v>Sep</v>
      </c>
      <c r="K899">
        <v>2004</v>
      </c>
      <c r="L899" t="s">
        <v>621</v>
      </c>
      <c r="M899" s="6">
        <v>101</v>
      </c>
      <c r="N899" t="s">
        <v>695</v>
      </c>
      <c r="O899" t="s">
        <v>284</v>
      </c>
      <c r="P899" t="s">
        <v>285</v>
      </c>
      <c r="Q899" t="s">
        <v>286</v>
      </c>
      <c r="R899" t="s">
        <v>287</v>
      </c>
      <c r="S899" t="s">
        <v>800</v>
      </c>
      <c r="T899" t="s">
        <v>288</v>
      </c>
      <c r="U899" t="s">
        <v>202</v>
      </c>
      <c r="V899" t="s">
        <v>42</v>
      </c>
      <c r="W899" t="s">
        <v>289</v>
      </c>
      <c r="X899" t="s">
        <v>223</v>
      </c>
      <c r="Y899" t="s">
        <v>51</v>
      </c>
    </row>
    <row r="900" spans="1:25" x14ac:dyDescent="0.3">
      <c r="A900" s="5">
        <v>10304</v>
      </c>
      <c r="B900" s="5">
        <v>46</v>
      </c>
      <c r="C900" s="6">
        <v>100</v>
      </c>
      <c r="D900" s="7">
        <f t="shared" si="28"/>
        <v>0.99700897308075764</v>
      </c>
      <c r="E900" s="5">
        <v>7</v>
      </c>
      <c r="F900" s="6">
        <v>4613.8</v>
      </c>
      <c r="G900" s="4">
        <v>38271</v>
      </c>
      <c r="H900" t="s">
        <v>25</v>
      </c>
      <c r="I900">
        <v>4</v>
      </c>
      <c r="J900" t="str">
        <f t="shared" si="29"/>
        <v>Oct</v>
      </c>
      <c r="K900">
        <v>2004</v>
      </c>
      <c r="L900" t="s">
        <v>621</v>
      </c>
      <c r="M900" s="6">
        <v>101</v>
      </c>
      <c r="N900" t="s">
        <v>695</v>
      </c>
      <c r="O900" t="s">
        <v>290</v>
      </c>
      <c r="P900" t="s">
        <v>291</v>
      </c>
      <c r="Q900" t="s">
        <v>292</v>
      </c>
      <c r="R900" t="s">
        <v>293</v>
      </c>
      <c r="S900" t="s">
        <v>800</v>
      </c>
      <c r="T900">
        <v>78000</v>
      </c>
      <c r="U900" t="s">
        <v>41</v>
      </c>
      <c r="V900" t="s">
        <v>42</v>
      </c>
      <c r="W900" t="s">
        <v>294</v>
      </c>
      <c r="X900" t="s">
        <v>50</v>
      </c>
      <c r="Y900" t="s">
        <v>51</v>
      </c>
    </row>
    <row r="901" spans="1:25" x14ac:dyDescent="0.3">
      <c r="A901" s="5">
        <v>10312</v>
      </c>
      <c r="B901" s="5">
        <v>37</v>
      </c>
      <c r="C901" s="6">
        <v>100</v>
      </c>
      <c r="D901" s="7">
        <f t="shared" si="28"/>
        <v>0.99700897308075775</v>
      </c>
      <c r="E901" s="5">
        <v>4</v>
      </c>
      <c r="F901" s="6">
        <v>3711.1</v>
      </c>
      <c r="G901" s="4">
        <v>38281</v>
      </c>
      <c r="H901" t="s">
        <v>25</v>
      </c>
      <c r="I901">
        <v>4</v>
      </c>
      <c r="J901" t="str">
        <f t="shared" si="29"/>
        <v>Oct</v>
      </c>
      <c r="K901">
        <v>2004</v>
      </c>
      <c r="L901" t="s">
        <v>621</v>
      </c>
      <c r="M901" s="6">
        <v>101</v>
      </c>
      <c r="N901" t="s">
        <v>695</v>
      </c>
      <c r="O901" t="s">
        <v>296</v>
      </c>
      <c r="P901">
        <v>4155551450</v>
      </c>
      <c r="Q901" t="s">
        <v>297</v>
      </c>
      <c r="R901" t="s">
        <v>298</v>
      </c>
      <c r="S901" t="s">
        <v>56</v>
      </c>
      <c r="T901">
        <v>97562</v>
      </c>
      <c r="U901" t="s">
        <v>32</v>
      </c>
      <c r="V901" t="s">
        <v>33</v>
      </c>
      <c r="W901" t="s">
        <v>299</v>
      </c>
      <c r="X901" t="s">
        <v>300</v>
      </c>
      <c r="Y901" t="s">
        <v>51</v>
      </c>
    </row>
    <row r="902" spans="1:25" x14ac:dyDescent="0.3">
      <c r="A902" s="5">
        <v>10322</v>
      </c>
      <c r="B902" s="5">
        <v>33</v>
      </c>
      <c r="C902" s="6">
        <v>100</v>
      </c>
      <c r="D902" s="7">
        <f t="shared" si="28"/>
        <v>0.93624192491339764</v>
      </c>
      <c r="E902" s="5">
        <v>12</v>
      </c>
      <c r="F902" s="6">
        <v>3524.73</v>
      </c>
      <c r="G902" s="4">
        <v>38295</v>
      </c>
      <c r="H902" t="s">
        <v>25</v>
      </c>
      <c r="I902">
        <v>4</v>
      </c>
      <c r="J902" t="str">
        <f t="shared" si="29"/>
        <v>Nov</v>
      </c>
      <c r="K902">
        <v>2004</v>
      </c>
      <c r="L902" t="s">
        <v>621</v>
      </c>
      <c r="M902" s="6">
        <v>101</v>
      </c>
      <c r="N902" t="s">
        <v>695</v>
      </c>
      <c r="O902" t="s">
        <v>301</v>
      </c>
      <c r="P902">
        <v>6035558647</v>
      </c>
      <c r="Q902" t="s">
        <v>302</v>
      </c>
      <c r="R902" t="s">
        <v>303</v>
      </c>
      <c r="S902" t="s">
        <v>304</v>
      </c>
      <c r="T902">
        <v>62005</v>
      </c>
      <c r="U902" t="s">
        <v>32</v>
      </c>
      <c r="V902" t="s">
        <v>33</v>
      </c>
      <c r="W902" t="s">
        <v>57</v>
      </c>
      <c r="X902" t="s">
        <v>300</v>
      </c>
      <c r="Y902" t="s">
        <v>51</v>
      </c>
    </row>
    <row r="903" spans="1:25" x14ac:dyDescent="0.3">
      <c r="A903" s="5">
        <v>10333</v>
      </c>
      <c r="B903" s="5">
        <v>31</v>
      </c>
      <c r="C903" s="6">
        <v>90.17</v>
      </c>
      <c r="D903" s="7">
        <f t="shared" si="28"/>
        <v>1</v>
      </c>
      <c r="E903" s="5">
        <v>5</v>
      </c>
      <c r="F903" s="6">
        <v>2795.27</v>
      </c>
      <c r="G903" s="4">
        <v>38309</v>
      </c>
      <c r="H903" t="s">
        <v>25</v>
      </c>
      <c r="I903">
        <v>4</v>
      </c>
      <c r="J903" t="str">
        <f t="shared" si="29"/>
        <v>Nov</v>
      </c>
      <c r="K903">
        <v>2004</v>
      </c>
      <c r="L903" t="s">
        <v>621</v>
      </c>
      <c r="M903" s="6">
        <v>101</v>
      </c>
      <c r="N903" t="s">
        <v>695</v>
      </c>
      <c r="O903" t="s">
        <v>84</v>
      </c>
      <c r="P903">
        <v>6505555787</v>
      </c>
      <c r="Q903" t="s">
        <v>85</v>
      </c>
      <c r="R903" t="s">
        <v>61</v>
      </c>
      <c r="S903" t="s">
        <v>56</v>
      </c>
      <c r="T903" t="s">
        <v>33</v>
      </c>
      <c r="U903" t="s">
        <v>32</v>
      </c>
      <c r="V903" t="s">
        <v>33</v>
      </c>
      <c r="W903" t="s">
        <v>86</v>
      </c>
      <c r="X903" t="s">
        <v>58</v>
      </c>
      <c r="Y903" t="s">
        <v>36</v>
      </c>
    </row>
    <row r="904" spans="1:25" x14ac:dyDescent="0.3">
      <c r="A904" s="5">
        <v>10347</v>
      </c>
      <c r="B904" s="5">
        <v>48</v>
      </c>
      <c r="C904" s="6">
        <v>100</v>
      </c>
      <c r="D904" s="7">
        <f t="shared" si="28"/>
        <v>0.99700897308075775</v>
      </c>
      <c r="E904" s="5">
        <v>9</v>
      </c>
      <c r="F904" s="6">
        <v>4814.3999999999996</v>
      </c>
      <c r="G904" s="4">
        <v>38320</v>
      </c>
      <c r="H904" t="s">
        <v>25</v>
      </c>
      <c r="I904">
        <v>4</v>
      </c>
      <c r="J904" t="str">
        <f t="shared" si="29"/>
        <v>Nov</v>
      </c>
      <c r="K904">
        <v>2004</v>
      </c>
      <c r="L904" t="s">
        <v>621</v>
      </c>
      <c r="M904" s="6">
        <v>101</v>
      </c>
      <c r="N904" t="s">
        <v>695</v>
      </c>
      <c r="O904" t="s">
        <v>94</v>
      </c>
      <c r="P904" t="s">
        <v>95</v>
      </c>
      <c r="Q904" t="s">
        <v>96</v>
      </c>
      <c r="R904" t="s">
        <v>97</v>
      </c>
      <c r="S904" t="s">
        <v>98</v>
      </c>
      <c r="T904">
        <v>3004</v>
      </c>
      <c r="U904" t="s">
        <v>99</v>
      </c>
      <c r="V904" t="s">
        <v>100</v>
      </c>
      <c r="W904" t="s">
        <v>101</v>
      </c>
      <c r="X904" t="s">
        <v>102</v>
      </c>
      <c r="Y904" t="s">
        <v>51</v>
      </c>
    </row>
    <row r="905" spans="1:25" x14ac:dyDescent="0.3">
      <c r="A905" s="5">
        <v>10357</v>
      </c>
      <c r="B905" s="5">
        <v>41</v>
      </c>
      <c r="C905" s="6">
        <v>87.13</v>
      </c>
      <c r="D905" s="7">
        <f t="shared" si="28"/>
        <v>1</v>
      </c>
      <c r="E905" s="5">
        <v>6</v>
      </c>
      <c r="F905" s="6">
        <v>3572.33</v>
      </c>
      <c r="G905" s="4">
        <v>38331</v>
      </c>
      <c r="H905" t="s">
        <v>25</v>
      </c>
      <c r="I905">
        <v>4</v>
      </c>
      <c r="J905" t="str">
        <f t="shared" si="29"/>
        <v>Dec</v>
      </c>
      <c r="K905">
        <v>2004</v>
      </c>
      <c r="L905" t="s">
        <v>621</v>
      </c>
      <c r="M905" s="6">
        <v>101</v>
      </c>
      <c r="N905" t="s">
        <v>695</v>
      </c>
      <c r="O905" t="s">
        <v>296</v>
      </c>
      <c r="P905">
        <v>4155551450</v>
      </c>
      <c r="Q905" t="s">
        <v>297</v>
      </c>
      <c r="R905" t="s">
        <v>298</v>
      </c>
      <c r="S905" t="s">
        <v>56</v>
      </c>
      <c r="T905">
        <v>97562</v>
      </c>
      <c r="U905" t="s">
        <v>32</v>
      </c>
      <c r="V905" t="s">
        <v>33</v>
      </c>
      <c r="W905" t="s">
        <v>299</v>
      </c>
      <c r="X905" t="s">
        <v>300</v>
      </c>
      <c r="Y905" t="s">
        <v>51</v>
      </c>
    </row>
    <row r="906" spans="1:25" x14ac:dyDescent="0.3">
      <c r="A906" s="5">
        <v>10369</v>
      </c>
      <c r="B906" s="5">
        <v>42</v>
      </c>
      <c r="C906" s="6">
        <v>100</v>
      </c>
      <c r="D906" s="7">
        <f t="shared" si="28"/>
        <v>0.91675834250091681</v>
      </c>
      <c r="E906" s="5">
        <v>1</v>
      </c>
      <c r="F906" s="6">
        <v>4581.3599999999997</v>
      </c>
      <c r="G906" s="4">
        <v>38372</v>
      </c>
      <c r="H906" t="s">
        <v>25</v>
      </c>
      <c r="I906">
        <v>1</v>
      </c>
      <c r="J906" t="str">
        <f t="shared" si="29"/>
        <v>Jan</v>
      </c>
      <c r="K906">
        <v>2005</v>
      </c>
      <c r="L906" t="s">
        <v>621</v>
      </c>
      <c r="M906" s="6">
        <v>101</v>
      </c>
      <c r="N906" t="s">
        <v>695</v>
      </c>
      <c r="O906" t="s">
        <v>308</v>
      </c>
      <c r="P906">
        <v>6175558555</v>
      </c>
      <c r="Q906" t="s">
        <v>309</v>
      </c>
      <c r="R906" t="s">
        <v>310</v>
      </c>
      <c r="S906" t="s">
        <v>130</v>
      </c>
      <c r="T906">
        <v>58339</v>
      </c>
      <c r="U906" t="s">
        <v>32</v>
      </c>
      <c r="V906" t="s">
        <v>33</v>
      </c>
      <c r="W906" t="s">
        <v>299</v>
      </c>
      <c r="X906" t="s">
        <v>311</v>
      </c>
      <c r="Y906" t="s">
        <v>51</v>
      </c>
    </row>
    <row r="907" spans="1:25" x14ac:dyDescent="0.3">
      <c r="A907" s="5">
        <v>10381</v>
      </c>
      <c r="B907" s="5">
        <v>41</v>
      </c>
      <c r="C907" s="6">
        <v>100</v>
      </c>
      <c r="D907" s="7">
        <f t="shared" si="28"/>
        <v>0.94912680334092625</v>
      </c>
      <c r="E907" s="5">
        <v>8</v>
      </c>
      <c r="F907" s="6">
        <v>4319.76</v>
      </c>
      <c r="G907" s="4">
        <v>38400</v>
      </c>
      <c r="H907" t="s">
        <v>25</v>
      </c>
      <c r="I907">
        <v>1</v>
      </c>
      <c r="J907" t="str">
        <f t="shared" si="29"/>
        <v>Feb</v>
      </c>
      <c r="K907">
        <v>2005</v>
      </c>
      <c r="L907" t="s">
        <v>621</v>
      </c>
      <c r="M907" s="6">
        <v>101</v>
      </c>
      <c r="N907" t="s">
        <v>695</v>
      </c>
      <c r="O907" t="s">
        <v>59</v>
      </c>
      <c r="P907">
        <v>6505551386</v>
      </c>
      <c r="Q907" t="s">
        <v>60</v>
      </c>
      <c r="R907" t="s">
        <v>61</v>
      </c>
      <c r="S907" t="s">
        <v>56</v>
      </c>
      <c r="T907" t="s">
        <v>33</v>
      </c>
      <c r="U907" t="s">
        <v>32</v>
      </c>
      <c r="V907" t="s">
        <v>33</v>
      </c>
      <c r="W907" t="s">
        <v>62</v>
      </c>
      <c r="X907" t="s">
        <v>58</v>
      </c>
      <c r="Y907" t="s">
        <v>51</v>
      </c>
    </row>
    <row r="908" spans="1:25" x14ac:dyDescent="0.3">
      <c r="A908" s="5">
        <v>10391</v>
      </c>
      <c r="B908" s="5">
        <v>32</v>
      </c>
      <c r="C908" s="6">
        <v>45.25</v>
      </c>
      <c r="D908" s="7">
        <f t="shared" si="28"/>
        <v>1</v>
      </c>
      <c r="E908" s="5">
        <v>6</v>
      </c>
      <c r="F908" s="6">
        <v>1448</v>
      </c>
      <c r="G908" s="4">
        <v>38420</v>
      </c>
      <c r="H908" t="s">
        <v>25</v>
      </c>
      <c r="I908">
        <v>1</v>
      </c>
      <c r="J908" t="str">
        <f t="shared" si="29"/>
        <v>Mar</v>
      </c>
      <c r="K908">
        <v>2005</v>
      </c>
      <c r="L908" t="s">
        <v>621</v>
      </c>
      <c r="M908" s="6">
        <v>101</v>
      </c>
      <c r="N908" t="s">
        <v>695</v>
      </c>
      <c r="O908" t="s">
        <v>313</v>
      </c>
      <c r="P908" t="s">
        <v>314</v>
      </c>
      <c r="Q908" t="s">
        <v>315</v>
      </c>
      <c r="R908" t="s">
        <v>316</v>
      </c>
      <c r="S908" t="s">
        <v>168</v>
      </c>
      <c r="T908">
        <v>2060</v>
      </c>
      <c r="U908" t="s">
        <v>99</v>
      </c>
      <c r="V908" t="s">
        <v>100</v>
      </c>
      <c r="W908" t="s">
        <v>317</v>
      </c>
      <c r="X908" t="s">
        <v>318</v>
      </c>
      <c r="Y908" t="s">
        <v>36</v>
      </c>
    </row>
    <row r="909" spans="1:25" x14ac:dyDescent="0.3">
      <c r="A909" s="5">
        <v>10423</v>
      </c>
      <c r="B909" s="5">
        <v>10</v>
      </c>
      <c r="C909" s="6">
        <v>88.14</v>
      </c>
      <c r="D909" s="7">
        <f t="shared" si="28"/>
        <v>1</v>
      </c>
      <c r="E909" s="5">
        <v>1</v>
      </c>
      <c r="F909" s="6">
        <v>881.4</v>
      </c>
      <c r="G909" s="4">
        <v>38502</v>
      </c>
      <c r="H909" t="s">
        <v>328</v>
      </c>
      <c r="I909">
        <v>2</v>
      </c>
      <c r="J909" t="str">
        <f t="shared" si="29"/>
        <v>May</v>
      </c>
      <c r="K909">
        <v>2005</v>
      </c>
      <c r="L909" t="s">
        <v>621</v>
      </c>
      <c r="M909" s="6">
        <v>101</v>
      </c>
      <c r="N909" t="s">
        <v>695</v>
      </c>
      <c r="O909" t="s">
        <v>403</v>
      </c>
      <c r="P909" t="s">
        <v>404</v>
      </c>
      <c r="Q909" t="s">
        <v>405</v>
      </c>
      <c r="R909" t="s">
        <v>406</v>
      </c>
      <c r="S909" t="s">
        <v>800</v>
      </c>
      <c r="T909" t="s">
        <v>407</v>
      </c>
      <c r="U909" t="s">
        <v>408</v>
      </c>
      <c r="V909" t="s">
        <v>42</v>
      </c>
      <c r="W909" t="s">
        <v>409</v>
      </c>
      <c r="X909" t="s">
        <v>410</v>
      </c>
      <c r="Y909" t="s">
        <v>36</v>
      </c>
    </row>
    <row r="910" spans="1:25" x14ac:dyDescent="0.3">
      <c r="A910" s="5">
        <v>10103</v>
      </c>
      <c r="B910" s="5">
        <v>35</v>
      </c>
      <c r="C910" s="6">
        <v>57.46</v>
      </c>
      <c r="D910" s="7">
        <f t="shared" si="28"/>
        <v>1.0000000000000002</v>
      </c>
      <c r="E910" s="5">
        <v>14</v>
      </c>
      <c r="F910" s="6">
        <v>2011.1</v>
      </c>
      <c r="G910" s="4">
        <v>37650</v>
      </c>
      <c r="H910" t="s">
        <v>25</v>
      </c>
      <c r="I910">
        <v>1</v>
      </c>
      <c r="J910" t="str">
        <f t="shared" si="29"/>
        <v>Jan</v>
      </c>
      <c r="K910">
        <v>2003</v>
      </c>
      <c r="L910" t="s">
        <v>621</v>
      </c>
      <c r="M910" s="6">
        <v>62</v>
      </c>
      <c r="N910" t="s">
        <v>697</v>
      </c>
      <c r="O910" t="s">
        <v>142</v>
      </c>
      <c r="P910" t="s">
        <v>143</v>
      </c>
      <c r="Q910" t="s">
        <v>144</v>
      </c>
      <c r="R910" t="s">
        <v>145</v>
      </c>
      <c r="S910" t="s">
        <v>800</v>
      </c>
      <c r="T910">
        <v>4110</v>
      </c>
      <c r="U910" t="s">
        <v>81</v>
      </c>
      <c r="V910" t="s">
        <v>42</v>
      </c>
      <c r="W910" t="s">
        <v>146</v>
      </c>
      <c r="X910" t="s">
        <v>147</v>
      </c>
      <c r="Y910" t="s">
        <v>36</v>
      </c>
    </row>
    <row r="911" spans="1:25" x14ac:dyDescent="0.3">
      <c r="A911" s="5">
        <v>10111</v>
      </c>
      <c r="B911" s="5">
        <v>28</v>
      </c>
      <c r="C911" s="6">
        <v>64.33</v>
      </c>
      <c r="D911" s="7">
        <f t="shared" si="28"/>
        <v>1</v>
      </c>
      <c r="E911" s="5">
        <v>2</v>
      </c>
      <c r="F911" s="6">
        <v>1801.24</v>
      </c>
      <c r="G911" s="4">
        <v>37705</v>
      </c>
      <c r="H911" t="s">
        <v>25</v>
      </c>
      <c r="I911">
        <v>1</v>
      </c>
      <c r="J911" t="str">
        <f t="shared" si="29"/>
        <v>Mar</v>
      </c>
      <c r="K911">
        <v>2003</v>
      </c>
      <c r="L911" t="s">
        <v>621</v>
      </c>
      <c r="M911" s="6">
        <v>62</v>
      </c>
      <c r="N911" t="s">
        <v>697</v>
      </c>
      <c r="O911" t="s">
        <v>84</v>
      </c>
      <c r="P911">
        <v>6505555787</v>
      </c>
      <c r="Q911" t="s">
        <v>85</v>
      </c>
      <c r="R911" t="s">
        <v>61</v>
      </c>
      <c r="S911" t="s">
        <v>56</v>
      </c>
      <c r="T911" t="s">
        <v>33</v>
      </c>
      <c r="U911" t="s">
        <v>32</v>
      </c>
      <c r="V911" t="s">
        <v>33</v>
      </c>
      <c r="W911" t="s">
        <v>86</v>
      </c>
      <c r="X911" t="s">
        <v>58</v>
      </c>
      <c r="Y911" t="s">
        <v>36</v>
      </c>
    </row>
    <row r="912" spans="1:25" x14ac:dyDescent="0.3">
      <c r="A912" s="5">
        <v>10126</v>
      </c>
      <c r="B912" s="5">
        <v>46</v>
      </c>
      <c r="C912" s="6">
        <v>73.7</v>
      </c>
      <c r="D912" s="7">
        <f t="shared" si="28"/>
        <v>1.0000000000000002</v>
      </c>
      <c r="E912" s="5">
        <v>14</v>
      </c>
      <c r="F912" s="6">
        <v>3390.2</v>
      </c>
      <c r="G912" s="4">
        <v>37769</v>
      </c>
      <c r="H912" t="s">
        <v>25</v>
      </c>
      <c r="I912">
        <v>2</v>
      </c>
      <c r="J912" t="str">
        <f t="shared" si="29"/>
        <v>May</v>
      </c>
      <c r="K912">
        <v>2003</v>
      </c>
      <c r="L912" t="s">
        <v>621</v>
      </c>
      <c r="M912" s="6">
        <v>62</v>
      </c>
      <c r="N912" t="s">
        <v>697</v>
      </c>
      <c r="O912" t="s">
        <v>206</v>
      </c>
      <c r="P912" t="s">
        <v>207</v>
      </c>
      <c r="Q912" t="s">
        <v>208</v>
      </c>
      <c r="R912" t="s">
        <v>189</v>
      </c>
      <c r="S912" t="s">
        <v>800</v>
      </c>
      <c r="T912">
        <v>28023</v>
      </c>
      <c r="U912" t="s">
        <v>190</v>
      </c>
      <c r="V912" t="s">
        <v>42</v>
      </c>
      <c r="W912" t="s">
        <v>209</v>
      </c>
      <c r="X912" t="s">
        <v>210</v>
      </c>
      <c r="Y912" t="s">
        <v>51</v>
      </c>
    </row>
    <row r="913" spans="1:25" x14ac:dyDescent="0.3">
      <c r="A913" s="5">
        <v>10139</v>
      </c>
      <c r="B913" s="5">
        <v>20</v>
      </c>
      <c r="C913" s="6">
        <v>71.2</v>
      </c>
      <c r="D913" s="7">
        <f t="shared" si="28"/>
        <v>1</v>
      </c>
      <c r="E913" s="5">
        <v>3</v>
      </c>
      <c r="F913" s="6">
        <v>1424</v>
      </c>
      <c r="G913" s="4">
        <v>37818</v>
      </c>
      <c r="H913" t="s">
        <v>25</v>
      </c>
      <c r="I913">
        <v>3</v>
      </c>
      <c r="J913" t="str">
        <f t="shared" si="29"/>
        <v>Jul</v>
      </c>
      <c r="K913">
        <v>2003</v>
      </c>
      <c r="L913" t="s">
        <v>621</v>
      </c>
      <c r="M913" s="6">
        <v>62</v>
      </c>
      <c r="N913" t="s">
        <v>697</v>
      </c>
      <c r="O913" t="s">
        <v>164</v>
      </c>
      <c r="P913" t="s">
        <v>165</v>
      </c>
      <c r="Q913" t="s">
        <v>166</v>
      </c>
      <c r="R913" t="s">
        <v>167</v>
      </c>
      <c r="S913" t="s">
        <v>168</v>
      </c>
      <c r="T913">
        <v>2067</v>
      </c>
      <c r="U913" t="s">
        <v>99</v>
      </c>
      <c r="V913" t="s">
        <v>100</v>
      </c>
      <c r="W913" t="s">
        <v>169</v>
      </c>
      <c r="X913" t="s">
        <v>170</v>
      </c>
      <c r="Y913" t="s">
        <v>36</v>
      </c>
    </row>
    <row r="914" spans="1:25" x14ac:dyDescent="0.3">
      <c r="A914" s="5">
        <v>10150</v>
      </c>
      <c r="B914" s="5">
        <v>30</v>
      </c>
      <c r="C914" s="6">
        <v>49.97</v>
      </c>
      <c r="D914" s="7">
        <f t="shared" si="28"/>
        <v>1</v>
      </c>
      <c r="E914" s="5">
        <v>11</v>
      </c>
      <c r="F914" s="6">
        <v>1499.1</v>
      </c>
      <c r="G914" s="4">
        <v>37883</v>
      </c>
      <c r="H914" t="s">
        <v>25</v>
      </c>
      <c r="I914">
        <v>3</v>
      </c>
      <c r="J914" t="str">
        <f t="shared" si="29"/>
        <v>Sep</v>
      </c>
      <c r="K914">
        <v>2003</v>
      </c>
      <c r="L914" t="s">
        <v>621</v>
      </c>
      <c r="M914" s="6">
        <v>62</v>
      </c>
      <c r="N914" t="s">
        <v>697</v>
      </c>
      <c r="O914" t="s">
        <v>213</v>
      </c>
      <c r="P914" t="s">
        <v>214</v>
      </c>
      <c r="Q914" t="s">
        <v>215</v>
      </c>
      <c r="R914" t="s">
        <v>216</v>
      </c>
      <c r="S914" t="s">
        <v>800</v>
      </c>
      <c r="T914">
        <v>79903</v>
      </c>
      <c r="U914" t="s">
        <v>216</v>
      </c>
      <c r="V914" t="s">
        <v>217</v>
      </c>
      <c r="W914" t="s">
        <v>218</v>
      </c>
      <c r="X914" t="s">
        <v>219</v>
      </c>
      <c r="Y914" t="s">
        <v>36</v>
      </c>
    </row>
    <row r="915" spans="1:25" x14ac:dyDescent="0.3">
      <c r="A915" s="5">
        <v>10163</v>
      </c>
      <c r="B915" s="5">
        <v>48</v>
      </c>
      <c r="C915" s="6">
        <v>69.959999999999994</v>
      </c>
      <c r="D915" s="7">
        <f t="shared" si="28"/>
        <v>1</v>
      </c>
      <c r="E915" s="5">
        <v>4</v>
      </c>
      <c r="F915" s="6">
        <v>3358.08</v>
      </c>
      <c r="G915" s="4">
        <v>37914</v>
      </c>
      <c r="H915" t="s">
        <v>25</v>
      </c>
      <c r="I915">
        <v>4</v>
      </c>
      <c r="J915" t="str">
        <f t="shared" si="29"/>
        <v>Oct</v>
      </c>
      <c r="K915">
        <v>2003</v>
      </c>
      <c r="L915" t="s">
        <v>621</v>
      </c>
      <c r="M915" s="6">
        <v>62</v>
      </c>
      <c r="N915" t="s">
        <v>697</v>
      </c>
      <c r="O915" t="s">
        <v>221</v>
      </c>
      <c r="P915">
        <v>2125558493</v>
      </c>
      <c r="Q915" t="s">
        <v>222</v>
      </c>
      <c r="R915" t="s">
        <v>30</v>
      </c>
      <c r="S915" t="s">
        <v>31</v>
      </c>
      <c r="T915">
        <v>10022</v>
      </c>
      <c r="U915" t="s">
        <v>32</v>
      </c>
      <c r="V915" t="s">
        <v>33</v>
      </c>
      <c r="W915" t="s">
        <v>131</v>
      </c>
      <c r="X915" t="s">
        <v>223</v>
      </c>
      <c r="Y915" t="s">
        <v>51</v>
      </c>
    </row>
    <row r="916" spans="1:25" x14ac:dyDescent="0.3">
      <c r="A916" s="5">
        <v>10173</v>
      </c>
      <c r="B916" s="5">
        <v>28</v>
      </c>
      <c r="C916" s="6">
        <v>53.72</v>
      </c>
      <c r="D916" s="7">
        <f t="shared" si="28"/>
        <v>0.99999999999999989</v>
      </c>
      <c r="E916" s="5">
        <v>2</v>
      </c>
      <c r="F916" s="6">
        <v>1504.16</v>
      </c>
      <c r="G916" s="4">
        <v>37930</v>
      </c>
      <c r="H916" t="s">
        <v>25</v>
      </c>
      <c r="I916">
        <v>4</v>
      </c>
      <c r="J916" t="str">
        <f t="shared" si="29"/>
        <v>Nov</v>
      </c>
      <c r="K916">
        <v>2003</v>
      </c>
      <c r="L916" t="s">
        <v>621</v>
      </c>
      <c r="M916" s="6">
        <v>62</v>
      </c>
      <c r="N916" t="s">
        <v>697</v>
      </c>
      <c r="O916" t="s">
        <v>627</v>
      </c>
      <c r="P916" t="s">
        <v>628</v>
      </c>
      <c r="Q916" t="s">
        <v>629</v>
      </c>
      <c r="R916" t="s">
        <v>630</v>
      </c>
      <c r="S916" t="s">
        <v>800</v>
      </c>
      <c r="T916">
        <v>24100</v>
      </c>
      <c r="U916" t="s">
        <v>281</v>
      </c>
      <c r="V916" t="s">
        <v>42</v>
      </c>
      <c r="W916" t="s">
        <v>631</v>
      </c>
      <c r="X916" t="s">
        <v>632</v>
      </c>
      <c r="Y916" t="s">
        <v>36</v>
      </c>
    </row>
    <row r="917" spans="1:25" x14ac:dyDescent="0.3">
      <c r="A917" s="5">
        <v>10183</v>
      </c>
      <c r="B917" s="5">
        <v>39</v>
      </c>
      <c r="C917" s="6">
        <v>68.08</v>
      </c>
      <c r="D917" s="7">
        <f t="shared" si="28"/>
        <v>1</v>
      </c>
      <c r="E917" s="5">
        <v>11</v>
      </c>
      <c r="F917" s="6">
        <v>2655.12</v>
      </c>
      <c r="G917" s="4">
        <v>37938</v>
      </c>
      <c r="H917" t="s">
        <v>25</v>
      </c>
      <c r="I917">
        <v>4</v>
      </c>
      <c r="J917" t="str">
        <f t="shared" si="29"/>
        <v>Nov</v>
      </c>
      <c r="K917">
        <v>2003</v>
      </c>
      <c r="L917" t="s">
        <v>621</v>
      </c>
      <c r="M917" s="6">
        <v>62</v>
      </c>
      <c r="N917" t="s">
        <v>697</v>
      </c>
      <c r="O917" t="s">
        <v>232</v>
      </c>
      <c r="P917">
        <v>2155554695</v>
      </c>
      <c r="Q917" t="s">
        <v>233</v>
      </c>
      <c r="R917" t="s">
        <v>234</v>
      </c>
      <c r="S917" t="s">
        <v>151</v>
      </c>
      <c r="T917">
        <v>71270</v>
      </c>
      <c r="U917" t="s">
        <v>32</v>
      </c>
      <c r="V917" t="s">
        <v>33</v>
      </c>
      <c r="W917" t="s">
        <v>235</v>
      </c>
      <c r="X917" t="s">
        <v>236</v>
      </c>
      <c r="Y917" t="s">
        <v>36</v>
      </c>
    </row>
    <row r="918" spans="1:25" x14ac:dyDescent="0.3">
      <c r="A918" s="5">
        <v>10193</v>
      </c>
      <c r="B918" s="5">
        <v>24</v>
      </c>
      <c r="C918" s="6">
        <v>51.84</v>
      </c>
      <c r="D918" s="7">
        <f t="shared" si="28"/>
        <v>1</v>
      </c>
      <c r="E918" s="5">
        <v>3</v>
      </c>
      <c r="F918" s="6">
        <v>1244.1600000000001</v>
      </c>
      <c r="G918" s="4">
        <v>37946</v>
      </c>
      <c r="H918" t="s">
        <v>25</v>
      </c>
      <c r="I918">
        <v>4</v>
      </c>
      <c r="J918" t="str">
        <f t="shared" si="29"/>
        <v>Nov</v>
      </c>
      <c r="K918">
        <v>2003</v>
      </c>
      <c r="L918" t="s">
        <v>621</v>
      </c>
      <c r="M918" s="6">
        <v>62</v>
      </c>
      <c r="N918" t="s">
        <v>697</v>
      </c>
      <c r="O918" t="s">
        <v>634</v>
      </c>
      <c r="P918" t="s">
        <v>635</v>
      </c>
      <c r="Q918" t="s">
        <v>636</v>
      </c>
      <c r="R918" t="s">
        <v>637</v>
      </c>
      <c r="S918" t="s">
        <v>98</v>
      </c>
      <c r="T918">
        <v>3150</v>
      </c>
      <c r="U918" t="s">
        <v>99</v>
      </c>
      <c r="V918" t="s">
        <v>100</v>
      </c>
      <c r="W918" t="s">
        <v>638</v>
      </c>
      <c r="X918" t="s">
        <v>639</v>
      </c>
      <c r="Y918" t="s">
        <v>36</v>
      </c>
    </row>
    <row r="919" spans="1:25" x14ac:dyDescent="0.3">
      <c r="A919" s="5">
        <v>10206</v>
      </c>
      <c r="B919" s="5">
        <v>28</v>
      </c>
      <c r="C919" s="6">
        <v>67.459999999999994</v>
      </c>
      <c r="D919" s="7">
        <f t="shared" si="28"/>
        <v>0.99999999999999989</v>
      </c>
      <c r="E919" s="5">
        <v>9</v>
      </c>
      <c r="F919" s="6">
        <v>1888.88</v>
      </c>
      <c r="G919" s="4">
        <v>37960</v>
      </c>
      <c r="H919" t="s">
        <v>25</v>
      </c>
      <c r="I919">
        <v>4</v>
      </c>
      <c r="J919" t="str">
        <f t="shared" si="29"/>
        <v>Dec</v>
      </c>
      <c r="K919">
        <v>2003</v>
      </c>
      <c r="L919" t="s">
        <v>621</v>
      </c>
      <c r="M919" s="6">
        <v>62</v>
      </c>
      <c r="N919" t="s">
        <v>697</v>
      </c>
      <c r="O919" t="s">
        <v>244</v>
      </c>
      <c r="P919" t="s">
        <v>245</v>
      </c>
      <c r="Q919" t="s">
        <v>246</v>
      </c>
      <c r="R919" t="s">
        <v>247</v>
      </c>
      <c r="S919" t="s">
        <v>248</v>
      </c>
      <c r="T919" t="s">
        <v>249</v>
      </c>
      <c r="U919" t="s">
        <v>250</v>
      </c>
      <c r="V919" t="s">
        <v>33</v>
      </c>
      <c r="W919" t="s">
        <v>251</v>
      </c>
      <c r="X919" t="s">
        <v>252</v>
      </c>
      <c r="Y919" t="s">
        <v>36</v>
      </c>
    </row>
    <row r="920" spans="1:25" x14ac:dyDescent="0.3">
      <c r="A920" s="5">
        <v>10215</v>
      </c>
      <c r="B920" s="5">
        <v>31</v>
      </c>
      <c r="C920" s="6">
        <v>58.71</v>
      </c>
      <c r="D920" s="7">
        <f t="shared" si="28"/>
        <v>1</v>
      </c>
      <c r="E920" s="5">
        <v>6</v>
      </c>
      <c r="F920" s="6">
        <v>1820.01</v>
      </c>
      <c r="G920" s="4">
        <v>38015</v>
      </c>
      <c r="H920" t="s">
        <v>25</v>
      </c>
      <c r="I920">
        <v>1</v>
      </c>
      <c r="J920" t="str">
        <f t="shared" si="29"/>
        <v>Jan</v>
      </c>
      <c r="K920">
        <v>2004</v>
      </c>
      <c r="L920" t="s">
        <v>621</v>
      </c>
      <c r="M920" s="6">
        <v>62</v>
      </c>
      <c r="N920" t="s">
        <v>697</v>
      </c>
      <c r="O920" t="s">
        <v>254</v>
      </c>
      <c r="P920">
        <v>3105553722</v>
      </c>
      <c r="Q920" t="s">
        <v>255</v>
      </c>
      <c r="R920" t="s">
        <v>256</v>
      </c>
      <c r="S920" t="s">
        <v>56</v>
      </c>
      <c r="T920">
        <v>94019</v>
      </c>
      <c r="U920" t="s">
        <v>32</v>
      </c>
      <c r="V920" t="s">
        <v>33</v>
      </c>
      <c r="W920" t="s">
        <v>257</v>
      </c>
      <c r="X920" t="s">
        <v>258</v>
      </c>
      <c r="Y920" t="s">
        <v>36</v>
      </c>
    </row>
    <row r="921" spans="1:25" x14ac:dyDescent="0.3">
      <c r="A921" s="5">
        <v>10228</v>
      </c>
      <c r="B921" s="5">
        <v>45</v>
      </c>
      <c r="C921" s="6">
        <v>63.71</v>
      </c>
      <c r="D921" s="7">
        <f t="shared" si="28"/>
        <v>1</v>
      </c>
      <c r="E921" s="5">
        <v>5</v>
      </c>
      <c r="F921" s="6">
        <v>2866.95</v>
      </c>
      <c r="G921" s="4">
        <v>38056</v>
      </c>
      <c r="H921" t="s">
        <v>25</v>
      </c>
      <c r="I921">
        <v>1</v>
      </c>
      <c r="J921" t="str">
        <f t="shared" si="29"/>
        <v>Mar</v>
      </c>
      <c r="K921">
        <v>2004</v>
      </c>
      <c r="L921" t="s">
        <v>621</v>
      </c>
      <c r="M921" s="6">
        <v>62</v>
      </c>
      <c r="N921" t="s">
        <v>697</v>
      </c>
      <c r="O921" t="s">
        <v>259</v>
      </c>
      <c r="P921">
        <v>6175555555</v>
      </c>
      <c r="Q921" t="s">
        <v>260</v>
      </c>
      <c r="R921" t="s">
        <v>129</v>
      </c>
      <c r="S921" t="s">
        <v>130</v>
      </c>
      <c r="T921">
        <v>51247</v>
      </c>
      <c r="U921" t="s">
        <v>32</v>
      </c>
      <c r="V921" t="s">
        <v>33</v>
      </c>
      <c r="W921" t="s">
        <v>261</v>
      </c>
      <c r="X921" t="s">
        <v>152</v>
      </c>
      <c r="Y921" t="s">
        <v>36</v>
      </c>
    </row>
    <row r="922" spans="1:25" x14ac:dyDescent="0.3">
      <c r="A922" s="5">
        <v>10244</v>
      </c>
      <c r="B922" s="5">
        <v>24</v>
      </c>
      <c r="C922" s="6">
        <v>58.09</v>
      </c>
      <c r="D922" s="7">
        <f t="shared" si="28"/>
        <v>1</v>
      </c>
      <c r="E922" s="5">
        <v>3</v>
      </c>
      <c r="F922" s="6">
        <v>1394.16</v>
      </c>
      <c r="G922" s="4">
        <v>38106</v>
      </c>
      <c r="H922" t="s">
        <v>25</v>
      </c>
      <c r="I922">
        <v>2</v>
      </c>
      <c r="J922" t="str">
        <f t="shared" si="29"/>
        <v>Apr</v>
      </c>
      <c r="K922">
        <v>2004</v>
      </c>
      <c r="L922" t="s">
        <v>621</v>
      </c>
      <c r="M922" s="6">
        <v>62</v>
      </c>
      <c r="N922" t="s">
        <v>697</v>
      </c>
      <c r="O922" t="s">
        <v>186</v>
      </c>
      <c r="P922" t="s">
        <v>187</v>
      </c>
      <c r="Q922" t="s">
        <v>188</v>
      </c>
      <c r="R922" t="s">
        <v>189</v>
      </c>
      <c r="S922" t="s">
        <v>800</v>
      </c>
      <c r="T922">
        <v>28034</v>
      </c>
      <c r="U922" t="s">
        <v>190</v>
      </c>
      <c r="V922" t="s">
        <v>42</v>
      </c>
      <c r="W922" t="s">
        <v>191</v>
      </c>
      <c r="X922" t="s">
        <v>192</v>
      </c>
      <c r="Y922" t="s">
        <v>36</v>
      </c>
    </row>
    <row r="923" spans="1:25" x14ac:dyDescent="0.3">
      <c r="A923" s="5">
        <v>10257</v>
      </c>
      <c r="B923" s="5">
        <v>49</v>
      </c>
      <c r="C923" s="6">
        <v>53.72</v>
      </c>
      <c r="D923" s="7">
        <f t="shared" si="28"/>
        <v>0.99999999999999978</v>
      </c>
      <c r="E923" s="5">
        <v>3</v>
      </c>
      <c r="F923" s="6">
        <v>2632.28</v>
      </c>
      <c r="G923" s="4">
        <v>38152</v>
      </c>
      <c r="H923" t="s">
        <v>25</v>
      </c>
      <c r="I923">
        <v>2</v>
      </c>
      <c r="J923" t="str">
        <f t="shared" si="29"/>
        <v>Jun</v>
      </c>
      <c r="K923">
        <v>2004</v>
      </c>
      <c r="L923" t="s">
        <v>621</v>
      </c>
      <c r="M923" s="6">
        <v>62</v>
      </c>
      <c r="N923" t="s">
        <v>697</v>
      </c>
      <c r="O923" t="s">
        <v>442</v>
      </c>
      <c r="P923">
        <v>4085553659</v>
      </c>
      <c r="Q923" t="s">
        <v>443</v>
      </c>
      <c r="R923" t="s">
        <v>444</v>
      </c>
      <c r="S923" t="s">
        <v>56</v>
      </c>
      <c r="T923">
        <v>94217</v>
      </c>
      <c r="U923" t="s">
        <v>32</v>
      </c>
      <c r="V923" t="s">
        <v>33</v>
      </c>
      <c r="W923" t="s">
        <v>105</v>
      </c>
      <c r="X923" t="s">
        <v>445</v>
      </c>
      <c r="Y923" t="s">
        <v>36</v>
      </c>
    </row>
    <row r="924" spans="1:25" x14ac:dyDescent="0.3">
      <c r="A924" s="5">
        <v>10269</v>
      </c>
      <c r="B924" s="5">
        <v>32</v>
      </c>
      <c r="C924" s="6">
        <v>63.08</v>
      </c>
      <c r="D924" s="7">
        <f t="shared" si="28"/>
        <v>1</v>
      </c>
      <c r="E924" s="5">
        <v>1</v>
      </c>
      <c r="F924" s="6">
        <v>2018.56</v>
      </c>
      <c r="G924" s="4">
        <v>38184</v>
      </c>
      <c r="H924" t="s">
        <v>25</v>
      </c>
      <c r="I924">
        <v>3</v>
      </c>
      <c r="J924" t="str">
        <f t="shared" si="29"/>
        <v>Jul</v>
      </c>
      <c r="K924">
        <v>2004</v>
      </c>
      <c r="L924" t="s">
        <v>621</v>
      </c>
      <c r="M924" s="6">
        <v>62</v>
      </c>
      <c r="N924" t="s">
        <v>697</v>
      </c>
      <c r="O924" t="s">
        <v>155</v>
      </c>
      <c r="P924" t="s">
        <v>156</v>
      </c>
      <c r="Q924" t="s">
        <v>157</v>
      </c>
      <c r="R924" t="s">
        <v>158</v>
      </c>
      <c r="S924" t="s">
        <v>800</v>
      </c>
      <c r="T924">
        <v>5020</v>
      </c>
      <c r="U924" t="s">
        <v>159</v>
      </c>
      <c r="V924" t="s">
        <v>42</v>
      </c>
      <c r="W924" t="s">
        <v>160</v>
      </c>
      <c r="X924" t="s">
        <v>161</v>
      </c>
      <c r="Y924" t="s">
        <v>36</v>
      </c>
    </row>
    <row r="925" spans="1:25" x14ac:dyDescent="0.3">
      <c r="A925" s="5">
        <v>10280</v>
      </c>
      <c r="B925" s="5">
        <v>43</v>
      </c>
      <c r="C925" s="6">
        <v>68.709999999999994</v>
      </c>
      <c r="D925" s="7">
        <f t="shared" si="28"/>
        <v>0.99999999999999989</v>
      </c>
      <c r="E925" s="5">
        <v>5</v>
      </c>
      <c r="F925" s="6">
        <v>2954.53</v>
      </c>
      <c r="G925" s="4">
        <v>38216</v>
      </c>
      <c r="H925" t="s">
        <v>25</v>
      </c>
      <c r="I925">
        <v>3</v>
      </c>
      <c r="J925" t="str">
        <f t="shared" si="29"/>
        <v>Aug</v>
      </c>
      <c r="K925">
        <v>2004</v>
      </c>
      <c r="L925" t="s">
        <v>621</v>
      </c>
      <c r="M925" s="6">
        <v>62</v>
      </c>
      <c r="N925" t="s">
        <v>697</v>
      </c>
      <c r="O925" t="s">
        <v>277</v>
      </c>
      <c r="P925" t="s">
        <v>278</v>
      </c>
      <c r="Q925" t="s">
        <v>279</v>
      </c>
      <c r="R925" t="s">
        <v>280</v>
      </c>
      <c r="S925" t="s">
        <v>800</v>
      </c>
      <c r="T925">
        <v>10100</v>
      </c>
      <c r="U925" t="s">
        <v>281</v>
      </c>
      <c r="V925" t="s">
        <v>42</v>
      </c>
      <c r="W925" t="s">
        <v>282</v>
      </c>
      <c r="X925" t="s">
        <v>283</v>
      </c>
      <c r="Y925" t="s">
        <v>36</v>
      </c>
    </row>
    <row r="926" spans="1:25" x14ac:dyDescent="0.3">
      <c r="A926" s="5">
        <v>10291</v>
      </c>
      <c r="B926" s="5">
        <v>37</v>
      </c>
      <c r="C926" s="6">
        <v>50.59</v>
      </c>
      <c r="D926" s="7">
        <f t="shared" si="28"/>
        <v>1.0000000000000002</v>
      </c>
      <c r="E926" s="5">
        <v>14</v>
      </c>
      <c r="F926" s="6">
        <v>1871.83</v>
      </c>
      <c r="G926" s="4">
        <v>38238</v>
      </c>
      <c r="H926" t="s">
        <v>25</v>
      </c>
      <c r="I926">
        <v>3</v>
      </c>
      <c r="J926" t="str">
        <f t="shared" si="29"/>
        <v>Sep</v>
      </c>
      <c r="K926">
        <v>2004</v>
      </c>
      <c r="L926" t="s">
        <v>621</v>
      </c>
      <c r="M926" s="6">
        <v>62</v>
      </c>
      <c r="N926" t="s">
        <v>697</v>
      </c>
      <c r="O926" t="s">
        <v>284</v>
      </c>
      <c r="P926" t="s">
        <v>285</v>
      </c>
      <c r="Q926" t="s">
        <v>286</v>
      </c>
      <c r="R926" t="s">
        <v>287</v>
      </c>
      <c r="S926" t="s">
        <v>800</v>
      </c>
      <c r="T926" t="s">
        <v>288</v>
      </c>
      <c r="U926" t="s">
        <v>202</v>
      </c>
      <c r="V926" t="s">
        <v>42</v>
      </c>
      <c r="W926" t="s">
        <v>289</v>
      </c>
      <c r="X926" t="s">
        <v>223</v>
      </c>
      <c r="Y926" t="s">
        <v>36</v>
      </c>
    </row>
    <row r="927" spans="1:25" x14ac:dyDescent="0.3">
      <c r="A927" s="5">
        <v>10304</v>
      </c>
      <c r="B927" s="5">
        <v>24</v>
      </c>
      <c r="C927" s="6">
        <v>64.959999999999994</v>
      </c>
      <c r="D927" s="7">
        <f t="shared" si="28"/>
        <v>1</v>
      </c>
      <c r="E927" s="5">
        <v>9</v>
      </c>
      <c r="F927" s="6">
        <v>1559.04</v>
      </c>
      <c r="G927" s="4">
        <v>38271</v>
      </c>
      <c r="H927" t="s">
        <v>25</v>
      </c>
      <c r="I927">
        <v>4</v>
      </c>
      <c r="J927" t="str">
        <f t="shared" si="29"/>
        <v>Oct</v>
      </c>
      <c r="K927">
        <v>2004</v>
      </c>
      <c r="L927" t="s">
        <v>621</v>
      </c>
      <c r="M927" s="6">
        <v>62</v>
      </c>
      <c r="N927" t="s">
        <v>697</v>
      </c>
      <c r="O927" t="s">
        <v>290</v>
      </c>
      <c r="P927" t="s">
        <v>291</v>
      </c>
      <c r="Q927" t="s">
        <v>292</v>
      </c>
      <c r="R927" t="s">
        <v>293</v>
      </c>
      <c r="S927" t="s">
        <v>800</v>
      </c>
      <c r="T927">
        <v>78000</v>
      </c>
      <c r="U927" t="s">
        <v>41</v>
      </c>
      <c r="V927" t="s">
        <v>42</v>
      </c>
      <c r="W927" t="s">
        <v>294</v>
      </c>
      <c r="X927" t="s">
        <v>50</v>
      </c>
      <c r="Y927" t="s">
        <v>36</v>
      </c>
    </row>
    <row r="928" spans="1:25" x14ac:dyDescent="0.3">
      <c r="A928" s="5">
        <v>10312</v>
      </c>
      <c r="B928" s="5">
        <v>35</v>
      </c>
      <c r="C928" s="6">
        <v>53.72</v>
      </c>
      <c r="D928" s="7">
        <f t="shared" si="28"/>
        <v>1</v>
      </c>
      <c r="E928" s="5">
        <v>6</v>
      </c>
      <c r="F928" s="6">
        <v>1880.2</v>
      </c>
      <c r="G928" s="4">
        <v>38281</v>
      </c>
      <c r="H928" t="s">
        <v>25</v>
      </c>
      <c r="I928">
        <v>4</v>
      </c>
      <c r="J928" t="str">
        <f t="shared" si="29"/>
        <v>Oct</v>
      </c>
      <c r="K928">
        <v>2004</v>
      </c>
      <c r="L928" t="s">
        <v>621</v>
      </c>
      <c r="M928" s="6">
        <v>62</v>
      </c>
      <c r="N928" t="s">
        <v>697</v>
      </c>
      <c r="O928" t="s">
        <v>296</v>
      </c>
      <c r="P928">
        <v>4155551450</v>
      </c>
      <c r="Q928" t="s">
        <v>297</v>
      </c>
      <c r="R928" t="s">
        <v>298</v>
      </c>
      <c r="S928" t="s">
        <v>56</v>
      </c>
      <c r="T928">
        <v>97562</v>
      </c>
      <c r="U928" t="s">
        <v>32</v>
      </c>
      <c r="V928" t="s">
        <v>33</v>
      </c>
      <c r="W928" t="s">
        <v>299</v>
      </c>
      <c r="X928" t="s">
        <v>300</v>
      </c>
      <c r="Y928" t="s">
        <v>36</v>
      </c>
    </row>
    <row r="929" spans="1:25" x14ac:dyDescent="0.3">
      <c r="A929" s="5">
        <v>10322</v>
      </c>
      <c r="B929" s="5">
        <v>41</v>
      </c>
      <c r="C929" s="6">
        <v>29.87</v>
      </c>
      <c r="D929" s="7">
        <f t="shared" si="28"/>
        <v>1</v>
      </c>
      <c r="E929" s="5">
        <v>13</v>
      </c>
      <c r="F929" s="6">
        <v>1224.67</v>
      </c>
      <c r="G929" s="4">
        <v>38295</v>
      </c>
      <c r="H929" t="s">
        <v>25</v>
      </c>
      <c r="I929">
        <v>4</v>
      </c>
      <c r="J929" t="str">
        <f t="shared" si="29"/>
        <v>Nov</v>
      </c>
      <c r="K929">
        <v>2004</v>
      </c>
      <c r="L929" t="s">
        <v>621</v>
      </c>
      <c r="M929" s="6">
        <v>62</v>
      </c>
      <c r="N929" t="s">
        <v>697</v>
      </c>
      <c r="O929" t="s">
        <v>301</v>
      </c>
      <c r="P929">
        <v>6035558647</v>
      </c>
      <c r="Q929" t="s">
        <v>302</v>
      </c>
      <c r="R929" t="s">
        <v>303</v>
      </c>
      <c r="S929" t="s">
        <v>304</v>
      </c>
      <c r="T929">
        <v>62005</v>
      </c>
      <c r="U929" t="s">
        <v>32</v>
      </c>
      <c r="V929" t="s">
        <v>33</v>
      </c>
      <c r="W929" t="s">
        <v>57</v>
      </c>
      <c r="X929" t="s">
        <v>300</v>
      </c>
      <c r="Y929" t="s">
        <v>36</v>
      </c>
    </row>
    <row r="930" spans="1:25" x14ac:dyDescent="0.3">
      <c r="A930" s="5">
        <v>10332</v>
      </c>
      <c r="B930" s="5">
        <v>26</v>
      </c>
      <c r="C930" s="6">
        <v>100</v>
      </c>
      <c r="D930" s="7">
        <f t="shared" si="28"/>
        <v>0.87275266189561884</v>
      </c>
      <c r="E930" s="5">
        <v>17</v>
      </c>
      <c r="F930" s="6">
        <v>2979.08</v>
      </c>
      <c r="G930" s="4">
        <v>38308</v>
      </c>
      <c r="H930" t="s">
        <v>25</v>
      </c>
      <c r="I930">
        <v>4</v>
      </c>
      <c r="J930" t="str">
        <f t="shared" si="29"/>
        <v>Nov</v>
      </c>
      <c r="K930">
        <v>2004</v>
      </c>
      <c r="L930" t="s">
        <v>621</v>
      </c>
      <c r="M930" s="6">
        <v>62</v>
      </c>
      <c r="N930" t="s">
        <v>697</v>
      </c>
      <c r="O930" t="s">
        <v>549</v>
      </c>
      <c r="P930" t="s">
        <v>550</v>
      </c>
      <c r="Q930" t="s">
        <v>551</v>
      </c>
      <c r="R930" t="s">
        <v>552</v>
      </c>
      <c r="S930" t="s">
        <v>800</v>
      </c>
      <c r="T930" t="s">
        <v>553</v>
      </c>
      <c r="U930" t="s">
        <v>181</v>
      </c>
      <c r="V930" t="s">
        <v>42</v>
      </c>
      <c r="W930" t="s">
        <v>554</v>
      </c>
      <c r="X930" t="s">
        <v>98</v>
      </c>
      <c r="Y930" t="s">
        <v>36</v>
      </c>
    </row>
    <row r="931" spans="1:25" x14ac:dyDescent="0.3">
      <c r="A931" s="5">
        <v>10347</v>
      </c>
      <c r="B931" s="5">
        <v>34</v>
      </c>
      <c r="C931" s="6">
        <v>64.959999999999994</v>
      </c>
      <c r="D931" s="7">
        <f t="shared" si="28"/>
        <v>1</v>
      </c>
      <c r="E931" s="5">
        <v>10</v>
      </c>
      <c r="F931" s="6">
        <v>2208.64</v>
      </c>
      <c r="G931" s="4">
        <v>38320</v>
      </c>
      <c r="H931" t="s">
        <v>25</v>
      </c>
      <c r="I931">
        <v>4</v>
      </c>
      <c r="J931" t="str">
        <f t="shared" si="29"/>
        <v>Nov</v>
      </c>
      <c r="K931">
        <v>2004</v>
      </c>
      <c r="L931" t="s">
        <v>621</v>
      </c>
      <c r="M931" s="6">
        <v>62</v>
      </c>
      <c r="N931" t="s">
        <v>697</v>
      </c>
      <c r="O931" t="s">
        <v>94</v>
      </c>
      <c r="P931" t="s">
        <v>95</v>
      </c>
      <c r="Q931" t="s">
        <v>96</v>
      </c>
      <c r="R931" t="s">
        <v>97</v>
      </c>
      <c r="S931" t="s">
        <v>98</v>
      </c>
      <c r="T931">
        <v>3004</v>
      </c>
      <c r="U931" t="s">
        <v>99</v>
      </c>
      <c r="V931" t="s">
        <v>100</v>
      </c>
      <c r="W931" t="s">
        <v>101</v>
      </c>
      <c r="X931" t="s">
        <v>102</v>
      </c>
      <c r="Y931" t="s">
        <v>36</v>
      </c>
    </row>
    <row r="932" spans="1:25" x14ac:dyDescent="0.3">
      <c r="A932" s="5">
        <v>10357</v>
      </c>
      <c r="B932" s="5">
        <v>49</v>
      </c>
      <c r="C932" s="6">
        <v>70.58</v>
      </c>
      <c r="D932" s="7">
        <f t="shared" si="28"/>
        <v>1</v>
      </c>
      <c r="E932" s="5">
        <v>5</v>
      </c>
      <c r="F932" s="6">
        <v>3458.42</v>
      </c>
      <c r="G932" s="4">
        <v>38331</v>
      </c>
      <c r="H932" t="s">
        <v>25</v>
      </c>
      <c r="I932">
        <v>4</v>
      </c>
      <c r="J932" t="str">
        <f t="shared" si="29"/>
        <v>Dec</v>
      </c>
      <c r="K932">
        <v>2004</v>
      </c>
      <c r="L932" t="s">
        <v>621</v>
      </c>
      <c r="M932" s="6">
        <v>62</v>
      </c>
      <c r="N932" t="s">
        <v>697</v>
      </c>
      <c r="O932" t="s">
        <v>296</v>
      </c>
      <c r="P932">
        <v>4155551450</v>
      </c>
      <c r="Q932" t="s">
        <v>297</v>
      </c>
      <c r="R932" t="s">
        <v>298</v>
      </c>
      <c r="S932" t="s">
        <v>56</v>
      </c>
      <c r="T932">
        <v>97562</v>
      </c>
      <c r="U932" t="s">
        <v>32</v>
      </c>
      <c r="V932" t="s">
        <v>33</v>
      </c>
      <c r="W932" t="s">
        <v>299</v>
      </c>
      <c r="X932" t="s">
        <v>300</v>
      </c>
      <c r="Y932" t="s">
        <v>51</v>
      </c>
    </row>
    <row r="933" spans="1:25" x14ac:dyDescent="0.3">
      <c r="A933" s="5">
        <v>10369</v>
      </c>
      <c r="B933" s="5">
        <v>28</v>
      </c>
      <c r="C933" s="6">
        <v>44.21</v>
      </c>
      <c r="D933" s="7">
        <f t="shared" si="28"/>
        <v>1</v>
      </c>
      <c r="E933" s="5">
        <v>6</v>
      </c>
      <c r="F933" s="6">
        <v>1237.8800000000001</v>
      </c>
      <c r="G933" s="4">
        <v>38372</v>
      </c>
      <c r="H933" t="s">
        <v>25</v>
      </c>
      <c r="I933">
        <v>1</v>
      </c>
      <c r="J933" t="str">
        <f t="shared" si="29"/>
        <v>Jan</v>
      </c>
      <c r="K933">
        <v>2005</v>
      </c>
      <c r="L933" t="s">
        <v>621</v>
      </c>
      <c r="M933" s="6">
        <v>62</v>
      </c>
      <c r="N933" t="s">
        <v>697</v>
      </c>
      <c r="O933" t="s">
        <v>308</v>
      </c>
      <c r="P933">
        <v>6175558555</v>
      </c>
      <c r="Q933" t="s">
        <v>309</v>
      </c>
      <c r="R933" t="s">
        <v>310</v>
      </c>
      <c r="S933" t="s">
        <v>130</v>
      </c>
      <c r="T933">
        <v>58339</v>
      </c>
      <c r="U933" t="s">
        <v>32</v>
      </c>
      <c r="V933" t="s">
        <v>33</v>
      </c>
      <c r="W933" t="s">
        <v>299</v>
      </c>
      <c r="X933" t="s">
        <v>311</v>
      </c>
      <c r="Y933" t="s">
        <v>36</v>
      </c>
    </row>
    <row r="934" spans="1:25" x14ac:dyDescent="0.3">
      <c r="A934" s="5">
        <v>10381</v>
      </c>
      <c r="B934" s="5">
        <v>40</v>
      </c>
      <c r="C934" s="6">
        <v>68.08</v>
      </c>
      <c r="D934" s="7">
        <f t="shared" si="28"/>
        <v>1</v>
      </c>
      <c r="E934" s="5">
        <v>4</v>
      </c>
      <c r="F934" s="6">
        <v>2723.2</v>
      </c>
      <c r="G934" s="4">
        <v>38400</v>
      </c>
      <c r="H934" t="s">
        <v>25</v>
      </c>
      <c r="I934">
        <v>1</v>
      </c>
      <c r="J934" t="str">
        <f t="shared" si="29"/>
        <v>Feb</v>
      </c>
      <c r="K934">
        <v>2005</v>
      </c>
      <c r="L934" t="s">
        <v>621</v>
      </c>
      <c r="M934" s="6">
        <v>62</v>
      </c>
      <c r="N934" t="s">
        <v>697</v>
      </c>
      <c r="O934" t="s">
        <v>59</v>
      </c>
      <c r="P934">
        <v>6505551386</v>
      </c>
      <c r="Q934" t="s">
        <v>60</v>
      </c>
      <c r="R934" t="s">
        <v>61</v>
      </c>
      <c r="S934" t="s">
        <v>56</v>
      </c>
      <c r="T934" t="s">
        <v>33</v>
      </c>
      <c r="U934" t="s">
        <v>32</v>
      </c>
      <c r="V934" t="s">
        <v>33</v>
      </c>
      <c r="W934" t="s">
        <v>62</v>
      </c>
      <c r="X934" t="s">
        <v>58</v>
      </c>
      <c r="Y934" t="s">
        <v>36</v>
      </c>
    </row>
    <row r="935" spans="1:25" x14ac:dyDescent="0.3">
      <c r="A935" s="5">
        <v>10392</v>
      </c>
      <c r="B935" s="5">
        <v>37</v>
      </c>
      <c r="C935" s="6">
        <v>59.96</v>
      </c>
      <c r="D935" s="7">
        <f t="shared" si="28"/>
        <v>1</v>
      </c>
      <c r="E935" s="5">
        <v>3</v>
      </c>
      <c r="F935" s="6">
        <v>2218.52</v>
      </c>
      <c r="G935" s="4">
        <v>38421</v>
      </c>
      <c r="H935" t="s">
        <v>25</v>
      </c>
      <c r="I935">
        <v>1</v>
      </c>
      <c r="J935" t="str">
        <f t="shared" si="29"/>
        <v>Mar</v>
      </c>
      <c r="K935">
        <v>2005</v>
      </c>
      <c r="L935" t="s">
        <v>621</v>
      </c>
      <c r="M935" s="6">
        <v>62</v>
      </c>
      <c r="N935" t="s">
        <v>697</v>
      </c>
      <c r="O935" t="s">
        <v>455</v>
      </c>
      <c r="P935" t="s">
        <v>456</v>
      </c>
      <c r="Q935" t="s">
        <v>457</v>
      </c>
      <c r="R935" t="s">
        <v>458</v>
      </c>
      <c r="S935" t="s">
        <v>800</v>
      </c>
      <c r="T935">
        <v>8010</v>
      </c>
      <c r="U935" t="s">
        <v>159</v>
      </c>
      <c r="V935" t="s">
        <v>42</v>
      </c>
      <c r="W935" t="s">
        <v>459</v>
      </c>
      <c r="X935" t="s">
        <v>460</v>
      </c>
      <c r="Y935" t="s">
        <v>36</v>
      </c>
    </row>
    <row r="936" spans="1:25" x14ac:dyDescent="0.3">
      <c r="A936" s="5">
        <v>10423</v>
      </c>
      <c r="B936" s="5">
        <v>31</v>
      </c>
      <c r="C936" s="6">
        <v>53.72</v>
      </c>
      <c r="D936" s="7">
        <f t="shared" si="28"/>
        <v>1</v>
      </c>
      <c r="E936" s="5">
        <v>3</v>
      </c>
      <c r="F936" s="6">
        <v>1665.32</v>
      </c>
      <c r="G936" s="4">
        <v>38502</v>
      </c>
      <c r="H936" t="s">
        <v>328</v>
      </c>
      <c r="I936">
        <v>2</v>
      </c>
      <c r="J936" t="str">
        <f t="shared" si="29"/>
        <v>May</v>
      </c>
      <c r="K936">
        <v>2005</v>
      </c>
      <c r="L936" t="s">
        <v>621</v>
      </c>
      <c r="M936" s="6">
        <v>62</v>
      </c>
      <c r="N936" t="s">
        <v>697</v>
      </c>
      <c r="O936" t="s">
        <v>403</v>
      </c>
      <c r="P936" t="s">
        <v>404</v>
      </c>
      <c r="Q936" t="s">
        <v>405</v>
      </c>
      <c r="R936" t="s">
        <v>406</v>
      </c>
      <c r="S936" t="s">
        <v>800</v>
      </c>
      <c r="T936" t="s">
        <v>407</v>
      </c>
      <c r="U936" t="s">
        <v>408</v>
      </c>
      <c r="V936" t="s">
        <v>42</v>
      </c>
      <c r="W936" t="s">
        <v>409</v>
      </c>
      <c r="X936" t="s">
        <v>410</v>
      </c>
      <c r="Y936" t="s">
        <v>36</v>
      </c>
    </row>
    <row r="937" spans="1:25" x14ac:dyDescent="0.3">
      <c r="A937" s="5">
        <v>10106</v>
      </c>
      <c r="B937" s="5">
        <v>41</v>
      </c>
      <c r="C937" s="6">
        <v>83.44</v>
      </c>
      <c r="D937" s="7">
        <f t="shared" si="28"/>
        <v>1</v>
      </c>
      <c r="E937" s="5">
        <v>18</v>
      </c>
      <c r="F937" s="6">
        <v>3421.04</v>
      </c>
      <c r="G937" s="4">
        <v>37669</v>
      </c>
      <c r="H937" t="s">
        <v>25</v>
      </c>
      <c r="I937">
        <v>1</v>
      </c>
      <c r="J937" t="str">
        <f t="shared" si="29"/>
        <v>Feb</v>
      </c>
      <c r="K937">
        <v>2003</v>
      </c>
      <c r="L937" t="s">
        <v>699</v>
      </c>
      <c r="M937" s="6">
        <v>86</v>
      </c>
      <c r="N937" t="s">
        <v>700</v>
      </c>
      <c r="O937" t="s">
        <v>627</v>
      </c>
      <c r="P937" t="s">
        <v>628</v>
      </c>
      <c r="Q937" t="s">
        <v>629</v>
      </c>
      <c r="R937" t="s">
        <v>630</v>
      </c>
      <c r="S937" t="s">
        <v>800</v>
      </c>
      <c r="T937">
        <v>24100</v>
      </c>
      <c r="U937" t="s">
        <v>281</v>
      </c>
      <c r="V937" t="s">
        <v>42</v>
      </c>
      <c r="W937" t="s">
        <v>631</v>
      </c>
      <c r="X937" t="s">
        <v>632</v>
      </c>
      <c r="Y937" t="s">
        <v>51</v>
      </c>
    </row>
    <row r="938" spans="1:25" x14ac:dyDescent="0.3">
      <c r="A938" s="5">
        <v>10119</v>
      </c>
      <c r="B938" s="5">
        <v>21</v>
      </c>
      <c r="C938" s="6">
        <v>89.46</v>
      </c>
      <c r="D938" s="7">
        <f t="shared" si="28"/>
        <v>0.99999999999999989</v>
      </c>
      <c r="E938" s="5">
        <v>9</v>
      </c>
      <c r="F938" s="6">
        <v>1878.66</v>
      </c>
      <c r="G938" s="4">
        <v>37739</v>
      </c>
      <c r="H938" t="s">
        <v>25</v>
      </c>
      <c r="I938">
        <v>2</v>
      </c>
      <c r="J938" t="str">
        <f t="shared" si="29"/>
        <v>Apr</v>
      </c>
      <c r="K938">
        <v>2003</v>
      </c>
      <c r="L938" t="s">
        <v>699</v>
      </c>
      <c r="M938" s="6">
        <v>86</v>
      </c>
      <c r="N938" t="s">
        <v>700</v>
      </c>
      <c r="O938" t="s">
        <v>155</v>
      </c>
      <c r="P938" t="s">
        <v>156</v>
      </c>
      <c r="Q938" t="s">
        <v>157</v>
      </c>
      <c r="R938" t="s">
        <v>158</v>
      </c>
      <c r="S938" t="s">
        <v>800</v>
      </c>
      <c r="T938">
        <v>5020</v>
      </c>
      <c r="U938" t="s">
        <v>159</v>
      </c>
      <c r="V938" t="s">
        <v>42</v>
      </c>
      <c r="W938" t="s">
        <v>160</v>
      </c>
      <c r="X938" t="s">
        <v>161</v>
      </c>
      <c r="Y938" t="s">
        <v>36</v>
      </c>
    </row>
    <row r="939" spans="1:25" x14ac:dyDescent="0.3">
      <c r="A939" s="5">
        <v>10130</v>
      </c>
      <c r="B939" s="5">
        <v>40</v>
      </c>
      <c r="C939" s="6">
        <v>96.34</v>
      </c>
      <c r="D939" s="7">
        <f t="shared" si="28"/>
        <v>1.0000000000000002</v>
      </c>
      <c r="E939" s="5">
        <v>2</v>
      </c>
      <c r="F939" s="6">
        <v>3853.6</v>
      </c>
      <c r="G939" s="4">
        <v>37788</v>
      </c>
      <c r="H939" t="s">
        <v>25</v>
      </c>
      <c r="I939">
        <v>2</v>
      </c>
      <c r="J939" t="str">
        <f t="shared" si="29"/>
        <v>Jun</v>
      </c>
      <c r="K939">
        <v>2003</v>
      </c>
      <c r="L939" t="s">
        <v>699</v>
      </c>
      <c r="M939" s="6">
        <v>86</v>
      </c>
      <c r="N939" t="s">
        <v>700</v>
      </c>
      <c r="O939" t="s">
        <v>701</v>
      </c>
      <c r="P939">
        <v>6175558428</v>
      </c>
      <c r="Q939" t="s">
        <v>702</v>
      </c>
      <c r="R939" t="s">
        <v>310</v>
      </c>
      <c r="S939" t="s">
        <v>130</v>
      </c>
      <c r="T939">
        <v>58339</v>
      </c>
      <c r="U939" t="s">
        <v>32</v>
      </c>
      <c r="V939" t="s">
        <v>33</v>
      </c>
      <c r="W939" t="s">
        <v>595</v>
      </c>
      <c r="X939" t="s">
        <v>265</v>
      </c>
      <c r="Y939" t="s">
        <v>51</v>
      </c>
    </row>
    <row r="940" spans="1:25" x14ac:dyDescent="0.3">
      <c r="A940" s="5">
        <v>10143</v>
      </c>
      <c r="B940" s="5">
        <v>46</v>
      </c>
      <c r="C940" s="6">
        <v>74.84</v>
      </c>
      <c r="D940" s="7">
        <f t="shared" si="28"/>
        <v>1.0000000000000002</v>
      </c>
      <c r="E940" s="5">
        <v>13</v>
      </c>
      <c r="F940" s="6">
        <v>3442.64</v>
      </c>
      <c r="G940" s="4">
        <v>37843</v>
      </c>
      <c r="H940" t="s">
        <v>25</v>
      </c>
      <c r="I940">
        <v>3</v>
      </c>
      <c r="J940" t="str">
        <f t="shared" si="29"/>
        <v>Aug</v>
      </c>
      <c r="K940">
        <v>2003</v>
      </c>
      <c r="L940" t="s">
        <v>699</v>
      </c>
      <c r="M940" s="6">
        <v>86</v>
      </c>
      <c r="N940" t="s">
        <v>700</v>
      </c>
      <c r="O940" t="s">
        <v>367</v>
      </c>
      <c r="P940">
        <v>5085559555</v>
      </c>
      <c r="Q940" t="s">
        <v>368</v>
      </c>
      <c r="R940" t="s">
        <v>173</v>
      </c>
      <c r="S940" t="s">
        <v>130</v>
      </c>
      <c r="T940">
        <v>50553</v>
      </c>
      <c r="U940" t="s">
        <v>32</v>
      </c>
      <c r="V940" t="s">
        <v>33</v>
      </c>
      <c r="W940" t="s">
        <v>369</v>
      </c>
      <c r="X940" t="s">
        <v>370</v>
      </c>
      <c r="Y940" t="s">
        <v>51</v>
      </c>
    </row>
    <row r="941" spans="1:25" x14ac:dyDescent="0.3">
      <c r="A941" s="5">
        <v>10155</v>
      </c>
      <c r="B941" s="5">
        <v>44</v>
      </c>
      <c r="C941" s="6">
        <v>79.14</v>
      </c>
      <c r="D941" s="7">
        <f t="shared" si="28"/>
        <v>1</v>
      </c>
      <c r="E941" s="5">
        <v>11</v>
      </c>
      <c r="F941" s="6">
        <v>3482.16</v>
      </c>
      <c r="G941" s="4">
        <v>37900</v>
      </c>
      <c r="H941" t="s">
        <v>25</v>
      </c>
      <c r="I941">
        <v>4</v>
      </c>
      <c r="J941" t="str">
        <f t="shared" si="29"/>
        <v>Oct</v>
      </c>
      <c r="K941">
        <v>2003</v>
      </c>
      <c r="L941" t="s">
        <v>699</v>
      </c>
      <c r="M941" s="6">
        <v>86</v>
      </c>
      <c r="N941" t="s">
        <v>700</v>
      </c>
      <c r="O941" t="s">
        <v>134</v>
      </c>
      <c r="P941" t="s">
        <v>135</v>
      </c>
      <c r="Q941" t="s">
        <v>136</v>
      </c>
      <c r="R941" t="s">
        <v>137</v>
      </c>
      <c r="S941" t="s">
        <v>800</v>
      </c>
      <c r="T941">
        <v>21240</v>
      </c>
      <c r="U941" t="s">
        <v>138</v>
      </c>
      <c r="V941" t="s">
        <v>42</v>
      </c>
      <c r="W941" t="s">
        <v>139</v>
      </c>
      <c r="X941" t="s">
        <v>140</v>
      </c>
      <c r="Y941" t="s">
        <v>51</v>
      </c>
    </row>
    <row r="942" spans="1:25" x14ac:dyDescent="0.3">
      <c r="A942" s="5">
        <v>10167</v>
      </c>
      <c r="B942" s="5">
        <v>46</v>
      </c>
      <c r="C942" s="6">
        <v>73.12</v>
      </c>
      <c r="D942" s="7">
        <f t="shared" si="28"/>
        <v>1.0000000000000002</v>
      </c>
      <c r="E942" s="5">
        <v>7</v>
      </c>
      <c r="F942" s="6">
        <v>3363.52</v>
      </c>
      <c r="G942" s="4">
        <v>37917</v>
      </c>
      <c r="H942" t="s">
        <v>372</v>
      </c>
      <c r="I942">
        <v>4</v>
      </c>
      <c r="J942" t="str">
        <f t="shared" si="29"/>
        <v>Oct</v>
      </c>
      <c r="K942">
        <v>2003</v>
      </c>
      <c r="L942" t="s">
        <v>699</v>
      </c>
      <c r="M942" s="6">
        <v>86</v>
      </c>
      <c r="N942" t="s">
        <v>700</v>
      </c>
      <c r="O942" t="s">
        <v>284</v>
      </c>
      <c r="P942" t="s">
        <v>285</v>
      </c>
      <c r="Q942" t="s">
        <v>286</v>
      </c>
      <c r="R942" t="s">
        <v>287</v>
      </c>
      <c r="S942" t="s">
        <v>800</v>
      </c>
      <c r="T942" t="s">
        <v>288</v>
      </c>
      <c r="U942" t="s">
        <v>202</v>
      </c>
      <c r="V942" t="s">
        <v>42</v>
      </c>
      <c r="W942" t="s">
        <v>289</v>
      </c>
      <c r="X942" t="s">
        <v>223</v>
      </c>
      <c r="Y942" t="s">
        <v>51</v>
      </c>
    </row>
    <row r="943" spans="1:25" x14ac:dyDescent="0.3">
      <c r="A943" s="5">
        <v>10178</v>
      </c>
      <c r="B943" s="5">
        <v>41</v>
      </c>
      <c r="C943" s="6">
        <v>81.72</v>
      </c>
      <c r="D943" s="7">
        <f t="shared" si="28"/>
        <v>1</v>
      </c>
      <c r="E943" s="5">
        <v>10</v>
      </c>
      <c r="F943" s="6">
        <v>3350.52</v>
      </c>
      <c r="G943" s="4">
        <v>37933</v>
      </c>
      <c r="H943" t="s">
        <v>25</v>
      </c>
      <c r="I943">
        <v>4</v>
      </c>
      <c r="J943" t="str">
        <f t="shared" si="29"/>
        <v>Nov</v>
      </c>
      <c r="K943">
        <v>2003</v>
      </c>
      <c r="L943" t="s">
        <v>699</v>
      </c>
      <c r="M943" s="6">
        <v>86</v>
      </c>
      <c r="N943" t="s">
        <v>700</v>
      </c>
      <c r="O943" t="s">
        <v>373</v>
      </c>
      <c r="P943" t="s">
        <v>374</v>
      </c>
      <c r="Q943" t="s">
        <v>375</v>
      </c>
      <c r="R943" t="s">
        <v>376</v>
      </c>
      <c r="S943" t="s">
        <v>800</v>
      </c>
      <c r="T943">
        <v>31000</v>
      </c>
      <c r="U943" t="s">
        <v>41</v>
      </c>
      <c r="V943" t="s">
        <v>42</v>
      </c>
      <c r="W943" t="s">
        <v>377</v>
      </c>
      <c r="X943" t="s">
        <v>378</v>
      </c>
      <c r="Y943" t="s">
        <v>51</v>
      </c>
    </row>
    <row r="944" spans="1:25" x14ac:dyDescent="0.3">
      <c r="A944" s="5">
        <v>10186</v>
      </c>
      <c r="B944" s="5">
        <v>32</v>
      </c>
      <c r="C944" s="6">
        <v>89.46</v>
      </c>
      <c r="D944" s="7">
        <f t="shared" si="28"/>
        <v>1</v>
      </c>
      <c r="E944" s="5">
        <v>7</v>
      </c>
      <c r="F944" s="6">
        <v>2862.72</v>
      </c>
      <c r="G944" s="4">
        <v>37939</v>
      </c>
      <c r="H944" t="s">
        <v>25</v>
      </c>
      <c r="I944">
        <v>4</v>
      </c>
      <c r="J944" t="str">
        <f t="shared" si="29"/>
        <v>Nov</v>
      </c>
      <c r="K944">
        <v>2003</v>
      </c>
      <c r="L944" t="s">
        <v>699</v>
      </c>
      <c r="M944" s="6">
        <v>86</v>
      </c>
      <c r="N944" t="s">
        <v>700</v>
      </c>
      <c r="O944" t="s">
        <v>380</v>
      </c>
      <c r="P944" t="s">
        <v>381</v>
      </c>
      <c r="Q944" t="s">
        <v>382</v>
      </c>
      <c r="R944" t="s">
        <v>364</v>
      </c>
      <c r="S944" t="s">
        <v>800</v>
      </c>
      <c r="T944" t="s">
        <v>383</v>
      </c>
      <c r="U944" t="s">
        <v>181</v>
      </c>
      <c r="V944" t="s">
        <v>42</v>
      </c>
      <c r="W944" t="s">
        <v>384</v>
      </c>
      <c r="X944" t="s">
        <v>385</v>
      </c>
      <c r="Y944" t="s">
        <v>36</v>
      </c>
    </row>
    <row r="945" spans="1:25" x14ac:dyDescent="0.3">
      <c r="A945" s="5">
        <v>10197</v>
      </c>
      <c r="B945" s="5">
        <v>46</v>
      </c>
      <c r="C945" s="6">
        <v>87.74</v>
      </c>
      <c r="D945" s="7">
        <f t="shared" si="28"/>
        <v>1</v>
      </c>
      <c r="E945" s="5">
        <v>4</v>
      </c>
      <c r="F945" s="6">
        <v>4036.04</v>
      </c>
      <c r="G945" s="4">
        <v>37951</v>
      </c>
      <c r="H945" t="s">
        <v>25</v>
      </c>
      <c r="I945">
        <v>4</v>
      </c>
      <c r="J945" t="str">
        <f t="shared" si="29"/>
        <v>Nov</v>
      </c>
      <c r="K945">
        <v>2003</v>
      </c>
      <c r="L945" t="s">
        <v>699</v>
      </c>
      <c r="M945" s="6">
        <v>86</v>
      </c>
      <c r="N945" t="s">
        <v>700</v>
      </c>
      <c r="O945" t="s">
        <v>387</v>
      </c>
      <c r="P945" t="s">
        <v>388</v>
      </c>
      <c r="Q945" t="s">
        <v>389</v>
      </c>
      <c r="R945" t="s">
        <v>390</v>
      </c>
      <c r="S945" t="s">
        <v>800</v>
      </c>
      <c r="T945">
        <v>8022</v>
      </c>
      <c r="U945" t="s">
        <v>190</v>
      </c>
      <c r="V945" t="s">
        <v>42</v>
      </c>
      <c r="W945" t="s">
        <v>391</v>
      </c>
      <c r="X945" t="s">
        <v>392</v>
      </c>
      <c r="Y945" t="s">
        <v>51</v>
      </c>
    </row>
    <row r="946" spans="1:25" x14ac:dyDescent="0.3">
      <c r="A946" s="5">
        <v>10209</v>
      </c>
      <c r="B946" s="5">
        <v>28</v>
      </c>
      <c r="C946" s="6">
        <v>100</v>
      </c>
      <c r="D946" s="7">
        <f t="shared" si="28"/>
        <v>0.99364069952305245</v>
      </c>
      <c r="E946" s="5">
        <v>6</v>
      </c>
      <c r="F946" s="6">
        <v>2817.92</v>
      </c>
      <c r="G946" s="4">
        <v>37995</v>
      </c>
      <c r="H946" t="s">
        <v>25</v>
      </c>
      <c r="I946">
        <v>1</v>
      </c>
      <c r="J946" t="str">
        <f t="shared" si="29"/>
        <v>Jan</v>
      </c>
      <c r="K946">
        <v>2004</v>
      </c>
      <c r="L946" t="s">
        <v>699</v>
      </c>
      <c r="M946" s="6">
        <v>86</v>
      </c>
      <c r="N946" t="s">
        <v>700</v>
      </c>
      <c r="O946" t="s">
        <v>393</v>
      </c>
      <c r="P946">
        <v>2155554369</v>
      </c>
      <c r="Q946" t="s">
        <v>394</v>
      </c>
      <c r="R946" t="s">
        <v>395</v>
      </c>
      <c r="S946" t="s">
        <v>56</v>
      </c>
      <c r="T946" t="s">
        <v>33</v>
      </c>
      <c r="U946" t="s">
        <v>32</v>
      </c>
      <c r="V946" t="s">
        <v>33</v>
      </c>
      <c r="W946" t="s">
        <v>396</v>
      </c>
      <c r="X946" t="s">
        <v>106</v>
      </c>
      <c r="Y946" t="s">
        <v>36</v>
      </c>
    </row>
    <row r="947" spans="1:25" x14ac:dyDescent="0.3">
      <c r="A947" s="5">
        <v>10222</v>
      </c>
      <c r="B947" s="5">
        <v>49</v>
      </c>
      <c r="C947" s="6">
        <v>94.62</v>
      </c>
      <c r="D947" s="7">
        <f t="shared" si="28"/>
        <v>1</v>
      </c>
      <c r="E947" s="5">
        <v>10</v>
      </c>
      <c r="F947" s="6">
        <v>4636.38</v>
      </c>
      <c r="G947" s="4">
        <v>38036</v>
      </c>
      <c r="H947" t="s">
        <v>25</v>
      </c>
      <c r="I947">
        <v>1</v>
      </c>
      <c r="J947" t="str">
        <f t="shared" si="29"/>
        <v>Feb</v>
      </c>
      <c r="K947">
        <v>2004</v>
      </c>
      <c r="L947" t="s">
        <v>699</v>
      </c>
      <c r="M947" s="6">
        <v>86</v>
      </c>
      <c r="N947" t="s">
        <v>700</v>
      </c>
      <c r="O947" t="s">
        <v>398</v>
      </c>
      <c r="P947">
        <v>7605558146</v>
      </c>
      <c r="Q947" t="s">
        <v>399</v>
      </c>
      <c r="R947" t="s">
        <v>400</v>
      </c>
      <c r="S947" t="s">
        <v>56</v>
      </c>
      <c r="T947">
        <v>91217</v>
      </c>
      <c r="U947" t="s">
        <v>32</v>
      </c>
      <c r="V947" t="s">
        <v>33</v>
      </c>
      <c r="W947" t="s">
        <v>257</v>
      </c>
      <c r="X947" t="s">
        <v>300</v>
      </c>
      <c r="Y947" t="s">
        <v>51</v>
      </c>
    </row>
    <row r="948" spans="1:25" x14ac:dyDescent="0.3">
      <c r="A948" s="5">
        <v>10248</v>
      </c>
      <c r="B948" s="5">
        <v>21</v>
      </c>
      <c r="C948" s="6">
        <v>73.98</v>
      </c>
      <c r="D948" s="7">
        <f t="shared" si="28"/>
        <v>1.0000000000000002</v>
      </c>
      <c r="E948" s="5">
        <v>1</v>
      </c>
      <c r="F948" s="6">
        <v>1553.58</v>
      </c>
      <c r="G948" s="4">
        <v>38114</v>
      </c>
      <c r="H948" t="s">
        <v>372</v>
      </c>
      <c r="I948">
        <v>2</v>
      </c>
      <c r="J948" t="str">
        <f t="shared" si="29"/>
        <v>May</v>
      </c>
      <c r="K948">
        <v>2004</v>
      </c>
      <c r="L948" t="s">
        <v>699</v>
      </c>
      <c r="M948" s="6">
        <v>86</v>
      </c>
      <c r="N948" t="s">
        <v>700</v>
      </c>
      <c r="O948" t="s">
        <v>28</v>
      </c>
      <c r="P948">
        <v>2125557818</v>
      </c>
      <c r="Q948" t="s">
        <v>29</v>
      </c>
      <c r="R948" t="s">
        <v>30</v>
      </c>
      <c r="S948" t="s">
        <v>31</v>
      </c>
      <c r="T948">
        <v>10022</v>
      </c>
      <c r="U948" t="s">
        <v>32</v>
      </c>
      <c r="V948" t="s">
        <v>33</v>
      </c>
      <c r="W948" t="s">
        <v>34</v>
      </c>
      <c r="X948" t="s">
        <v>35</v>
      </c>
      <c r="Y948" t="s">
        <v>36</v>
      </c>
    </row>
    <row r="949" spans="1:25" x14ac:dyDescent="0.3">
      <c r="A949" s="5">
        <v>10262</v>
      </c>
      <c r="B949" s="5">
        <v>32</v>
      </c>
      <c r="C949" s="6">
        <v>84.3</v>
      </c>
      <c r="D949" s="7">
        <f t="shared" si="28"/>
        <v>1</v>
      </c>
      <c r="E949" s="5">
        <v>15</v>
      </c>
      <c r="F949" s="6">
        <v>2697.6</v>
      </c>
      <c r="G949" s="4">
        <v>38162</v>
      </c>
      <c r="H949" t="s">
        <v>372</v>
      </c>
      <c r="I949">
        <v>2</v>
      </c>
      <c r="J949" t="str">
        <f t="shared" si="29"/>
        <v>Jun</v>
      </c>
      <c r="K949">
        <v>2004</v>
      </c>
      <c r="L949" t="s">
        <v>699</v>
      </c>
      <c r="M949" s="6">
        <v>86</v>
      </c>
      <c r="N949" t="s">
        <v>700</v>
      </c>
      <c r="O949" t="s">
        <v>186</v>
      </c>
      <c r="P949" t="s">
        <v>187</v>
      </c>
      <c r="Q949" t="s">
        <v>188</v>
      </c>
      <c r="R949" t="s">
        <v>189</v>
      </c>
      <c r="S949" t="s">
        <v>800</v>
      </c>
      <c r="T949">
        <v>28034</v>
      </c>
      <c r="U949" t="s">
        <v>190</v>
      </c>
      <c r="V949" t="s">
        <v>42</v>
      </c>
      <c r="W949" t="s">
        <v>191</v>
      </c>
      <c r="X949" t="s">
        <v>192</v>
      </c>
      <c r="Y949" t="s">
        <v>36</v>
      </c>
    </row>
    <row r="950" spans="1:25" x14ac:dyDescent="0.3">
      <c r="A950" s="5">
        <v>10273</v>
      </c>
      <c r="B950" s="5">
        <v>34</v>
      </c>
      <c r="C950" s="6">
        <v>98.06</v>
      </c>
      <c r="D950" s="7">
        <f t="shared" si="28"/>
        <v>1</v>
      </c>
      <c r="E950" s="5">
        <v>2</v>
      </c>
      <c r="F950" s="6">
        <v>3334.04</v>
      </c>
      <c r="G950" s="4">
        <v>38189</v>
      </c>
      <c r="H950" t="s">
        <v>25</v>
      </c>
      <c r="I950">
        <v>3</v>
      </c>
      <c r="J950" t="str">
        <f t="shared" si="29"/>
        <v>Jul</v>
      </c>
      <c r="K950">
        <v>2004</v>
      </c>
      <c r="L950" t="s">
        <v>699</v>
      </c>
      <c r="M950" s="6">
        <v>86</v>
      </c>
      <c r="N950" t="s">
        <v>700</v>
      </c>
      <c r="O950" t="s">
        <v>403</v>
      </c>
      <c r="P950" t="s">
        <v>404</v>
      </c>
      <c r="Q950" t="s">
        <v>405</v>
      </c>
      <c r="R950" t="s">
        <v>406</v>
      </c>
      <c r="S950" t="s">
        <v>800</v>
      </c>
      <c r="T950" t="s">
        <v>407</v>
      </c>
      <c r="U950" t="s">
        <v>408</v>
      </c>
      <c r="V950" t="s">
        <v>42</v>
      </c>
      <c r="W950" t="s">
        <v>409</v>
      </c>
      <c r="X950" t="s">
        <v>410</v>
      </c>
      <c r="Y950" t="s">
        <v>51</v>
      </c>
    </row>
    <row r="951" spans="1:25" x14ac:dyDescent="0.3">
      <c r="A951" s="5">
        <v>10283</v>
      </c>
      <c r="B951" s="5">
        <v>21</v>
      </c>
      <c r="C951" s="6">
        <v>98.06</v>
      </c>
      <c r="D951" s="7">
        <f t="shared" si="28"/>
        <v>1</v>
      </c>
      <c r="E951" s="5">
        <v>4</v>
      </c>
      <c r="F951" s="6">
        <v>2059.2600000000002</v>
      </c>
      <c r="G951" s="4">
        <v>38219</v>
      </c>
      <c r="H951" t="s">
        <v>25</v>
      </c>
      <c r="I951">
        <v>3</v>
      </c>
      <c r="J951" t="str">
        <f t="shared" si="29"/>
        <v>Aug</v>
      </c>
      <c r="K951">
        <v>2004</v>
      </c>
      <c r="L951" t="s">
        <v>699</v>
      </c>
      <c r="M951" s="6">
        <v>86</v>
      </c>
      <c r="N951" t="s">
        <v>700</v>
      </c>
      <c r="O951" t="s">
        <v>412</v>
      </c>
      <c r="P951" t="s">
        <v>413</v>
      </c>
      <c r="Q951" t="s">
        <v>414</v>
      </c>
      <c r="R951" t="s">
        <v>415</v>
      </c>
      <c r="S951" t="s">
        <v>248</v>
      </c>
      <c r="T951" t="s">
        <v>416</v>
      </c>
      <c r="U951" t="s">
        <v>250</v>
      </c>
      <c r="V951" t="s">
        <v>33</v>
      </c>
      <c r="W951" t="s">
        <v>417</v>
      </c>
      <c r="X951" t="s">
        <v>183</v>
      </c>
      <c r="Y951" t="s">
        <v>36</v>
      </c>
    </row>
    <row r="952" spans="1:25" x14ac:dyDescent="0.3">
      <c r="A952" s="5">
        <v>10296</v>
      </c>
      <c r="B952" s="5">
        <v>21</v>
      </c>
      <c r="C952" s="6">
        <v>96.34</v>
      </c>
      <c r="D952" s="7">
        <f t="shared" si="28"/>
        <v>1</v>
      </c>
      <c r="E952" s="5">
        <v>13</v>
      </c>
      <c r="F952" s="6">
        <v>2023.14</v>
      </c>
      <c r="G952" s="4">
        <v>38245</v>
      </c>
      <c r="H952" t="s">
        <v>25</v>
      </c>
      <c r="I952">
        <v>3</v>
      </c>
      <c r="J952" t="str">
        <f t="shared" si="29"/>
        <v>Sep</v>
      </c>
      <c r="K952">
        <v>2004</v>
      </c>
      <c r="L952" t="s">
        <v>699</v>
      </c>
      <c r="M952" s="6">
        <v>86</v>
      </c>
      <c r="N952" t="s">
        <v>700</v>
      </c>
      <c r="O952" t="s">
        <v>661</v>
      </c>
      <c r="P952" t="s">
        <v>662</v>
      </c>
      <c r="Q952" t="s">
        <v>663</v>
      </c>
      <c r="R952" t="s">
        <v>664</v>
      </c>
      <c r="S952" t="s">
        <v>800</v>
      </c>
      <c r="T952">
        <v>80686</v>
      </c>
      <c r="U952" t="s">
        <v>493</v>
      </c>
      <c r="V952" t="s">
        <v>42</v>
      </c>
      <c r="W952" t="s">
        <v>665</v>
      </c>
      <c r="X952" t="s">
        <v>106</v>
      </c>
      <c r="Y952" t="s">
        <v>36</v>
      </c>
    </row>
    <row r="953" spans="1:25" x14ac:dyDescent="0.3">
      <c r="A953" s="5">
        <v>10307</v>
      </c>
      <c r="B953" s="5">
        <v>31</v>
      </c>
      <c r="C953" s="6">
        <v>83.44</v>
      </c>
      <c r="D953" s="7">
        <f t="shared" si="28"/>
        <v>1</v>
      </c>
      <c r="E953" s="5">
        <v>7</v>
      </c>
      <c r="F953" s="6">
        <v>2586.64</v>
      </c>
      <c r="G953" s="4">
        <v>38274</v>
      </c>
      <c r="H953" t="s">
        <v>25</v>
      </c>
      <c r="I953">
        <v>4</v>
      </c>
      <c r="J953" t="str">
        <f t="shared" si="29"/>
        <v>Oct</v>
      </c>
      <c r="K953">
        <v>2004</v>
      </c>
      <c r="L953" t="s">
        <v>699</v>
      </c>
      <c r="M953" s="6">
        <v>86</v>
      </c>
      <c r="N953" t="s">
        <v>700</v>
      </c>
      <c r="O953" t="s">
        <v>232</v>
      </c>
      <c r="P953">
        <v>2155554695</v>
      </c>
      <c r="Q953" t="s">
        <v>233</v>
      </c>
      <c r="R953" t="s">
        <v>234</v>
      </c>
      <c r="S953" t="s">
        <v>151</v>
      </c>
      <c r="T953">
        <v>71270</v>
      </c>
      <c r="U953" t="s">
        <v>32</v>
      </c>
      <c r="V953" t="s">
        <v>33</v>
      </c>
      <c r="W953" t="s">
        <v>235</v>
      </c>
      <c r="X953" t="s">
        <v>236</v>
      </c>
      <c r="Y953" t="s">
        <v>36</v>
      </c>
    </row>
    <row r="954" spans="1:25" x14ac:dyDescent="0.3">
      <c r="A954" s="5">
        <v>10316</v>
      </c>
      <c r="B954" s="5">
        <v>21</v>
      </c>
      <c r="C954" s="6">
        <v>94.62</v>
      </c>
      <c r="D954" s="7">
        <f t="shared" si="28"/>
        <v>1</v>
      </c>
      <c r="E954" s="5">
        <v>15</v>
      </c>
      <c r="F954" s="6">
        <v>1987.02</v>
      </c>
      <c r="G954" s="4">
        <v>38292</v>
      </c>
      <c r="H954" t="s">
        <v>25</v>
      </c>
      <c r="I954">
        <v>4</v>
      </c>
      <c r="J954" t="str">
        <f t="shared" si="29"/>
        <v>Nov</v>
      </c>
      <c r="K954">
        <v>2004</v>
      </c>
      <c r="L954" t="s">
        <v>699</v>
      </c>
      <c r="M954" s="6">
        <v>86</v>
      </c>
      <c r="N954" t="s">
        <v>700</v>
      </c>
      <c r="O954" t="s">
        <v>423</v>
      </c>
      <c r="P954" t="s">
        <v>424</v>
      </c>
      <c r="Q954" t="s">
        <v>425</v>
      </c>
      <c r="R954" t="s">
        <v>426</v>
      </c>
      <c r="S954" t="s">
        <v>427</v>
      </c>
      <c r="T954" t="s">
        <v>428</v>
      </c>
      <c r="U954" t="s">
        <v>181</v>
      </c>
      <c r="V954" t="s">
        <v>42</v>
      </c>
      <c r="W954" t="s">
        <v>429</v>
      </c>
      <c r="X954" t="s">
        <v>430</v>
      </c>
      <c r="Y954" t="s">
        <v>36</v>
      </c>
    </row>
    <row r="955" spans="1:25" x14ac:dyDescent="0.3">
      <c r="A955" s="5">
        <v>10327</v>
      </c>
      <c r="B955" s="5">
        <v>25</v>
      </c>
      <c r="C955" s="6">
        <v>45.86</v>
      </c>
      <c r="D955" s="7">
        <f t="shared" si="28"/>
        <v>1</v>
      </c>
      <c r="E955" s="5">
        <v>5</v>
      </c>
      <c r="F955" s="6">
        <v>1146.5</v>
      </c>
      <c r="G955" s="4">
        <v>38301</v>
      </c>
      <c r="H955" t="s">
        <v>454</v>
      </c>
      <c r="I955">
        <v>4</v>
      </c>
      <c r="J955" t="str">
        <f t="shared" si="29"/>
        <v>Nov</v>
      </c>
      <c r="K955">
        <v>2004</v>
      </c>
      <c r="L955" t="s">
        <v>699</v>
      </c>
      <c r="M955" s="6">
        <v>86</v>
      </c>
      <c r="N955" t="s">
        <v>700</v>
      </c>
      <c r="O955" t="s">
        <v>353</v>
      </c>
      <c r="P955" t="s">
        <v>354</v>
      </c>
      <c r="Q955" t="s">
        <v>355</v>
      </c>
      <c r="R955" t="s">
        <v>356</v>
      </c>
      <c r="S955" t="s">
        <v>800</v>
      </c>
      <c r="T955">
        <v>1734</v>
      </c>
      <c r="U955" t="s">
        <v>357</v>
      </c>
      <c r="V955" t="s">
        <v>42</v>
      </c>
      <c r="W955" t="s">
        <v>358</v>
      </c>
      <c r="X955" t="s">
        <v>359</v>
      </c>
      <c r="Y955" t="s">
        <v>36</v>
      </c>
    </row>
    <row r="956" spans="1:25" x14ac:dyDescent="0.3">
      <c r="A956" s="5">
        <v>10338</v>
      </c>
      <c r="B956" s="5">
        <v>28</v>
      </c>
      <c r="C956" s="6">
        <v>82.58</v>
      </c>
      <c r="D956" s="7">
        <f t="shared" si="28"/>
        <v>1</v>
      </c>
      <c r="E956" s="5">
        <v>3</v>
      </c>
      <c r="F956" s="6">
        <v>2312.2399999999998</v>
      </c>
      <c r="G956" s="4">
        <v>38313</v>
      </c>
      <c r="H956" t="s">
        <v>25</v>
      </c>
      <c r="I956">
        <v>4</v>
      </c>
      <c r="J956" t="str">
        <f t="shared" si="29"/>
        <v>Nov</v>
      </c>
      <c r="K956">
        <v>2004</v>
      </c>
      <c r="L956" t="s">
        <v>699</v>
      </c>
      <c r="M956" s="6">
        <v>86</v>
      </c>
      <c r="N956" t="s">
        <v>700</v>
      </c>
      <c r="O956" t="s">
        <v>667</v>
      </c>
      <c r="P956" t="s">
        <v>668</v>
      </c>
      <c r="Q956" t="s">
        <v>669</v>
      </c>
      <c r="R956" t="s">
        <v>670</v>
      </c>
      <c r="S956" t="s">
        <v>800</v>
      </c>
      <c r="T956" t="s">
        <v>671</v>
      </c>
      <c r="U956" t="s">
        <v>408</v>
      </c>
      <c r="V956" t="s">
        <v>42</v>
      </c>
      <c r="W956" t="s">
        <v>672</v>
      </c>
      <c r="X956" t="s">
        <v>673</v>
      </c>
      <c r="Y956" t="s">
        <v>36</v>
      </c>
    </row>
    <row r="957" spans="1:25" x14ac:dyDescent="0.3">
      <c r="A957" s="5">
        <v>10350</v>
      </c>
      <c r="B957" s="5">
        <v>43</v>
      </c>
      <c r="C957" s="6">
        <v>64.97</v>
      </c>
      <c r="D957" s="7">
        <f t="shared" si="28"/>
        <v>1</v>
      </c>
      <c r="E957" s="5">
        <v>6</v>
      </c>
      <c r="F957" s="6">
        <v>2793.71</v>
      </c>
      <c r="G957" s="4">
        <v>38323</v>
      </c>
      <c r="H957" t="s">
        <v>25</v>
      </c>
      <c r="I957">
        <v>4</v>
      </c>
      <c r="J957" t="str">
        <f t="shared" si="29"/>
        <v>Dec</v>
      </c>
      <c r="K957">
        <v>2004</v>
      </c>
      <c r="L957" t="s">
        <v>699</v>
      </c>
      <c r="M957" s="6">
        <v>86</v>
      </c>
      <c r="N957" t="s">
        <v>700</v>
      </c>
      <c r="O957" t="s">
        <v>186</v>
      </c>
      <c r="P957" t="s">
        <v>187</v>
      </c>
      <c r="Q957" t="s">
        <v>188</v>
      </c>
      <c r="R957" t="s">
        <v>189</v>
      </c>
      <c r="S957" t="s">
        <v>800</v>
      </c>
      <c r="T957">
        <v>28034</v>
      </c>
      <c r="U957" t="s">
        <v>190</v>
      </c>
      <c r="V957" t="s">
        <v>42</v>
      </c>
      <c r="W957" t="s">
        <v>191</v>
      </c>
      <c r="X957" t="s">
        <v>192</v>
      </c>
      <c r="Y957" t="s">
        <v>36</v>
      </c>
    </row>
    <row r="958" spans="1:25" x14ac:dyDescent="0.3">
      <c r="A958" s="5">
        <v>10373</v>
      </c>
      <c r="B958" s="5">
        <v>22</v>
      </c>
      <c r="C958" s="6">
        <v>86.74</v>
      </c>
      <c r="D958" s="7">
        <f t="shared" si="28"/>
        <v>1</v>
      </c>
      <c r="E958" s="5">
        <v>5</v>
      </c>
      <c r="F958" s="6">
        <v>1908.28</v>
      </c>
      <c r="G958" s="4">
        <v>38383</v>
      </c>
      <c r="H958" t="s">
        <v>25</v>
      </c>
      <c r="I958">
        <v>1</v>
      </c>
      <c r="J958" t="str">
        <f t="shared" si="29"/>
        <v>Jan</v>
      </c>
      <c r="K958">
        <v>2005</v>
      </c>
      <c r="L958" t="s">
        <v>699</v>
      </c>
      <c r="M958" s="6">
        <v>86</v>
      </c>
      <c r="N958" t="s">
        <v>700</v>
      </c>
      <c r="O958" t="s">
        <v>434</v>
      </c>
      <c r="P958" t="s">
        <v>435</v>
      </c>
      <c r="Q958" t="s">
        <v>436</v>
      </c>
      <c r="R958" t="s">
        <v>437</v>
      </c>
      <c r="S958" t="s">
        <v>800</v>
      </c>
      <c r="T958">
        <v>90110</v>
      </c>
      <c r="U958" t="s">
        <v>138</v>
      </c>
      <c r="V958" t="s">
        <v>42</v>
      </c>
      <c r="W958" t="s">
        <v>438</v>
      </c>
      <c r="X958" t="s">
        <v>439</v>
      </c>
      <c r="Y958" t="s">
        <v>36</v>
      </c>
    </row>
    <row r="959" spans="1:25" x14ac:dyDescent="0.3">
      <c r="A959" s="5">
        <v>10386</v>
      </c>
      <c r="B959" s="5">
        <v>37</v>
      </c>
      <c r="C959" s="6">
        <v>93.01</v>
      </c>
      <c r="D959" s="7">
        <f t="shared" si="28"/>
        <v>1.0000000000000002</v>
      </c>
      <c r="E959" s="5">
        <v>5</v>
      </c>
      <c r="F959" s="6">
        <v>3441.37</v>
      </c>
      <c r="G959" s="4">
        <v>38412</v>
      </c>
      <c r="H959" t="s">
        <v>454</v>
      </c>
      <c r="I959">
        <v>1</v>
      </c>
      <c r="J959" t="str">
        <f t="shared" si="29"/>
        <v>Mar</v>
      </c>
      <c r="K959">
        <v>2005</v>
      </c>
      <c r="L959" t="s">
        <v>699</v>
      </c>
      <c r="M959" s="6">
        <v>86</v>
      </c>
      <c r="N959" t="s">
        <v>700</v>
      </c>
      <c r="O959" t="s">
        <v>186</v>
      </c>
      <c r="P959" t="s">
        <v>187</v>
      </c>
      <c r="Q959" t="s">
        <v>188</v>
      </c>
      <c r="R959" t="s">
        <v>189</v>
      </c>
      <c r="S959" t="s">
        <v>800</v>
      </c>
      <c r="T959">
        <v>28034</v>
      </c>
      <c r="U959" t="s">
        <v>190</v>
      </c>
      <c r="V959" t="s">
        <v>42</v>
      </c>
      <c r="W959" t="s">
        <v>191</v>
      </c>
      <c r="X959" t="s">
        <v>192</v>
      </c>
      <c r="Y959" t="s">
        <v>51</v>
      </c>
    </row>
    <row r="960" spans="1:25" x14ac:dyDescent="0.3">
      <c r="A960" s="5">
        <v>10398</v>
      </c>
      <c r="B960" s="5">
        <v>28</v>
      </c>
      <c r="C960" s="6">
        <v>72.260000000000005</v>
      </c>
      <c r="D960" s="7">
        <f t="shared" si="28"/>
        <v>1.0000000000000002</v>
      </c>
      <c r="E960" s="5">
        <v>18</v>
      </c>
      <c r="F960" s="6">
        <v>2023.28</v>
      </c>
      <c r="G960" s="4">
        <v>38441</v>
      </c>
      <c r="H960" t="s">
        <v>25</v>
      </c>
      <c r="I960">
        <v>1</v>
      </c>
      <c r="J960" t="str">
        <f t="shared" si="29"/>
        <v>Mar</v>
      </c>
      <c r="K960">
        <v>2005</v>
      </c>
      <c r="L960" t="s">
        <v>699</v>
      </c>
      <c r="M960" s="6">
        <v>86</v>
      </c>
      <c r="N960" t="s">
        <v>700</v>
      </c>
      <c r="O960" t="s">
        <v>37</v>
      </c>
      <c r="P960" t="s">
        <v>38</v>
      </c>
      <c r="Q960" t="s">
        <v>39</v>
      </c>
      <c r="R960" t="s">
        <v>40</v>
      </c>
      <c r="S960" t="s">
        <v>800</v>
      </c>
      <c r="T960">
        <v>51100</v>
      </c>
      <c r="U960" t="s">
        <v>41</v>
      </c>
      <c r="V960" t="s">
        <v>42</v>
      </c>
      <c r="W960" t="s">
        <v>43</v>
      </c>
      <c r="X960" t="s">
        <v>44</v>
      </c>
      <c r="Y960" t="s">
        <v>36</v>
      </c>
    </row>
    <row r="961" spans="1:25" x14ac:dyDescent="0.3">
      <c r="A961" s="5">
        <v>10400</v>
      </c>
      <c r="B961" s="5">
        <v>30</v>
      </c>
      <c r="C961" s="6">
        <v>74.84</v>
      </c>
      <c r="D961" s="7">
        <f t="shared" si="28"/>
        <v>1.0000000000000002</v>
      </c>
      <c r="E961" s="5">
        <v>7</v>
      </c>
      <c r="F961" s="6">
        <v>2245.1999999999998</v>
      </c>
      <c r="G961" s="4">
        <v>38443</v>
      </c>
      <c r="H961" t="s">
        <v>25</v>
      </c>
      <c r="I961">
        <v>2</v>
      </c>
      <c r="J961" t="str">
        <f t="shared" si="29"/>
        <v>Apr</v>
      </c>
      <c r="K961">
        <v>2005</v>
      </c>
      <c r="L961" t="s">
        <v>699</v>
      </c>
      <c r="M961" s="6">
        <v>86</v>
      </c>
      <c r="N961" t="s">
        <v>700</v>
      </c>
      <c r="O961" t="s">
        <v>442</v>
      </c>
      <c r="P961">
        <v>4085553659</v>
      </c>
      <c r="Q961" t="s">
        <v>443</v>
      </c>
      <c r="R961" t="s">
        <v>444</v>
      </c>
      <c r="S961" t="s">
        <v>56</v>
      </c>
      <c r="T961">
        <v>94217</v>
      </c>
      <c r="U961" t="s">
        <v>32</v>
      </c>
      <c r="V961" t="s">
        <v>33</v>
      </c>
      <c r="W961" t="s">
        <v>105</v>
      </c>
      <c r="X961" t="s">
        <v>445</v>
      </c>
      <c r="Y961" t="s">
        <v>36</v>
      </c>
    </row>
    <row r="962" spans="1:25" x14ac:dyDescent="0.3">
      <c r="A962" s="5">
        <v>10414</v>
      </c>
      <c r="B962" s="5">
        <v>44</v>
      </c>
      <c r="C962" s="6">
        <v>73.98</v>
      </c>
      <c r="D962" s="7">
        <f t="shared" ref="D962:D1025" si="30">(B962*C962)/F962</f>
        <v>1.0000000000000002</v>
      </c>
      <c r="E962" s="5">
        <v>1</v>
      </c>
      <c r="F962" s="6">
        <v>3255.12</v>
      </c>
      <c r="G962" s="4">
        <v>38478</v>
      </c>
      <c r="H962" t="s">
        <v>446</v>
      </c>
      <c r="I962">
        <v>2</v>
      </c>
      <c r="J962" t="str">
        <f t="shared" ref="J962:J1025" si="31">TEXT(G962,"MMM")</f>
        <v>May</v>
      </c>
      <c r="K962">
        <v>2005</v>
      </c>
      <c r="L962" t="s">
        <v>699</v>
      </c>
      <c r="M962" s="6">
        <v>86</v>
      </c>
      <c r="N962" t="s">
        <v>700</v>
      </c>
      <c r="O962" t="s">
        <v>418</v>
      </c>
      <c r="P962">
        <v>6175559555</v>
      </c>
      <c r="Q962" t="s">
        <v>419</v>
      </c>
      <c r="R962" t="s">
        <v>420</v>
      </c>
      <c r="S962" t="s">
        <v>130</v>
      </c>
      <c r="T962">
        <v>51003</v>
      </c>
      <c r="U962" t="s">
        <v>32</v>
      </c>
      <c r="V962" t="s">
        <v>33</v>
      </c>
      <c r="W962" t="s">
        <v>421</v>
      </c>
      <c r="X962" t="s">
        <v>68</v>
      </c>
      <c r="Y962" t="s">
        <v>51</v>
      </c>
    </row>
    <row r="963" spans="1:25" x14ac:dyDescent="0.3">
      <c r="A963" s="5">
        <v>10103</v>
      </c>
      <c r="B963" s="5">
        <v>25</v>
      </c>
      <c r="C963" s="6">
        <v>100</v>
      </c>
      <c r="D963" s="7">
        <f t="shared" si="30"/>
        <v>0.98444575703878712</v>
      </c>
      <c r="E963" s="5">
        <v>13</v>
      </c>
      <c r="F963" s="6">
        <v>2539.5</v>
      </c>
      <c r="G963" s="4">
        <v>37650</v>
      </c>
      <c r="H963" t="s">
        <v>25</v>
      </c>
      <c r="I963">
        <v>1</v>
      </c>
      <c r="J963" t="str">
        <f t="shared" si="31"/>
        <v>Jan</v>
      </c>
      <c r="K963">
        <v>2003</v>
      </c>
      <c r="L963" t="s">
        <v>621</v>
      </c>
      <c r="M963" s="6">
        <v>104</v>
      </c>
      <c r="N963" t="s">
        <v>703</v>
      </c>
      <c r="O963" t="s">
        <v>142</v>
      </c>
      <c r="P963" t="s">
        <v>143</v>
      </c>
      <c r="Q963" t="s">
        <v>144</v>
      </c>
      <c r="R963" t="s">
        <v>145</v>
      </c>
      <c r="S963" t="s">
        <v>800</v>
      </c>
      <c r="T963">
        <v>4110</v>
      </c>
      <c r="U963" t="s">
        <v>81</v>
      </c>
      <c r="V963" t="s">
        <v>42</v>
      </c>
      <c r="W963" t="s">
        <v>146</v>
      </c>
      <c r="X963" t="s">
        <v>147</v>
      </c>
      <c r="Y963" t="s">
        <v>36</v>
      </c>
    </row>
    <row r="964" spans="1:25" x14ac:dyDescent="0.3">
      <c r="A964" s="5">
        <v>10111</v>
      </c>
      <c r="B964" s="5">
        <v>43</v>
      </c>
      <c r="C964" s="6">
        <v>100</v>
      </c>
      <c r="D964" s="7">
        <f t="shared" si="30"/>
        <v>0.89245872378402502</v>
      </c>
      <c r="E964" s="5">
        <v>1</v>
      </c>
      <c r="F964" s="6">
        <v>4818.1499999999996</v>
      </c>
      <c r="G964" s="4">
        <v>37705</v>
      </c>
      <c r="H964" t="s">
        <v>25</v>
      </c>
      <c r="I964">
        <v>1</v>
      </c>
      <c r="J964" t="str">
        <f t="shared" si="31"/>
        <v>Mar</v>
      </c>
      <c r="K964">
        <v>2003</v>
      </c>
      <c r="L964" t="s">
        <v>621</v>
      </c>
      <c r="M964" s="6">
        <v>104</v>
      </c>
      <c r="N964" t="s">
        <v>703</v>
      </c>
      <c r="O964" t="s">
        <v>84</v>
      </c>
      <c r="P964">
        <v>6505555787</v>
      </c>
      <c r="Q964" t="s">
        <v>85</v>
      </c>
      <c r="R964" t="s">
        <v>61</v>
      </c>
      <c r="S964" t="s">
        <v>56</v>
      </c>
      <c r="T964" t="s">
        <v>33</v>
      </c>
      <c r="U964" t="s">
        <v>32</v>
      </c>
      <c r="V964" t="s">
        <v>33</v>
      </c>
      <c r="W964" t="s">
        <v>86</v>
      </c>
      <c r="X964" t="s">
        <v>58</v>
      </c>
      <c r="Y964" t="s">
        <v>51</v>
      </c>
    </row>
    <row r="965" spans="1:25" x14ac:dyDescent="0.3">
      <c r="A965" s="5">
        <v>10126</v>
      </c>
      <c r="B965" s="5">
        <v>30</v>
      </c>
      <c r="C965" s="6">
        <v>97.39</v>
      </c>
      <c r="D965" s="7">
        <f t="shared" si="30"/>
        <v>1</v>
      </c>
      <c r="E965" s="5">
        <v>13</v>
      </c>
      <c r="F965" s="6">
        <v>2921.7</v>
      </c>
      <c r="G965" s="4">
        <v>37769</v>
      </c>
      <c r="H965" t="s">
        <v>25</v>
      </c>
      <c r="I965">
        <v>2</v>
      </c>
      <c r="J965" t="str">
        <f t="shared" si="31"/>
        <v>May</v>
      </c>
      <c r="K965">
        <v>2003</v>
      </c>
      <c r="L965" t="s">
        <v>621</v>
      </c>
      <c r="M965" s="6">
        <v>104</v>
      </c>
      <c r="N965" t="s">
        <v>703</v>
      </c>
      <c r="O965" t="s">
        <v>206</v>
      </c>
      <c r="P965" t="s">
        <v>207</v>
      </c>
      <c r="Q965" t="s">
        <v>208</v>
      </c>
      <c r="R965" t="s">
        <v>189</v>
      </c>
      <c r="S965" t="s">
        <v>800</v>
      </c>
      <c r="T965">
        <v>28023</v>
      </c>
      <c r="U965" t="s">
        <v>190</v>
      </c>
      <c r="V965" t="s">
        <v>42</v>
      </c>
      <c r="W965" t="s">
        <v>209</v>
      </c>
      <c r="X965" t="s">
        <v>210</v>
      </c>
      <c r="Y965" t="s">
        <v>36</v>
      </c>
    </row>
    <row r="966" spans="1:25" x14ac:dyDescent="0.3">
      <c r="A966" s="5">
        <v>10139</v>
      </c>
      <c r="B966" s="5">
        <v>20</v>
      </c>
      <c r="C966" s="6">
        <v>90.06</v>
      </c>
      <c r="D966" s="7">
        <f t="shared" si="30"/>
        <v>1</v>
      </c>
      <c r="E966" s="5">
        <v>2</v>
      </c>
      <c r="F966" s="6">
        <v>1801.2</v>
      </c>
      <c r="G966" s="4">
        <v>37818</v>
      </c>
      <c r="H966" t="s">
        <v>25</v>
      </c>
      <c r="I966">
        <v>3</v>
      </c>
      <c r="J966" t="str">
        <f t="shared" si="31"/>
        <v>Jul</v>
      </c>
      <c r="K966">
        <v>2003</v>
      </c>
      <c r="L966" t="s">
        <v>621</v>
      </c>
      <c r="M966" s="6">
        <v>104</v>
      </c>
      <c r="N966" t="s">
        <v>703</v>
      </c>
      <c r="O966" t="s">
        <v>164</v>
      </c>
      <c r="P966" t="s">
        <v>165</v>
      </c>
      <c r="Q966" t="s">
        <v>166</v>
      </c>
      <c r="R966" t="s">
        <v>167</v>
      </c>
      <c r="S966" t="s">
        <v>168</v>
      </c>
      <c r="T966">
        <v>2067</v>
      </c>
      <c r="U966" t="s">
        <v>99</v>
      </c>
      <c r="V966" t="s">
        <v>100</v>
      </c>
      <c r="W966" t="s">
        <v>169</v>
      </c>
      <c r="X966" t="s">
        <v>170</v>
      </c>
      <c r="Y966" t="s">
        <v>36</v>
      </c>
    </row>
    <row r="967" spans="1:25" x14ac:dyDescent="0.3">
      <c r="A967" s="5">
        <v>10150</v>
      </c>
      <c r="B967" s="5">
        <v>26</v>
      </c>
      <c r="C967" s="6">
        <v>100</v>
      </c>
      <c r="D967" s="7">
        <f t="shared" si="30"/>
        <v>0.92712775820508064</v>
      </c>
      <c r="E967" s="5">
        <v>10</v>
      </c>
      <c r="F967" s="6">
        <v>2804.36</v>
      </c>
      <c r="G967" s="4">
        <v>37883</v>
      </c>
      <c r="H967" t="s">
        <v>25</v>
      </c>
      <c r="I967">
        <v>3</v>
      </c>
      <c r="J967" t="str">
        <f t="shared" si="31"/>
        <v>Sep</v>
      </c>
      <c r="K967">
        <v>2003</v>
      </c>
      <c r="L967" t="s">
        <v>621</v>
      </c>
      <c r="M967" s="6">
        <v>104</v>
      </c>
      <c r="N967" t="s">
        <v>703</v>
      </c>
      <c r="O967" t="s">
        <v>213</v>
      </c>
      <c r="P967" t="s">
        <v>214</v>
      </c>
      <c r="Q967" t="s">
        <v>215</v>
      </c>
      <c r="R967" t="s">
        <v>216</v>
      </c>
      <c r="S967" t="s">
        <v>800</v>
      </c>
      <c r="T967">
        <v>79903</v>
      </c>
      <c r="U967" t="s">
        <v>216</v>
      </c>
      <c r="V967" t="s">
        <v>217</v>
      </c>
      <c r="W967" t="s">
        <v>218</v>
      </c>
      <c r="X967" t="s">
        <v>219</v>
      </c>
      <c r="Y967" t="s">
        <v>36</v>
      </c>
    </row>
    <row r="968" spans="1:25" x14ac:dyDescent="0.3">
      <c r="A968" s="5">
        <v>10163</v>
      </c>
      <c r="B968" s="5">
        <v>40</v>
      </c>
      <c r="C968" s="6">
        <v>100</v>
      </c>
      <c r="D968" s="7">
        <f t="shared" si="30"/>
        <v>0.81619327456741753</v>
      </c>
      <c r="E968" s="5">
        <v>3</v>
      </c>
      <c r="F968" s="6">
        <v>4900.8</v>
      </c>
      <c r="G968" s="4">
        <v>37914</v>
      </c>
      <c r="H968" t="s">
        <v>25</v>
      </c>
      <c r="I968">
        <v>4</v>
      </c>
      <c r="J968" t="str">
        <f t="shared" si="31"/>
        <v>Oct</v>
      </c>
      <c r="K968">
        <v>2003</v>
      </c>
      <c r="L968" t="s">
        <v>621</v>
      </c>
      <c r="M968" s="6">
        <v>104</v>
      </c>
      <c r="N968" t="s">
        <v>703</v>
      </c>
      <c r="O968" t="s">
        <v>221</v>
      </c>
      <c r="P968">
        <v>2125558493</v>
      </c>
      <c r="Q968" t="s">
        <v>222</v>
      </c>
      <c r="R968" t="s">
        <v>30</v>
      </c>
      <c r="S968" t="s">
        <v>31</v>
      </c>
      <c r="T968">
        <v>10022</v>
      </c>
      <c r="U968" t="s">
        <v>32</v>
      </c>
      <c r="V968" t="s">
        <v>33</v>
      </c>
      <c r="W968" t="s">
        <v>131</v>
      </c>
      <c r="X968" t="s">
        <v>223</v>
      </c>
      <c r="Y968" t="s">
        <v>51</v>
      </c>
    </row>
    <row r="969" spans="1:25" x14ac:dyDescent="0.3">
      <c r="A969" s="5">
        <v>10173</v>
      </c>
      <c r="B969" s="5">
        <v>31</v>
      </c>
      <c r="C969" s="6">
        <v>89.01</v>
      </c>
      <c r="D969" s="7">
        <f t="shared" si="30"/>
        <v>1</v>
      </c>
      <c r="E969" s="5">
        <v>1</v>
      </c>
      <c r="F969" s="6">
        <v>2759.31</v>
      </c>
      <c r="G969" s="4">
        <v>37930</v>
      </c>
      <c r="H969" t="s">
        <v>25</v>
      </c>
      <c r="I969">
        <v>4</v>
      </c>
      <c r="J969" t="str">
        <f t="shared" si="31"/>
        <v>Nov</v>
      </c>
      <c r="K969">
        <v>2003</v>
      </c>
      <c r="L969" t="s">
        <v>621</v>
      </c>
      <c r="M969" s="6">
        <v>104</v>
      </c>
      <c r="N969" t="s">
        <v>703</v>
      </c>
      <c r="O969" t="s">
        <v>627</v>
      </c>
      <c r="P969" t="s">
        <v>628</v>
      </c>
      <c r="Q969" t="s">
        <v>629</v>
      </c>
      <c r="R969" t="s">
        <v>630</v>
      </c>
      <c r="S969" t="s">
        <v>800</v>
      </c>
      <c r="T969">
        <v>24100</v>
      </c>
      <c r="U969" t="s">
        <v>281</v>
      </c>
      <c r="V969" t="s">
        <v>42</v>
      </c>
      <c r="W969" t="s">
        <v>631</v>
      </c>
      <c r="X969" t="s">
        <v>632</v>
      </c>
      <c r="Y969" t="s">
        <v>36</v>
      </c>
    </row>
    <row r="970" spans="1:25" x14ac:dyDescent="0.3">
      <c r="A970" s="5">
        <v>10183</v>
      </c>
      <c r="B970" s="5">
        <v>22</v>
      </c>
      <c r="C970" s="6">
        <v>100</v>
      </c>
      <c r="D970" s="7">
        <f t="shared" si="30"/>
        <v>0.88417329796640143</v>
      </c>
      <c r="E970" s="5">
        <v>10</v>
      </c>
      <c r="F970" s="6">
        <v>2488.1999999999998</v>
      </c>
      <c r="G970" s="4">
        <v>37938</v>
      </c>
      <c r="H970" t="s">
        <v>25</v>
      </c>
      <c r="I970">
        <v>4</v>
      </c>
      <c r="J970" t="str">
        <f t="shared" si="31"/>
        <v>Nov</v>
      </c>
      <c r="K970">
        <v>2003</v>
      </c>
      <c r="L970" t="s">
        <v>621</v>
      </c>
      <c r="M970" s="6">
        <v>104</v>
      </c>
      <c r="N970" t="s">
        <v>703</v>
      </c>
      <c r="O970" t="s">
        <v>232</v>
      </c>
      <c r="P970">
        <v>2155554695</v>
      </c>
      <c r="Q970" t="s">
        <v>233</v>
      </c>
      <c r="R970" t="s">
        <v>234</v>
      </c>
      <c r="S970" t="s">
        <v>151</v>
      </c>
      <c r="T970">
        <v>71270</v>
      </c>
      <c r="U970" t="s">
        <v>32</v>
      </c>
      <c r="V970" t="s">
        <v>33</v>
      </c>
      <c r="W970" t="s">
        <v>235</v>
      </c>
      <c r="X970" t="s">
        <v>236</v>
      </c>
      <c r="Y970" t="s">
        <v>36</v>
      </c>
    </row>
    <row r="971" spans="1:25" x14ac:dyDescent="0.3">
      <c r="A971" s="5">
        <v>10193</v>
      </c>
      <c r="B971" s="5">
        <v>23</v>
      </c>
      <c r="C971" s="6">
        <v>100</v>
      </c>
      <c r="D971" s="7">
        <f t="shared" si="30"/>
        <v>0.83035788424811097</v>
      </c>
      <c r="E971" s="5">
        <v>2</v>
      </c>
      <c r="F971" s="6">
        <v>2769.89</v>
      </c>
      <c r="G971" s="4">
        <v>37946</v>
      </c>
      <c r="H971" t="s">
        <v>25</v>
      </c>
      <c r="I971">
        <v>4</v>
      </c>
      <c r="J971" t="str">
        <f t="shared" si="31"/>
        <v>Nov</v>
      </c>
      <c r="K971">
        <v>2003</v>
      </c>
      <c r="L971" t="s">
        <v>621</v>
      </c>
      <c r="M971" s="6">
        <v>104</v>
      </c>
      <c r="N971" t="s">
        <v>703</v>
      </c>
      <c r="O971" t="s">
        <v>634</v>
      </c>
      <c r="P971" t="s">
        <v>635</v>
      </c>
      <c r="Q971" t="s">
        <v>636</v>
      </c>
      <c r="R971" t="s">
        <v>637</v>
      </c>
      <c r="S971" t="s">
        <v>98</v>
      </c>
      <c r="T971">
        <v>3150</v>
      </c>
      <c r="U971" t="s">
        <v>99</v>
      </c>
      <c r="V971" t="s">
        <v>100</v>
      </c>
      <c r="W971" t="s">
        <v>638</v>
      </c>
      <c r="X971" t="s">
        <v>639</v>
      </c>
      <c r="Y971" t="s">
        <v>36</v>
      </c>
    </row>
    <row r="972" spans="1:25" x14ac:dyDescent="0.3">
      <c r="A972" s="5">
        <v>10206</v>
      </c>
      <c r="B972" s="5">
        <v>30</v>
      </c>
      <c r="C972" s="6">
        <v>100</v>
      </c>
      <c r="D972" s="7">
        <f t="shared" si="30"/>
        <v>0.83766124979058465</v>
      </c>
      <c r="E972" s="5">
        <v>8</v>
      </c>
      <c r="F972" s="6">
        <v>3581.4</v>
      </c>
      <c r="G972" s="4">
        <v>37960</v>
      </c>
      <c r="H972" t="s">
        <v>25</v>
      </c>
      <c r="I972">
        <v>4</v>
      </c>
      <c r="J972" t="str">
        <f t="shared" si="31"/>
        <v>Dec</v>
      </c>
      <c r="K972">
        <v>2003</v>
      </c>
      <c r="L972" t="s">
        <v>621</v>
      </c>
      <c r="M972" s="6">
        <v>104</v>
      </c>
      <c r="N972" t="s">
        <v>703</v>
      </c>
      <c r="O972" t="s">
        <v>244</v>
      </c>
      <c r="P972" t="s">
        <v>245</v>
      </c>
      <c r="Q972" t="s">
        <v>246</v>
      </c>
      <c r="R972" t="s">
        <v>247</v>
      </c>
      <c r="S972" t="s">
        <v>248</v>
      </c>
      <c r="T972" t="s">
        <v>249</v>
      </c>
      <c r="U972" t="s">
        <v>250</v>
      </c>
      <c r="V972" t="s">
        <v>33</v>
      </c>
      <c r="W972" t="s">
        <v>251</v>
      </c>
      <c r="X972" t="s">
        <v>252</v>
      </c>
      <c r="Y972" t="s">
        <v>51</v>
      </c>
    </row>
    <row r="973" spans="1:25" x14ac:dyDescent="0.3">
      <c r="A973" s="5">
        <v>10215</v>
      </c>
      <c r="B973" s="5">
        <v>49</v>
      </c>
      <c r="C973" s="6">
        <v>100</v>
      </c>
      <c r="D973" s="7">
        <f t="shared" si="30"/>
        <v>0.92712775820508064</v>
      </c>
      <c r="E973" s="5">
        <v>5</v>
      </c>
      <c r="F973" s="6">
        <v>5285.14</v>
      </c>
      <c r="G973" s="4">
        <v>38015</v>
      </c>
      <c r="H973" t="s">
        <v>25</v>
      </c>
      <c r="I973">
        <v>1</v>
      </c>
      <c r="J973" t="str">
        <f t="shared" si="31"/>
        <v>Jan</v>
      </c>
      <c r="K973">
        <v>2004</v>
      </c>
      <c r="L973" t="s">
        <v>621</v>
      </c>
      <c r="M973" s="6">
        <v>104</v>
      </c>
      <c r="N973" t="s">
        <v>703</v>
      </c>
      <c r="O973" t="s">
        <v>254</v>
      </c>
      <c r="P973">
        <v>3105553722</v>
      </c>
      <c r="Q973" t="s">
        <v>255</v>
      </c>
      <c r="R973" t="s">
        <v>256</v>
      </c>
      <c r="S973" t="s">
        <v>56</v>
      </c>
      <c r="T973">
        <v>94019</v>
      </c>
      <c r="U973" t="s">
        <v>32</v>
      </c>
      <c r="V973" t="s">
        <v>33</v>
      </c>
      <c r="W973" t="s">
        <v>257</v>
      </c>
      <c r="X973" t="s">
        <v>258</v>
      </c>
      <c r="Y973" t="s">
        <v>51</v>
      </c>
    </row>
    <row r="974" spans="1:25" x14ac:dyDescent="0.3">
      <c r="A974" s="5">
        <v>10228</v>
      </c>
      <c r="B974" s="5">
        <v>31</v>
      </c>
      <c r="C974" s="6">
        <v>100</v>
      </c>
      <c r="D974" s="7">
        <f t="shared" si="30"/>
        <v>0.97437396472766247</v>
      </c>
      <c r="E974" s="5">
        <v>4</v>
      </c>
      <c r="F974" s="6">
        <v>3181.53</v>
      </c>
      <c r="G974" s="4">
        <v>38056</v>
      </c>
      <c r="H974" t="s">
        <v>25</v>
      </c>
      <c r="I974">
        <v>1</v>
      </c>
      <c r="J974" t="str">
        <f t="shared" si="31"/>
        <v>Mar</v>
      </c>
      <c r="K974">
        <v>2004</v>
      </c>
      <c r="L974" t="s">
        <v>621</v>
      </c>
      <c r="M974" s="6">
        <v>104</v>
      </c>
      <c r="N974" t="s">
        <v>703</v>
      </c>
      <c r="O974" t="s">
        <v>259</v>
      </c>
      <c r="P974">
        <v>6175555555</v>
      </c>
      <c r="Q974" t="s">
        <v>260</v>
      </c>
      <c r="R974" t="s">
        <v>129</v>
      </c>
      <c r="S974" t="s">
        <v>130</v>
      </c>
      <c r="T974">
        <v>51247</v>
      </c>
      <c r="U974" t="s">
        <v>32</v>
      </c>
      <c r="V974" t="s">
        <v>33</v>
      </c>
      <c r="W974" t="s">
        <v>261</v>
      </c>
      <c r="X974" t="s">
        <v>152</v>
      </c>
      <c r="Y974" t="s">
        <v>51</v>
      </c>
    </row>
    <row r="975" spans="1:25" x14ac:dyDescent="0.3">
      <c r="A975" s="5">
        <v>10244</v>
      </c>
      <c r="B975" s="5">
        <v>29</v>
      </c>
      <c r="C975" s="6">
        <v>100</v>
      </c>
      <c r="D975" s="7">
        <f t="shared" si="30"/>
        <v>0.86813091414185251</v>
      </c>
      <c r="E975" s="5">
        <v>2</v>
      </c>
      <c r="F975" s="6">
        <v>3340.51</v>
      </c>
      <c r="G975" s="4">
        <v>38106</v>
      </c>
      <c r="H975" t="s">
        <v>25</v>
      </c>
      <c r="I975">
        <v>2</v>
      </c>
      <c r="J975" t="str">
        <f t="shared" si="31"/>
        <v>Apr</v>
      </c>
      <c r="K975">
        <v>2004</v>
      </c>
      <c r="L975" t="s">
        <v>621</v>
      </c>
      <c r="M975" s="6">
        <v>104</v>
      </c>
      <c r="N975" t="s">
        <v>703</v>
      </c>
      <c r="O975" t="s">
        <v>186</v>
      </c>
      <c r="P975" t="s">
        <v>187</v>
      </c>
      <c r="Q975" t="s">
        <v>188</v>
      </c>
      <c r="R975" t="s">
        <v>189</v>
      </c>
      <c r="S975" t="s">
        <v>800</v>
      </c>
      <c r="T975">
        <v>28034</v>
      </c>
      <c r="U975" t="s">
        <v>190</v>
      </c>
      <c r="V975" t="s">
        <v>42</v>
      </c>
      <c r="W975" t="s">
        <v>191</v>
      </c>
      <c r="X975" t="s">
        <v>192</v>
      </c>
      <c r="Y975" t="s">
        <v>51</v>
      </c>
    </row>
    <row r="976" spans="1:25" x14ac:dyDescent="0.3">
      <c r="A976" s="5">
        <v>10257</v>
      </c>
      <c r="B976" s="5">
        <v>37</v>
      </c>
      <c r="C976" s="6">
        <v>84.82</v>
      </c>
      <c r="D976" s="7">
        <f t="shared" si="30"/>
        <v>0.99999999999999989</v>
      </c>
      <c r="E976" s="5">
        <v>2</v>
      </c>
      <c r="F976" s="6">
        <v>3138.34</v>
      </c>
      <c r="G976" s="4">
        <v>38152</v>
      </c>
      <c r="H976" t="s">
        <v>25</v>
      </c>
      <c r="I976">
        <v>2</v>
      </c>
      <c r="J976" t="str">
        <f t="shared" si="31"/>
        <v>Jun</v>
      </c>
      <c r="K976">
        <v>2004</v>
      </c>
      <c r="L976" t="s">
        <v>621</v>
      </c>
      <c r="M976" s="6">
        <v>104</v>
      </c>
      <c r="N976" t="s">
        <v>703</v>
      </c>
      <c r="O976" t="s">
        <v>442</v>
      </c>
      <c r="P976">
        <v>4085553659</v>
      </c>
      <c r="Q976" t="s">
        <v>443</v>
      </c>
      <c r="R976" t="s">
        <v>444</v>
      </c>
      <c r="S976" t="s">
        <v>56</v>
      </c>
      <c r="T976">
        <v>94217</v>
      </c>
      <c r="U976" t="s">
        <v>32</v>
      </c>
      <c r="V976" t="s">
        <v>33</v>
      </c>
      <c r="W976" t="s">
        <v>105</v>
      </c>
      <c r="X976" t="s">
        <v>445</v>
      </c>
      <c r="Y976" t="s">
        <v>51</v>
      </c>
    </row>
    <row r="977" spans="1:25" x14ac:dyDescent="0.3">
      <c r="A977" s="5">
        <v>10270</v>
      </c>
      <c r="B977" s="5">
        <v>38</v>
      </c>
      <c r="C977" s="6">
        <v>100</v>
      </c>
      <c r="D977" s="7">
        <f t="shared" si="30"/>
        <v>0.79579818558013693</v>
      </c>
      <c r="E977" s="5">
        <v>11</v>
      </c>
      <c r="F977" s="6">
        <v>4775.08</v>
      </c>
      <c r="G977" s="4">
        <v>38187</v>
      </c>
      <c r="H977" t="s">
        <v>25</v>
      </c>
      <c r="I977">
        <v>3</v>
      </c>
      <c r="J977" t="str">
        <f t="shared" si="31"/>
        <v>Jul</v>
      </c>
      <c r="K977">
        <v>2004</v>
      </c>
      <c r="L977" t="s">
        <v>621</v>
      </c>
      <c r="M977" s="6">
        <v>104</v>
      </c>
      <c r="N977" t="s">
        <v>703</v>
      </c>
      <c r="O977" t="s">
        <v>164</v>
      </c>
      <c r="P977" t="s">
        <v>165</v>
      </c>
      <c r="Q977" t="s">
        <v>166</v>
      </c>
      <c r="R977" t="s">
        <v>167</v>
      </c>
      <c r="S977" t="s">
        <v>168</v>
      </c>
      <c r="T977">
        <v>2067</v>
      </c>
      <c r="U977" t="s">
        <v>99</v>
      </c>
      <c r="V977" t="s">
        <v>100</v>
      </c>
      <c r="W977" t="s">
        <v>169</v>
      </c>
      <c r="X977" t="s">
        <v>170</v>
      </c>
      <c r="Y977" t="s">
        <v>51</v>
      </c>
    </row>
    <row r="978" spans="1:25" x14ac:dyDescent="0.3">
      <c r="A978" s="5">
        <v>10280</v>
      </c>
      <c r="B978" s="5">
        <v>29</v>
      </c>
      <c r="C978" s="6">
        <v>100</v>
      </c>
      <c r="D978" s="7">
        <f t="shared" si="30"/>
        <v>0.9645992090286486</v>
      </c>
      <c r="E978" s="5">
        <v>4</v>
      </c>
      <c r="F978" s="6">
        <v>3006.43</v>
      </c>
      <c r="G978" s="4">
        <v>38216</v>
      </c>
      <c r="H978" t="s">
        <v>25</v>
      </c>
      <c r="I978">
        <v>3</v>
      </c>
      <c r="J978" t="str">
        <f t="shared" si="31"/>
        <v>Aug</v>
      </c>
      <c r="K978">
        <v>2004</v>
      </c>
      <c r="L978" t="s">
        <v>621</v>
      </c>
      <c r="M978" s="6">
        <v>104</v>
      </c>
      <c r="N978" t="s">
        <v>703</v>
      </c>
      <c r="O978" t="s">
        <v>277</v>
      </c>
      <c r="P978" t="s">
        <v>278</v>
      </c>
      <c r="Q978" t="s">
        <v>279</v>
      </c>
      <c r="R978" t="s">
        <v>280</v>
      </c>
      <c r="S978" t="s">
        <v>800</v>
      </c>
      <c r="T978">
        <v>10100</v>
      </c>
      <c r="U978" t="s">
        <v>281</v>
      </c>
      <c r="V978" t="s">
        <v>42</v>
      </c>
      <c r="W978" t="s">
        <v>282</v>
      </c>
      <c r="X978" t="s">
        <v>283</v>
      </c>
      <c r="Y978" t="s">
        <v>51</v>
      </c>
    </row>
    <row r="979" spans="1:25" x14ac:dyDescent="0.3">
      <c r="A979" s="5">
        <v>10291</v>
      </c>
      <c r="B979" s="5">
        <v>23</v>
      </c>
      <c r="C979" s="6">
        <v>100</v>
      </c>
      <c r="D979" s="7">
        <f t="shared" si="30"/>
        <v>0.80243941582410527</v>
      </c>
      <c r="E979" s="5">
        <v>13</v>
      </c>
      <c r="F979" s="6">
        <v>2866.26</v>
      </c>
      <c r="G979" s="4">
        <v>38238</v>
      </c>
      <c r="H979" t="s">
        <v>25</v>
      </c>
      <c r="I979">
        <v>3</v>
      </c>
      <c r="J979" t="str">
        <f t="shared" si="31"/>
        <v>Sep</v>
      </c>
      <c r="K979">
        <v>2004</v>
      </c>
      <c r="L979" t="s">
        <v>621</v>
      </c>
      <c r="M979" s="6">
        <v>104</v>
      </c>
      <c r="N979" t="s">
        <v>703</v>
      </c>
      <c r="O979" t="s">
        <v>284</v>
      </c>
      <c r="P979" t="s">
        <v>285</v>
      </c>
      <c r="Q979" t="s">
        <v>286</v>
      </c>
      <c r="R979" t="s">
        <v>287</v>
      </c>
      <c r="S979" t="s">
        <v>800</v>
      </c>
      <c r="T979" t="s">
        <v>288</v>
      </c>
      <c r="U979" t="s">
        <v>202</v>
      </c>
      <c r="V979" t="s">
        <v>42</v>
      </c>
      <c r="W979" t="s">
        <v>289</v>
      </c>
      <c r="X979" t="s">
        <v>223</v>
      </c>
      <c r="Y979" t="s">
        <v>36</v>
      </c>
    </row>
    <row r="980" spans="1:25" x14ac:dyDescent="0.3">
      <c r="A980" s="5">
        <v>10304</v>
      </c>
      <c r="B980" s="5">
        <v>26</v>
      </c>
      <c r="C980" s="6">
        <v>85.87</v>
      </c>
      <c r="D980" s="7">
        <f t="shared" si="30"/>
        <v>1</v>
      </c>
      <c r="E980" s="5">
        <v>8</v>
      </c>
      <c r="F980" s="6">
        <v>2232.62</v>
      </c>
      <c r="G980" s="4">
        <v>38271</v>
      </c>
      <c r="H980" t="s">
        <v>25</v>
      </c>
      <c r="I980">
        <v>4</v>
      </c>
      <c r="J980" t="str">
        <f t="shared" si="31"/>
        <v>Oct</v>
      </c>
      <c r="K980">
        <v>2004</v>
      </c>
      <c r="L980" t="s">
        <v>621</v>
      </c>
      <c r="M980" s="6">
        <v>104</v>
      </c>
      <c r="N980" t="s">
        <v>703</v>
      </c>
      <c r="O980" t="s">
        <v>290</v>
      </c>
      <c r="P980" t="s">
        <v>291</v>
      </c>
      <c r="Q980" t="s">
        <v>292</v>
      </c>
      <c r="R980" t="s">
        <v>293</v>
      </c>
      <c r="S980" t="s">
        <v>800</v>
      </c>
      <c r="T980">
        <v>78000</v>
      </c>
      <c r="U980" t="s">
        <v>41</v>
      </c>
      <c r="V980" t="s">
        <v>42</v>
      </c>
      <c r="W980" t="s">
        <v>294</v>
      </c>
      <c r="X980" t="s">
        <v>50</v>
      </c>
      <c r="Y980" t="s">
        <v>36</v>
      </c>
    </row>
    <row r="981" spans="1:25" x14ac:dyDescent="0.3">
      <c r="A981" s="5">
        <v>10312</v>
      </c>
      <c r="B981" s="5">
        <v>38</v>
      </c>
      <c r="C981" s="6">
        <v>100</v>
      </c>
      <c r="D981" s="7">
        <f t="shared" si="30"/>
        <v>0.85258760337624684</v>
      </c>
      <c r="E981" s="5">
        <v>5</v>
      </c>
      <c r="F981" s="6">
        <v>4457.0200000000004</v>
      </c>
      <c r="G981" s="4">
        <v>38281</v>
      </c>
      <c r="H981" t="s">
        <v>25</v>
      </c>
      <c r="I981">
        <v>4</v>
      </c>
      <c r="J981" t="str">
        <f t="shared" si="31"/>
        <v>Oct</v>
      </c>
      <c r="K981">
        <v>2004</v>
      </c>
      <c r="L981" t="s">
        <v>621</v>
      </c>
      <c r="M981" s="6">
        <v>104</v>
      </c>
      <c r="N981" t="s">
        <v>703</v>
      </c>
      <c r="O981" t="s">
        <v>296</v>
      </c>
      <c r="P981">
        <v>4155551450</v>
      </c>
      <c r="Q981" t="s">
        <v>297</v>
      </c>
      <c r="R981" t="s">
        <v>298</v>
      </c>
      <c r="S981" t="s">
        <v>56</v>
      </c>
      <c r="T981">
        <v>97562</v>
      </c>
      <c r="U981" t="s">
        <v>32</v>
      </c>
      <c r="V981" t="s">
        <v>33</v>
      </c>
      <c r="W981" t="s">
        <v>299</v>
      </c>
      <c r="X981" t="s">
        <v>300</v>
      </c>
      <c r="Y981" t="s">
        <v>51</v>
      </c>
    </row>
    <row r="982" spans="1:25" x14ac:dyDescent="0.3">
      <c r="A982" s="5">
        <v>10322</v>
      </c>
      <c r="B982" s="5">
        <v>48</v>
      </c>
      <c r="C982" s="6">
        <v>47.04</v>
      </c>
      <c r="D982" s="7">
        <f t="shared" si="30"/>
        <v>1</v>
      </c>
      <c r="E982" s="5">
        <v>7</v>
      </c>
      <c r="F982" s="6">
        <v>2257.92</v>
      </c>
      <c r="G982" s="4">
        <v>38295</v>
      </c>
      <c r="H982" t="s">
        <v>25</v>
      </c>
      <c r="I982">
        <v>4</v>
      </c>
      <c r="J982" t="str">
        <f t="shared" si="31"/>
        <v>Nov</v>
      </c>
      <c r="K982">
        <v>2004</v>
      </c>
      <c r="L982" t="s">
        <v>621</v>
      </c>
      <c r="M982" s="6">
        <v>104</v>
      </c>
      <c r="N982" t="s">
        <v>703</v>
      </c>
      <c r="O982" t="s">
        <v>301</v>
      </c>
      <c r="P982">
        <v>6035558647</v>
      </c>
      <c r="Q982" t="s">
        <v>302</v>
      </c>
      <c r="R982" t="s">
        <v>303</v>
      </c>
      <c r="S982" t="s">
        <v>304</v>
      </c>
      <c r="T982">
        <v>62005</v>
      </c>
      <c r="U982" t="s">
        <v>32</v>
      </c>
      <c r="V982" t="s">
        <v>33</v>
      </c>
      <c r="W982" t="s">
        <v>57</v>
      </c>
      <c r="X982" t="s">
        <v>300</v>
      </c>
      <c r="Y982" t="s">
        <v>36</v>
      </c>
    </row>
    <row r="983" spans="1:25" x14ac:dyDescent="0.3">
      <c r="A983" s="5">
        <v>10332</v>
      </c>
      <c r="B983" s="5">
        <v>40</v>
      </c>
      <c r="C983" s="6">
        <v>39.799999999999997</v>
      </c>
      <c r="D983" s="7">
        <f t="shared" si="30"/>
        <v>1</v>
      </c>
      <c r="E983" s="5">
        <v>18</v>
      </c>
      <c r="F983" s="6">
        <v>1592</v>
      </c>
      <c r="G983" s="4">
        <v>38308</v>
      </c>
      <c r="H983" t="s">
        <v>25</v>
      </c>
      <c r="I983">
        <v>4</v>
      </c>
      <c r="J983" t="str">
        <f t="shared" si="31"/>
        <v>Nov</v>
      </c>
      <c r="K983">
        <v>2004</v>
      </c>
      <c r="L983" t="s">
        <v>621</v>
      </c>
      <c r="M983" s="6">
        <v>104</v>
      </c>
      <c r="N983" t="s">
        <v>703</v>
      </c>
      <c r="O983" t="s">
        <v>549</v>
      </c>
      <c r="P983" t="s">
        <v>550</v>
      </c>
      <c r="Q983" t="s">
        <v>551</v>
      </c>
      <c r="R983" t="s">
        <v>552</v>
      </c>
      <c r="S983" t="s">
        <v>800</v>
      </c>
      <c r="T983" t="s">
        <v>553</v>
      </c>
      <c r="U983" t="s">
        <v>181</v>
      </c>
      <c r="V983" t="s">
        <v>42</v>
      </c>
      <c r="W983" t="s">
        <v>554</v>
      </c>
      <c r="X983" t="s">
        <v>98</v>
      </c>
      <c r="Y983" t="s">
        <v>36</v>
      </c>
    </row>
    <row r="984" spans="1:25" x14ac:dyDescent="0.3">
      <c r="A984" s="5">
        <v>10347</v>
      </c>
      <c r="B984" s="5">
        <v>45</v>
      </c>
      <c r="C984" s="6">
        <v>100</v>
      </c>
      <c r="D984" s="7">
        <f t="shared" si="30"/>
        <v>0.90942160785740278</v>
      </c>
      <c r="E984" s="5">
        <v>11</v>
      </c>
      <c r="F984" s="6">
        <v>4948.2</v>
      </c>
      <c r="G984" s="4">
        <v>38320</v>
      </c>
      <c r="H984" t="s">
        <v>25</v>
      </c>
      <c r="I984">
        <v>4</v>
      </c>
      <c r="J984" t="str">
        <f t="shared" si="31"/>
        <v>Nov</v>
      </c>
      <c r="K984">
        <v>2004</v>
      </c>
      <c r="L984" t="s">
        <v>621</v>
      </c>
      <c r="M984" s="6">
        <v>104</v>
      </c>
      <c r="N984" t="s">
        <v>703</v>
      </c>
      <c r="O984" t="s">
        <v>94</v>
      </c>
      <c r="P984" t="s">
        <v>95</v>
      </c>
      <c r="Q984" t="s">
        <v>96</v>
      </c>
      <c r="R984" t="s">
        <v>97</v>
      </c>
      <c r="S984" t="s">
        <v>98</v>
      </c>
      <c r="T984">
        <v>3004</v>
      </c>
      <c r="U984" t="s">
        <v>99</v>
      </c>
      <c r="V984" t="s">
        <v>100</v>
      </c>
      <c r="W984" t="s">
        <v>101</v>
      </c>
      <c r="X984" t="s">
        <v>102</v>
      </c>
      <c r="Y984" t="s">
        <v>51</v>
      </c>
    </row>
    <row r="985" spans="1:25" x14ac:dyDescent="0.3">
      <c r="A985" s="5">
        <v>10357</v>
      </c>
      <c r="B985" s="5">
        <v>44</v>
      </c>
      <c r="C985" s="6">
        <v>100</v>
      </c>
      <c r="D985" s="7">
        <f t="shared" si="30"/>
        <v>0.85258760337624684</v>
      </c>
      <c r="E985" s="5">
        <v>4</v>
      </c>
      <c r="F985" s="6">
        <v>5160.76</v>
      </c>
      <c r="G985" s="4">
        <v>38331</v>
      </c>
      <c r="H985" t="s">
        <v>25</v>
      </c>
      <c r="I985">
        <v>4</v>
      </c>
      <c r="J985" t="str">
        <f t="shared" si="31"/>
        <v>Dec</v>
      </c>
      <c r="K985">
        <v>2004</v>
      </c>
      <c r="L985" t="s">
        <v>621</v>
      </c>
      <c r="M985" s="6">
        <v>104</v>
      </c>
      <c r="N985" t="s">
        <v>703</v>
      </c>
      <c r="O985" t="s">
        <v>296</v>
      </c>
      <c r="P985">
        <v>4155551450</v>
      </c>
      <c r="Q985" t="s">
        <v>297</v>
      </c>
      <c r="R985" t="s">
        <v>298</v>
      </c>
      <c r="S985" t="s">
        <v>56</v>
      </c>
      <c r="T985">
        <v>97562</v>
      </c>
      <c r="U985" t="s">
        <v>32</v>
      </c>
      <c r="V985" t="s">
        <v>33</v>
      </c>
      <c r="W985" t="s">
        <v>299</v>
      </c>
      <c r="X985" t="s">
        <v>300</v>
      </c>
      <c r="Y985" t="s">
        <v>51</v>
      </c>
    </row>
    <row r="986" spans="1:25" x14ac:dyDescent="0.3">
      <c r="A986" s="5">
        <v>10369</v>
      </c>
      <c r="B986" s="5">
        <v>21</v>
      </c>
      <c r="C986" s="6">
        <v>94.22</v>
      </c>
      <c r="D986" s="7">
        <f t="shared" si="30"/>
        <v>1</v>
      </c>
      <c r="E986" s="5">
        <v>5</v>
      </c>
      <c r="F986" s="6">
        <v>1978.62</v>
      </c>
      <c r="G986" s="4">
        <v>38372</v>
      </c>
      <c r="H986" t="s">
        <v>25</v>
      </c>
      <c r="I986">
        <v>1</v>
      </c>
      <c r="J986" t="str">
        <f t="shared" si="31"/>
        <v>Jan</v>
      </c>
      <c r="K986">
        <v>2005</v>
      </c>
      <c r="L986" t="s">
        <v>621</v>
      </c>
      <c r="M986" s="6">
        <v>104</v>
      </c>
      <c r="N986" t="s">
        <v>703</v>
      </c>
      <c r="O986" t="s">
        <v>308</v>
      </c>
      <c r="P986">
        <v>6175558555</v>
      </c>
      <c r="Q986" t="s">
        <v>309</v>
      </c>
      <c r="R986" t="s">
        <v>310</v>
      </c>
      <c r="S986" t="s">
        <v>130</v>
      </c>
      <c r="T986">
        <v>58339</v>
      </c>
      <c r="U986" t="s">
        <v>32</v>
      </c>
      <c r="V986" t="s">
        <v>33</v>
      </c>
      <c r="W986" t="s">
        <v>299</v>
      </c>
      <c r="X986" t="s">
        <v>311</v>
      </c>
      <c r="Y986" t="s">
        <v>36</v>
      </c>
    </row>
    <row r="987" spans="1:25" x14ac:dyDescent="0.3">
      <c r="A987" s="5">
        <v>10381</v>
      </c>
      <c r="B987" s="5">
        <v>35</v>
      </c>
      <c r="C987" s="6">
        <v>100</v>
      </c>
      <c r="D987" s="7">
        <f t="shared" si="30"/>
        <v>0.81619327456741764</v>
      </c>
      <c r="E987" s="5">
        <v>5</v>
      </c>
      <c r="F987" s="6">
        <v>4288.2</v>
      </c>
      <c r="G987" s="4">
        <v>38400</v>
      </c>
      <c r="H987" t="s">
        <v>25</v>
      </c>
      <c r="I987">
        <v>1</v>
      </c>
      <c r="J987" t="str">
        <f t="shared" si="31"/>
        <v>Feb</v>
      </c>
      <c r="K987">
        <v>2005</v>
      </c>
      <c r="L987" t="s">
        <v>621</v>
      </c>
      <c r="M987" s="6">
        <v>104</v>
      </c>
      <c r="N987" t="s">
        <v>703</v>
      </c>
      <c r="O987" t="s">
        <v>59</v>
      </c>
      <c r="P987">
        <v>6505551386</v>
      </c>
      <c r="Q987" t="s">
        <v>60</v>
      </c>
      <c r="R987" t="s">
        <v>61</v>
      </c>
      <c r="S987" t="s">
        <v>56</v>
      </c>
      <c r="T987" t="s">
        <v>33</v>
      </c>
      <c r="U987" t="s">
        <v>32</v>
      </c>
      <c r="V987" t="s">
        <v>33</v>
      </c>
      <c r="W987" t="s">
        <v>62</v>
      </c>
      <c r="X987" t="s">
        <v>58</v>
      </c>
      <c r="Y987" t="s">
        <v>51</v>
      </c>
    </row>
    <row r="988" spans="1:25" x14ac:dyDescent="0.3">
      <c r="A988" s="5">
        <v>10392</v>
      </c>
      <c r="B988" s="5">
        <v>29</v>
      </c>
      <c r="C988" s="6">
        <v>86.92</v>
      </c>
      <c r="D988" s="7">
        <f t="shared" si="30"/>
        <v>1</v>
      </c>
      <c r="E988" s="5">
        <v>2</v>
      </c>
      <c r="F988" s="6">
        <v>2520.6799999999998</v>
      </c>
      <c r="G988" s="4">
        <v>38421</v>
      </c>
      <c r="H988" t="s">
        <v>25</v>
      </c>
      <c r="I988">
        <v>1</v>
      </c>
      <c r="J988" t="str">
        <f t="shared" si="31"/>
        <v>Mar</v>
      </c>
      <c r="K988">
        <v>2005</v>
      </c>
      <c r="L988" t="s">
        <v>621</v>
      </c>
      <c r="M988" s="6">
        <v>104</v>
      </c>
      <c r="N988" t="s">
        <v>703</v>
      </c>
      <c r="O988" t="s">
        <v>455</v>
      </c>
      <c r="P988" t="s">
        <v>456</v>
      </c>
      <c r="Q988" t="s">
        <v>457</v>
      </c>
      <c r="R988" t="s">
        <v>458</v>
      </c>
      <c r="S988" t="s">
        <v>800</v>
      </c>
      <c r="T988">
        <v>8010</v>
      </c>
      <c r="U988" t="s">
        <v>159</v>
      </c>
      <c r="V988" t="s">
        <v>42</v>
      </c>
      <c r="W988" t="s">
        <v>459</v>
      </c>
      <c r="X988" t="s">
        <v>460</v>
      </c>
      <c r="Y988" t="s">
        <v>36</v>
      </c>
    </row>
    <row r="989" spans="1:25" x14ac:dyDescent="0.3">
      <c r="A989" s="5">
        <v>10423</v>
      </c>
      <c r="B989" s="5">
        <v>21</v>
      </c>
      <c r="C989" s="6">
        <v>84.82</v>
      </c>
      <c r="D989" s="7">
        <f t="shared" si="30"/>
        <v>0.99999999999999989</v>
      </c>
      <c r="E989" s="5">
        <v>2</v>
      </c>
      <c r="F989" s="6">
        <v>1781.22</v>
      </c>
      <c r="G989" s="4">
        <v>38502</v>
      </c>
      <c r="H989" t="s">
        <v>328</v>
      </c>
      <c r="I989">
        <v>2</v>
      </c>
      <c r="J989" t="str">
        <f t="shared" si="31"/>
        <v>May</v>
      </c>
      <c r="K989">
        <v>2005</v>
      </c>
      <c r="L989" t="s">
        <v>621</v>
      </c>
      <c r="M989" s="6">
        <v>104</v>
      </c>
      <c r="N989" t="s">
        <v>703</v>
      </c>
      <c r="O989" t="s">
        <v>403</v>
      </c>
      <c r="P989" t="s">
        <v>404</v>
      </c>
      <c r="Q989" t="s">
        <v>405</v>
      </c>
      <c r="R989" t="s">
        <v>406</v>
      </c>
      <c r="S989" t="s">
        <v>800</v>
      </c>
      <c r="T989" t="s">
        <v>407</v>
      </c>
      <c r="U989" t="s">
        <v>408</v>
      </c>
      <c r="V989" t="s">
        <v>42</v>
      </c>
      <c r="W989" t="s">
        <v>409</v>
      </c>
      <c r="X989" t="s">
        <v>410</v>
      </c>
      <c r="Y989" t="s">
        <v>36</v>
      </c>
    </row>
    <row r="990" spans="1:25" x14ac:dyDescent="0.3">
      <c r="A990" s="5">
        <v>10105</v>
      </c>
      <c r="B990" s="5">
        <v>22</v>
      </c>
      <c r="C990" s="6">
        <v>100</v>
      </c>
      <c r="D990" s="7">
        <f t="shared" si="30"/>
        <v>0.71777203560149294</v>
      </c>
      <c r="E990" s="5">
        <v>11</v>
      </c>
      <c r="F990" s="6">
        <v>3065.04</v>
      </c>
      <c r="G990" s="4">
        <v>37663</v>
      </c>
      <c r="H990" t="s">
        <v>25</v>
      </c>
      <c r="I990">
        <v>1</v>
      </c>
      <c r="J990" t="str">
        <f t="shared" si="31"/>
        <v>Feb</v>
      </c>
      <c r="K990">
        <v>2003</v>
      </c>
      <c r="L990" t="s">
        <v>621</v>
      </c>
      <c r="M990" s="6">
        <v>136</v>
      </c>
      <c r="N990" t="s">
        <v>704</v>
      </c>
      <c r="O990" t="s">
        <v>353</v>
      </c>
      <c r="P990" t="s">
        <v>354</v>
      </c>
      <c r="Q990" t="s">
        <v>355</v>
      </c>
      <c r="R990" t="s">
        <v>356</v>
      </c>
      <c r="S990" t="s">
        <v>800</v>
      </c>
      <c r="T990">
        <v>1734</v>
      </c>
      <c r="U990" t="s">
        <v>357</v>
      </c>
      <c r="V990" t="s">
        <v>42</v>
      </c>
      <c r="W990" t="s">
        <v>358</v>
      </c>
      <c r="X990" t="s">
        <v>359</v>
      </c>
      <c r="Y990" t="s">
        <v>51</v>
      </c>
    </row>
    <row r="991" spans="1:25" x14ac:dyDescent="0.3">
      <c r="A991" s="5">
        <v>10117</v>
      </c>
      <c r="B991" s="5">
        <v>26</v>
      </c>
      <c r="C991" s="6">
        <v>100</v>
      </c>
      <c r="D991" s="7">
        <f t="shared" si="30"/>
        <v>0.73211801742440874</v>
      </c>
      <c r="E991" s="5">
        <v>5</v>
      </c>
      <c r="F991" s="6">
        <v>3551.34</v>
      </c>
      <c r="G991" s="4">
        <v>37727</v>
      </c>
      <c r="H991" t="s">
        <v>25</v>
      </c>
      <c r="I991">
        <v>2</v>
      </c>
      <c r="J991" t="str">
        <f t="shared" si="31"/>
        <v>Apr</v>
      </c>
      <c r="K991">
        <v>2003</v>
      </c>
      <c r="L991" t="s">
        <v>621</v>
      </c>
      <c r="M991" s="6">
        <v>136</v>
      </c>
      <c r="N991" t="s">
        <v>704</v>
      </c>
      <c r="O991" t="s">
        <v>213</v>
      </c>
      <c r="P991" t="s">
        <v>214</v>
      </c>
      <c r="Q991" t="s">
        <v>215</v>
      </c>
      <c r="R991" t="s">
        <v>216</v>
      </c>
      <c r="S991" t="s">
        <v>800</v>
      </c>
      <c r="T991">
        <v>79903</v>
      </c>
      <c r="U991" t="s">
        <v>216</v>
      </c>
      <c r="V991" t="s">
        <v>217</v>
      </c>
      <c r="W991" t="s">
        <v>218</v>
      </c>
      <c r="X991" t="s">
        <v>219</v>
      </c>
      <c r="Y991" t="s">
        <v>51</v>
      </c>
    </row>
    <row r="992" spans="1:25" x14ac:dyDescent="0.3">
      <c r="A992" s="5">
        <v>10128</v>
      </c>
      <c r="B992" s="5">
        <v>41</v>
      </c>
      <c r="C992" s="6">
        <v>100</v>
      </c>
      <c r="D992" s="7">
        <f t="shared" si="30"/>
        <v>0.73953557166099682</v>
      </c>
      <c r="E992" s="5">
        <v>2</v>
      </c>
      <c r="F992" s="6">
        <v>5544.02</v>
      </c>
      <c r="G992" s="4">
        <v>37778</v>
      </c>
      <c r="H992" t="s">
        <v>25</v>
      </c>
      <c r="I992">
        <v>2</v>
      </c>
      <c r="J992" t="str">
        <f t="shared" si="31"/>
        <v>Jun</v>
      </c>
      <c r="K992">
        <v>2003</v>
      </c>
      <c r="L992" t="s">
        <v>621</v>
      </c>
      <c r="M992" s="6">
        <v>136</v>
      </c>
      <c r="N992" t="s">
        <v>704</v>
      </c>
      <c r="O992" t="s">
        <v>186</v>
      </c>
      <c r="P992" t="s">
        <v>187</v>
      </c>
      <c r="Q992" t="s">
        <v>188</v>
      </c>
      <c r="R992" t="s">
        <v>189</v>
      </c>
      <c r="S992" t="s">
        <v>800</v>
      </c>
      <c r="T992">
        <v>28034</v>
      </c>
      <c r="U992" t="s">
        <v>190</v>
      </c>
      <c r="V992" t="s">
        <v>42</v>
      </c>
      <c r="W992" t="s">
        <v>191</v>
      </c>
      <c r="X992" t="s">
        <v>192</v>
      </c>
      <c r="Y992" t="s">
        <v>51</v>
      </c>
    </row>
    <row r="993" spans="1:25" x14ac:dyDescent="0.3">
      <c r="A993" s="5">
        <v>10142</v>
      </c>
      <c r="B993" s="5">
        <v>47</v>
      </c>
      <c r="C993" s="6">
        <v>100</v>
      </c>
      <c r="D993" s="7">
        <f t="shared" si="30"/>
        <v>0.77887685956850228</v>
      </c>
      <c r="E993" s="5">
        <v>8</v>
      </c>
      <c r="F993" s="6">
        <v>6034.33</v>
      </c>
      <c r="G993" s="4">
        <v>37841</v>
      </c>
      <c r="H993" t="s">
        <v>25</v>
      </c>
      <c r="I993">
        <v>3</v>
      </c>
      <c r="J993" t="str">
        <f t="shared" si="31"/>
        <v>Aug</v>
      </c>
      <c r="K993">
        <v>2003</v>
      </c>
      <c r="L993" t="s">
        <v>621</v>
      </c>
      <c r="M993" s="6">
        <v>136</v>
      </c>
      <c r="N993" t="s">
        <v>704</v>
      </c>
      <c r="O993" t="s">
        <v>296</v>
      </c>
      <c r="P993">
        <v>4155551450</v>
      </c>
      <c r="Q993" t="s">
        <v>297</v>
      </c>
      <c r="R993" t="s">
        <v>298</v>
      </c>
      <c r="S993" t="s">
        <v>56</v>
      </c>
      <c r="T993">
        <v>97562</v>
      </c>
      <c r="U993" t="s">
        <v>32</v>
      </c>
      <c r="V993" t="s">
        <v>33</v>
      </c>
      <c r="W993" t="s">
        <v>299</v>
      </c>
      <c r="X993" t="s">
        <v>300</v>
      </c>
      <c r="Y993" t="s">
        <v>51</v>
      </c>
    </row>
    <row r="994" spans="1:25" x14ac:dyDescent="0.3">
      <c r="A994" s="5">
        <v>10153</v>
      </c>
      <c r="B994" s="5">
        <v>31</v>
      </c>
      <c r="C994" s="6">
        <v>100</v>
      </c>
      <c r="D994" s="7">
        <f t="shared" si="30"/>
        <v>0.85128117817315052</v>
      </c>
      <c r="E994" s="5">
        <v>7</v>
      </c>
      <c r="F994" s="6">
        <v>3641.57</v>
      </c>
      <c r="G994" s="4">
        <v>37892</v>
      </c>
      <c r="H994" t="s">
        <v>25</v>
      </c>
      <c r="I994">
        <v>3</v>
      </c>
      <c r="J994" t="str">
        <f t="shared" si="31"/>
        <v>Sep</v>
      </c>
      <c r="K994">
        <v>2003</v>
      </c>
      <c r="L994" t="s">
        <v>621</v>
      </c>
      <c r="M994" s="6">
        <v>136</v>
      </c>
      <c r="N994" t="s">
        <v>704</v>
      </c>
      <c r="O994" t="s">
        <v>186</v>
      </c>
      <c r="P994" t="s">
        <v>187</v>
      </c>
      <c r="Q994" t="s">
        <v>188</v>
      </c>
      <c r="R994" t="s">
        <v>189</v>
      </c>
      <c r="S994" t="s">
        <v>800</v>
      </c>
      <c r="T994">
        <v>28034</v>
      </c>
      <c r="U994" t="s">
        <v>190</v>
      </c>
      <c r="V994" t="s">
        <v>42</v>
      </c>
      <c r="W994" t="s">
        <v>191</v>
      </c>
      <c r="X994" t="s">
        <v>192</v>
      </c>
      <c r="Y994" t="s">
        <v>51</v>
      </c>
    </row>
    <row r="995" spans="1:25" x14ac:dyDescent="0.3">
      <c r="A995" s="5">
        <v>10166</v>
      </c>
      <c r="B995" s="5">
        <v>43</v>
      </c>
      <c r="C995" s="6">
        <v>100</v>
      </c>
      <c r="D995" s="7">
        <f t="shared" si="30"/>
        <v>0.62042437026926422</v>
      </c>
      <c r="E995" s="5">
        <v>2</v>
      </c>
      <c r="F995" s="6">
        <v>6930.74</v>
      </c>
      <c r="G995" s="4">
        <v>37915</v>
      </c>
      <c r="H995" t="s">
        <v>25</v>
      </c>
      <c r="I995">
        <v>4</v>
      </c>
      <c r="J995" t="str">
        <f t="shared" si="31"/>
        <v>Oct</v>
      </c>
      <c r="K995">
        <v>2003</v>
      </c>
      <c r="L995" t="s">
        <v>621</v>
      </c>
      <c r="M995" s="6">
        <v>136</v>
      </c>
      <c r="N995" t="s">
        <v>704</v>
      </c>
      <c r="O995" t="s">
        <v>171</v>
      </c>
      <c r="P995">
        <v>5085552555</v>
      </c>
      <c r="Q995" t="s">
        <v>172</v>
      </c>
      <c r="R995" t="s">
        <v>173</v>
      </c>
      <c r="S995" t="s">
        <v>130</v>
      </c>
      <c r="T995">
        <v>50553</v>
      </c>
      <c r="U995" t="s">
        <v>32</v>
      </c>
      <c r="V995" t="s">
        <v>33</v>
      </c>
      <c r="W995" t="s">
        <v>174</v>
      </c>
      <c r="X995" t="s">
        <v>175</v>
      </c>
      <c r="Y995" t="s">
        <v>51</v>
      </c>
    </row>
    <row r="996" spans="1:25" x14ac:dyDescent="0.3">
      <c r="A996" s="5">
        <v>10177</v>
      </c>
      <c r="B996" s="5">
        <v>23</v>
      </c>
      <c r="C996" s="6">
        <v>100</v>
      </c>
      <c r="D996" s="7">
        <f t="shared" si="30"/>
        <v>0.62574306989550088</v>
      </c>
      <c r="E996" s="5">
        <v>9</v>
      </c>
      <c r="F996" s="6">
        <v>3675.63</v>
      </c>
      <c r="G996" s="4">
        <v>37932</v>
      </c>
      <c r="H996" t="s">
        <v>25</v>
      </c>
      <c r="I996">
        <v>4</v>
      </c>
      <c r="J996" t="str">
        <f t="shared" si="31"/>
        <v>Nov</v>
      </c>
      <c r="K996">
        <v>2003</v>
      </c>
      <c r="L996" t="s">
        <v>621</v>
      </c>
      <c r="M996" s="6">
        <v>136</v>
      </c>
      <c r="N996" t="s">
        <v>704</v>
      </c>
      <c r="O996" t="s">
        <v>543</v>
      </c>
      <c r="P996" t="s">
        <v>544</v>
      </c>
      <c r="Q996" t="s">
        <v>545</v>
      </c>
      <c r="R996" t="s">
        <v>189</v>
      </c>
      <c r="S996" t="s">
        <v>800</v>
      </c>
      <c r="T996">
        <v>28023</v>
      </c>
      <c r="U996" t="s">
        <v>190</v>
      </c>
      <c r="V996" t="s">
        <v>42</v>
      </c>
      <c r="W996" t="s">
        <v>546</v>
      </c>
      <c r="X996" t="s">
        <v>547</v>
      </c>
      <c r="Y996" t="s">
        <v>51</v>
      </c>
    </row>
    <row r="997" spans="1:25" x14ac:dyDescent="0.3">
      <c r="A997" s="5">
        <v>10185</v>
      </c>
      <c r="B997" s="5">
        <v>28</v>
      </c>
      <c r="C997" s="6">
        <v>100</v>
      </c>
      <c r="D997" s="7">
        <f t="shared" si="30"/>
        <v>0.81347108110306676</v>
      </c>
      <c r="E997" s="5">
        <v>9</v>
      </c>
      <c r="F997" s="6">
        <v>3442.04</v>
      </c>
      <c r="G997" s="4">
        <v>37939</v>
      </c>
      <c r="H997" t="s">
        <v>25</v>
      </c>
      <c r="I997">
        <v>4</v>
      </c>
      <c r="J997" t="str">
        <f t="shared" si="31"/>
        <v>Nov</v>
      </c>
      <c r="K997">
        <v>2003</v>
      </c>
      <c r="L997" t="s">
        <v>621</v>
      </c>
      <c r="M997" s="6">
        <v>136</v>
      </c>
      <c r="N997" t="s">
        <v>704</v>
      </c>
      <c r="O997" t="s">
        <v>367</v>
      </c>
      <c r="P997">
        <v>5085559555</v>
      </c>
      <c r="Q997" t="s">
        <v>368</v>
      </c>
      <c r="R997" t="s">
        <v>173</v>
      </c>
      <c r="S997" t="s">
        <v>130</v>
      </c>
      <c r="T997">
        <v>50553</v>
      </c>
      <c r="U997" t="s">
        <v>32</v>
      </c>
      <c r="V997" t="s">
        <v>33</v>
      </c>
      <c r="W997" t="s">
        <v>369</v>
      </c>
      <c r="X997" t="s">
        <v>370</v>
      </c>
      <c r="Y997" t="s">
        <v>51</v>
      </c>
    </row>
    <row r="998" spans="1:25" x14ac:dyDescent="0.3">
      <c r="A998" s="5">
        <v>10196</v>
      </c>
      <c r="B998" s="5">
        <v>49</v>
      </c>
      <c r="C998" s="6">
        <v>100</v>
      </c>
      <c r="D998" s="7">
        <f t="shared" si="30"/>
        <v>0.71078257161134406</v>
      </c>
      <c r="E998" s="5">
        <v>1</v>
      </c>
      <c r="F998" s="6">
        <v>6893.81</v>
      </c>
      <c r="G998" s="4">
        <v>37951</v>
      </c>
      <c r="H998" t="s">
        <v>25</v>
      </c>
      <c r="I998">
        <v>4</v>
      </c>
      <c r="J998" t="str">
        <f t="shared" si="31"/>
        <v>Nov</v>
      </c>
      <c r="K998">
        <v>2003</v>
      </c>
      <c r="L998" t="s">
        <v>621</v>
      </c>
      <c r="M998" s="6">
        <v>136</v>
      </c>
      <c r="N998" t="s">
        <v>704</v>
      </c>
      <c r="O998" t="s">
        <v>262</v>
      </c>
      <c r="P998">
        <v>2035559545</v>
      </c>
      <c r="Q998" t="s">
        <v>263</v>
      </c>
      <c r="R998" t="s">
        <v>264</v>
      </c>
      <c r="S998" t="s">
        <v>117</v>
      </c>
      <c r="T998">
        <v>97823</v>
      </c>
      <c r="U998" t="s">
        <v>32</v>
      </c>
      <c r="V998" t="s">
        <v>33</v>
      </c>
      <c r="W998" t="s">
        <v>86</v>
      </c>
      <c r="X998" t="s">
        <v>265</v>
      </c>
      <c r="Y998" t="s">
        <v>51</v>
      </c>
    </row>
    <row r="999" spans="1:25" x14ac:dyDescent="0.3">
      <c r="A999" s="5">
        <v>10208</v>
      </c>
      <c r="B999" s="5">
        <v>24</v>
      </c>
      <c r="C999" s="6">
        <v>100</v>
      </c>
      <c r="D999" s="7">
        <f t="shared" si="30"/>
        <v>0.9151642719868216</v>
      </c>
      <c r="E999" s="5">
        <v>9</v>
      </c>
      <c r="F999" s="6">
        <v>2622.48</v>
      </c>
      <c r="G999" s="4">
        <v>37988</v>
      </c>
      <c r="H999" t="s">
        <v>25</v>
      </c>
      <c r="I999">
        <v>1</v>
      </c>
      <c r="J999" t="str">
        <f t="shared" si="31"/>
        <v>Jan</v>
      </c>
      <c r="K999">
        <v>2004</v>
      </c>
      <c r="L999" t="s">
        <v>621</v>
      </c>
      <c r="M999" s="6">
        <v>136</v>
      </c>
      <c r="N999" t="s">
        <v>704</v>
      </c>
      <c r="O999" t="s">
        <v>238</v>
      </c>
      <c r="P999" t="s">
        <v>239</v>
      </c>
      <c r="Q999" t="s">
        <v>240</v>
      </c>
      <c r="R999" t="s">
        <v>241</v>
      </c>
      <c r="S999" t="s">
        <v>800</v>
      </c>
      <c r="T999">
        <v>69004</v>
      </c>
      <c r="U999" t="s">
        <v>41</v>
      </c>
      <c r="V999" t="s">
        <v>42</v>
      </c>
      <c r="W999" t="s">
        <v>242</v>
      </c>
      <c r="X999" t="s">
        <v>243</v>
      </c>
      <c r="Y999" t="s">
        <v>36</v>
      </c>
    </row>
    <row r="1000" spans="1:25" x14ac:dyDescent="0.3">
      <c r="A1000" s="5">
        <v>10221</v>
      </c>
      <c r="B1000" s="5">
        <v>33</v>
      </c>
      <c r="C1000" s="6">
        <v>100</v>
      </c>
      <c r="D1000" s="7">
        <f t="shared" si="30"/>
        <v>0.74704915583445386</v>
      </c>
      <c r="E1000" s="5">
        <v>3</v>
      </c>
      <c r="F1000" s="6">
        <v>4417.38</v>
      </c>
      <c r="G1000" s="4">
        <v>38035</v>
      </c>
      <c r="H1000" t="s">
        <v>25</v>
      </c>
      <c r="I1000">
        <v>1</v>
      </c>
      <c r="J1000" t="str">
        <f t="shared" si="31"/>
        <v>Feb</v>
      </c>
      <c r="K1000">
        <v>2004</v>
      </c>
      <c r="L1000" t="s">
        <v>621</v>
      </c>
      <c r="M1000" s="6">
        <v>136</v>
      </c>
      <c r="N1000" t="s">
        <v>704</v>
      </c>
      <c r="O1000" t="s">
        <v>403</v>
      </c>
      <c r="P1000" t="s">
        <v>404</v>
      </c>
      <c r="Q1000" t="s">
        <v>405</v>
      </c>
      <c r="R1000" t="s">
        <v>406</v>
      </c>
      <c r="S1000" t="s">
        <v>800</v>
      </c>
      <c r="T1000" t="s">
        <v>407</v>
      </c>
      <c r="U1000" t="s">
        <v>408</v>
      </c>
      <c r="V1000" t="s">
        <v>42</v>
      </c>
      <c r="W1000" t="s">
        <v>409</v>
      </c>
      <c r="X1000" t="s">
        <v>410</v>
      </c>
      <c r="Y1000" t="s">
        <v>51</v>
      </c>
    </row>
    <row r="1001" spans="1:25" x14ac:dyDescent="0.3">
      <c r="A1001" s="5">
        <v>10232</v>
      </c>
      <c r="B1001" s="5">
        <v>22</v>
      </c>
      <c r="C1001" s="6">
        <v>100</v>
      </c>
      <c r="D1001" s="7">
        <f t="shared" si="30"/>
        <v>0.61009090354462814</v>
      </c>
      <c r="E1001" s="5">
        <v>6</v>
      </c>
      <c r="F1001" s="6">
        <v>3606.02</v>
      </c>
      <c r="G1001" s="4">
        <v>38066</v>
      </c>
      <c r="H1001" t="s">
        <v>25</v>
      </c>
      <c r="I1001">
        <v>1</v>
      </c>
      <c r="J1001" t="str">
        <f t="shared" si="31"/>
        <v>Mar</v>
      </c>
      <c r="K1001">
        <v>2004</v>
      </c>
      <c r="L1001" t="s">
        <v>621</v>
      </c>
      <c r="M1001" s="6">
        <v>136</v>
      </c>
      <c r="N1001" t="s">
        <v>704</v>
      </c>
      <c r="O1001" t="s">
        <v>423</v>
      </c>
      <c r="P1001" t="s">
        <v>424</v>
      </c>
      <c r="Q1001" t="s">
        <v>425</v>
      </c>
      <c r="R1001" t="s">
        <v>426</v>
      </c>
      <c r="S1001" t="s">
        <v>427</v>
      </c>
      <c r="T1001" t="s">
        <v>428</v>
      </c>
      <c r="U1001" t="s">
        <v>181</v>
      </c>
      <c r="V1001" t="s">
        <v>42</v>
      </c>
      <c r="W1001" t="s">
        <v>429</v>
      </c>
      <c r="X1001" t="s">
        <v>430</v>
      </c>
      <c r="Y1001" t="s">
        <v>51</v>
      </c>
    </row>
    <row r="1002" spans="1:25" x14ac:dyDescent="0.3">
      <c r="A1002" s="5">
        <v>10248</v>
      </c>
      <c r="B1002" s="5">
        <v>32</v>
      </c>
      <c r="C1002" s="6">
        <v>100</v>
      </c>
      <c r="D1002" s="7">
        <f t="shared" si="30"/>
        <v>0.8415383320710258</v>
      </c>
      <c r="E1002" s="5">
        <v>12</v>
      </c>
      <c r="F1002" s="6">
        <v>3802.56</v>
      </c>
      <c r="G1002" s="4">
        <v>38114</v>
      </c>
      <c r="H1002" t="s">
        <v>372</v>
      </c>
      <c r="I1002">
        <v>2</v>
      </c>
      <c r="J1002" t="str">
        <f t="shared" si="31"/>
        <v>May</v>
      </c>
      <c r="K1002">
        <v>2004</v>
      </c>
      <c r="L1002" t="s">
        <v>621</v>
      </c>
      <c r="M1002" s="6">
        <v>136</v>
      </c>
      <c r="N1002" t="s">
        <v>704</v>
      </c>
      <c r="O1002" t="s">
        <v>28</v>
      </c>
      <c r="P1002">
        <v>2125557818</v>
      </c>
      <c r="Q1002" t="s">
        <v>29</v>
      </c>
      <c r="R1002" t="s">
        <v>30</v>
      </c>
      <c r="S1002" t="s">
        <v>31</v>
      </c>
      <c r="T1002">
        <v>10022</v>
      </c>
      <c r="U1002" t="s">
        <v>32</v>
      </c>
      <c r="V1002" t="s">
        <v>33</v>
      </c>
      <c r="W1002" t="s">
        <v>34</v>
      </c>
      <c r="X1002" t="s">
        <v>35</v>
      </c>
      <c r="Y1002" t="s">
        <v>51</v>
      </c>
    </row>
    <row r="1003" spans="1:25" x14ac:dyDescent="0.3">
      <c r="A1003" s="5">
        <v>10273</v>
      </c>
      <c r="B1003" s="5">
        <v>40</v>
      </c>
      <c r="C1003" s="6">
        <v>100</v>
      </c>
      <c r="D1003" s="7">
        <f t="shared" si="30"/>
        <v>0.79579818558013693</v>
      </c>
      <c r="E1003" s="5">
        <v>13</v>
      </c>
      <c r="F1003" s="6">
        <v>5026.3999999999996</v>
      </c>
      <c r="G1003" s="4">
        <v>38189</v>
      </c>
      <c r="H1003" t="s">
        <v>25</v>
      </c>
      <c r="I1003">
        <v>3</v>
      </c>
      <c r="J1003" t="str">
        <f t="shared" si="31"/>
        <v>Jul</v>
      </c>
      <c r="K1003">
        <v>2004</v>
      </c>
      <c r="L1003" t="s">
        <v>621</v>
      </c>
      <c r="M1003" s="6">
        <v>136</v>
      </c>
      <c r="N1003" t="s">
        <v>704</v>
      </c>
      <c r="O1003" t="s">
        <v>403</v>
      </c>
      <c r="P1003" t="s">
        <v>404</v>
      </c>
      <c r="Q1003" t="s">
        <v>405</v>
      </c>
      <c r="R1003" t="s">
        <v>406</v>
      </c>
      <c r="S1003" t="s">
        <v>800</v>
      </c>
      <c r="T1003" t="s">
        <v>407</v>
      </c>
      <c r="U1003" t="s">
        <v>408</v>
      </c>
      <c r="V1003" t="s">
        <v>42</v>
      </c>
      <c r="W1003" t="s">
        <v>409</v>
      </c>
      <c r="X1003" t="s">
        <v>410</v>
      </c>
      <c r="Y1003" t="s">
        <v>51</v>
      </c>
    </row>
    <row r="1004" spans="1:25" x14ac:dyDescent="0.3">
      <c r="A1004" s="5">
        <v>10282</v>
      </c>
      <c r="B1004" s="5">
        <v>43</v>
      </c>
      <c r="C1004" s="6">
        <v>100</v>
      </c>
      <c r="D1004" s="7">
        <f t="shared" si="30"/>
        <v>0.64221951062873295</v>
      </c>
      <c r="E1004" s="5">
        <v>1</v>
      </c>
      <c r="F1004" s="6">
        <v>6695.53</v>
      </c>
      <c r="G1004" s="4">
        <v>38219</v>
      </c>
      <c r="H1004" t="s">
        <v>25</v>
      </c>
      <c r="I1004">
        <v>3</v>
      </c>
      <c r="J1004" t="str">
        <f t="shared" si="31"/>
        <v>Aug</v>
      </c>
      <c r="K1004">
        <v>2004</v>
      </c>
      <c r="L1004" t="s">
        <v>621</v>
      </c>
      <c r="M1004" s="6">
        <v>136</v>
      </c>
      <c r="N1004" t="s">
        <v>704</v>
      </c>
      <c r="O1004" t="s">
        <v>296</v>
      </c>
      <c r="P1004">
        <v>4155551450</v>
      </c>
      <c r="Q1004" t="s">
        <v>297</v>
      </c>
      <c r="R1004" t="s">
        <v>298</v>
      </c>
      <c r="S1004" t="s">
        <v>56</v>
      </c>
      <c r="T1004">
        <v>97562</v>
      </c>
      <c r="U1004" t="s">
        <v>32</v>
      </c>
      <c r="V1004" t="s">
        <v>33</v>
      </c>
      <c r="W1004" t="s">
        <v>299</v>
      </c>
      <c r="X1004" t="s">
        <v>300</v>
      </c>
      <c r="Y1004" t="s">
        <v>51</v>
      </c>
    </row>
    <row r="1005" spans="1:25" x14ac:dyDescent="0.3">
      <c r="A1005" s="5">
        <v>10293</v>
      </c>
      <c r="B1005" s="5">
        <v>24</v>
      </c>
      <c r="C1005" s="6">
        <v>100</v>
      </c>
      <c r="D1005" s="7">
        <f t="shared" si="30"/>
        <v>0.85128117817315052</v>
      </c>
      <c r="E1005" s="5">
        <v>4</v>
      </c>
      <c r="F1005" s="6">
        <v>2819.28</v>
      </c>
      <c r="G1005" s="4">
        <v>38239</v>
      </c>
      <c r="H1005" t="s">
        <v>25</v>
      </c>
      <c r="I1005">
        <v>3</v>
      </c>
      <c r="J1005" t="str">
        <f t="shared" si="31"/>
        <v>Sep</v>
      </c>
      <c r="K1005">
        <v>2004</v>
      </c>
      <c r="L1005" t="s">
        <v>621</v>
      </c>
      <c r="M1005" s="6">
        <v>136</v>
      </c>
      <c r="N1005" t="s">
        <v>704</v>
      </c>
      <c r="O1005" t="s">
        <v>277</v>
      </c>
      <c r="P1005" t="s">
        <v>278</v>
      </c>
      <c r="Q1005" t="s">
        <v>279</v>
      </c>
      <c r="R1005" t="s">
        <v>280</v>
      </c>
      <c r="S1005" t="s">
        <v>800</v>
      </c>
      <c r="T1005">
        <v>10100</v>
      </c>
      <c r="U1005" t="s">
        <v>281</v>
      </c>
      <c r="V1005" t="s">
        <v>42</v>
      </c>
      <c r="W1005" t="s">
        <v>282</v>
      </c>
      <c r="X1005" t="s">
        <v>283</v>
      </c>
      <c r="Y1005" t="s">
        <v>36</v>
      </c>
    </row>
    <row r="1006" spans="1:25" x14ac:dyDescent="0.3">
      <c r="A1006" s="5">
        <v>10306</v>
      </c>
      <c r="B1006" s="5">
        <v>32</v>
      </c>
      <c r="C1006" s="6">
        <v>100</v>
      </c>
      <c r="D1006" s="7">
        <f t="shared" si="30"/>
        <v>0.85128117817315063</v>
      </c>
      <c r="E1006" s="5">
        <v>9</v>
      </c>
      <c r="F1006" s="6">
        <v>3759.04</v>
      </c>
      <c r="G1006" s="4">
        <v>38274</v>
      </c>
      <c r="H1006" t="s">
        <v>25</v>
      </c>
      <c r="I1006">
        <v>4</v>
      </c>
      <c r="J1006" t="str">
        <f t="shared" si="31"/>
        <v>Oct</v>
      </c>
      <c r="K1006">
        <v>2004</v>
      </c>
      <c r="L1006" t="s">
        <v>621</v>
      </c>
      <c r="M1006" s="6">
        <v>136</v>
      </c>
      <c r="N1006" t="s">
        <v>704</v>
      </c>
      <c r="O1006" t="s">
        <v>549</v>
      </c>
      <c r="P1006" t="s">
        <v>550</v>
      </c>
      <c r="Q1006" t="s">
        <v>551</v>
      </c>
      <c r="R1006" t="s">
        <v>552</v>
      </c>
      <c r="S1006" t="s">
        <v>800</v>
      </c>
      <c r="T1006" t="s">
        <v>553</v>
      </c>
      <c r="U1006" t="s">
        <v>181</v>
      </c>
      <c r="V1006" t="s">
        <v>42</v>
      </c>
      <c r="W1006" t="s">
        <v>554</v>
      </c>
      <c r="X1006" t="s">
        <v>98</v>
      </c>
      <c r="Y1006" t="s">
        <v>51</v>
      </c>
    </row>
    <row r="1007" spans="1:25" x14ac:dyDescent="0.3">
      <c r="A1007" s="5">
        <v>10314</v>
      </c>
      <c r="B1007" s="5">
        <v>20</v>
      </c>
      <c r="C1007" s="6">
        <v>100</v>
      </c>
      <c r="D1007" s="7">
        <f t="shared" si="30"/>
        <v>0.73211801742440874</v>
      </c>
      <c r="E1007" s="5">
        <v>1</v>
      </c>
      <c r="F1007" s="6">
        <v>2731.8</v>
      </c>
      <c r="G1007" s="4">
        <v>38282</v>
      </c>
      <c r="H1007" t="s">
        <v>25</v>
      </c>
      <c r="I1007">
        <v>4</v>
      </c>
      <c r="J1007" t="str">
        <f t="shared" si="31"/>
        <v>Oct</v>
      </c>
      <c r="K1007">
        <v>2004</v>
      </c>
      <c r="L1007" t="s">
        <v>621</v>
      </c>
      <c r="M1007" s="6">
        <v>136</v>
      </c>
      <c r="N1007" t="s">
        <v>704</v>
      </c>
      <c r="O1007" t="s">
        <v>555</v>
      </c>
      <c r="P1007" t="s">
        <v>556</v>
      </c>
      <c r="Q1007" t="s">
        <v>557</v>
      </c>
      <c r="R1007" t="s">
        <v>558</v>
      </c>
      <c r="S1007" t="s">
        <v>800</v>
      </c>
      <c r="T1007">
        <v>8200</v>
      </c>
      <c r="U1007" t="s">
        <v>357</v>
      </c>
      <c r="V1007" t="s">
        <v>42</v>
      </c>
      <c r="W1007" t="s">
        <v>559</v>
      </c>
      <c r="X1007" t="s">
        <v>560</v>
      </c>
      <c r="Y1007" t="s">
        <v>36</v>
      </c>
    </row>
    <row r="1008" spans="1:25" x14ac:dyDescent="0.3">
      <c r="A1008" s="5">
        <v>10325</v>
      </c>
      <c r="B1008" s="5">
        <v>24</v>
      </c>
      <c r="C1008" s="6">
        <v>69.12</v>
      </c>
      <c r="D1008" s="7">
        <f t="shared" si="30"/>
        <v>1</v>
      </c>
      <c r="E1008" s="5">
        <v>9</v>
      </c>
      <c r="F1008" s="6">
        <v>1658.88</v>
      </c>
      <c r="G1008" s="4">
        <v>38296</v>
      </c>
      <c r="H1008" t="s">
        <v>25</v>
      </c>
      <c r="I1008">
        <v>4</v>
      </c>
      <c r="J1008" t="str">
        <f t="shared" si="31"/>
        <v>Nov</v>
      </c>
      <c r="K1008">
        <v>2004</v>
      </c>
      <c r="L1008" t="s">
        <v>621</v>
      </c>
      <c r="M1008" s="6">
        <v>136</v>
      </c>
      <c r="N1008" t="s">
        <v>704</v>
      </c>
      <c r="O1008" t="s">
        <v>142</v>
      </c>
      <c r="P1008" t="s">
        <v>143</v>
      </c>
      <c r="Q1008" t="s">
        <v>144</v>
      </c>
      <c r="R1008" t="s">
        <v>145</v>
      </c>
      <c r="S1008" t="s">
        <v>800</v>
      </c>
      <c r="T1008">
        <v>4110</v>
      </c>
      <c r="U1008" t="s">
        <v>81</v>
      </c>
      <c r="V1008" t="s">
        <v>42</v>
      </c>
      <c r="W1008" t="s">
        <v>146</v>
      </c>
      <c r="X1008" t="s">
        <v>147</v>
      </c>
      <c r="Y1008" t="s">
        <v>36</v>
      </c>
    </row>
    <row r="1009" spans="1:25" x14ac:dyDescent="0.3">
      <c r="A1009" s="5">
        <v>10336</v>
      </c>
      <c r="B1009" s="5">
        <v>48</v>
      </c>
      <c r="C1009" s="6">
        <v>100</v>
      </c>
      <c r="D1009" s="7">
        <f t="shared" si="30"/>
        <v>0.83070277454726704</v>
      </c>
      <c r="E1009" s="5">
        <v>12</v>
      </c>
      <c r="F1009" s="6">
        <v>5778.24</v>
      </c>
      <c r="G1009" s="4">
        <v>38311</v>
      </c>
      <c r="H1009" t="s">
        <v>25</v>
      </c>
      <c r="I1009">
        <v>4</v>
      </c>
      <c r="J1009" t="str">
        <f t="shared" si="31"/>
        <v>Nov</v>
      </c>
      <c r="K1009">
        <v>2004</v>
      </c>
      <c r="L1009" t="s">
        <v>621</v>
      </c>
      <c r="M1009" s="6">
        <v>136</v>
      </c>
      <c r="N1009" t="s">
        <v>704</v>
      </c>
      <c r="O1009" t="s">
        <v>448</v>
      </c>
      <c r="P1009" t="s">
        <v>449</v>
      </c>
      <c r="Q1009" t="s">
        <v>450</v>
      </c>
      <c r="R1009" t="s">
        <v>48</v>
      </c>
      <c r="S1009" t="s">
        <v>800</v>
      </c>
      <c r="T1009">
        <v>75012</v>
      </c>
      <c r="U1009" t="s">
        <v>41</v>
      </c>
      <c r="V1009" t="s">
        <v>42</v>
      </c>
      <c r="W1009" t="s">
        <v>451</v>
      </c>
      <c r="X1009" t="s">
        <v>452</v>
      </c>
      <c r="Y1009" t="s">
        <v>51</v>
      </c>
    </row>
    <row r="1010" spans="1:25" x14ac:dyDescent="0.3">
      <c r="A1010" s="5">
        <v>10350</v>
      </c>
      <c r="B1010" s="5">
        <v>44</v>
      </c>
      <c r="C1010" s="6">
        <v>100</v>
      </c>
      <c r="D1010" s="7">
        <f t="shared" si="30"/>
        <v>0.84760128835395832</v>
      </c>
      <c r="E1010" s="5">
        <v>1</v>
      </c>
      <c r="F1010" s="6">
        <v>5191.12</v>
      </c>
      <c r="G1010" s="4">
        <v>38323</v>
      </c>
      <c r="H1010" t="s">
        <v>25</v>
      </c>
      <c r="I1010">
        <v>4</v>
      </c>
      <c r="J1010" t="str">
        <f t="shared" si="31"/>
        <v>Dec</v>
      </c>
      <c r="K1010">
        <v>2004</v>
      </c>
      <c r="L1010" t="s">
        <v>621</v>
      </c>
      <c r="M1010" s="6">
        <v>136</v>
      </c>
      <c r="N1010" t="s">
        <v>704</v>
      </c>
      <c r="O1010" t="s">
        <v>186</v>
      </c>
      <c r="P1010" t="s">
        <v>187</v>
      </c>
      <c r="Q1010" t="s">
        <v>188</v>
      </c>
      <c r="R1010" t="s">
        <v>189</v>
      </c>
      <c r="S1010" t="s">
        <v>800</v>
      </c>
      <c r="T1010">
        <v>28034</v>
      </c>
      <c r="U1010" t="s">
        <v>190</v>
      </c>
      <c r="V1010" t="s">
        <v>42</v>
      </c>
      <c r="W1010" t="s">
        <v>191</v>
      </c>
      <c r="X1010" t="s">
        <v>192</v>
      </c>
      <c r="Y1010" t="s">
        <v>51</v>
      </c>
    </row>
    <row r="1011" spans="1:25" x14ac:dyDescent="0.3">
      <c r="A1011" s="5">
        <v>10372</v>
      </c>
      <c r="B1011" s="5">
        <v>28</v>
      </c>
      <c r="C1011" s="6">
        <v>100</v>
      </c>
      <c r="D1011" s="7">
        <f t="shared" si="30"/>
        <v>0.72484778196578714</v>
      </c>
      <c r="E1011" s="5">
        <v>3</v>
      </c>
      <c r="F1011" s="6">
        <v>3862.88</v>
      </c>
      <c r="G1011" s="4">
        <v>38378</v>
      </c>
      <c r="H1011" t="s">
        <v>25</v>
      </c>
      <c r="I1011">
        <v>1</v>
      </c>
      <c r="J1011" t="str">
        <f t="shared" si="31"/>
        <v>Jan</v>
      </c>
      <c r="K1011">
        <v>2005</v>
      </c>
      <c r="L1011" t="s">
        <v>621</v>
      </c>
      <c r="M1011" s="6">
        <v>136</v>
      </c>
      <c r="N1011" t="s">
        <v>704</v>
      </c>
      <c r="O1011" t="s">
        <v>267</v>
      </c>
      <c r="P1011" t="s">
        <v>268</v>
      </c>
      <c r="Q1011" t="s">
        <v>269</v>
      </c>
      <c r="R1011" t="s">
        <v>270</v>
      </c>
      <c r="S1011" t="s">
        <v>271</v>
      </c>
      <c r="T1011" t="s">
        <v>272</v>
      </c>
      <c r="U1011" t="s">
        <v>217</v>
      </c>
      <c r="V1011" t="s">
        <v>217</v>
      </c>
      <c r="W1011" t="s">
        <v>273</v>
      </c>
      <c r="X1011" t="s">
        <v>274</v>
      </c>
      <c r="Y1011" t="s">
        <v>51</v>
      </c>
    </row>
    <row r="1012" spans="1:25" x14ac:dyDescent="0.3">
      <c r="A1012" s="5">
        <v>10383</v>
      </c>
      <c r="B1012" s="5">
        <v>24</v>
      </c>
      <c r="C1012" s="6">
        <v>61.52</v>
      </c>
      <c r="D1012" s="7">
        <f t="shared" si="30"/>
        <v>1</v>
      </c>
      <c r="E1012" s="5">
        <v>9</v>
      </c>
      <c r="F1012" s="6">
        <v>1476.48</v>
      </c>
      <c r="G1012" s="4">
        <v>38405</v>
      </c>
      <c r="H1012" t="s">
        <v>25</v>
      </c>
      <c r="I1012">
        <v>1</v>
      </c>
      <c r="J1012" t="str">
        <f t="shared" si="31"/>
        <v>Feb</v>
      </c>
      <c r="K1012">
        <v>2005</v>
      </c>
      <c r="L1012" t="s">
        <v>621</v>
      </c>
      <c r="M1012" s="6">
        <v>136</v>
      </c>
      <c r="N1012" t="s">
        <v>704</v>
      </c>
      <c r="O1012" t="s">
        <v>186</v>
      </c>
      <c r="P1012" t="s">
        <v>187</v>
      </c>
      <c r="Q1012" t="s">
        <v>188</v>
      </c>
      <c r="R1012" t="s">
        <v>189</v>
      </c>
      <c r="S1012" t="s">
        <v>800</v>
      </c>
      <c r="T1012">
        <v>28034</v>
      </c>
      <c r="U1012" t="s">
        <v>190</v>
      </c>
      <c r="V1012" t="s">
        <v>42</v>
      </c>
      <c r="W1012" t="s">
        <v>191</v>
      </c>
      <c r="X1012" t="s">
        <v>192</v>
      </c>
      <c r="Y1012" t="s">
        <v>36</v>
      </c>
    </row>
    <row r="1013" spans="1:25" x14ac:dyDescent="0.3">
      <c r="A1013" s="5">
        <v>10396</v>
      </c>
      <c r="B1013" s="5">
        <v>33</v>
      </c>
      <c r="C1013" s="6">
        <v>100</v>
      </c>
      <c r="D1013" s="7">
        <f t="shared" si="30"/>
        <v>0.62574306989550099</v>
      </c>
      <c r="E1013" s="5">
        <v>2</v>
      </c>
      <c r="F1013" s="6">
        <v>5273.73</v>
      </c>
      <c r="G1013" s="4">
        <v>38434</v>
      </c>
      <c r="H1013" t="s">
        <v>25</v>
      </c>
      <c r="I1013">
        <v>1</v>
      </c>
      <c r="J1013" t="str">
        <f t="shared" si="31"/>
        <v>Mar</v>
      </c>
      <c r="K1013">
        <v>2005</v>
      </c>
      <c r="L1013" t="s">
        <v>621</v>
      </c>
      <c r="M1013" s="6">
        <v>136</v>
      </c>
      <c r="N1013" t="s">
        <v>704</v>
      </c>
      <c r="O1013" t="s">
        <v>296</v>
      </c>
      <c r="P1013">
        <v>4155551450</v>
      </c>
      <c r="Q1013" t="s">
        <v>297</v>
      </c>
      <c r="R1013" t="s">
        <v>298</v>
      </c>
      <c r="S1013" t="s">
        <v>56</v>
      </c>
      <c r="T1013">
        <v>97562</v>
      </c>
      <c r="U1013" t="s">
        <v>32</v>
      </c>
      <c r="V1013" t="s">
        <v>33</v>
      </c>
      <c r="W1013" t="s">
        <v>299</v>
      </c>
      <c r="X1013" t="s">
        <v>300</v>
      </c>
      <c r="Y1013" t="s">
        <v>51</v>
      </c>
    </row>
    <row r="1014" spans="1:25" x14ac:dyDescent="0.3">
      <c r="A1014" s="5">
        <v>10414</v>
      </c>
      <c r="B1014" s="5">
        <v>41</v>
      </c>
      <c r="C1014" s="6">
        <v>100</v>
      </c>
      <c r="D1014" s="7">
        <f t="shared" si="30"/>
        <v>0.84153833207102591</v>
      </c>
      <c r="E1014" s="5">
        <v>12</v>
      </c>
      <c r="F1014" s="6">
        <v>4872.03</v>
      </c>
      <c r="G1014" s="4">
        <v>38478</v>
      </c>
      <c r="H1014" t="s">
        <v>446</v>
      </c>
      <c r="I1014">
        <v>2</v>
      </c>
      <c r="J1014" t="str">
        <f t="shared" si="31"/>
        <v>May</v>
      </c>
      <c r="K1014">
        <v>2005</v>
      </c>
      <c r="L1014" t="s">
        <v>621</v>
      </c>
      <c r="M1014" s="6">
        <v>136</v>
      </c>
      <c r="N1014" t="s">
        <v>704</v>
      </c>
      <c r="O1014" t="s">
        <v>418</v>
      </c>
      <c r="P1014">
        <v>6175559555</v>
      </c>
      <c r="Q1014" t="s">
        <v>419</v>
      </c>
      <c r="R1014" t="s">
        <v>420</v>
      </c>
      <c r="S1014" t="s">
        <v>130</v>
      </c>
      <c r="T1014">
        <v>51003</v>
      </c>
      <c r="U1014" t="s">
        <v>32</v>
      </c>
      <c r="V1014" t="s">
        <v>33</v>
      </c>
      <c r="W1014" t="s">
        <v>421</v>
      </c>
      <c r="X1014" t="s">
        <v>68</v>
      </c>
      <c r="Y1014" t="s">
        <v>51</v>
      </c>
    </row>
    <row r="1015" spans="1:25" x14ac:dyDescent="0.3">
      <c r="A1015" s="5">
        <v>10104</v>
      </c>
      <c r="B1015" s="5">
        <v>23</v>
      </c>
      <c r="C1015" s="6">
        <v>100</v>
      </c>
      <c r="D1015" s="7">
        <f t="shared" si="30"/>
        <v>0.50471912380760109</v>
      </c>
      <c r="E1015" s="5">
        <v>13</v>
      </c>
      <c r="F1015" s="6">
        <v>4556.99</v>
      </c>
      <c r="G1015" s="4">
        <v>37652</v>
      </c>
      <c r="H1015" t="s">
        <v>25</v>
      </c>
      <c r="I1015">
        <v>1</v>
      </c>
      <c r="J1015" t="str">
        <f t="shared" si="31"/>
        <v>Jan</v>
      </c>
      <c r="K1015">
        <v>2003</v>
      </c>
      <c r="L1015" t="s">
        <v>194</v>
      </c>
      <c r="M1015" s="6">
        <v>169</v>
      </c>
      <c r="N1015" t="s">
        <v>707</v>
      </c>
      <c r="O1015" t="s">
        <v>186</v>
      </c>
      <c r="P1015" t="s">
        <v>187</v>
      </c>
      <c r="Q1015" t="s">
        <v>188</v>
      </c>
      <c r="R1015" t="s">
        <v>189</v>
      </c>
      <c r="S1015" t="s">
        <v>800</v>
      </c>
      <c r="T1015">
        <v>28034</v>
      </c>
      <c r="U1015" t="s">
        <v>190</v>
      </c>
      <c r="V1015" t="s">
        <v>42</v>
      </c>
      <c r="W1015" t="s">
        <v>191</v>
      </c>
      <c r="X1015" t="s">
        <v>192</v>
      </c>
      <c r="Y1015" t="s">
        <v>51</v>
      </c>
    </row>
    <row r="1016" spans="1:25" x14ac:dyDescent="0.3">
      <c r="A1016" s="5">
        <v>10109</v>
      </c>
      <c r="B1016" s="5">
        <v>46</v>
      </c>
      <c r="C1016" s="6">
        <v>100</v>
      </c>
      <c r="D1016" s="7">
        <f t="shared" si="30"/>
        <v>0.55710306406685239</v>
      </c>
      <c r="E1016" s="5">
        <v>5</v>
      </c>
      <c r="F1016" s="6">
        <v>8257</v>
      </c>
      <c r="G1016" s="4">
        <v>37690</v>
      </c>
      <c r="H1016" t="s">
        <v>25</v>
      </c>
      <c r="I1016">
        <v>1</v>
      </c>
      <c r="J1016" t="str">
        <f t="shared" si="31"/>
        <v>Mar</v>
      </c>
      <c r="K1016">
        <v>2003</v>
      </c>
      <c r="L1016" t="s">
        <v>194</v>
      </c>
      <c r="M1016" s="6">
        <v>169</v>
      </c>
      <c r="N1016" t="s">
        <v>707</v>
      </c>
      <c r="O1016" t="s">
        <v>338</v>
      </c>
      <c r="P1016">
        <v>2155559857</v>
      </c>
      <c r="Q1016" t="s">
        <v>339</v>
      </c>
      <c r="R1016" t="s">
        <v>234</v>
      </c>
      <c r="S1016" t="s">
        <v>151</v>
      </c>
      <c r="T1016">
        <v>71270</v>
      </c>
      <c r="U1016" t="s">
        <v>32</v>
      </c>
      <c r="V1016" t="s">
        <v>33</v>
      </c>
      <c r="W1016" t="s">
        <v>131</v>
      </c>
      <c r="X1016" t="s">
        <v>340</v>
      </c>
      <c r="Y1016" t="s">
        <v>162</v>
      </c>
    </row>
    <row r="1017" spans="1:25" x14ac:dyDescent="0.3">
      <c r="A1017" s="5">
        <v>10114</v>
      </c>
      <c r="B1017" s="5">
        <v>48</v>
      </c>
      <c r="C1017" s="6">
        <v>100</v>
      </c>
      <c r="D1017" s="7">
        <f t="shared" si="30"/>
        <v>0.58469274396304738</v>
      </c>
      <c r="E1017" s="5">
        <v>4</v>
      </c>
      <c r="F1017" s="6">
        <v>8209.44</v>
      </c>
      <c r="G1017" s="4">
        <v>37712</v>
      </c>
      <c r="H1017" t="s">
        <v>25</v>
      </c>
      <c r="I1017">
        <v>2</v>
      </c>
      <c r="J1017" t="str">
        <f t="shared" si="31"/>
        <v>Apr</v>
      </c>
      <c r="K1017">
        <v>2003</v>
      </c>
      <c r="L1017" t="s">
        <v>194</v>
      </c>
      <c r="M1017" s="6">
        <v>169</v>
      </c>
      <c r="N1017" t="s">
        <v>707</v>
      </c>
      <c r="O1017" t="s">
        <v>448</v>
      </c>
      <c r="P1017" t="s">
        <v>449</v>
      </c>
      <c r="Q1017" t="s">
        <v>450</v>
      </c>
      <c r="R1017" t="s">
        <v>48</v>
      </c>
      <c r="S1017" t="s">
        <v>800</v>
      </c>
      <c r="T1017">
        <v>75012</v>
      </c>
      <c r="U1017" t="s">
        <v>41</v>
      </c>
      <c r="V1017" t="s">
        <v>42</v>
      </c>
      <c r="W1017" t="s">
        <v>451</v>
      </c>
      <c r="X1017" t="s">
        <v>452</v>
      </c>
      <c r="Y1017" t="s">
        <v>162</v>
      </c>
    </row>
    <row r="1018" spans="1:25" x14ac:dyDescent="0.3">
      <c r="A1018" s="5">
        <v>10122</v>
      </c>
      <c r="B1018" s="5">
        <v>25</v>
      </c>
      <c r="C1018" s="6">
        <v>100</v>
      </c>
      <c r="D1018" s="7">
        <f t="shared" si="30"/>
        <v>0.69473391690982356</v>
      </c>
      <c r="E1018" s="5">
        <v>3</v>
      </c>
      <c r="F1018" s="6">
        <v>3598.5</v>
      </c>
      <c r="G1018" s="4">
        <v>37749</v>
      </c>
      <c r="H1018" t="s">
        <v>25</v>
      </c>
      <c r="I1018">
        <v>2</v>
      </c>
      <c r="J1018" t="str">
        <f t="shared" si="31"/>
        <v>May</v>
      </c>
      <c r="K1018">
        <v>2003</v>
      </c>
      <c r="L1018" t="s">
        <v>194</v>
      </c>
      <c r="M1018" s="6">
        <v>169</v>
      </c>
      <c r="N1018" t="s">
        <v>707</v>
      </c>
      <c r="O1018" t="s">
        <v>482</v>
      </c>
      <c r="P1018" t="s">
        <v>483</v>
      </c>
      <c r="Q1018" t="s">
        <v>484</v>
      </c>
      <c r="R1018" t="s">
        <v>485</v>
      </c>
      <c r="S1018" t="s">
        <v>800</v>
      </c>
      <c r="T1018">
        <v>13008</v>
      </c>
      <c r="U1018" t="s">
        <v>41</v>
      </c>
      <c r="V1018" t="s">
        <v>42</v>
      </c>
      <c r="W1018" t="s">
        <v>486</v>
      </c>
      <c r="X1018" t="s">
        <v>487</v>
      </c>
      <c r="Y1018" t="s">
        <v>51</v>
      </c>
    </row>
    <row r="1019" spans="1:25" x14ac:dyDescent="0.3">
      <c r="A1019" s="5">
        <v>10127</v>
      </c>
      <c r="B1019" s="5">
        <v>22</v>
      </c>
      <c r="C1019" s="6">
        <v>100</v>
      </c>
      <c r="D1019" s="7">
        <f t="shared" si="30"/>
        <v>0.57332874670335976</v>
      </c>
      <c r="E1019" s="5">
        <v>15</v>
      </c>
      <c r="F1019" s="6">
        <v>3837.24</v>
      </c>
      <c r="G1019" s="4">
        <v>37775</v>
      </c>
      <c r="H1019" t="s">
        <v>25</v>
      </c>
      <c r="I1019">
        <v>2</v>
      </c>
      <c r="J1019" t="str">
        <f t="shared" si="31"/>
        <v>Jun</v>
      </c>
      <c r="K1019">
        <v>2003</v>
      </c>
      <c r="L1019" t="s">
        <v>194</v>
      </c>
      <c r="M1019" s="6">
        <v>169</v>
      </c>
      <c r="N1019" t="s">
        <v>707</v>
      </c>
      <c r="O1019" t="s">
        <v>530</v>
      </c>
      <c r="P1019">
        <v>2125557413</v>
      </c>
      <c r="Q1019" t="s">
        <v>531</v>
      </c>
      <c r="R1019" t="s">
        <v>30</v>
      </c>
      <c r="S1019" t="s">
        <v>31</v>
      </c>
      <c r="T1019">
        <v>10022</v>
      </c>
      <c r="U1019" t="s">
        <v>32</v>
      </c>
      <c r="V1019" t="s">
        <v>33</v>
      </c>
      <c r="W1019" t="s">
        <v>57</v>
      </c>
      <c r="X1019" t="s">
        <v>532</v>
      </c>
      <c r="Y1019" t="s">
        <v>51</v>
      </c>
    </row>
    <row r="1020" spans="1:25" x14ac:dyDescent="0.3">
      <c r="A1020" s="5">
        <v>10136</v>
      </c>
      <c r="B1020" s="5">
        <v>41</v>
      </c>
      <c r="C1020" s="6">
        <v>100</v>
      </c>
      <c r="D1020" s="7">
        <f t="shared" si="30"/>
        <v>0.49210176664534222</v>
      </c>
      <c r="E1020" s="5">
        <v>3</v>
      </c>
      <c r="F1020" s="6">
        <v>8331.61</v>
      </c>
      <c r="G1020" s="4">
        <v>37806</v>
      </c>
      <c r="H1020" t="s">
        <v>25</v>
      </c>
      <c r="I1020">
        <v>3</v>
      </c>
      <c r="J1020" t="str">
        <f t="shared" si="31"/>
        <v>Jul</v>
      </c>
      <c r="K1020">
        <v>2003</v>
      </c>
      <c r="L1020" t="s">
        <v>194</v>
      </c>
      <c r="M1020" s="6">
        <v>169</v>
      </c>
      <c r="N1020" t="s">
        <v>707</v>
      </c>
      <c r="O1020" t="s">
        <v>373</v>
      </c>
      <c r="P1020" t="s">
        <v>374</v>
      </c>
      <c r="Q1020" t="s">
        <v>375</v>
      </c>
      <c r="R1020" t="s">
        <v>376</v>
      </c>
      <c r="S1020" t="s">
        <v>800</v>
      </c>
      <c r="T1020">
        <v>31000</v>
      </c>
      <c r="U1020" t="s">
        <v>41</v>
      </c>
      <c r="V1020" t="s">
        <v>42</v>
      </c>
      <c r="W1020" t="s">
        <v>377</v>
      </c>
      <c r="X1020" t="s">
        <v>378</v>
      </c>
      <c r="Y1020" t="s">
        <v>162</v>
      </c>
    </row>
    <row r="1021" spans="1:25" x14ac:dyDescent="0.3">
      <c r="A1021" s="5">
        <v>10141</v>
      </c>
      <c r="B1021" s="5">
        <v>34</v>
      </c>
      <c r="C1021" s="6">
        <v>100</v>
      </c>
      <c r="D1021" s="7">
        <f t="shared" si="30"/>
        <v>0.70298769771529002</v>
      </c>
      <c r="E1021" s="5">
        <v>9</v>
      </c>
      <c r="F1021" s="6">
        <v>4836.5</v>
      </c>
      <c r="G1021" s="4">
        <v>37834</v>
      </c>
      <c r="H1021" t="s">
        <v>25</v>
      </c>
      <c r="I1021">
        <v>3</v>
      </c>
      <c r="J1021" t="str">
        <f t="shared" si="31"/>
        <v>Aug</v>
      </c>
      <c r="K1021">
        <v>2003</v>
      </c>
      <c r="L1021" t="s">
        <v>194</v>
      </c>
      <c r="M1021" s="6">
        <v>169</v>
      </c>
      <c r="N1021" t="s">
        <v>707</v>
      </c>
      <c r="O1021" t="s">
        <v>520</v>
      </c>
      <c r="P1021" t="s">
        <v>521</v>
      </c>
      <c r="Q1021" t="s">
        <v>522</v>
      </c>
      <c r="R1021" t="s">
        <v>523</v>
      </c>
      <c r="S1021" t="s">
        <v>800</v>
      </c>
      <c r="T1021" t="s">
        <v>524</v>
      </c>
      <c r="U1021" t="s">
        <v>138</v>
      </c>
      <c r="V1021" t="s">
        <v>42</v>
      </c>
      <c r="W1021" t="s">
        <v>525</v>
      </c>
      <c r="X1021" t="s">
        <v>526</v>
      </c>
      <c r="Y1021" t="s">
        <v>51</v>
      </c>
    </row>
    <row r="1022" spans="1:25" x14ac:dyDescent="0.3">
      <c r="A1022" s="5">
        <v>10148</v>
      </c>
      <c r="B1022" s="5">
        <v>32</v>
      </c>
      <c r="C1022" s="6">
        <v>100</v>
      </c>
      <c r="D1022" s="7">
        <f t="shared" si="30"/>
        <v>0.59052793197118225</v>
      </c>
      <c r="E1022" s="5">
        <v>14</v>
      </c>
      <c r="F1022" s="6">
        <v>5418.88</v>
      </c>
      <c r="G1022" s="4">
        <v>37875</v>
      </c>
      <c r="H1022" t="s">
        <v>25</v>
      </c>
      <c r="I1022">
        <v>3</v>
      </c>
      <c r="J1022" t="str">
        <f t="shared" si="31"/>
        <v>Sep</v>
      </c>
      <c r="K1022">
        <v>2003</v>
      </c>
      <c r="L1022" t="s">
        <v>194</v>
      </c>
      <c r="M1022" s="6">
        <v>169</v>
      </c>
      <c r="N1022" t="s">
        <v>707</v>
      </c>
      <c r="O1022" t="s">
        <v>313</v>
      </c>
      <c r="P1022" t="s">
        <v>314</v>
      </c>
      <c r="Q1022" t="s">
        <v>315</v>
      </c>
      <c r="R1022" t="s">
        <v>316</v>
      </c>
      <c r="S1022" t="s">
        <v>168</v>
      </c>
      <c r="T1022">
        <v>2060</v>
      </c>
      <c r="U1022" t="s">
        <v>99</v>
      </c>
      <c r="V1022" t="s">
        <v>100</v>
      </c>
      <c r="W1022" t="s">
        <v>317</v>
      </c>
      <c r="X1022" t="s">
        <v>318</v>
      </c>
      <c r="Y1022" t="s">
        <v>51</v>
      </c>
    </row>
    <row r="1023" spans="1:25" x14ac:dyDescent="0.3">
      <c r="A1023" s="5">
        <v>10151</v>
      </c>
      <c r="B1023" s="5">
        <v>21</v>
      </c>
      <c r="C1023" s="6">
        <v>100</v>
      </c>
      <c r="D1023" s="7">
        <f t="shared" si="30"/>
        <v>0.56239806535065517</v>
      </c>
      <c r="E1023" s="5">
        <v>7</v>
      </c>
      <c r="F1023" s="6">
        <v>3734.01</v>
      </c>
      <c r="G1023" s="4">
        <v>37885</v>
      </c>
      <c r="H1023" t="s">
        <v>25</v>
      </c>
      <c r="I1023">
        <v>3</v>
      </c>
      <c r="J1023" t="str">
        <f t="shared" si="31"/>
        <v>Sep</v>
      </c>
      <c r="K1023">
        <v>2003</v>
      </c>
      <c r="L1023" t="s">
        <v>194</v>
      </c>
      <c r="M1023" s="6">
        <v>169</v>
      </c>
      <c r="N1023" t="s">
        <v>707</v>
      </c>
      <c r="O1023" t="s">
        <v>434</v>
      </c>
      <c r="P1023" t="s">
        <v>435</v>
      </c>
      <c r="Q1023" t="s">
        <v>436</v>
      </c>
      <c r="R1023" t="s">
        <v>437</v>
      </c>
      <c r="S1023" t="s">
        <v>800</v>
      </c>
      <c r="T1023">
        <v>90110</v>
      </c>
      <c r="U1023" t="s">
        <v>138</v>
      </c>
      <c r="V1023" t="s">
        <v>42</v>
      </c>
      <c r="W1023" t="s">
        <v>438</v>
      </c>
      <c r="X1023" t="s">
        <v>439</v>
      </c>
      <c r="Y1023" t="s">
        <v>51</v>
      </c>
    </row>
    <row r="1024" spans="1:25" x14ac:dyDescent="0.3">
      <c r="A1024" s="5">
        <v>10160</v>
      </c>
      <c r="B1024" s="5">
        <v>20</v>
      </c>
      <c r="C1024" s="6">
        <v>100</v>
      </c>
      <c r="D1024" s="7">
        <f t="shared" si="30"/>
        <v>0.50045040536482832</v>
      </c>
      <c r="E1024" s="5">
        <v>1</v>
      </c>
      <c r="F1024" s="6">
        <v>3996.4</v>
      </c>
      <c r="G1024" s="4">
        <v>37905</v>
      </c>
      <c r="H1024" t="s">
        <v>25</v>
      </c>
      <c r="I1024">
        <v>4</v>
      </c>
      <c r="J1024" t="str">
        <f t="shared" si="31"/>
        <v>Oct</v>
      </c>
      <c r="K1024">
        <v>2003</v>
      </c>
      <c r="L1024" t="s">
        <v>194</v>
      </c>
      <c r="M1024" s="6">
        <v>169</v>
      </c>
      <c r="N1024" t="s">
        <v>707</v>
      </c>
      <c r="O1024" t="s">
        <v>393</v>
      </c>
      <c r="P1024">
        <v>2155554369</v>
      </c>
      <c r="Q1024" t="s">
        <v>394</v>
      </c>
      <c r="R1024" t="s">
        <v>395</v>
      </c>
      <c r="S1024" t="s">
        <v>56</v>
      </c>
      <c r="T1024" t="s">
        <v>33</v>
      </c>
      <c r="U1024" t="s">
        <v>32</v>
      </c>
      <c r="V1024" t="s">
        <v>33</v>
      </c>
      <c r="W1024" t="s">
        <v>396</v>
      </c>
      <c r="X1024" t="s">
        <v>106</v>
      </c>
      <c r="Y1024" t="s">
        <v>51</v>
      </c>
    </row>
    <row r="1025" spans="1:25" x14ac:dyDescent="0.3">
      <c r="A1025" s="5">
        <v>10165</v>
      </c>
      <c r="B1025" s="5">
        <v>47</v>
      </c>
      <c r="C1025" s="6">
        <v>100</v>
      </c>
      <c r="D1025" s="7">
        <f t="shared" si="30"/>
        <v>0.53685510280775217</v>
      </c>
      <c r="E1025" s="5">
        <v>16</v>
      </c>
      <c r="F1025" s="6">
        <v>8754.69</v>
      </c>
      <c r="G1025" s="4">
        <v>37916</v>
      </c>
      <c r="H1025" t="s">
        <v>25</v>
      </c>
      <c r="I1025">
        <v>4</v>
      </c>
      <c r="J1025" t="str">
        <f t="shared" si="31"/>
        <v>Oct</v>
      </c>
      <c r="K1025">
        <v>2003</v>
      </c>
      <c r="L1025" t="s">
        <v>194</v>
      </c>
      <c r="M1025" s="6">
        <v>169</v>
      </c>
      <c r="N1025" t="s">
        <v>707</v>
      </c>
      <c r="O1025" t="s">
        <v>213</v>
      </c>
      <c r="P1025" t="s">
        <v>214</v>
      </c>
      <c r="Q1025" t="s">
        <v>215</v>
      </c>
      <c r="R1025" t="s">
        <v>216</v>
      </c>
      <c r="S1025" t="s">
        <v>800</v>
      </c>
      <c r="T1025">
        <v>79903</v>
      </c>
      <c r="U1025" t="s">
        <v>216</v>
      </c>
      <c r="V1025" t="s">
        <v>217</v>
      </c>
      <c r="W1025" t="s">
        <v>218</v>
      </c>
      <c r="X1025" t="s">
        <v>219</v>
      </c>
      <c r="Y1025" t="s">
        <v>162</v>
      </c>
    </row>
    <row r="1026" spans="1:25" x14ac:dyDescent="0.3">
      <c r="A1026" s="5">
        <v>10171</v>
      </c>
      <c r="B1026" s="5">
        <v>39</v>
      </c>
      <c r="C1026" s="6">
        <v>100</v>
      </c>
      <c r="D1026" s="7">
        <f t="shared" ref="D1026:D1089" si="32">(B1026*C1026)/F1026</f>
        <v>0.71149057274991112</v>
      </c>
      <c r="E1026" s="5">
        <v>3</v>
      </c>
      <c r="F1026" s="6">
        <v>5481.45</v>
      </c>
      <c r="G1026" s="4">
        <v>37930</v>
      </c>
      <c r="H1026" t="s">
        <v>25</v>
      </c>
      <c r="I1026">
        <v>4</v>
      </c>
      <c r="J1026" t="str">
        <f t="shared" ref="J1026:J1089" si="33">TEXT(G1026,"MMM")</f>
        <v>Nov</v>
      </c>
      <c r="K1026">
        <v>2003</v>
      </c>
      <c r="L1026" t="s">
        <v>194</v>
      </c>
      <c r="M1026" s="6">
        <v>169</v>
      </c>
      <c r="N1026" t="s">
        <v>707</v>
      </c>
      <c r="O1026" t="s">
        <v>319</v>
      </c>
      <c r="P1026" t="s">
        <v>320</v>
      </c>
      <c r="Q1026" t="s">
        <v>321</v>
      </c>
      <c r="R1026" t="s">
        <v>322</v>
      </c>
      <c r="S1026" t="s">
        <v>323</v>
      </c>
      <c r="T1026" t="s">
        <v>324</v>
      </c>
      <c r="U1026" t="s">
        <v>250</v>
      </c>
      <c r="V1026" t="s">
        <v>33</v>
      </c>
      <c r="W1026" t="s">
        <v>325</v>
      </c>
      <c r="X1026" t="s">
        <v>326</v>
      </c>
      <c r="Y1026" t="s">
        <v>51</v>
      </c>
    </row>
    <row r="1027" spans="1:25" x14ac:dyDescent="0.3">
      <c r="A1027" s="5">
        <v>10175</v>
      </c>
      <c r="B1027" s="5">
        <v>29</v>
      </c>
      <c r="C1027" s="6">
        <v>100</v>
      </c>
      <c r="D1027" s="7">
        <f t="shared" si="32"/>
        <v>0.65612492618594576</v>
      </c>
      <c r="E1027" s="5">
        <v>5</v>
      </c>
      <c r="F1027" s="6">
        <v>4419.8900000000003</v>
      </c>
      <c r="G1027" s="4">
        <v>37931</v>
      </c>
      <c r="H1027" t="s">
        <v>25</v>
      </c>
      <c r="I1027">
        <v>4</v>
      </c>
      <c r="J1027" t="str">
        <f t="shared" si="33"/>
        <v>Nov</v>
      </c>
      <c r="K1027">
        <v>2003</v>
      </c>
      <c r="L1027" t="s">
        <v>194</v>
      </c>
      <c r="M1027" s="6">
        <v>169</v>
      </c>
      <c r="N1027" t="s">
        <v>707</v>
      </c>
      <c r="O1027" t="s">
        <v>361</v>
      </c>
      <c r="P1027" t="s">
        <v>362</v>
      </c>
      <c r="Q1027" t="s">
        <v>363</v>
      </c>
      <c r="R1027" t="s">
        <v>364</v>
      </c>
      <c r="S1027" t="s">
        <v>800</v>
      </c>
      <c r="T1027" t="s">
        <v>365</v>
      </c>
      <c r="U1027" t="s">
        <v>181</v>
      </c>
      <c r="V1027" t="s">
        <v>42</v>
      </c>
      <c r="W1027" t="s">
        <v>62</v>
      </c>
      <c r="X1027" t="s">
        <v>366</v>
      </c>
      <c r="Y1027" t="s">
        <v>51</v>
      </c>
    </row>
    <row r="1028" spans="1:25" x14ac:dyDescent="0.3">
      <c r="A1028" s="5">
        <v>10181</v>
      </c>
      <c r="B1028" s="5">
        <v>45</v>
      </c>
      <c r="C1028" s="6">
        <v>100</v>
      </c>
      <c r="D1028" s="7">
        <f t="shared" si="32"/>
        <v>0.71149057274991101</v>
      </c>
      <c r="E1028" s="5">
        <v>7</v>
      </c>
      <c r="F1028" s="6">
        <v>6324.75</v>
      </c>
      <c r="G1028" s="4">
        <v>37937</v>
      </c>
      <c r="H1028" t="s">
        <v>25</v>
      </c>
      <c r="I1028">
        <v>4</v>
      </c>
      <c r="J1028" t="str">
        <f t="shared" si="33"/>
        <v>Nov</v>
      </c>
      <c r="K1028">
        <v>2003</v>
      </c>
      <c r="L1028" t="s">
        <v>194</v>
      </c>
      <c r="M1028" s="6">
        <v>169</v>
      </c>
      <c r="N1028" t="s">
        <v>707</v>
      </c>
      <c r="O1028" t="s">
        <v>76</v>
      </c>
      <c r="P1028" t="s">
        <v>77</v>
      </c>
      <c r="Q1028" t="s">
        <v>78</v>
      </c>
      <c r="R1028" t="s">
        <v>79</v>
      </c>
      <c r="S1028" t="s">
        <v>800</v>
      </c>
      <c r="T1028" t="s">
        <v>80</v>
      </c>
      <c r="U1028" t="s">
        <v>81</v>
      </c>
      <c r="V1028" t="s">
        <v>42</v>
      </c>
      <c r="W1028" t="s">
        <v>82</v>
      </c>
      <c r="X1028" t="s">
        <v>83</v>
      </c>
      <c r="Y1028" t="s">
        <v>51</v>
      </c>
    </row>
    <row r="1029" spans="1:25" x14ac:dyDescent="0.3">
      <c r="A1029" s="5">
        <v>10184</v>
      </c>
      <c r="B1029" s="5">
        <v>28</v>
      </c>
      <c r="C1029" s="6">
        <v>100</v>
      </c>
      <c r="D1029" s="7">
        <f t="shared" si="32"/>
        <v>0.63496094990158103</v>
      </c>
      <c r="E1029" s="5">
        <v>10</v>
      </c>
      <c r="F1029" s="6">
        <v>4409.72</v>
      </c>
      <c r="G1029" s="4">
        <v>37939</v>
      </c>
      <c r="H1029" t="s">
        <v>25</v>
      </c>
      <c r="I1029">
        <v>4</v>
      </c>
      <c r="J1029" t="str">
        <f t="shared" si="33"/>
        <v>Nov</v>
      </c>
      <c r="K1029">
        <v>2003</v>
      </c>
      <c r="L1029" t="s">
        <v>194</v>
      </c>
      <c r="M1029" s="6">
        <v>169</v>
      </c>
      <c r="N1029" t="s">
        <v>707</v>
      </c>
      <c r="O1029" t="s">
        <v>586</v>
      </c>
      <c r="P1029" t="s">
        <v>587</v>
      </c>
      <c r="Q1029" t="s">
        <v>588</v>
      </c>
      <c r="R1029" t="s">
        <v>589</v>
      </c>
      <c r="S1029" t="s">
        <v>800</v>
      </c>
      <c r="T1029">
        <v>41101</v>
      </c>
      <c r="U1029" t="s">
        <v>190</v>
      </c>
      <c r="V1029" t="s">
        <v>42</v>
      </c>
      <c r="W1029" t="s">
        <v>590</v>
      </c>
      <c r="X1029" t="s">
        <v>591</v>
      </c>
      <c r="Y1029" t="s">
        <v>51</v>
      </c>
    </row>
    <row r="1030" spans="1:25" x14ac:dyDescent="0.3">
      <c r="A1030" s="5">
        <v>10192</v>
      </c>
      <c r="B1030" s="5">
        <v>26</v>
      </c>
      <c r="C1030" s="6">
        <v>100</v>
      </c>
      <c r="D1030" s="7">
        <f t="shared" si="32"/>
        <v>0.66352597704200122</v>
      </c>
      <c r="E1030" s="5">
        <v>12</v>
      </c>
      <c r="F1030" s="6">
        <v>3918.46</v>
      </c>
      <c r="G1030" s="4">
        <v>37945</v>
      </c>
      <c r="H1030" t="s">
        <v>25</v>
      </c>
      <c r="I1030">
        <v>4</v>
      </c>
      <c r="J1030" t="str">
        <f t="shared" si="33"/>
        <v>Nov</v>
      </c>
      <c r="K1030">
        <v>2003</v>
      </c>
      <c r="L1030" t="s">
        <v>194</v>
      </c>
      <c r="M1030" s="6">
        <v>169</v>
      </c>
      <c r="N1030" t="s">
        <v>707</v>
      </c>
      <c r="O1030" t="s">
        <v>301</v>
      </c>
      <c r="P1030">
        <v>6035558647</v>
      </c>
      <c r="Q1030" t="s">
        <v>302</v>
      </c>
      <c r="R1030" t="s">
        <v>303</v>
      </c>
      <c r="S1030" t="s">
        <v>304</v>
      </c>
      <c r="T1030">
        <v>62005</v>
      </c>
      <c r="U1030" t="s">
        <v>32</v>
      </c>
      <c r="V1030" t="s">
        <v>33</v>
      </c>
      <c r="W1030" t="s">
        <v>57</v>
      </c>
      <c r="X1030" t="s">
        <v>300</v>
      </c>
      <c r="Y1030" t="s">
        <v>51</v>
      </c>
    </row>
    <row r="1031" spans="1:25" x14ac:dyDescent="0.3">
      <c r="A1031" s="5">
        <v>10195</v>
      </c>
      <c r="B1031" s="5">
        <v>50</v>
      </c>
      <c r="C1031" s="6">
        <v>100</v>
      </c>
      <c r="D1031" s="7">
        <f t="shared" si="32"/>
        <v>0.65612492618594576</v>
      </c>
      <c r="E1031" s="5">
        <v>10</v>
      </c>
      <c r="F1031" s="6">
        <v>7620.5</v>
      </c>
      <c r="G1031" s="4">
        <v>37950</v>
      </c>
      <c r="H1031" t="s">
        <v>25</v>
      </c>
      <c r="I1031">
        <v>4</v>
      </c>
      <c r="J1031" t="str">
        <f t="shared" si="33"/>
        <v>Nov</v>
      </c>
      <c r="K1031">
        <v>2003</v>
      </c>
      <c r="L1031" t="s">
        <v>194</v>
      </c>
      <c r="M1031" s="6">
        <v>169</v>
      </c>
      <c r="N1031" t="s">
        <v>707</v>
      </c>
      <c r="O1031" t="s">
        <v>347</v>
      </c>
      <c r="P1031">
        <v>9145554562</v>
      </c>
      <c r="Q1031" t="s">
        <v>348</v>
      </c>
      <c r="R1031" t="s">
        <v>349</v>
      </c>
      <c r="S1031" t="s">
        <v>31</v>
      </c>
      <c r="T1031">
        <v>24067</v>
      </c>
      <c r="U1031" t="s">
        <v>32</v>
      </c>
      <c r="V1031" t="s">
        <v>33</v>
      </c>
      <c r="W1031" t="s">
        <v>105</v>
      </c>
      <c r="X1031" t="s">
        <v>258</v>
      </c>
      <c r="Y1031" t="s">
        <v>162</v>
      </c>
    </row>
    <row r="1032" spans="1:25" x14ac:dyDescent="0.3">
      <c r="A1032" s="5">
        <v>10203</v>
      </c>
      <c r="B1032" s="5">
        <v>48</v>
      </c>
      <c r="C1032" s="6">
        <v>100</v>
      </c>
      <c r="D1032" s="7">
        <f t="shared" si="32"/>
        <v>0.57893822729114797</v>
      </c>
      <c r="E1032" s="5">
        <v>1</v>
      </c>
      <c r="F1032" s="6">
        <v>8291.0400000000009</v>
      </c>
      <c r="G1032" s="4">
        <v>37957</v>
      </c>
      <c r="H1032" t="s">
        <v>25</v>
      </c>
      <c r="I1032">
        <v>4</v>
      </c>
      <c r="J1032" t="str">
        <f t="shared" si="33"/>
        <v>Dec</v>
      </c>
      <c r="K1032">
        <v>2003</v>
      </c>
      <c r="L1032" t="s">
        <v>194</v>
      </c>
      <c r="M1032" s="6">
        <v>169</v>
      </c>
      <c r="N1032" t="s">
        <v>707</v>
      </c>
      <c r="O1032" t="s">
        <v>186</v>
      </c>
      <c r="P1032" t="s">
        <v>187</v>
      </c>
      <c r="Q1032" t="s">
        <v>188</v>
      </c>
      <c r="R1032" t="s">
        <v>189</v>
      </c>
      <c r="S1032" t="s">
        <v>800</v>
      </c>
      <c r="T1032">
        <v>28034</v>
      </c>
      <c r="U1032" t="s">
        <v>190</v>
      </c>
      <c r="V1032" t="s">
        <v>42</v>
      </c>
      <c r="W1032" t="s">
        <v>191</v>
      </c>
      <c r="X1032" t="s">
        <v>192</v>
      </c>
      <c r="Y1032" t="s">
        <v>162</v>
      </c>
    </row>
    <row r="1033" spans="1:25" x14ac:dyDescent="0.3">
      <c r="A1033" s="5">
        <v>10207</v>
      </c>
      <c r="B1033" s="5">
        <v>25</v>
      </c>
      <c r="C1033" s="6">
        <v>100</v>
      </c>
      <c r="D1033" s="7">
        <f t="shared" si="32"/>
        <v>0.63496094990158103</v>
      </c>
      <c r="E1033" s="5">
        <v>11</v>
      </c>
      <c r="F1033" s="6">
        <v>3937.25</v>
      </c>
      <c r="G1033" s="4">
        <v>37964</v>
      </c>
      <c r="H1033" t="s">
        <v>25</v>
      </c>
      <c r="I1033">
        <v>4</v>
      </c>
      <c r="J1033" t="str">
        <f t="shared" si="33"/>
        <v>Dec</v>
      </c>
      <c r="K1033">
        <v>2003</v>
      </c>
      <c r="L1033" t="s">
        <v>194</v>
      </c>
      <c r="M1033" s="6">
        <v>169</v>
      </c>
      <c r="N1033" t="s">
        <v>707</v>
      </c>
      <c r="O1033" t="s">
        <v>461</v>
      </c>
      <c r="P1033">
        <v>6175552555</v>
      </c>
      <c r="Q1033" t="s">
        <v>462</v>
      </c>
      <c r="R1033" t="s">
        <v>420</v>
      </c>
      <c r="S1033" t="s">
        <v>130</v>
      </c>
      <c r="T1033">
        <v>51003</v>
      </c>
      <c r="U1033" t="s">
        <v>32</v>
      </c>
      <c r="V1033" t="s">
        <v>33</v>
      </c>
      <c r="W1033" t="s">
        <v>463</v>
      </c>
      <c r="X1033" t="s">
        <v>300</v>
      </c>
      <c r="Y1033" t="s">
        <v>51</v>
      </c>
    </row>
    <row r="1034" spans="1:25" x14ac:dyDescent="0.3">
      <c r="A1034" s="5">
        <v>10212</v>
      </c>
      <c r="B1034" s="5">
        <v>40</v>
      </c>
      <c r="C1034" s="6">
        <v>100</v>
      </c>
      <c r="D1034" s="7">
        <f t="shared" si="32"/>
        <v>0.72014979115656064</v>
      </c>
      <c r="E1034" s="5">
        <v>11</v>
      </c>
      <c r="F1034" s="6">
        <v>5554.4</v>
      </c>
      <c r="G1034" s="4">
        <v>38002</v>
      </c>
      <c r="H1034" t="s">
        <v>25</v>
      </c>
      <c r="I1034">
        <v>1</v>
      </c>
      <c r="J1034" t="str">
        <f t="shared" si="33"/>
        <v>Jan</v>
      </c>
      <c r="K1034">
        <v>2004</v>
      </c>
      <c r="L1034" t="s">
        <v>194</v>
      </c>
      <c r="M1034" s="6">
        <v>169</v>
      </c>
      <c r="N1034" t="s">
        <v>707</v>
      </c>
      <c r="O1034" t="s">
        <v>186</v>
      </c>
      <c r="P1034" t="s">
        <v>187</v>
      </c>
      <c r="Q1034" t="s">
        <v>188</v>
      </c>
      <c r="R1034" t="s">
        <v>189</v>
      </c>
      <c r="S1034" t="s">
        <v>800</v>
      </c>
      <c r="T1034">
        <v>28034</v>
      </c>
      <c r="U1034" t="s">
        <v>190</v>
      </c>
      <c r="V1034" t="s">
        <v>42</v>
      </c>
      <c r="W1034" t="s">
        <v>191</v>
      </c>
      <c r="X1034" t="s">
        <v>192</v>
      </c>
      <c r="Y1034" t="s">
        <v>51</v>
      </c>
    </row>
    <row r="1035" spans="1:25" x14ac:dyDescent="0.3">
      <c r="A1035" s="5">
        <v>10225</v>
      </c>
      <c r="B1035" s="5">
        <v>43</v>
      </c>
      <c r="C1035" s="6">
        <v>100</v>
      </c>
      <c r="D1035" s="7">
        <f t="shared" si="32"/>
        <v>0.67105086565561678</v>
      </c>
      <c r="E1035" s="5">
        <v>2</v>
      </c>
      <c r="F1035" s="6">
        <v>6407.86</v>
      </c>
      <c r="G1035" s="4">
        <v>38039</v>
      </c>
      <c r="H1035" t="s">
        <v>25</v>
      </c>
      <c r="I1035">
        <v>1</v>
      </c>
      <c r="J1035" t="str">
        <f t="shared" si="33"/>
        <v>Feb</v>
      </c>
      <c r="K1035">
        <v>2004</v>
      </c>
      <c r="L1035" t="s">
        <v>194</v>
      </c>
      <c r="M1035" s="6">
        <v>169</v>
      </c>
      <c r="N1035" t="s">
        <v>707</v>
      </c>
      <c r="O1035" t="s">
        <v>497</v>
      </c>
      <c r="P1035" t="s">
        <v>498</v>
      </c>
      <c r="Q1035" t="s">
        <v>499</v>
      </c>
      <c r="R1035" t="s">
        <v>500</v>
      </c>
      <c r="S1035" t="s">
        <v>800</v>
      </c>
      <c r="T1035">
        <v>1203</v>
      </c>
      <c r="U1035" t="s">
        <v>501</v>
      </c>
      <c r="V1035" t="s">
        <v>42</v>
      </c>
      <c r="W1035" t="s">
        <v>502</v>
      </c>
      <c r="X1035" t="s">
        <v>106</v>
      </c>
      <c r="Y1035" t="s">
        <v>51</v>
      </c>
    </row>
    <row r="1036" spans="1:25" x14ac:dyDescent="0.3">
      <c r="A1036" s="5">
        <v>10229</v>
      </c>
      <c r="B1036" s="5">
        <v>22</v>
      </c>
      <c r="C1036" s="6">
        <v>100</v>
      </c>
      <c r="D1036" s="7">
        <f t="shared" si="32"/>
        <v>0.52725930612675309</v>
      </c>
      <c r="E1036" s="5">
        <v>5</v>
      </c>
      <c r="F1036" s="6">
        <v>4172.5200000000004</v>
      </c>
      <c r="G1036" s="4">
        <v>38057</v>
      </c>
      <c r="H1036" t="s">
        <v>25</v>
      </c>
      <c r="I1036">
        <v>1</v>
      </c>
      <c r="J1036" t="str">
        <f t="shared" si="33"/>
        <v>Mar</v>
      </c>
      <c r="K1036">
        <v>2004</v>
      </c>
      <c r="L1036" t="s">
        <v>194</v>
      </c>
      <c r="M1036" s="6">
        <v>169</v>
      </c>
      <c r="N1036" t="s">
        <v>707</v>
      </c>
      <c r="O1036" t="s">
        <v>296</v>
      </c>
      <c r="P1036">
        <v>4155551450</v>
      </c>
      <c r="Q1036" t="s">
        <v>297</v>
      </c>
      <c r="R1036" t="s">
        <v>298</v>
      </c>
      <c r="S1036" t="s">
        <v>56</v>
      </c>
      <c r="T1036">
        <v>97562</v>
      </c>
      <c r="U1036" t="s">
        <v>32</v>
      </c>
      <c r="V1036" t="s">
        <v>33</v>
      </c>
      <c r="W1036" t="s">
        <v>299</v>
      </c>
      <c r="X1036" t="s">
        <v>300</v>
      </c>
      <c r="Y1036" t="s">
        <v>51</v>
      </c>
    </row>
    <row r="1037" spans="1:25" x14ac:dyDescent="0.3">
      <c r="A1037" s="5">
        <v>10239</v>
      </c>
      <c r="B1037" s="5">
        <v>47</v>
      </c>
      <c r="C1037" s="6">
        <v>100</v>
      </c>
      <c r="D1037" s="7">
        <f t="shared" si="32"/>
        <v>0.66352597704200122</v>
      </c>
      <c r="E1037" s="5">
        <v>1</v>
      </c>
      <c r="F1037" s="6">
        <v>7083.37</v>
      </c>
      <c r="G1037" s="4">
        <v>38089</v>
      </c>
      <c r="H1037" t="s">
        <v>25</v>
      </c>
      <c r="I1037">
        <v>2</v>
      </c>
      <c r="J1037" t="str">
        <f t="shared" si="33"/>
        <v>Apr</v>
      </c>
      <c r="K1037">
        <v>2004</v>
      </c>
      <c r="L1037" t="s">
        <v>194</v>
      </c>
      <c r="M1037" s="6">
        <v>169</v>
      </c>
      <c r="N1037" t="s">
        <v>707</v>
      </c>
      <c r="O1037" t="s">
        <v>434</v>
      </c>
      <c r="P1037" t="s">
        <v>435</v>
      </c>
      <c r="Q1037" t="s">
        <v>436</v>
      </c>
      <c r="R1037" t="s">
        <v>437</v>
      </c>
      <c r="S1037" t="s">
        <v>800</v>
      </c>
      <c r="T1037">
        <v>90110</v>
      </c>
      <c r="U1037" t="s">
        <v>138</v>
      </c>
      <c r="V1037" t="s">
        <v>42</v>
      </c>
      <c r="W1037" t="s">
        <v>438</v>
      </c>
      <c r="X1037" t="s">
        <v>439</v>
      </c>
      <c r="Y1037" t="s">
        <v>162</v>
      </c>
    </row>
    <row r="1038" spans="1:25" x14ac:dyDescent="0.3">
      <c r="A1038" s="5">
        <v>10246</v>
      </c>
      <c r="B1038" s="5">
        <v>36</v>
      </c>
      <c r="C1038" s="6">
        <v>100</v>
      </c>
      <c r="D1038" s="7">
        <f t="shared" si="32"/>
        <v>0.50471912380760109</v>
      </c>
      <c r="E1038" s="5">
        <v>9</v>
      </c>
      <c r="F1038" s="6">
        <v>7132.68</v>
      </c>
      <c r="G1038" s="4">
        <v>38112</v>
      </c>
      <c r="H1038" t="s">
        <v>25</v>
      </c>
      <c r="I1038">
        <v>2</v>
      </c>
      <c r="J1038" t="str">
        <f t="shared" si="33"/>
        <v>May</v>
      </c>
      <c r="K1038">
        <v>2004</v>
      </c>
      <c r="L1038" t="s">
        <v>194</v>
      </c>
      <c r="M1038" s="6">
        <v>169</v>
      </c>
      <c r="N1038" t="s">
        <v>707</v>
      </c>
      <c r="O1038" t="s">
        <v>186</v>
      </c>
      <c r="P1038" t="s">
        <v>187</v>
      </c>
      <c r="Q1038" t="s">
        <v>188</v>
      </c>
      <c r="R1038" t="s">
        <v>189</v>
      </c>
      <c r="S1038" t="s">
        <v>800</v>
      </c>
      <c r="T1038">
        <v>28034</v>
      </c>
      <c r="U1038" t="s">
        <v>190</v>
      </c>
      <c r="V1038" t="s">
        <v>42</v>
      </c>
      <c r="W1038" t="s">
        <v>191</v>
      </c>
      <c r="X1038" t="s">
        <v>192</v>
      </c>
      <c r="Y1038" t="s">
        <v>162</v>
      </c>
    </row>
    <row r="1039" spans="1:25" x14ac:dyDescent="0.3">
      <c r="A1039" s="5">
        <v>10253</v>
      </c>
      <c r="B1039" s="5">
        <v>40</v>
      </c>
      <c r="C1039" s="6">
        <v>100</v>
      </c>
      <c r="D1039" s="7">
        <f t="shared" si="32"/>
        <v>0.59052793197118225</v>
      </c>
      <c r="E1039" s="5">
        <v>6</v>
      </c>
      <c r="F1039" s="6">
        <v>6773.6</v>
      </c>
      <c r="G1039" s="4">
        <v>38139</v>
      </c>
      <c r="H1039" t="s">
        <v>372</v>
      </c>
      <c r="I1039">
        <v>2</v>
      </c>
      <c r="J1039" t="str">
        <f t="shared" si="33"/>
        <v>Jun</v>
      </c>
      <c r="K1039">
        <v>2004</v>
      </c>
      <c r="L1039" t="s">
        <v>194</v>
      </c>
      <c r="M1039" s="6">
        <v>169</v>
      </c>
      <c r="N1039" t="s">
        <v>707</v>
      </c>
      <c r="O1039" t="s">
        <v>176</v>
      </c>
      <c r="P1039" t="s">
        <v>177</v>
      </c>
      <c r="Q1039" t="s">
        <v>178</v>
      </c>
      <c r="R1039" t="s">
        <v>179</v>
      </c>
      <c r="S1039" t="s">
        <v>800</v>
      </c>
      <c r="T1039" t="s">
        <v>180</v>
      </c>
      <c r="U1039" t="s">
        <v>181</v>
      </c>
      <c r="V1039" t="s">
        <v>42</v>
      </c>
      <c r="W1039" t="s">
        <v>182</v>
      </c>
      <c r="X1039" t="s">
        <v>183</v>
      </c>
      <c r="Y1039" t="s">
        <v>51</v>
      </c>
    </row>
    <row r="1040" spans="1:25" x14ac:dyDescent="0.3">
      <c r="A1040" s="5">
        <v>10259</v>
      </c>
      <c r="B1040" s="5">
        <v>27</v>
      </c>
      <c r="C1040" s="6">
        <v>100</v>
      </c>
      <c r="D1040" s="7">
        <f t="shared" si="32"/>
        <v>0.73817081272606477</v>
      </c>
      <c r="E1040" s="5">
        <v>8</v>
      </c>
      <c r="F1040" s="6">
        <v>3657.69</v>
      </c>
      <c r="G1040" s="4">
        <v>38153</v>
      </c>
      <c r="H1040" t="s">
        <v>25</v>
      </c>
      <c r="I1040">
        <v>2</v>
      </c>
      <c r="J1040" t="str">
        <f t="shared" si="33"/>
        <v>Jun</v>
      </c>
      <c r="K1040">
        <v>2004</v>
      </c>
      <c r="L1040" t="s">
        <v>194</v>
      </c>
      <c r="M1040" s="6">
        <v>169</v>
      </c>
      <c r="N1040" t="s">
        <v>707</v>
      </c>
      <c r="O1040" t="s">
        <v>464</v>
      </c>
      <c r="P1040" t="s">
        <v>465</v>
      </c>
      <c r="Q1040" t="s">
        <v>466</v>
      </c>
      <c r="R1040" t="s">
        <v>216</v>
      </c>
      <c r="S1040" t="s">
        <v>800</v>
      </c>
      <c r="T1040">
        <v>69045</v>
      </c>
      <c r="U1040" t="s">
        <v>216</v>
      </c>
      <c r="V1040" t="s">
        <v>100</v>
      </c>
      <c r="W1040" t="s">
        <v>467</v>
      </c>
      <c r="X1040" t="s">
        <v>468</v>
      </c>
      <c r="Y1040" t="s">
        <v>51</v>
      </c>
    </row>
    <row r="1041" spans="1:25" x14ac:dyDescent="0.3">
      <c r="A1041" s="5">
        <v>10266</v>
      </c>
      <c r="B1041" s="5">
        <v>29</v>
      </c>
      <c r="C1041" s="6">
        <v>100</v>
      </c>
      <c r="D1041" s="7">
        <f t="shared" si="32"/>
        <v>0.6025911419102139</v>
      </c>
      <c r="E1041" s="5">
        <v>7</v>
      </c>
      <c r="F1041" s="6">
        <v>4812.55</v>
      </c>
      <c r="G1041" s="4">
        <v>38174</v>
      </c>
      <c r="H1041" t="s">
        <v>25</v>
      </c>
      <c r="I1041">
        <v>3</v>
      </c>
      <c r="J1041" t="str">
        <f t="shared" si="33"/>
        <v>Jul</v>
      </c>
      <c r="K1041">
        <v>2004</v>
      </c>
      <c r="L1041" t="s">
        <v>194</v>
      </c>
      <c r="M1041" s="6">
        <v>169</v>
      </c>
      <c r="N1041" t="s">
        <v>707</v>
      </c>
      <c r="O1041" t="s">
        <v>503</v>
      </c>
      <c r="P1041" t="s">
        <v>504</v>
      </c>
      <c r="Q1041" t="s">
        <v>505</v>
      </c>
      <c r="R1041" t="s">
        <v>506</v>
      </c>
      <c r="S1041" t="s">
        <v>800</v>
      </c>
      <c r="T1041">
        <v>42100</v>
      </c>
      <c r="U1041" t="s">
        <v>281</v>
      </c>
      <c r="V1041" t="s">
        <v>42</v>
      </c>
      <c r="W1041" t="s">
        <v>507</v>
      </c>
      <c r="X1041" t="s">
        <v>508</v>
      </c>
      <c r="Y1041" t="s">
        <v>51</v>
      </c>
    </row>
    <row r="1042" spans="1:25" x14ac:dyDescent="0.3">
      <c r="A1042" s="5">
        <v>10271</v>
      </c>
      <c r="B1042" s="5">
        <v>20</v>
      </c>
      <c r="C1042" s="6">
        <v>100</v>
      </c>
      <c r="D1042" s="7">
        <f t="shared" si="32"/>
        <v>0.50908720663849716</v>
      </c>
      <c r="E1042" s="5">
        <v>9</v>
      </c>
      <c r="F1042" s="6">
        <v>3928.6</v>
      </c>
      <c r="G1042" s="4">
        <v>38188</v>
      </c>
      <c r="H1042" t="s">
        <v>25</v>
      </c>
      <c r="I1042">
        <v>3</v>
      </c>
      <c r="J1042" t="str">
        <f t="shared" si="33"/>
        <v>Jul</v>
      </c>
      <c r="K1042">
        <v>2004</v>
      </c>
      <c r="L1042" t="s">
        <v>194</v>
      </c>
      <c r="M1042" s="6">
        <v>169</v>
      </c>
      <c r="N1042" t="s">
        <v>707</v>
      </c>
      <c r="O1042" t="s">
        <v>296</v>
      </c>
      <c r="P1042">
        <v>4155551450</v>
      </c>
      <c r="Q1042" t="s">
        <v>297</v>
      </c>
      <c r="R1042" t="s">
        <v>298</v>
      </c>
      <c r="S1042" t="s">
        <v>56</v>
      </c>
      <c r="T1042">
        <v>97562</v>
      </c>
      <c r="U1042" t="s">
        <v>32</v>
      </c>
      <c r="V1042" t="s">
        <v>33</v>
      </c>
      <c r="W1042" t="s">
        <v>299</v>
      </c>
      <c r="X1042" t="s">
        <v>300</v>
      </c>
      <c r="Y1042" t="s">
        <v>51</v>
      </c>
    </row>
    <row r="1043" spans="1:25" x14ac:dyDescent="0.3">
      <c r="A1043" s="5">
        <v>10278</v>
      </c>
      <c r="B1043" s="5">
        <v>42</v>
      </c>
      <c r="C1043" s="6">
        <v>100</v>
      </c>
      <c r="D1043" s="7">
        <f t="shared" si="32"/>
        <v>0.65612492618594576</v>
      </c>
      <c r="E1043" s="5">
        <v>7</v>
      </c>
      <c r="F1043" s="6">
        <v>6401.22</v>
      </c>
      <c r="G1043" s="4">
        <v>38205</v>
      </c>
      <c r="H1043" t="s">
        <v>25</v>
      </c>
      <c r="I1043">
        <v>3</v>
      </c>
      <c r="J1043" t="str">
        <f t="shared" si="33"/>
        <v>Aug</v>
      </c>
      <c r="K1043">
        <v>2004</v>
      </c>
      <c r="L1043" t="s">
        <v>194</v>
      </c>
      <c r="M1043" s="6">
        <v>169</v>
      </c>
      <c r="N1043" t="s">
        <v>707</v>
      </c>
      <c r="O1043" t="s">
        <v>608</v>
      </c>
      <c r="P1043">
        <v>7025551838</v>
      </c>
      <c r="Q1043" t="s">
        <v>609</v>
      </c>
      <c r="R1043" t="s">
        <v>610</v>
      </c>
      <c r="S1043" t="s">
        <v>611</v>
      </c>
      <c r="T1043">
        <v>83030</v>
      </c>
      <c r="U1043" t="s">
        <v>32</v>
      </c>
      <c r="V1043" t="s">
        <v>33</v>
      </c>
      <c r="W1043" t="s">
        <v>118</v>
      </c>
      <c r="X1043" t="s">
        <v>445</v>
      </c>
      <c r="Y1043" t="s">
        <v>51</v>
      </c>
    </row>
    <row r="1044" spans="1:25" x14ac:dyDescent="0.3">
      <c r="A1044" s="5">
        <v>10281</v>
      </c>
      <c r="B1044" s="5">
        <v>25</v>
      </c>
      <c r="C1044" s="6">
        <v>100</v>
      </c>
      <c r="D1044" s="7">
        <f t="shared" si="32"/>
        <v>0.59648076349537726</v>
      </c>
      <c r="E1044" s="5">
        <v>5</v>
      </c>
      <c r="F1044" s="6">
        <v>4191.25</v>
      </c>
      <c r="G1044" s="4">
        <v>38218</v>
      </c>
      <c r="H1044" t="s">
        <v>25</v>
      </c>
      <c r="I1044">
        <v>3</v>
      </c>
      <c r="J1044" t="str">
        <f t="shared" si="33"/>
        <v>Aug</v>
      </c>
      <c r="K1044">
        <v>2004</v>
      </c>
      <c r="L1044" t="s">
        <v>194</v>
      </c>
      <c r="M1044" s="6">
        <v>169</v>
      </c>
      <c r="N1044" t="s">
        <v>707</v>
      </c>
      <c r="O1044" t="s">
        <v>148</v>
      </c>
      <c r="P1044">
        <v>2155551555</v>
      </c>
      <c r="Q1044" t="s">
        <v>149</v>
      </c>
      <c r="R1044" t="s">
        <v>150</v>
      </c>
      <c r="S1044" t="s">
        <v>151</v>
      </c>
      <c r="T1044">
        <v>70267</v>
      </c>
      <c r="U1044" t="s">
        <v>32</v>
      </c>
      <c r="V1044" t="s">
        <v>33</v>
      </c>
      <c r="W1044" t="s">
        <v>34</v>
      </c>
      <c r="X1044" t="s">
        <v>152</v>
      </c>
      <c r="Y1044" t="s">
        <v>51</v>
      </c>
    </row>
    <row r="1045" spans="1:25" x14ac:dyDescent="0.3">
      <c r="A1045" s="5">
        <v>10287</v>
      </c>
      <c r="B1045" s="5">
        <v>36</v>
      </c>
      <c r="C1045" s="6">
        <v>100</v>
      </c>
      <c r="D1045" s="7">
        <f t="shared" si="32"/>
        <v>0.61511964077012971</v>
      </c>
      <c r="E1045" s="5">
        <v>5</v>
      </c>
      <c r="F1045" s="6">
        <v>5852.52</v>
      </c>
      <c r="G1045" s="4">
        <v>38229</v>
      </c>
      <c r="H1045" t="s">
        <v>25</v>
      </c>
      <c r="I1045">
        <v>3</v>
      </c>
      <c r="J1045" t="str">
        <f t="shared" si="33"/>
        <v>Aug</v>
      </c>
      <c r="K1045">
        <v>2004</v>
      </c>
      <c r="L1045" t="s">
        <v>194</v>
      </c>
      <c r="M1045" s="6">
        <v>169</v>
      </c>
      <c r="N1045" t="s">
        <v>707</v>
      </c>
      <c r="O1045" t="s">
        <v>497</v>
      </c>
      <c r="P1045" t="s">
        <v>498</v>
      </c>
      <c r="Q1045" t="s">
        <v>499</v>
      </c>
      <c r="R1045" t="s">
        <v>500</v>
      </c>
      <c r="S1045" t="s">
        <v>800</v>
      </c>
      <c r="T1045">
        <v>1203</v>
      </c>
      <c r="U1045" t="s">
        <v>501</v>
      </c>
      <c r="V1045" t="s">
        <v>42</v>
      </c>
      <c r="W1045" t="s">
        <v>502</v>
      </c>
      <c r="X1045" t="s">
        <v>106</v>
      </c>
      <c r="Y1045" t="s">
        <v>51</v>
      </c>
    </row>
    <row r="1046" spans="1:25" x14ac:dyDescent="0.3">
      <c r="A1046" s="5">
        <v>10292</v>
      </c>
      <c r="B1046" s="5">
        <v>21</v>
      </c>
      <c r="C1046" s="6">
        <v>100</v>
      </c>
      <c r="D1046" s="7">
        <f t="shared" si="32"/>
        <v>0.73817081272606488</v>
      </c>
      <c r="E1046" s="5">
        <v>12</v>
      </c>
      <c r="F1046" s="6">
        <v>2844.87</v>
      </c>
      <c r="G1046" s="4">
        <v>38238</v>
      </c>
      <c r="H1046" t="s">
        <v>25</v>
      </c>
      <c r="I1046">
        <v>3</v>
      </c>
      <c r="J1046" t="str">
        <f t="shared" si="33"/>
        <v>Sep</v>
      </c>
      <c r="K1046">
        <v>2004</v>
      </c>
      <c r="L1046" t="s">
        <v>194</v>
      </c>
      <c r="M1046" s="6">
        <v>169</v>
      </c>
      <c r="N1046" t="s">
        <v>707</v>
      </c>
      <c r="O1046" t="s">
        <v>28</v>
      </c>
      <c r="P1046">
        <v>2125557818</v>
      </c>
      <c r="Q1046" t="s">
        <v>29</v>
      </c>
      <c r="R1046" t="s">
        <v>30</v>
      </c>
      <c r="S1046" t="s">
        <v>31</v>
      </c>
      <c r="T1046">
        <v>10022</v>
      </c>
      <c r="U1046" t="s">
        <v>32</v>
      </c>
      <c r="V1046" t="s">
        <v>33</v>
      </c>
      <c r="W1046" t="s">
        <v>34</v>
      </c>
      <c r="X1046" t="s">
        <v>35</v>
      </c>
      <c r="Y1046" t="s">
        <v>36</v>
      </c>
    </row>
    <row r="1047" spans="1:25" x14ac:dyDescent="0.3">
      <c r="A1047" s="5">
        <v>10301</v>
      </c>
      <c r="B1047" s="5">
        <v>23</v>
      </c>
      <c r="C1047" s="6">
        <v>100</v>
      </c>
      <c r="D1047" s="7">
        <f t="shared" si="32"/>
        <v>0.57332874670335976</v>
      </c>
      <c r="E1047" s="5">
        <v>9</v>
      </c>
      <c r="F1047" s="6">
        <v>4011.66</v>
      </c>
      <c r="G1047" s="4">
        <v>37899</v>
      </c>
      <c r="H1047" t="s">
        <v>25</v>
      </c>
      <c r="I1047">
        <v>4</v>
      </c>
      <c r="J1047" t="str">
        <f t="shared" si="33"/>
        <v>Oct</v>
      </c>
      <c r="K1047">
        <v>2003</v>
      </c>
      <c r="L1047" t="s">
        <v>194</v>
      </c>
      <c r="M1047" s="6">
        <v>169</v>
      </c>
      <c r="N1047" t="s">
        <v>707</v>
      </c>
      <c r="O1047" t="s">
        <v>612</v>
      </c>
      <c r="P1047" t="s">
        <v>613</v>
      </c>
      <c r="Q1047" t="s">
        <v>614</v>
      </c>
      <c r="R1047" t="s">
        <v>615</v>
      </c>
      <c r="S1047" t="s">
        <v>800</v>
      </c>
      <c r="T1047" t="s">
        <v>616</v>
      </c>
      <c r="U1047" t="s">
        <v>81</v>
      </c>
      <c r="V1047" t="s">
        <v>42</v>
      </c>
      <c r="W1047" t="s">
        <v>617</v>
      </c>
      <c r="X1047" t="s">
        <v>618</v>
      </c>
      <c r="Y1047" t="s">
        <v>51</v>
      </c>
    </row>
    <row r="1048" spans="1:25" x14ac:dyDescent="0.3">
      <c r="A1048" s="5">
        <v>10305</v>
      </c>
      <c r="B1048" s="5">
        <v>37</v>
      </c>
      <c r="C1048" s="6">
        <v>100</v>
      </c>
      <c r="D1048" s="7">
        <f t="shared" si="32"/>
        <v>0.4962532876780309</v>
      </c>
      <c r="E1048" s="5">
        <v>9</v>
      </c>
      <c r="F1048" s="6">
        <v>7455.87</v>
      </c>
      <c r="G1048" s="4">
        <v>38273</v>
      </c>
      <c r="H1048" t="s">
        <v>25</v>
      </c>
      <c r="I1048">
        <v>4</v>
      </c>
      <c r="J1048" t="str">
        <f t="shared" si="33"/>
        <v>Oct</v>
      </c>
      <c r="K1048">
        <v>2004</v>
      </c>
      <c r="L1048" t="s">
        <v>194</v>
      </c>
      <c r="M1048" s="6">
        <v>169</v>
      </c>
      <c r="N1048" t="s">
        <v>707</v>
      </c>
      <c r="O1048" t="s">
        <v>127</v>
      </c>
      <c r="P1048">
        <v>6175558555</v>
      </c>
      <c r="Q1048" t="s">
        <v>128</v>
      </c>
      <c r="R1048" t="s">
        <v>129</v>
      </c>
      <c r="S1048" t="s">
        <v>130</v>
      </c>
      <c r="T1048">
        <v>51247</v>
      </c>
      <c r="U1048" t="s">
        <v>32</v>
      </c>
      <c r="V1048" t="s">
        <v>33</v>
      </c>
      <c r="W1048" t="s">
        <v>131</v>
      </c>
      <c r="X1048" t="s">
        <v>132</v>
      </c>
      <c r="Y1048" t="s">
        <v>162</v>
      </c>
    </row>
    <row r="1049" spans="1:25" x14ac:dyDescent="0.3">
      <c r="A1049" s="5">
        <v>10310</v>
      </c>
      <c r="B1049" s="5">
        <v>48</v>
      </c>
      <c r="C1049" s="6">
        <v>100</v>
      </c>
      <c r="D1049" s="7">
        <f t="shared" si="32"/>
        <v>0.53685510280775228</v>
      </c>
      <c r="E1049" s="5">
        <v>3</v>
      </c>
      <c r="F1049" s="6">
        <v>8940.9599999999991</v>
      </c>
      <c r="G1049" s="4">
        <v>38276</v>
      </c>
      <c r="H1049" t="s">
        <v>25</v>
      </c>
      <c r="I1049">
        <v>4</v>
      </c>
      <c r="J1049" t="str">
        <f t="shared" si="33"/>
        <v>Oct</v>
      </c>
      <c r="K1049">
        <v>2004</v>
      </c>
      <c r="L1049" t="s">
        <v>194</v>
      </c>
      <c r="M1049" s="6">
        <v>169</v>
      </c>
      <c r="N1049" t="s">
        <v>707</v>
      </c>
      <c r="O1049" t="s">
        <v>489</v>
      </c>
      <c r="P1049" t="s">
        <v>490</v>
      </c>
      <c r="Q1049" t="s">
        <v>491</v>
      </c>
      <c r="R1049" t="s">
        <v>492</v>
      </c>
      <c r="S1049" t="s">
        <v>800</v>
      </c>
      <c r="T1049">
        <v>50739</v>
      </c>
      <c r="U1049" t="s">
        <v>493</v>
      </c>
      <c r="V1049" t="s">
        <v>42</v>
      </c>
      <c r="W1049" t="s">
        <v>494</v>
      </c>
      <c r="X1049" t="s">
        <v>495</v>
      </c>
      <c r="Y1049" t="s">
        <v>162</v>
      </c>
    </row>
    <row r="1050" spans="1:25" x14ac:dyDescent="0.3">
      <c r="A1050" s="5">
        <v>10313</v>
      </c>
      <c r="B1050" s="5">
        <v>25</v>
      </c>
      <c r="C1050" s="6">
        <v>100</v>
      </c>
      <c r="D1050" s="7">
        <f t="shared" si="32"/>
        <v>0.5467767510525452</v>
      </c>
      <c r="E1050" s="5">
        <v>3</v>
      </c>
      <c r="F1050" s="6">
        <v>4572.25</v>
      </c>
      <c r="G1050" s="4">
        <v>38282</v>
      </c>
      <c r="H1050" t="s">
        <v>25</v>
      </c>
      <c r="I1050">
        <v>4</v>
      </c>
      <c r="J1050" t="str">
        <f t="shared" si="33"/>
        <v>Oct</v>
      </c>
      <c r="K1050">
        <v>2004</v>
      </c>
      <c r="L1050" t="s">
        <v>194</v>
      </c>
      <c r="M1050" s="6">
        <v>169</v>
      </c>
      <c r="N1050" t="s">
        <v>707</v>
      </c>
      <c r="O1050" t="s">
        <v>244</v>
      </c>
      <c r="P1050" t="s">
        <v>245</v>
      </c>
      <c r="Q1050" t="s">
        <v>246</v>
      </c>
      <c r="R1050" t="s">
        <v>247</v>
      </c>
      <c r="S1050" t="s">
        <v>248</v>
      </c>
      <c r="T1050" t="s">
        <v>249</v>
      </c>
      <c r="U1050" t="s">
        <v>250</v>
      </c>
      <c r="V1050" t="s">
        <v>33</v>
      </c>
      <c r="W1050" t="s">
        <v>251</v>
      </c>
      <c r="X1050" t="s">
        <v>252</v>
      </c>
      <c r="Y1050" t="s">
        <v>51</v>
      </c>
    </row>
    <row r="1051" spans="1:25" x14ac:dyDescent="0.3">
      <c r="A1051" s="5">
        <v>10321</v>
      </c>
      <c r="B1051" s="5">
        <v>33</v>
      </c>
      <c r="C1051" s="6">
        <v>100</v>
      </c>
      <c r="D1051" s="7">
        <f t="shared" si="32"/>
        <v>0.57893822729114797</v>
      </c>
      <c r="E1051" s="5">
        <v>11</v>
      </c>
      <c r="F1051" s="6">
        <v>5700.09</v>
      </c>
      <c r="G1051" s="4">
        <v>38295</v>
      </c>
      <c r="H1051" t="s">
        <v>25</v>
      </c>
      <c r="I1051">
        <v>4</v>
      </c>
      <c r="J1051" t="str">
        <f t="shared" si="33"/>
        <v>Nov</v>
      </c>
      <c r="K1051">
        <v>2004</v>
      </c>
      <c r="L1051" t="s">
        <v>194</v>
      </c>
      <c r="M1051" s="6">
        <v>169</v>
      </c>
      <c r="N1051" t="s">
        <v>707</v>
      </c>
      <c r="O1051" t="s">
        <v>171</v>
      </c>
      <c r="P1051">
        <v>5085552555</v>
      </c>
      <c r="Q1051" t="s">
        <v>172</v>
      </c>
      <c r="R1051" t="s">
        <v>173</v>
      </c>
      <c r="S1051" t="s">
        <v>130</v>
      </c>
      <c r="T1051">
        <v>50553</v>
      </c>
      <c r="U1051" t="s">
        <v>32</v>
      </c>
      <c r="V1051" t="s">
        <v>33</v>
      </c>
      <c r="W1051" t="s">
        <v>174</v>
      </c>
      <c r="X1051" t="s">
        <v>175</v>
      </c>
      <c r="Y1051" t="s">
        <v>51</v>
      </c>
    </row>
    <row r="1052" spans="1:25" x14ac:dyDescent="0.3">
      <c r="A1052" s="5">
        <v>10324</v>
      </c>
      <c r="B1052" s="5">
        <v>27</v>
      </c>
      <c r="C1052" s="6">
        <v>100</v>
      </c>
      <c r="D1052" s="7">
        <f t="shared" si="32"/>
        <v>0.85565157867716268</v>
      </c>
      <c r="E1052" s="5">
        <v>12</v>
      </c>
      <c r="F1052" s="6">
        <v>3155.49</v>
      </c>
      <c r="G1052" s="4">
        <v>38296</v>
      </c>
      <c r="H1052" t="s">
        <v>25</v>
      </c>
      <c r="I1052">
        <v>4</v>
      </c>
      <c r="J1052" t="str">
        <f t="shared" si="33"/>
        <v>Nov</v>
      </c>
      <c r="K1052">
        <v>2004</v>
      </c>
      <c r="L1052" t="s">
        <v>194</v>
      </c>
      <c r="M1052" s="6">
        <v>169</v>
      </c>
      <c r="N1052" t="s">
        <v>707</v>
      </c>
      <c r="O1052" t="s">
        <v>103</v>
      </c>
      <c r="P1052">
        <v>2125551500</v>
      </c>
      <c r="Q1052" t="s">
        <v>104</v>
      </c>
      <c r="R1052" t="s">
        <v>30</v>
      </c>
      <c r="S1052" t="s">
        <v>31</v>
      </c>
      <c r="T1052">
        <v>10022</v>
      </c>
      <c r="U1052" t="s">
        <v>32</v>
      </c>
      <c r="V1052" t="s">
        <v>33</v>
      </c>
      <c r="W1052" t="s">
        <v>105</v>
      </c>
      <c r="X1052" t="s">
        <v>106</v>
      </c>
      <c r="Y1052" t="s">
        <v>51</v>
      </c>
    </row>
    <row r="1053" spans="1:25" x14ac:dyDescent="0.3">
      <c r="A1053" s="5">
        <v>10331</v>
      </c>
      <c r="B1053" s="5">
        <v>27</v>
      </c>
      <c r="C1053" s="6">
        <v>100</v>
      </c>
      <c r="D1053" s="7">
        <f t="shared" si="32"/>
        <v>0.64737489480157961</v>
      </c>
      <c r="E1053" s="5">
        <v>11</v>
      </c>
      <c r="F1053" s="6">
        <v>4170.6899999999996</v>
      </c>
      <c r="G1053" s="4">
        <v>38308</v>
      </c>
      <c r="H1053" t="s">
        <v>25</v>
      </c>
      <c r="I1053">
        <v>4</v>
      </c>
      <c r="J1053" t="str">
        <f t="shared" si="33"/>
        <v>Nov</v>
      </c>
      <c r="K1053">
        <v>2004</v>
      </c>
      <c r="L1053" t="s">
        <v>194</v>
      </c>
      <c r="M1053" s="6">
        <v>169</v>
      </c>
      <c r="N1053" t="s">
        <v>707</v>
      </c>
      <c r="O1053" t="s">
        <v>338</v>
      </c>
      <c r="P1053">
        <v>2155559857</v>
      </c>
      <c r="Q1053" t="s">
        <v>339</v>
      </c>
      <c r="R1053" t="s">
        <v>234</v>
      </c>
      <c r="S1053" t="s">
        <v>151</v>
      </c>
      <c r="T1053">
        <v>71270</v>
      </c>
      <c r="U1053" t="s">
        <v>32</v>
      </c>
      <c r="V1053" t="s">
        <v>33</v>
      </c>
      <c r="W1053" t="s">
        <v>131</v>
      </c>
      <c r="X1053" t="s">
        <v>340</v>
      </c>
      <c r="Y1053" t="s">
        <v>51</v>
      </c>
    </row>
    <row r="1054" spans="1:25" x14ac:dyDescent="0.3">
      <c r="A1054" s="5">
        <v>10334</v>
      </c>
      <c r="B1054" s="5">
        <v>20</v>
      </c>
      <c r="C1054" s="6">
        <v>100</v>
      </c>
      <c r="D1054" s="7">
        <f t="shared" si="32"/>
        <v>0.69473391690982345</v>
      </c>
      <c r="E1054" s="5">
        <v>3</v>
      </c>
      <c r="F1054" s="6">
        <v>2878.8</v>
      </c>
      <c r="G1054" s="4">
        <v>38310</v>
      </c>
      <c r="H1054" t="s">
        <v>446</v>
      </c>
      <c r="I1054">
        <v>4</v>
      </c>
      <c r="J1054" t="str">
        <f t="shared" si="33"/>
        <v>Nov</v>
      </c>
      <c r="K1054">
        <v>2004</v>
      </c>
      <c r="L1054" t="s">
        <v>194</v>
      </c>
      <c r="M1054" s="6">
        <v>169</v>
      </c>
      <c r="N1054" t="s">
        <v>707</v>
      </c>
      <c r="O1054" t="s">
        <v>197</v>
      </c>
      <c r="P1054" t="s">
        <v>198</v>
      </c>
      <c r="Q1054" t="s">
        <v>199</v>
      </c>
      <c r="R1054" t="s">
        <v>200</v>
      </c>
      <c r="S1054" t="s">
        <v>800</v>
      </c>
      <c r="T1054" t="s">
        <v>201</v>
      </c>
      <c r="U1054" t="s">
        <v>202</v>
      </c>
      <c r="V1054" t="s">
        <v>42</v>
      </c>
      <c r="W1054" t="s">
        <v>203</v>
      </c>
      <c r="X1054" t="s">
        <v>204</v>
      </c>
      <c r="Y1054" t="s">
        <v>36</v>
      </c>
    </row>
    <row r="1055" spans="1:25" x14ac:dyDescent="0.3">
      <c r="A1055" s="5">
        <v>10342</v>
      </c>
      <c r="B1055" s="5">
        <v>30</v>
      </c>
      <c r="C1055" s="6">
        <v>100</v>
      </c>
      <c r="D1055" s="7">
        <f t="shared" si="32"/>
        <v>0.59648076349537726</v>
      </c>
      <c r="E1055" s="5">
        <v>4</v>
      </c>
      <c r="F1055" s="6">
        <v>5029.5</v>
      </c>
      <c r="G1055" s="4">
        <v>38315</v>
      </c>
      <c r="H1055" t="s">
        <v>25</v>
      </c>
      <c r="I1055">
        <v>4</v>
      </c>
      <c r="J1055" t="str">
        <f t="shared" si="33"/>
        <v>Nov</v>
      </c>
      <c r="K1055">
        <v>2004</v>
      </c>
      <c r="L1055" t="s">
        <v>194</v>
      </c>
      <c r="M1055" s="6">
        <v>169</v>
      </c>
      <c r="N1055" t="s">
        <v>707</v>
      </c>
      <c r="O1055" t="s">
        <v>94</v>
      </c>
      <c r="P1055" t="s">
        <v>95</v>
      </c>
      <c r="Q1055" t="s">
        <v>96</v>
      </c>
      <c r="R1055" t="s">
        <v>97</v>
      </c>
      <c r="S1055" t="s">
        <v>98</v>
      </c>
      <c r="T1055">
        <v>3004</v>
      </c>
      <c r="U1055" t="s">
        <v>99</v>
      </c>
      <c r="V1055" t="s">
        <v>100</v>
      </c>
      <c r="W1055" t="s">
        <v>101</v>
      </c>
      <c r="X1055" t="s">
        <v>102</v>
      </c>
      <c r="Y1055" t="s">
        <v>51</v>
      </c>
    </row>
    <row r="1056" spans="1:25" x14ac:dyDescent="0.3">
      <c r="A1056" s="5">
        <v>10349</v>
      </c>
      <c r="B1056" s="5">
        <v>48</v>
      </c>
      <c r="C1056" s="6">
        <v>100</v>
      </c>
      <c r="D1056" s="7">
        <f t="shared" si="32"/>
        <v>0.64892926670992856</v>
      </c>
      <c r="E1056" s="5">
        <v>6</v>
      </c>
      <c r="F1056" s="6">
        <v>7396.8</v>
      </c>
      <c r="G1056" s="4">
        <v>38322</v>
      </c>
      <c r="H1056" t="s">
        <v>25</v>
      </c>
      <c r="I1056">
        <v>4</v>
      </c>
      <c r="J1056" t="str">
        <f t="shared" si="33"/>
        <v>Dec</v>
      </c>
      <c r="K1056">
        <v>2004</v>
      </c>
      <c r="L1056" t="s">
        <v>194</v>
      </c>
      <c r="M1056" s="6">
        <v>169</v>
      </c>
      <c r="N1056" t="s">
        <v>707</v>
      </c>
      <c r="O1056" t="s">
        <v>530</v>
      </c>
      <c r="P1056">
        <v>2125557413</v>
      </c>
      <c r="Q1056" t="s">
        <v>531</v>
      </c>
      <c r="R1056" t="s">
        <v>30</v>
      </c>
      <c r="S1056" t="s">
        <v>31</v>
      </c>
      <c r="T1056">
        <v>10022</v>
      </c>
      <c r="U1056" t="s">
        <v>32</v>
      </c>
      <c r="V1056" t="s">
        <v>33</v>
      </c>
      <c r="W1056" t="s">
        <v>57</v>
      </c>
      <c r="X1056" t="s">
        <v>532</v>
      </c>
      <c r="Y1056" t="s">
        <v>162</v>
      </c>
    </row>
    <row r="1057" spans="1:25" x14ac:dyDescent="0.3">
      <c r="A1057" s="5">
        <v>10358</v>
      </c>
      <c r="B1057" s="5">
        <v>32</v>
      </c>
      <c r="C1057" s="6">
        <v>93.49</v>
      </c>
      <c r="D1057" s="7">
        <f t="shared" si="32"/>
        <v>1</v>
      </c>
      <c r="E1057" s="5">
        <v>12</v>
      </c>
      <c r="F1057" s="6">
        <v>2991.68</v>
      </c>
      <c r="G1057" s="4">
        <v>38331</v>
      </c>
      <c r="H1057" t="s">
        <v>25</v>
      </c>
      <c r="I1057">
        <v>4</v>
      </c>
      <c r="J1057" t="str">
        <f t="shared" si="33"/>
        <v>Dec</v>
      </c>
      <c r="K1057">
        <v>2004</v>
      </c>
      <c r="L1057" t="s">
        <v>194</v>
      </c>
      <c r="M1057" s="6">
        <v>169</v>
      </c>
      <c r="N1057" t="s">
        <v>707</v>
      </c>
      <c r="O1057" t="s">
        <v>186</v>
      </c>
      <c r="P1057" t="s">
        <v>187</v>
      </c>
      <c r="Q1057" t="s">
        <v>188</v>
      </c>
      <c r="R1057" t="s">
        <v>189</v>
      </c>
      <c r="S1057" t="s">
        <v>800</v>
      </c>
      <c r="T1057">
        <v>28034</v>
      </c>
      <c r="U1057" t="s">
        <v>190</v>
      </c>
      <c r="V1057" t="s">
        <v>42</v>
      </c>
      <c r="W1057" t="s">
        <v>191</v>
      </c>
      <c r="X1057" t="s">
        <v>192</v>
      </c>
      <c r="Y1057" t="s">
        <v>36</v>
      </c>
    </row>
    <row r="1058" spans="1:25" x14ac:dyDescent="0.3">
      <c r="A1058" s="5">
        <v>10366</v>
      </c>
      <c r="B1058" s="5">
        <v>34</v>
      </c>
      <c r="C1058" s="6">
        <v>100</v>
      </c>
      <c r="D1058" s="7">
        <f t="shared" si="32"/>
        <v>0.54177050601365262</v>
      </c>
      <c r="E1058" s="5">
        <v>1</v>
      </c>
      <c r="F1058" s="6">
        <v>6275.72</v>
      </c>
      <c r="G1058" s="4">
        <v>38362</v>
      </c>
      <c r="H1058" t="s">
        <v>25</v>
      </c>
      <c r="I1058">
        <v>1</v>
      </c>
      <c r="J1058" t="str">
        <f t="shared" si="33"/>
        <v>Jan</v>
      </c>
      <c r="K1058">
        <v>2005</v>
      </c>
      <c r="L1058" t="s">
        <v>194</v>
      </c>
      <c r="M1058" s="6">
        <v>169</v>
      </c>
      <c r="N1058" t="s">
        <v>707</v>
      </c>
      <c r="O1058" t="s">
        <v>667</v>
      </c>
      <c r="P1058" t="s">
        <v>668</v>
      </c>
      <c r="Q1058" t="s">
        <v>669</v>
      </c>
      <c r="R1058" t="s">
        <v>670</v>
      </c>
      <c r="S1058" t="s">
        <v>800</v>
      </c>
      <c r="T1058" t="s">
        <v>671</v>
      </c>
      <c r="U1058" t="s">
        <v>408</v>
      </c>
      <c r="V1058" t="s">
        <v>42</v>
      </c>
      <c r="W1058" t="s">
        <v>672</v>
      </c>
      <c r="X1058" t="s">
        <v>673</v>
      </c>
      <c r="Y1058" t="s">
        <v>51</v>
      </c>
    </row>
    <row r="1059" spans="1:25" x14ac:dyDescent="0.3">
      <c r="A1059" s="5">
        <v>10370</v>
      </c>
      <c r="B1059" s="5">
        <v>27</v>
      </c>
      <c r="C1059" s="6">
        <v>56.85</v>
      </c>
      <c r="D1059" s="7">
        <f t="shared" si="32"/>
        <v>1</v>
      </c>
      <c r="E1059" s="5">
        <v>9</v>
      </c>
      <c r="F1059" s="6">
        <v>1534.95</v>
      </c>
      <c r="G1059" s="4">
        <v>38372</v>
      </c>
      <c r="H1059" t="s">
        <v>25</v>
      </c>
      <c r="I1059">
        <v>1</v>
      </c>
      <c r="J1059" t="str">
        <f t="shared" si="33"/>
        <v>Jan</v>
      </c>
      <c r="K1059">
        <v>2005</v>
      </c>
      <c r="L1059" t="s">
        <v>194</v>
      </c>
      <c r="M1059" s="6">
        <v>169</v>
      </c>
      <c r="N1059" t="s">
        <v>707</v>
      </c>
      <c r="O1059" t="s">
        <v>313</v>
      </c>
      <c r="P1059" t="s">
        <v>314</v>
      </c>
      <c r="Q1059" t="s">
        <v>315</v>
      </c>
      <c r="R1059" t="s">
        <v>316</v>
      </c>
      <c r="S1059" t="s">
        <v>168</v>
      </c>
      <c r="T1059">
        <v>2060</v>
      </c>
      <c r="U1059" t="s">
        <v>99</v>
      </c>
      <c r="V1059" t="s">
        <v>100</v>
      </c>
      <c r="W1059" t="s">
        <v>317</v>
      </c>
      <c r="X1059" t="s">
        <v>318</v>
      </c>
      <c r="Y1059" t="s">
        <v>36</v>
      </c>
    </row>
    <row r="1060" spans="1:25" x14ac:dyDescent="0.3">
      <c r="A1060" s="5">
        <v>10377</v>
      </c>
      <c r="B1060" s="5">
        <v>39</v>
      </c>
      <c r="C1060" s="6">
        <v>100</v>
      </c>
      <c r="D1060" s="7">
        <f t="shared" si="32"/>
        <v>0.53685510280775217</v>
      </c>
      <c r="E1060" s="5">
        <v>3</v>
      </c>
      <c r="F1060" s="6">
        <v>7264.53</v>
      </c>
      <c r="G1060" s="4">
        <v>38392</v>
      </c>
      <c r="H1060" t="s">
        <v>25</v>
      </c>
      <c r="I1060">
        <v>1</v>
      </c>
      <c r="J1060" t="str">
        <f t="shared" si="33"/>
        <v>Feb</v>
      </c>
      <c r="K1060">
        <v>2005</v>
      </c>
      <c r="L1060" t="s">
        <v>194</v>
      </c>
      <c r="M1060" s="6">
        <v>169</v>
      </c>
      <c r="N1060" t="s">
        <v>707</v>
      </c>
      <c r="O1060" t="s">
        <v>134</v>
      </c>
      <c r="P1060" t="s">
        <v>135</v>
      </c>
      <c r="Q1060" t="s">
        <v>136</v>
      </c>
      <c r="R1060" t="s">
        <v>137</v>
      </c>
      <c r="S1060" t="s">
        <v>800</v>
      </c>
      <c r="T1060">
        <v>21240</v>
      </c>
      <c r="U1060" t="s">
        <v>138</v>
      </c>
      <c r="V1060" t="s">
        <v>42</v>
      </c>
      <c r="W1060" t="s">
        <v>139</v>
      </c>
      <c r="X1060" t="s">
        <v>140</v>
      </c>
      <c r="Y1060" t="s">
        <v>162</v>
      </c>
    </row>
    <row r="1061" spans="1:25" x14ac:dyDescent="0.3">
      <c r="A1061" s="5">
        <v>10383</v>
      </c>
      <c r="B1061" s="5">
        <v>47</v>
      </c>
      <c r="C1061" s="6">
        <v>100</v>
      </c>
      <c r="D1061" s="7">
        <f t="shared" si="32"/>
        <v>0.68422853232979819</v>
      </c>
      <c r="E1061" s="5">
        <v>6</v>
      </c>
      <c r="F1061" s="6">
        <v>6869.05</v>
      </c>
      <c r="G1061" s="4">
        <v>38405</v>
      </c>
      <c r="H1061" t="s">
        <v>25</v>
      </c>
      <c r="I1061">
        <v>1</v>
      </c>
      <c r="J1061" t="str">
        <f t="shared" si="33"/>
        <v>Feb</v>
      </c>
      <c r="K1061">
        <v>2005</v>
      </c>
      <c r="L1061" t="s">
        <v>194</v>
      </c>
      <c r="M1061" s="6">
        <v>169</v>
      </c>
      <c r="N1061" t="s">
        <v>707</v>
      </c>
      <c r="O1061" t="s">
        <v>186</v>
      </c>
      <c r="P1061" t="s">
        <v>187</v>
      </c>
      <c r="Q1061" t="s">
        <v>188</v>
      </c>
      <c r="R1061" t="s">
        <v>189</v>
      </c>
      <c r="S1061" t="s">
        <v>800</v>
      </c>
      <c r="T1061">
        <v>28034</v>
      </c>
      <c r="U1061" t="s">
        <v>190</v>
      </c>
      <c r="V1061" t="s">
        <v>42</v>
      </c>
      <c r="W1061" t="s">
        <v>191</v>
      </c>
      <c r="X1061" t="s">
        <v>192</v>
      </c>
      <c r="Y1061" t="s">
        <v>51</v>
      </c>
    </row>
    <row r="1062" spans="1:25" x14ac:dyDescent="0.3">
      <c r="A1062" s="5">
        <v>10394</v>
      </c>
      <c r="B1062" s="5">
        <v>22</v>
      </c>
      <c r="C1062" s="6">
        <v>100</v>
      </c>
      <c r="D1062" s="7">
        <f t="shared" si="32"/>
        <v>0.65612492618594576</v>
      </c>
      <c r="E1062" s="5">
        <v>5</v>
      </c>
      <c r="F1062" s="6">
        <v>3353.02</v>
      </c>
      <c r="G1062" s="4">
        <v>38426</v>
      </c>
      <c r="H1062" t="s">
        <v>25</v>
      </c>
      <c r="I1062">
        <v>1</v>
      </c>
      <c r="J1062" t="str">
        <f t="shared" si="33"/>
        <v>Mar</v>
      </c>
      <c r="K1062">
        <v>2005</v>
      </c>
      <c r="L1062" t="s">
        <v>194</v>
      </c>
      <c r="M1062" s="6">
        <v>169</v>
      </c>
      <c r="N1062" t="s">
        <v>707</v>
      </c>
      <c r="O1062" t="s">
        <v>186</v>
      </c>
      <c r="P1062" t="s">
        <v>187</v>
      </c>
      <c r="Q1062" t="s">
        <v>188</v>
      </c>
      <c r="R1062" t="s">
        <v>189</v>
      </c>
      <c r="S1062" t="s">
        <v>800</v>
      </c>
      <c r="T1062">
        <v>28034</v>
      </c>
      <c r="U1062" t="s">
        <v>190</v>
      </c>
      <c r="V1062" t="s">
        <v>42</v>
      </c>
      <c r="W1062" t="s">
        <v>191</v>
      </c>
      <c r="X1062" t="s">
        <v>192</v>
      </c>
      <c r="Y1062" t="s">
        <v>51</v>
      </c>
    </row>
    <row r="1063" spans="1:25" x14ac:dyDescent="0.3">
      <c r="A1063" s="5">
        <v>10405</v>
      </c>
      <c r="B1063" s="5">
        <v>55</v>
      </c>
      <c r="C1063" s="6">
        <v>100</v>
      </c>
      <c r="D1063" s="7">
        <f t="shared" si="32"/>
        <v>0.66352597704200122</v>
      </c>
      <c r="E1063" s="5">
        <v>1</v>
      </c>
      <c r="F1063" s="6">
        <v>8289.0499999999993</v>
      </c>
      <c r="G1063" s="4">
        <v>38456</v>
      </c>
      <c r="H1063" t="s">
        <v>25</v>
      </c>
      <c r="I1063">
        <v>2</v>
      </c>
      <c r="J1063" t="str">
        <f t="shared" si="33"/>
        <v>Apr</v>
      </c>
      <c r="K1063">
        <v>2005</v>
      </c>
      <c r="L1063" t="s">
        <v>194</v>
      </c>
      <c r="M1063" s="6">
        <v>169</v>
      </c>
      <c r="N1063" t="s">
        <v>707</v>
      </c>
      <c r="O1063" t="s">
        <v>598</v>
      </c>
      <c r="P1063" t="s">
        <v>599</v>
      </c>
      <c r="Q1063" t="s">
        <v>600</v>
      </c>
      <c r="R1063" t="s">
        <v>601</v>
      </c>
      <c r="S1063" t="s">
        <v>800</v>
      </c>
      <c r="T1063">
        <v>67000</v>
      </c>
      <c r="U1063" t="s">
        <v>41</v>
      </c>
      <c r="V1063" t="s">
        <v>42</v>
      </c>
      <c r="W1063" t="s">
        <v>602</v>
      </c>
      <c r="X1063" t="s">
        <v>603</v>
      </c>
      <c r="Y1063" t="s">
        <v>162</v>
      </c>
    </row>
    <row r="1064" spans="1:25" x14ac:dyDescent="0.3">
      <c r="A1064" s="5">
        <v>10412</v>
      </c>
      <c r="B1064" s="5">
        <v>60</v>
      </c>
      <c r="C1064" s="6">
        <v>100</v>
      </c>
      <c r="D1064" s="7">
        <f t="shared" si="32"/>
        <v>0.50471912380760109</v>
      </c>
      <c r="E1064" s="5">
        <v>9</v>
      </c>
      <c r="F1064" s="6">
        <v>11887.8</v>
      </c>
      <c r="G1064" s="4">
        <v>38475</v>
      </c>
      <c r="H1064" t="s">
        <v>25</v>
      </c>
      <c r="I1064">
        <v>2</v>
      </c>
      <c r="J1064" t="str">
        <f t="shared" si="33"/>
        <v>May</v>
      </c>
      <c r="K1064">
        <v>2005</v>
      </c>
      <c r="L1064" t="s">
        <v>194</v>
      </c>
      <c r="M1064" s="6">
        <v>169</v>
      </c>
      <c r="N1064" t="s">
        <v>707</v>
      </c>
      <c r="O1064" t="s">
        <v>186</v>
      </c>
      <c r="P1064" t="s">
        <v>187</v>
      </c>
      <c r="Q1064" t="s">
        <v>188</v>
      </c>
      <c r="R1064" t="s">
        <v>189</v>
      </c>
      <c r="S1064" t="s">
        <v>800</v>
      </c>
      <c r="T1064">
        <v>28034</v>
      </c>
      <c r="U1064" t="s">
        <v>190</v>
      </c>
      <c r="V1064" t="s">
        <v>42</v>
      </c>
      <c r="W1064" t="s">
        <v>191</v>
      </c>
      <c r="X1064" t="s">
        <v>192</v>
      </c>
      <c r="Y1064" t="s">
        <v>162</v>
      </c>
    </row>
    <row r="1065" spans="1:25" x14ac:dyDescent="0.3">
      <c r="A1065" s="5">
        <v>10419</v>
      </c>
      <c r="B1065" s="5">
        <v>35</v>
      </c>
      <c r="C1065" s="6">
        <v>100</v>
      </c>
      <c r="D1065" s="7">
        <f t="shared" si="32"/>
        <v>0.59052793197118225</v>
      </c>
      <c r="E1065" s="5">
        <v>6</v>
      </c>
      <c r="F1065" s="6">
        <v>5926.9</v>
      </c>
      <c r="G1065" s="4">
        <v>38489</v>
      </c>
      <c r="H1065" t="s">
        <v>25</v>
      </c>
      <c r="I1065">
        <v>2</v>
      </c>
      <c r="J1065" t="str">
        <f t="shared" si="33"/>
        <v>May</v>
      </c>
      <c r="K1065">
        <v>2005</v>
      </c>
      <c r="L1065" t="s">
        <v>194</v>
      </c>
      <c r="M1065" s="6">
        <v>169</v>
      </c>
      <c r="N1065" t="s">
        <v>707</v>
      </c>
      <c r="O1065" t="s">
        <v>155</v>
      </c>
      <c r="P1065" t="s">
        <v>156</v>
      </c>
      <c r="Q1065" t="s">
        <v>157</v>
      </c>
      <c r="R1065" t="s">
        <v>158</v>
      </c>
      <c r="S1065" t="s">
        <v>800</v>
      </c>
      <c r="T1065">
        <v>5020</v>
      </c>
      <c r="U1065" t="s">
        <v>159</v>
      </c>
      <c r="V1065" t="s">
        <v>42</v>
      </c>
      <c r="W1065" t="s">
        <v>160</v>
      </c>
      <c r="X1065" t="s">
        <v>161</v>
      </c>
      <c r="Y1065" t="s">
        <v>51</v>
      </c>
    </row>
    <row r="1066" spans="1:25" x14ac:dyDescent="0.3">
      <c r="A1066" s="5">
        <v>10425</v>
      </c>
      <c r="B1066" s="5">
        <v>28</v>
      </c>
      <c r="C1066" s="6">
        <v>100</v>
      </c>
      <c r="D1066" s="7">
        <f t="shared" si="32"/>
        <v>0.73817081272606488</v>
      </c>
      <c r="E1066" s="5">
        <v>8</v>
      </c>
      <c r="F1066" s="6">
        <v>3793.16</v>
      </c>
      <c r="G1066" s="4">
        <v>38503</v>
      </c>
      <c r="H1066" t="s">
        <v>328</v>
      </c>
      <c r="I1066">
        <v>2</v>
      </c>
      <c r="J1066" t="str">
        <f t="shared" si="33"/>
        <v>May</v>
      </c>
      <c r="K1066">
        <v>2005</v>
      </c>
      <c r="L1066" t="s">
        <v>194</v>
      </c>
      <c r="M1066" s="6">
        <v>169</v>
      </c>
      <c r="N1066" t="s">
        <v>707</v>
      </c>
      <c r="O1066" t="s">
        <v>120</v>
      </c>
      <c r="P1066" t="s">
        <v>121</v>
      </c>
      <c r="Q1066" t="s">
        <v>122</v>
      </c>
      <c r="R1066" t="s">
        <v>123</v>
      </c>
      <c r="S1066" t="s">
        <v>800</v>
      </c>
      <c r="T1066">
        <v>44000</v>
      </c>
      <c r="U1066" t="s">
        <v>41</v>
      </c>
      <c r="V1066" t="s">
        <v>42</v>
      </c>
      <c r="W1066" t="s">
        <v>124</v>
      </c>
      <c r="X1066" t="s">
        <v>125</v>
      </c>
      <c r="Y1066" t="s">
        <v>51</v>
      </c>
    </row>
    <row r="1067" spans="1:25" x14ac:dyDescent="0.3">
      <c r="A1067" s="5">
        <v>10105</v>
      </c>
      <c r="B1067" s="5">
        <v>38</v>
      </c>
      <c r="C1067" s="6">
        <v>100</v>
      </c>
      <c r="D1067" s="7">
        <f t="shared" si="32"/>
        <v>0.87757788503729695</v>
      </c>
      <c r="E1067" s="5">
        <v>13</v>
      </c>
      <c r="F1067" s="6">
        <v>4330.1000000000004</v>
      </c>
      <c r="G1067" s="4">
        <v>37663</v>
      </c>
      <c r="H1067" t="s">
        <v>25</v>
      </c>
      <c r="I1067">
        <v>1</v>
      </c>
      <c r="J1067" t="str">
        <f t="shared" si="33"/>
        <v>Feb</v>
      </c>
      <c r="K1067">
        <v>2003</v>
      </c>
      <c r="L1067" t="s">
        <v>709</v>
      </c>
      <c r="M1067" s="6">
        <v>100</v>
      </c>
      <c r="N1067" t="s">
        <v>710</v>
      </c>
      <c r="O1067" t="s">
        <v>353</v>
      </c>
      <c r="P1067" t="s">
        <v>354</v>
      </c>
      <c r="Q1067" t="s">
        <v>355</v>
      </c>
      <c r="R1067" t="s">
        <v>356</v>
      </c>
      <c r="S1067" t="s">
        <v>800</v>
      </c>
      <c r="T1067">
        <v>1734</v>
      </c>
      <c r="U1067" t="s">
        <v>357</v>
      </c>
      <c r="V1067" t="s">
        <v>42</v>
      </c>
      <c r="W1067" t="s">
        <v>358</v>
      </c>
      <c r="X1067" t="s">
        <v>359</v>
      </c>
      <c r="Y1067" t="s">
        <v>51</v>
      </c>
    </row>
    <row r="1068" spans="1:25" x14ac:dyDescent="0.3">
      <c r="A1068" s="5">
        <v>10117</v>
      </c>
      <c r="B1068" s="5">
        <v>21</v>
      </c>
      <c r="C1068" s="6">
        <v>95.8</v>
      </c>
      <c r="D1068" s="7">
        <f t="shared" si="32"/>
        <v>1</v>
      </c>
      <c r="E1068" s="5">
        <v>7</v>
      </c>
      <c r="F1068" s="6">
        <v>2011.8</v>
      </c>
      <c r="G1068" s="4">
        <v>37727</v>
      </c>
      <c r="H1068" t="s">
        <v>25</v>
      </c>
      <c r="I1068">
        <v>2</v>
      </c>
      <c r="J1068" t="str">
        <f t="shared" si="33"/>
        <v>Apr</v>
      </c>
      <c r="K1068">
        <v>2003</v>
      </c>
      <c r="L1068" t="s">
        <v>709</v>
      </c>
      <c r="M1068" s="6">
        <v>100</v>
      </c>
      <c r="N1068" t="s">
        <v>710</v>
      </c>
      <c r="O1068" t="s">
        <v>213</v>
      </c>
      <c r="P1068" t="s">
        <v>214</v>
      </c>
      <c r="Q1068" t="s">
        <v>215</v>
      </c>
      <c r="R1068" t="s">
        <v>216</v>
      </c>
      <c r="S1068" t="s">
        <v>800</v>
      </c>
      <c r="T1068">
        <v>79903</v>
      </c>
      <c r="U1068" t="s">
        <v>216</v>
      </c>
      <c r="V1068" t="s">
        <v>217</v>
      </c>
      <c r="W1068" t="s">
        <v>218</v>
      </c>
      <c r="X1068" t="s">
        <v>219</v>
      </c>
      <c r="Y1068" t="s">
        <v>36</v>
      </c>
    </row>
    <row r="1069" spans="1:25" x14ac:dyDescent="0.3">
      <c r="A1069" s="5">
        <v>10128</v>
      </c>
      <c r="B1069" s="5">
        <v>41</v>
      </c>
      <c r="C1069" s="6">
        <v>100</v>
      </c>
      <c r="D1069" s="7">
        <f t="shared" si="32"/>
        <v>0.8476012883539582</v>
      </c>
      <c r="E1069" s="5">
        <v>4</v>
      </c>
      <c r="F1069" s="6">
        <v>4837.18</v>
      </c>
      <c r="G1069" s="4">
        <v>37778</v>
      </c>
      <c r="H1069" t="s">
        <v>25</v>
      </c>
      <c r="I1069">
        <v>2</v>
      </c>
      <c r="J1069" t="str">
        <f t="shared" si="33"/>
        <v>Jun</v>
      </c>
      <c r="K1069">
        <v>2003</v>
      </c>
      <c r="L1069" t="s">
        <v>709</v>
      </c>
      <c r="M1069" s="6">
        <v>100</v>
      </c>
      <c r="N1069" t="s">
        <v>710</v>
      </c>
      <c r="O1069" t="s">
        <v>186</v>
      </c>
      <c r="P1069" t="s">
        <v>187</v>
      </c>
      <c r="Q1069" t="s">
        <v>188</v>
      </c>
      <c r="R1069" t="s">
        <v>189</v>
      </c>
      <c r="S1069" t="s">
        <v>800</v>
      </c>
      <c r="T1069">
        <v>28034</v>
      </c>
      <c r="U1069" t="s">
        <v>190</v>
      </c>
      <c r="V1069" t="s">
        <v>42</v>
      </c>
      <c r="W1069" t="s">
        <v>191</v>
      </c>
      <c r="X1069" t="s">
        <v>192</v>
      </c>
      <c r="Y1069" t="s">
        <v>51</v>
      </c>
    </row>
    <row r="1070" spans="1:25" x14ac:dyDescent="0.3">
      <c r="A1070" s="5">
        <v>10142</v>
      </c>
      <c r="B1070" s="5">
        <v>22</v>
      </c>
      <c r="C1070" s="6">
        <v>97.81</v>
      </c>
      <c r="D1070" s="7">
        <f t="shared" si="32"/>
        <v>1</v>
      </c>
      <c r="E1070" s="5">
        <v>10</v>
      </c>
      <c r="F1070" s="6">
        <v>2151.8200000000002</v>
      </c>
      <c r="G1070" s="4">
        <v>37841</v>
      </c>
      <c r="H1070" t="s">
        <v>25</v>
      </c>
      <c r="I1070">
        <v>3</v>
      </c>
      <c r="J1070" t="str">
        <f t="shared" si="33"/>
        <v>Aug</v>
      </c>
      <c r="K1070">
        <v>2003</v>
      </c>
      <c r="L1070" t="s">
        <v>709</v>
      </c>
      <c r="M1070" s="6">
        <v>100</v>
      </c>
      <c r="N1070" t="s">
        <v>710</v>
      </c>
      <c r="O1070" t="s">
        <v>296</v>
      </c>
      <c r="P1070">
        <v>4155551450</v>
      </c>
      <c r="Q1070" t="s">
        <v>297</v>
      </c>
      <c r="R1070" t="s">
        <v>298</v>
      </c>
      <c r="S1070" t="s">
        <v>56</v>
      </c>
      <c r="T1070">
        <v>97562</v>
      </c>
      <c r="U1070" t="s">
        <v>32</v>
      </c>
      <c r="V1070" t="s">
        <v>33</v>
      </c>
      <c r="W1070" t="s">
        <v>299</v>
      </c>
      <c r="X1070" t="s">
        <v>300</v>
      </c>
      <c r="Y1070" t="s">
        <v>36</v>
      </c>
    </row>
    <row r="1071" spans="1:25" x14ac:dyDescent="0.3">
      <c r="A1071" s="5">
        <v>10153</v>
      </c>
      <c r="B1071" s="5">
        <v>29</v>
      </c>
      <c r="C1071" s="6">
        <v>88.74</v>
      </c>
      <c r="D1071" s="7">
        <f t="shared" si="32"/>
        <v>1</v>
      </c>
      <c r="E1071" s="5">
        <v>9</v>
      </c>
      <c r="F1071" s="6">
        <v>2573.46</v>
      </c>
      <c r="G1071" s="4">
        <v>37892</v>
      </c>
      <c r="H1071" t="s">
        <v>25</v>
      </c>
      <c r="I1071">
        <v>3</v>
      </c>
      <c r="J1071" t="str">
        <f t="shared" si="33"/>
        <v>Sep</v>
      </c>
      <c r="K1071">
        <v>2003</v>
      </c>
      <c r="L1071" t="s">
        <v>709</v>
      </c>
      <c r="M1071" s="6">
        <v>100</v>
      </c>
      <c r="N1071" t="s">
        <v>710</v>
      </c>
      <c r="O1071" t="s">
        <v>186</v>
      </c>
      <c r="P1071" t="s">
        <v>187</v>
      </c>
      <c r="Q1071" t="s">
        <v>188</v>
      </c>
      <c r="R1071" t="s">
        <v>189</v>
      </c>
      <c r="S1071" t="s">
        <v>800</v>
      </c>
      <c r="T1071">
        <v>28034</v>
      </c>
      <c r="U1071" t="s">
        <v>190</v>
      </c>
      <c r="V1071" t="s">
        <v>42</v>
      </c>
      <c r="W1071" t="s">
        <v>191</v>
      </c>
      <c r="X1071" t="s">
        <v>192</v>
      </c>
      <c r="Y1071" t="s">
        <v>36</v>
      </c>
    </row>
    <row r="1072" spans="1:25" x14ac:dyDescent="0.3">
      <c r="A1072" s="5">
        <v>10165</v>
      </c>
      <c r="B1072" s="5">
        <v>50</v>
      </c>
      <c r="C1072" s="6">
        <v>100</v>
      </c>
      <c r="D1072" s="7">
        <f t="shared" si="32"/>
        <v>0.93554121059032647</v>
      </c>
      <c r="E1072" s="5">
        <v>1</v>
      </c>
      <c r="F1072" s="6">
        <v>5344.5</v>
      </c>
      <c r="G1072" s="4">
        <v>37916</v>
      </c>
      <c r="H1072" t="s">
        <v>25</v>
      </c>
      <c r="I1072">
        <v>4</v>
      </c>
      <c r="J1072" t="str">
        <f t="shared" si="33"/>
        <v>Oct</v>
      </c>
      <c r="K1072">
        <v>2003</v>
      </c>
      <c r="L1072" t="s">
        <v>709</v>
      </c>
      <c r="M1072" s="6">
        <v>100</v>
      </c>
      <c r="N1072" t="s">
        <v>710</v>
      </c>
      <c r="O1072" t="s">
        <v>213</v>
      </c>
      <c r="P1072" t="s">
        <v>214</v>
      </c>
      <c r="Q1072" t="s">
        <v>215</v>
      </c>
      <c r="R1072" t="s">
        <v>216</v>
      </c>
      <c r="S1072" t="s">
        <v>800</v>
      </c>
      <c r="T1072">
        <v>79903</v>
      </c>
      <c r="U1072" t="s">
        <v>216</v>
      </c>
      <c r="V1072" t="s">
        <v>217</v>
      </c>
      <c r="W1072" t="s">
        <v>218</v>
      </c>
      <c r="X1072" t="s">
        <v>219</v>
      </c>
      <c r="Y1072" t="s">
        <v>51</v>
      </c>
    </row>
    <row r="1073" spans="1:25" x14ac:dyDescent="0.3">
      <c r="A1073" s="5">
        <v>10177</v>
      </c>
      <c r="B1073" s="5">
        <v>29</v>
      </c>
      <c r="C1073" s="6">
        <v>100</v>
      </c>
      <c r="D1073" s="7">
        <f t="shared" si="32"/>
        <v>0.94446543256516813</v>
      </c>
      <c r="E1073" s="5">
        <v>11</v>
      </c>
      <c r="F1073" s="6">
        <v>3070.52</v>
      </c>
      <c r="G1073" s="4">
        <v>37932</v>
      </c>
      <c r="H1073" t="s">
        <v>25</v>
      </c>
      <c r="I1073">
        <v>4</v>
      </c>
      <c r="J1073" t="str">
        <f t="shared" si="33"/>
        <v>Nov</v>
      </c>
      <c r="K1073">
        <v>2003</v>
      </c>
      <c r="L1073" t="s">
        <v>709</v>
      </c>
      <c r="M1073" s="6">
        <v>100</v>
      </c>
      <c r="N1073" t="s">
        <v>710</v>
      </c>
      <c r="O1073" t="s">
        <v>543</v>
      </c>
      <c r="P1073" t="s">
        <v>544</v>
      </c>
      <c r="Q1073" t="s">
        <v>545</v>
      </c>
      <c r="R1073" t="s">
        <v>189</v>
      </c>
      <c r="S1073" t="s">
        <v>800</v>
      </c>
      <c r="T1073">
        <v>28023</v>
      </c>
      <c r="U1073" t="s">
        <v>190</v>
      </c>
      <c r="V1073" t="s">
        <v>42</v>
      </c>
      <c r="W1073" t="s">
        <v>546</v>
      </c>
      <c r="X1073" t="s">
        <v>547</v>
      </c>
      <c r="Y1073" t="s">
        <v>51</v>
      </c>
    </row>
    <row r="1074" spans="1:25" x14ac:dyDescent="0.3">
      <c r="A1074" s="5">
        <v>10185</v>
      </c>
      <c r="B1074" s="5">
        <v>49</v>
      </c>
      <c r="C1074" s="6">
        <v>80.67</v>
      </c>
      <c r="D1074" s="7">
        <f t="shared" si="32"/>
        <v>1</v>
      </c>
      <c r="E1074" s="5">
        <v>11</v>
      </c>
      <c r="F1074" s="6">
        <v>3952.83</v>
      </c>
      <c r="G1074" s="4">
        <v>37939</v>
      </c>
      <c r="H1074" t="s">
        <v>25</v>
      </c>
      <c r="I1074">
        <v>4</v>
      </c>
      <c r="J1074" t="str">
        <f t="shared" si="33"/>
        <v>Nov</v>
      </c>
      <c r="K1074">
        <v>2003</v>
      </c>
      <c r="L1074" t="s">
        <v>709</v>
      </c>
      <c r="M1074" s="6">
        <v>100</v>
      </c>
      <c r="N1074" t="s">
        <v>710</v>
      </c>
      <c r="O1074" t="s">
        <v>367</v>
      </c>
      <c r="P1074">
        <v>5085559555</v>
      </c>
      <c r="Q1074" t="s">
        <v>368</v>
      </c>
      <c r="R1074" t="s">
        <v>173</v>
      </c>
      <c r="S1074" t="s">
        <v>130</v>
      </c>
      <c r="T1074">
        <v>50553</v>
      </c>
      <c r="U1074" t="s">
        <v>32</v>
      </c>
      <c r="V1074" t="s">
        <v>33</v>
      </c>
      <c r="W1074" t="s">
        <v>369</v>
      </c>
      <c r="X1074" t="s">
        <v>370</v>
      </c>
      <c r="Y1074" t="s">
        <v>51</v>
      </c>
    </row>
    <row r="1075" spans="1:25" x14ac:dyDescent="0.3">
      <c r="A1075" s="5">
        <v>10196</v>
      </c>
      <c r="B1075" s="5">
        <v>35</v>
      </c>
      <c r="C1075" s="6">
        <v>100</v>
      </c>
      <c r="D1075" s="7">
        <f t="shared" si="32"/>
        <v>0.98183603338242509</v>
      </c>
      <c r="E1075" s="5">
        <v>3</v>
      </c>
      <c r="F1075" s="6">
        <v>3564.75</v>
      </c>
      <c r="G1075" s="4">
        <v>37951</v>
      </c>
      <c r="H1075" t="s">
        <v>25</v>
      </c>
      <c r="I1075">
        <v>4</v>
      </c>
      <c r="J1075" t="str">
        <f t="shared" si="33"/>
        <v>Nov</v>
      </c>
      <c r="K1075">
        <v>2003</v>
      </c>
      <c r="L1075" t="s">
        <v>709</v>
      </c>
      <c r="M1075" s="6">
        <v>100</v>
      </c>
      <c r="N1075" t="s">
        <v>710</v>
      </c>
      <c r="O1075" t="s">
        <v>262</v>
      </c>
      <c r="P1075">
        <v>2035559545</v>
      </c>
      <c r="Q1075" t="s">
        <v>263</v>
      </c>
      <c r="R1075" t="s">
        <v>264</v>
      </c>
      <c r="S1075" t="s">
        <v>117</v>
      </c>
      <c r="T1075">
        <v>97823</v>
      </c>
      <c r="U1075" t="s">
        <v>32</v>
      </c>
      <c r="V1075" t="s">
        <v>33</v>
      </c>
      <c r="W1075" t="s">
        <v>86</v>
      </c>
      <c r="X1075" t="s">
        <v>265</v>
      </c>
      <c r="Y1075" t="s">
        <v>51</v>
      </c>
    </row>
    <row r="1076" spans="1:25" x14ac:dyDescent="0.3">
      <c r="A1076" s="5">
        <v>10208</v>
      </c>
      <c r="B1076" s="5">
        <v>48</v>
      </c>
      <c r="C1076" s="6">
        <v>100</v>
      </c>
      <c r="D1076" s="7">
        <f t="shared" si="32"/>
        <v>0.85492006497392492</v>
      </c>
      <c r="E1076" s="5">
        <v>11</v>
      </c>
      <c r="F1076" s="6">
        <v>5614.56</v>
      </c>
      <c r="G1076" s="4">
        <v>37988</v>
      </c>
      <c r="H1076" t="s">
        <v>25</v>
      </c>
      <c r="I1076">
        <v>1</v>
      </c>
      <c r="J1076" t="str">
        <f t="shared" si="33"/>
        <v>Jan</v>
      </c>
      <c r="K1076">
        <v>2004</v>
      </c>
      <c r="L1076" t="s">
        <v>709</v>
      </c>
      <c r="M1076" s="6">
        <v>100</v>
      </c>
      <c r="N1076" t="s">
        <v>710</v>
      </c>
      <c r="O1076" t="s">
        <v>238</v>
      </c>
      <c r="P1076" t="s">
        <v>239</v>
      </c>
      <c r="Q1076" t="s">
        <v>240</v>
      </c>
      <c r="R1076" t="s">
        <v>241</v>
      </c>
      <c r="S1076" t="s">
        <v>800</v>
      </c>
      <c r="T1076">
        <v>69004</v>
      </c>
      <c r="U1076" t="s">
        <v>41</v>
      </c>
      <c r="V1076" t="s">
        <v>42</v>
      </c>
      <c r="W1076" t="s">
        <v>242</v>
      </c>
      <c r="X1076" t="s">
        <v>243</v>
      </c>
      <c r="Y1076" t="s">
        <v>51</v>
      </c>
    </row>
    <row r="1077" spans="1:25" x14ac:dyDescent="0.3">
      <c r="A1077" s="5">
        <v>10221</v>
      </c>
      <c r="B1077" s="5">
        <v>23</v>
      </c>
      <c r="C1077" s="6">
        <v>80.67</v>
      </c>
      <c r="D1077" s="7">
        <f t="shared" si="32"/>
        <v>1</v>
      </c>
      <c r="E1077" s="5">
        <v>5</v>
      </c>
      <c r="F1077" s="6">
        <v>1855.41</v>
      </c>
      <c r="G1077" s="4">
        <v>38035</v>
      </c>
      <c r="H1077" t="s">
        <v>25</v>
      </c>
      <c r="I1077">
        <v>1</v>
      </c>
      <c r="J1077" t="str">
        <f t="shared" si="33"/>
        <v>Feb</v>
      </c>
      <c r="K1077">
        <v>2004</v>
      </c>
      <c r="L1077" t="s">
        <v>709</v>
      </c>
      <c r="M1077" s="6">
        <v>100</v>
      </c>
      <c r="N1077" t="s">
        <v>710</v>
      </c>
      <c r="O1077" t="s">
        <v>403</v>
      </c>
      <c r="P1077" t="s">
        <v>404</v>
      </c>
      <c r="Q1077" t="s">
        <v>405</v>
      </c>
      <c r="R1077" t="s">
        <v>406</v>
      </c>
      <c r="S1077" t="s">
        <v>800</v>
      </c>
      <c r="T1077" t="s">
        <v>407</v>
      </c>
      <c r="U1077" t="s">
        <v>408</v>
      </c>
      <c r="V1077" t="s">
        <v>42</v>
      </c>
      <c r="W1077" t="s">
        <v>409</v>
      </c>
      <c r="X1077" t="s">
        <v>410</v>
      </c>
      <c r="Y1077" t="s">
        <v>36</v>
      </c>
    </row>
    <row r="1078" spans="1:25" x14ac:dyDescent="0.3">
      <c r="A1078" s="5">
        <v>10232</v>
      </c>
      <c r="B1078" s="5">
        <v>48</v>
      </c>
      <c r="C1078" s="6">
        <v>95.8</v>
      </c>
      <c r="D1078" s="7">
        <f t="shared" si="32"/>
        <v>1</v>
      </c>
      <c r="E1078" s="5">
        <v>8</v>
      </c>
      <c r="F1078" s="6">
        <v>4598.3999999999996</v>
      </c>
      <c r="G1078" s="4">
        <v>38066</v>
      </c>
      <c r="H1078" t="s">
        <v>25</v>
      </c>
      <c r="I1078">
        <v>1</v>
      </c>
      <c r="J1078" t="str">
        <f t="shared" si="33"/>
        <v>Mar</v>
      </c>
      <c r="K1078">
        <v>2004</v>
      </c>
      <c r="L1078" t="s">
        <v>709</v>
      </c>
      <c r="M1078" s="6">
        <v>100</v>
      </c>
      <c r="N1078" t="s">
        <v>710</v>
      </c>
      <c r="O1078" t="s">
        <v>423</v>
      </c>
      <c r="P1078" t="s">
        <v>424</v>
      </c>
      <c r="Q1078" t="s">
        <v>425</v>
      </c>
      <c r="R1078" t="s">
        <v>426</v>
      </c>
      <c r="S1078" t="s">
        <v>427</v>
      </c>
      <c r="T1078" t="s">
        <v>428</v>
      </c>
      <c r="U1078" t="s">
        <v>181</v>
      </c>
      <c r="V1078" t="s">
        <v>42</v>
      </c>
      <c r="W1078" t="s">
        <v>429</v>
      </c>
      <c r="X1078" t="s">
        <v>430</v>
      </c>
      <c r="Y1078" t="s">
        <v>51</v>
      </c>
    </row>
    <row r="1079" spans="1:25" x14ac:dyDescent="0.3">
      <c r="A1079" s="5">
        <v>10248</v>
      </c>
      <c r="B1079" s="5">
        <v>42</v>
      </c>
      <c r="C1079" s="6">
        <v>100</v>
      </c>
      <c r="D1079" s="7">
        <f t="shared" si="32"/>
        <v>0.82637798529047179</v>
      </c>
      <c r="E1079" s="5">
        <v>14</v>
      </c>
      <c r="F1079" s="6">
        <v>5082.42</v>
      </c>
      <c r="G1079" s="4">
        <v>38114</v>
      </c>
      <c r="H1079" t="s">
        <v>372</v>
      </c>
      <c r="I1079">
        <v>2</v>
      </c>
      <c r="J1079" t="str">
        <f t="shared" si="33"/>
        <v>May</v>
      </c>
      <c r="K1079">
        <v>2004</v>
      </c>
      <c r="L1079" t="s">
        <v>709</v>
      </c>
      <c r="M1079" s="6">
        <v>100</v>
      </c>
      <c r="N1079" t="s">
        <v>710</v>
      </c>
      <c r="O1079" t="s">
        <v>28</v>
      </c>
      <c r="P1079">
        <v>2125557818</v>
      </c>
      <c r="Q1079" t="s">
        <v>29</v>
      </c>
      <c r="R1079" t="s">
        <v>30</v>
      </c>
      <c r="S1079" t="s">
        <v>31</v>
      </c>
      <c r="T1079">
        <v>10022</v>
      </c>
      <c r="U1079" t="s">
        <v>32</v>
      </c>
      <c r="V1079" t="s">
        <v>33</v>
      </c>
      <c r="W1079" t="s">
        <v>34</v>
      </c>
      <c r="X1079" t="s">
        <v>35</v>
      </c>
      <c r="Y1079" t="s">
        <v>51</v>
      </c>
    </row>
    <row r="1080" spans="1:25" x14ac:dyDescent="0.3">
      <c r="A1080" s="5">
        <v>10273</v>
      </c>
      <c r="B1080" s="5">
        <v>47</v>
      </c>
      <c r="C1080" s="6">
        <v>100</v>
      </c>
      <c r="D1080" s="7">
        <f t="shared" si="32"/>
        <v>0.86229197206174013</v>
      </c>
      <c r="E1080" s="5">
        <v>15</v>
      </c>
      <c r="F1080" s="6">
        <v>5450.59</v>
      </c>
      <c r="G1080" s="4">
        <v>38189</v>
      </c>
      <c r="H1080" t="s">
        <v>25</v>
      </c>
      <c r="I1080">
        <v>3</v>
      </c>
      <c r="J1080" t="str">
        <f t="shared" si="33"/>
        <v>Jul</v>
      </c>
      <c r="K1080">
        <v>2004</v>
      </c>
      <c r="L1080" t="s">
        <v>709</v>
      </c>
      <c r="M1080" s="6">
        <v>100</v>
      </c>
      <c r="N1080" t="s">
        <v>710</v>
      </c>
      <c r="O1080" t="s">
        <v>403</v>
      </c>
      <c r="P1080" t="s">
        <v>404</v>
      </c>
      <c r="Q1080" t="s">
        <v>405</v>
      </c>
      <c r="R1080" t="s">
        <v>406</v>
      </c>
      <c r="S1080" t="s">
        <v>800</v>
      </c>
      <c r="T1080" t="s">
        <v>407</v>
      </c>
      <c r="U1080" t="s">
        <v>408</v>
      </c>
      <c r="V1080" t="s">
        <v>42</v>
      </c>
      <c r="W1080" t="s">
        <v>409</v>
      </c>
      <c r="X1080" t="s">
        <v>410</v>
      </c>
      <c r="Y1080" t="s">
        <v>51</v>
      </c>
    </row>
    <row r="1081" spans="1:25" x14ac:dyDescent="0.3">
      <c r="A1081" s="5">
        <v>10282</v>
      </c>
      <c r="B1081" s="5">
        <v>36</v>
      </c>
      <c r="C1081" s="6">
        <v>100</v>
      </c>
      <c r="D1081" s="7">
        <f t="shared" si="32"/>
        <v>0.86229197206174013</v>
      </c>
      <c r="E1081" s="5">
        <v>3</v>
      </c>
      <c r="F1081" s="6">
        <v>4174.92</v>
      </c>
      <c r="G1081" s="4">
        <v>38219</v>
      </c>
      <c r="H1081" t="s">
        <v>25</v>
      </c>
      <c r="I1081">
        <v>3</v>
      </c>
      <c r="J1081" t="str">
        <f t="shared" si="33"/>
        <v>Aug</v>
      </c>
      <c r="K1081">
        <v>2004</v>
      </c>
      <c r="L1081" t="s">
        <v>709</v>
      </c>
      <c r="M1081" s="6">
        <v>100</v>
      </c>
      <c r="N1081" t="s">
        <v>710</v>
      </c>
      <c r="O1081" t="s">
        <v>296</v>
      </c>
      <c r="P1081">
        <v>4155551450</v>
      </c>
      <c r="Q1081" t="s">
        <v>297</v>
      </c>
      <c r="R1081" t="s">
        <v>298</v>
      </c>
      <c r="S1081" t="s">
        <v>56</v>
      </c>
      <c r="T1081">
        <v>97562</v>
      </c>
      <c r="U1081" t="s">
        <v>32</v>
      </c>
      <c r="V1081" t="s">
        <v>33</v>
      </c>
      <c r="W1081" t="s">
        <v>299</v>
      </c>
      <c r="X1081" t="s">
        <v>300</v>
      </c>
      <c r="Y1081" t="s">
        <v>51</v>
      </c>
    </row>
    <row r="1082" spans="1:25" x14ac:dyDescent="0.3">
      <c r="A1082" s="5">
        <v>10293</v>
      </c>
      <c r="B1082" s="5">
        <v>22</v>
      </c>
      <c r="C1082" s="6">
        <v>100</v>
      </c>
      <c r="D1082" s="7">
        <f t="shared" si="32"/>
        <v>0.90975254730713251</v>
      </c>
      <c r="E1082" s="5">
        <v>6</v>
      </c>
      <c r="F1082" s="6">
        <v>2418.2399999999998</v>
      </c>
      <c r="G1082" s="4">
        <v>38239</v>
      </c>
      <c r="H1082" t="s">
        <v>25</v>
      </c>
      <c r="I1082">
        <v>3</v>
      </c>
      <c r="J1082" t="str">
        <f t="shared" si="33"/>
        <v>Sep</v>
      </c>
      <c r="K1082">
        <v>2004</v>
      </c>
      <c r="L1082" t="s">
        <v>709</v>
      </c>
      <c r="M1082" s="6">
        <v>100</v>
      </c>
      <c r="N1082" t="s">
        <v>710</v>
      </c>
      <c r="O1082" t="s">
        <v>277</v>
      </c>
      <c r="P1082" t="s">
        <v>278</v>
      </c>
      <c r="Q1082" t="s">
        <v>279</v>
      </c>
      <c r="R1082" t="s">
        <v>280</v>
      </c>
      <c r="S1082" t="s">
        <v>800</v>
      </c>
      <c r="T1082">
        <v>10100</v>
      </c>
      <c r="U1082" t="s">
        <v>281</v>
      </c>
      <c r="V1082" t="s">
        <v>42</v>
      </c>
      <c r="W1082" t="s">
        <v>282</v>
      </c>
      <c r="X1082" t="s">
        <v>283</v>
      </c>
      <c r="Y1082" t="s">
        <v>36</v>
      </c>
    </row>
    <row r="1083" spans="1:25" x14ac:dyDescent="0.3">
      <c r="A1083" s="5">
        <v>10306</v>
      </c>
      <c r="B1083" s="5">
        <v>40</v>
      </c>
      <c r="C1083" s="6">
        <v>91.76</v>
      </c>
      <c r="D1083" s="7">
        <f t="shared" si="32"/>
        <v>1</v>
      </c>
      <c r="E1083" s="5">
        <v>11</v>
      </c>
      <c r="F1083" s="6">
        <v>3670.4</v>
      </c>
      <c r="G1083" s="4">
        <v>38274</v>
      </c>
      <c r="H1083" t="s">
        <v>25</v>
      </c>
      <c r="I1083">
        <v>4</v>
      </c>
      <c r="J1083" t="str">
        <f t="shared" si="33"/>
        <v>Oct</v>
      </c>
      <c r="K1083">
        <v>2004</v>
      </c>
      <c r="L1083" t="s">
        <v>709</v>
      </c>
      <c r="M1083" s="6">
        <v>100</v>
      </c>
      <c r="N1083" t="s">
        <v>710</v>
      </c>
      <c r="O1083" t="s">
        <v>549</v>
      </c>
      <c r="P1083" t="s">
        <v>550</v>
      </c>
      <c r="Q1083" t="s">
        <v>551</v>
      </c>
      <c r="R1083" t="s">
        <v>552</v>
      </c>
      <c r="S1083" t="s">
        <v>800</v>
      </c>
      <c r="T1083" t="s">
        <v>553</v>
      </c>
      <c r="U1083" t="s">
        <v>181</v>
      </c>
      <c r="V1083" t="s">
        <v>42</v>
      </c>
      <c r="W1083" t="s">
        <v>554</v>
      </c>
      <c r="X1083" t="s">
        <v>98</v>
      </c>
      <c r="Y1083" t="s">
        <v>51</v>
      </c>
    </row>
    <row r="1084" spans="1:25" x14ac:dyDescent="0.3">
      <c r="A1084" s="5">
        <v>10314</v>
      </c>
      <c r="B1084" s="5">
        <v>23</v>
      </c>
      <c r="C1084" s="6">
        <v>100</v>
      </c>
      <c r="D1084" s="7">
        <f t="shared" si="32"/>
        <v>0.92678405931417984</v>
      </c>
      <c r="E1084" s="5">
        <v>3</v>
      </c>
      <c r="F1084" s="6">
        <v>2481.6999999999998</v>
      </c>
      <c r="G1084" s="4">
        <v>38282</v>
      </c>
      <c r="H1084" t="s">
        <v>25</v>
      </c>
      <c r="I1084">
        <v>4</v>
      </c>
      <c r="J1084" t="str">
        <f t="shared" si="33"/>
        <v>Oct</v>
      </c>
      <c r="K1084">
        <v>2004</v>
      </c>
      <c r="L1084" t="s">
        <v>709</v>
      </c>
      <c r="M1084" s="6">
        <v>100</v>
      </c>
      <c r="N1084" t="s">
        <v>710</v>
      </c>
      <c r="O1084" t="s">
        <v>555</v>
      </c>
      <c r="P1084" t="s">
        <v>556</v>
      </c>
      <c r="Q1084" t="s">
        <v>557</v>
      </c>
      <c r="R1084" t="s">
        <v>558</v>
      </c>
      <c r="S1084" t="s">
        <v>800</v>
      </c>
      <c r="T1084">
        <v>8200</v>
      </c>
      <c r="U1084" t="s">
        <v>357</v>
      </c>
      <c r="V1084" t="s">
        <v>42</v>
      </c>
      <c r="W1084" t="s">
        <v>559</v>
      </c>
      <c r="X1084" t="s">
        <v>560</v>
      </c>
      <c r="Y1084" t="s">
        <v>36</v>
      </c>
    </row>
    <row r="1085" spans="1:25" x14ac:dyDescent="0.3">
      <c r="A1085" s="5">
        <v>10326</v>
      </c>
      <c r="B1085" s="5">
        <v>32</v>
      </c>
      <c r="C1085" s="6">
        <v>100</v>
      </c>
      <c r="D1085" s="7">
        <f t="shared" si="32"/>
        <v>0.84040675687032529</v>
      </c>
      <c r="E1085" s="5">
        <v>6</v>
      </c>
      <c r="F1085" s="6">
        <v>3807.68</v>
      </c>
      <c r="G1085" s="4">
        <v>38300</v>
      </c>
      <c r="H1085" t="s">
        <v>25</v>
      </c>
      <c r="I1085">
        <v>4</v>
      </c>
      <c r="J1085" t="str">
        <f t="shared" si="33"/>
        <v>Nov</v>
      </c>
      <c r="K1085">
        <v>2004</v>
      </c>
      <c r="L1085" t="s">
        <v>709</v>
      </c>
      <c r="M1085" s="6">
        <v>100</v>
      </c>
      <c r="N1085" t="s">
        <v>710</v>
      </c>
      <c r="O1085" t="s">
        <v>197</v>
      </c>
      <c r="P1085" t="s">
        <v>198</v>
      </c>
      <c r="Q1085" t="s">
        <v>199</v>
      </c>
      <c r="R1085" t="s">
        <v>200</v>
      </c>
      <c r="S1085" t="s">
        <v>800</v>
      </c>
      <c r="T1085" t="s">
        <v>201</v>
      </c>
      <c r="U1085" t="s">
        <v>202</v>
      </c>
      <c r="V1085" t="s">
        <v>42</v>
      </c>
      <c r="W1085" t="s">
        <v>203</v>
      </c>
      <c r="X1085" t="s">
        <v>204</v>
      </c>
      <c r="Y1085" t="s">
        <v>51</v>
      </c>
    </row>
    <row r="1086" spans="1:25" x14ac:dyDescent="0.3">
      <c r="A1086" s="5">
        <v>10336</v>
      </c>
      <c r="B1086" s="5">
        <v>21</v>
      </c>
      <c r="C1086" s="6">
        <v>100</v>
      </c>
      <c r="D1086" s="7">
        <f t="shared" si="32"/>
        <v>0.94153092929102722</v>
      </c>
      <c r="E1086" s="5">
        <v>7</v>
      </c>
      <c r="F1086" s="6">
        <v>2230.41</v>
      </c>
      <c r="G1086" s="4">
        <v>38311</v>
      </c>
      <c r="H1086" t="s">
        <v>25</v>
      </c>
      <c r="I1086">
        <v>4</v>
      </c>
      <c r="J1086" t="str">
        <f t="shared" si="33"/>
        <v>Nov</v>
      </c>
      <c r="K1086">
        <v>2004</v>
      </c>
      <c r="L1086" t="s">
        <v>709</v>
      </c>
      <c r="M1086" s="6">
        <v>100</v>
      </c>
      <c r="N1086" t="s">
        <v>710</v>
      </c>
      <c r="O1086" t="s">
        <v>448</v>
      </c>
      <c r="P1086" t="s">
        <v>449</v>
      </c>
      <c r="Q1086" t="s">
        <v>450</v>
      </c>
      <c r="R1086" t="s">
        <v>48</v>
      </c>
      <c r="S1086" t="s">
        <v>800</v>
      </c>
      <c r="T1086">
        <v>75012</v>
      </c>
      <c r="U1086" t="s">
        <v>41</v>
      </c>
      <c r="V1086" t="s">
        <v>42</v>
      </c>
      <c r="W1086" t="s">
        <v>451</v>
      </c>
      <c r="X1086" t="s">
        <v>452</v>
      </c>
      <c r="Y1086" t="s">
        <v>36</v>
      </c>
    </row>
    <row r="1087" spans="1:25" x14ac:dyDescent="0.3">
      <c r="A1087" s="5">
        <v>10350</v>
      </c>
      <c r="B1087" s="5">
        <v>41</v>
      </c>
      <c r="C1087" s="6">
        <v>93.04</v>
      </c>
      <c r="D1087" s="7">
        <f t="shared" si="32"/>
        <v>1.0000000000000002</v>
      </c>
      <c r="E1087" s="5">
        <v>2</v>
      </c>
      <c r="F1087" s="6">
        <v>3814.64</v>
      </c>
      <c r="G1087" s="4">
        <v>38323</v>
      </c>
      <c r="H1087" t="s">
        <v>25</v>
      </c>
      <c r="I1087">
        <v>4</v>
      </c>
      <c r="J1087" t="str">
        <f t="shared" si="33"/>
        <v>Dec</v>
      </c>
      <c r="K1087">
        <v>2004</v>
      </c>
      <c r="L1087" t="s">
        <v>709</v>
      </c>
      <c r="M1087" s="6">
        <v>100</v>
      </c>
      <c r="N1087" t="s">
        <v>710</v>
      </c>
      <c r="O1087" t="s">
        <v>186</v>
      </c>
      <c r="P1087" t="s">
        <v>187</v>
      </c>
      <c r="Q1087" t="s">
        <v>188</v>
      </c>
      <c r="R1087" t="s">
        <v>189</v>
      </c>
      <c r="S1087" t="s">
        <v>800</v>
      </c>
      <c r="T1087">
        <v>28034</v>
      </c>
      <c r="U1087" t="s">
        <v>190</v>
      </c>
      <c r="V1087" t="s">
        <v>42</v>
      </c>
      <c r="W1087" t="s">
        <v>191</v>
      </c>
      <c r="X1087" t="s">
        <v>192</v>
      </c>
      <c r="Y1087" t="s">
        <v>51</v>
      </c>
    </row>
    <row r="1088" spans="1:25" x14ac:dyDescent="0.3">
      <c r="A1088" s="5">
        <v>10372</v>
      </c>
      <c r="B1088" s="5">
        <v>25</v>
      </c>
      <c r="C1088" s="6">
        <v>84.71</v>
      </c>
      <c r="D1088" s="7">
        <f t="shared" si="32"/>
        <v>1</v>
      </c>
      <c r="E1088" s="5">
        <v>5</v>
      </c>
      <c r="F1088" s="6">
        <v>2117.75</v>
      </c>
      <c r="G1088" s="4">
        <v>38378</v>
      </c>
      <c r="H1088" t="s">
        <v>25</v>
      </c>
      <c r="I1088">
        <v>1</v>
      </c>
      <c r="J1088" t="str">
        <f t="shared" si="33"/>
        <v>Jan</v>
      </c>
      <c r="K1088">
        <v>2005</v>
      </c>
      <c r="L1088" t="s">
        <v>709</v>
      </c>
      <c r="M1088" s="6">
        <v>100</v>
      </c>
      <c r="N1088" t="s">
        <v>710</v>
      </c>
      <c r="O1088" t="s">
        <v>267</v>
      </c>
      <c r="P1088" t="s">
        <v>268</v>
      </c>
      <c r="Q1088" t="s">
        <v>269</v>
      </c>
      <c r="R1088" t="s">
        <v>270</v>
      </c>
      <c r="S1088" t="s">
        <v>271</v>
      </c>
      <c r="T1088" t="s">
        <v>272</v>
      </c>
      <c r="U1088" t="s">
        <v>217</v>
      </c>
      <c r="V1088" t="s">
        <v>217</v>
      </c>
      <c r="W1088" t="s">
        <v>273</v>
      </c>
      <c r="X1088" t="s">
        <v>274</v>
      </c>
      <c r="Y1088" t="s">
        <v>36</v>
      </c>
    </row>
    <row r="1089" spans="1:25" x14ac:dyDescent="0.3">
      <c r="A1089" s="5">
        <v>10383</v>
      </c>
      <c r="B1089" s="5">
        <v>26</v>
      </c>
      <c r="C1089" s="6">
        <v>100</v>
      </c>
      <c r="D1089" s="7">
        <f t="shared" si="32"/>
        <v>0.77833125778331258</v>
      </c>
      <c r="E1089" s="5">
        <v>12</v>
      </c>
      <c r="F1089" s="6">
        <v>3340.48</v>
      </c>
      <c r="G1089" s="4">
        <v>38405</v>
      </c>
      <c r="H1089" t="s">
        <v>25</v>
      </c>
      <c r="I1089">
        <v>1</v>
      </c>
      <c r="J1089" t="str">
        <f t="shared" si="33"/>
        <v>Feb</v>
      </c>
      <c r="K1089">
        <v>2005</v>
      </c>
      <c r="L1089" t="s">
        <v>709</v>
      </c>
      <c r="M1089" s="6">
        <v>100</v>
      </c>
      <c r="N1089" t="s">
        <v>710</v>
      </c>
      <c r="O1089" t="s">
        <v>186</v>
      </c>
      <c r="P1089" t="s">
        <v>187</v>
      </c>
      <c r="Q1089" t="s">
        <v>188</v>
      </c>
      <c r="R1089" t="s">
        <v>189</v>
      </c>
      <c r="S1089" t="s">
        <v>800</v>
      </c>
      <c r="T1089">
        <v>28034</v>
      </c>
      <c r="U1089" t="s">
        <v>190</v>
      </c>
      <c r="V1089" t="s">
        <v>42</v>
      </c>
      <c r="W1089" t="s">
        <v>191</v>
      </c>
      <c r="X1089" t="s">
        <v>192</v>
      </c>
      <c r="Y1089" t="s">
        <v>51</v>
      </c>
    </row>
    <row r="1090" spans="1:25" x14ac:dyDescent="0.3">
      <c r="A1090" s="5">
        <v>10396</v>
      </c>
      <c r="B1090" s="5">
        <v>24</v>
      </c>
      <c r="C1090" s="6">
        <v>89.75</v>
      </c>
      <c r="D1090" s="7">
        <f t="shared" ref="D1090:D1153" si="34">(B1090*C1090)/F1090</f>
        <v>1</v>
      </c>
      <c r="E1090" s="5">
        <v>4</v>
      </c>
      <c r="F1090" s="6">
        <v>2154</v>
      </c>
      <c r="G1090" s="4">
        <v>38434</v>
      </c>
      <c r="H1090" t="s">
        <v>25</v>
      </c>
      <c r="I1090">
        <v>1</v>
      </c>
      <c r="J1090" t="str">
        <f t="shared" ref="J1090:J1153" si="35">TEXT(G1090,"MMM")</f>
        <v>Mar</v>
      </c>
      <c r="K1090">
        <v>2005</v>
      </c>
      <c r="L1090" t="s">
        <v>709</v>
      </c>
      <c r="M1090" s="6">
        <v>100</v>
      </c>
      <c r="N1090" t="s">
        <v>710</v>
      </c>
      <c r="O1090" t="s">
        <v>296</v>
      </c>
      <c r="P1090">
        <v>4155551450</v>
      </c>
      <c r="Q1090" t="s">
        <v>297</v>
      </c>
      <c r="R1090" t="s">
        <v>298</v>
      </c>
      <c r="S1090" t="s">
        <v>56</v>
      </c>
      <c r="T1090">
        <v>97562</v>
      </c>
      <c r="U1090" t="s">
        <v>32</v>
      </c>
      <c r="V1090" t="s">
        <v>33</v>
      </c>
      <c r="W1090" t="s">
        <v>299</v>
      </c>
      <c r="X1090" t="s">
        <v>300</v>
      </c>
      <c r="Y1090" t="s">
        <v>36</v>
      </c>
    </row>
    <row r="1091" spans="1:25" x14ac:dyDescent="0.3">
      <c r="A1091" s="5">
        <v>10414</v>
      </c>
      <c r="B1091" s="5">
        <v>48</v>
      </c>
      <c r="C1091" s="6">
        <v>100</v>
      </c>
      <c r="D1091" s="7">
        <f t="shared" si="34"/>
        <v>0.82637798529047191</v>
      </c>
      <c r="E1091" s="5">
        <v>14</v>
      </c>
      <c r="F1091" s="6">
        <v>5808.48</v>
      </c>
      <c r="G1091" s="4">
        <v>38478</v>
      </c>
      <c r="H1091" t="s">
        <v>446</v>
      </c>
      <c r="I1091">
        <v>2</v>
      </c>
      <c r="J1091" t="str">
        <f t="shared" si="35"/>
        <v>May</v>
      </c>
      <c r="K1091">
        <v>2005</v>
      </c>
      <c r="L1091" t="s">
        <v>709</v>
      </c>
      <c r="M1091" s="6">
        <v>100</v>
      </c>
      <c r="N1091" t="s">
        <v>710</v>
      </c>
      <c r="O1091" t="s">
        <v>418</v>
      </c>
      <c r="P1091">
        <v>6175559555</v>
      </c>
      <c r="Q1091" t="s">
        <v>419</v>
      </c>
      <c r="R1091" t="s">
        <v>420</v>
      </c>
      <c r="S1091" t="s">
        <v>130</v>
      </c>
      <c r="T1091">
        <v>51003</v>
      </c>
      <c r="U1091" t="s">
        <v>32</v>
      </c>
      <c r="V1091" t="s">
        <v>33</v>
      </c>
      <c r="W1091" t="s">
        <v>421</v>
      </c>
      <c r="X1091" t="s">
        <v>68</v>
      </c>
      <c r="Y1091" t="s">
        <v>51</v>
      </c>
    </row>
    <row r="1092" spans="1:25" x14ac:dyDescent="0.3">
      <c r="A1092" s="5">
        <v>10108</v>
      </c>
      <c r="B1092" s="5">
        <v>26</v>
      </c>
      <c r="C1092" s="6">
        <v>68.349999999999994</v>
      </c>
      <c r="D1092" s="7">
        <f t="shared" si="34"/>
        <v>1</v>
      </c>
      <c r="E1092" s="5">
        <v>9</v>
      </c>
      <c r="F1092" s="6">
        <v>1777.1</v>
      </c>
      <c r="G1092" s="4">
        <v>37683</v>
      </c>
      <c r="H1092" t="s">
        <v>25</v>
      </c>
      <c r="I1092">
        <v>1</v>
      </c>
      <c r="J1092" t="str">
        <f t="shared" si="35"/>
        <v>Mar</v>
      </c>
      <c r="K1092">
        <v>2003</v>
      </c>
      <c r="L1092" t="s">
        <v>194</v>
      </c>
      <c r="M1092" s="6">
        <v>80</v>
      </c>
      <c r="N1092" t="s">
        <v>711</v>
      </c>
      <c r="O1092" t="s">
        <v>474</v>
      </c>
      <c r="P1092" t="s">
        <v>475</v>
      </c>
      <c r="Q1092" t="s">
        <v>476</v>
      </c>
      <c r="R1092" t="s">
        <v>477</v>
      </c>
      <c r="S1092" t="s">
        <v>800</v>
      </c>
      <c r="T1092" t="s">
        <v>478</v>
      </c>
      <c r="U1092" t="s">
        <v>479</v>
      </c>
      <c r="V1092" t="s">
        <v>217</v>
      </c>
      <c r="W1092" t="s">
        <v>480</v>
      </c>
      <c r="X1092" t="s">
        <v>481</v>
      </c>
      <c r="Y1092" t="s">
        <v>36</v>
      </c>
    </row>
    <row r="1093" spans="1:25" x14ac:dyDescent="0.3">
      <c r="A1093" s="5">
        <v>10122</v>
      </c>
      <c r="B1093" s="5">
        <v>21</v>
      </c>
      <c r="C1093" s="6">
        <v>73.17</v>
      </c>
      <c r="D1093" s="7">
        <f t="shared" si="34"/>
        <v>1</v>
      </c>
      <c r="E1093" s="5">
        <v>13</v>
      </c>
      <c r="F1093" s="6">
        <v>1536.57</v>
      </c>
      <c r="G1093" s="4">
        <v>37749</v>
      </c>
      <c r="H1093" t="s">
        <v>25</v>
      </c>
      <c r="I1093">
        <v>2</v>
      </c>
      <c r="J1093" t="str">
        <f t="shared" si="35"/>
        <v>May</v>
      </c>
      <c r="K1093">
        <v>2003</v>
      </c>
      <c r="L1093" t="s">
        <v>194</v>
      </c>
      <c r="M1093" s="6">
        <v>80</v>
      </c>
      <c r="N1093" t="s">
        <v>711</v>
      </c>
      <c r="O1093" t="s">
        <v>482</v>
      </c>
      <c r="P1093" t="s">
        <v>483</v>
      </c>
      <c r="Q1093" t="s">
        <v>484</v>
      </c>
      <c r="R1093" t="s">
        <v>485</v>
      </c>
      <c r="S1093" t="s">
        <v>800</v>
      </c>
      <c r="T1093">
        <v>13008</v>
      </c>
      <c r="U1093" t="s">
        <v>41</v>
      </c>
      <c r="V1093" t="s">
        <v>42</v>
      </c>
      <c r="W1093" t="s">
        <v>486</v>
      </c>
      <c r="X1093" t="s">
        <v>487</v>
      </c>
      <c r="Y1093" t="s">
        <v>36</v>
      </c>
    </row>
    <row r="1094" spans="1:25" x14ac:dyDescent="0.3">
      <c r="A1094" s="5">
        <v>10135</v>
      </c>
      <c r="B1094" s="5">
        <v>45</v>
      </c>
      <c r="C1094" s="6">
        <v>78</v>
      </c>
      <c r="D1094" s="7">
        <f t="shared" si="34"/>
        <v>1</v>
      </c>
      <c r="E1094" s="5">
        <v>10</v>
      </c>
      <c r="F1094" s="6">
        <v>3510</v>
      </c>
      <c r="G1094" s="4">
        <v>37804</v>
      </c>
      <c r="H1094" t="s">
        <v>25</v>
      </c>
      <c r="I1094">
        <v>3</v>
      </c>
      <c r="J1094" t="str">
        <f t="shared" si="35"/>
        <v>Jul</v>
      </c>
      <c r="K1094">
        <v>2003</v>
      </c>
      <c r="L1094" t="s">
        <v>194</v>
      </c>
      <c r="M1094" s="6">
        <v>80</v>
      </c>
      <c r="N1094" t="s">
        <v>711</v>
      </c>
      <c r="O1094" t="s">
        <v>296</v>
      </c>
      <c r="P1094">
        <v>4155551450</v>
      </c>
      <c r="Q1094" t="s">
        <v>297</v>
      </c>
      <c r="R1094" t="s">
        <v>298</v>
      </c>
      <c r="S1094" t="s">
        <v>56</v>
      </c>
      <c r="T1094">
        <v>97562</v>
      </c>
      <c r="U1094" t="s">
        <v>32</v>
      </c>
      <c r="V1094" t="s">
        <v>33</v>
      </c>
      <c r="W1094" t="s">
        <v>299</v>
      </c>
      <c r="X1094" t="s">
        <v>300</v>
      </c>
      <c r="Y1094" t="s">
        <v>51</v>
      </c>
    </row>
    <row r="1095" spans="1:25" x14ac:dyDescent="0.3">
      <c r="A1095" s="5">
        <v>10147</v>
      </c>
      <c r="B1095" s="5">
        <v>36</v>
      </c>
      <c r="C1095" s="6">
        <v>86.04</v>
      </c>
      <c r="D1095" s="7">
        <f t="shared" si="34"/>
        <v>1</v>
      </c>
      <c r="E1095" s="5">
        <v>10</v>
      </c>
      <c r="F1095" s="6">
        <v>3097.44</v>
      </c>
      <c r="G1095" s="4">
        <v>37869</v>
      </c>
      <c r="H1095" t="s">
        <v>25</v>
      </c>
      <c r="I1095">
        <v>3</v>
      </c>
      <c r="J1095" t="str">
        <f t="shared" si="35"/>
        <v>Sep</v>
      </c>
      <c r="K1095">
        <v>2003</v>
      </c>
      <c r="L1095" t="s">
        <v>194</v>
      </c>
      <c r="M1095" s="6">
        <v>80</v>
      </c>
      <c r="N1095" t="s">
        <v>711</v>
      </c>
      <c r="O1095" t="s">
        <v>308</v>
      </c>
      <c r="P1095">
        <v>6175558555</v>
      </c>
      <c r="Q1095" t="s">
        <v>309</v>
      </c>
      <c r="R1095" t="s">
        <v>310</v>
      </c>
      <c r="S1095" t="s">
        <v>130</v>
      </c>
      <c r="T1095">
        <v>58339</v>
      </c>
      <c r="U1095" t="s">
        <v>32</v>
      </c>
      <c r="V1095" t="s">
        <v>33</v>
      </c>
      <c r="W1095" t="s">
        <v>299</v>
      </c>
      <c r="X1095" t="s">
        <v>311</v>
      </c>
      <c r="Y1095" t="s">
        <v>51</v>
      </c>
    </row>
    <row r="1096" spans="1:25" x14ac:dyDescent="0.3">
      <c r="A1096" s="5">
        <v>10159</v>
      </c>
      <c r="B1096" s="5">
        <v>21</v>
      </c>
      <c r="C1096" s="6">
        <v>81.209999999999994</v>
      </c>
      <c r="D1096" s="7">
        <f t="shared" si="34"/>
        <v>0.99999999999999989</v>
      </c>
      <c r="E1096" s="5">
        <v>5</v>
      </c>
      <c r="F1096" s="6">
        <v>1705.41</v>
      </c>
      <c r="G1096" s="4">
        <v>37904</v>
      </c>
      <c r="H1096" t="s">
        <v>25</v>
      </c>
      <c r="I1096">
        <v>4</v>
      </c>
      <c r="J1096" t="str">
        <f t="shared" si="35"/>
        <v>Oct</v>
      </c>
      <c r="K1096">
        <v>2003</v>
      </c>
      <c r="L1096" t="s">
        <v>194</v>
      </c>
      <c r="M1096" s="6">
        <v>80</v>
      </c>
      <c r="N1096" t="s">
        <v>711</v>
      </c>
      <c r="O1096" t="s">
        <v>59</v>
      </c>
      <c r="P1096">
        <v>6505551386</v>
      </c>
      <c r="Q1096" t="s">
        <v>60</v>
      </c>
      <c r="R1096" t="s">
        <v>61</v>
      </c>
      <c r="S1096" t="s">
        <v>56</v>
      </c>
      <c r="T1096" t="s">
        <v>33</v>
      </c>
      <c r="U1096" t="s">
        <v>32</v>
      </c>
      <c r="V1096" t="s">
        <v>33</v>
      </c>
      <c r="W1096" t="s">
        <v>62</v>
      </c>
      <c r="X1096" t="s">
        <v>58</v>
      </c>
      <c r="Y1096" t="s">
        <v>36</v>
      </c>
    </row>
    <row r="1097" spans="1:25" x14ac:dyDescent="0.3">
      <c r="A1097" s="5">
        <v>10169</v>
      </c>
      <c r="B1097" s="5">
        <v>32</v>
      </c>
      <c r="C1097" s="6">
        <v>70.760000000000005</v>
      </c>
      <c r="D1097" s="7">
        <f t="shared" si="34"/>
        <v>1</v>
      </c>
      <c r="E1097" s="5">
        <v>5</v>
      </c>
      <c r="F1097" s="6">
        <v>2264.3200000000002</v>
      </c>
      <c r="G1097" s="4">
        <v>37929</v>
      </c>
      <c r="H1097" t="s">
        <v>25</v>
      </c>
      <c r="I1097">
        <v>4</v>
      </c>
      <c r="J1097" t="str">
        <f t="shared" si="35"/>
        <v>Nov</v>
      </c>
      <c r="K1097">
        <v>2003</v>
      </c>
      <c r="L1097" t="s">
        <v>194</v>
      </c>
      <c r="M1097" s="6">
        <v>80</v>
      </c>
      <c r="N1097" t="s">
        <v>711</v>
      </c>
      <c r="O1097" t="s">
        <v>313</v>
      </c>
      <c r="P1097" t="s">
        <v>314</v>
      </c>
      <c r="Q1097" t="s">
        <v>315</v>
      </c>
      <c r="R1097" t="s">
        <v>316</v>
      </c>
      <c r="S1097" t="s">
        <v>168</v>
      </c>
      <c r="T1097">
        <v>2060</v>
      </c>
      <c r="U1097" t="s">
        <v>99</v>
      </c>
      <c r="V1097" t="s">
        <v>100</v>
      </c>
      <c r="W1097" t="s">
        <v>317</v>
      </c>
      <c r="X1097" t="s">
        <v>318</v>
      </c>
      <c r="Y1097" t="s">
        <v>36</v>
      </c>
    </row>
    <row r="1098" spans="1:25" x14ac:dyDescent="0.3">
      <c r="A1098" s="5">
        <v>10181</v>
      </c>
      <c r="B1098" s="5">
        <v>30</v>
      </c>
      <c r="C1098" s="6">
        <v>82.82</v>
      </c>
      <c r="D1098" s="7">
        <f t="shared" si="34"/>
        <v>1</v>
      </c>
      <c r="E1098" s="5">
        <v>17</v>
      </c>
      <c r="F1098" s="6">
        <v>2484.6</v>
      </c>
      <c r="G1098" s="4">
        <v>37937</v>
      </c>
      <c r="H1098" t="s">
        <v>25</v>
      </c>
      <c r="I1098">
        <v>4</v>
      </c>
      <c r="J1098" t="str">
        <f t="shared" si="35"/>
        <v>Nov</v>
      </c>
      <c r="K1098">
        <v>2003</v>
      </c>
      <c r="L1098" t="s">
        <v>194</v>
      </c>
      <c r="M1098" s="6">
        <v>80</v>
      </c>
      <c r="N1098" t="s">
        <v>711</v>
      </c>
      <c r="O1098" t="s">
        <v>76</v>
      </c>
      <c r="P1098" t="s">
        <v>77</v>
      </c>
      <c r="Q1098" t="s">
        <v>78</v>
      </c>
      <c r="R1098" t="s">
        <v>79</v>
      </c>
      <c r="S1098" t="s">
        <v>800</v>
      </c>
      <c r="T1098" t="s">
        <v>80</v>
      </c>
      <c r="U1098" t="s">
        <v>81</v>
      </c>
      <c r="V1098" t="s">
        <v>42</v>
      </c>
      <c r="W1098" t="s">
        <v>82</v>
      </c>
      <c r="X1098" t="s">
        <v>83</v>
      </c>
      <c r="Y1098" t="s">
        <v>36</v>
      </c>
    </row>
    <row r="1099" spans="1:25" x14ac:dyDescent="0.3">
      <c r="A1099" s="5">
        <v>10191</v>
      </c>
      <c r="B1099" s="5">
        <v>36</v>
      </c>
      <c r="C1099" s="6">
        <v>94.88</v>
      </c>
      <c r="D1099" s="7">
        <f t="shared" si="34"/>
        <v>1</v>
      </c>
      <c r="E1099" s="5">
        <v>6</v>
      </c>
      <c r="F1099" s="6">
        <v>3415.68</v>
      </c>
      <c r="G1099" s="4">
        <v>37945</v>
      </c>
      <c r="H1099" t="s">
        <v>25</v>
      </c>
      <c r="I1099">
        <v>4</v>
      </c>
      <c r="J1099" t="str">
        <f t="shared" si="35"/>
        <v>Nov</v>
      </c>
      <c r="K1099">
        <v>2003</v>
      </c>
      <c r="L1099" t="s">
        <v>194</v>
      </c>
      <c r="M1099" s="6">
        <v>80</v>
      </c>
      <c r="N1099" t="s">
        <v>711</v>
      </c>
      <c r="O1099" t="s">
        <v>489</v>
      </c>
      <c r="P1099" t="s">
        <v>490</v>
      </c>
      <c r="Q1099" t="s">
        <v>491</v>
      </c>
      <c r="R1099" t="s">
        <v>492</v>
      </c>
      <c r="S1099" t="s">
        <v>800</v>
      </c>
      <c r="T1099">
        <v>50739</v>
      </c>
      <c r="U1099" t="s">
        <v>493</v>
      </c>
      <c r="V1099" t="s">
        <v>42</v>
      </c>
      <c r="W1099" t="s">
        <v>494</v>
      </c>
      <c r="X1099" t="s">
        <v>495</v>
      </c>
      <c r="Y1099" t="s">
        <v>51</v>
      </c>
    </row>
    <row r="1100" spans="1:25" x14ac:dyDescent="0.3">
      <c r="A1100" s="5">
        <v>10203</v>
      </c>
      <c r="B1100" s="5">
        <v>33</v>
      </c>
      <c r="C1100" s="6">
        <v>86.04</v>
      </c>
      <c r="D1100" s="7">
        <f t="shared" si="34"/>
        <v>1</v>
      </c>
      <c r="E1100" s="5">
        <v>11</v>
      </c>
      <c r="F1100" s="6">
        <v>2839.32</v>
      </c>
      <c r="G1100" s="4">
        <v>37957</v>
      </c>
      <c r="H1100" t="s">
        <v>25</v>
      </c>
      <c r="I1100">
        <v>4</v>
      </c>
      <c r="J1100" t="str">
        <f t="shared" si="35"/>
        <v>Dec</v>
      </c>
      <c r="K1100">
        <v>2003</v>
      </c>
      <c r="L1100" t="s">
        <v>194</v>
      </c>
      <c r="M1100" s="6">
        <v>80</v>
      </c>
      <c r="N1100" t="s">
        <v>711</v>
      </c>
      <c r="O1100" t="s">
        <v>186</v>
      </c>
      <c r="P1100" t="s">
        <v>187</v>
      </c>
      <c r="Q1100" t="s">
        <v>188</v>
      </c>
      <c r="R1100" t="s">
        <v>189</v>
      </c>
      <c r="S1100" t="s">
        <v>800</v>
      </c>
      <c r="T1100">
        <v>28034</v>
      </c>
      <c r="U1100" t="s">
        <v>190</v>
      </c>
      <c r="V1100" t="s">
        <v>42</v>
      </c>
      <c r="W1100" t="s">
        <v>191</v>
      </c>
      <c r="X1100" t="s">
        <v>192</v>
      </c>
      <c r="Y1100" t="s">
        <v>36</v>
      </c>
    </row>
    <row r="1101" spans="1:25" x14ac:dyDescent="0.3">
      <c r="A1101" s="5">
        <v>10211</v>
      </c>
      <c r="B1101" s="5">
        <v>35</v>
      </c>
      <c r="C1101" s="6">
        <v>78</v>
      </c>
      <c r="D1101" s="7">
        <f t="shared" si="34"/>
        <v>1</v>
      </c>
      <c r="E1101" s="5">
        <v>5</v>
      </c>
      <c r="F1101" s="6">
        <v>2730</v>
      </c>
      <c r="G1101" s="4">
        <v>38001</v>
      </c>
      <c r="H1101" t="s">
        <v>25</v>
      </c>
      <c r="I1101">
        <v>1</v>
      </c>
      <c r="J1101" t="str">
        <f t="shared" si="35"/>
        <v>Jan</v>
      </c>
      <c r="K1101">
        <v>2004</v>
      </c>
      <c r="L1101" t="s">
        <v>194</v>
      </c>
      <c r="M1101" s="6">
        <v>80</v>
      </c>
      <c r="N1101" t="s">
        <v>711</v>
      </c>
      <c r="O1101" t="s">
        <v>88</v>
      </c>
      <c r="P1101" t="s">
        <v>89</v>
      </c>
      <c r="Q1101" t="s">
        <v>90</v>
      </c>
      <c r="R1101" t="s">
        <v>48</v>
      </c>
      <c r="S1101" t="s">
        <v>800</v>
      </c>
      <c r="T1101">
        <v>75016</v>
      </c>
      <c r="U1101" t="s">
        <v>41</v>
      </c>
      <c r="V1101" t="s">
        <v>42</v>
      </c>
      <c r="W1101" t="s">
        <v>91</v>
      </c>
      <c r="X1101" t="s">
        <v>92</v>
      </c>
      <c r="Y1101" t="s">
        <v>36</v>
      </c>
    </row>
    <row r="1102" spans="1:25" x14ac:dyDescent="0.3">
      <c r="A1102" s="5">
        <v>10225</v>
      </c>
      <c r="B1102" s="5">
        <v>37</v>
      </c>
      <c r="C1102" s="6">
        <v>95.69</v>
      </c>
      <c r="D1102" s="7">
        <f t="shared" si="34"/>
        <v>0.99999999999999989</v>
      </c>
      <c r="E1102" s="5">
        <v>12</v>
      </c>
      <c r="F1102" s="6">
        <v>3540.53</v>
      </c>
      <c r="G1102" s="4">
        <v>38039</v>
      </c>
      <c r="H1102" t="s">
        <v>25</v>
      </c>
      <c r="I1102">
        <v>1</v>
      </c>
      <c r="J1102" t="str">
        <f t="shared" si="35"/>
        <v>Feb</v>
      </c>
      <c r="K1102">
        <v>2004</v>
      </c>
      <c r="L1102" t="s">
        <v>194</v>
      </c>
      <c r="M1102" s="6">
        <v>80</v>
      </c>
      <c r="N1102" t="s">
        <v>711</v>
      </c>
      <c r="O1102" t="s">
        <v>497</v>
      </c>
      <c r="P1102" t="s">
        <v>498</v>
      </c>
      <c r="Q1102" t="s">
        <v>499</v>
      </c>
      <c r="R1102" t="s">
        <v>500</v>
      </c>
      <c r="S1102" t="s">
        <v>800</v>
      </c>
      <c r="T1102">
        <v>1203</v>
      </c>
      <c r="U1102" t="s">
        <v>501</v>
      </c>
      <c r="V1102" t="s">
        <v>42</v>
      </c>
      <c r="W1102" t="s">
        <v>502</v>
      </c>
      <c r="X1102" t="s">
        <v>106</v>
      </c>
      <c r="Y1102" t="s">
        <v>51</v>
      </c>
    </row>
    <row r="1103" spans="1:25" x14ac:dyDescent="0.3">
      <c r="A1103" s="5">
        <v>10238</v>
      </c>
      <c r="B1103" s="5">
        <v>41</v>
      </c>
      <c r="C1103" s="6">
        <v>73.17</v>
      </c>
      <c r="D1103" s="7">
        <f t="shared" si="34"/>
        <v>1.0000000000000002</v>
      </c>
      <c r="E1103" s="5">
        <v>6</v>
      </c>
      <c r="F1103" s="6">
        <v>2999.97</v>
      </c>
      <c r="G1103" s="4">
        <v>38086</v>
      </c>
      <c r="H1103" t="s">
        <v>25</v>
      </c>
      <c r="I1103">
        <v>2</v>
      </c>
      <c r="J1103" t="str">
        <f t="shared" si="35"/>
        <v>Apr</v>
      </c>
      <c r="K1103">
        <v>2004</v>
      </c>
      <c r="L1103" t="s">
        <v>194</v>
      </c>
      <c r="M1103" s="6">
        <v>80</v>
      </c>
      <c r="N1103" t="s">
        <v>711</v>
      </c>
      <c r="O1103" t="s">
        <v>353</v>
      </c>
      <c r="P1103" t="s">
        <v>354</v>
      </c>
      <c r="Q1103" t="s">
        <v>355</v>
      </c>
      <c r="R1103" t="s">
        <v>356</v>
      </c>
      <c r="S1103" t="s">
        <v>800</v>
      </c>
      <c r="T1103">
        <v>1734</v>
      </c>
      <c r="U1103" t="s">
        <v>357</v>
      </c>
      <c r="V1103" t="s">
        <v>42</v>
      </c>
      <c r="W1103" t="s">
        <v>358</v>
      </c>
      <c r="X1103" t="s">
        <v>359</v>
      </c>
      <c r="Y1103" t="s">
        <v>36</v>
      </c>
    </row>
    <row r="1104" spans="1:25" x14ac:dyDescent="0.3">
      <c r="A1104" s="5">
        <v>10252</v>
      </c>
      <c r="B1104" s="5">
        <v>20</v>
      </c>
      <c r="C1104" s="6">
        <v>76.39</v>
      </c>
      <c r="D1104" s="7">
        <f t="shared" si="34"/>
        <v>1</v>
      </c>
      <c r="E1104" s="5">
        <v>2</v>
      </c>
      <c r="F1104" s="6">
        <v>1527.8</v>
      </c>
      <c r="G1104" s="4">
        <v>38133</v>
      </c>
      <c r="H1104" t="s">
        <v>25</v>
      </c>
      <c r="I1104">
        <v>2</v>
      </c>
      <c r="J1104" t="str">
        <f t="shared" si="35"/>
        <v>May</v>
      </c>
      <c r="K1104">
        <v>2004</v>
      </c>
      <c r="L1104" t="s">
        <v>194</v>
      </c>
      <c r="M1104" s="6">
        <v>80</v>
      </c>
      <c r="N1104" t="s">
        <v>711</v>
      </c>
      <c r="O1104" t="s">
        <v>88</v>
      </c>
      <c r="P1104" t="s">
        <v>89</v>
      </c>
      <c r="Q1104" t="s">
        <v>90</v>
      </c>
      <c r="R1104" t="s">
        <v>48</v>
      </c>
      <c r="S1104" t="s">
        <v>800</v>
      </c>
      <c r="T1104">
        <v>75016</v>
      </c>
      <c r="U1104" t="s">
        <v>41</v>
      </c>
      <c r="V1104" t="s">
        <v>42</v>
      </c>
      <c r="W1104" t="s">
        <v>91</v>
      </c>
      <c r="X1104" t="s">
        <v>92</v>
      </c>
      <c r="Y1104" t="s">
        <v>36</v>
      </c>
    </row>
    <row r="1105" spans="1:25" x14ac:dyDescent="0.3">
      <c r="A1105" s="5">
        <v>10265</v>
      </c>
      <c r="B1105" s="5">
        <v>45</v>
      </c>
      <c r="C1105" s="6">
        <v>86.84</v>
      </c>
      <c r="D1105" s="7">
        <f t="shared" si="34"/>
        <v>1</v>
      </c>
      <c r="E1105" s="5">
        <v>2</v>
      </c>
      <c r="F1105" s="6">
        <v>3907.8</v>
      </c>
      <c r="G1105" s="4">
        <v>38170</v>
      </c>
      <c r="H1105" t="s">
        <v>25</v>
      </c>
      <c r="I1105">
        <v>3</v>
      </c>
      <c r="J1105" t="str">
        <f t="shared" si="35"/>
        <v>Jul</v>
      </c>
      <c r="K1105">
        <v>2004</v>
      </c>
      <c r="L1105" t="s">
        <v>194</v>
      </c>
      <c r="M1105" s="6">
        <v>80</v>
      </c>
      <c r="N1105" t="s">
        <v>711</v>
      </c>
      <c r="O1105" t="s">
        <v>634</v>
      </c>
      <c r="P1105" t="s">
        <v>635</v>
      </c>
      <c r="Q1105" t="s">
        <v>636</v>
      </c>
      <c r="R1105" t="s">
        <v>637</v>
      </c>
      <c r="S1105" t="s">
        <v>98</v>
      </c>
      <c r="T1105">
        <v>3150</v>
      </c>
      <c r="U1105" t="s">
        <v>99</v>
      </c>
      <c r="V1105" t="s">
        <v>100</v>
      </c>
      <c r="W1105" t="s">
        <v>638</v>
      </c>
      <c r="X1105" t="s">
        <v>639</v>
      </c>
      <c r="Y1105" t="s">
        <v>51</v>
      </c>
    </row>
    <row r="1106" spans="1:25" x14ac:dyDescent="0.3">
      <c r="A1106" s="5">
        <v>10276</v>
      </c>
      <c r="B1106" s="5">
        <v>38</v>
      </c>
      <c r="C1106" s="6">
        <v>69.959999999999994</v>
      </c>
      <c r="D1106" s="7">
        <f t="shared" si="34"/>
        <v>0.99999999999999978</v>
      </c>
      <c r="E1106" s="5">
        <v>6</v>
      </c>
      <c r="F1106" s="6">
        <v>2658.48</v>
      </c>
      <c r="G1106" s="4">
        <v>38201</v>
      </c>
      <c r="H1106" t="s">
        <v>25</v>
      </c>
      <c r="I1106">
        <v>3</v>
      </c>
      <c r="J1106" t="str">
        <f t="shared" si="35"/>
        <v>Aug</v>
      </c>
      <c r="K1106">
        <v>2004</v>
      </c>
      <c r="L1106" t="s">
        <v>194</v>
      </c>
      <c r="M1106" s="6">
        <v>80</v>
      </c>
      <c r="N1106" t="s">
        <v>711</v>
      </c>
      <c r="O1106" t="s">
        <v>509</v>
      </c>
      <c r="P1106">
        <v>6175557555</v>
      </c>
      <c r="Q1106" t="s">
        <v>510</v>
      </c>
      <c r="R1106" t="s">
        <v>310</v>
      </c>
      <c r="S1106" t="s">
        <v>130</v>
      </c>
      <c r="T1106">
        <v>58339</v>
      </c>
      <c r="U1106" t="s">
        <v>32</v>
      </c>
      <c r="V1106" t="s">
        <v>33</v>
      </c>
      <c r="W1106" t="s">
        <v>511</v>
      </c>
      <c r="X1106" t="s">
        <v>512</v>
      </c>
      <c r="Y1106" t="s">
        <v>36</v>
      </c>
    </row>
    <row r="1107" spans="1:25" x14ac:dyDescent="0.3">
      <c r="A1107" s="5">
        <v>10287</v>
      </c>
      <c r="B1107" s="5">
        <v>43</v>
      </c>
      <c r="C1107" s="6">
        <v>70.760000000000005</v>
      </c>
      <c r="D1107" s="7">
        <f t="shared" si="34"/>
        <v>1.0000000000000002</v>
      </c>
      <c r="E1107" s="5">
        <v>15</v>
      </c>
      <c r="F1107" s="6">
        <v>3042.68</v>
      </c>
      <c r="G1107" s="4">
        <v>38229</v>
      </c>
      <c r="H1107" t="s">
        <v>25</v>
      </c>
      <c r="I1107">
        <v>3</v>
      </c>
      <c r="J1107" t="str">
        <f t="shared" si="35"/>
        <v>Aug</v>
      </c>
      <c r="K1107">
        <v>2004</v>
      </c>
      <c r="L1107" t="s">
        <v>194</v>
      </c>
      <c r="M1107" s="6">
        <v>80</v>
      </c>
      <c r="N1107" t="s">
        <v>711</v>
      </c>
      <c r="O1107" t="s">
        <v>497</v>
      </c>
      <c r="P1107" t="s">
        <v>498</v>
      </c>
      <c r="Q1107" t="s">
        <v>499</v>
      </c>
      <c r="R1107" t="s">
        <v>500</v>
      </c>
      <c r="S1107" t="s">
        <v>800</v>
      </c>
      <c r="T1107">
        <v>1203</v>
      </c>
      <c r="U1107" t="s">
        <v>501</v>
      </c>
      <c r="V1107" t="s">
        <v>42</v>
      </c>
      <c r="W1107" t="s">
        <v>502</v>
      </c>
      <c r="X1107" t="s">
        <v>106</v>
      </c>
      <c r="Y1107" t="s">
        <v>51</v>
      </c>
    </row>
    <row r="1108" spans="1:25" x14ac:dyDescent="0.3">
      <c r="A1108" s="5">
        <v>10300</v>
      </c>
      <c r="B1108" s="5">
        <v>49</v>
      </c>
      <c r="C1108" s="6">
        <v>78.8</v>
      </c>
      <c r="D1108" s="7">
        <f t="shared" si="34"/>
        <v>1</v>
      </c>
      <c r="E1108" s="5">
        <v>8</v>
      </c>
      <c r="F1108" s="6">
        <v>3861.2</v>
      </c>
      <c r="G1108" s="4">
        <v>37898</v>
      </c>
      <c r="H1108" t="s">
        <v>25</v>
      </c>
      <c r="I1108">
        <v>4</v>
      </c>
      <c r="J1108" t="str">
        <f t="shared" si="35"/>
        <v>Oct</v>
      </c>
      <c r="K1108">
        <v>2003</v>
      </c>
      <c r="L1108" t="s">
        <v>194</v>
      </c>
      <c r="M1108" s="6">
        <v>80</v>
      </c>
      <c r="N1108" t="s">
        <v>711</v>
      </c>
      <c r="O1108" t="s">
        <v>514</v>
      </c>
      <c r="P1108" t="s">
        <v>515</v>
      </c>
      <c r="Q1108" t="s">
        <v>516</v>
      </c>
      <c r="R1108" t="s">
        <v>517</v>
      </c>
      <c r="S1108" t="s">
        <v>800</v>
      </c>
      <c r="T1108">
        <v>60528</v>
      </c>
      <c r="U1108" t="s">
        <v>493</v>
      </c>
      <c r="V1108" t="s">
        <v>42</v>
      </c>
      <c r="W1108" t="s">
        <v>518</v>
      </c>
      <c r="X1108" t="s">
        <v>460</v>
      </c>
      <c r="Y1108" t="s">
        <v>51</v>
      </c>
    </row>
    <row r="1109" spans="1:25" x14ac:dyDescent="0.3">
      <c r="A1109" s="5">
        <v>10310</v>
      </c>
      <c r="B1109" s="5">
        <v>27</v>
      </c>
      <c r="C1109" s="6">
        <v>80.41</v>
      </c>
      <c r="D1109" s="7">
        <f t="shared" si="34"/>
        <v>0.99999999999999978</v>
      </c>
      <c r="E1109" s="5">
        <v>13</v>
      </c>
      <c r="F1109" s="6">
        <v>2171.0700000000002</v>
      </c>
      <c r="G1109" s="4">
        <v>38276</v>
      </c>
      <c r="H1109" t="s">
        <v>25</v>
      </c>
      <c r="I1109">
        <v>4</v>
      </c>
      <c r="J1109" t="str">
        <f t="shared" si="35"/>
        <v>Oct</v>
      </c>
      <c r="K1109">
        <v>2004</v>
      </c>
      <c r="L1109" t="s">
        <v>194</v>
      </c>
      <c r="M1109" s="6">
        <v>80</v>
      </c>
      <c r="N1109" t="s">
        <v>711</v>
      </c>
      <c r="O1109" t="s">
        <v>489</v>
      </c>
      <c r="P1109" t="s">
        <v>490</v>
      </c>
      <c r="Q1109" t="s">
        <v>491</v>
      </c>
      <c r="R1109" t="s">
        <v>492</v>
      </c>
      <c r="S1109" t="s">
        <v>800</v>
      </c>
      <c r="T1109">
        <v>50739</v>
      </c>
      <c r="U1109" t="s">
        <v>493</v>
      </c>
      <c r="V1109" t="s">
        <v>42</v>
      </c>
      <c r="W1109" t="s">
        <v>494</v>
      </c>
      <c r="X1109" t="s">
        <v>495</v>
      </c>
      <c r="Y1109" t="s">
        <v>36</v>
      </c>
    </row>
    <row r="1110" spans="1:25" x14ac:dyDescent="0.3">
      <c r="A1110" s="5">
        <v>10319</v>
      </c>
      <c r="B1110" s="5">
        <v>46</v>
      </c>
      <c r="C1110" s="6">
        <v>73.98</v>
      </c>
      <c r="D1110" s="7">
        <f t="shared" si="34"/>
        <v>1.0000000000000002</v>
      </c>
      <c r="E1110" s="5">
        <v>1</v>
      </c>
      <c r="F1110" s="6">
        <v>3403.08</v>
      </c>
      <c r="G1110" s="4">
        <v>38294</v>
      </c>
      <c r="H1110" t="s">
        <v>25</v>
      </c>
      <c r="I1110">
        <v>4</v>
      </c>
      <c r="J1110" t="str">
        <f t="shared" si="35"/>
        <v>Nov</v>
      </c>
      <c r="K1110">
        <v>2004</v>
      </c>
      <c r="L1110" t="s">
        <v>194</v>
      </c>
      <c r="M1110" s="6">
        <v>80</v>
      </c>
      <c r="N1110" t="s">
        <v>711</v>
      </c>
      <c r="O1110" t="s">
        <v>568</v>
      </c>
      <c r="P1110">
        <v>2125551957</v>
      </c>
      <c r="Q1110" t="s">
        <v>569</v>
      </c>
      <c r="R1110" t="s">
        <v>30</v>
      </c>
      <c r="S1110" t="s">
        <v>31</v>
      </c>
      <c r="T1110">
        <v>10022</v>
      </c>
      <c r="U1110" t="s">
        <v>32</v>
      </c>
      <c r="V1110" t="s">
        <v>33</v>
      </c>
      <c r="W1110" t="s">
        <v>570</v>
      </c>
      <c r="X1110" t="s">
        <v>571</v>
      </c>
      <c r="Y1110" t="s">
        <v>51</v>
      </c>
    </row>
    <row r="1111" spans="1:25" x14ac:dyDescent="0.3">
      <c r="A1111" s="5">
        <v>10329</v>
      </c>
      <c r="B1111" s="5">
        <v>38</v>
      </c>
      <c r="C1111" s="6">
        <v>59.1</v>
      </c>
      <c r="D1111" s="7">
        <f t="shared" si="34"/>
        <v>1</v>
      </c>
      <c r="E1111" s="5">
        <v>10</v>
      </c>
      <c r="F1111" s="6">
        <v>2245.8000000000002</v>
      </c>
      <c r="G1111" s="4">
        <v>38306</v>
      </c>
      <c r="H1111" t="s">
        <v>25</v>
      </c>
      <c r="I1111">
        <v>4</v>
      </c>
      <c r="J1111" t="str">
        <f t="shared" si="35"/>
        <v>Nov</v>
      </c>
      <c r="K1111">
        <v>2004</v>
      </c>
      <c r="L1111" t="s">
        <v>194</v>
      </c>
      <c r="M1111" s="6">
        <v>80</v>
      </c>
      <c r="N1111" t="s">
        <v>711</v>
      </c>
      <c r="O1111" t="s">
        <v>28</v>
      </c>
      <c r="P1111">
        <v>2125557818</v>
      </c>
      <c r="Q1111" t="s">
        <v>29</v>
      </c>
      <c r="R1111" t="s">
        <v>30</v>
      </c>
      <c r="S1111" t="s">
        <v>31</v>
      </c>
      <c r="T1111">
        <v>10022</v>
      </c>
      <c r="U1111" t="s">
        <v>32</v>
      </c>
      <c r="V1111" t="s">
        <v>33</v>
      </c>
      <c r="W1111" t="s">
        <v>34</v>
      </c>
      <c r="X1111" t="s">
        <v>35</v>
      </c>
      <c r="Y1111" t="s">
        <v>36</v>
      </c>
    </row>
    <row r="1112" spans="1:25" x14ac:dyDescent="0.3">
      <c r="A1112" s="5">
        <v>10342</v>
      </c>
      <c r="B1112" s="5">
        <v>25</v>
      </c>
      <c r="C1112" s="6">
        <v>66.739999999999995</v>
      </c>
      <c r="D1112" s="7">
        <f t="shared" si="34"/>
        <v>0.99999999999999989</v>
      </c>
      <c r="E1112" s="5">
        <v>5</v>
      </c>
      <c r="F1112" s="6">
        <v>1668.5</v>
      </c>
      <c r="G1112" s="4">
        <v>38315</v>
      </c>
      <c r="H1112" t="s">
        <v>25</v>
      </c>
      <c r="I1112">
        <v>4</v>
      </c>
      <c r="J1112" t="str">
        <f t="shared" si="35"/>
        <v>Nov</v>
      </c>
      <c r="K1112">
        <v>2004</v>
      </c>
      <c r="L1112" t="s">
        <v>194</v>
      </c>
      <c r="M1112" s="6">
        <v>80</v>
      </c>
      <c r="N1112" t="s">
        <v>711</v>
      </c>
      <c r="O1112" t="s">
        <v>94</v>
      </c>
      <c r="P1112" t="s">
        <v>95</v>
      </c>
      <c r="Q1112" t="s">
        <v>96</v>
      </c>
      <c r="R1112" t="s">
        <v>97</v>
      </c>
      <c r="S1112" t="s">
        <v>98</v>
      </c>
      <c r="T1112">
        <v>3004</v>
      </c>
      <c r="U1112" t="s">
        <v>99</v>
      </c>
      <c r="V1112" t="s">
        <v>100</v>
      </c>
      <c r="W1112" t="s">
        <v>101</v>
      </c>
      <c r="X1112" t="s">
        <v>102</v>
      </c>
      <c r="Y1112" t="s">
        <v>36</v>
      </c>
    </row>
    <row r="1113" spans="1:25" x14ac:dyDescent="0.3">
      <c r="A1113" s="5">
        <v>10363</v>
      </c>
      <c r="B1113" s="5">
        <v>46</v>
      </c>
      <c r="C1113" s="6">
        <v>60.3</v>
      </c>
      <c r="D1113" s="7">
        <f t="shared" si="34"/>
        <v>0.99999999999999989</v>
      </c>
      <c r="E1113" s="5">
        <v>10</v>
      </c>
      <c r="F1113" s="6">
        <v>2773.8</v>
      </c>
      <c r="G1113" s="4">
        <v>38358</v>
      </c>
      <c r="H1113" t="s">
        <v>25</v>
      </c>
      <c r="I1113">
        <v>1</v>
      </c>
      <c r="J1113" t="str">
        <f t="shared" si="35"/>
        <v>Jan</v>
      </c>
      <c r="K1113">
        <v>2005</v>
      </c>
      <c r="L1113" t="s">
        <v>194</v>
      </c>
      <c r="M1113" s="6">
        <v>80</v>
      </c>
      <c r="N1113" t="s">
        <v>711</v>
      </c>
      <c r="O1113" t="s">
        <v>520</v>
      </c>
      <c r="P1113" t="s">
        <v>521</v>
      </c>
      <c r="Q1113" t="s">
        <v>522</v>
      </c>
      <c r="R1113" t="s">
        <v>523</v>
      </c>
      <c r="S1113" t="s">
        <v>800</v>
      </c>
      <c r="T1113" t="s">
        <v>524</v>
      </c>
      <c r="U1113" t="s">
        <v>138</v>
      </c>
      <c r="V1113" t="s">
        <v>42</v>
      </c>
      <c r="W1113" t="s">
        <v>525</v>
      </c>
      <c r="X1113" t="s">
        <v>526</v>
      </c>
      <c r="Y1113" t="s">
        <v>36</v>
      </c>
    </row>
    <row r="1114" spans="1:25" x14ac:dyDescent="0.3">
      <c r="A1114" s="5">
        <v>10378</v>
      </c>
      <c r="B1114" s="5">
        <v>22</v>
      </c>
      <c r="C1114" s="6">
        <v>100</v>
      </c>
      <c r="D1114" s="7">
        <f t="shared" si="34"/>
        <v>0.8928571428571429</v>
      </c>
      <c r="E1114" s="5">
        <v>4</v>
      </c>
      <c r="F1114" s="6">
        <v>2464</v>
      </c>
      <c r="G1114" s="4">
        <v>38393</v>
      </c>
      <c r="H1114" t="s">
        <v>25</v>
      </c>
      <c r="I1114">
        <v>1</v>
      </c>
      <c r="J1114" t="str">
        <f t="shared" si="35"/>
        <v>Feb</v>
      </c>
      <c r="K1114">
        <v>2005</v>
      </c>
      <c r="L1114" t="s">
        <v>194</v>
      </c>
      <c r="M1114" s="6">
        <v>80</v>
      </c>
      <c r="N1114" t="s">
        <v>711</v>
      </c>
      <c r="O1114" t="s">
        <v>186</v>
      </c>
      <c r="P1114" t="s">
        <v>187</v>
      </c>
      <c r="Q1114" t="s">
        <v>188</v>
      </c>
      <c r="R1114" t="s">
        <v>189</v>
      </c>
      <c r="S1114" t="s">
        <v>800</v>
      </c>
      <c r="T1114">
        <v>28034</v>
      </c>
      <c r="U1114" t="s">
        <v>190</v>
      </c>
      <c r="V1114" t="s">
        <v>42</v>
      </c>
      <c r="W1114" t="s">
        <v>191</v>
      </c>
      <c r="X1114" t="s">
        <v>192</v>
      </c>
      <c r="Y1114" t="s">
        <v>36</v>
      </c>
    </row>
    <row r="1115" spans="1:25" x14ac:dyDescent="0.3">
      <c r="A1115" s="5">
        <v>10390</v>
      </c>
      <c r="B1115" s="5">
        <v>40</v>
      </c>
      <c r="C1115" s="6">
        <v>100</v>
      </c>
      <c r="D1115" s="7">
        <f t="shared" si="34"/>
        <v>0.72838517007793713</v>
      </c>
      <c r="E1115" s="5">
        <v>9</v>
      </c>
      <c r="F1115" s="6">
        <v>5491.6</v>
      </c>
      <c r="G1115" s="4">
        <v>38415</v>
      </c>
      <c r="H1115" t="s">
        <v>25</v>
      </c>
      <c r="I1115">
        <v>1</v>
      </c>
      <c r="J1115" t="str">
        <f t="shared" si="35"/>
        <v>Mar</v>
      </c>
      <c r="K1115">
        <v>2005</v>
      </c>
      <c r="L1115" t="s">
        <v>194</v>
      </c>
      <c r="M1115" s="6">
        <v>80</v>
      </c>
      <c r="N1115" t="s">
        <v>711</v>
      </c>
      <c r="O1115" t="s">
        <v>296</v>
      </c>
      <c r="P1115">
        <v>4155551450</v>
      </c>
      <c r="Q1115" t="s">
        <v>297</v>
      </c>
      <c r="R1115" t="s">
        <v>298</v>
      </c>
      <c r="S1115" t="s">
        <v>56</v>
      </c>
      <c r="T1115">
        <v>97562</v>
      </c>
      <c r="U1115" t="s">
        <v>32</v>
      </c>
      <c r="V1115" t="s">
        <v>33</v>
      </c>
      <c r="W1115" t="s">
        <v>299</v>
      </c>
      <c r="X1115" t="s">
        <v>300</v>
      </c>
      <c r="Y1115" t="s">
        <v>51</v>
      </c>
    </row>
    <row r="1116" spans="1:25" x14ac:dyDescent="0.3">
      <c r="A1116" s="5">
        <v>10103</v>
      </c>
      <c r="B1116" s="5">
        <v>46</v>
      </c>
      <c r="C1116" s="6">
        <v>100</v>
      </c>
      <c r="D1116" s="7">
        <f t="shared" si="34"/>
        <v>0.9599692809830086</v>
      </c>
      <c r="E1116" s="5">
        <v>16</v>
      </c>
      <c r="F1116" s="6">
        <v>4791.82</v>
      </c>
      <c r="G1116" s="4">
        <v>37650</v>
      </c>
      <c r="H1116" t="s">
        <v>25</v>
      </c>
      <c r="I1116">
        <v>1</v>
      </c>
      <c r="J1116" t="str">
        <f t="shared" si="35"/>
        <v>Jan</v>
      </c>
      <c r="K1116">
        <v>2003</v>
      </c>
      <c r="L1116" t="s">
        <v>621</v>
      </c>
      <c r="M1116" s="6">
        <v>99</v>
      </c>
      <c r="N1116" t="s">
        <v>713</v>
      </c>
      <c r="O1116" t="s">
        <v>142</v>
      </c>
      <c r="P1116" t="s">
        <v>143</v>
      </c>
      <c r="Q1116" t="s">
        <v>144</v>
      </c>
      <c r="R1116" t="s">
        <v>145</v>
      </c>
      <c r="S1116" t="s">
        <v>800</v>
      </c>
      <c r="T1116">
        <v>4110</v>
      </c>
      <c r="U1116" t="s">
        <v>81</v>
      </c>
      <c r="V1116" t="s">
        <v>42</v>
      </c>
      <c r="W1116" t="s">
        <v>146</v>
      </c>
      <c r="X1116" t="s">
        <v>147</v>
      </c>
      <c r="Y1116" t="s">
        <v>51</v>
      </c>
    </row>
    <row r="1117" spans="1:25" x14ac:dyDescent="0.3">
      <c r="A1117" s="5">
        <v>10111</v>
      </c>
      <c r="B1117" s="5">
        <v>39</v>
      </c>
      <c r="C1117" s="6">
        <v>100</v>
      </c>
      <c r="D1117" s="7">
        <f t="shared" si="34"/>
        <v>0.93327111525898265</v>
      </c>
      <c r="E1117" s="5">
        <v>4</v>
      </c>
      <c r="F1117" s="6">
        <v>4178.8500000000004</v>
      </c>
      <c r="G1117" s="4">
        <v>37705</v>
      </c>
      <c r="H1117" t="s">
        <v>25</v>
      </c>
      <c r="I1117">
        <v>1</v>
      </c>
      <c r="J1117" t="str">
        <f t="shared" si="35"/>
        <v>Mar</v>
      </c>
      <c r="K1117">
        <v>2003</v>
      </c>
      <c r="L1117" t="s">
        <v>621</v>
      </c>
      <c r="M1117" s="6">
        <v>99</v>
      </c>
      <c r="N1117" t="s">
        <v>713</v>
      </c>
      <c r="O1117" t="s">
        <v>84</v>
      </c>
      <c r="P1117">
        <v>6505555787</v>
      </c>
      <c r="Q1117" t="s">
        <v>85</v>
      </c>
      <c r="R1117" t="s">
        <v>61</v>
      </c>
      <c r="S1117" t="s">
        <v>56</v>
      </c>
      <c r="T1117" t="s">
        <v>33</v>
      </c>
      <c r="U1117" t="s">
        <v>32</v>
      </c>
      <c r="V1117" t="s">
        <v>33</v>
      </c>
      <c r="W1117" t="s">
        <v>86</v>
      </c>
      <c r="X1117" t="s">
        <v>58</v>
      </c>
      <c r="Y1117" t="s">
        <v>51</v>
      </c>
    </row>
    <row r="1118" spans="1:25" x14ac:dyDescent="0.3">
      <c r="A1118" s="5">
        <v>10126</v>
      </c>
      <c r="B1118" s="5">
        <v>38</v>
      </c>
      <c r="C1118" s="6">
        <v>82.34</v>
      </c>
      <c r="D1118" s="7">
        <f t="shared" si="34"/>
        <v>1</v>
      </c>
      <c r="E1118" s="5">
        <v>16</v>
      </c>
      <c r="F1118" s="6">
        <v>3128.92</v>
      </c>
      <c r="G1118" s="4">
        <v>37769</v>
      </c>
      <c r="H1118" t="s">
        <v>25</v>
      </c>
      <c r="I1118">
        <v>2</v>
      </c>
      <c r="J1118" t="str">
        <f t="shared" si="35"/>
        <v>May</v>
      </c>
      <c r="K1118">
        <v>2003</v>
      </c>
      <c r="L1118" t="s">
        <v>621</v>
      </c>
      <c r="M1118" s="6">
        <v>99</v>
      </c>
      <c r="N1118" t="s">
        <v>713</v>
      </c>
      <c r="O1118" t="s">
        <v>206</v>
      </c>
      <c r="P1118" t="s">
        <v>207</v>
      </c>
      <c r="Q1118" t="s">
        <v>208</v>
      </c>
      <c r="R1118" t="s">
        <v>189</v>
      </c>
      <c r="S1118" t="s">
        <v>800</v>
      </c>
      <c r="T1118">
        <v>28023</v>
      </c>
      <c r="U1118" t="s">
        <v>190</v>
      </c>
      <c r="V1118" t="s">
        <v>42</v>
      </c>
      <c r="W1118" t="s">
        <v>209</v>
      </c>
      <c r="X1118" t="s">
        <v>210</v>
      </c>
      <c r="Y1118" t="s">
        <v>51</v>
      </c>
    </row>
    <row r="1119" spans="1:25" x14ac:dyDescent="0.3">
      <c r="A1119" s="5">
        <v>10139</v>
      </c>
      <c r="B1119" s="5">
        <v>30</v>
      </c>
      <c r="C1119" s="6">
        <v>100</v>
      </c>
      <c r="D1119" s="7">
        <f t="shared" si="34"/>
        <v>0.96918007365768555</v>
      </c>
      <c r="E1119" s="5">
        <v>5</v>
      </c>
      <c r="F1119" s="6">
        <v>3095.4</v>
      </c>
      <c r="G1119" s="4">
        <v>37818</v>
      </c>
      <c r="H1119" t="s">
        <v>25</v>
      </c>
      <c r="I1119">
        <v>3</v>
      </c>
      <c r="J1119" t="str">
        <f t="shared" si="35"/>
        <v>Jul</v>
      </c>
      <c r="K1119">
        <v>2003</v>
      </c>
      <c r="L1119" t="s">
        <v>621</v>
      </c>
      <c r="M1119" s="6">
        <v>99</v>
      </c>
      <c r="N1119" t="s">
        <v>713</v>
      </c>
      <c r="O1119" t="s">
        <v>164</v>
      </c>
      <c r="P1119" t="s">
        <v>165</v>
      </c>
      <c r="Q1119" t="s">
        <v>166</v>
      </c>
      <c r="R1119" t="s">
        <v>167</v>
      </c>
      <c r="S1119" t="s">
        <v>168</v>
      </c>
      <c r="T1119">
        <v>2067</v>
      </c>
      <c r="U1119" t="s">
        <v>99</v>
      </c>
      <c r="V1119" t="s">
        <v>100</v>
      </c>
      <c r="W1119" t="s">
        <v>169</v>
      </c>
      <c r="X1119" t="s">
        <v>170</v>
      </c>
      <c r="Y1119" t="s">
        <v>51</v>
      </c>
    </row>
    <row r="1120" spans="1:25" x14ac:dyDescent="0.3">
      <c r="A1120" s="5">
        <v>10149</v>
      </c>
      <c r="B1120" s="5">
        <v>42</v>
      </c>
      <c r="C1120" s="6">
        <v>94.25</v>
      </c>
      <c r="D1120" s="7">
        <f t="shared" si="34"/>
        <v>1</v>
      </c>
      <c r="E1120" s="5">
        <v>2</v>
      </c>
      <c r="F1120" s="6">
        <v>3958.5</v>
      </c>
      <c r="G1120" s="4">
        <v>37876</v>
      </c>
      <c r="H1120" t="s">
        <v>25</v>
      </c>
      <c r="I1120">
        <v>3</v>
      </c>
      <c r="J1120" t="str">
        <f t="shared" si="35"/>
        <v>Sep</v>
      </c>
      <c r="K1120">
        <v>2003</v>
      </c>
      <c r="L1120" t="s">
        <v>621</v>
      </c>
      <c r="M1120" s="6">
        <v>99</v>
      </c>
      <c r="N1120" t="s">
        <v>713</v>
      </c>
      <c r="O1120" t="s">
        <v>592</v>
      </c>
      <c r="P1120">
        <v>4155554312</v>
      </c>
      <c r="Q1120" t="s">
        <v>593</v>
      </c>
      <c r="R1120" t="s">
        <v>594</v>
      </c>
      <c r="S1120" t="s">
        <v>56</v>
      </c>
      <c r="T1120">
        <v>94217</v>
      </c>
      <c r="U1120" t="s">
        <v>32</v>
      </c>
      <c r="V1120" t="s">
        <v>33</v>
      </c>
      <c r="W1120" t="s">
        <v>595</v>
      </c>
      <c r="X1120" t="s">
        <v>445</v>
      </c>
      <c r="Y1120" t="s">
        <v>51</v>
      </c>
    </row>
    <row r="1121" spans="1:25" x14ac:dyDescent="0.3">
      <c r="A1121" s="5">
        <v>10163</v>
      </c>
      <c r="B1121" s="5">
        <v>43</v>
      </c>
      <c r="C1121" s="6">
        <v>100</v>
      </c>
      <c r="D1121" s="7">
        <f t="shared" si="34"/>
        <v>0.86147484493452797</v>
      </c>
      <c r="E1121" s="5">
        <v>6</v>
      </c>
      <c r="F1121" s="6">
        <v>4991.4399999999996</v>
      </c>
      <c r="G1121" s="4">
        <v>37914</v>
      </c>
      <c r="H1121" t="s">
        <v>25</v>
      </c>
      <c r="I1121">
        <v>4</v>
      </c>
      <c r="J1121" t="str">
        <f t="shared" si="35"/>
        <v>Oct</v>
      </c>
      <c r="K1121">
        <v>2003</v>
      </c>
      <c r="L1121" t="s">
        <v>621</v>
      </c>
      <c r="M1121" s="6">
        <v>99</v>
      </c>
      <c r="N1121" t="s">
        <v>713</v>
      </c>
      <c r="O1121" t="s">
        <v>221</v>
      </c>
      <c r="P1121">
        <v>2125558493</v>
      </c>
      <c r="Q1121" t="s">
        <v>222</v>
      </c>
      <c r="R1121" t="s">
        <v>30</v>
      </c>
      <c r="S1121" t="s">
        <v>31</v>
      </c>
      <c r="T1121">
        <v>10022</v>
      </c>
      <c r="U1121" t="s">
        <v>32</v>
      </c>
      <c r="V1121" t="s">
        <v>33</v>
      </c>
      <c r="W1121" t="s">
        <v>131</v>
      </c>
      <c r="X1121" t="s">
        <v>223</v>
      </c>
      <c r="Y1121" t="s">
        <v>51</v>
      </c>
    </row>
    <row r="1122" spans="1:25" x14ac:dyDescent="0.3">
      <c r="A1122" s="5">
        <v>10173</v>
      </c>
      <c r="B1122" s="5">
        <v>29</v>
      </c>
      <c r="C1122" s="6">
        <v>95.24</v>
      </c>
      <c r="D1122" s="7">
        <f t="shared" si="34"/>
        <v>1</v>
      </c>
      <c r="E1122" s="5">
        <v>4</v>
      </c>
      <c r="F1122" s="6">
        <v>2761.96</v>
      </c>
      <c r="G1122" s="4">
        <v>37930</v>
      </c>
      <c r="H1122" t="s">
        <v>25</v>
      </c>
      <c r="I1122">
        <v>4</v>
      </c>
      <c r="J1122" t="str">
        <f t="shared" si="35"/>
        <v>Nov</v>
      </c>
      <c r="K1122">
        <v>2003</v>
      </c>
      <c r="L1122" t="s">
        <v>621</v>
      </c>
      <c r="M1122" s="6">
        <v>99</v>
      </c>
      <c r="N1122" t="s">
        <v>713</v>
      </c>
      <c r="O1122" t="s">
        <v>627</v>
      </c>
      <c r="P1122" t="s">
        <v>628</v>
      </c>
      <c r="Q1122" t="s">
        <v>629</v>
      </c>
      <c r="R1122" t="s">
        <v>630</v>
      </c>
      <c r="S1122" t="s">
        <v>800</v>
      </c>
      <c r="T1122">
        <v>24100</v>
      </c>
      <c r="U1122" t="s">
        <v>281</v>
      </c>
      <c r="V1122" t="s">
        <v>42</v>
      </c>
      <c r="W1122" t="s">
        <v>631</v>
      </c>
      <c r="X1122" t="s">
        <v>632</v>
      </c>
      <c r="Y1122" t="s">
        <v>36</v>
      </c>
    </row>
    <row r="1123" spans="1:25" x14ac:dyDescent="0.3">
      <c r="A1123" s="5">
        <v>10182</v>
      </c>
      <c r="B1123" s="5">
        <v>33</v>
      </c>
      <c r="C1123" s="6">
        <v>86.31</v>
      </c>
      <c r="D1123" s="7">
        <f t="shared" si="34"/>
        <v>1</v>
      </c>
      <c r="E1123" s="5">
        <v>1</v>
      </c>
      <c r="F1123" s="6">
        <v>2848.23</v>
      </c>
      <c r="G1123" s="4">
        <v>37937</v>
      </c>
      <c r="H1123" t="s">
        <v>25</v>
      </c>
      <c r="I1123">
        <v>4</v>
      </c>
      <c r="J1123" t="str">
        <f t="shared" si="35"/>
        <v>Nov</v>
      </c>
      <c r="K1123">
        <v>2003</v>
      </c>
      <c r="L1123" t="s">
        <v>621</v>
      </c>
      <c r="M1123" s="6">
        <v>99</v>
      </c>
      <c r="N1123" t="s">
        <v>713</v>
      </c>
      <c r="O1123" t="s">
        <v>296</v>
      </c>
      <c r="P1123">
        <v>4155551450</v>
      </c>
      <c r="Q1123" t="s">
        <v>297</v>
      </c>
      <c r="R1123" t="s">
        <v>298</v>
      </c>
      <c r="S1123" t="s">
        <v>56</v>
      </c>
      <c r="T1123">
        <v>97562</v>
      </c>
      <c r="U1123" t="s">
        <v>32</v>
      </c>
      <c r="V1123" t="s">
        <v>33</v>
      </c>
      <c r="W1123" t="s">
        <v>299</v>
      </c>
      <c r="X1123" t="s">
        <v>300</v>
      </c>
      <c r="Y1123" t="s">
        <v>36</v>
      </c>
    </row>
    <row r="1124" spans="1:25" x14ac:dyDescent="0.3">
      <c r="A1124" s="5">
        <v>10193</v>
      </c>
      <c r="B1124" s="5">
        <v>32</v>
      </c>
      <c r="C1124" s="6">
        <v>79.37</v>
      </c>
      <c r="D1124" s="7">
        <f t="shared" si="34"/>
        <v>1</v>
      </c>
      <c r="E1124" s="5">
        <v>5</v>
      </c>
      <c r="F1124" s="6">
        <v>2539.84</v>
      </c>
      <c r="G1124" s="4">
        <v>37946</v>
      </c>
      <c r="H1124" t="s">
        <v>25</v>
      </c>
      <c r="I1124">
        <v>4</v>
      </c>
      <c r="J1124" t="str">
        <f t="shared" si="35"/>
        <v>Nov</v>
      </c>
      <c r="K1124">
        <v>2003</v>
      </c>
      <c r="L1124" t="s">
        <v>621</v>
      </c>
      <c r="M1124" s="6">
        <v>99</v>
      </c>
      <c r="N1124" t="s">
        <v>713</v>
      </c>
      <c r="O1124" t="s">
        <v>634</v>
      </c>
      <c r="P1124" t="s">
        <v>635</v>
      </c>
      <c r="Q1124" t="s">
        <v>636</v>
      </c>
      <c r="R1124" t="s">
        <v>637</v>
      </c>
      <c r="S1124" t="s">
        <v>98</v>
      </c>
      <c r="T1124">
        <v>3150</v>
      </c>
      <c r="U1124" t="s">
        <v>99</v>
      </c>
      <c r="V1124" t="s">
        <v>100</v>
      </c>
      <c r="W1124" t="s">
        <v>638</v>
      </c>
      <c r="X1124" t="s">
        <v>639</v>
      </c>
      <c r="Y1124" t="s">
        <v>36</v>
      </c>
    </row>
    <row r="1125" spans="1:25" x14ac:dyDescent="0.3">
      <c r="A1125" s="5">
        <v>10206</v>
      </c>
      <c r="B1125" s="5">
        <v>28</v>
      </c>
      <c r="C1125" s="6">
        <v>87.3</v>
      </c>
      <c r="D1125" s="7">
        <f t="shared" si="34"/>
        <v>1</v>
      </c>
      <c r="E1125" s="5">
        <v>11</v>
      </c>
      <c r="F1125" s="6">
        <v>2444.4</v>
      </c>
      <c r="G1125" s="4">
        <v>37960</v>
      </c>
      <c r="H1125" t="s">
        <v>25</v>
      </c>
      <c r="I1125">
        <v>4</v>
      </c>
      <c r="J1125" t="str">
        <f t="shared" si="35"/>
        <v>Dec</v>
      </c>
      <c r="K1125">
        <v>2003</v>
      </c>
      <c r="L1125" t="s">
        <v>621</v>
      </c>
      <c r="M1125" s="6">
        <v>99</v>
      </c>
      <c r="N1125" t="s">
        <v>713</v>
      </c>
      <c r="O1125" t="s">
        <v>244</v>
      </c>
      <c r="P1125" t="s">
        <v>245</v>
      </c>
      <c r="Q1125" t="s">
        <v>246</v>
      </c>
      <c r="R1125" t="s">
        <v>247</v>
      </c>
      <c r="S1125" t="s">
        <v>248</v>
      </c>
      <c r="T1125" t="s">
        <v>249</v>
      </c>
      <c r="U1125" t="s">
        <v>250</v>
      </c>
      <c r="V1125" t="s">
        <v>33</v>
      </c>
      <c r="W1125" t="s">
        <v>251</v>
      </c>
      <c r="X1125" t="s">
        <v>252</v>
      </c>
      <c r="Y1125" t="s">
        <v>36</v>
      </c>
    </row>
    <row r="1126" spans="1:25" x14ac:dyDescent="0.3">
      <c r="A1126" s="5">
        <v>10215</v>
      </c>
      <c r="B1126" s="5">
        <v>41</v>
      </c>
      <c r="C1126" s="6">
        <v>100</v>
      </c>
      <c r="D1126" s="7">
        <f t="shared" si="34"/>
        <v>0.89992800575953924</v>
      </c>
      <c r="E1126" s="5">
        <v>8</v>
      </c>
      <c r="F1126" s="6">
        <v>4555.92</v>
      </c>
      <c r="G1126" s="4">
        <v>38015</v>
      </c>
      <c r="H1126" t="s">
        <v>25</v>
      </c>
      <c r="I1126">
        <v>1</v>
      </c>
      <c r="J1126" t="str">
        <f t="shared" si="35"/>
        <v>Jan</v>
      </c>
      <c r="K1126">
        <v>2004</v>
      </c>
      <c r="L1126" t="s">
        <v>621</v>
      </c>
      <c r="M1126" s="6">
        <v>99</v>
      </c>
      <c r="N1126" t="s">
        <v>713</v>
      </c>
      <c r="O1126" t="s">
        <v>254</v>
      </c>
      <c r="P1126">
        <v>3105553722</v>
      </c>
      <c r="Q1126" t="s">
        <v>255</v>
      </c>
      <c r="R1126" t="s">
        <v>256</v>
      </c>
      <c r="S1126" t="s">
        <v>56</v>
      </c>
      <c r="T1126">
        <v>94019</v>
      </c>
      <c r="U1126" t="s">
        <v>32</v>
      </c>
      <c r="V1126" t="s">
        <v>33</v>
      </c>
      <c r="W1126" t="s">
        <v>257</v>
      </c>
      <c r="X1126" t="s">
        <v>258</v>
      </c>
      <c r="Y1126" t="s">
        <v>51</v>
      </c>
    </row>
    <row r="1127" spans="1:25" x14ac:dyDescent="0.3">
      <c r="A1127" s="5">
        <v>10227</v>
      </c>
      <c r="B1127" s="5">
        <v>33</v>
      </c>
      <c r="C1127" s="6">
        <v>100</v>
      </c>
      <c r="D1127" s="7">
        <f t="shared" si="34"/>
        <v>0.89992800575953924</v>
      </c>
      <c r="E1127" s="5">
        <v>1</v>
      </c>
      <c r="F1127" s="6">
        <v>3666.96</v>
      </c>
      <c r="G1127" s="4">
        <v>38048</v>
      </c>
      <c r="H1127" t="s">
        <v>25</v>
      </c>
      <c r="I1127">
        <v>1</v>
      </c>
      <c r="J1127" t="str">
        <f t="shared" si="35"/>
        <v>Mar</v>
      </c>
      <c r="K1127">
        <v>2004</v>
      </c>
      <c r="L1127" t="s">
        <v>621</v>
      </c>
      <c r="M1127" s="6">
        <v>99</v>
      </c>
      <c r="N1127" t="s">
        <v>713</v>
      </c>
      <c r="O1127" t="s">
        <v>238</v>
      </c>
      <c r="P1127" t="s">
        <v>239</v>
      </c>
      <c r="Q1127" t="s">
        <v>240</v>
      </c>
      <c r="R1127" t="s">
        <v>241</v>
      </c>
      <c r="S1127" t="s">
        <v>800</v>
      </c>
      <c r="T1127">
        <v>69004</v>
      </c>
      <c r="U1127" t="s">
        <v>41</v>
      </c>
      <c r="V1127" t="s">
        <v>42</v>
      </c>
      <c r="W1127" t="s">
        <v>242</v>
      </c>
      <c r="X1127" t="s">
        <v>243</v>
      </c>
      <c r="Y1127" t="s">
        <v>51</v>
      </c>
    </row>
    <row r="1128" spans="1:25" x14ac:dyDescent="0.3">
      <c r="A1128" s="5">
        <v>10244</v>
      </c>
      <c r="B1128" s="5">
        <v>36</v>
      </c>
      <c r="C1128" s="6">
        <v>84.33</v>
      </c>
      <c r="D1128" s="7">
        <f t="shared" si="34"/>
        <v>1</v>
      </c>
      <c r="E1128" s="5">
        <v>5</v>
      </c>
      <c r="F1128" s="6">
        <v>3035.88</v>
      </c>
      <c r="G1128" s="4">
        <v>38106</v>
      </c>
      <c r="H1128" t="s">
        <v>25</v>
      </c>
      <c r="I1128">
        <v>2</v>
      </c>
      <c r="J1128" t="str">
        <f t="shared" si="35"/>
        <v>Apr</v>
      </c>
      <c r="K1128">
        <v>2004</v>
      </c>
      <c r="L1128" t="s">
        <v>621</v>
      </c>
      <c r="M1128" s="6">
        <v>99</v>
      </c>
      <c r="N1128" t="s">
        <v>713</v>
      </c>
      <c r="O1128" t="s">
        <v>186</v>
      </c>
      <c r="P1128" t="s">
        <v>187</v>
      </c>
      <c r="Q1128" t="s">
        <v>188</v>
      </c>
      <c r="R1128" t="s">
        <v>189</v>
      </c>
      <c r="S1128" t="s">
        <v>800</v>
      </c>
      <c r="T1128">
        <v>28034</v>
      </c>
      <c r="U1128" t="s">
        <v>190</v>
      </c>
      <c r="V1128" t="s">
        <v>42</v>
      </c>
      <c r="W1128" t="s">
        <v>191</v>
      </c>
      <c r="X1128" t="s">
        <v>192</v>
      </c>
      <c r="Y1128" t="s">
        <v>51</v>
      </c>
    </row>
    <row r="1129" spans="1:25" x14ac:dyDescent="0.3">
      <c r="A1129" s="5">
        <v>10257</v>
      </c>
      <c r="B1129" s="5">
        <v>26</v>
      </c>
      <c r="C1129" s="6">
        <v>89.29</v>
      </c>
      <c r="D1129" s="7">
        <f t="shared" si="34"/>
        <v>1</v>
      </c>
      <c r="E1129" s="5">
        <v>5</v>
      </c>
      <c r="F1129" s="6">
        <v>2321.54</v>
      </c>
      <c r="G1129" s="4">
        <v>38152</v>
      </c>
      <c r="H1129" t="s">
        <v>25</v>
      </c>
      <c r="I1129">
        <v>2</v>
      </c>
      <c r="J1129" t="str">
        <f t="shared" si="35"/>
        <v>Jun</v>
      </c>
      <c r="K1129">
        <v>2004</v>
      </c>
      <c r="L1129" t="s">
        <v>621</v>
      </c>
      <c r="M1129" s="6">
        <v>99</v>
      </c>
      <c r="N1129" t="s">
        <v>713</v>
      </c>
      <c r="O1129" t="s">
        <v>442</v>
      </c>
      <c r="P1129">
        <v>4085553659</v>
      </c>
      <c r="Q1129" t="s">
        <v>443</v>
      </c>
      <c r="R1129" t="s">
        <v>444</v>
      </c>
      <c r="S1129" t="s">
        <v>56</v>
      </c>
      <c r="T1129">
        <v>94217</v>
      </c>
      <c r="U1129" t="s">
        <v>32</v>
      </c>
      <c r="V1129" t="s">
        <v>33</v>
      </c>
      <c r="W1129" t="s">
        <v>105</v>
      </c>
      <c r="X1129" t="s">
        <v>445</v>
      </c>
      <c r="Y1129" t="s">
        <v>36</v>
      </c>
    </row>
    <row r="1130" spans="1:25" x14ac:dyDescent="0.3">
      <c r="A1130" s="5">
        <v>10280</v>
      </c>
      <c r="B1130" s="5">
        <v>34</v>
      </c>
      <c r="C1130" s="6">
        <v>100</v>
      </c>
      <c r="D1130" s="7">
        <f t="shared" si="34"/>
        <v>0.97856933163714643</v>
      </c>
      <c r="E1130" s="5">
        <v>7</v>
      </c>
      <c r="F1130" s="6">
        <v>3474.46</v>
      </c>
      <c r="G1130" s="4">
        <v>38216</v>
      </c>
      <c r="H1130" t="s">
        <v>25</v>
      </c>
      <c r="I1130">
        <v>3</v>
      </c>
      <c r="J1130" t="str">
        <f t="shared" si="35"/>
        <v>Aug</v>
      </c>
      <c r="K1130">
        <v>2004</v>
      </c>
      <c r="L1130" t="s">
        <v>621</v>
      </c>
      <c r="M1130" s="6">
        <v>99</v>
      </c>
      <c r="N1130" t="s">
        <v>713</v>
      </c>
      <c r="O1130" t="s">
        <v>277</v>
      </c>
      <c r="P1130" t="s">
        <v>278</v>
      </c>
      <c r="Q1130" t="s">
        <v>279</v>
      </c>
      <c r="R1130" t="s">
        <v>280</v>
      </c>
      <c r="S1130" t="s">
        <v>800</v>
      </c>
      <c r="T1130">
        <v>10100</v>
      </c>
      <c r="U1130" t="s">
        <v>281</v>
      </c>
      <c r="V1130" t="s">
        <v>42</v>
      </c>
      <c r="W1130" t="s">
        <v>282</v>
      </c>
      <c r="X1130" t="s">
        <v>283</v>
      </c>
      <c r="Y1130" t="s">
        <v>51</v>
      </c>
    </row>
    <row r="1131" spans="1:25" x14ac:dyDescent="0.3">
      <c r="A1131" s="5">
        <v>10290</v>
      </c>
      <c r="B1131" s="5">
        <v>26</v>
      </c>
      <c r="C1131" s="6">
        <v>96.23</v>
      </c>
      <c r="D1131" s="7">
        <f t="shared" si="34"/>
        <v>1</v>
      </c>
      <c r="E1131" s="5">
        <v>2</v>
      </c>
      <c r="F1131" s="6">
        <v>2501.98</v>
      </c>
      <c r="G1131" s="4">
        <v>38237</v>
      </c>
      <c r="H1131" t="s">
        <v>25</v>
      </c>
      <c r="I1131">
        <v>3</v>
      </c>
      <c r="J1131" t="str">
        <f t="shared" si="35"/>
        <v>Sep</v>
      </c>
      <c r="K1131">
        <v>2004</v>
      </c>
      <c r="L1131" t="s">
        <v>621</v>
      </c>
      <c r="M1131" s="6">
        <v>99</v>
      </c>
      <c r="N1131" t="s">
        <v>713</v>
      </c>
      <c r="O1131" t="s">
        <v>701</v>
      </c>
      <c r="P1131">
        <v>6175558428</v>
      </c>
      <c r="Q1131" t="s">
        <v>702</v>
      </c>
      <c r="R1131" t="s">
        <v>310</v>
      </c>
      <c r="S1131" t="s">
        <v>130</v>
      </c>
      <c r="T1131">
        <v>58339</v>
      </c>
      <c r="U1131" t="s">
        <v>32</v>
      </c>
      <c r="V1131" t="s">
        <v>33</v>
      </c>
      <c r="W1131" t="s">
        <v>595</v>
      </c>
      <c r="X1131" t="s">
        <v>265</v>
      </c>
      <c r="Y1131" t="s">
        <v>36</v>
      </c>
    </row>
    <row r="1132" spans="1:25" x14ac:dyDescent="0.3">
      <c r="A1132" s="5">
        <v>10304</v>
      </c>
      <c r="B1132" s="5">
        <v>38</v>
      </c>
      <c r="C1132" s="6">
        <v>100</v>
      </c>
      <c r="D1132" s="7">
        <f t="shared" si="34"/>
        <v>0.95996928098300849</v>
      </c>
      <c r="E1132" s="5">
        <v>11</v>
      </c>
      <c r="F1132" s="6">
        <v>3958.46</v>
      </c>
      <c r="G1132" s="4">
        <v>38271</v>
      </c>
      <c r="H1132" t="s">
        <v>25</v>
      </c>
      <c r="I1132">
        <v>4</v>
      </c>
      <c r="J1132" t="str">
        <f t="shared" si="35"/>
        <v>Oct</v>
      </c>
      <c r="K1132">
        <v>2004</v>
      </c>
      <c r="L1132" t="s">
        <v>621</v>
      </c>
      <c r="M1132" s="6">
        <v>99</v>
      </c>
      <c r="N1132" t="s">
        <v>713</v>
      </c>
      <c r="O1132" t="s">
        <v>290</v>
      </c>
      <c r="P1132" t="s">
        <v>291</v>
      </c>
      <c r="Q1132" t="s">
        <v>292</v>
      </c>
      <c r="R1132" t="s">
        <v>293</v>
      </c>
      <c r="S1132" t="s">
        <v>800</v>
      </c>
      <c r="T1132">
        <v>78000</v>
      </c>
      <c r="U1132" t="s">
        <v>41</v>
      </c>
      <c r="V1132" t="s">
        <v>42</v>
      </c>
      <c r="W1132" t="s">
        <v>294</v>
      </c>
      <c r="X1132" t="s">
        <v>50</v>
      </c>
      <c r="Y1132" t="s">
        <v>51</v>
      </c>
    </row>
    <row r="1133" spans="1:25" x14ac:dyDescent="0.3">
      <c r="A1133" s="5">
        <v>10312</v>
      </c>
      <c r="B1133" s="5">
        <v>33</v>
      </c>
      <c r="C1133" s="6">
        <v>100</v>
      </c>
      <c r="D1133" s="7">
        <f t="shared" si="34"/>
        <v>0.93327111525898276</v>
      </c>
      <c r="E1133" s="5">
        <v>8</v>
      </c>
      <c r="F1133" s="6">
        <v>3535.95</v>
      </c>
      <c r="G1133" s="4">
        <v>38281</v>
      </c>
      <c r="H1133" t="s">
        <v>25</v>
      </c>
      <c r="I1133">
        <v>4</v>
      </c>
      <c r="J1133" t="str">
        <f t="shared" si="35"/>
        <v>Oct</v>
      </c>
      <c r="K1133">
        <v>2004</v>
      </c>
      <c r="L1133" t="s">
        <v>621</v>
      </c>
      <c r="M1133" s="6">
        <v>99</v>
      </c>
      <c r="N1133" t="s">
        <v>713</v>
      </c>
      <c r="O1133" t="s">
        <v>296</v>
      </c>
      <c r="P1133">
        <v>4155551450</v>
      </c>
      <c r="Q1133" t="s">
        <v>297</v>
      </c>
      <c r="R1133" t="s">
        <v>298</v>
      </c>
      <c r="S1133" t="s">
        <v>56</v>
      </c>
      <c r="T1133">
        <v>97562</v>
      </c>
      <c r="U1133" t="s">
        <v>32</v>
      </c>
      <c r="V1133" t="s">
        <v>33</v>
      </c>
      <c r="W1133" t="s">
        <v>299</v>
      </c>
      <c r="X1133" t="s">
        <v>300</v>
      </c>
      <c r="Y1133" t="s">
        <v>51</v>
      </c>
    </row>
    <row r="1134" spans="1:25" x14ac:dyDescent="0.3">
      <c r="A1134" s="5">
        <v>10323</v>
      </c>
      <c r="B1134" s="5">
        <v>33</v>
      </c>
      <c r="C1134" s="6">
        <v>91.27</v>
      </c>
      <c r="D1134" s="7">
        <f t="shared" si="34"/>
        <v>1</v>
      </c>
      <c r="E1134" s="5">
        <v>2</v>
      </c>
      <c r="F1134" s="6">
        <v>3011.91</v>
      </c>
      <c r="G1134" s="4">
        <v>38296</v>
      </c>
      <c r="H1134" t="s">
        <v>25</v>
      </c>
      <c r="I1134">
        <v>4</v>
      </c>
      <c r="J1134" t="str">
        <f t="shared" si="35"/>
        <v>Nov</v>
      </c>
      <c r="K1134">
        <v>2004</v>
      </c>
      <c r="L1134" t="s">
        <v>621</v>
      </c>
      <c r="M1134" s="6">
        <v>99</v>
      </c>
      <c r="N1134" t="s">
        <v>713</v>
      </c>
      <c r="O1134" t="s">
        <v>514</v>
      </c>
      <c r="P1134" t="s">
        <v>515</v>
      </c>
      <c r="Q1134" t="s">
        <v>516</v>
      </c>
      <c r="R1134" t="s">
        <v>517</v>
      </c>
      <c r="S1134" t="s">
        <v>800</v>
      </c>
      <c r="T1134">
        <v>60528</v>
      </c>
      <c r="U1134" t="s">
        <v>493</v>
      </c>
      <c r="V1134" t="s">
        <v>42</v>
      </c>
      <c r="W1134" t="s">
        <v>518</v>
      </c>
      <c r="X1134" t="s">
        <v>460</v>
      </c>
      <c r="Y1134" t="s">
        <v>51</v>
      </c>
    </row>
    <row r="1135" spans="1:25" x14ac:dyDescent="0.3">
      <c r="A1135" s="5">
        <v>10333</v>
      </c>
      <c r="B1135" s="5">
        <v>46</v>
      </c>
      <c r="C1135" s="6">
        <v>100</v>
      </c>
      <c r="D1135" s="7">
        <f t="shared" si="34"/>
        <v>0.40576181781294379</v>
      </c>
      <c r="E1135" s="5">
        <v>2</v>
      </c>
      <c r="F1135" s="6">
        <v>11336.7</v>
      </c>
      <c r="G1135" s="4">
        <v>38309</v>
      </c>
      <c r="H1135" t="s">
        <v>25</v>
      </c>
      <c r="I1135">
        <v>4</v>
      </c>
      <c r="J1135" t="str">
        <f t="shared" si="35"/>
        <v>Nov</v>
      </c>
      <c r="K1135">
        <v>2004</v>
      </c>
      <c r="L1135" t="s">
        <v>621</v>
      </c>
      <c r="M1135" s="6">
        <v>99</v>
      </c>
      <c r="N1135" t="s">
        <v>713</v>
      </c>
      <c r="O1135" t="s">
        <v>84</v>
      </c>
      <c r="P1135">
        <v>6505555787</v>
      </c>
      <c r="Q1135" t="s">
        <v>85</v>
      </c>
      <c r="R1135" t="s">
        <v>61</v>
      </c>
      <c r="S1135" t="s">
        <v>56</v>
      </c>
      <c r="T1135" t="s">
        <v>33</v>
      </c>
      <c r="U1135" t="s">
        <v>32</v>
      </c>
      <c r="V1135" t="s">
        <v>33</v>
      </c>
      <c r="W1135" t="s">
        <v>86</v>
      </c>
      <c r="X1135" t="s">
        <v>58</v>
      </c>
      <c r="Y1135" t="s">
        <v>162</v>
      </c>
    </row>
    <row r="1136" spans="1:25" x14ac:dyDescent="0.3">
      <c r="A1136" s="5">
        <v>10347</v>
      </c>
      <c r="B1136" s="5">
        <v>26</v>
      </c>
      <c r="C1136" s="6">
        <v>100</v>
      </c>
      <c r="D1136" s="7">
        <f t="shared" si="34"/>
        <v>0.97856933163714643</v>
      </c>
      <c r="E1136" s="5">
        <v>12</v>
      </c>
      <c r="F1136" s="6">
        <v>2656.94</v>
      </c>
      <c r="G1136" s="4">
        <v>38320</v>
      </c>
      <c r="H1136" t="s">
        <v>25</v>
      </c>
      <c r="I1136">
        <v>4</v>
      </c>
      <c r="J1136" t="str">
        <f t="shared" si="35"/>
        <v>Nov</v>
      </c>
      <c r="K1136">
        <v>2004</v>
      </c>
      <c r="L1136" t="s">
        <v>621</v>
      </c>
      <c r="M1136" s="6">
        <v>99</v>
      </c>
      <c r="N1136" t="s">
        <v>713</v>
      </c>
      <c r="O1136" t="s">
        <v>94</v>
      </c>
      <c r="P1136" t="s">
        <v>95</v>
      </c>
      <c r="Q1136" t="s">
        <v>96</v>
      </c>
      <c r="R1136" t="s">
        <v>97</v>
      </c>
      <c r="S1136" t="s">
        <v>98</v>
      </c>
      <c r="T1136">
        <v>3004</v>
      </c>
      <c r="U1136" t="s">
        <v>99</v>
      </c>
      <c r="V1136" t="s">
        <v>100</v>
      </c>
      <c r="W1136" t="s">
        <v>101</v>
      </c>
      <c r="X1136" t="s">
        <v>102</v>
      </c>
      <c r="Y1136" t="s">
        <v>36</v>
      </c>
    </row>
    <row r="1137" spans="1:25" x14ac:dyDescent="0.3">
      <c r="A1137" s="5">
        <v>10357</v>
      </c>
      <c r="B1137" s="5">
        <v>25</v>
      </c>
      <c r="C1137" s="6">
        <v>100</v>
      </c>
      <c r="D1137" s="7">
        <f t="shared" si="34"/>
        <v>0.95996928098300849</v>
      </c>
      <c r="E1137" s="5">
        <v>3</v>
      </c>
      <c r="F1137" s="6">
        <v>2604.25</v>
      </c>
      <c r="G1137" s="4">
        <v>38331</v>
      </c>
      <c r="H1137" t="s">
        <v>25</v>
      </c>
      <c r="I1137">
        <v>4</v>
      </c>
      <c r="J1137" t="str">
        <f t="shared" si="35"/>
        <v>Dec</v>
      </c>
      <c r="K1137">
        <v>2004</v>
      </c>
      <c r="L1137" t="s">
        <v>621</v>
      </c>
      <c r="M1137" s="6">
        <v>99</v>
      </c>
      <c r="N1137" t="s">
        <v>713</v>
      </c>
      <c r="O1137" t="s">
        <v>296</v>
      </c>
      <c r="P1137">
        <v>4155551450</v>
      </c>
      <c r="Q1137" t="s">
        <v>297</v>
      </c>
      <c r="R1137" t="s">
        <v>298</v>
      </c>
      <c r="S1137" t="s">
        <v>56</v>
      </c>
      <c r="T1137">
        <v>97562</v>
      </c>
      <c r="U1137" t="s">
        <v>32</v>
      </c>
      <c r="V1137" t="s">
        <v>33</v>
      </c>
      <c r="W1137" t="s">
        <v>299</v>
      </c>
      <c r="X1137" t="s">
        <v>300</v>
      </c>
      <c r="Y1137" t="s">
        <v>36</v>
      </c>
    </row>
    <row r="1138" spans="1:25" x14ac:dyDescent="0.3">
      <c r="A1138" s="5">
        <v>10369</v>
      </c>
      <c r="B1138" s="5">
        <v>45</v>
      </c>
      <c r="C1138" s="6">
        <v>73.08</v>
      </c>
      <c r="D1138" s="7">
        <f t="shared" si="34"/>
        <v>1</v>
      </c>
      <c r="E1138" s="5">
        <v>4</v>
      </c>
      <c r="F1138" s="6">
        <v>3288.6</v>
      </c>
      <c r="G1138" s="4">
        <v>38372</v>
      </c>
      <c r="H1138" t="s">
        <v>25</v>
      </c>
      <c r="I1138">
        <v>1</v>
      </c>
      <c r="J1138" t="str">
        <f t="shared" si="35"/>
        <v>Jan</v>
      </c>
      <c r="K1138">
        <v>2005</v>
      </c>
      <c r="L1138" t="s">
        <v>621</v>
      </c>
      <c r="M1138" s="6">
        <v>99</v>
      </c>
      <c r="N1138" t="s">
        <v>713</v>
      </c>
      <c r="O1138" t="s">
        <v>308</v>
      </c>
      <c r="P1138">
        <v>6175558555</v>
      </c>
      <c r="Q1138" t="s">
        <v>309</v>
      </c>
      <c r="R1138" t="s">
        <v>310</v>
      </c>
      <c r="S1138" t="s">
        <v>130</v>
      </c>
      <c r="T1138">
        <v>58339</v>
      </c>
      <c r="U1138" t="s">
        <v>32</v>
      </c>
      <c r="V1138" t="s">
        <v>33</v>
      </c>
      <c r="W1138" t="s">
        <v>299</v>
      </c>
      <c r="X1138" t="s">
        <v>311</v>
      </c>
      <c r="Y1138" t="s">
        <v>51</v>
      </c>
    </row>
    <row r="1139" spans="1:25" x14ac:dyDescent="0.3">
      <c r="A1139" s="5">
        <v>10382</v>
      </c>
      <c r="B1139" s="5">
        <v>50</v>
      </c>
      <c r="C1139" s="6">
        <v>100</v>
      </c>
      <c r="D1139" s="7">
        <f t="shared" si="34"/>
        <v>0.55956577695708132</v>
      </c>
      <c r="E1139" s="5">
        <v>7</v>
      </c>
      <c r="F1139" s="6">
        <v>8935.5</v>
      </c>
      <c r="G1139" s="4">
        <v>38400</v>
      </c>
      <c r="H1139" t="s">
        <v>25</v>
      </c>
      <c r="I1139">
        <v>1</v>
      </c>
      <c r="J1139" t="str">
        <f t="shared" si="35"/>
        <v>Feb</v>
      </c>
      <c r="K1139">
        <v>2005</v>
      </c>
      <c r="L1139" t="s">
        <v>621</v>
      </c>
      <c r="M1139" s="6">
        <v>99</v>
      </c>
      <c r="N1139" t="s">
        <v>713</v>
      </c>
      <c r="O1139" t="s">
        <v>296</v>
      </c>
      <c r="P1139">
        <v>4155551450</v>
      </c>
      <c r="Q1139" t="s">
        <v>297</v>
      </c>
      <c r="R1139" t="s">
        <v>298</v>
      </c>
      <c r="S1139" t="s">
        <v>56</v>
      </c>
      <c r="T1139">
        <v>97562</v>
      </c>
      <c r="U1139" t="s">
        <v>32</v>
      </c>
      <c r="V1139" t="s">
        <v>33</v>
      </c>
      <c r="W1139" t="s">
        <v>299</v>
      </c>
      <c r="X1139" t="s">
        <v>300</v>
      </c>
      <c r="Y1139" t="s">
        <v>162</v>
      </c>
    </row>
    <row r="1140" spans="1:25" x14ac:dyDescent="0.3">
      <c r="A1140" s="5">
        <v>10392</v>
      </c>
      <c r="B1140" s="5">
        <v>36</v>
      </c>
      <c r="C1140" s="6">
        <v>100</v>
      </c>
      <c r="D1140" s="7">
        <f t="shared" si="34"/>
        <v>0.89198109000089199</v>
      </c>
      <c r="E1140" s="5">
        <v>1</v>
      </c>
      <c r="F1140" s="6">
        <v>4035.96</v>
      </c>
      <c r="G1140" s="4">
        <v>38421</v>
      </c>
      <c r="H1140" t="s">
        <v>25</v>
      </c>
      <c r="I1140">
        <v>1</v>
      </c>
      <c r="J1140" t="str">
        <f t="shared" si="35"/>
        <v>Mar</v>
      </c>
      <c r="K1140">
        <v>2005</v>
      </c>
      <c r="L1140" t="s">
        <v>621</v>
      </c>
      <c r="M1140" s="6">
        <v>99</v>
      </c>
      <c r="N1140" t="s">
        <v>713</v>
      </c>
      <c r="O1140" t="s">
        <v>455</v>
      </c>
      <c r="P1140" t="s">
        <v>456</v>
      </c>
      <c r="Q1140" t="s">
        <v>457</v>
      </c>
      <c r="R1140" t="s">
        <v>458</v>
      </c>
      <c r="S1140" t="s">
        <v>800</v>
      </c>
      <c r="T1140">
        <v>8010</v>
      </c>
      <c r="U1140" t="s">
        <v>159</v>
      </c>
      <c r="V1140" t="s">
        <v>42</v>
      </c>
      <c r="W1140" t="s">
        <v>459</v>
      </c>
      <c r="X1140" t="s">
        <v>460</v>
      </c>
      <c r="Y1140" t="s">
        <v>51</v>
      </c>
    </row>
    <row r="1141" spans="1:25" x14ac:dyDescent="0.3">
      <c r="A1141" s="5">
        <v>10423</v>
      </c>
      <c r="B1141" s="5">
        <v>21</v>
      </c>
      <c r="C1141" s="6">
        <v>89.29</v>
      </c>
      <c r="D1141" s="7">
        <f t="shared" si="34"/>
        <v>1.0000000000000002</v>
      </c>
      <c r="E1141" s="5">
        <v>5</v>
      </c>
      <c r="F1141" s="6">
        <v>1875.09</v>
      </c>
      <c r="G1141" s="4">
        <v>38502</v>
      </c>
      <c r="H1141" t="s">
        <v>328</v>
      </c>
      <c r="I1141">
        <v>2</v>
      </c>
      <c r="J1141" t="str">
        <f t="shared" si="35"/>
        <v>May</v>
      </c>
      <c r="K1141">
        <v>2005</v>
      </c>
      <c r="L1141" t="s">
        <v>621</v>
      </c>
      <c r="M1141" s="6">
        <v>99</v>
      </c>
      <c r="N1141" t="s">
        <v>713</v>
      </c>
      <c r="O1141" t="s">
        <v>403</v>
      </c>
      <c r="P1141" t="s">
        <v>404</v>
      </c>
      <c r="Q1141" t="s">
        <v>405</v>
      </c>
      <c r="R1141" t="s">
        <v>406</v>
      </c>
      <c r="S1141" t="s">
        <v>800</v>
      </c>
      <c r="T1141" t="s">
        <v>407</v>
      </c>
      <c r="U1141" t="s">
        <v>408</v>
      </c>
      <c r="V1141" t="s">
        <v>42</v>
      </c>
      <c r="W1141" t="s">
        <v>409</v>
      </c>
      <c r="X1141" t="s">
        <v>410</v>
      </c>
      <c r="Y1141" t="s">
        <v>36</v>
      </c>
    </row>
    <row r="1142" spans="1:25" x14ac:dyDescent="0.3">
      <c r="A1142" s="5">
        <v>10108</v>
      </c>
      <c r="B1142" s="5">
        <v>29</v>
      </c>
      <c r="C1142" s="6">
        <v>100</v>
      </c>
      <c r="D1142" s="7">
        <f t="shared" si="34"/>
        <v>0.71612718418791177</v>
      </c>
      <c r="E1142" s="5">
        <v>8</v>
      </c>
      <c r="F1142" s="6">
        <v>4049.56</v>
      </c>
      <c r="G1142" s="4">
        <v>37683</v>
      </c>
      <c r="H1142" t="s">
        <v>25</v>
      </c>
      <c r="I1142">
        <v>1</v>
      </c>
      <c r="J1142" t="str">
        <f t="shared" si="35"/>
        <v>Mar</v>
      </c>
      <c r="K1142">
        <v>2003</v>
      </c>
      <c r="L1142" t="s">
        <v>194</v>
      </c>
      <c r="M1142" s="6">
        <v>146</v>
      </c>
      <c r="N1142" t="s">
        <v>714</v>
      </c>
      <c r="O1142" t="s">
        <v>474</v>
      </c>
      <c r="P1142" t="s">
        <v>475</v>
      </c>
      <c r="Q1142" t="s">
        <v>476</v>
      </c>
      <c r="R1142" t="s">
        <v>477</v>
      </c>
      <c r="S1142" t="s">
        <v>800</v>
      </c>
      <c r="T1142" t="s">
        <v>478</v>
      </c>
      <c r="U1142" t="s">
        <v>479</v>
      </c>
      <c r="V1142" t="s">
        <v>217</v>
      </c>
      <c r="W1142" t="s">
        <v>480</v>
      </c>
      <c r="X1142" t="s">
        <v>481</v>
      </c>
      <c r="Y1142" t="s">
        <v>51</v>
      </c>
    </row>
    <row r="1143" spans="1:25" x14ac:dyDescent="0.3">
      <c r="A1143" s="5">
        <v>10122</v>
      </c>
      <c r="B1143" s="5">
        <v>21</v>
      </c>
      <c r="C1143" s="6">
        <v>100</v>
      </c>
      <c r="D1143" s="7">
        <f t="shared" si="34"/>
        <v>0.8504124500382686</v>
      </c>
      <c r="E1143" s="5">
        <v>12</v>
      </c>
      <c r="F1143" s="6">
        <v>2469.39</v>
      </c>
      <c r="G1143" s="4">
        <v>37749</v>
      </c>
      <c r="H1143" t="s">
        <v>25</v>
      </c>
      <c r="I1143">
        <v>2</v>
      </c>
      <c r="J1143" t="str">
        <f t="shared" si="35"/>
        <v>May</v>
      </c>
      <c r="K1143">
        <v>2003</v>
      </c>
      <c r="L1143" t="s">
        <v>194</v>
      </c>
      <c r="M1143" s="6">
        <v>146</v>
      </c>
      <c r="N1143" t="s">
        <v>714</v>
      </c>
      <c r="O1143" t="s">
        <v>482</v>
      </c>
      <c r="P1143" t="s">
        <v>483</v>
      </c>
      <c r="Q1143" t="s">
        <v>484</v>
      </c>
      <c r="R1143" t="s">
        <v>485</v>
      </c>
      <c r="S1143" t="s">
        <v>800</v>
      </c>
      <c r="T1143">
        <v>13008</v>
      </c>
      <c r="U1143" t="s">
        <v>41</v>
      </c>
      <c r="V1143" t="s">
        <v>42</v>
      </c>
      <c r="W1143" t="s">
        <v>486</v>
      </c>
      <c r="X1143" t="s">
        <v>487</v>
      </c>
      <c r="Y1143" t="s">
        <v>36</v>
      </c>
    </row>
    <row r="1144" spans="1:25" x14ac:dyDescent="0.3">
      <c r="A1144" s="5">
        <v>10135</v>
      </c>
      <c r="B1144" s="5">
        <v>42</v>
      </c>
      <c r="C1144" s="6">
        <v>100</v>
      </c>
      <c r="D1144" s="7">
        <f t="shared" si="34"/>
        <v>0.7730962504831852</v>
      </c>
      <c r="E1144" s="5">
        <v>9</v>
      </c>
      <c r="F1144" s="6">
        <v>5432.7</v>
      </c>
      <c r="G1144" s="4">
        <v>37804</v>
      </c>
      <c r="H1144" t="s">
        <v>25</v>
      </c>
      <c r="I1144">
        <v>3</v>
      </c>
      <c r="J1144" t="str">
        <f t="shared" si="35"/>
        <v>Jul</v>
      </c>
      <c r="K1144">
        <v>2003</v>
      </c>
      <c r="L1144" t="s">
        <v>194</v>
      </c>
      <c r="M1144" s="6">
        <v>146</v>
      </c>
      <c r="N1144" t="s">
        <v>714</v>
      </c>
      <c r="O1144" t="s">
        <v>296</v>
      </c>
      <c r="P1144">
        <v>4155551450</v>
      </c>
      <c r="Q1144" t="s">
        <v>297</v>
      </c>
      <c r="R1144" t="s">
        <v>298</v>
      </c>
      <c r="S1144" t="s">
        <v>56</v>
      </c>
      <c r="T1144">
        <v>97562</v>
      </c>
      <c r="U1144" t="s">
        <v>32</v>
      </c>
      <c r="V1144" t="s">
        <v>33</v>
      </c>
      <c r="W1144" t="s">
        <v>299</v>
      </c>
      <c r="X1144" t="s">
        <v>300</v>
      </c>
      <c r="Y1144" t="s">
        <v>51</v>
      </c>
    </row>
    <row r="1145" spans="1:25" x14ac:dyDescent="0.3">
      <c r="A1145" s="5">
        <v>10147</v>
      </c>
      <c r="B1145" s="5">
        <v>37</v>
      </c>
      <c r="C1145" s="6">
        <v>100</v>
      </c>
      <c r="D1145" s="7">
        <f t="shared" si="34"/>
        <v>0.83991264908449514</v>
      </c>
      <c r="E1145" s="5">
        <v>9</v>
      </c>
      <c r="F1145" s="6">
        <v>4405.22</v>
      </c>
      <c r="G1145" s="4">
        <v>37869</v>
      </c>
      <c r="H1145" t="s">
        <v>25</v>
      </c>
      <c r="I1145">
        <v>3</v>
      </c>
      <c r="J1145" t="str">
        <f t="shared" si="35"/>
        <v>Sep</v>
      </c>
      <c r="K1145">
        <v>2003</v>
      </c>
      <c r="L1145" t="s">
        <v>194</v>
      </c>
      <c r="M1145" s="6">
        <v>146</v>
      </c>
      <c r="N1145" t="s">
        <v>714</v>
      </c>
      <c r="O1145" t="s">
        <v>308</v>
      </c>
      <c r="P1145">
        <v>6175558555</v>
      </c>
      <c r="Q1145" t="s">
        <v>309</v>
      </c>
      <c r="R1145" t="s">
        <v>310</v>
      </c>
      <c r="S1145" t="s">
        <v>130</v>
      </c>
      <c r="T1145">
        <v>58339</v>
      </c>
      <c r="U1145" t="s">
        <v>32</v>
      </c>
      <c r="V1145" t="s">
        <v>33</v>
      </c>
      <c r="W1145" t="s">
        <v>299</v>
      </c>
      <c r="X1145" t="s">
        <v>311</v>
      </c>
      <c r="Y1145" t="s">
        <v>51</v>
      </c>
    </row>
    <row r="1146" spans="1:25" x14ac:dyDescent="0.3">
      <c r="A1146" s="5">
        <v>10159</v>
      </c>
      <c r="B1146" s="5">
        <v>25</v>
      </c>
      <c r="C1146" s="6">
        <v>100</v>
      </c>
      <c r="D1146" s="7">
        <f t="shared" si="34"/>
        <v>0.68719076415612979</v>
      </c>
      <c r="E1146" s="5">
        <v>4</v>
      </c>
      <c r="F1146" s="6">
        <v>3638</v>
      </c>
      <c r="G1146" s="4">
        <v>37904</v>
      </c>
      <c r="H1146" t="s">
        <v>25</v>
      </c>
      <c r="I1146">
        <v>4</v>
      </c>
      <c r="J1146" t="str">
        <f t="shared" si="35"/>
        <v>Oct</v>
      </c>
      <c r="K1146">
        <v>2003</v>
      </c>
      <c r="L1146" t="s">
        <v>194</v>
      </c>
      <c r="M1146" s="6">
        <v>146</v>
      </c>
      <c r="N1146" t="s">
        <v>714</v>
      </c>
      <c r="O1146" t="s">
        <v>59</v>
      </c>
      <c r="P1146">
        <v>6505551386</v>
      </c>
      <c r="Q1146" t="s">
        <v>60</v>
      </c>
      <c r="R1146" t="s">
        <v>61</v>
      </c>
      <c r="S1146" t="s">
        <v>56</v>
      </c>
      <c r="T1146" t="s">
        <v>33</v>
      </c>
      <c r="U1146" t="s">
        <v>32</v>
      </c>
      <c r="V1146" t="s">
        <v>33</v>
      </c>
      <c r="W1146" t="s">
        <v>62</v>
      </c>
      <c r="X1146" t="s">
        <v>58</v>
      </c>
      <c r="Y1146" t="s">
        <v>51</v>
      </c>
    </row>
    <row r="1147" spans="1:25" x14ac:dyDescent="0.3">
      <c r="A1147" s="5">
        <v>10169</v>
      </c>
      <c r="B1147" s="5">
        <v>36</v>
      </c>
      <c r="C1147" s="6">
        <v>100</v>
      </c>
      <c r="D1147" s="7">
        <f t="shared" si="34"/>
        <v>0.80991333927269782</v>
      </c>
      <c r="E1147" s="5">
        <v>4</v>
      </c>
      <c r="F1147" s="6">
        <v>4444.92</v>
      </c>
      <c r="G1147" s="4">
        <v>37929</v>
      </c>
      <c r="H1147" t="s">
        <v>25</v>
      </c>
      <c r="I1147">
        <v>4</v>
      </c>
      <c r="J1147" t="str">
        <f t="shared" si="35"/>
        <v>Nov</v>
      </c>
      <c r="K1147">
        <v>2003</v>
      </c>
      <c r="L1147" t="s">
        <v>194</v>
      </c>
      <c r="M1147" s="6">
        <v>146</v>
      </c>
      <c r="N1147" t="s">
        <v>714</v>
      </c>
      <c r="O1147" t="s">
        <v>313</v>
      </c>
      <c r="P1147" t="s">
        <v>314</v>
      </c>
      <c r="Q1147" t="s">
        <v>315</v>
      </c>
      <c r="R1147" t="s">
        <v>316</v>
      </c>
      <c r="S1147" t="s">
        <v>168</v>
      </c>
      <c r="T1147">
        <v>2060</v>
      </c>
      <c r="U1147" t="s">
        <v>99</v>
      </c>
      <c r="V1147" t="s">
        <v>100</v>
      </c>
      <c r="W1147" t="s">
        <v>317</v>
      </c>
      <c r="X1147" t="s">
        <v>318</v>
      </c>
      <c r="Y1147" t="s">
        <v>51</v>
      </c>
    </row>
    <row r="1148" spans="1:25" x14ac:dyDescent="0.3">
      <c r="A1148" s="5">
        <v>10181</v>
      </c>
      <c r="B1148" s="5">
        <v>22</v>
      </c>
      <c r="C1148" s="6">
        <v>100</v>
      </c>
      <c r="D1148" s="7">
        <f t="shared" si="34"/>
        <v>0.64792017623428788</v>
      </c>
      <c r="E1148" s="5">
        <v>16</v>
      </c>
      <c r="F1148" s="6">
        <v>3395.48</v>
      </c>
      <c r="G1148" s="4">
        <v>37937</v>
      </c>
      <c r="H1148" t="s">
        <v>25</v>
      </c>
      <c r="I1148">
        <v>4</v>
      </c>
      <c r="J1148" t="str">
        <f t="shared" si="35"/>
        <v>Nov</v>
      </c>
      <c r="K1148">
        <v>2003</v>
      </c>
      <c r="L1148" t="s">
        <v>194</v>
      </c>
      <c r="M1148" s="6">
        <v>146</v>
      </c>
      <c r="N1148" t="s">
        <v>714</v>
      </c>
      <c r="O1148" t="s">
        <v>76</v>
      </c>
      <c r="P1148" t="s">
        <v>77</v>
      </c>
      <c r="Q1148" t="s">
        <v>78</v>
      </c>
      <c r="R1148" t="s">
        <v>79</v>
      </c>
      <c r="S1148" t="s">
        <v>800</v>
      </c>
      <c r="T1148" t="s">
        <v>80</v>
      </c>
      <c r="U1148" t="s">
        <v>81</v>
      </c>
      <c r="V1148" t="s">
        <v>42</v>
      </c>
      <c r="W1148" t="s">
        <v>82</v>
      </c>
      <c r="X1148" t="s">
        <v>83</v>
      </c>
      <c r="Y1148" t="s">
        <v>51</v>
      </c>
    </row>
    <row r="1149" spans="1:25" x14ac:dyDescent="0.3">
      <c r="A1149" s="5">
        <v>10191</v>
      </c>
      <c r="B1149" s="5">
        <v>23</v>
      </c>
      <c r="C1149" s="6">
        <v>100</v>
      </c>
      <c r="D1149" s="7">
        <f t="shared" si="34"/>
        <v>0.67358210965916743</v>
      </c>
      <c r="E1149" s="5">
        <v>5</v>
      </c>
      <c r="F1149" s="6">
        <v>3414.58</v>
      </c>
      <c r="G1149" s="4">
        <v>37945</v>
      </c>
      <c r="H1149" t="s">
        <v>25</v>
      </c>
      <c r="I1149">
        <v>4</v>
      </c>
      <c r="J1149" t="str">
        <f t="shared" si="35"/>
        <v>Nov</v>
      </c>
      <c r="K1149">
        <v>2003</v>
      </c>
      <c r="L1149" t="s">
        <v>194</v>
      </c>
      <c r="M1149" s="6">
        <v>146</v>
      </c>
      <c r="N1149" t="s">
        <v>714</v>
      </c>
      <c r="O1149" t="s">
        <v>489</v>
      </c>
      <c r="P1149" t="s">
        <v>490</v>
      </c>
      <c r="Q1149" t="s">
        <v>491</v>
      </c>
      <c r="R1149" t="s">
        <v>492</v>
      </c>
      <c r="S1149" t="s">
        <v>800</v>
      </c>
      <c r="T1149">
        <v>50739</v>
      </c>
      <c r="U1149" t="s">
        <v>493</v>
      </c>
      <c r="V1149" t="s">
        <v>42</v>
      </c>
      <c r="W1149" t="s">
        <v>494</v>
      </c>
      <c r="X1149" t="s">
        <v>495</v>
      </c>
      <c r="Y1149" t="s">
        <v>51</v>
      </c>
    </row>
    <row r="1150" spans="1:25" x14ac:dyDescent="0.3">
      <c r="A1150" s="5">
        <v>10203</v>
      </c>
      <c r="B1150" s="5">
        <v>32</v>
      </c>
      <c r="C1150" s="6">
        <v>100</v>
      </c>
      <c r="D1150" s="7">
        <f t="shared" si="34"/>
        <v>0.62414180501810013</v>
      </c>
      <c r="E1150" s="5">
        <v>10</v>
      </c>
      <c r="F1150" s="6">
        <v>5127.04</v>
      </c>
      <c r="G1150" s="4">
        <v>37957</v>
      </c>
      <c r="H1150" t="s">
        <v>25</v>
      </c>
      <c r="I1150">
        <v>4</v>
      </c>
      <c r="J1150" t="str">
        <f t="shared" si="35"/>
        <v>Dec</v>
      </c>
      <c r="K1150">
        <v>2003</v>
      </c>
      <c r="L1150" t="s">
        <v>194</v>
      </c>
      <c r="M1150" s="6">
        <v>146</v>
      </c>
      <c r="N1150" t="s">
        <v>714</v>
      </c>
      <c r="O1150" t="s">
        <v>186</v>
      </c>
      <c r="P1150" t="s">
        <v>187</v>
      </c>
      <c r="Q1150" t="s">
        <v>188</v>
      </c>
      <c r="R1150" t="s">
        <v>189</v>
      </c>
      <c r="S1150" t="s">
        <v>800</v>
      </c>
      <c r="T1150">
        <v>28034</v>
      </c>
      <c r="U1150" t="s">
        <v>190</v>
      </c>
      <c r="V1150" t="s">
        <v>42</v>
      </c>
      <c r="W1150" t="s">
        <v>191</v>
      </c>
      <c r="X1150" t="s">
        <v>192</v>
      </c>
      <c r="Y1150" t="s">
        <v>51</v>
      </c>
    </row>
    <row r="1151" spans="1:25" x14ac:dyDescent="0.3">
      <c r="A1151" s="5">
        <v>10211</v>
      </c>
      <c r="B1151" s="5">
        <v>28</v>
      </c>
      <c r="C1151" s="6">
        <v>100</v>
      </c>
      <c r="D1151" s="7">
        <f t="shared" si="34"/>
        <v>0.74760765550239228</v>
      </c>
      <c r="E1151" s="5">
        <v>4</v>
      </c>
      <c r="F1151" s="6">
        <v>3745.28</v>
      </c>
      <c r="G1151" s="4">
        <v>38001</v>
      </c>
      <c r="H1151" t="s">
        <v>25</v>
      </c>
      <c r="I1151">
        <v>1</v>
      </c>
      <c r="J1151" t="str">
        <f t="shared" si="35"/>
        <v>Jan</v>
      </c>
      <c r="K1151">
        <v>2004</v>
      </c>
      <c r="L1151" t="s">
        <v>194</v>
      </c>
      <c r="M1151" s="6">
        <v>146</v>
      </c>
      <c r="N1151" t="s">
        <v>714</v>
      </c>
      <c r="O1151" t="s">
        <v>88</v>
      </c>
      <c r="P1151" t="s">
        <v>89</v>
      </c>
      <c r="Q1151" t="s">
        <v>90</v>
      </c>
      <c r="R1151" t="s">
        <v>48</v>
      </c>
      <c r="S1151" t="s">
        <v>800</v>
      </c>
      <c r="T1151">
        <v>75016</v>
      </c>
      <c r="U1151" t="s">
        <v>41</v>
      </c>
      <c r="V1151" t="s">
        <v>42</v>
      </c>
      <c r="W1151" t="s">
        <v>91</v>
      </c>
      <c r="X1151" t="s">
        <v>92</v>
      </c>
      <c r="Y1151" t="s">
        <v>51</v>
      </c>
    </row>
    <row r="1152" spans="1:25" x14ac:dyDescent="0.3">
      <c r="A1152" s="5">
        <v>10225</v>
      </c>
      <c r="B1152" s="5">
        <v>27</v>
      </c>
      <c r="C1152" s="6">
        <v>100</v>
      </c>
      <c r="D1152" s="7">
        <f t="shared" si="34"/>
        <v>0.59157595835305254</v>
      </c>
      <c r="E1152" s="5">
        <v>11</v>
      </c>
      <c r="F1152" s="6">
        <v>4564.08</v>
      </c>
      <c r="G1152" s="4">
        <v>38039</v>
      </c>
      <c r="H1152" t="s">
        <v>25</v>
      </c>
      <c r="I1152">
        <v>1</v>
      </c>
      <c r="J1152" t="str">
        <f t="shared" si="35"/>
        <v>Feb</v>
      </c>
      <c r="K1152">
        <v>2004</v>
      </c>
      <c r="L1152" t="s">
        <v>194</v>
      </c>
      <c r="M1152" s="6">
        <v>146</v>
      </c>
      <c r="N1152" t="s">
        <v>714</v>
      </c>
      <c r="O1152" t="s">
        <v>497</v>
      </c>
      <c r="P1152" t="s">
        <v>498</v>
      </c>
      <c r="Q1152" t="s">
        <v>499</v>
      </c>
      <c r="R1152" t="s">
        <v>500</v>
      </c>
      <c r="S1152" t="s">
        <v>800</v>
      </c>
      <c r="T1152">
        <v>1203</v>
      </c>
      <c r="U1152" t="s">
        <v>501</v>
      </c>
      <c r="V1152" t="s">
        <v>42</v>
      </c>
      <c r="W1152" t="s">
        <v>502</v>
      </c>
      <c r="X1152" t="s">
        <v>106</v>
      </c>
      <c r="Y1152" t="s">
        <v>51</v>
      </c>
    </row>
    <row r="1153" spans="1:25" x14ac:dyDescent="0.3">
      <c r="A1153" s="5">
        <v>10238</v>
      </c>
      <c r="B1153" s="5">
        <v>49</v>
      </c>
      <c r="C1153" s="6">
        <v>100</v>
      </c>
      <c r="D1153" s="7">
        <f t="shared" si="34"/>
        <v>0.74760765550239239</v>
      </c>
      <c r="E1153" s="5">
        <v>5</v>
      </c>
      <c r="F1153" s="6">
        <v>6554.24</v>
      </c>
      <c r="G1153" s="4">
        <v>38086</v>
      </c>
      <c r="H1153" t="s">
        <v>25</v>
      </c>
      <c r="I1153">
        <v>2</v>
      </c>
      <c r="J1153" t="str">
        <f t="shared" si="35"/>
        <v>Apr</v>
      </c>
      <c r="K1153">
        <v>2004</v>
      </c>
      <c r="L1153" t="s">
        <v>194</v>
      </c>
      <c r="M1153" s="6">
        <v>146</v>
      </c>
      <c r="N1153" t="s">
        <v>714</v>
      </c>
      <c r="O1153" t="s">
        <v>353</v>
      </c>
      <c r="P1153" t="s">
        <v>354</v>
      </c>
      <c r="Q1153" t="s">
        <v>355</v>
      </c>
      <c r="R1153" t="s">
        <v>356</v>
      </c>
      <c r="S1153" t="s">
        <v>800</v>
      </c>
      <c r="T1153">
        <v>1734</v>
      </c>
      <c r="U1153" t="s">
        <v>357</v>
      </c>
      <c r="V1153" t="s">
        <v>42</v>
      </c>
      <c r="W1153" t="s">
        <v>358</v>
      </c>
      <c r="X1153" t="s">
        <v>359</v>
      </c>
      <c r="Y1153" t="s">
        <v>51</v>
      </c>
    </row>
    <row r="1154" spans="1:25" x14ac:dyDescent="0.3">
      <c r="A1154" s="5">
        <v>10252</v>
      </c>
      <c r="B1154" s="5">
        <v>41</v>
      </c>
      <c r="C1154" s="6">
        <v>100</v>
      </c>
      <c r="D1154" s="7">
        <f t="shared" ref="D1154:D1217" si="36">(B1154*C1154)/F1154</f>
        <v>0.60742270546073018</v>
      </c>
      <c r="E1154" s="5">
        <v>1</v>
      </c>
      <c r="F1154" s="6">
        <v>6749.83</v>
      </c>
      <c r="G1154" s="4">
        <v>38133</v>
      </c>
      <c r="H1154" t="s">
        <v>25</v>
      </c>
      <c r="I1154">
        <v>2</v>
      </c>
      <c r="J1154" t="str">
        <f t="shared" ref="J1154:J1217" si="37">TEXT(G1154,"MMM")</f>
        <v>May</v>
      </c>
      <c r="K1154">
        <v>2004</v>
      </c>
      <c r="L1154" t="s">
        <v>194</v>
      </c>
      <c r="M1154" s="6">
        <v>146</v>
      </c>
      <c r="N1154" t="s">
        <v>714</v>
      </c>
      <c r="O1154" t="s">
        <v>88</v>
      </c>
      <c r="P1154" t="s">
        <v>89</v>
      </c>
      <c r="Q1154" t="s">
        <v>90</v>
      </c>
      <c r="R1154" t="s">
        <v>48</v>
      </c>
      <c r="S1154" t="s">
        <v>800</v>
      </c>
      <c r="T1154">
        <v>75016</v>
      </c>
      <c r="U1154" t="s">
        <v>41</v>
      </c>
      <c r="V1154" t="s">
        <v>42</v>
      </c>
      <c r="W1154" t="s">
        <v>91</v>
      </c>
      <c r="X1154" t="s">
        <v>92</v>
      </c>
      <c r="Y1154" t="s">
        <v>51</v>
      </c>
    </row>
    <row r="1155" spans="1:25" x14ac:dyDescent="0.3">
      <c r="A1155" s="5">
        <v>10265</v>
      </c>
      <c r="B1155" s="5">
        <v>49</v>
      </c>
      <c r="C1155" s="6">
        <v>100</v>
      </c>
      <c r="D1155" s="7">
        <f t="shared" si="36"/>
        <v>0.58146296080939641</v>
      </c>
      <c r="E1155" s="5">
        <v>1</v>
      </c>
      <c r="F1155" s="6">
        <v>8427.02</v>
      </c>
      <c r="G1155" s="4">
        <v>38170</v>
      </c>
      <c r="H1155" t="s">
        <v>25</v>
      </c>
      <c r="I1155">
        <v>3</v>
      </c>
      <c r="J1155" t="str">
        <f t="shared" si="37"/>
        <v>Jul</v>
      </c>
      <c r="K1155">
        <v>2004</v>
      </c>
      <c r="L1155" t="s">
        <v>194</v>
      </c>
      <c r="M1155" s="6">
        <v>146</v>
      </c>
      <c r="N1155" t="s">
        <v>714</v>
      </c>
      <c r="O1155" t="s">
        <v>634</v>
      </c>
      <c r="P1155" t="s">
        <v>635</v>
      </c>
      <c r="Q1155" t="s">
        <v>636</v>
      </c>
      <c r="R1155" t="s">
        <v>637</v>
      </c>
      <c r="S1155" t="s">
        <v>98</v>
      </c>
      <c r="T1155">
        <v>3150</v>
      </c>
      <c r="U1155" t="s">
        <v>99</v>
      </c>
      <c r="V1155" t="s">
        <v>100</v>
      </c>
      <c r="W1155" t="s">
        <v>638</v>
      </c>
      <c r="X1155" t="s">
        <v>639</v>
      </c>
      <c r="Y1155" t="s">
        <v>162</v>
      </c>
    </row>
    <row r="1156" spans="1:25" x14ac:dyDescent="0.3">
      <c r="A1156" s="5">
        <v>10276</v>
      </c>
      <c r="B1156" s="5">
        <v>30</v>
      </c>
      <c r="C1156" s="6">
        <v>100</v>
      </c>
      <c r="D1156" s="7">
        <f t="shared" si="36"/>
        <v>0.76440911175661219</v>
      </c>
      <c r="E1156" s="5">
        <v>5</v>
      </c>
      <c r="F1156" s="6">
        <v>3924.6</v>
      </c>
      <c r="G1156" s="4">
        <v>38201</v>
      </c>
      <c r="H1156" t="s">
        <v>25</v>
      </c>
      <c r="I1156">
        <v>3</v>
      </c>
      <c r="J1156" t="str">
        <f t="shared" si="37"/>
        <v>Aug</v>
      </c>
      <c r="K1156">
        <v>2004</v>
      </c>
      <c r="L1156" t="s">
        <v>194</v>
      </c>
      <c r="M1156" s="6">
        <v>146</v>
      </c>
      <c r="N1156" t="s">
        <v>714</v>
      </c>
      <c r="O1156" t="s">
        <v>509</v>
      </c>
      <c r="P1156">
        <v>6175557555</v>
      </c>
      <c r="Q1156" t="s">
        <v>510</v>
      </c>
      <c r="R1156" t="s">
        <v>310</v>
      </c>
      <c r="S1156" t="s">
        <v>130</v>
      </c>
      <c r="T1156">
        <v>58339</v>
      </c>
      <c r="U1156" t="s">
        <v>32</v>
      </c>
      <c r="V1156" t="s">
        <v>33</v>
      </c>
      <c r="W1156" t="s">
        <v>511</v>
      </c>
      <c r="X1156" t="s">
        <v>512</v>
      </c>
      <c r="Y1156" t="s">
        <v>51</v>
      </c>
    </row>
    <row r="1157" spans="1:25" x14ac:dyDescent="0.3">
      <c r="A1157" s="5">
        <v>10287</v>
      </c>
      <c r="B1157" s="5">
        <v>40</v>
      </c>
      <c r="C1157" s="6">
        <v>100</v>
      </c>
      <c r="D1157" s="7">
        <f t="shared" si="36"/>
        <v>0.59157595835305254</v>
      </c>
      <c r="E1157" s="5">
        <v>14</v>
      </c>
      <c r="F1157" s="6">
        <v>6761.6</v>
      </c>
      <c r="G1157" s="4">
        <v>38229</v>
      </c>
      <c r="H1157" t="s">
        <v>25</v>
      </c>
      <c r="I1157">
        <v>3</v>
      </c>
      <c r="J1157" t="str">
        <f t="shared" si="37"/>
        <v>Aug</v>
      </c>
      <c r="K1157">
        <v>2004</v>
      </c>
      <c r="L1157" t="s">
        <v>194</v>
      </c>
      <c r="M1157" s="6">
        <v>146</v>
      </c>
      <c r="N1157" t="s">
        <v>714</v>
      </c>
      <c r="O1157" t="s">
        <v>497</v>
      </c>
      <c r="P1157" t="s">
        <v>498</v>
      </c>
      <c r="Q1157" t="s">
        <v>499</v>
      </c>
      <c r="R1157" t="s">
        <v>500</v>
      </c>
      <c r="S1157" t="s">
        <v>800</v>
      </c>
      <c r="T1157">
        <v>1203</v>
      </c>
      <c r="U1157" t="s">
        <v>501</v>
      </c>
      <c r="V1157" t="s">
        <v>42</v>
      </c>
      <c r="W1157" t="s">
        <v>502</v>
      </c>
      <c r="X1157" t="s">
        <v>106</v>
      </c>
      <c r="Y1157" t="s">
        <v>51</v>
      </c>
    </row>
    <row r="1158" spans="1:25" x14ac:dyDescent="0.3">
      <c r="A1158" s="5">
        <v>10300</v>
      </c>
      <c r="B1158" s="5">
        <v>23</v>
      </c>
      <c r="C1158" s="6">
        <v>100</v>
      </c>
      <c r="D1158" s="7">
        <f t="shared" si="36"/>
        <v>0.60742270546073018</v>
      </c>
      <c r="E1158" s="5">
        <v>7</v>
      </c>
      <c r="F1158" s="6">
        <v>3786.49</v>
      </c>
      <c r="G1158" s="4">
        <v>37898</v>
      </c>
      <c r="H1158" t="s">
        <v>25</v>
      </c>
      <c r="I1158">
        <v>4</v>
      </c>
      <c r="J1158" t="str">
        <f t="shared" si="37"/>
        <v>Oct</v>
      </c>
      <c r="K1158">
        <v>2003</v>
      </c>
      <c r="L1158" t="s">
        <v>194</v>
      </c>
      <c r="M1158" s="6">
        <v>146</v>
      </c>
      <c r="N1158" t="s">
        <v>714</v>
      </c>
      <c r="O1158" t="s">
        <v>514</v>
      </c>
      <c r="P1158" t="s">
        <v>515</v>
      </c>
      <c r="Q1158" t="s">
        <v>516</v>
      </c>
      <c r="R1158" t="s">
        <v>517</v>
      </c>
      <c r="S1158" t="s">
        <v>800</v>
      </c>
      <c r="T1158">
        <v>60528</v>
      </c>
      <c r="U1158" t="s">
        <v>493</v>
      </c>
      <c r="V1158" t="s">
        <v>42</v>
      </c>
      <c r="W1158" t="s">
        <v>518</v>
      </c>
      <c r="X1158" t="s">
        <v>460</v>
      </c>
      <c r="Y1158" t="s">
        <v>51</v>
      </c>
    </row>
    <row r="1159" spans="1:25" x14ac:dyDescent="0.3">
      <c r="A1159" s="5">
        <v>10310</v>
      </c>
      <c r="B1159" s="5">
        <v>49</v>
      </c>
      <c r="C1159" s="6">
        <v>100</v>
      </c>
      <c r="D1159" s="7">
        <f t="shared" si="36"/>
        <v>0.78198310916484204</v>
      </c>
      <c r="E1159" s="5">
        <v>12</v>
      </c>
      <c r="F1159" s="6">
        <v>6266.12</v>
      </c>
      <c r="G1159" s="4">
        <v>38276</v>
      </c>
      <c r="H1159" t="s">
        <v>25</v>
      </c>
      <c r="I1159">
        <v>4</v>
      </c>
      <c r="J1159" t="str">
        <f t="shared" si="37"/>
        <v>Oct</v>
      </c>
      <c r="K1159">
        <v>2004</v>
      </c>
      <c r="L1159" t="s">
        <v>194</v>
      </c>
      <c r="M1159" s="6">
        <v>146</v>
      </c>
      <c r="N1159" t="s">
        <v>714</v>
      </c>
      <c r="O1159" t="s">
        <v>489</v>
      </c>
      <c r="P1159" t="s">
        <v>490</v>
      </c>
      <c r="Q1159" t="s">
        <v>491</v>
      </c>
      <c r="R1159" t="s">
        <v>492</v>
      </c>
      <c r="S1159" t="s">
        <v>800</v>
      </c>
      <c r="T1159">
        <v>50739</v>
      </c>
      <c r="U1159" t="s">
        <v>493</v>
      </c>
      <c r="V1159" t="s">
        <v>42</v>
      </c>
      <c r="W1159" t="s">
        <v>494</v>
      </c>
      <c r="X1159" t="s">
        <v>495</v>
      </c>
      <c r="Y1159" t="s">
        <v>51</v>
      </c>
    </row>
    <row r="1160" spans="1:25" x14ac:dyDescent="0.3">
      <c r="A1160" s="5">
        <v>10320</v>
      </c>
      <c r="B1160" s="5">
        <v>25</v>
      </c>
      <c r="C1160" s="6">
        <v>100</v>
      </c>
      <c r="D1160" s="7">
        <f t="shared" si="36"/>
        <v>0.71612718418791177</v>
      </c>
      <c r="E1160" s="5">
        <v>5</v>
      </c>
      <c r="F1160" s="6">
        <v>3491</v>
      </c>
      <c r="G1160" s="4">
        <v>38294</v>
      </c>
      <c r="H1160" t="s">
        <v>25</v>
      </c>
      <c r="I1160">
        <v>4</v>
      </c>
      <c r="J1160" t="str">
        <f t="shared" si="37"/>
        <v>Nov</v>
      </c>
      <c r="K1160">
        <v>2004</v>
      </c>
      <c r="L1160" t="s">
        <v>194</v>
      </c>
      <c r="M1160" s="6">
        <v>146</v>
      </c>
      <c r="N1160" t="s">
        <v>714</v>
      </c>
      <c r="O1160" t="s">
        <v>197</v>
      </c>
      <c r="P1160" t="s">
        <v>198</v>
      </c>
      <c r="Q1160" t="s">
        <v>199</v>
      </c>
      <c r="R1160" t="s">
        <v>200</v>
      </c>
      <c r="S1160" t="s">
        <v>800</v>
      </c>
      <c r="T1160" t="s">
        <v>201</v>
      </c>
      <c r="U1160" t="s">
        <v>202</v>
      </c>
      <c r="V1160" t="s">
        <v>42</v>
      </c>
      <c r="W1160" t="s">
        <v>203</v>
      </c>
      <c r="X1160" t="s">
        <v>204</v>
      </c>
      <c r="Y1160" t="s">
        <v>51</v>
      </c>
    </row>
    <row r="1161" spans="1:25" x14ac:dyDescent="0.3">
      <c r="A1161" s="5">
        <v>10330</v>
      </c>
      <c r="B1161" s="5">
        <v>37</v>
      </c>
      <c r="C1161" s="6">
        <v>100</v>
      </c>
      <c r="D1161" s="7">
        <f t="shared" si="36"/>
        <v>0.83991264908449514</v>
      </c>
      <c r="E1161" s="5">
        <v>3</v>
      </c>
      <c r="F1161" s="6">
        <v>4405.22</v>
      </c>
      <c r="G1161" s="4">
        <v>38307</v>
      </c>
      <c r="H1161" t="s">
        <v>25</v>
      </c>
      <c r="I1161">
        <v>4</v>
      </c>
      <c r="J1161" t="str">
        <f t="shared" si="37"/>
        <v>Nov</v>
      </c>
      <c r="K1161">
        <v>2004</v>
      </c>
      <c r="L1161" t="s">
        <v>194</v>
      </c>
      <c r="M1161" s="6">
        <v>146</v>
      </c>
      <c r="N1161" t="s">
        <v>714</v>
      </c>
      <c r="O1161" t="s">
        <v>474</v>
      </c>
      <c r="P1161" t="s">
        <v>475</v>
      </c>
      <c r="Q1161" t="s">
        <v>476</v>
      </c>
      <c r="R1161" t="s">
        <v>477</v>
      </c>
      <c r="S1161" t="s">
        <v>800</v>
      </c>
      <c r="T1161" t="s">
        <v>478</v>
      </c>
      <c r="U1161" t="s">
        <v>479</v>
      </c>
      <c r="V1161" t="s">
        <v>217</v>
      </c>
      <c r="W1161" t="s">
        <v>480</v>
      </c>
      <c r="X1161" t="s">
        <v>481</v>
      </c>
      <c r="Y1161" t="s">
        <v>51</v>
      </c>
    </row>
    <row r="1162" spans="1:25" x14ac:dyDescent="0.3">
      <c r="A1162" s="5">
        <v>10342</v>
      </c>
      <c r="B1162" s="5">
        <v>55</v>
      </c>
      <c r="C1162" s="6">
        <v>100</v>
      </c>
      <c r="D1162" s="7">
        <f t="shared" si="36"/>
        <v>0.83991264908449514</v>
      </c>
      <c r="E1162" s="5">
        <v>7</v>
      </c>
      <c r="F1162" s="6">
        <v>6548.3</v>
      </c>
      <c r="G1162" s="4">
        <v>38315</v>
      </c>
      <c r="H1162" t="s">
        <v>25</v>
      </c>
      <c r="I1162">
        <v>4</v>
      </c>
      <c r="J1162" t="str">
        <f t="shared" si="37"/>
        <v>Nov</v>
      </c>
      <c r="K1162">
        <v>2004</v>
      </c>
      <c r="L1162" t="s">
        <v>194</v>
      </c>
      <c r="M1162" s="6">
        <v>146</v>
      </c>
      <c r="N1162" t="s">
        <v>714</v>
      </c>
      <c r="O1162" t="s">
        <v>94</v>
      </c>
      <c r="P1162" t="s">
        <v>95</v>
      </c>
      <c r="Q1162" t="s">
        <v>96</v>
      </c>
      <c r="R1162" t="s">
        <v>97</v>
      </c>
      <c r="S1162" t="s">
        <v>98</v>
      </c>
      <c r="T1162">
        <v>3004</v>
      </c>
      <c r="U1162" t="s">
        <v>99</v>
      </c>
      <c r="V1162" t="s">
        <v>100</v>
      </c>
      <c r="W1162" t="s">
        <v>101</v>
      </c>
      <c r="X1162" t="s">
        <v>102</v>
      </c>
      <c r="Y1162" t="s">
        <v>51</v>
      </c>
    </row>
    <row r="1163" spans="1:25" x14ac:dyDescent="0.3">
      <c r="A1163" s="5">
        <v>10355</v>
      </c>
      <c r="B1163" s="5">
        <v>23</v>
      </c>
      <c r="C1163" s="6">
        <v>100</v>
      </c>
      <c r="D1163" s="7">
        <f t="shared" si="36"/>
        <v>0.72374610986465948</v>
      </c>
      <c r="E1163" s="5">
        <v>7</v>
      </c>
      <c r="F1163" s="6">
        <v>3177.91</v>
      </c>
      <c r="G1163" s="4">
        <v>38328</v>
      </c>
      <c r="H1163" t="s">
        <v>25</v>
      </c>
      <c r="I1163">
        <v>4</v>
      </c>
      <c r="J1163" t="str">
        <f t="shared" si="37"/>
        <v>Dec</v>
      </c>
      <c r="K1163">
        <v>2004</v>
      </c>
      <c r="L1163" t="s">
        <v>194</v>
      </c>
      <c r="M1163" s="6">
        <v>146</v>
      </c>
      <c r="N1163" t="s">
        <v>714</v>
      </c>
      <c r="O1163" t="s">
        <v>186</v>
      </c>
      <c r="P1163" t="s">
        <v>187</v>
      </c>
      <c r="Q1163" t="s">
        <v>188</v>
      </c>
      <c r="R1163" t="s">
        <v>189</v>
      </c>
      <c r="S1163" t="s">
        <v>800</v>
      </c>
      <c r="T1163">
        <v>28034</v>
      </c>
      <c r="U1163" t="s">
        <v>190</v>
      </c>
      <c r="V1163" t="s">
        <v>42</v>
      </c>
      <c r="W1163" t="s">
        <v>191</v>
      </c>
      <c r="X1163" t="s">
        <v>192</v>
      </c>
      <c r="Y1163" t="s">
        <v>51</v>
      </c>
    </row>
    <row r="1164" spans="1:25" x14ac:dyDescent="0.3">
      <c r="A1164" s="5">
        <v>10363</v>
      </c>
      <c r="B1164" s="5">
        <v>24</v>
      </c>
      <c r="C1164" s="6">
        <v>100</v>
      </c>
      <c r="D1164" s="7">
        <f t="shared" si="36"/>
        <v>0.57934071027171075</v>
      </c>
      <c r="E1164" s="5">
        <v>11</v>
      </c>
      <c r="F1164" s="6">
        <v>4142.6400000000003</v>
      </c>
      <c r="G1164" s="4">
        <v>38358</v>
      </c>
      <c r="H1164" t="s">
        <v>25</v>
      </c>
      <c r="I1164">
        <v>1</v>
      </c>
      <c r="J1164" t="str">
        <f t="shared" si="37"/>
        <v>Jan</v>
      </c>
      <c r="K1164">
        <v>2005</v>
      </c>
      <c r="L1164" t="s">
        <v>194</v>
      </c>
      <c r="M1164" s="6">
        <v>146</v>
      </c>
      <c r="N1164" t="s">
        <v>714</v>
      </c>
      <c r="O1164" t="s">
        <v>520</v>
      </c>
      <c r="P1164" t="s">
        <v>521</v>
      </c>
      <c r="Q1164" t="s">
        <v>522</v>
      </c>
      <c r="R1164" t="s">
        <v>523</v>
      </c>
      <c r="S1164" t="s">
        <v>800</v>
      </c>
      <c r="T1164" t="s">
        <v>524</v>
      </c>
      <c r="U1164" t="s">
        <v>138</v>
      </c>
      <c r="V1164" t="s">
        <v>42</v>
      </c>
      <c r="W1164" t="s">
        <v>525</v>
      </c>
      <c r="X1164" t="s">
        <v>526</v>
      </c>
      <c r="Y1164" t="s">
        <v>51</v>
      </c>
    </row>
    <row r="1165" spans="1:25" x14ac:dyDescent="0.3">
      <c r="A1165" s="5">
        <v>10378</v>
      </c>
      <c r="B1165" s="5">
        <v>43</v>
      </c>
      <c r="C1165" s="6">
        <v>96.49</v>
      </c>
      <c r="D1165" s="7">
        <f t="shared" si="36"/>
        <v>1</v>
      </c>
      <c r="E1165" s="5">
        <v>10</v>
      </c>
      <c r="F1165" s="6">
        <v>4149.07</v>
      </c>
      <c r="G1165" s="4">
        <v>38393</v>
      </c>
      <c r="H1165" t="s">
        <v>25</v>
      </c>
      <c r="I1165">
        <v>1</v>
      </c>
      <c r="J1165" t="str">
        <f t="shared" si="37"/>
        <v>Feb</v>
      </c>
      <c r="K1165">
        <v>2005</v>
      </c>
      <c r="L1165" t="s">
        <v>194</v>
      </c>
      <c r="M1165" s="6">
        <v>146</v>
      </c>
      <c r="N1165" t="s">
        <v>714</v>
      </c>
      <c r="O1165" t="s">
        <v>186</v>
      </c>
      <c r="P1165" t="s">
        <v>187</v>
      </c>
      <c r="Q1165" t="s">
        <v>188</v>
      </c>
      <c r="R1165" t="s">
        <v>189</v>
      </c>
      <c r="S1165" t="s">
        <v>800</v>
      </c>
      <c r="T1165">
        <v>28034</v>
      </c>
      <c r="U1165" t="s">
        <v>190</v>
      </c>
      <c r="V1165" t="s">
        <v>42</v>
      </c>
      <c r="W1165" t="s">
        <v>191</v>
      </c>
      <c r="X1165" t="s">
        <v>192</v>
      </c>
      <c r="Y1165" t="s">
        <v>51</v>
      </c>
    </row>
    <row r="1166" spans="1:25" x14ac:dyDescent="0.3">
      <c r="A1166" s="5">
        <v>10390</v>
      </c>
      <c r="B1166" s="5">
        <v>50</v>
      </c>
      <c r="C1166" s="6">
        <v>100</v>
      </c>
      <c r="D1166" s="7">
        <f t="shared" si="36"/>
        <v>0.67594970934162502</v>
      </c>
      <c r="E1166" s="5">
        <v>1</v>
      </c>
      <c r="F1166" s="6">
        <v>7397</v>
      </c>
      <c r="G1166" s="4">
        <v>38415</v>
      </c>
      <c r="H1166" t="s">
        <v>25</v>
      </c>
      <c r="I1166">
        <v>1</v>
      </c>
      <c r="J1166" t="str">
        <f t="shared" si="37"/>
        <v>Mar</v>
      </c>
      <c r="K1166">
        <v>2005</v>
      </c>
      <c r="L1166" t="s">
        <v>194</v>
      </c>
      <c r="M1166" s="6">
        <v>146</v>
      </c>
      <c r="N1166" t="s">
        <v>714</v>
      </c>
      <c r="O1166" t="s">
        <v>296</v>
      </c>
      <c r="P1166">
        <v>4155551450</v>
      </c>
      <c r="Q1166" t="s">
        <v>297</v>
      </c>
      <c r="R1166" t="s">
        <v>298</v>
      </c>
      <c r="S1166" t="s">
        <v>56</v>
      </c>
      <c r="T1166">
        <v>97562</v>
      </c>
      <c r="U1166" t="s">
        <v>32</v>
      </c>
      <c r="V1166" t="s">
        <v>33</v>
      </c>
      <c r="W1166" t="s">
        <v>299</v>
      </c>
      <c r="X1166" t="s">
        <v>300</v>
      </c>
      <c r="Y1166" t="s">
        <v>162</v>
      </c>
    </row>
    <row r="1167" spans="1:25" x14ac:dyDescent="0.3">
      <c r="A1167" s="5">
        <v>10109</v>
      </c>
      <c r="B1167" s="5">
        <v>47</v>
      </c>
      <c r="C1167" s="6">
        <v>100</v>
      </c>
      <c r="D1167" s="7">
        <f t="shared" si="36"/>
        <v>0.75301204819277101</v>
      </c>
      <c r="E1167" s="5">
        <v>2</v>
      </c>
      <c r="F1167" s="6">
        <v>6241.6</v>
      </c>
      <c r="G1167" s="4">
        <v>37690</v>
      </c>
      <c r="H1167" t="s">
        <v>25</v>
      </c>
      <c r="I1167">
        <v>1</v>
      </c>
      <c r="J1167" t="str">
        <f t="shared" si="37"/>
        <v>Mar</v>
      </c>
      <c r="K1167">
        <v>2003</v>
      </c>
      <c r="L1167" t="s">
        <v>194</v>
      </c>
      <c r="M1167" s="6">
        <v>141</v>
      </c>
      <c r="N1167" t="s">
        <v>716</v>
      </c>
      <c r="O1167" t="s">
        <v>338</v>
      </c>
      <c r="P1167">
        <v>2155559857</v>
      </c>
      <c r="Q1167" t="s">
        <v>339</v>
      </c>
      <c r="R1167" t="s">
        <v>234</v>
      </c>
      <c r="S1167" t="s">
        <v>151</v>
      </c>
      <c r="T1167">
        <v>71270</v>
      </c>
      <c r="U1167" t="s">
        <v>32</v>
      </c>
      <c r="V1167" t="s">
        <v>33</v>
      </c>
      <c r="W1167" t="s">
        <v>131</v>
      </c>
      <c r="X1167" t="s">
        <v>340</v>
      </c>
      <c r="Y1167" t="s">
        <v>51</v>
      </c>
    </row>
    <row r="1168" spans="1:25" x14ac:dyDescent="0.3">
      <c r="A1168" s="5">
        <v>10123</v>
      </c>
      <c r="B1168" s="5">
        <v>34</v>
      </c>
      <c r="C1168" s="6">
        <v>100</v>
      </c>
      <c r="D1168" s="7">
        <f t="shared" si="36"/>
        <v>0.63767376610126258</v>
      </c>
      <c r="E1168" s="5">
        <v>4</v>
      </c>
      <c r="F1168" s="6">
        <v>5331.88</v>
      </c>
      <c r="G1168" s="4">
        <v>37761</v>
      </c>
      <c r="H1168" t="s">
        <v>25</v>
      </c>
      <c r="I1168">
        <v>2</v>
      </c>
      <c r="J1168" t="str">
        <f t="shared" si="37"/>
        <v>May</v>
      </c>
      <c r="K1168">
        <v>2003</v>
      </c>
      <c r="L1168" t="s">
        <v>194</v>
      </c>
      <c r="M1168" s="6">
        <v>141</v>
      </c>
      <c r="N1168" t="s">
        <v>716</v>
      </c>
      <c r="O1168" t="s">
        <v>342</v>
      </c>
      <c r="P1168" t="s">
        <v>343</v>
      </c>
      <c r="Q1168" t="s">
        <v>344</v>
      </c>
      <c r="R1168" t="s">
        <v>123</v>
      </c>
      <c r="S1168" t="s">
        <v>800</v>
      </c>
      <c r="T1168">
        <v>44000</v>
      </c>
      <c r="U1168" t="s">
        <v>41</v>
      </c>
      <c r="V1168" t="s">
        <v>42</v>
      </c>
      <c r="W1168" t="s">
        <v>345</v>
      </c>
      <c r="X1168" t="s">
        <v>346</v>
      </c>
      <c r="Y1168" t="s">
        <v>51</v>
      </c>
    </row>
    <row r="1169" spans="1:25" x14ac:dyDescent="0.3">
      <c r="A1169" s="5">
        <v>10137</v>
      </c>
      <c r="B1169" s="5">
        <v>31</v>
      </c>
      <c r="C1169" s="6">
        <v>100</v>
      </c>
      <c r="D1169" s="7">
        <f t="shared" si="36"/>
        <v>0.60496067755595884</v>
      </c>
      <c r="E1169" s="5">
        <v>4</v>
      </c>
      <c r="F1169" s="6">
        <v>5124.3</v>
      </c>
      <c r="G1169" s="4">
        <v>37812</v>
      </c>
      <c r="H1169" t="s">
        <v>25</v>
      </c>
      <c r="I1169">
        <v>3</v>
      </c>
      <c r="J1169" t="str">
        <f t="shared" si="37"/>
        <v>Jul</v>
      </c>
      <c r="K1169">
        <v>2003</v>
      </c>
      <c r="L1169" t="s">
        <v>194</v>
      </c>
      <c r="M1169" s="6">
        <v>141</v>
      </c>
      <c r="N1169" t="s">
        <v>716</v>
      </c>
      <c r="O1169" t="s">
        <v>37</v>
      </c>
      <c r="P1169" t="s">
        <v>38</v>
      </c>
      <c r="Q1169" t="s">
        <v>39</v>
      </c>
      <c r="R1169" t="s">
        <v>40</v>
      </c>
      <c r="S1169" t="s">
        <v>800</v>
      </c>
      <c r="T1169">
        <v>51100</v>
      </c>
      <c r="U1169" t="s">
        <v>41</v>
      </c>
      <c r="V1169" t="s">
        <v>42</v>
      </c>
      <c r="W1169" t="s">
        <v>43</v>
      </c>
      <c r="X1169" t="s">
        <v>44</v>
      </c>
      <c r="Y1169" t="s">
        <v>51</v>
      </c>
    </row>
    <row r="1170" spans="1:25" x14ac:dyDescent="0.3">
      <c r="A1170" s="5">
        <v>10148</v>
      </c>
      <c r="B1170" s="5">
        <v>28</v>
      </c>
      <c r="C1170" s="6">
        <v>100</v>
      </c>
      <c r="D1170" s="7">
        <f t="shared" si="36"/>
        <v>0.76934913063548238</v>
      </c>
      <c r="E1170" s="5">
        <v>11</v>
      </c>
      <c r="F1170" s="6">
        <v>3639.44</v>
      </c>
      <c r="G1170" s="4">
        <v>37875</v>
      </c>
      <c r="H1170" t="s">
        <v>25</v>
      </c>
      <c r="I1170">
        <v>3</v>
      </c>
      <c r="J1170" t="str">
        <f t="shared" si="37"/>
        <v>Sep</v>
      </c>
      <c r="K1170">
        <v>2003</v>
      </c>
      <c r="L1170" t="s">
        <v>194</v>
      </c>
      <c r="M1170" s="6">
        <v>141</v>
      </c>
      <c r="N1170" t="s">
        <v>716</v>
      </c>
      <c r="O1170" t="s">
        <v>313</v>
      </c>
      <c r="P1170" t="s">
        <v>314</v>
      </c>
      <c r="Q1170" t="s">
        <v>315</v>
      </c>
      <c r="R1170" t="s">
        <v>316</v>
      </c>
      <c r="S1170" t="s">
        <v>168</v>
      </c>
      <c r="T1170">
        <v>2060</v>
      </c>
      <c r="U1170" t="s">
        <v>99</v>
      </c>
      <c r="V1170" t="s">
        <v>100</v>
      </c>
      <c r="W1170" t="s">
        <v>317</v>
      </c>
      <c r="X1170" t="s">
        <v>318</v>
      </c>
      <c r="Y1170" t="s">
        <v>51</v>
      </c>
    </row>
    <row r="1171" spans="1:25" x14ac:dyDescent="0.3">
      <c r="A1171" s="5">
        <v>10161</v>
      </c>
      <c r="B1171" s="5">
        <v>36</v>
      </c>
      <c r="C1171" s="6">
        <v>100</v>
      </c>
      <c r="D1171" s="7">
        <f t="shared" si="36"/>
        <v>0.64935064935064934</v>
      </c>
      <c r="E1171" s="5">
        <v>10</v>
      </c>
      <c r="F1171" s="6">
        <v>5544</v>
      </c>
      <c r="G1171" s="4">
        <v>37911</v>
      </c>
      <c r="H1171" t="s">
        <v>25</v>
      </c>
      <c r="I1171">
        <v>4</v>
      </c>
      <c r="J1171" t="str">
        <f t="shared" si="37"/>
        <v>Oct</v>
      </c>
      <c r="K1171">
        <v>2003</v>
      </c>
      <c r="L1171" t="s">
        <v>194</v>
      </c>
      <c r="M1171" s="6">
        <v>141</v>
      </c>
      <c r="N1171" t="s">
        <v>716</v>
      </c>
      <c r="O1171" t="s">
        <v>555</v>
      </c>
      <c r="P1171" t="s">
        <v>556</v>
      </c>
      <c r="Q1171" t="s">
        <v>557</v>
      </c>
      <c r="R1171" t="s">
        <v>558</v>
      </c>
      <c r="S1171" t="s">
        <v>800</v>
      </c>
      <c r="T1171">
        <v>8200</v>
      </c>
      <c r="U1171" t="s">
        <v>357</v>
      </c>
      <c r="V1171" t="s">
        <v>42</v>
      </c>
      <c r="W1171" t="s">
        <v>559</v>
      </c>
      <c r="X1171" t="s">
        <v>560</v>
      </c>
      <c r="Y1171" t="s">
        <v>51</v>
      </c>
    </row>
    <row r="1172" spans="1:25" x14ac:dyDescent="0.3">
      <c r="A1172" s="5">
        <v>10172</v>
      </c>
      <c r="B1172" s="5">
        <v>48</v>
      </c>
      <c r="C1172" s="6">
        <v>100</v>
      </c>
      <c r="D1172" s="7">
        <f t="shared" si="36"/>
        <v>0.87382034253757435</v>
      </c>
      <c r="E1172" s="5">
        <v>8</v>
      </c>
      <c r="F1172" s="6">
        <v>5493.12</v>
      </c>
      <c r="G1172" s="4">
        <v>37930</v>
      </c>
      <c r="H1172" t="s">
        <v>25</v>
      </c>
      <c r="I1172">
        <v>4</v>
      </c>
      <c r="J1172" t="str">
        <f t="shared" si="37"/>
        <v>Nov</v>
      </c>
      <c r="K1172">
        <v>2003</v>
      </c>
      <c r="L1172" t="s">
        <v>194</v>
      </c>
      <c r="M1172" s="6">
        <v>141</v>
      </c>
      <c r="N1172" t="s">
        <v>716</v>
      </c>
      <c r="O1172" t="s">
        <v>114</v>
      </c>
      <c r="P1172">
        <v>2035552570</v>
      </c>
      <c r="Q1172" t="s">
        <v>115</v>
      </c>
      <c r="R1172" t="s">
        <v>116</v>
      </c>
      <c r="S1172" t="s">
        <v>117</v>
      </c>
      <c r="T1172">
        <v>97562</v>
      </c>
      <c r="U1172" t="s">
        <v>32</v>
      </c>
      <c r="V1172" t="s">
        <v>33</v>
      </c>
      <c r="W1172" t="s">
        <v>118</v>
      </c>
      <c r="X1172" t="s">
        <v>58</v>
      </c>
      <c r="Y1172" t="s">
        <v>51</v>
      </c>
    </row>
    <row r="1173" spans="1:25" x14ac:dyDescent="0.3">
      <c r="A1173" s="5">
        <v>10181</v>
      </c>
      <c r="B1173" s="5">
        <v>39</v>
      </c>
      <c r="C1173" s="6">
        <v>100</v>
      </c>
      <c r="D1173" s="7">
        <f t="shared" si="36"/>
        <v>0.67412700552784144</v>
      </c>
      <c r="E1173" s="5">
        <v>4</v>
      </c>
      <c r="F1173" s="6">
        <v>5785.26</v>
      </c>
      <c r="G1173" s="4">
        <v>37937</v>
      </c>
      <c r="H1173" t="s">
        <v>25</v>
      </c>
      <c r="I1173">
        <v>4</v>
      </c>
      <c r="J1173" t="str">
        <f t="shared" si="37"/>
        <v>Nov</v>
      </c>
      <c r="K1173">
        <v>2003</v>
      </c>
      <c r="L1173" t="s">
        <v>194</v>
      </c>
      <c r="M1173" s="6">
        <v>141</v>
      </c>
      <c r="N1173" t="s">
        <v>716</v>
      </c>
      <c r="O1173" t="s">
        <v>76</v>
      </c>
      <c r="P1173" t="s">
        <v>77</v>
      </c>
      <c r="Q1173" t="s">
        <v>78</v>
      </c>
      <c r="R1173" t="s">
        <v>79</v>
      </c>
      <c r="S1173" t="s">
        <v>800</v>
      </c>
      <c r="T1173" t="s">
        <v>80</v>
      </c>
      <c r="U1173" t="s">
        <v>81</v>
      </c>
      <c r="V1173" t="s">
        <v>42</v>
      </c>
      <c r="W1173" t="s">
        <v>82</v>
      </c>
      <c r="X1173" t="s">
        <v>83</v>
      </c>
      <c r="Y1173" t="s">
        <v>51</v>
      </c>
    </row>
    <row r="1174" spans="1:25" x14ac:dyDescent="0.3">
      <c r="A1174" s="5">
        <v>10192</v>
      </c>
      <c r="B1174" s="5">
        <v>45</v>
      </c>
      <c r="C1174" s="6">
        <v>100</v>
      </c>
      <c r="D1174" s="7">
        <f t="shared" si="36"/>
        <v>0.84260195483653522</v>
      </c>
      <c r="E1174" s="5">
        <v>9</v>
      </c>
      <c r="F1174" s="6">
        <v>5340.6</v>
      </c>
      <c r="G1174" s="4">
        <v>37945</v>
      </c>
      <c r="H1174" t="s">
        <v>25</v>
      </c>
      <c r="I1174">
        <v>4</v>
      </c>
      <c r="J1174" t="str">
        <f t="shared" si="37"/>
        <v>Nov</v>
      </c>
      <c r="K1174">
        <v>2003</v>
      </c>
      <c r="L1174" t="s">
        <v>194</v>
      </c>
      <c r="M1174" s="6">
        <v>141</v>
      </c>
      <c r="N1174" t="s">
        <v>716</v>
      </c>
      <c r="O1174" t="s">
        <v>301</v>
      </c>
      <c r="P1174">
        <v>6035558647</v>
      </c>
      <c r="Q1174" t="s">
        <v>302</v>
      </c>
      <c r="R1174" t="s">
        <v>303</v>
      </c>
      <c r="S1174" t="s">
        <v>304</v>
      </c>
      <c r="T1174">
        <v>62005</v>
      </c>
      <c r="U1174" t="s">
        <v>32</v>
      </c>
      <c r="V1174" t="s">
        <v>33</v>
      </c>
      <c r="W1174" t="s">
        <v>57</v>
      </c>
      <c r="X1174" t="s">
        <v>300</v>
      </c>
      <c r="Y1174" t="s">
        <v>51</v>
      </c>
    </row>
    <row r="1175" spans="1:25" x14ac:dyDescent="0.3">
      <c r="A1175" s="5">
        <v>10204</v>
      </c>
      <c r="B1175" s="5">
        <v>35</v>
      </c>
      <c r="C1175" s="6">
        <v>100</v>
      </c>
      <c r="D1175" s="7">
        <f t="shared" si="36"/>
        <v>0.61020258725896992</v>
      </c>
      <c r="E1175" s="5">
        <v>15</v>
      </c>
      <c r="F1175" s="6">
        <v>5735.8</v>
      </c>
      <c r="G1175" s="4">
        <v>37957</v>
      </c>
      <c r="H1175" t="s">
        <v>25</v>
      </c>
      <c r="I1175">
        <v>4</v>
      </c>
      <c r="J1175" t="str">
        <f t="shared" si="37"/>
        <v>Dec</v>
      </c>
      <c r="K1175">
        <v>2003</v>
      </c>
      <c r="L1175" t="s">
        <v>194</v>
      </c>
      <c r="M1175" s="6">
        <v>141</v>
      </c>
      <c r="N1175" t="s">
        <v>716</v>
      </c>
      <c r="O1175" t="s">
        <v>530</v>
      </c>
      <c r="P1175">
        <v>2125557413</v>
      </c>
      <c r="Q1175" t="s">
        <v>531</v>
      </c>
      <c r="R1175" t="s">
        <v>30</v>
      </c>
      <c r="S1175" t="s">
        <v>31</v>
      </c>
      <c r="T1175">
        <v>10022</v>
      </c>
      <c r="U1175" t="s">
        <v>32</v>
      </c>
      <c r="V1175" t="s">
        <v>33</v>
      </c>
      <c r="W1175" t="s">
        <v>57</v>
      </c>
      <c r="X1175" t="s">
        <v>532</v>
      </c>
      <c r="Y1175" t="s">
        <v>51</v>
      </c>
    </row>
    <row r="1176" spans="1:25" x14ac:dyDescent="0.3">
      <c r="A1176" s="5">
        <v>10212</v>
      </c>
      <c r="B1176" s="5">
        <v>45</v>
      </c>
      <c r="C1176" s="6">
        <v>100</v>
      </c>
      <c r="D1176" s="7">
        <f t="shared" si="36"/>
        <v>0.70781426953567383</v>
      </c>
      <c r="E1176" s="5">
        <v>8</v>
      </c>
      <c r="F1176" s="6">
        <v>6357.6</v>
      </c>
      <c r="G1176" s="4">
        <v>38002</v>
      </c>
      <c r="H1176" t="s">
        <v>25</v>
      </c>
      <c r="I1176">
        <v>1</v>
      </c>
      <c r="J1176" t="str">
        <f t="shared" si="37"/>
        <v>Jan</v>
      </c>
      <c r="K1176">
        <v>2004</v>
      </c>
      <c r="L1176" t="s">
        <v>194</v>
      </c>
      <c r="M1176" s="6">
        <v>141</v>
      </c>
      <c r="N1176" t="s">
        <v>716</v>
      </c>
      <c r="O1176" t="s">
        <v>186</v>
      </c>
      <c r="P1176" t="s">
        <v>187</v>
      </c>
      <c r="Q1176" t="s">
        <v>188</v>
      </c>
      <c r="R1176" t="s">
        <v>189</v>
      </c>
      <c r="S1176" t="s">
        <v>800</v>
      </c>
      <c r="T1176">
        <v>28034</v>
      </c>
      <c r="U1176" t="s">
        <v>190</v>
      </c>
      <c r="V1176" t="s">
        <v>42</v>
      </c>
      <c r="W1176" t="s">
        <v>191</v>
      </c>
      <c r="X1176" t="s">
        <v>192</v>
      </c>
      <c r="Y1176" t="s">
        <v>51</v>
      </c>
    </row>
    <row r="1177" spans="1:25" x14ac:dyDescent="0.3">
      <c r="A1177" s="5">
        <v>10226</v>
      </c>
      <c r="B1177" s="5">
        <v>46</v>
      </c>
      <c r="C1177" s="6">
        <v>100</v>
      </c>
      <c r="D1177" s="7">
        <f t="shared" si="36"/>
        <v>0.62637018477920459</v>
      </c>
      <c r="E1177" s="5">
        <v>6</v>
      </c>
      <c r="F1177" s="6">
        <v>7343.9</v>
      </c>
      <c r="G1177" s="4">
        <v>38043</v>
      </c>
      <c r="H1177" t="s">
        <v>25</v>
      </c>
      <c r="I1177">
        <v>1</v>
      </c>
      <c r="J1177" t="str">
        <f t="shared" si="37"/>
        <v>Feb</v>
      </c>
      <c r="K1177">
        <v>2004</v>
      </c>
      <c r="L1177" t="s">
        <v>194</v>
      </c>
      <c r="M1177" s="6">
        <v>141</v>
      </c>
      <c r="N1177" t="s">
        <v>716</v>
      </c>
      <c r="O1177" t="s">
        <v>398</v>
      </c>
      <c r="P1177">
        <v>7605558146</v>
      </c>
      <c r="Q1177" t="s">
        <v>399</v>
      </c>
      <c r="R1177" t="s">
        <v>400</v>
      </c>
      <c r="S1177" t="s">
        <v>56</v>
      </c>
      <c r="T1177">
        <v>91217</v>
      </c>
      <c r="U1177" t="s">
        <v>32</v>
      </c>
      <c r="V1177" t="s">
        <v>33</v>
      </c>
      <c r="W1177" t="s">
        <v>257</v>
      </c>
      <c r="X1177" t="s">
        <v>300</v>
      </c>
      <c r="Y1177" t="s">
        <v>162</v>
      </c>
    </row>
    <row r="1178" spans="1:25" x14ac:dyDescent="0.3">
      <c r="A1178" s="5">
        <v>10240</v>
      </c>
      <c r="B1178" s="5">
        <v>37</v>
      </c>
      <c r="C1178" s="6">
        <v>100</v>
      </c>
      <c r="D1178" s="7">
        <f t="shared" si="36"/>
        <v>0.62088662610207368</v>
      </c>
      <c r="E1178" s="5">
        <v>1</v>
      </c>
      <c r="F1178" s="6">
        <v>5959.22</v>
      </c>
      <c r="G1178" s="4">
        <v>38090</v>
      </c>
      <c r="H1178" t="s">
        <v>25</v>
      </c>
      <c r="I1178">
        <v>2</v>
      </c>
      <c r="J1178" t="str">
        <f t="shared" si="37"/>
        <v>Apr</v>
      </c>
      <c r="K1178">
        <v>2004</v>
      </c>
      <c r="L1178" t="s">
        <v>194</v>
      </c>
      <c r="M1178" s="6">
        <v>141</v>
      </c>
      <c r="N1178" t="s">
        <v>716</v>
      </c>
      <c r="O1178" t="s">
        <v>331</v>
      </c>
      <c r="P1178" t="s">
        <v>332</v>
      </c>
      <c r="Q1178" t="s">
        <v>333</v>
      </c>
      <c r="R1178" t="s">
        <v>334</v>
      </c>
      <c r="S1178" t="s">
        <v>334</v>
      </c>
      <c r="T1178" t="s">
        <v>335</v>
      </c>
      <c r="U1178" t="s">
        <v>217</v>
      </c>
      <c r="V1178" t="s">
        <v>217</v>
      </c>
      <c r="W1178" t="s">
        <v>336</v>
      </c>
      <c r="X1178" t="s">
        <v>337</v>
      </c>
      <c r="Y1178" t="s">
        <v>51</v>
      </c>
    </row>
    <row r="1179" spans="1:25" x14ac:dyDescent="0.3">
      <c r="A1179" s="5">
        <v>10253</v>
      </c>
      <c r="B1179" s="5">
        <v>31</v>
      </c>
      <c r="C1179" s="6">
        <v>100</v>
      </c>
      <c r="D1179" s="7">
        <f t="shared" si="36"/>
        <v>0.76934913063548238</v>
      </c>
      <c r="E1179" s="5">
        <v>3</v>
      </c>
      <c r="F1179" s="6">
        <v>4029.38</v>
      </c>
      <c r="G1179" s="4">
        <v>38139</v>
      </c>
      <c r="H1179" t="s">
        <v>372</v>
      </c>
      <c r="I1179">
        <v>2</v>
      </c>
      <c r="J1179" t="str">
        <f t="shared" si="37"/>
        <v>Jun</v>
      </c>
      <c r="K1179">
        <v>2004</v>
      </c>
      <c r="L1179" t="s">
        <v>194</v>
      </c>
      <c r="M1179" s="6">
        <v>141</v>
      </c>
      <c r="N1179" t="s">
        <v>716</v>
      </c>
      <c r="O1179" t="s">
        <v>176</v>
      </c>
      <c r="P1179" t="s">
        <v>177</v>
      </c>
      <c r="Q1179" t="s">
        <v>178</v>
      </c>
      <c r="R1179" t="s">
        <v>179</v>
      </c>
      <c r="S1179" t="s">
        <v>800</v>
      </c>
      <c r="T1179" t="s">
        <v>180</v>
      </c>
      <c r="U1179" t="s">
        <v>181</v>
      </c>
      <c r="V1179" t="s">
        <v>42</v>
      </c>
      <c r="W1179" t="s">
        <v>182</v>
      </c>
      <c r="X1179" t="s">
        <v>183</v>
      </c>
      <c r="Y1179" t="s">
        <v>51</v>
      </c>
    </row>
    <row r="1180" spans="1:25" x14ac:dyDescent="0.3">
      <c r="A1180" s="5">
        <v>10266</v>
      </c>
      <c r="B1180" s="5">
        <v>33</v>
      </c>
      <c r="C1180" s="6">
        <v>100</v>
      </c>
      <c r="D1180" s="7">
        <f t="shared" si="36"/>
        <v>0.65539389172892903</v>
      </c>
      <c r="E1180" s="5">
        <v>4</v>
      </c>
      <c r="F1180" s="6">
        <v>5035.1400000000003</v>
      </c>
      <c r="G1180" s="4">
        <v>38174</v>
      </c>
      <c r="H1180" t="s">
        <v>25</v>
      </c>
      <c r="I1180">
        <v>3</v>
      </c>
      <c r="J1180" t="str">
        <f t="shared" si="37"/>
        <v>Jul</v>
      </c>
      <c r="K1180">
        <v>2004</v>
      </c>
      <c r="L1180" t="s">
        <v>194</v>
      </c>
      <c r="M1180" s="6">
        <v>141</v>
      </c>
      <c r="N1180" t="s">
        <v>716</v>
      </c>
      <c r="O1180" t="s">
        <v>503</v>
      </c>
      <c r="P1180" t="s">
        <v>504</v>
      </c>
      <c r="Q1180" t="s">
        <v>505</v>
      </c>
      <c r="R1180" t="s">
        <v>506</v>
      </c>
      <c r="S1180" t="s">
        <v>800</v>
      </c>
      <c r="T1180">
        <v>42100</v>
      </c>
      <c r="U1180" t="s">
        <v>281</v>
      </c>
      <c r="V1180" t="s">
        <v>42</v>
      </c>
      <c r="W1180" t="s">
        <v>507</v>
      </c>
      <c r="X1180" t="s">
        <v>508</v>
      </c>
      <c r="Y1180" t="s">
        <v>51</v>
      </c>
    </row>
    <row r="1181" spans="1:25" x14ac:dyDescent="0.3">
      <c r="A1181" s="5">
        <v>10278</v>
      </c>
      <c r="B1181" s="5">
        <v>31</v>
      </c>
      <c r="C1181" s="6">
        <v>100</v>
      </c>
      <c r="D1181" s="7">
        <f t="shared" si="36"/>
        <v>0.75301204819277101</v>
      </c>
      <c r="E1181" s="5">
        <v>4</v>
      </c>
      <c r="F1181" s="6">
        <v>4116.8</v>
      </c>
      <c r="G1181" s="4">
        <v>38205</v>
      </c>
      <c r="H1181" t="s">
        <v>25</v>
      </c>
      <c r="I1181">
        <v>3</v>
      </c>
      <c r="J1181" t="str">
        <f t="shared" si="37"/>
        <v>Aug</v>
      </c>
      <c r="K1181">
        <v>2004</v>
      </c>
      <c r="L1181" t="s">
        <v>194</v>
      </c>
      <c r="M1181" s="6">
        <v>141</v>
      </c>
      <c r="N1181" t="s">
        <v>716</v>
      </c>
      <c r="O1181" t="s">
        <v>608</v>
      </c>
      <c r="P1181">
        <v>7025551838</v>
      </c>
      <c r="Q1181" t="s">
        <v>609</v>
      </c>
      <c r="R1181" t="s">
        <v>610</v>
      </c>
      <c r="S1181" t="s">
        <v>611</v>
      </c>
      <c r="T1181">
        <v>83030</v>
      </c>
      <c r="U1181" t="s">
        <v>32</v>
      </c>
      <c r="V1181" t="s">
        <v>33</v>
      </c>
      <c r="W1181" t="s">
        <v>118</v>
      </c>
      <c r="X1181" t="s">
        <v>445</v>
      </c>
      <c r="Y1181" t="s">
        <v>51</v>
      </c>
    </row>
    <row r="1182" spans="1:25" x14ac:dyDescent="0.3">
      <c r="A1182" s="5">
        <v>10287</v>
      </c>
      <c r="B1182" s="5">
        <v>27</v>
      </c>
      <c r="C1182" s="6">
        <v>100</v>
      </c>
      <c r="D1182" s="7">
        <f t="shared" si="36"/>
        <v>0.62637018477920448</v>
      </c>
      <c r="E1182" s="5">
        <v>2</v>
      </c>
      <c r="F1182" s="6">
        <v>4310.55</v>
      </c>
      <c r="G1182" s="4">
        <v>38229</v>
      </c>
      <c r="H1182" t="s">
        <v>25</v>
      </c>
      <c r="I1182">
        <v>3</v>
      </c>
      <c r="J1182" t="str">
        <f t="shared" si="37"/>
        <v>Aug</v>
      </c>
      <c r="K1182">
        <v>2004</v>
      </c>
      <c r="L1182" t="s">
        <v>194</v>
      </c>
      <c r="M1182" s="6">
        <v>141</v>
      </c>
      <c r="N1182" t="s">
        <v>716</v>
      </c>
      <c r="O1182" t="s">
        <v>497</v>
      </c>
      <c r="P1182" t="s">
        <v>498</v>
      </c>
      <c r="Q1182" t="s">
        <v>499</v>
      </c>
      <c r="R1182" t="s">
        <v>500</v>
      </c>
      <c r="S1182" t="s">
        <v>800</v>
      </c>
      <c r="T1182">
        <v>1203</v>
      </c>
      <c r="U1182" t="s">
        <v>501</v>
      </c>
      <c r="V1182" t="s">
        <v>42</v>
      </c>
      <c r="W1182" t="s">
        <v>502</v>
      </c>
      <c r="X1182" t="s">
        <v>106</v>
      </c>
      <c r="Y1182" t="s">
        <v>51</v>
      </c>
    </row>
    <row r="1183" spans="1:25" x14ac:dyDescent="0.3">
      <c r="A1183" s="5">
        <v>10301</v>
      </c>
      <c r="B1183" s="5">
        <v>39</v>
      </c>
      <c r="C1183" s="6">
        <v>100</v>
      </c>
      <c r="D1183" s="7">
        <f t="shared" si="36"/>
        <v>0.60496067755595884</v>
      </c>
      <c r="E1183" s="5">
        <v>6</v>
      </c>
      <c r="F1183" s="6">
        <v>6446.7</v>
      </c>
      <c r="G1183" s="4">
        <v>37899</v>
      </c>
      <c r="H1183" t="s">
        <v>25</v>
      </c>
      <c r="I1183">
        <v>4</v>
      </c>
      <c r="J1183" t="str">
        <f t="shared" si="37"/>
        <v>Oct</v>
      </c>
      <c r="K1183">
        <v>2003</v>
      </c>
      <c r="L1183" t="s">
        <v>194</v>
      </c>
      <c r="M1183" s="6">
        <v>141</v>
      </c>
      <c r="N1183" t="s">
        <v>716</v>
      </c>
      <c r="O1183" t="s">
        <v>612</v>
      </c>
      <c r="P1183" t="s">
        <v>613</v>
      </c>
      <c r="Q1183" t="s">
        <v>614</v>
      </c>
      <c r="R1183" t="s">
        <v>615</v>
      </c>
      <c r="S1183" t="s">
        <v>800</v>
      </c>
      <c r="T1183" t="s">
        <v>616</v>
      </c>
      <c r="U1183" t="s">
        <v>81</v>
      </c>
      <c r="V1183" t="s">
        <v>42</v>
      </c>
      <c r="W1183" t="s">
        <v>617</v>
      </c>
      <c r="X1183" t="s">
        <v>618</v>
      </c>
      <c r="Y1183" t="s">
        <v>51</v>
      </c>
    </row>
    <row r="1184" spans="1:25" x14ac:dyDescent="0.3">
      <c r="A1184" s="5">
        <v>10311</v>
      </c>
      <c r="B1184" s="5">
        <v>32</v>
      </c>
      <c r="C1184" s="6">
        <v>100</v>
      </c>
      <c r="D1184" s="7">
        <f t="shared" si="36"/>
        <v>0.88479915059281544</v>
      </c>
      <c r="E1184" s="5">
        <v>11</v>
      </c>
      <c r="F1184" s="6">
        <v>3616.64</v>
      </c>
      <c r="G1184" s="4">
        <v>38276</v>
      </c>
      <c r="H1184" t="s">
        <v>25</v>
      </c>
      <c r="I1184">
        <v>4</v>
      </c>
      <c r="J1184" t="str">
        <f t="shared" si="37"/>
        <v>Oct</v>
      </c>
      <c r="K1184">
        <v>2004</v>
      </c>
      <c r="L1184" t="s">
        <v>194</v>
      </c>
      <c r="M1184" s="6">
        <v>141</v>
      </c>
      <c r="N1184" t="s">
        <v>716</v>
      </c>
      <c r="O1184" t="s">
        <v>186</v>
      </c>
      <c r="P1184" t="s">
        <v>187</v>
      </c>
      <c r="Q1184" t="s">
        <v>188</v>
      </c>
      <c r="R1184" t="s">
        <v>189</v>
      </c>
      <c r="S1184" t="s">
        <v>800</v>
      </c>
      <c r="T1184">
        <v>28034</v>
      </c>
      <c r="U1184" t="s">
        <v>190</v>
      </c>
      <c r="V1184" t="s">
        <v>42</v>
      </c>
      <c r="W1184" t="s">
        <v>191</v>
      </c>
      <c r="X1184" t="s">
        <v>192</v>
      </c>
      <c r="Y1184" t="s">
        <v>51</v>
      </c>
    </row>
    <row r="1185" spans="1:25" x14ac:dyDescent="0.3">
      <c r="A1185" s="5">
        <v>10321</v>
      </c>
      <c r="B1185" s="5">
        <v>28</v>
      </c>
      <c r="C1185" s="6">
        <v>100</v>
      </c>
      <c r="D1185" s="7">
        <f t="shared" si="36"/>
        <v>0.66150691274723816</v>
      </c>
      <c r="E1185" s="5">
        <v>8</v>
      </c>
      <c r="F1185" s="6">
        <v>4232.76</v>
      </c>
      <c r="G1185" s="4">
        <v>38295</v>
      </c>
      <c r="H1185" t="s">
        <v>25</v>
      </c>
      <c r="I1185">
        <v>4</v>
      </c>
      <c r="J1185" t="str">
        <f t="shared" si="37"/>
        <v>Nov</v>
      </c>
      <c r="K1185">
        <v>2004</v>
      </c>
      <c r="L1185" t="s">
        <v>194</v>
      </c>
      <c r="M1185" s="6">
        <v>141</v>
      </c>
      <c r="N1185" t="s">
        <v>716</v>
      </c>
      <c r="O1185" t="s">
        <v>171</v>
      </c>
      <c r="P1185">
        <v>5085552555</v>
      </c>
      <c r="Q1185" t="s">
        <v>172</v>
      </c>
      <c r="R1185" t="s">
        <v>173</v>
      </c>
      <c r="S1185" t="s">
        <v>130</v>
      </c>
      <c r="T1185">
        <v>50553</v>
      </c>
      <c r="U1185" t="s">
        <v>32</v>
      </c>
      <c r="V1185" t="s">
        <v>33</v>
      </c>
      <c r="W1185" t="s">
        <v>174</v>
      </c>
      <c r="X1185" t="s">
        <v>175</v>
      </c>
      <c r="Y1185" t="s">
        <v>51</v>
      </c>
    </row>
    <row r="1186" spans="1:25" x14ac:dyDescent="0.3">
      <c r="A1186" s="5">
        <v>10331</v>
      </c>
      <c r="B1186" s="5">
        <v>26</v>
      </c>
      <c r="C1186" s="6">
        <v>67.91</v>
      </c>
      <c r="D1186" s="7">
        <f t="shared" si="36"/>
        <v>0.99999999999999989</v>
      </c>
      <c r="E1186" s="5">
        <v>12</v>
      </c>
      <c r="F1186" s="6">
        <v>1765.66</v>
      </c>
      <c r="G1186" s="4">
        <v>38308</v>
      </c>
      <c r="H1186" t="s">
        <v>25</v>
      </c>
      <c r="I1186">
        <v>4</v>
      </c>
      <c r="J1186" t="str">
        <f t="shared" si="37"/>
        <v>Nov</v>
      </c>
      <c r="K1186">
        <v>2004</v>
      </c>
      <c r="L1186" t="s">
        <v>194</v>
      </c>
      <c r="M1186" s="6">
        <v>141</v>
      </c>
      <c r="N1186" t="s">
        <v>716</v>
      </c>
      <c r="O1186" t="s">
        <v>338</v>
      </c>
      <c r="P1186">
        <v>2155559857</v>
      </c>
      <c r="Q1186" t="s">
        <v>339</v>
      </c>
      <c r="R1186" t="s">
        <v>234</v>
      </c>
      <c r="S1186" t="s">
        <v>151</v>
      </c>
      <c r="T1186">
        <v>71270</v>
      </c>
      <c r="U1186" t="s">
        <v>32</v>
      </c>
      <c r="V1186" t="s">
        <v>33</v>
      </c>
      <c r="W1186" t="s">
        <v>131</v>
      </c>
      <c r="X1186" t="s">
        <v>340</v>
      </c>
      <c r="Y1186" t="s">
        <v>36</v>
      </c>
    </row>
    <row r="1187" spans="1:25" x14ac:dyDescent="0.3">
      <c r="A1187" s="5">
        <v>10343</v>
      </c>
      <c r="B1187" s="5">
        <v>44</v>
      </c>
      <c r="C1187" s="6">
        <v>84.88</v>
      </c>
      <c r="D1187" s="7">
        <f t="shared" si="36"/>
        <v>1</v>
      </c>
      <c r="E1187" s="5">
        <v>2</v>
      </c>
      <c r="F1187" s="6">
        <v>3734.72</v>
      </c>
      <c r="G1187" s="4">
        <v>38315</v>
      </c>
      <c r="H1187" t="s">
        <v>25</v>
      </c>
      <c r="I1187">
        <v>4</v>
      </c>
      <c r="J1187" t="str">
        <f t="shared" si="37"/>
        <v>Nov</v>
      </c>
      <c r="K1187">
        <v>2004</v>
      </c>
      <c r="L1187" t="s">
        <v>194</v>
      </c>
      <c r="M1187" s="6">
        <v>141</v>
      </c>
      <c r="N1187" t="s">
        <v>716</v>
      </c>
      <c r="O1187" t="s">
        <v>37</v>
      </c>
      <c r="P1187" t="s">
        <v>38</v>
      </c>
      <c r="Q1187" t="s">
        <v>39</v>
      </c>
      <c r="R1187" t="s">
        <v>40</v>
      </c>
      <c r="S1187" t="s">
        <v>800</v>
      </c>
      <c r="T1187">
        <v>51100</v>
      </c>
      <c r="U1187" t="s">
        <v>41</v>
      </c>
      <c r="V1187" t="s">
        <v>42</v>
      </c>
      <c r="W1187" t="s">
        <v>43</v>
      </c>
      <c r="X1187" t="s">
        <v>44</v>
      </c>
      <c r="Y1187" t="s">
        <v>51</v>
      </c>
    </row>
    <row r="1188" spans="1:25" x14ac:dyDescent="0.3">
      <c r="A1188" s="5">
        <v>10367</v>
      </c>
      <c r="B1188" s="5">
        <v>46</v>
      </c>
      <c r="C1188" s="6">
        <v>100</v>
      </c>
      <c r="D1188" s="7">
        <f t="shared" si="36"/>
        <v>0.95666315890175069</v>
      </c>
      <c r="E1188" s="5">
        <v>6</v>
      </c>
      <c r="F1188" s="6">
        <v>4808.38</v>
      </c>
      <c r="G1188" s="4">
        <v>38364</v>
      </c>
      <c r="H1188" t="s">
        <v>454</v>
      </c>
      <c r="I1188">
        <v>1</v>
      </c>
      <c r="J1188" t="str">
        <f t="shared" si="37"/>
        <v>Jan</v>
      </c>
      <c r="K1188">
        <v>2005</v>
      </c>
      <c r="L1188" t="s">
        <v>194</v>
      </c>
      <c r="M1188" s="6">
        <v>141</v>
      </c>
      <c r="N1188" t="s">
        <v>716</v>
      </c>
      <c r="O1188" t="s">
        <v>53</v>
      </c>
      <c r="P1188">
        <v>6265557265</v>
      </c>
      <c r="Q1188" t="s">
        <v>54</v>
      </c>
      <c r="R1188" t="s">
        <v>55</v>
      </c>
      <c r="S1188" t="s">
        <v>56</v>
      </c>
      <c r="T1188">
        <v>90003</v>
      </c>
      <c r="U1188" t="s">
        <v>32</v>
      </c>
      <c r="V1188" t="s">
        <v>33</v>
      </c>
      <c r="W1188" t="s">
        <v>57</v>
      </c>
      <c r="X1188" t="s">
        <v>58</v>
      </c>
      <c r="Y1188" t="s">
        <v>51</v>
      </c>
    </row>
    <row r="1189" spans="1:25" x14ac:dyDescent="0.3">
      <c r="A1189" s="5">
        <v>10379</v>
      </c>
      <c r="B1189" s="5">
        <v>32</v>
      </c>
      <c r="C1189" s="6">
        <v>70.83</v>
      </c>
      <c r="D1189" s="7">
        <f t="shared" si="36"/>
        <v>1</v>
      </c>
      <c r="E1189" s="5">
        <v>4</v>
      </c>
      <c r="F1189" s="6">
        <v>2266.56</v>
      </c>
      <c r="G1189" s="4">
        <v>38393</v>
      </c>
      <c r="H1189" t="s">
        <v>25</v>
      </c>
      <c r="I1189">
        <v>1</v>
      </c>
      <c r="J1189" t="str">
        <f t="shared" si="37"/>
        <v>Feb</v>
      </c>
      <c r="K1189">
        <v>2005</v>
      </c>
      <c r="L1189" t="s">
        <v>194</v>
      </c>
      <c r="M1189" s="6">
        <v>141</v>
      </c>
      <c r="N1189" t="s">
        <v>716</v>
      </c>
      <c r="O1189" t="s">
        <v>186</v>
      </c>
      <c r="P1189" t="s">
        <v>187</v>
      </c>
      <c r="Q1189" t="s">
        <v>188</v>
      </c>
      <c r="R1189" t="s">
        <v>189</v>
      </c>
      <c r="S1189" t="s">
        <v>800</v>
      </c>
      <c r="T1189">
        <v>28034</v>
      </c>
      <c r="U1189" t="s">
        <v>190</v>
      </c>
      <c r="V1189" t="s">
        <v>42</v>
      </c>
      <c r="W1189" t="s">
        <v>191</v>
      </c>
      <c r="X1189" t="s">
        <v>192</v>
      </c>
      <c r="Y1189" t="s">
        <v>36</v>
      </c>
    </row>
    <row r="1190" spans="1:25" x14ac:dyDescent="0.3">
      <c r="A1190" s="5">
        <v>10406</v>
      </c>
      <c r="B1190" s="5">
        <v>65</v>
      </c>
      <c r="C1190" s="6">
        <v>100</v>
      </c>
      <c r="D1190" s="7">
        <f t="shared" si="36"/>
        <v>0.62088662610207379</v>
      </c>
      <c r="E1190" s="5">
        <v>1</v>
      </c>
      <c r="F1190" s="6">
        <v>10468.9</v>
      </c>
      <c r="G1190" s="4">
        <v>38457</v>
      </c>
      <c r="H1190" t="s">
        <v>185</v>
      </c>
      <c r="I1190">
        <v>2</v>
      </c>
      <c r="J1190" t="str">
        <f t="shared" si="37"/>
        <v>Apr</v>
      </c>
      <c r="K1190">
        <v>2005</v>
      </c>
      <c r="L1190" t="s">
        <v>194</v>
      </c>
      <c r="M1190" s="6">
        <v>141</v>
      </c>
      <c r="N1190" t="s">
        <v>716</v>
      </c>
      <c r="O1190" t="s">
        <v>353</v>
      </c>
      <c r="P1190" t="s">
        <v>354</v>
      </c>
      <c r="Q1190" t="s">
        <v>355</v>
      </c>
      <c r="R1190" t="s">
        <v>356</v>
      </c>
      <c r="S1190" t="s">
        <v>800</v>
      </c>
      <c r="T1190">
        <v>1734</v>
      </c>
      <c r="U1190" t="s">
        <v>357</v>
      </c>
      <c r="V1190" t="s">
        <v>42</v>
      </c>
      <c r="W1190" t="s">
        <v>358</v>
      </c>
      <c r="X1190" t="s">
        <v>359</v>
      </c>
      <c r="Y1190" t="s">
        <v>162</v>
      </c>
    </row>
    <row r="1191" spans="1:25" x14ac:dyDescent="0.3">
      <c r="A1191" s="5">
        <v>10419</v>
      </c>
      <c r="B1191" s="5">
        <v>43</v>
      </c>
      <c r="C1191" s="6">
        <v>100</v>
      </c>
      <c r="D1191" s="7">
        <f t="shared" si="36"/>
        <v>0.76934913063548238</v>
      </c>
      <c r="E1191" s="5">
        <v>3</v>
      </c>
      <c r="F1191" s="6">
        <v>5589.14</v>
      </c>
      <c r="G1191" s="4">
        <v>38489</v>
      </c>
      <c r="H1191" t="s">
        <v>25</v>
      </c>
      <c r="I1191">
        <v>2</v>
      </c>
      <c r="J1191" t="str">
        <f t="shared" si="37"/>
        <v>May</v>
      </c>
      <c r="K1191">
        <v>2005</v>
      </c>
      <c r="L1191" t="s">
        <v>194</v>
      </c>
      <c r="M1191" s="6">
        <v>141</v>
      </c>
      <c r="N1191" t="s">
        <v>716</v>
      </c>
      <c r="O1191" t="s">
        <v>155</v>
      </c>
      <c r="P1191" t="s">
        <v>156</v>
      </c>
      <c r="Q1191" t="s">
        <v>157</v>
      </c>
      <c r="R1191" t="s">
        <v>158</v>
      </c>
      <c r="S1191" t="s">
        <v>800</v>
      </c>
      <c r="T1191">
        <v>5020</v>
      </c>
      <c r="U1191" t="s">
        <v>159</v>
      </c>
      <c r="V1191" t="s">
        <v>42</v>
      </c>
      <c r="W1191" t="s">
        <v>160</v>
      </c>
      <c r="X1191" t="s">
        <v>161</v>
      </c>
      <c r="Y1191" t="s">
        <v>51</v>
      </c>
    </row>
    <row r="1192" spans="1:25" x14ac:dyDescent="0.3">
      <c r="A1192" s="5">
        <v>10108</v>
      </c>
      <c r="B1192" s="5">
        <v>43</v>
      </c>
      <c r="C1192" s="6">
        <v>67.77</v>
      </c>
      <c r="D1192" s="7">
        <f t="shared" si="36"/>
        <v>0.99999999999999989</v>
      </c>
      <c r="E1192" s="5">
        <v>12</v>
      </c>
      <c r="F1192" s="6">
        <v>2914.11</v>
      </c>
      <c r="G1192" s="4">
        <v>37683</v>
      </c>
      <c r="H1192" t="s">
        <v>25</v>
      </c>
      <c r="I1192">
        <v>1</v>
      </c>
      <c r="J1192" t="str">
        <f t="shared" si="37"/>
        <v>Mar</v>
      </c>
      <c r="K1192">
        <v>2003</v>
      </c>
      <c r="L1192" t="s">
        <v>26</v>
      </c>
      <c r="M1192" s="6">
        <v>62</v>
      </c>
      <c r="N1192" t="s">
        <v>717</v>
      </c>
      <c r="O1192" t="s">
        <v>474</v>
      </c>
      <c r="P1192" t="s">
        <v>475</v>
      </c>
      <c r="Q1192" t="s">
        <v>476</v>
      </c>
      <c r="R1192" t="s">
        <v>477</v>
      </c>
      <c r="S1192" t="s">
        <v>800</v>
      </c>
      <c r="T1192" t="s">
        <v>478</v>
      </c>
      <c r="U1192" t="s">
        <v>479</v>
      </c>
      <c r="V1192" t="s">
        <v>217</v>
      </c>
      <c r="W1192" t="s">
        <v>480</v>
      </c>
      <c r="X1192" t="s">
        <v>481</v>
      </c>
      <c r="Y1192" t="s">
        <v>36</v>
      </c>
    </row>
    <row r="1193" spans="1:25" x14ac:dyDescent="0.3">
      <c r="A1193" s="5">
        <v>10122</v>
      </c>
      <c r="B1193" s="5">
        <v>35</v>
      </c>
      <c r="C1193" s="6">
        <v>49.74</v>
      </c>
      <c r="D1193" s="7">
        <f t="shared" si="36"/>
        <v>1</v>
      </c>
      <c r="E1193" s="5">
        <v>16</v>
      </c>
      <c r="F1193" s="6">
        <v>1740.9</v>
      </c>
      <c r="G1193" s="4">
        <v>37749</v>
      </c>
      <c r="H1193" t="s">
        <v>25</v>
      </c>
      <c r="I1193">
        <v>2</v>
      </c>
      <c r="J1193" t="str">
        <f t="shared" si="37"/>
        <v>May</v>
      </c>
      <c r="K1193">
        <v>2003</v>
      </c>
      <c r="L1193" t="s">
        <v>26</v>
      </c>
      <c r="M1193" s="6">
        <v>62</v>
      </c>
      <c r="N1193" t="s">
        <v>717</v>
      </c>
      <c r="O1193" t="s">
        <v>482</v>
      </c>
      <c r="P1193" t="s">
        <v>483</v>
      </c>
      <c r="Q1193" t="s">
        <v>484</v>
      </c>
      <c r="R1193" t="s">
        <v>485</v>
      </c>
      <c r="S1193" t="s">
        <v>800</v>
      </c>
      <c r="T1193">
        <v>13008</v>
      </c>
      <c r="U1193" t="s">
        <v>41</v>
      </c>
      <c r="V1193" t="s">
        <v>42</v>
      </c>
      <c r="W1193" t="s">
        <v>486</v>
      </c>
      <c r="X1193" t="s">
        <v>487</v>
      </c>
      <c r="Y1193" t="s">
        <v>36</v>
      </c>
    </row>
    <row r="1194" spans="1:25" x14ac:dyDescent="0.3">
      <c r="A1194" s="5">
        <v>10135</v>
      </c>
      <c r="B1194" s="5">
        <v>45</v>
      </c>
      <c r="C1194" s="6">
        <v>50.36</v>
      </c>
      <c r="D1194" s="7">
        <f t="shared" si="36"/>
        <v>1</v>
      </c>
      <c r="E1194" s="5">
        <v>13</v>
      </c>
      <c r="F1194" s="6">
        <v>2266.1999999999998</v>
      </c>
      <c r="G1194" s="4">
        <v>37804</v>
      </c>
      <c r="H1194" t="s">
        <v>25</v>
      </c>
      <c r="I1194">
        <v>3</v>
      </c>
      <c r="J1194" t="str">
        <f t="shared" si="37"/>
        <v>Jul</v>
      </c>
      <c r="K1194">
        <v>2003</v>
      </c>
      <c r="L1194" t="s">
        <v>26</v>
      </c>
      <c r="M1194" s="6">
        <v>62</v>
      </c>
      <c r="N1194" t="s">
        <v>717</v>
      </c>
      <c r="O1194" t="s">
        <v>296</v>
      </c>
      <c r="P1194">
        <v>4155551450</v>
      </c>
      <c r="Q1194" t="s">
        <v>297</v>
      </c>
      <c r="R1194" t="s">
        <v>298</v>
      </c>
      <c r="S1194" t="s">
        <v>56</v>
      </c>
      <c r="T1194">
        <v>97562</v>
      </c>
      <c r="U1194" t="s">
        <v>32</v>
      </c>
      <c r="V1194" t="s">
        <v>33</v>
      </c>
      <c r="W1194" t="s">
        <v>299</v>
      </c>
      <c r="X1194" t="s">
        <v>300</v>
      </c>
      <c r="Y1194" t="s">
        <v>36</v>
      </c>
    </row>
    <row r="1195" spans="1:25" x14ac:dyDescent="0.3">
      <c r="A1195" s="5">
        <v>10146</v>
      </c>
      <c r="B1195" s="5">
        <v>47</v>
      </c>
      <c r="C1195" s="6">
        <v>67.14</v>
      </c>
      <c r="D1195" s="7">
        <f t="shared" si="36"/>
        <v>1</v>
      </c>
      <c r="E1195" s="5">
        <v>2</v>
      </c>
      <c r="F1195" s="6">
        <v>3155.58</v>
      </c>
      <c r="G1195" s="4">
        <v>37867</v>
      </c>
      <c r="H1195" t="s">
        <v>25</v>
      </c>
      <c r="I1195">
        <v>3</v>
      </c>
      <c r="J1195" t="str">
        <f t="shared" si="37"/>
        <v>Sep</v>
      </c>
      <c r="K1195">
        <v>2003</v>
      </c>
      <c r="L1195" t="s">
        <v>26</v>
      </c>
      <c r="M1195" s="6">
        <v>62</v>
      </c>
      <c r="N1195" t="s">
        <v>717</v>
      </c>
      <c r="O1195" t="s">
        <v>653</v>
      </c>
      <c r="P1195">
        <v>2035554407</v>
      </c>
      <c r="Q1195" t="s">
        <v>654</v>
      </c>
      <c r="R1195" t="s">
        <v>580</v>
      </c>
      <c r="S1195" t="s">
        <v>117</v>
      </c>
      <c r="T1195">
        <v>97561</v>
      </c>
      <c r="U1195" t="s">
        <v>32</v>
      </c>
      <c r="V1195" t="s">
        <v>33</v>
      </c>
      <c r="W1195" t="s">
        <v>655</v>
      </c>
      <c r="X1195" t="s">
        <v>656</v>
      </c>
      <c r="Y1195" t="s">
        <v>51</v>
      </c>
    </row>
    <row r="1196" spans="1:25" x14ac:dyDescent="0.3">
      <c r="A1196" s="5">
        <v>10159</v>
      </c>
      <c r="B1196" s="5">
        <v>21</v>
      </c>
      <c r="C1196" s="6">
        <v>64.66</v>
      </c>
      <c r="D1196" s="7">
        <f t="shared" si="36"/>
        <v>1</v>
      </c>
      <c r="E1196" s="5">
        <v>8</v>
      </c>
      <c r="F1196" s="6">
        <v>1357.86</v>
      </c>
      <c r="G1196" s="4">
        <v>37904</v>
      </c>
      <c r="H1196" t="s">
        <v>25</v>
      </c>
      <c r="I1196">
        <v>4</v>
      </c>
      <c r="J1196" t="str">
        <f t="shared" si="37"/>
        <v>Oct</v>
      </c>
      <c r="K1196">
        <v>2003</v>
      </c>
      <c r="L1196" t="s">
        <v>26</v>
      </c>
      <c r="M1196" s="6">
        <v>62</v>
      </c>
      <c r="N1196" t="s">
        <v>717</v>
      </c>
      <c r="O1196" t="s">
        <v>59</v>
      </c>
      <c r="P1196">
        <v>6505551386</v>
      </c>
      <c r="Q1196" t="s">
        <v>60</v>
      </c>
      <c r="R1196" t="s">
        <v>61</v>
      </c>
      <c r="S1196" t="s">
        <v>56</v>
      </c>
      <c r="T1196" t="s">
        <v>33</v>
      </c>
      <c r="U1196" t="s">
        <v>32</v>
      </c>
      <c r="V1196" t="s">
        <v>33</v>
      </c>
      <c r="W1196" t="s">
        <v>62</v>
      </c>
      <c r="X1196" t="s">
        <v>58</v>
      </c>
      <c r="Y1196" t="s">
        <v>36</v>
      </c>
    </row>
    <row r="1197" spans="1:25" x14ac:dyDescent="0.3">
      <c r="A1197" s="5">
        <v>10169</v>
      </c>
      <c r="B1197" s="5">
        <v>38</v>
      </c>
      <c r="C1197" s="6">
        <v>68.39</v>
      </c>
      <c r="D1197" s="7">
        <f t="shared" si="36"/>
        <v>1</v>
      </c>
      <c r="E1197" s="5">
        <v>8</v>
      </c>
      <c r="F1197" s="6">
        <v>2598.8200000000002</v>
      </c>
      <c r="G1197" s="4">
        <v>37929</v>
      </c>
      <c r="H1197" t="s">
        <v>25</v>
      </c>
      <c r="I1197">
        <v>4</v>
      </c>
      <c r="J1197" t="str">
        <f t="shared" si="37"/>
        <v>Nov</v>
      </c>
      <c r="K1197">
        <v>2003</v>
      </c>
      <c r="L1197" t="s">
        <v>26</v>
      </c>
      <c r="M1197" s="6">
        <v>62</v>
      </c>
      <c r="N1197" t="s">
        <v>717</v>
      </c>
      <c r="O1197" t="s">
        <v>313</v>
      </c>
      <c r="P1197" t="s">
        <v>314</v>
      </c>
      <c r="Q1197" t="s">
        <v>315</v>
      </c>
      <c r="R1197" t="s">
        <v>316</v>
      </c>
      <c r="S1197" t="s">
        <v>168</v>
      </c>
      <c r="T1197">
        <v>2060</v>
      </c>
      <c r="U1197" t="s">
        <v>99</v>
      </c>
      <c r="V1197" t="s">
        <v>100</v>
      </c>
      <c r="W1197" t="s">
        <v>317</v>
      </c>
      <c r="X1197" t="s">
        <v>318</v>
      </c>
      <c r="Y1197" t="s">
        <v>36</v>
      </c>
    </row>
    <row r="1198" spans="1:25" x14ac:dyDescent="0.3">
      <c r="A1198" s="5">
        <v>10180</v>
      </c>
      <c r="B1198" s="5">
        <v>21</v>
      </c>
      <c r="C1198" s="6">
        <v>50.36</v>
      </c>
      <c r="D1198" s="7">
        <f t="shared" si="36"/>
        <v>1</v>
      </c>
      <c r="E1198" s="5">
        <v>3</v>
      </c>
      <c r="F1198" s="6">
        <v>1057.56</v>
      </c>
      <c r="G1198" s="4">
        <v>37936</v>
      </c>
      <c r="H1198" t="s">
        <v>25</v>
      </c>
      <c r="I1198">
        <v>4</v>
      </c>
      <c r="J1198" t="str">
        <f t="shared" si="37"/>
        <v>Nov</v>
      </c>
      <c r="K1198">
        <v>2003</v>
      </c>
      <c r="L1198" t="s">
        <v>26</v>
      </c>
      <c r="M1198" s="6">
        <v>62</v>
      </c>
      <c r="N1198" t="s">
        <v>717</v>
      </c>
      <c r="O1198" t="s">
        <v>69</v>
      </c>
      <c r="P1198" t="s">
        <v>70</v>
      </c>
      <c r="Q1198" t="s">
        <v>71</v>
      </c>
      <c r="R1198" t="s">
        <v>72</v>
      </c>
      <c r="S1198" t="s">
        <v>800</v>
      </c>
      <c r="T1198">
        <v>59000</v>
      </c>
      <c r="U1198" t="s">
        <v>41</v>
      </c>
      <c r="V1198" t="s">
        <v>42</v>
      </c>
      <c r="W1198" t="s">
        <v>73</v>
      </c>
      <c r="X1198" t="s">
        <v>74</v>
      </c>
      <c r="Y1198" t="s">
        <v>36</v>
      </c>
    </row>
    <row r="1199" spans="1:25" x14ac:dyDescent="0.3">
      <c r="A1199" s="5">
        <v>10191</v>
      </c>
      <c r="B1199" s="5">
        <v>43</v>
      </c>
      <c r="C1199" s="6">
        <v>72.739999999999995</v>
      </c>
      <c r="D1199" s="7">
        <f t="shared" si="36"/>
        <v>0.99999999999999989</v>
      </c>
      <c r="E1199" s="5">
        <v>9</v>
      </c>
      <c r="F1199" s="6">
        <v>3127.82</v>
      </c>
      <c r="G1199" s="4">
        <v>37945</v>
      </c>
      <c r="H1199" t="s">
        <v>25</v>
      </c>
      <c r="I1199">
        <v>4</v>
      </c>
      <c r="J1199" t="str">
        <f t="shared" si="37"/>
        <v>Nov</v>
      </c>
      <c r="K1199">
        <v>2003</v>
      </c>
      <c r="L1199" t="s">
        <v>26</v>
      </c>
      <c r="M1199" s="6">
        <v>62</v>
      </c>
      <c r="N1199" t="s">
        <v>717</v>
      </c>
      <c r="O1199" t="s">
        <v>489</v>
      </c>
      <c r="P1199" t="s">
        <v>490</v>
      </c>
      <c r="Q1199" t="s">
        <v>491</v>
      </c>
      <c r="R1199" t="s">
        <v>492</v>
      </c>
      <c r="S1199" t="s">
        <v>800</v>
      </c>
      <c r="T1199">
        <v>50739</v>
      </c>
      <c r="U1199" t="s">
        <v>493</v>
      </c>
      <c r="V1199" t="s">
        <v>42</v>
      </c>
      <c r="W1199" t="s">
        <v>494</v>
      </c>
      <c r="X1199" t="s">
        <v>495</v>
      </c>
      <c r="Y1199" t="s">
        <v>51</v>
      </c>
    </row>
    <row r="1200" spans="1:25" x14ac:dyDescent="0.3">
      <c r="A1200" s="5">
        <v>10211</v>
      </c>
      <c r="B1200" s="5">
        <v>46</v>
      </c>
      <c r="C1200" s="6">
        <v>54.09</v>
      </c>
      <c r="D1200" s="7">
        <f t="shared" si="36"/>
        <v>1.0000000000000002</v>
      </c>
      <c r="E1200" s="5">
        <v>8</v>
      </c>
      <c r="F1200" s="6">
        <v>2488.14</v>
      </c>
      <c r="G1200" s="4">
        <v>38001</v>
      </c>
      <c r="H1200" t="s">
        <v>25</v>
      </c>
      <c r="I1200">
        <v>1</v>
      </c>
      <c r="J1200" t="str">
        <f t="shared" si="37"/>
        <v>Jan</v>
      </c>
      <c r="K1200">
        <v>2004</v>
      </c>
      <c r="L1200" t="s">
        <v>26</v>
      </c>
      <c r="M1200" s="6">
        <v>62</v>
      </c>
      <c r="N1200" t="s">
        <v>717</v>
      </c>
      <c r="O1200" t="s">
        <v>88</v>
      </c>
      <c r="P1200" t="s">
        <v>89</v>
      </c>
      <c r="Q1200" t="s">
        <v>90</v>
      </c>
      <c r="R1200" t="s">
        <v>48</v>
      </c>
      <c r="S1200" t="s">
        <v>800</v>
      </c>
      <c r="T1200">
        <v>75016</v>
      </c>
      <c r="U1200" t="s">
        <v>41</v>
      </c>
      <c r="V1200" t="s">
        <v>42</v>
      </c>
      <c r="W1200" t="s">
        <v>91</v>
      </c>
      <c r="X1200" t="s">
        <v>92</v>
      </c>
      <c r="Y1200" t="s">
        <v>36</v>
      </c>
    </row>
    <row r="1201" spans="1:25" x14ac:dyDescent="0.3">
      <c r="A1201" s="5">
        <v>10224</v>
      </c>
      <c r="B1201" s="5">
        <v>38</v>
      </c>
      <c r="C1201" s="6">
        <v>58.44</v>
      </c>
      <c r="D1201" s="7">
        <f t="shared" si="36"/>
        <v>1</v>
      </c>
      <c r="E1201" s="5">
        <v>1</v>
      </c>
      <c r="F1201" s="6">
        <v>2220.7199999999998</v>
      </c>
      <c r="G1201" s="4">
        <v>38038</v>
      </c>
      <c r="H1201" t="s">
        <v>25</v>
      </c>
      <c r="I1201">
        <v>1</v>
      </c>
      <c r="J1201" t="str">
        <f t="shared" si="37"/>
        <v>Feb</v>
      </c>
      <c r="K1201">
        <v>2004</v>
      </c>
      <c r="L1201" t="s">
        <v>26</v>
      </c>
      <c r="M1201" s="6">
        <v>62</v>
      </c>
      <c r="N1201" t="s">
        <v>717</v>
      </c>
      <c r="O1201" t="s">
        <v>69</v>
      </c>
      <c r="P1201" t="s">
        <v>70</v>
      </c>
      <c r="Q1201" t="s">
        <v>71</v>
      </c>
      <c r="R1201" t="s">
        <v>72</v>
      </c>
      <c r="S1201" t="s">
        <v>800</v>
      </c>
      <c r="T1201">
        <v>59000</v>
      </c>
      <c r="U1201" t="s">
        <v>41</v>
      </c>
      <c r="V1201" t="s">
        <v>42</v>
      </c>
      <c r="W1201" t="s">
        <v>73</v>
      </c>
      <c r="X1201" t="s">
        <v>74</v>
      </c>
      <c r="Y1201" t="s">
        <v>36</v>
      </c>
    </row>
    <row r="1202" spans="1:25" x14ac:dyDescent="0.3">
      <c r="A1202" s="5">
        <v>10237</v>
      </c>
      <c r="B1202" s="5">
        <v>26</v>
      </c>
      <c r="C1202" s="6">
        <v>52.22</v>
      </c>
      <c r="D1202" s="7">
        <f t="shared" si="36"/>
        <v>1</v>
      </c>
      <c r="E1202" s="5">
        <v>1</v>
      </c>
      <c r="F1202" s="6">
        <v>1357.72</v>
      </c>
      <c r="G1202" s="4">
        <v>38082</v>
      </c>
      <c r="H1202" t="s">
        <v>25</v>
      </c>
      <c r="I1202">
        <v>2</v>
      </c>
      <c r="J1202" t="str">
        <f t="shared" si="37"/>
        <v>Apr</v>
      </c>
      <c r="K1202">
        <v>2004</v>
      </c>
      <c r="L1202" t="s">
        <v>26</v>
      </c>
      <c r="M1202" s="6">
        <v>62</v>
      </c>
      <c r="N1202" t="s">
        <v>717</v>
      </c>
      <c r="O1202" t="s">
        <v>103</v>
      </c>
      <c r="P1202">
        <v>2125551500</v>
      </c>
      <c r="Q1202" t="s">
        <v>104</v>
      </c>
      <c r="R1202" t="s">
        <v>30</v>
      </c>
      <c r="S1202" t="s">
        <v>31</v>
      </c>
      <c r="T1202">
        <v>10022</v>
      </c>
      <c r="U1202" t="s">
        <v>32</v>
      </c>
      <c r="V1202" t="s">
        <v>33</v>
      </c>
      <c r="W1202" t="s">
        <v>105</v>
      </c>
      <c r="X1202" t="s">
        <v>106</v>
      </c>
      <c r="Y1202" t="s">
        <v>36</v>
      </c>
    </row>
    <row r="1203" spans="1:25" x14ac:dyDescent="0.3">
      <c r="A1203" s="5">
        <v>10252</v>
      </c>
      <c r="B1203" s="5">
        <v>31</v>
      </c>
      <c r="C1203" s="6">
        <v>52.84</v>
      </c>
      <c r="D1203" s="7">
        <f t="shared" si="36"/>
        <v>1.0000000000000002</v>
      </c>
      <c r="E1203" s="5">
        <v>5</v>
      </c>
      <c r="F1203" s="6">
        <v>1638.04</v>
      </c>
      <c r="G1203" s="4">
        <v>38133</v>
      </c>
      <c r="H1203" t="s">
        <v>25</v>
      </c>
      <c r="I1203">
        <v>2</v>
      </c>
      <c r="J1203" t="str">
        <f t="shared" si="37"/>
        <v>May</v>
      </c>
      <c r="K1203">
        <v>2004</v>
      </c>
      <c r="L1203" t="s">
        <v>26</v>
      </c>
      <c r="M1203" s="6">
        <v>62</v>
      </c>
      <c r="N1203" t="s">
        <v>717</v>
      </c>
      <c r="O1203" t="s">
        <v>88</v>
      </c>
      <c r="P1203" t="s">
        <v>89</v>
      </c>
      <c r="Q1203" t="s">
        <v>90</v>
      </c>
      <c r="R1203" t="s">
        <v>48</v>
      </c>
      <c r="S1203" t="s">
        <v>800</v>
      </c>
      <c r="T1203">
        <v>75016</v>
      </c>
      <c r="U1203" t="s">
        <v>41</v>
      </c>
      <c r="V1203" t="s">
        <v>42</v>
      </c>
      <c r="W1203" t="s">
        <v>91</v>
      </c>
      <c r="X1203" t="s">
        <v>92</v>
      </c>
      <c r="Y1203" t="s">
        <v>36</v>
      </c>
    </row>
    <row r="1204" spans="1:25" x14ac:dyDescent="0.3">
      <c r="A1204" s="5">
        <v>10264</v>
      </c>
      <c r="B1204" s="5">
        <v>48</v>
      </c>
      <c r="C1204" s="6">
        <v>54.71</v>
      </c>
      <c r="D1204" s="7">
        <f t="shared" si="36"/>
        <v>1</v>
      </c>
      <c r="E1204" s="5">
        <v>3</v>
      </c>
      <c r="F1204" s="6">
        <v>2626.08</v>
      </c>
      <c r="G1204" s="4">
        <v>38168</v>
      </c>
      <c r="H1204" t="s">
        <v>25</v>
      </c>
      <c r="I1204">
        <v>2</v>
      </c>
      <c r="J1204" t="str">
        <f t="shared" si="37"/>
        <v>Jun</v>
      </c>
      <c r="K1204">
        <v>2004</v>
      </c>
      <c r="L1204" t="s">
        <v>26</v>
      </c>
      <c r="M1204" s="6">
        <v>62</v>
      </c>
      <c r="N1204" t="s">
        <v>717</v>
      </c>
      <c r="O1204" t="s">
        <v>418</v>
      </c>
      <c r="P1204">
        <v>6175559555</v>
      </c>
      <c r="Q1204" t="s">
        <v>419</v>
      </c>
      <c r="R1204" t="s">
        <v>420</v>
      </c>
      <c r="S1204" t="s">
        <v>130</v>
      </c>
      <c r="T1204">
        <v>51003</v>
      </c>
      <c r="U1204" t="s">
        <v>32</v>
      </c>
      <c r="V1204" t="s">
        <v>33</v>
      </c>
      <c r="W1204" t="s">
        <v>421</v>
      </c>
      <c r="X1204" t="s">
        <v>68</v>
      </c>
      <c r="Y1204" t="s">
        <v>36</v>
      </c>
    </row>
    <row r="1205" spans="1:25" x14ac:dyDescent="0.3">
      <c r="A1205" s="5">
        <v>10276</v>
      </c>
      <c r="B1205" s="5">
        <v>33</v>
      </c>
      <c r="C1205" s="6">
        <v>50.36</v>
      </c>
      <c r="D1205" s="7">
        <f t="shared" si="36"/>
        <v>0.99999999999999989</v>
      </c>
      <c r="E1205" s="5">
        <v>9</v>
      </c>
      <c r="F1205" s="6">
        <v>1661.88</v>
      </c>
      <c r="G1205" s="4">
        <v>38201</v>
      </c>
      <c r="H1205" t="s">
        <v>25</v>
      </c>
      <c r="I1205">
        <v>3</v>
      </c>
      <c r="J1205" t="str">
        <f t="shared" si="37"/>
        <v>Aug</v>
      </c>
      <c r="K1205">
        <v>2004</v>
      </c>
      <c r="L1205" t="s">
        <v>26</v>
      </c>
      <c r="M1205" s="6">
        <v>62</v>
      </c>
      <c r="N1205" t="s">
        <v>717</v>
      </c>
      <c r="O1205" t="s">
        <v>509</v>
      </c>
      <c r="P1205">
        <v>6175557555</v>
      </c>
      <c r="Q1205" t="s">
        <v>510</v>
      </c>
      <c r="R1205" t="s">
        <v>310</v>
      </c>
      <c r="S1205" t="s">
        <v>130</v>
      </c>
      <c r="T1205">
        <v>58339</v>
      </c>
      <c r="U1205" t="s">
        <v>32</v>
      </c>
      <c r="V1205" t="s">
        <v>33</v>
      </c>
      <c r="W1205" t="s">
        <v>511</v>
      </c>
      <c r="X1205" t="s">
        <v>512</v>
      </c>
      <c r="Y1205" t="s">
        <v>36</v>
      </c>
    </row>
    <row r="1206" spans="1:25" x14ac:dyDescent="0.3">
      <c r="A1206" s="5">
        <v>10286</v>
      </c>
      <c r="B1206" s="5">
        <v>38</v>
      </c>
      <c r="C1206" s="6">
        <v>57.2</v>
      </c>
      <c r="D1206" s="7">
        <f t="shared" si="36"/>
        <v>1</v>
      </c>
      <c r="E1206" s="5">
        <v>1</v>
      </c>
      <c r="F1206" s="6">
        <v>2173.6</v>
      </c>
      <c r="G1206" s="4">
        <v>38227</v>
      </c>
      <c r="H1206" t="s">
        <v>25</v>
      </c>
      <c r="I1206">
        <v>3</v>
      </c>
      <c r="J1206" t="str">
        <f t="shared" si="37"/>
        <v>Aug</v>
      </c>
      <c r="K1206">
        <v>2004</v>
      </c>
      <c r="L1206" t="s">
        <v>26</v>
      </c>
      <c r="M1206" s="6">
        <v>62</v>
      </c>
      <c r="N1206" t="s">
        <v>717</v>
      </c>
      <c r="O1206" t="s">
        <v>448</v>
      </c>
      <c r="P1206" t="s">
        <v>449</v>
      </c>
      <c r="Q1206" t="s">
        <v>450</v>
      </c>
      <c r="R1206" t="s">
        <v>48</v>
      </c>
      <c r="S1206" t="s">
        <v>800</v>
      </c>
      <c r="T1206">
        <v>75012</v>
      </c>
      <c r="U1206" t="s">
        <v>41</v>
      </c>
      <c r="V1206" t="s">
        <v>42</v>
      </c>
      <c r="W1206" t="s">
        <v>451</v>
      </c>
      <c r="X1206" t="s">
        <v>452</v>
      </c>
      <c r="Y1206" t="s">
        <v>36</v>
      </c>
    </row>
    <row r="1207" spans="1:25" x14ac:dyDescent="0.3">
      <c r="A1207" s="5">
        <v>10299</v>
      </c>
      <c r="B1207" s="5">
        <v>39</v>
      </c>
      <c r="C1207" s="6">
        <v>55.95</v>
      </c>
      <c r="D1207" s="7">
        <f t="shared" si="36"/>
        <v>1</v>
      </c>
      <c r="E1207" s="5">
        <v>3</v>
      </c>
      <c r="F1207" s="6">
        <v>2182.0500000000002</v>
      </c>
      <c r="G1207" s="4">
        <v>38260</v>
      </c>
      <c r="H1207" t="s">
        <v>25</v>
      </c>
      <c r="I1207">
        <v>3</v>
      </c>
      <c r="J1207" t="str">
        <f t="shared" si="37"/>
        <v>Sep</v>
      </c>
      <c r="K1207">
        <v>2004</v>
      </c>
      <c r="L1207" t="s">
        <v>26</v>
      </c>
      <c r="M1207" s="6">
        <v>62</v>
      </c>
      <c r="N1207" t="s">
        <v>717</v>
      </c>
      <c r="O1207" t="s">
        <v>134</v>
      </c>
      <c r="P1207" t="s">
        <v>135</v>
      </c>
      <c r="Q1207" t="s">
        <v>136</v>
      </c>
      <c r="R1207" t="s">
        <v>137</v>
      </c>
      <c r="S1207" t="s">
        <v>800</v>
      </c>
      <c r="T1207">
        <v>21240</v>
      </c>
      <c r="U1207" t="s">
        <v>138</v>
      </c>
      <c r="V1207" t="s">
        <v>42</v>
      </c>
      <c r="W1207" t="s">
        <v>139</v>
      </c>
      <c r="X1207" t="s">
        <v>140</v>
      </c>
      <c r="Y1207" t="s">
        <v>36</v>
      </c>
    </row>
    <row r="1208" spans="1:25" x14ac:dyDescent="0.3">
      <c r="A1208" s="5">
        <v>10310</v>
      </c>
      <c r="B1208" s="5">
        <v>42</v>
      </c>
      <c r="C1208" s="6">
        <v>67.14</v>
      </c>
      <c r="D1208" s="7">
        <f t="shared" si="36"/>
        <v>1</v>
      </c>
      <c r="E1208" s="5">
        <v>16</v>
      </c>
      <c r="F1208" s="6">
        <v>2819.88</v>
      </c>
      <c r="G1208" s="4">
        <v>38276</v>
      </c>
      <c r="H1208" t="s">
        <v>25</v>
      </c>
      <c r="I1208">
        <v>4</v>
      </c>
      <c r="J1208" t="str">
        <f t="shared" si="37"/>
        <v>Oct</v>
      </c>
      <c r="K1208">
        <v>2004</v>
      </c>
      <c r="L1208" t="s">
        <v>26</v>
      </c>
      <c r="M1208" s="6">
        <v>62</v>
      </c>
      <c r="N1208" t="s">
        <v>717</v>
      </c>
      <c r="O1208" t="s">
        <v>489</v>
      </c>
      <c r="P1208" t="s">
        <v>490</v>
      </c>
      <c r="Q1208" t="s">
        <v>491</v>
      </c>
      <c r="R1208" t="s">
        <v>492</v>
      </c>
      <c r="S1208" t="s">
        <v>800</v>
      </c>
      <c r="T1208">
        <v>50739</v>
      </c>
      <c r="U1208" t="s">
        <v>493</v>
      </c>
      <c r="V1208" t="s">
        <v>42</v>
      </c>
      <c r="W1208" t="s">
        <v>494</v>
      </c>
      <c r="X1208" t="s">
        <v>495</v>
      </c>
      <c r="Y1208" t="s">
        <v>36</v>
      </c>
    </row>
    <row r="1209" spans="1:25" x14ac:dyDescent="0.3">
      <c r="A1209" s="5">
        <v>10319</v>
      </c>
      <c r="B1209" s="5">
        <v>44</v>
      </c>
      <c r="C1209" s="6">
        <v>59.06</v>
      </c>
      <c r="D1209" s="7">
        <f t="shared" si="36"/>
        <v>1.0000000000000002</v>
      </c>
      <c r="E1209" s="5">
        <v>4</v>
      </c>
      <c r="F1209" s="6">
        <v>2598.64</v>
      </c>
      <c r="G1209" s="4">
        <v>38294</v>
      </c>
      <c r="H1209" t="s">
        <v>25</v>
      </c>
      <c r="I1209">
        <v>4</v>
      </c>
      <c r="J1209" t="str">
        <f t="shared" si="37"/>
        <v>Nov</v>
      </c>
      <c r="K1209">
        <v>2004</v>
      </c>
      <c r="L1209" t="s">
        <v>26</v>
      </c>
      <c r="M1209" s="6">
        <v>62</v>
      </c>
      <c r="N1209" t="s">
        <v>717</v>
      </c>
      <c r="O1209" t="s">
        <v>568</v>
      </c>
      <c r="P1209">
        <v>2125551957</v>
      </c>
      <c r="Q1209" t="s">
        <v>569</v>
      </c>
      <c r="R1209" t="s">
        <v>30</v>
      </c>
      <c r="S1209" t="s">
        <v>31</v>
      </c>
      <c r="T1209">
        <v>10022</v>
      </c>
      <c r="U1209" t="s">
        <v>32</v>
      </c>
      <c r="V1209" t="s">
        <v>33</v>
      </c>
      <c r="W1209" t="s">
        <v>570</v>
      </c>
      <c r="X1209" t="s">
        <v>571</v>
      </c>
      <c r="Y1209" t="s">
        <v>36</v>
      </c>
    </row>
    <row r="1210" spans="1:25" x14ac:dyDescent="0.3">
      <c r="A1210" s="5">
        <v>10330</v>
      </c>
      <c r="B1210" s="5">
        <v>29</v>
      </c>
      <c r="C1210" s="6">
        <v>69.63</v>
      </c>
      <c r="D1210" s="7">
        <f t="shared" si="36"/>
        <v>1</v>
      </c>
      <c r="E1210" s="5">
        <v>2</v>
      </c>
      <c r="F1210" s="6">
        <v>2019.27</v>
      </c>
      <c r="G1210" s="4">
        <v>38307</v>
      </c>
      <c r="H1210" t="s">
        <v>25</v>
      </c>
      <c r="I1210">
        <v>4</v>
      </c>
      <c r="J1210" t="str">
        <f t="shared" si="37"/>
        <v>Nov</v>
      </c>
      <c r="K1210">
        <v>2004</v>
      </c>
      <c r="L1210" t="s">
        <v>26</v>
      </c>
      <c r="M1210" s="6">
        <v>62</v>
      </c>
      <c r="N1210" t="s">
        <v>717</v>
      </c>
      <c r="O1210" t="s">
        <v>474</v>
      </c>
      <c r="P1210" t="s">
        <v>475</v>
      </c>
      <c r="Q1210" t="s">
        <v>476</v>
      </c>
      <c r="R1210" t="s">
        <v>477</v>
      </c>
      <c r="S1210" t="s">
        <v>800</v>
      </c>
      <c r="T1210" t="s">
        <v>478</v>
      </c>
      <c r="U1210" t="s">
        <v>479</v>
      </c>
      <c r="V1210" t="s">
        <v>217</v>
      </c>
      <c r="W1210" t="s">
        <v>480</v>
      </c>
      <c r="X1210" t="s">
        <v>481</v>
      </c>
      <c r="Y1210" t="s">
        <v>36</v>
      </c>
    </row>
    <row r="1211" spans="1:25" x14ac:dyDescent="0.3">
      <c r="A1211" s="5">
        <v>10342</v>
      </c>
      <c r="B1211" s="5">
        <v>26</v>
      </c>
      <c r="C1211" s="6">
        <v>55.95</v>
      </c>
      <c r="D1211" s="7">
        <f t="shared" si="36"/>
        <v>1</v>
      </c>
      <c r="E1211" s="5">
        <v>8</v>
      </c>
      <c r="F1211" s="6">
        <v>1454.7</v>
      </c>
      <c r="G1211" s="4">
        <v>38315</v>
      </c>
      <c r="H1211" t="s">
        <v>25</v>
      </c>
      <c r="I1211">
        <v>4</v>
      </c>
      <c r="J1211" t="str">
        <f t="shared" si="37"/>
        <v>Nov</v>
      </c>
      <c r="K1211">
        <v>2004</v>
      </c>
      <c r="L1211" t="s">
        <v>26</v>
      </c>
      <c r="M1211" s="6">
        <v>62</v>
      </c>
      <c r="N1211" t="s">
        <v>717</v>
      </c>
      <c r="O1211" t="s">
        <v>94</v>
      </c>
      <c r="P1211" t="s">
        <v>95</v>
      </c>
      <c r="Q1211" t="s">
        <v>96</v>
      </c>
      <c r="R1211" t="s">
        <v>97</v>
      </c>
      <c r="S1211" t="s">
        <v>98</v>
      </c>
      <c r="T1211">
        <v>3004</v>
      </c>
      <c r="U1211" t="s">
        <v>99</v>
      </c>
      <c r="V1211" t="s">
        <v>100</v>
      </c>
      <c r="W1211" t="s">
        <v>101</v>
      </c>
      <c r="X1211" t="s">
        <v>102</v>
      </c>
      <c r="Y1211" t="s">
        <v>36</v>
      </c>
    </row>
    <row r="1212" spans="1:25" x14ac:dyDescent="0.3">
      <c r="A1212" s="5">
        <v>10355</v>
      </c>
      <c r="B1212" s="5">
        <v>31</v>
      </c>
      <c r="C1212" s="6">
        <v>53.47</v>
      </c>
      <c r="D1212" s="7">
        <f t="shared" si="36"/>
        <v>1</v>
      </c>
      <c r="E1212" s="5">
        <v>1</v>
      </c>
      <c r="F1212" s="6">
        <v>1657.57</v>
      </c>
      <c r="G1212" s="4">
        <v>38328</v>
      </c>
      <c r="H1212" t="s">
        <v>25</v>
      </c>
      <c r="I1212">
        <v>4</v>
      </c>
      <c r="J1212" t="str">
        <f t="shared" si="37"/>
        <v>Dec</v>
      </c>
      <c r="K1212">
        <v>2004</v>
      </c>
      <c r="L1212" t="s">
        <v>26</v>
      </c>
      <c r="M1212" s="6">
        <v>62</v>
      </c>
      <c r="N1212" t="s">
        <v>717</v>
      </c>
      <c r="O1212" t="s">
        <v>186</v>
      </c>
      <c r="P1212" t="s">
        <v>187</v>
      </c>
      <c r="Q1212" t="s">
        <v>188</v>
      </c>
      <c r="R1212" t="s">
        <v>189</v>
      </c>
      <c r="S1212" t="s">
        <v>800</v>
      </c>
      <c r="T1212">
        <v>28034</v>
      </c>
      <c r="U1212" t="s">
        <v>190</v>
      </c>
      <c r="V1212" t="s">
        <v>42</v>
      </c>
      <c r="W1212" t="s">
        <v>191</v>
      </c>
      <c r="X1212" t="s">
        <v>192</v>
      </c>
      <c r="Y1212" t="s">
        <v>36</v>
      </c>
    </row>
    <row r="1213" spans="1:25" x14ac:dyDescent="0.3">
      <c r="A1213" s="5">
        <v>10363</v>
      </c>
      <c r="B1213" s="5">
        <v>32</v>
      </c>
      <c r="C1213" s="6">
        <v>89.12</v>
      </c>
      <c r="D1213" s="7">
        <f t="shared" si="36"/>
        <v>1</v>
      </c>
      <c r="E1213" s="5">
        <v>12</v>
      </c>
      <c r="F1213" s="6">
        <v>2851.84</v>
      </c>
      <c r="G1213" s="4">
        <v>38358</v>
      </c>
      <c r="H1213" t="s">
        <v>25</v>
      </c>
      <c r="I1213">
        <v>1</v>
      </c>
      <c r="J1213" t="str">
        <f t="shared" si="37"/>
        <v>Jan</v>
      </c>
      <c r="K1213">
        <v>2005</v>
      </c>
      <c r="L1213" t="s">
        <v>26</v>
      </c>
      <c r="M1213" s="6">
        <v>62</v>
      </c>
      <c r="N1213" t="s">
        <v>717</v>
      </c>
      <c r="O1213" t="s">
        <v>520</v>
      </c>
      <c r="P1213" t="s">
        <v>521</v>
      </c>
      <c r="Q1213" t="s">
        <v>522</v>
      </c>
      <c r="R1213" t="s">
        <v>523</v>
      </c>
      <c r="S1213" t="s">
        <v>800</v>
      </c>
      <c r="T1213" t="s">
        <v>524</v>
      </c>
      <c r="U1213" t="s">
        <v>138</v>
      </c>
      <c r="V1213" t="s">
        <v>42</v>
      </c>
      <c r="W1213" t="s">
        <v>525</v>
      </c>
      <c r="X1213" t="s">
        <v>526</v>
      </c>
      <c r="Y1213" t="s">
        <v>36</v>
      </c>
    </row>
    <row r="1214" spans="1:25" x14ac:dyDescent="0.3">
      <c r="A1214" s="5">
        <v>10378</v>
      </c>
      <c r="B1214" s="5">
        <v>28</v>
      </c>
      <c r="C1214" s="6">
        <v>100</v>
      </c>
      <c r="D1214" s="7">
        <f t="shared" si="36"/>
        <v>0.60742270546073007</v>
      </c>
      <c r="E1214" s="5">
        <v>9</v>
      </c>
      <c r="F1214" s="6">
        <v>4609.6400000000003</v>
      </c>
      <c r="G1214" s="4">
        <v>38393</v>
      </c>
      <c r="H1214" t="s">
        <v>25</v>
      </c>
      <c r="I1214">
        <v>1</v>
      </c>
      <c r="J1214" t="str">
        <f t="shared" si="37"/>
        <v>Feb</v>
      </c>
      <c r="K1214">
        <v>2005</v>
      </c>
      <c r="L1214" t="s">
        <v>26</v>
      </c>
      <c r="M1214" s="6">
        <v>62</v>
      </c>
      <c r="N1214" t="s">
        <v>717</v>
      </c>
      <c r="O1214" t="s">
        <v>186</v>
      </c>
      <c r="P1214" t="s">
        <v>187</v>
      </c>
      <c r="Q1214" t="s">
        <v>188</v>
      </c>
      <c r="R1214" t="s">
        <v>189</v>
      </c>
      <c r="S1214" t="s">
        <v>800</v>
      </c>
      <c r="T1214">
        <v>28034</v>
      </c>
      <c r="U1214" t="s">
        <v>190</v>
      </c>
      <c r="V1214" t="s">
        <v>42</v>
      </c>
      <c r="W1214" t="s">
        <v>191</v>
      </c>
      <c r="X1214" t="s">
        <v>192</v>
      </c>
      <c r="Y1214" t="s">
        <v>51</v>
      </c>
    </row>
    <row r="1215" spans="1:25" x14ac:dyDescent="0.3">
      <c r="A1215" s="5">
        <v>10390</v>
      </c>
      <c r="B1215" s="5">
        <v>36</v>
      </c>
      <c r="C1215" s="6">
        <v>100</v>
      </c>
      <c r="D1215" s="7">
        <f t="shared" si="36"/>
        <v>0.70866699737793215</v>
      </c>
      <c r="E1215" s="5">
        <v>2</v>
      </c>
      <c r="F1215" s="6">
        <v>5079.96</v>
      </c>
      <c r="G1215" s="4">
        <v>38415</v>
      </c>
      <c r="H1215" t="s">
        <v>25</v>
      </c>
      <c r="I1215">
        <v>1</v>
      </c>
      <c r="J1215" t="str">
        <f t="shared" si="37"/>
        <v>Mar</v>
      </c>
      <c r="K1215">
        <v>2005</v>
      </c>
      <c r="L1215" t="s">
        <v>26</v>
      </c>
      <c r="M1215" s="6">
        <v>62</v>
      </c>
      <c r="N1215" t="s">
        <v>717</v>
      </c>
      <c r="O1215" t="s">
        <v>296</v>
      </c>
      <c r="P1215">
        <v>4155551450</v>
      </c>
      <c r="Q1215" t="s">
        <v>297</v>
      </c>
      <c r="R1215" t="s">
        <v>298</v>
      </c>
      <c r="S1215" t="s">
        <v>56</v>
      </c>
      <c r="T1215">
        <v>97562</v>
      </c>
      <c r="U1215" t="s">
        <v>32</v>
      </c>
      <c r="V1215" t="s">
        <v>33</v>
      </c>
      <c r="W1215" t="s">
        <v>299</v>
      </c>
      <c r="X1215" t="s">
        <v>300</v>
      </c>
      <c r="Y1215" t="s">
        <v>51</v>
      </c>
    </row>
    <row r="1216" spans="1:25" x14ac:dyDescent="0.3">
      <c r="A1216" s="5">
        <v>10403</v>
      </c>
      <c r="B1216" s="5">
        <v>36</v>
      </c>
      <c r="C1216" s="6">
        <v>52.22</v>
      </c>
      <c r="D1216" s="7">
        <f t="shared" si="36"/>
        <v>1</v>
      </c>
      <c r="E1216" s="5">
        <v>1</v>
      </c>
      <c r="F1216" s="6">
        <v>1879.92</v>
      </c>
      <c r="G1216" s="4">
        <v>38450</v>
      </c>
      <c r="H1216" t="s">
        <v>25</v>
      </c>
      <c r="I1216">
        <v>2</v>
      </c>
      <c r="J1216" t="str">
        <f t="shared" si="37"/>
        <v>Apr</v>
      </c>
      <c r="K1216">
        <v>2005</v>
      </c>
      <c r="L1216" t="s">
        <v>26</v>
      </c>
      <c r="M1216" s="6">
        <v>62</v>
      </c>
      <c r="N1216" t="s">
        <v>717</v>
      </c>
      <c r="O1216" t="s">
        <v>176</v>
      </c>
      <c r="P1216" t="s">
        <v>177</v>
      </c>
      <c r="Q1216" t="s">
        <v>178</v>
      </c>
      <c r="R1216" t="s">
        <v>179</v>
      </c>
      <c r="S1216" t="s">
        <v>800</v>
      </c>
      <c r="T1216" t="s">
        <v>180</v>
      </c>
      <c r="U1216" t="s">
        <v>181</v>
      </c>
      <c r="V1216" t="s">
        <v>42</v>
      </c>
      <c r="W1216" t="s">
        <v>182</v>
      </c>
      <c r="X1216" t="s">
        <v>183</v>
      </c>
      <c r="Y1216" t="s">
        <v>36</v>
      </c>
    </row>
    <row r="1217" spans="1:25" x14ac:dyDescent="0.3">
      <c r="A1217" s="5">
        <v>10106</v>
      </c>
      <c r="B1217" s="5">
        <v>41</v>
      </c>
      <c r="C1217" s="6">
        <v>100</v>
      </c>
      <c r="D1217" s="7">
        <f t="shared" si="36"/>
        <v>0.85866391894212613</v>
      </c>
      <c r="E1217" s="5">
        <v>17</v>
      </c>
      <c r="F1217" s="6">
        <v>4774.8599999999997</v>
      </c>
      <c r="G1217" s="4">
        <v>37669</v>
      </c>
      <c r="H1217" t="s">
        <v>25</v>
      </c>
      <c r="I1217">
        <v>1</v>
      </c>
      <c r="J1217" t="str">
        <f t="shared" si="37"/>
        <v>Feb</v>
      </c>
      <c r="K1217">
        <v>2003</v>
      </c>
      <c r="L1217" t="s">
        <v>621</v>
      </c>
      <c r="M1217" s="6">
        <v>105</v>
      </c>
      <c r="N1217" t="s">
        <v>720</v>
      </c>
      <c r="O1217" t="s">
        <v>627</v>
      </c>
      <c r="P1217" t="s">
        <v>628</v>
      </c>
      <c r="Q1217" t="s">
        <v>629</v>
      </c>
      <c r="R1217" t="s">
        <v>630</v>
      </c>
      <c r="S1217" t="s">
        <v>800</v>
      </c>
      <c r="T1217">
        <v>24100</v>
      </c>
      <c r="U1217" t="s">
        <v>281</v>
      </c>
      <c r="V1217" t="s">
        <v>42</v>
      </c>
      <c r="W1217" t="s">
        <v>631</v>
      </c>
      <c r="X1217" t="s">
        <v>632</v>
      </c>
      <c r="Y1217" t="s">
        <v>51</v>
      </c>
    </row>
    <row r="1218" spans="1:25" x14ac:dyDescent="0.3">
      <c r="A1218" s="5">
        <v>10119</v>
      </c>
      <c r="B1218" s="5">
        <v>27</v>
      </c>
      <c r="C1218" s="6">
        <v>99.52</v>
      </c>
      <c r="D1218" s="7">
        <f t="shared" ref="D1218:D1281" si="38">(B1218*C1218)/F1218</f>
        <v>1</v>
      </c>
      <c r="E1218" s="5">
        <v>8</v>
      </c>
      <c r="F1218" s="6">
        <v>2687.04</v>
      </c>
      <c r="G1218" s="4">
        <v>37739</v>
      </c>
      <c r="H1218" t="s">
        <v>25</v>
      </c>
      <c r="I1218">
        <v>2</v>
      </c>
      <c r="J1218" t="str">
        <f t="shared" ref="J1218:J1281" si="39">TEXT(G1218,"MMM")</f>
        <v>Apr</v>
      </c>
      <c r="K1218">
        <v>2003</v>
      </c>
      <c r="L1218" t="s">
        <v>621</v>
      </c>
      <c r="M1218" s="6">
        <v>105</v>
      </c>
      <c r="N1218" t="s">
        <v>720</v>
      </c>
      <c r="O1218" t="s">
        <v>155</v>
      </c>
      <c r="P1218" t="s">
        <v>156</v>
      </c>
      <c r="Q1218" t="s">
        <v>157</v>
      </c>
      <c r="R1218" t="s">
        <v>158</v>
      </c>
      <c r="S1218" t="s">
        <v>800</v>
      </c>
      <c r="T1218">
        <v>5020</v>
      </c>
      <c r="U1218" t="s">
        <v>159</v>
      </c>
      <c r="V1218" t="s">
        <v>42</v>
      </c>
      <c r="W1218" t="s">
        <v>160</v>
      </c>
      <c r="X1218" t="s">
        <v>161</v>
      </c>
      <c r="Y1218" t="s">
        <v>36</v>
      </c>
    </row>
    <row r="1219" spans="1:25" x14ac:dyDescent="0.3">
      <c r="A1219" s="5">
        <v>10130</v>
      </c>
      <c r="B1219" s="5">
        <v>33</v>
      </c>
      <c r="C1219" s="6">
        <v>100</v>
      </c>
      <c r="D1219" s="7">
        <f t="shared" si="38"/>
        <v>0.96385542168674698</v>
      </c>
      <c r="E1219" s="5">
        <v>1</v>
      </c>
      <c r="F1219" s="6">
        <v>3423.75</v>
      </c>
      <c r="G1219" s="4">
        <v>37788</v>
      </c>
      <c r="H1219" t="s">
        <v>25</v>
      </c>
      <c r="I1219">
        <v>2</v>
      </c>
      <c r="J1219" t="str">
        <f t="shared" si="39"/>
        <v>Jun</v>
      </c>
      <c r="K1219">
        <v>2003</v>
      </c>
      <c r="L1219" t="s">
        <v>621</v>
      </c>
      <c r="M1219" s="6">
        <v>105</v>
      </c>
      <c r="N1219" t="s">
        <v>720</v>
      </c>
      <c r="O1219" t="s">
        <v>701</v>
      </c>
      <c r="P1219">
        <v>6175558428</v>
      </c>
      <c r="Q1219" t="s">
        <v>702</v>
      </c>
      <c r="R1219" t="s">
        <v>310</v>
      </c>
      <c r="S1219" t="s">
        <v>130</v>
      </c>
      <c r="T1219">
        <v>58339</v>
      </c>
      <c r="U1219" t="s">
        <v>32</v>
      </c>
      <c r="V1219" t="s">
        <v>33</v>
      </c>
      <c r="W1219" t="s">
        <v>595</v>
      </c>
      <c r="X1219" t="s">
        <v>265</v>
      </c>
      <c r="Y1219" t="s">
        <v>51</v>
      </c>
    </row>
    <row r="1220" spans="1:25" x14ac:dyDescent="0.3">
      <c r="A1220" s="5">
        <v>10143</v>
      </c>
      <c r="B1220" s="5">
        <v>34</v>
      </c>
      <c r="C1220" s="6">
        <v>100</v>
      </c>
      <c r="D1220" s="7">
        <f t="shared" si="38"/>
        <v>0.98386462022825649</v>
      </c>
      <c r="E1220" s="5">
        <v>12</v>
      </c>
      <c r="F1220" s="6">
        <v>3455.76</v>
      </c>
      <c r="G1220" s="4">
        <v>37843</v>
      </c>
      <c r="H1220" t="s">
        <v>25</v>
      </c>
      <c r="I1220">
        <v>3</v>
      </c>
      <c r="J1220" t="str">
        <f t="shared" si="39"/>
        <v>Aug</v>
      </c>
      <c r="K1220">
        <v>2003</v>
      </c>
      <c r="L1220" t="s">
        <v>621</v>
      </c>
      <c r="M1220" s="6">
        <v>105</v>
      </c>
      <c r="N1220" t="s">
        <v>720</v>
      </c>
      <c r="O1220" t="s">
        <v>367</v>
      </c>
      <c r="P1220">
        <v>5085559555</v>
      </c>
      <c r="Q1220" t="s">
        <v>368</v>
      </c>
      <c r="R1220" t="s">
        <v>173</v>
      </c>
      <c r="S1220" t="s">
        <v>130</v>
      </c>
      <c r="T1220">
        <v>50553</v>
      </c>
      <c r="U1220" t="s">
        <v>32</v>
      </c>
      <c r="V1220" t="s">
        <v>33</v>
      </c>
      <c r="W1220" t="s">
        <v>369</v>
      </c>
      <c r="X1220" t="s">
        <v>370</v>
      </c>
      <c r="Y1220" t="s">
        <v>51</v>
      </c>
    </row>
    <row r="1221" spans="1:25" x14ac:dyDescent="0.3">
      <c r="A1221" s="5">
        <v>10155</v>
      </c>
      <c r="B1221" s="5">
        <v>29</v>
      </c>
      <c r="C1221" s="6">
        <v>100</v>
      </c>
      <c r="D1221" s="7">
        <f t="shared" si="38"/>
        <v>0.8004482510205716</v>
      </c>
      <c r="E1221" s="5">
        <v>10</v>
      </c>
      <c r="F1221" s="6">
        <v>3622.97</v>
      </c>
      <c r="G1221" s="4">
        <v>37900</v>
      </c>
      <c r="H1221" t="s">
        <v>25</v>
      </c>
      <c r="I1221">
        <v>4</v>
      </c>
      <c r="J1221" t="str">
        <f t="shared" si="39"/>
        <v>Oct</v>
      </c>
      <c r="K1221">
        <v>2003</v>
      </c>
      <c r="L1221" t="s">
        <v>621</v>
      </c>
      <c r="M1221" s="6">
        <v>105</v>
      </c>
      <c r="N1221" t="s">
        <v>720</v>
      </c>
      <c r="O1221" t="s">
        <v>134</v>
      </c>
      <c r="P1221" t="s">
        <v>135</v>
      </c>
      <c r="Q1221" t="s">
        <v>136</v>
      </c>
      <c r="R1221" t="s">
        <v>137</v>
      </c>
      <c r="S1221" t="s">
        <v>800</v>
      </c>
      <c r="T1221">
        <v>21240</v>
      </c>
      <c r="U1221" t="s">
        <v>138</v>
      </c>
      <c r="V1221" t="s">
        <v>42</v>
      </c>
      <c r="W1221" t="s">
        <v>139</v>
      </c>
      <c r="X1221" t="s">
        <v>140</v>
      </c>
      <c r="Y1221" t="s">
        <v>51</v>
      </c>
    </row>
    <row r="1222" spans="1:25" x14ac:dyDescent="0.3">
      <c r="A1222" s="5">
        <v>10167</v>
      </c>
      <c r="B1222" s="5">
        <v>34</v>
      </c>
      <c r="C1222" s="6">
        <v>100</v>
      </c>
      <c r="D1222" s="7">
        <f t="shared" si="38"/>
        <v>0.9445546424860678</v>
      </c>
      <c r="E1222" s="5">
        <v>6</v>
      </c>
      <c r="F1222" s="6">
        <v>3599.58</v>
      </c>
      <c r="G1222" s="4">
        <v>37917</v>
      </c>
      <c r="H1222" t="s">
        <v>372</v>
      </c>
      <c r="I1222">
        <v>4</v>
      </c>
      <c r="J1222" t="str">
        <f t="shared" si="39"/>
        <v>Oct</v>
      </c>
      <c r="K1222">
        <v>2003</v>
      </c>
      <c r="L1222" t="s">
        <v>621</v>
      </c>
      <c r="M1222" s="6">
        <v>105</v>
      </c>
      <c r="N1222" t="s">
        <v>720</v>
      </c>
      <c r="O1222" t="s">
        <v>284</v>
      </c>
      <c r="P1222" t="s">
        <v>285</v>
      </c>
      <c r="Q1222" t="s">
        <v>286</v>
      </c>
      <c r="R1222" t="s">
        <v>287</v>
      </c>
      <c r="S1222" t="s">
        <v>800</v>
      </c>
      <c r="T1222" t="s">
        <v>288</v>
      </c>
      <c r="U1222" t="s">
        <v>202</v>
      </c>
      <c r="V1222" t="s">
        <v>42</v>
      </c>
      <c r="W1222" t="s">
        <v>289</v>
      </c>
      <c r="X1222" t="s">
        <v>223</v>
      </c>
      <c r="Y1222" t="s">
        <v>51</v>
      </c>
    </row>
    <row r="1223" spans="1:25" x14ac:dyDescent="0.3">
      <c r="A1223" s="5">
        <v>10178</v>
      </c>
      <c r="B1223" s="5">
        <v>48</v>
      </c>
      <c r="C1223" s="6">
        <v>100</v>
      </c>
      <c r="D1223" s="7">
        <f t="shared" si="38"/>
        <v>0.89110675458919975</v>
      </c>
      <c r="E1223" s="5">
        <v>9</v>
      </c>
      <c r="F1223" s="6">
        <v>5386.56</v>
      </c>
      <c r="G1223" s="4">
        <v>37933</v>
      </c>
      <c r="H1223" t="s">
        <v>25</v>
      </c>
      <c r="I1223">
        <v>4</v>
      </c>
      <c r="J1223" t="str">
        <f t="shared" si="39"/>
        <v>Nov</v>
      </c>
      <c r="K1223">
        <v>2003</v>
      </c>
      <c r="L1223" t="s">
        <v>621</v>
      </c>
      <c r="M1223" s="6">
        <v>105</v>
      </c>
      <c r="N1223" t="s">
        <v>720</v>
      </c>
      <c r="O1223" t="s">
        <v>373</v>
      </c>
      <c r="P1223" t="s">
        <v>374</v>
      </c>
      <c r="Q1223" t="s">
        <v>375</v>
      </c>
      <c r="R1223" t="s">
        <v>376</v>
      </c>
      <c r="S1223" t="s">
        <v>800</v>
      </c>
      <c r="T1223">
        <v>31000</v>
      </c>
      <c r="U1223" t="s">
        <v>41</v>
      </c>
      <c r="V1223" t="s">
        <v>42</v>
      </c>
      <c r="W1223" t="s">
        <v>377</v>
      </c>
      <c r="X1223" t="s">
        <v>378</v>
      </c>
      <c r="Y1223" t="s">
        <v>51</v>
      </c>
    </row>
    <row r="1224" spans="1:25" x14ac:dyDescent="0.3">
      <c r="A1224" s="5">
        <v>10186</v>
      </c>
      <c r="B1224" s="5">
        <v>46</v>
      </c>
      <c r="C1224" s="6">
        <v>100</v>
      </c>
      <c r="D1224" s="7">
        <f t="shared" si="38"/>
        <v>0.9351912466099318</v>
      </c>
      <c r="E1224" s="5">
        <v>6</v>
      </c>
      <c r="F1224" s="6">
        <v>4918.78</v>
      </c>
      <c r="G1224" s="4">
        <v>37939</v>
      </c>
      <c r="H1224" t="s">
        <v>25</v>
      </c>
      <c r="I1224">
        <v>4</v>
      </c>
      <c r="J1224" t="str">
        <f t="shared" si="39"/>
        <v>Nov</v>
      </c>
      <c r="K1224">
        <v>2003</v>
      </c>
      <c r="L1224" t="s">
        <v>621</v>
      </c>
      <c r="M1224" s="6">
        <v>105</v>
      </c>
      <c r="N1224" t="s">
        <v>720</v>
      </c>
      <c r="O1224" t="s">
        <v>380</v>
      </c>
      <c r="P1224" t="s">
        <v>381</v>
      </c>
      <c r="Q1224" t="s">
        <v>382</v>
      </c>
      <c r="R1224" t="s">
        <v>364</v>
      </c>
      <c r="S1224" t="s">
        <v>800</v>
      </c>
      <c r="T1224" t="s">
        <v>383</v>
      </c>
      <c r="U1224" t="s">
        <v>181</v>
      </c>
      <c r="V1224" t="s">
        <v>42</v>
      </c>
      <c r="W1224" t="s">
        <v>384</v>
      </c>
      <c r="X1224" t="s">
        <v>385</v>
      </c>
      <c r="Y1224" t="s">
        <v>51</v>
      </c>
    </row>
    <row r="1225" spans="1:25" x14ac:dyDescent="0.3">
      <c r="A1225" s="5">
        <v>10197</v>
      </c>
      <c r="B1225" s="5">
        <v>22</v>
      </c>
      <c r="C1225" s="6">
        <v>100</v>
      </c>
      <c r="D1225" s="7">
        <f t="shared" si="38"/>
        <v>0.86655112651646438</v>
      </c>
      <c r="E1225" s="5">
        <v>3</v>
      </c>
      <c r="F1225" s="6">
        <v>2538.8000000000002</v>
      </c>
      <c r="G1225" s="4">
        <v>37951</v>
      </c>
      <c r="H1225" t="s">
        <v>25</v>
      </c>
      <c r="I1225">
        <v>4</v>
      </c>
      <c r="J1225" t="str">
        <f t="shared" si="39"/>
        <v>Nov</v>
      </c>
      <c r="K1225">
        <v>2003</v>
      </c>
      <c r="L1225" t="s">
        <v>621</v>
      </c>
      <c r="M1225" s="6">
        <v>105</v>
      </c>
      <c r="N1225" t="s">
        <v>720</v>
      </c>
      <c r="O1225" t="s">
        <v>387</v>
      </c>
      <c r="P1225" t="s">
        <v>388</v>
      </c>
      <c r="Q1225" t="s">
        <v>389</v>
      </c>
      <c r="R1225" t="s">
        <v>390</v>
      </c>
      <c r="S1225" t="s">
        <v>800</v>
      </c>
      <c r="T1225">
        <v>8022</v>
      </c>
      <c r="U1225" t="s">
        <v>190</v>
      </c>
      <c r="V1225" t="s">
        <v>42</v>
      </c>
      <c r="W1225" t="s">
        <v>391</v>
      </c>
      <c r="X1225" t="s">
        <v>392</v>
      </c>
      <c r="Y1225" t="s">
        <v>36</v>
      </c>
    </row>
    <row r="1226" spans="1:25" x14ac:dyDescent="0.3">
      <c r="A1226" s="5">
        <v>10209</v>
      </c>
      <c r="B1226" s="5">
        <v>20</v>
      </c>
      <c r="C1226" s="6">
        <v>100</v>
      </c>
      <c r="D1226" s="7">
        <f t="shared" si="38"/>
        <v>0.8004482510205716</v>
      </c>
      <c r="E1226" s="5">
        <v>5</v>
      </c>
      <c r="F1226" s="6">
        <v>2498.6</v>
      </c>
      <c r="G1226" s="4">
        <v>37995</v>
      </c>
      <c r="H1226" t="s">
        <v>25</v>
      </c>
      <c r="I1226">
        <v>1</v>
      </c>
      <c r="J1226" t="str">
        <f t="shared" si="39"/>
        <v>Jan</v>
      </c>
      <c r="K1226">
        <v>2004</v>
      </c>
      <c r="L1226" t="s">
        <v>621</v>
      </c>
      <c r="M1226" s="6">
        <v>105</v>
      </c>
      <c r="N1226" t="s">
        <v>720</v>
      </c>
      <c r="O1226" t="s">
        <v>393</v>
      </c>
      <c r="P1226">
        <v>2155554369</v>
      </c>
      <c r="Q1226" t="s">
        <v>394</v>
      </c>
      <c r="R1226" t="s">
        <v>395</v>
      </c>
      <c r="S1226" t="s">
        <v>56</v>
      </c>
      <c r="T1226" t="s">
        <v>33</v>
      </c>
      <c r="U1226" t="s">
        <v>32</v>
      </c>
      <c r="V1226" t="s">
        <v>33</v>
      </c>
      <c r="W1226" t="s">
        <v>396</v>
      </c>
      <c r="X1226" t="s">
        <v>106</v>
      </c>
      <c r="Y1226" t="s">
        <v>36</v>
      </c>
    </row>
    <row r="1227" spans="1:25" x14ac:dyDescent="0.3">
      <c r="A1227" s="5">
        <v>10222</v>
      </c>
      <c r="B1227" s="5">
        <v>45</v>
      </c>
      <c r="C1227" s="6">
        <v>85.75</v>
      </c>
      <c r="D1227" s="7">
        <f t="shared" si="38"/>
        <v>1</v>
      </c>
      <c r="E1227" s="5">
        <v>9</v>
      </c>
      <c r="F1227" s="6">
        <v>3858.75</v>
      </c>
      <c r="G1227" s="4">
        <v>38036</v>
      </c>
      <c r="H1227" t="s">
        <v>25</v>
      </c>
      <c r="I1227">
        <v>1</v>
      </c>
      <c r="J1227" t="str">
        <f t="shared" si="39"/>
        <v>Feb</v>
      </c>
      <c r="K1227">
        <v>2004</v>
      </c>
      <c r="L1227" t="s">
        <v>621</v>
      </c>
      <c r="M1227" s="6">
        <v>105</v>
      </c>
      <c r="N1227" t="s">
        <v>720</v>
      </c>
      <c r="O1227" t="s">
        <v>398</v>
      </c>
      <c r="P1227">
        <v>7605558146</v>
      </c>
      <c r="Q1227" t="s">
        <v>399</v>
      </c>
      <c r="R1227" t="s">
        <v>400</v>
      </c>
      <c r="S1227" t="s">
        <v>56</v>
      </c>
      <c r="T1227">
        <v>91217</v>
      </c>
      <c r="U1227" t="s">
        <v>32</v>
      </c>
      <c r="V1227" t="s">
        <v>33</v>
      </c>
      <c r="W1227" t="s">
        <v>257</v>
      </c>
      <c r="X1227" t="s">
        <v>300</v>
      </c>
      <c r="Y1227" t="s">
        <v>51</v>
      </c>
    </row>
    <row r="1228" spans="1:25" x14ac:dyDescent="0.3">
      <c r="A1228" s="5">
        <v>10249</v>
      </c>
      <c r="B1228" s="5">
        <v>46</v>
      </c>
      <c r="C1228" s="6">
        <v>100</v>
      </c>
      <c r="D1228" s="7">
        <f t="shared" si="38"/>
        <v>0.82135523613963035</v>
      </c>
      <c r="E1228" s="5">
        <v>5</v>
      </c>
      <c r="F1228" s="6">
        <v>5600.5</v>
      </c>
      <c r="G1228" s="4">
        <v>38115</v>
      </c>
      <c r="H1228" t="s">
        <v>25</v>
      </c>
      <c r="I1228">
        <v>2</v>
      </c>
      <c r="J1228" t="str">
        <f t="shared" si="39"/>
        <v>May</v>
      </c>
      <c r="K1228">
        <v>2004</v>
      </c>
      <c r="L1228" t="s">
        <v>621</v>
      </c>
      <c r="M1228" s="6">
        <v>105</v>
      </c>
      <c r="N1228" t="s">
        <v>720</v>
      </c>
      <c r="O1228" t="s">
        <v>259</v>
      </c>
      <c r="P1228">
        <v>6175555555</v>
      </c>
      <c r="Q1228" t="s">
        <v>260</v>
      </c>
      <c r="R1228" t="s">
        <v>129</v>
      </c>
      <c r="S1228" t="s">
        <v>130</v>
      </c>
      <c r="T1228">
        <v>51247</v>
      </c>
      <c r="U1228" t="s">
        <v>32</v>
      </c>
      <c r="V1228" t="s">
        <v>33</v>
      </c>
      <c r="W1228" t="s">
        <v>261</v>
      </c>
      <c r="X1228" t="s">
        <v>152</v>
      </c>
      <c r="Y1228" t="s">
        <v>51</v>
      </c>
    </row>
    <row r="1229" spans="1:25" x14ac:dyDescent="0.3">
      <c r="A1229" s="5">
        <v>10262</v>
      </c>
      <c r="B1229" s="5">
        <v>34</v>
      </c>
      <c r="C1229" s="6">
        <v>100</v>
      </c>
      <c r="D1229" s="7">
        <f t="shared" si="38"/>
        <v>0.82856906123125362</v>
      </c>
      <c r="E1229" s="5">
        <v>14</v>
      </c>
      <c r="F1229" s="6">
        <v>4103.46</v>
      </c>
      <c r="G1229" s="4">
        <v>38162</v>
      </c>
      <c r="H1229" t="s">
        <v>372</v>
      </c>
      <c r="I1229">
        <v>2</v>
      </c>
      <c r="J1229" t="str">
        <f t="shared" si="39"/>
        <v>Jun</v>
      </c>
      <c r="K1229">
        <v>2004</v>
      </c>
      <c r="L1229" t="s">
        <v>621</v>
      </c>
      <c r="M1229" s="6">
        <v>105</v>
      </c>
      <c r="N1229" t="s">
        <v>720</v>
      </c>
      <c r="O1229" t="s">
        <v>186</v>
      </c>
      <c r="P1229" t="s">
        <v>187</v>
      </c>
      <c r="Q1229" t="s">
        <v>188</v>
      </c>
      <c r="R1229" t="s">
        <v>189</v>
      </c>
      <c r="S1229" t="s">
        <v>800</v>
      </c>
      <c r="T1229">
        <v>28034</v>
      </c>
      <c r="U1229" t="s">
        <v>190</v>
      </c>
      <c r="V1229" t="s">
        <v>42</v>
      </c>
      <c r="W1229" t="s">
        <v>191</v>
      </c>
      <c r="X1229" t="s">
        <v>192</v>
      </c>
      <c r="Y1229" t="s">
        <v>51</v>
      </c>
    </row>
    <row r="1230" spans="1:25" x14ac:dyDescent="0.3">
      <c r="A1230" s="5">
        <v>10273</v>
      </c>
      <c r="B1230" s="5">
        <v>50</v>
      </c>
      <c r="C1230" s="6">
        <v>85.75</v>
      </c>
      <c r="D1230" s="7">
        <f t="shared" si="38"/>
        <v>1</v>
      </c>
      <c r="E1230" s="5">
        <v>1</v>
      </c>
      <c r="F1230" s="6">
        <v>4287.5</v>
      </c>
      <c r="G1230" s="4">
        <v>38189</v>
      </c>
      <c r="H1230" t="s">
        <v>25</v>
      </c>
      <c r="I1230">
        <v>3</v>
      </c>
      <c r="J1230" t="str">
        <f t="shared" si="39"/>
        <v>Jul</v>
      </c>
      <c r="K1230">
        <v>2004</v>
      </c>
      <c r="L1230" t="s">
        <v>621</v>
      </c>
      <c r="M1230" s="6">
        <v>105</v>
      </c>
      <c r="N1230" t="s">
        <v>720</v>
      </c>
      <c r="O1230" t="s">
        <v>403</v>
      </c>
      <c r="P1230" t="s">
        <v>404</v>
      </c>
      <c r="Q1230" t="s">
        <v>405</v>
      </c>
      <c r="R1230" t="s">
        <v>406</v>
      </c>
      <c r="S1230" t="s">
        <v>800</v>
      </c>
      <c r="T1230" t="s">
        <v>407</v>
      </c>
      <c r="U1230" t="s">
        <v>408</v>
      </c>
      <c r="V1230" t="s">
        <v>42</v>
      </c>
      <c r="W1230" t="s">
        <v>409</v>
      </c>
      <c r="X1230" t="s">
        <v>410</v>
      </c>
      <c r="Y1230" t="s">
        <v>51</v>
      </c>
    </row>
    <row r="1231" spans="1:25" x14ac:dyDescent="0.3">
      <c r="A1231" s="5">
        <v>10283</v>
      </c>
      <c r="B1231" s="5">
        <v>46</v>
      </c>
      <c r="C1231" s="6">
        <v>100</v>
      </c>
      <c r="D1231" s="7">
        <f t="shared" si="38"/>
        <v>0.79371378680847682</v>
      </c>
      <c r="E1231" s="5">
        <v>3</v>
      </c>
      <c r="F1231" s="6">
        <v>5795.54</v>
      </c>
      <c r="G1231" s="4">
        <v>38219</v>
      </c>
      <c r="H1231" t="s">
        <v>25</v>
      </c>
      <c r="I1231">
        <v>3</v>
      </c>
      <c r="J1231" t="str">
        <f t="shared" si="39"/>
        <v>Aug</v>
      </c>
      <c r="K1231">
        <v>2004</v>
      </c>
      <c r="L1231" t="s">
        <v>621</v>
      </c>
      <c r="M1231" s="6">
        <v>105</v>
      </c>
      <c r="N1231" t="s">
        <v>720</v>
      </c>
      <c r="O1231" t="s">
        <v>412</v>
      </c>
      <c r="P1231" t="s">
        <v>413</v>
      </c>
      <c r="Q1231" t="s">
        <v>414</v>
      </c>
      <c r="R1231" t="s">
        <v>415</v>
      </c>
      <c r="S1231" t="s">
        <v>248</v>
      </c>
      <c r="T1231" t="s">
        <v>416</v>
      </c>
      <c r="U1231" t="s">
        <v>250</v>
      </c>
      <c r="V1231" t="s">
        <v>33</v>
      </c>
      <c r="W1231" t="s">
        <v>417</v>
      </c>
      <c r="X1231" t="s">
        <v>183</v>
      </c>
      <c r="Y1231" t="s">
        <v>51</v>
      </c>
    </row>
    <row r="1232" spans="1:25" x14ac:dyDescent="0.3">
      <c r="A1232" s="5">
        <v>10296</v>
      </c>
      <c r="B1232" s="5">
        <v>22</v>
      </c>
      <c r="C1232" s="6">
        <v>84.7</v>
      </c>
      <c r="D1232" s="7">
        <f t="shared" si="38"/>
        <v>1</v>
      </c>
      <c r="E1232" s="5">
        <v>12</v>
      </c>
      <c r="F1232" s="6">
        <v>1863.4</v>
      </c>
      <c r="G1232" s="4">
        <v>38245</v>
      </c>
      <c r="H1232" t="s">
        <v>25</v>
      </c>
      <c r="I1232">
        <v>3</v>
      </c>
      <c r="J1232" t="str">
        <f t="shared" si="39"/>
        <v>Sep</v>
      </c>
      <c r="K1232">
        <v>2004</v>
      </c>
      <c r="L1232" t="s">
        <v>621</v>
      </c>
      <c r="M1232" s="6">
        <v>105</v>
      </c>
      <c r="N1232" t="s">
        <v>720</v>
      </c>
      <c r="O1232" t="s">
        <v>661</v>
      </c>
      <c r="P1232" t="s">
        <v>662</v>
      </c>
      <c r="Q1232" t="s">
        <v>663</v>
      </c>
      <c r="R1232" t="s">
        <v>664</v>
      </c>
      <c r="S1232" t="s">
        <v>800</v>
      </c>
      <c r="T1232">
        <v>80686</v>
      </c>
      <c r="U1232" t="s">
        <v>493</v>
      </c>
      <c r="V1232" t="s">
        <v>42</v>
      </c>
      <c r="W1232" t="s">
        <v>665</v>
      </c>
      <c r="X1232" t="s">
        <v>106</v>
      </c>
      <c r="Y1232" t="s">
        <v>36</v>
      </c>
    </row>
    <row r="1233" spans="1:25" x14ac:dyDescent="0.3">
      <c r="A1233" s="5">
        <v>10307</v>
      </c>
      <c r="B1233" s="5">
        <v>48</v>
      </c>
      <c r="C1233" s="6">
        <v>86.81</v>
      </c>
      <c r="D1233" s="7">
        <f t="shared" si="38"/>
        <v>1</v>
      </c>
      <c r="E1233" s="5">
        <v>6</v>
      </c>
      <c r="F1233" s="6">
        <v>4166.88</v>
      </c>
      <c r="G1233" s="4">
        <v>38274</v>
      </c>
      <c r="H1233" t="s">
        <v>25</v>
      </c>
      <c r="I1233">
        <v>4</v>
      </c>
      <c r="J1233" t="str">
        <f t="shared" si="39"/>
        <v>Oct</v>
      </c>
      <c r="K1233">
        <v>2004</v>
      </c>
      <c r="L1233" t="s">
        <v>621</v>
      </c>
      <c r="M1233" s="6">
        <v>105</v>
      </c>
      <c r="N1233" t="s">
        <v>720</v>
      </c>
      <c r="O1233" t="s">
        <v>232</v>
      </c>
      <c r="P1233">
        <v>2155554695</v>
      </c>
      <c r="Q1233" t="s">
        <v>233</v>
      </c>
      <c r="R1233" t="s">
        <v>234</v>
      </c>
      <c r="S1233" t="s">
        <v>151</v>
      </c>
      <c r="T1233">
        <v>71270</v>
      </c>
      <c r="U1233" t="s">
        <v>32</v>
      </c>
      <c r="V1233" t="s">
        <v>33</v>
      </c>
      <c r="W1233" t="s">
        <v>235</v>
      </c>
      <c r="X1233" t="s">
        <v>236</v>
      </c>
      <c r="Y1233" t="s">
        <v>51</v>
      </c>
    </row>
    <row r="1234" spans="1:25" x14ac:dyDescent="0.3">
      <c r="A1234" s="5">
        <v>10316</v>
      </c>
      <c r="B1234" s="5">
        <v>47</v>
      </c>
      <c r="C1234" s="6">
        <v>86.81</v>
      </c>
      <c r="D1234" s="7">
        <f t="shared" si="38"/>
        <v>1</v>
      </c>
      <c r="E1234" s="5">
        <v>14</v>
      </c>
      <c r="F1234" s="6">
        <v>4080.07</v>
      </c>
      <c r="G1234" s="4">
        <v>38292</v>
      </c>
      <c r="H1234" t="s">
        <v>25</v>
      </c>
      <c r="I1234">
        <v>4</v>
      </c>
      <c r="J1234" t="str">
        <f t="shared" si="39"/>
        <v>Nov</v>
      </c>
      <c r="K1234">
        <v>2004</v>
      </c>
      <c r="L1234" t="s">
        <v>621</v>
      </c>
      <c r="M1234" s="6">
        <v>105</v>
      </c>
      <c r="N1234" t="s">
        <v>720</v>
      </c>
      <c r="O1234" t="s">
        <v>423</v>
      </c>
      <c r="P1234" t="s">
        <v>424</v>
      </c>
      <c r="Q1234" t="s">
        <v>425</v>
      </c>
      <c r="R1234" t="s">
        <v>426</v>
      </c>
      <c r="S1234" t="s">
        <v>427</v>
      </c>
      <c r="T1234" t="s">
        <v>428</v>
      </c>
      <c r="U1234" t="s">
        <v>181</v>
      </c>
      <c r="V1234" t="s">
        <v>42</v>
      </c>
      <c r="W1234" t="s">
        <v>429</v>
      </c>
      <c r="X1234" t="s">
        <v>430</v>
      </c>
      <c r="Y1234" t="s">
        <v>51</v>
      </c>
    </row>
    <row r="1235" spans="1:25" x14ac:dyDescent="0.3">
      <c r="A1235" s="5">
        <v>10328</v>
      </c>
      <c r="B1235" s="5">
        <v>34</v>
      </c>
      <c r="C1235" s="6">
        <v>100</v>
      </c>
      <c r="D1235" s="7">
        <f t="shared" si="38"/>
        <v>0.89110675458919975</v>
      </c>
      <c r="E1235" s="5">
        <v>6</v>
      </c>
      <c r="F1235" s="6">
        <v>3815.48</v>
      </c>
      <c r="G1235" s="4">
        <v>38303</v>
      </c>
      <c r="H1235" t="s">
        <v>25</v>
      </c>
      <c r="I1235">
        <v>4</v>
      </c>
      <c r="J1235" t="str">
        <f t="shared" si="39"/>
        <v>Nov</v>
      </c>
      <c r="K1235">
        <v>2004</v>
      </c>
      <c r="L1235" t="s">
        <v>621</v>
      </c>
      <c r="M1235" s="6">
        <v>105</v>
      </c>
      <c r="N1235" t="s">
        <v>720</v>
      </c>
      <c r="O1235" t="s">
        <v>627</v>
      </c>
      <c r="P1235" t="s">
        <v>628</v>
      </c>
      <c r="Q1235" t="s">
        <v>629</v>
      </c>
      <c r="R1235" t="s">
        <v>630</v>
      </c>
      <c r="S1235" t="s">
        <v>800</v>
      </c>
      <c r="T1235">
        <v>24100</v>
      </c>
      <c r="U1235" t="s">
        <v>281</v>
      </c>
      <c r="V1235" t="s">
        <v>42</v>
      </c>
      <c r="W1235" t="s">
        <v>631</v>
      </c>
      <c r="X1235" t="s">
        <v>632</v>
      </c>
      <c r="Y1235" t="s">
        <v>51</v>
      </c>
    </row>
    <row r="1236" spans="1:25" x14ac:dyDescent="0.3">
      <c r="A1236" s="5">
        <v>10338</v>
      </c>
      <c r="B1236" s="5">
        <v>45</v>
      </c>
      <c r="C1236" s="6">
        <v>100</v>
      </c>
      <c r="D1236" s="7">
        <f t="shared" si="38"/>
        <v>0.81426593925576096</v>
      </c>
      <c r="E1236" s="5">
        <v>2</v>
      </c>
      <c r="F1236" s="6">
        <v>5526.45</v>
      </c>
      <c r="G1236" s="4">
        <v>38313</v>
      </c>
      <c r="H1236" t="s">
        <v>25</v>
      </c>
      <c r="I1236">
        <v>4</v>
      </c>
      <c r="J1236" t="str">
        <f t="shared" si="39"/>
        <v>Nov</v>
      </c>
      <c r="K1236">
        <v>2004</v>
      </c>
      <c r="L1236" t="s">
        <v>621</v>
      </c>
      <c r="M1236" s="6">
        <v>105</v>
      </c>
      <c r="N1236" t="s">
        <v>720</v>
      </c>
      <c r="O1236" t="s">
        <v>667</v>
      </c>
      <c r="P1236" t="s">
        <v>668</v>
      </c>
      <c r="Q1236" t="s">
        <v>669</v>
      </c>
      <c r="R1236" t="s">
        <v>670</v>
      </c>
      <c r="S1236" t="s">
        <v>800</v>
      </c>
      <c r="T1236" t="s">
        <v>671</v>
      </c>
      <c r="U1236" t="s">
        <v>408</v>
      </c>
      <c r="V1236" t="s">
        <v>42</v>
      </c>
      <c r="W1236" t="s">
        <v>672</v>
      </c>
      <c r="X1236" t="s">
        <v>673</v>
      </c>
      <c r="Y1236" t="s">
        <v>51</v>
      </c>
    </row>
    <row r="1237" spans="1:25" x14ac:dyDescent="0.3">
      <c r="A1237" s="5">
        <v>10351</v>
      </c>
      <c r="B1237" s="5">
        <v>20</v>
      </c>
      <c r="C1237" s="6">
        <v>100</v>
      </c>
      <c r="D1237" s="7">
        <f t="shared" si="38"/>
        <v>0.59266283411367271</v>
      </c>
      <c r="E1237" s="5">
        <v>2</v>
      </c>
      <c r="F1237" s="6">
        <v>3374.6</v>
      </c>
      <c r="G1237" s="4">
        <v>38324</v>
      </c>
      <c r="H1237" t="s">
        <v>25</v>
      </c>
      <c r="I1237">
        <v>4</v>
      </c>
      <c r="J1237" t="str">
        <f t="shared" si="39"/>
        <v>Dec</v>
      </c>
      <c r="K1237">
        <v>2004</v>
      </c>
      <c r="L1237" t="s">
        <v>621</v>
      </c>
      <c r="M1237" s="6">
        <v>105</v>
      </c>
      <c r="N1237" t="s">
        <v>720</v>
      </c>
      <c r="O1237" t="s">
        <v>361</v>
      </c>
      <c r="P1237" t="s">
        <v>362</v>
      </c>
      <c r="Q1237" t="s">
        <v>363</v>
      </c>
      <c r="R1237" t="s">
        <v>364</v>
      </c>
      <c r="S1237" t="s">
        <v>800</v>
      </c>
      <c r="T1237" t="s">
        <v>365</v>
      </c>
      <c r="U1237" t="s">
        <v>181</v>
      </c>
      <c r="V1237" t="s">
        <v>42</v>
      </c>
      <c r="W1237" t="s">
        <v>62</v>
      </c>
      <c r="X1237" t="s">
        <v>366</v>
      </c>
      <c r="Y1237" t="s">
        <v>51</v>
      </c>
    </row>
    <row r="1238" spans="1:25" x14ac:dyDescent="0.3">
      <c r="A1238" s="5">
        <v>10373</v>
      </c>
      <c r="B1238" s="5">
        <v>50</v>
      </c>
      <c r="C1238" s="6">
        <v>60.49</v>
      </c>
      <c r="D1238" s="7">
        <f t="shared" si="38"/>
        <v>1</v>
      </c>
      <c r="E1238" s="5">
        <v>6</v>
      </c>
      <c r="F1238" s="6">
        <v>3024.5</v>
      </c>
      <c r="G1238" s="4">
        <v>38383</v>
      </c>
      <c r="H1238" t="s">
        <v>25</v>
      </c>
      <c r="I1238">
        <v>1</v>
      </c>
      <c r="J1238" t="str">
        <f t="shared" si="39"/>
        <v>Jan</v>
      </c>
      <c r="K1238">
        <v>2005</v>
      </c>
      <c r="L1238" t="s">
        <v>621</v>
      </c>
      <c r="M1238" s="6">
        <v>105</v>
      </c>
      <c r="N1238" t="s">
        <v>720</v>
      </c>
      <c r="O1238" t="s">
        <v>434</v>
      </c>
      <c r="P1238" t="s">
        <v>435</v>
      </c>
      <c r="Q1238" t="s">
        <v>436</v>
      </c>
      <c r="R1238" t="s">
        <v>437</v>
      </c>
      <c r="S1238" t="s">
        <v>800</v>
      </c>
      <c r="T1238">
        <v>90110</v>
      </c>
      <c r="U1238" t="s">
        <v>138</v>
      </c>
      <c r="V1238" t="s">
        <v>42</v>
      </c>
      <c r="W1238" t="s">
        <v>438</v>
      </c>
      <c r="X1238" t="s">
        <v>439</v>
      </c>
      <c r="Y1238" t="s">
        <v>51</v>
      </c>
    </row>
    <row r="1239" spans="1:25" x14ac:dyDescent="0.3">
      <c r="A1239" s="5">
        <v>10386</v>
      </c>
      <c r="B1239" s="5">
        <v>22</v>
      </c>
      <c r="C1239" s="6">
        <v>57.55</v>
      </c>
      <c r="D1239" s="7">
        <f t="shared" si="38"/>
        <v>1</v>
      </c>
      <c r="E1239" s="5">
        <v>6</v>
      </c>
      <c r="F1239" s="6">
        <v>1266.0999999999999</v>
      </c>
      <c r="G1239" s="4">
        <v>38412</v>
      </c>
      <c r="H1239" t="s">
        <v>454</v>
      </c>
      <c r="I1239">
        <v>1</v>
      </c>
      <c r="J1239" t="str">
        <f t="shared" si="39"/>
        <v>Mar</v>
      </c>
      <c r="K1239">
        <v>2005</v>
      </c>
      <c r="L1239" t="s">
        <v>621</v>
      </c>
      <c r="M1239" s="6">
        <v>105</v>
      </c>
      <c r="N1239" t="s">
        <v>720</v>
      </c>
      <c r="O1239" t="s">
        <v>186</v>
      </c>
      <c r="P1239" t="s">
        <v>187</v>
      </c>
      <c r="Q1239" t="s">
        <v>188</v>
      </c>
      <c r="R1239" t="s">
        <v>189</v>
      </c>
      <c r="S1239" t="s">
        <v>800</v>
      </c>
      <c r="T1239">
        <v>28034</v>
      </c>
      <c r="U1239" t="s">
        <v>190</v>
      </c>
      <c r="V1239" t="s">
        <v>42</v>
      </c>
      <c r="W1239" t="s">
        <v>191</v>
      </c>
      <c r="X1239" t="s">
        <v>192</v>
      </c>
      <c r="Y1239" t="s">
        <v>36</v>
      </c>
    </row>
    <row r="1240" spans="1:25" x14ac:dyDescent="0.3">
      <c r="A1240" s="5">
        <v>10398</v>
      </c>
      <c r="B1240" s="5">
        <v>45</v>
      </c>
      <c r="C1240" s="6">
        <v>100</v>
      </c>
      <c r="D1240" s="7">
        <f t="shared" si="38"/>
        <v>0.93519124660993169</v>
      </c>
      <c r="E1240" s="5">
        <v>17</v>
      </c>
      <c r="F1240" s="6">
        <v>4811.8500000000004</v>
      </c>
      <c r="G1240" s="4">
        <v>38441</v>
      </c>
      <c r="H1240" t="s">
        <v>25</v>
      </c>
      <c r="I1240">
        <v>1</v>
      </c>
      <c r="J1240" t="str">
        <f t="shared" si="39"/>
        <v>Mar</v>
      </c>
      <c r="K1240">
        <v>2005</v>
      </c>
      <c r="L1240" t="s">
        <v>621</v>
      </c>
      <c r="M1240" s="6">
        <v>105</v>
      </c>
      <c r="N1240" t="s">
        <v>720</v>
      </c>
      <c r="O1240" t="s">
        <v>37</v>
      </c>
      <c r="P1240" t="s">
        <v>38</v>
      </c>
      <c r="Q1240" t="s">
        <v>39</v>
      </c>
      <c r="R1240" t="s">
        <v>40</v>
      </c>
      <c r="S1240" t="s">
        <v>800</v>
      </c>
      <c r="T1240">
        <v>51100</v>
      </c>
      <c r="U1240" t="s">
        <v>41</v>
      </c>
      <c r="V1240" t="s">
        <v>42</v>
      </c>
      <c r="W1240" t="s">
        <v>43</v>
      </c>
      <c r="X1240" t="s">
        <v>44</v>
      </c>
      <c r="Y1240" t="s">
        <v>51</v>
      </c>
    </row>
    <row r="1241" spans="1:25" x14ac:dyDescent="0.3">
      <c r="A1241" s="5">
        <v>10400</v>
      </c>
      <c r="B1241" s="5">
        <v>58</v>
      </c>
      <c r="C1241" s="6">
        <v>100</v>
      </c>
      <c r="D1241" s="7">
        <f t="shared" si="38"/>
        <v>0.79371378680847682</v>
      </c>
      <c r="E1241" s="5">
        <v>6</v>
      </c>
      <c r="F1241" s="6">
        <v>7307.42</v>
      </c>
      <c r="G1241" s="4">
        <v>38443</v>
      </c>
      <c r="H1241" t="s">
        <v>25</v>
      </c>
      <c r="I1241">
        <v>2</v>
      </c>
      <c r="J1241" t="str">
        <f t="shared" si="39"/>
        <v>Apr</v>
      </c>
      <c r="K1241">
        <v>2005</v>
      </c>
      <c r="L1241" t="s">
        <v>621</v>
      </c>
      <c r="M1241" s="6">
        <v>105</v>
      </c>
      <c r="N1241" t="s">
        <v>720</v>
      </c>
      <c r="O1241" t="s">
        <v>442</v>
      </c>
      <c r="P1241">
        <v>4085553659</v>
      </c>
      <c r="Q1241" t="s">
        <v>443</v>
      </c>
      <c r="R1241" t="s">
        <v>444</v>
      </c>
      <c r="S1241" t="s">
        <v>56</v>
      </c>
      <c r="T1241">
        <v>94217</v>
      </c>
      <c r="U1241" t="s">
        <v>32</v>
      </c>
      <c r="V1241" t="s">
        <v>33</v>
      </c>
      <c r="W1241" t="s">
        <v>105</v>
      </c>
      <c r="X1241" t="s">
        <v>445</v>
      </c>
      <c r="Y1241" t="s">
        <v>162</v>
      </c>
    </row>
    <row r="1242" spans="1:25" x14ac:dyDescent="0.3">
      <c r="A1242" s="5">
        <v>10415</v>
      </c>
      <c r="B1242" s="5">
        <v>51</v>
      </c>
      <c r="C1242" s="6">
        <v>100</v>
      </c>
      <c r="D1242" s="7">
        <f t="shared" si="38"/>
        <v>0.82135523613963035</v>
      </c>
      <c r="E1242" s="5">
        <v>5</v>
      </c>
      <c r="F1242" s="6">
        <v>6209.25</v>
      </c>
      <c r="G1242" s="4">
        <v>38481</v>
      </c>
      <c r="H1242" t="s">
        <v>185</v>
      </c>
      <c r="I1242">
        <v>2</v>
      </c>
      <c r="J1242" t="str">
        <f t="shared" si="39"/>
        <v>May</v>
      </c>
      <c r="K1242">
        <v>2005</v>
      </c>
      <c r="L1242" t="s">
        <v>621</v>
      </c>
      <c r="M1242" s="6">
        <v>105</v>
      </c>
      <c r="N1242" t="s">
        <v>720</v>
      </c>
      <c r="O1242" t="s">
        <v>634</v>
      </c>
      <c r="P1242" t="s">
        <v>635</v>
      </c>
      <c r="Q1242" t="s">
        <v>636</v>
      </c>
      <c r="R1242" t="s">
        <v>637</v>
      </c>
      <c r="S1242" t="s">
        <v>98</v>
      </c>
      <c r="T1242">
        <v>3150</v>
      </c>
      <c r="U1242" t="s">
        <v>99</v>
      </c>
      <c r="V1242" t="s">
        <v>100</v>
      </c>
      <c r="W1242" t="s">
        <v>638</v>
      </c>
      <c r="X1242" t="s">
        <v>639</v>
      </c>
      <c r="Y1242" t="s">
        <v>51</v>
      </c>
    </row>
    <row r="1243" spans="1:25" x14ac:dyDescent="0.3">
      <c r="A1243" s="5">
        <v>10104</v>
      </c>
      <c r="B1243" s="5">
        <v>38</v>
      </c>
      <c r="C1243" s="6">
        <v>100</v>
      </c>
      <c r="D1243" s="7">
        <f t="shared" si="38"/>
        <v>0.71047957371225579</v>
      </c>
      <c r="E1243" s="5">
        <v>3</v>
      </c>
      <c r="F1243" s="6">
        <v>5348.5</v>
      </c>
      <c r="G1243" s="4">
        <v>37652</v>
      </c>
      <c r="H1243" t="s">
        <v>25</v>
      </c>
      <c r="I1243">
        <v>1</v>
      </c>
      <c r="J1243" t="str">
        <f t="shared" si="39"/>
        <v>Jan</v>
      </c>
      <c r="K1243">
        <v>2003</v>
      </c>
      <c r="L1243" t="s">
        <v>194</v>
      </c>
      <c r="M1243" s="6">
        <v>143</v>
      </c>
      <c r="N1243" t="s">
        <v>721</v>
      </c>
      <c r="O1243" t="s">
        <v>186</v>
      </c>
      <c r="P1243" t="s">
        <v>187</v>
      </c>
      <c r="Q1243" t="s">
        <v>188</v>
      </c>
      <c r="R1243" t="s">
        <v>189</v>
      </c>
      <c r="S1243" t="s">
        <v>800</v>
      </c>
      <c r="T1243">
        <v>28034</v>
      </c>
      <c r="U1243" t="s">
        <v>190</v>
      </c>
      <c r="V1243" t="s">
        <v>42</v>
      </c>
      <c r="W1243" t="s">
        <v>191</v>
      </c>
      <c r="X1243" t="s">
        <v>192</v>
      </c>
      <c r="Y1243" t="s">
        <v>51</v>
      </c>
    </row>
    <row r="1244" spans="1:25" x14ac:dyDescent="0.3">
      <c r="A1244" s="5">
        <v>10117</v>
      </c>
      <c r="B1244" s="5">
        <v>22</v>
      </c>
      <c r="C1244" s="6">
        <v>100</v>
      </c>
      <c r="D1244" s="7">
        <f t="shared" si="38"/>
        <v>0.79120183558825863</v>
      </c>
      <c r="E1244" s="5">
        <v>12</v>
      </c>
      <c r="F1244" s="6">
        <v>2780.58</v>
      </c>
      <c r="G1244" s="4">
        <v>37727</v>
      </c>
      <c r="H1244" t="s">
        <v>25</v>
      </c>
      <c r="I1244">
        <v>2</v>
      </c>
      <c r="J1244" t="str">
        <f t="shared" si="39"/>
        <v>Apr</v>
      </c>
      <c r="K1244">
        <v>2003</v>
      </c>
      <c r="L1244" t="s">
        <v>194</v>
      </c>
      <c r="M1244" s="6">
        <v>143</v>
      </c>
      <c r="N1244" t="s">
        <v>721</v>
      </c>
      <c r="O1244" t="s">
        <v>213</v>
      </c>
      <c r="P1244" t="s">
        <v>214</v>
      </c>
      <c r="Q1244" t="s">
        <v>215</v>
      </c>
      <c r="R1244" t="s">
        <v>216</v>
      </c>
      <c r="S1244" t="s">
        <v>800</v>
      </c>
      <c r="T1244">
        <v>79903</v>
      </c>
      <c r="U1244" t="s">
        <v>216</v>
      </c>
      <c r="V1244" t="s">
        <v>217</v>
      </c>
      <c r="W1244" t="s">
        <v>218</v>
      </c>
      <c r="X1244" t="s">
        <v>219</v>
      </c>
      <c r="Y1244" t="s">
        <v>36</v>
      </c>
    </row>
    <row r="1245" spans="1:25" x14ac:dyDescent="0.3">
      <c r="A1245" s="5">
        <v>10127</v>
      </c>
      <c r="B1245" s="5">
        <v>25</v>
      </c>
      <c r="C1245" s="6">
        <v>100</v>
      </c>
      <c r="D1245" s="7">
        <f t="shared" si="38"/>
        <v>0.725268349289237</v>
      </c>
      <c r="E1245" s="5">
        <v>5</v>
      </c>
      <c r="F1245" s="6">
        <v>3447</v>
      </c>
      <c r="G1245" s="4">
        <v>37775</v>
      </c>
      <c r="H1245" t="s">
        <v>25</v>
      </c>
      <c r="I1245">
        <v>2</v>
      </c>
      <c r="J1245" t="str">
        <f t="shared" si="39"/>
        <v>Jun</v>
      </c>
      <c r="K1245">
        <v>2003</v>
      </c>
      <c r="L1245" t="s">
        <v>194</v>
      </c>
      <c r="M1245" s="6">
        <v>143</v>
      </c>
      <c r="N1245" t="s">
        <v>721</v>
      </c>
      <c r="O1245" t="s">
        <v>530</v>
      </c>
      <c r="P1245">
        <v>2125557413</v>
      </c>
      <c r="Q1245" t="s">
        <v>531</v>
      </c>
      <c r="R1245" t="s">
        <v>30</v>
      </c>
      <c r="S1245" t="s">
        <v>31</v>
      </c>
      <c r="T1245">
        <v>10022</v>
      </c>
      <c r="U1245" t="s">
        <v>32</v>
      </c>
      <c r="V1245" t="s">
        <v>33</v>
      </c>
      <c r="W1245" t="s">
        <v>57</v>
      </c>
      <c r="X1245" t="s">
        <v>532</v>
      </c>
      <c r="Y1245" t="s">
        <v>51</v>
      </c>
    </row>
    <row r="1246" spans="1:25" x14ac:dyDescent="0.3">
      <c r="A1246" s="5">
        <v>10142</v>
      </c>
      <c r="B1246" s="5">
        <v>24</v>
      </c>
      <c r="C1246" s="6">
        <v>100</v>
      </c>
      <c r="D1246" s="7">
        <f t="shared" si="38"/>
        <v>0.63299151791365993</v>
      </c>
      <c r="E1246" s="5">
        <v>15</v>
      </c>
      <c r="F1246" s="6">
        <v>3791.52</v>
      </c>
      <c r="G1246" s="4">
        <v>37841</v>
      </c>
      <c r="H1246" t="s">
        <v>25</v>
      </c>
      <c r="I1246">
        <v>3</v>
      </c>
      <c r="J1246" t="str">
        <f t="shared" si="39"/>
        <v>Aug</v>
      </c>
      <c r="K1246">
        <v>2003</v>
      </c>
      <c r="L1246" t="s">
        <v>194</v>
      </c>
      <c r="M1246" s="6">
        <v>143</v>
      </c>
      <c r="N1246" t="s">
        <v>721</v>
      </c>
      <c r="O1246" t="s">
        <v>296</v>
      </c>
      <c r="P1246">
        <v>4155551450</v>
      </c>
      <c r="Q1246" t="s">
        <v>297</v>
      </c>
      <c r="R1246" t="s">
        <v>298</v>
      </c>
      <c r="S1246" t="s">
        <v>56</v>
      </c>
      <c r="T1246">
        <v>97562</v>
      </c>
      <c r="U1246" t="s">
        <v>32</v>
      </c>
      <c r="V1246" t="s">
        <v>33</v>
      </c>
      <c r="W1246" t="s">
        <v>299</v>
      </c>
      <c r="X1246" t="s">
        <v>300</v>
      </c>
      <c r="Y1246" t="s">
        <v>51</v>
      </c>
    </row>
    <row r="1247" spans="1:25" x14ac:dyDescent="0.3">
      <c r="A1247" s="5">
        <v>10152</v>
      </c>
      <c r="B1247" s="5">
        <v>35</v>
      </c>
      <c r="C1247" s="6">
        <v>100</v>
      </c>
      <c r="D1247" s="7">
        <f t="shared" si="38"/>
        <v>0.77363453504564439</v>
      </c>
      <c r="E1247" s="5">
        <v>1</v>
      </c>
      <c r="F1247" s="6">
        <v>4524.1000000000004</v>
      </c>
      <c r="G1247" s="4">
        <v>37889</v>
      </c>
      <c r="H1247" t="s">
        <v>25</v>
      </c>
      <c r="I1247">
        <v>3</v>
      </c>
      <c r="J1247" t="str">
        <f t="shared" si="39"/>
        <v>Sep</v>
      </c>
      <c r="K1247">
        <v>2003</v>
      </c>
      <c r="L1247" t="s">
        <v>194</v>
      </c>
      <c r="M1247" s="6">
        <v>143</v>
      </c>
      <c r="N1247" t="s">
        <v>721</v>
      </c>
      <c r="O1247" t="s">
        <v>224</v>
      </c>
      <c r="P1247" t="s">
        <v>225</v>
      </c>
      <c r="Q1247" t="s">
        <v>226</v>
      </c>
      <c r="R1247" t="s">
        <v>227</v>
      </c>
      <c r="S1247" t="s">
        <v>228</v>
      </c>
      <c r="T1247">
        <v>4101</v>
      </c>
      <c r="U1247" t="s">
        <v>99</v>
      </c>
      <c r="V1247" t="s">
        <v>100</v>
      </c>
      <c r="W1247" t="s">
        <v>229</v>
      </c>
      <c r="X1247" t="s">
        <v>230</v>
      </c>
      <c r="Y1247" t="s">
        <v>51</v>
      </c>
    </row>
    <row r="1248" spans="1:25" x14ac:dyDescent="0.3">
      <c r="A1248" s="5">
        <v>10165</v>
      </c>
      <c r="B1248" s="5">
        <v>28</v>
      </c>
      <c r="C1248" s="6">
        <v>100</v>
      </c>
      <c r="D1248" s="7">
        <f t="shared" si="38"/>
        <v>0.83892617449664431</v>
      </c>
      <c r="E1248" s="5">
        <v>6</v>
      </c>
      <c r="F1248" s="6">
        <v>3337.6</v>
      </c>
      <c r="G1248" s="4">
        <v>37916</v>
      </c>
      <c r="H1248" t="s">
        <v>25</v>
      </c>
      <c r="I1248">
        <v>4</v>
      </c>
      <c r="J1248" t="str">
        <f t="shared" si="39"/>
        <v>Oct</v>
      </c>
      <c r="K1248">
        <v>2003</v>
      </c>
      <c r="L1248" t="s">
        <v>194</v>
      </c>
      <c r="M1248" s="6">
        <v>143</v>
      </c>
      <c r="N1248" t="s">
        <v>721</v>
      </c>
      <c r="O1248" t="s">
        <v>213</v>
      </c>
      <c r="P1248" t="s">
        <v>214</v>
      </c>
      <c r="Q1248" t="s">
        <v>215</v>
      </c>
      <c r="R1248" t="s">
        <v>216</v>
      </c>
      <c r="S1248" t="s">
        <v>800</v>
      </c>
      <c r="T1248">
        <v>79903</v>
      </c>
      <c r="U1248" t="s">
        <v>216</v>
      </c>
      <c r="V1248" t="s">
        <v>217</v>
      </c>
      <c r="W1248" t="s">
        <v>218</v>
      </c>
      <c r="X1248" t="s">
        <v>219</v>
      </c>
      <c r="Y1248" t="s">
        <v>51</v>
      </c>
    </row>
    <row r="1249" spans="1:25" x14ac:dyDescent="0.3">
      <c r="A1249" s="5">
        <v>10176</v>
      </c>
      <c r="B1249" s="5">
        <v>36</v>
      </c>
      <c r="C1249" s="6">
        <v>100</v>
      </c>
      <c r="D1249" s="7">
        <f t="shared" si="38"/>
        <v>0.65074510314309886</v>
      </c>
      <c r="E1249" s="5">
        <v>5</v>
      </c>
      <c r="F1249" s="6">
        <v>5532.12</v>
      </c>
      <c r="G1249" s="4">
        <v>37931</v>
      </c>
      <c r="H1249" t="s">
        <v>25</v>
      </c>
      <c r="I1249">
        <v>4</v>
      </c>
      <c r="J1249" t="str">
        <f t="shared" si="39"/>
        <v>Nov</v>
      </c>
      <c r="K1249">
        <v>2003</v>
      </c>
      <c r="L1249" t="s">
        <v>194</v>
      </c>
      <c r="M1249" s="6">
        <v>143</v>
      </c>
      <c r="N1249" t="s">
        <v>721</v>
      </c>
      <c r="O1249" t="s">
        <v>503</v>
      </c>
      <c r="P1249" t="s">
        <v>504</v>
      </c>
      <c r="Q1249" t="s">
        <v>505</v>
      </c>
      <c r="R1249" t="s">
        <v>506</v>
      </c>
      <c r="S1249" t="s">
        <v>800</v>
      </c>
      <c r="T1249">
        <v>42100</v>
      </c>
      <c r="U1249" t="s">
        <v>281</v>
      </c>
      <c r="V1249" t="s">
        <v>42</v>
      </c>
      <c r="W1249" t="s">
        <v>507</v>
      </c>
      <c r="X1249" t="s">
        <v>508</v>
      </c>
      <c r="Y1249" t="s">
        <v>51</v>
      </c>
    </row>
    <row r="1250" spans="1:25" x14ac:dyDescent="0.3">
      <c r="A1250" s="5">
        <v>10185</v>
      </c>
      <c r="B1250" s="5">
        <v>39</v>
      </c>
      <c r="C1250" s="6">
        <v>100</v>
      </c>
      <c r="D1250" s="7">
        <f t="shared" si="38"/>
        <v>0.76516948504093663</v>
      </c>
      <c r="E1250" s="5">
        <v>16</v>
      </c>
      <c r="F1250" s="6">
        <v>5096.91</v>
      </c>
      <c r="G1250" s="4">
        <v>37939</v>
      </c>
      <c r="H1250" t="s">
        <v>25</v>
      </c>
      <c r="I1250">
        <v>4</v>
      </c>
      <c r="J1250" t="str">
        <f t="shared" si="39"/>
        <v>Nov</v>
      </c>
      <c r="K1250">
        <v>2003</v>
      </c>
      <c r="L1250" t="s">
        <v>194</v>
      </c>
      <c r="M1250" s="6">
        <v>143</v>
      </c>
      <c r="N1250" t="s">
        <v>721</v>
      </c>
      <c r="O1250" t="s">
        <v>367</v>
      </c>
      <c r="P1250">
        <v>5085559555</v>
      </c>
      <c r="Q1250" t="s">
        <v>368</v>
      </c>
      <c r="R1250" t="s">
        <v>173</v>
      </c>
      <c r="S1250" t="s">
        <v>130</v>
      </c>
      <c r="T1250">
        <v>50553</v>
      </c>
      <c r="U1250" t="s">
        <v>32</v>
      </c>
      <c r="V1250" t="s">
        <v>33</v>
      </c>
      <c r="W1250" t="s">
        <v>369</v>
      </c>
      <c r="X1250" t="s">
        <v>370</v>
      </c>
      <c r="Y1250" t="s">
        <v>51</v>
      </c>
    </row>
    <row r="1251" spans="1:25" x14ac:dyDescent="0.3">
      <c r="A1251" s="5">
        <v>10196</v>
      </c>
      <c r="B1251" s="5">
        <v>27</v>
      </c>
      <c r="C1251" s="6">
        <v>100</v>
      </c>
      <c r="D1251" s="7">
        <f t="shared" si="38"/>
        <v>0.59509640561771004</v>
      </c>
      <c r="E1251" s="5">
        <v>8</v>
      </c>
      <c r="F1251" s="6">
        <v>4537.08</v>
      </c>
      <c r="G1251" s="4">
        <v>37951</v>
      </c>
      <c r="H1251" t="s">
        <v>25</v>
      </c>
      <c r="I1251">
        <v>4</v>
      </c>
      <c r="J1251" t="str">
        <f t="shared" si="39"/>
        <v>Nov</v>
      </c>
      <c r="K1251">
        <v>2003</v>
      </c>
      <c r="L1251" t="s">
        <v>194</v>
      </c>
      <c r="M1251" s="6">
        <v>143</v>
      </c>
      <c r="N1251" t="s">
        <v>721</v>
      </c>
      <c r="O1251" t="s">
        <v>262</v>
      </c>
      <c r="P1251">
        <v>2035559545</v>
      </c>
      <c r="Q1251" t="s">
        <v>263</v>
      </c>
      <c r="R1251" t="s">
        <v>264</v>
      </c>
      <c r="S1251" t="s">
        <v>117</v>
      </c>
      <c r="T1251">
        <v>97823</v>
      </c>
      <c r="U1251" t="s">
        <v>32</v>
      </c>
      <c r="V1251" t="s">
        <v>33</v>
      </c>
      <c r="W1251" t="s">
        <v>86</v>
      </c>
      <c r="X1251" t="s">
        <v>265</v>
      </c>
      <c r="Y1251" t="s">
        <v>51</v>
      </c>
    </row>
    <row r="1252" spans="1:25" x14ac:dyDescent="0.3">
      <c r="A1252" s="5">
        <v>10207</v>
      </c>
      <c r="B1252" s="5">
        <v>40</v>
      </c>
      <c r="C1252" s="6">
        <v>100</v>
      </c>
      <c r="D1252" s="7">
        <f t="shared" si="38"/>
        <v>0.65074510314309886</v>
      </c>
      <c r="E1252" s="5">
        <v>1</v>
      </c>
      <c r="F1252" s="6">
        <v>6146.8</v>
      </c>
      <c r="G1252" s="4">
        <v>37964</v>
      </c>
      <c r="H1252" t="s">
        <v>25</v>
      </c>
      <c r="I1252">
        <v>4</v>
      </c>
      <c r="J1252" t="str">
        <f t="shared" si="39"/>
        <v>Dec</v>
      </c>
      <c r="K1252">
        <v>2003</v>
      </c>
      <c r="L1252" t="s">
        <v>194</v>
      </c>
      <c r="M1252" s="6">
        <v>143</v>
      </c>
      <c r="N1252" t="s">
        <v>721</v>
      </c>
      <c r="O1252" t="s">
        <v>461</v>
      </c>
      <c r="P1252">
        <v>6175552555</v>
      </c>
      <c r="Q1252" t="s">
        <v>462</v>
      </c>
      <c r="R1252" t="s">
        <v>420</v>
      </c>
      <c r="S1252" t="s">
        <v>130</v>
      </c>
      <c r="T1252">
        <v>51003</v>
      </c>
      <c r="U1252" t="s">
        <v>32</v>
      </c>
      <c r="V1252" t="s">
        <v>33</v>
      </c>
      <c r="W1252" t="s">
        <v>463</v>
      </c>
      <c r="X1252" t="s">
        <v>300</v>
      </c>
      <c r="Y1252" t="s">
        <v>51</v>
      </c>
    </row>
    <row r="1253" spans="1:25" x14ac:dyDescent="0.3">
      <c r="A1253" s="5">
        <v>10220</v>
      </c>
      <c r="B1253" s="5">
        <v>50</v>
      </c>
      <c r="C1253" s="6">
        <v>100</v>
      </c>
      <c r="D1253" s="7">
        <f t="shared" si="38"/>
        <v>0.60547348026156456</v>
      </c>
      <c r="E1253" s="5">
        <v>5</v>
      </c>
      <c r="F1253" s="6">
        <v>8258</v>
      </c>
      <c r="G1253" s="4">
        <v>38029</v>
      </c>
      <c r="H1253" t="s">
        <v>25</v>
      </c>
      <c r="I1253">
        <v>1</v>
      </c>
      <c r="J1253" t="str">
        <f t="shared" si="39"/>
        <v>Feb</v>
      </c>
      <c r="K1253">
        <v>2004</v>
      </c>
      <c r="L1253" t="s">
        <v>194</v>
      </c>
      <c r="M1253" s="6">
        <v>143</v>
      </c>
      <c r="N1253" t="s">
        <v>721</v>
      </c>
      <c r="O1253" t="s">
        <v>535</v>
      </c>
      <c r="P1253" t="s">
        <v>536</v>
      </c>
      <c r="Q1253" t="s">
        <v>537</v>
      </c>
      <c r="R1253" t="s">
        <v>538</v>
      </c>
      <c r="S1253" t="s">
        <v>800</v>
      </c>
      <c r="T1253">
        <v>2</v>
      </c>
      <c r="U1253" t="s">
        <v>539</v>
      </c>
      <c r="V1253" t="s">
        <v>42</v>
      </c>
      <c r="W1253" t="s">
        <v>540</v>
      </c>
      <c r="X1253" t="s">
        <v>541</v>
      </c>
      <c r="Y1253" t="s">
        <v>162</v>
      </c>
    </row>
    <row r="1254" spans="1:25" x14ac:dyDescent="0.3">
      <c r="A1254" s="5">
        <v>10230</v>
      </c>
      <c r="B1254" s="5">
        <v>42</v>
      </c>
      <c r="C1254" s="6">
        <v>100</v>
      </c>
      <c r="D1254" s="7">
        <f t="shared" si="38"/>
        <v>0.58024834629221311</v>
      </c>
      <c r="E1254" s="5">
        <v>3</v>
      </c>
      <c r="F1254" s="6">
        <v>7238.28</v>
      </c>
      <c r="G1254" s="4">
        <v>38061</v>
      </c>
      <c r="H1254" t="s">
        <v>25</v>
      </c>
      <c r="I1254">
        <v>1</v>
      </c>
      <c r="J1254" t="str">
        <f t="shared" si="39"/>
        <v>Mar</v>
      </c>
      <c r="K1254">
        <v>2004</v>
      </c>
      <c r="L1254" t="s">
        <v>194</v>
      </c>
      <c r="M1254" s="6">
        <v>143</v>
      </c>
      <c r="N1254" t="s">
        <v>721</v>
      </c>
      <c r="O1254" t="s">
        <v>514</v>
      </c>
      <c r="P1254" t="s">
        <v>515</v>
      </c>
      <c r="Q1254" t="s">
        <v>516</v>
      </c>
      <c r="R1254" t="s">
        <v>517</v>
      </c>
      <c r="S1254" t="s">
        <v>800</v>
      </c>
      <c r="T1254">
        <v>60528</v>
      </c>
      <c r="U1254" t="s">
        <v>493</v>
      </c>
      <c r="V1254" t="s">
        <v>42</v>
      </c>
      <c r="W1254" t="s">
        <v>518</v>
      </c>
      <c r="X1254" t="s">
        <v>460</v>
      </c>
      <c r="Y1254" t="s">
        <v>162</v>
      </c>
    </row>
    <row r="1255" spans="1:25" x14ac:dyDescent="0.3">
      <c r="A1255" s="5">
        <v>10247</v>
      </c>
      <c r="B1255" s="5">
        <v>48</v>
      </c>
      <c r="C1255" s="6">
        <v>100</v>
      </c>
      <c r="D1255" s="7">
        <f t="shared" si="38"/>
        <v>0.71047957371225579</v>
      </c>
      <c r="E1255" s="5">
        <v>5</v>
      </c>
      <c r="F1255" s="6">
        <v>6756</v>
      </c>
      <c r="G1255" s="4">
        <v>38112</v>
      </c>
      <c r="H1255" t="s">
        <v>25</v>
      </c>
      <c r="I1255">
        <v>2</v>
      </c>
      <c r="J1255" t="str">
        <f t="shared" si="39"/>
        <v>May</v>
      </c>
      <c r="K1255">
        <v>2004</v>
      </c>
      <c r="L1255" t="s">
        <v>194</v>
      </c>
      <c r="M1255" s="6">
        <v>143</v>
      </c>
      <c r="N1255" t="s">
        <v>721</v>
      </c>
      <c r="O1255" t="s">
        <v>520</v>
      </c>
      <c r="P1255" t="s">
        <v>521</v>
      </c>
      <c r="Q1255" t="s">
        <v>522</v>
      </c>
      <c r="R1255" t="s">
        <v>523</v>
      </c>
      <c r="S1255" t="s">
        <v>800</v>
      </c>
      <c r="T1255" t="s">
        <v>524</v>
      </c>
      <c r="U1255" t="s">
        <v>138</v>
      </c>
      <c r="V1255" t="s">
        <v>42</v>
      </c>
      <c r="W1255" t="s">
        <v>525</v>
      </c>
      <c r="X1255" t="s">
        <v>526</v>
      </c>
      <c r="Y1255" t="s">
        <v>51</v>
      </c>
    </row>
    <row r="1256" spans="1:25" x14ac:dyDescent="0.3">
      <c r="A1256" s="5">
        <v>10272</v>
      </c>
      <c r="B1256" s="5">
        <v>25</v>
      </c>
      <c r="C1256" s="6">
        <v>100</v>
      </c>
      <c r="D1256" s="7">
        <f t="shared" si="38"/>
        <v>0.66952329941081945</v>
      </c>
      <c r="E1256" s="5">
        <v>5</v>
      </c>
      <c r="F1256" s="6">
        <v>3734</v>
      </c>
      <c r="G1256" s="4">
        <v>38188</v>
      </c>
      <c r="H1256" t="s">
        <v>25</v>
      </c>
      <c r="I1256">
        <v>3</v>
      </c>
      <c r="J1256" t="str">
        <f t="shared" si="39"/>
        <v>Jul</v>
      </c>
      <c r="K1256">
        <v>2004</v>
      </c>
      <c r="L1256" t="s">
        <v>194</v>
      </c>
      <c r="M1256" s="6">
        <v>143</v>
      </c>
      <c r="N1256" t="s">
        <v>721</v>
      </c>
      <c r="O1256" t="s">
        <v>148</v>
      </c>
      <c r="P1256">
        <v>2155551555</v>
      </c>
      <c r="Q1256" t="s">
        <v>149</v>
      </c>
      <c r="R1256" t="s">
        <v>150</v>
      </c>
      <c r="S1256" t="s">
        <v>151</v>
      </c>
      <c r="T1256">
        <v>70267</v>
      </c>
      <c r="U1256" t="s">
        <v>32</v>
      </c>
      <c r="V1256" t="s">
        <v>33</v>
      </c>
      <c r="W1256" t="s">
        <v>34</v>
      </c>
      <c r="X1256" t="s">
        <v>152</v>
      </c>
      <c r="Y1256" t="s">
        <v>51</v>
      </c>
    </row>
    <row r="1257" spans="1:25" x14ac:dyDescent="0.3">
      <c r="A1257" s="5">
        <v>10282</v>
      </c>
      <c r="B1257" s="5">
        <v>31</v>
      </c>
      <c r="C1257" s="6">
        <v>100</v>
      </c>
      <c r="D1257" s="7">
        <f t="shared" si="38"/>
        <v>0.66312997347480107</v>
      </c>
      <c r="E1257" s="5">
        <v>8</v>
      </c>
      <c r="F1257" s="6">
        <v>4674.8</v>
      </c>
      <c r="G1257" s="4">
        <v>38219</v>
      </c>
      <c r="H1257" t="s">
        <v>25</v>
      </c>
      <c r="I1257">
        <v>3</v>
      </c>
      <c r="J1257" t="str">
        <f t="shared" si="39"/>
        <v>Aug</v>
      </c>
      <c r="K1257">
        <v>2004</v>
      </c>
      <c r="L1257" t="s">
        <v>194</v>
      </c>
      <c r="M1257" s="6">
        <v>143</v>
      </c>
      <c r="N1257" t="s">
        <v>721</v>
      </c>
      <c r="O1257" t="s">
        <v>296</v>
      </c>
      <c r="P1257">
        <v>4155551450</v>
      </c>
      <c r="Q1257" t="s">
        <v>297</v>
      </c>
      <c r="R1257" t="s">
        <v>298</v>
      </c>
      <c r="S1257" t="s">
        <v>56</v>
      </c>
      <c r="T1257">
        <v>97562</v>
      </c>
      <c r="U1257" t="s">
        <v>32</v>
      </c>
      <c r="V1257" t="s">
        <v>33</v>
      </c>
      <c r="W1257" t="s">
        <v>299</v>
      </c>
      <c r="X1257" t="s">
        <v>300</v>
      </c>
      <c r="Y1257" t="s">
        <v>51</v>
      </c>
    </row>
    <row r="1258" spans="1:25" x14ac:dyDescent="0.3">
      <c r="A1258" s="5">
        <v>10292</v>
      </c>
      <c r="B1258" s="5">
        <v>44</v>
      </c>
      <c r="C1258" s="6">
        <v>100</v>
      </c>
      <c r="D1258" s="7">
        <f t="shared" si="38"/>
        <v>0.61618091071538605</v>
      </c>
      <c r="E1258" s="5">
        <v>2</v>
      </c>
      <c r="F1258" s="6">
        <v>7140.76</v>
      </c>
      <c r="G1258" s="4">
        <v>38238</v>
      </c>
      <c r="H1258" t="s">
        <v>25</v>
      </c>
      <c r="I1258">
        <v>3</v>
      </c>
      <c r="J1258" t="str">
        <f t="shared" si="39"/>
        <v>Sep</v>
      </c>
      <c r="K1258">
        <v>2004</v>
      </c>
      <c r="L1258" t="s">
        <v>194</v>
      </c>
      <c r="M1258" s="6">
        <v>143</v>
      </c>
      <c r="N1258" t="s">
        <v>721</v>
      </c>
      <c r="O1258" t="s">
        <v>28</v>
      </c>
      <c r="P1258">
        <v>2125557818</v>
      </c>
      <c r="Q1258" t="s">
        <v>29</v>
      </c>
      <c r="R1258" t="s">
        <v>30</v>
      </c>
      <c r="S1258" t="s">
        <v>31</v>
      </c>
      <c r="T1258">
        <v>10022</v>
      </c>
      <c r="U1258" t="s">
        <v>32</v>
      </c>
      <c r="V1258" t="s">
        <v>33</v>
      </c>
      <c r="W1258" t="s">
        <v>34</v>
      </c>
      <c r="X1258" t="s">
        <v>35</v>
      </c>
      <c r="Y1258" t="s">
        <v>162</v>
      </c>
    </row>
    <row r="1259" spans="1:25" x14ac:dyDescent="0.3">
      <c r="A1259" s="5">
        <v>10306</v>
      </c>
      <c r="B1259" s="5">
        <v>23</v>
      </c>
      <c r="C1259" s="6">
        <v>100</v>
      </c>
      <c r="D1259" s="7">
        <f t="shared" si="38"/>
        <v>0.63877355477483233</v>
      </c>
      <c r="E1259" s="5">
        <v>16</v>
      </c>
      <c r="F1259" s="6">
        <v>3600.65</v>
      </c>
      <c r="G1259" s="4">
        <v>38274</v>
      </c>
      <c r="H1259" t="s">
        <v>25</v>
      </c>
      <c r="I1259">
        <v>4</v>
      </c>
      <c r="J1259" t="str">
        <f t="shared" si="39"/>
        <v>Oct</v>
      </c>
      <c r="K1259">
        <v>2004</v>
      </c>
      <c r="L1259" t="s">
        <v>194</v>
      </c>
      <c r="M1259" s="6">
        <v>143</v>
      </c>
      <c r="N1259" t="s">
        <v>721</v>
      </c>
      <c r="O1259" t="s">
        <v>549</v>
      </c>
      <c r="P1259" t="s">
        <v>550</v>
      </c>
      <c r="Q1259" t="s">
        <v>551</v>
      </c>
      <c r="R1259" t="s">
        <v>552</v>
      </c>
      <c r="S1259" t="s">
        <v>800</v>
      </c>
      <c r="T1259" t="s">
        <v>553</v>
      </c>
      <c r="U1259" t="s">
        <v>181</v>
      </c>
      <c r="V1259" t="s">
        <v>42</v>
      </c>
      <c r="W1259" t="s">
        <v>554</v>
      </c>
      <c r="X1259" t="s">
        <v>98</v>
      </c>
      <c r="Y1259" t="s">
        <v>51</v>
      </c>
    </row>
    <row r="1260" spans="1:25" x14ac:dyDescent="0.3">
      <c r="A1260" s="5">
        <v>10314</v>
      </c>
      <c r="B1260" s="5">
        <v>29</v>
      </c>
      <c r="C1260" s="6">
        <v>100</v>
      </c>
      <c r="D1260" s="7">
        <f t="shared" si="38"/>
        <v>0.68936991589687024</v>
      </c>
      <c r="E1260" s="5">
        <v>8</v>
      </c>
      <c r="F1260" s="6">
        <v>4206.74</v>
      </c>
      <c r="G1260" s="4">
        <v>38282</v>
      </c>
      <c r="H1260" t="s">
        <v>25</v>
      </c>
      <c r="I1260">
        <v>4</v>
      </c>
      <c r="J1260" t="str">
        <f t="shared" si="39"/>
        <v>Oct</v>
      </c>
      <c r="K1260">
        <v>2004</v>
      </c>
      <c r="L1260" t="s">
        <v>194</v>
      </c>
      <c r="M1260" s="6">
        <v>143</v>
      </c>
      <c r="N1260" t="s">
        <v>721</v>
      </c>
      <c r="O1260" t="s">
        <v>555</v>
      </c>
      <c r="P1260" t="s">
        <v>556</v>
      </c>
      <c r="Q1260" t="s">
        <v>557</v>
      </c>
      <c r="R1260" t="s">
        <v>558</v>
      </c>
      <c r="S1260" t="s">
        <v>800</v>
      </c>
      <c r="T1260">
        <v>8200</v>
      </c>
      <c r="U1260" t="s">
        <v>357</v>
      </c>
      <c r="V1260" t="s">
        <v>42</v>
      </c>
      <c r="W1260" t="s">
        <v>559</v>
      </c>
      <c r="X1260" t="s">
        <v>560</v>
      </c>
      <c r="Y1260" t="s">
        <v>51</v>
      </c>
    </row>
    <row r="1261" spans="1:25" x14ac:dyDescent="0.3">
      <c r="A1261" s="5">
        <v>10324</v>
      </c>
      <c r="B1261" s="5">
        <v>49</v>
      </c>
      <c r="C1261" s="6">
        <v>100</v>
      </c>
      <c r="D1261" s="7">
        <f t="shared" si="38"/>
        <v>0.91082976591675013</v>
      </c>
      <c r="E1261" s="5">
        <v>13</v>
      </c>
      <c r="F1261" s="6">
        <v>5379.71</v>
      </c>
      <c r="G1261" s="4">
        <v>38296</v>
      </c>
      <c r="H1261" t="s">
        <v>25</v>
      </c>
      <c r="I1261">
        <v>4</v>
      </c>
      <c r="J1261" t="str">
        <f t="shared" si="39"/>
        <v>Nov</v>
      </c>
      <c r="K1261">
        <v>2004</v>
      </c>
      <c r="L1261" t="s">
        <v>194</v>
      </c>
      <c r="M1261" s="6">
        <v>143</v>
      </c>
      <c r="N1261" t="s">
        <v>721</v>
      </c>
      <c r="O1261" t="s">
        <v>103</v>
      </c>
      <c r="P1261">
        <v>2125551500</v>
      </c>
      <c r="Q1261" t="s">
        <v>104</v>
      </c>
      <c r="R1261" t="s">
        <v>30</v>
      </c>
      <c r="S1261" t="s">
        <v>31</v>
      </c>
      <c r="T1261">
        <v>10022</v>
      </c>
      <c r="U1261" t="s">
        <v>32</v>
      </c>
      <c r="V1261" t="s">
        <v>33</v>
      </c>
      <c r="W1261" t="s">
        <v>105</v>
      </c>
      <c r="X1261" t="s">
        <v>106</v>
      </c>
      <c r="Y1261" t="s">
        <v>51</v>
      </c>
    </row>
    <row r="1262" spans="1:25" x14ac:dyDescent="0.3">
      <c r="A1262" s="5">
        <v>10337</v>
      </c>
      <c r="B1262" s="5">
        <v>36</v>
      </c>
      <c r="C1262" s="6">
        <v>100</v>
      </c>
      <c r="D1262" s="7">
        <f t="shared" si="38"/>
        <v>0.6338742393509128</v>
      </c>
      <c r="E1262" s="5">
        <v>3</v>
      </c>
      <c r="F1262" s="6">
        <v>5679.36</v>
      </c>
      <c r="G1262" s="4">
        <v>38312</v>
      </c>
      <c r="H1262" t="s">
        <v>25</v>
      </c>
      <c r="I1262">
        <v>4</v>
      </c>
      <c r="J1262" t="str">
        <f t="shared" si="39"/>
        <v>Nov</v>
      </c>
      <c r="K1262">
        <v>2004</v>
      </c>
      <c r="L1262" t="s">
        <v>194</v>
      </c>
      <c r="M1262" s="6">
        <v>143</v>
      </c>
      <c r="N1262" t="s">
        <v>721</v>
      </c>
      <c r="O1262" t="s">
        <v>221</v>
      </c>
      <c r="P1262">
        <v>2125558493</v>
      </c>
      <c r="Q1262" t="s">
        <v>222</v>
      </c>
      <c r="R1262" t="s">
        <v>30</v>
      </c>
      <c r="S1262" t="s">
        <v>31</v>
      </c>
      <c r="T1262">
        <v>10022</v>
      </c>
      <c r="U1262" t="s">
        <v>32</v>
      </c>
      <c r="V1262" t="s">
        <v>33</v>
      </c>
      <c r="W1262" t="s">
        <v>131</v>
      </c>
      <c r="X1262" t="s">
        <v>223</v>
      </c>
      <c r="Y1262" t="s">
        <v>51</v>
      </c>
    </row>
    <row r="1263" spans="1:25" x14ac:dyDescent="0.3">
      <c r="A1263" s="5">
        <v>10349</v>
      </c>
      <c r="B1263" s="5">
        <v>34</v>
      </c>
      <c r="C1263" s="6">
        <v>100</v>
      </c>
      <c r="D1263" s="7">
        <f t="shared" si="38"/>
        <v>0.77363453504564439</v>
      </c>
      <c r="E1263" s="5">
        <v>5</v>
      </c>
      <c r="F1263" s="6">
        <v>4394.84</v>
      </c>
      <c r="G1263" s="4">
        <v>38322</v>
      </c>
      <c r="H1263" t="s">
        <v>25</v>
      </c>
      <c r="I1263">
        <v>4</v>
      </c>
      <c r="J1263" t="str">
        <f t="shared" si="39"/>
        <v>Dec</v>
      </c>
      <c r="K1263">
        <v>2004</v>
      </c>
      <c r="L1263" t="s">
        <v>194</v>
      </c>
      <c r="M1263" s="6">
        <v>143</v>
      </c>
      <c r="N1263" t="s">
        <v>721</v>
      </c>
      <c r="O1263" t="s">
        <v>530</v>
      </c>
      <c r="P1263">
        <v>2125557413</v>
      </c>
      <c r="Q1263" t="s">
        <v>531</v>
      </c>
      <c r="R1263" t="s">
        <v>30</v>
      </c>
      <c r="S1263" t="s">
        <v>31</v>
      </c>
      <c r="T1263">
        <v>10022</v>
      </c>
      <c r="U1263" t="s">
        <v>32</v>
      </c>
      <c r="V1263" t="s">
        <v>33</v>
      </c>
      <c r="W1263" t="s">
        <v>57</v>
      </c>
      <c r="X1263" t="s">
        <v>532</v>
      </c>
      <c r="Y1263" t="s">
        <v>51</v>
      </c>
    </row>
    <row r="1264" spans="1:25" x14ac:dyDescent="0.3">
      <c r="A1264" s="5">
        <v>10358</v>
      </c>
      <c r="B1264" s="5">
        <v>25</v>
      </c>
      <c r="C1264" s="6">
        <v>100</v>
      </c>
      <c r="D1264" s="7">
        <f t="shared" si="38"/>
        <v>0.98882626322555123</v>
      </c>
      <c r="E1264" s="5">
        <v>13</v>
      </c>
      <c r="F1264" s="6">
        <v>2528.25</v>
      </c>
      <c r="G1264" s="4">
        <v>38331</v>
      </c>
      <c r="H1264" t="s">
        <v>25</v>
      </c>
      <c r="I1264">
        <v>4</v>
      </c>
      <c r="J1264" t="str">
        <f t="shared" si="39"/>
        <v>Dec</v>
      </c>
      <c r="K1264">
        <v>2004</v>
      </c>
      <c r="L1264" t="s">
        <v>194</v>
      </c>
      <c r="M1264" s="6">
        <v>143</v>
      </c>
      <c r="N1264" t="s">
        <v>721</v>
      </c>
      <c r="O1264" t="s">
        <v>186</v>
      </c>
      <c r="P1264" t="s">
        <v>187</v>
      </c>
      <c r="Q1264" t="s">
        <v>188</v>
      </c>
      <c r="R1264" t="s">
        <v>189</v>
      </c>
      <c r="S1264" t="s">
        <v>800</v>
      </c>
      <c r="T1264">
        <v>28034</v>
      </c>
      <c r="U1264" t="s">
        <v>190</v>
      </c>
      <c r="V1264" t="s">
        <v>42</v>
      </c>
      <c r="W1264" t="s">
        <v>191</v>
      </c>
      <c r="X1264" t="s">
        <v>192</v>
      </c>
      <c r="Y1264" t="s">
        <v>36</v>
      </c>
    </row>
    <row r="1265" spans="1:25" x14ac:dyDescent="0.3">
      <c r="A1265" s="5">
        <v>10372</v>
      </c>
      <c r="B1265" s="5">
        <v>48</v>
      </c>
      <c r="C1265" s="6">
        <v>100</v>
      </c>
      <c r="D1265" s="7">
        <f t="shared" si="38"/>
        <v>0.68264045327326095</v>
      </c>
      <c r="E1265" s="5">
        <v>6</v>
      </c>
      <c r="F1265" s="6">
        <v>7031.52</v>
      </c>
      <c r="G1265" s="4">
        <v>38378</v>
      </c>
      <c r="H1265" t="s">
        <v>25</v>
      </c>
      <c r="I1265">
        <v>1</v>
      </c>
      <c r="J1265" t="str">
        <f t="shared" si="39"/>
        <v>Jan</v>
      </c>
      <c r="K1265">
        <v>2005</v>
      </c>
      <c r="L1265" t="s">
        <v>194</v>
      </c>
      <c r="M1265" s="6">
        <v>143</v>
      </c>
      <c r="N1265" t="s">
        <v>721</v>
      </c>
      <c r="O1265" t="s">
        <v>267</v>
      </c>
      <c r="P1265" t="s">
        <v>268</v>
      </c>
      <c r="Q1265" t="s">
        <v>269</v>
      </c>
      <c r="R1265" t="s">
        <v>270</v>
      </c>
      <c r="S1265" t="s">
        <v>271</v>
      </c>
      <c r="T1265" t="s">
        <v>272</v>
      </c>
      <c r="U1265" t="s">
        <v>217</v>
      </c>
      <c r="V1265" t="s">
        <v>217</v>
      </c>
      <c r="W1265" t="s">
        <v>273</v>
      </c>
      <c r="X1265" t="s">
        <v>274</v>
      </c>
      <c r="Y1265" t="s">
        <v>162</v>
      </c>
    </row>
    <row r="1266" spans="1:25" x14ac:dyDescent="0.3">
      <c r="A1266" s="5">
        <v>10383</v>
      </c>
      <c r="B1266" s="5">
        <v>38</v>
      </c>
      <c r="C1266" s="6">
        <v>100</v>
      </c>
      <c r="D1266" s="7">
        <f t="shared" si="38"/>
        <v>0.71149057274991112</v>
      </c>
      <c r="E1266" s="5">
        <v>1</v>
      </c>
      <c r="F1266" s="6">
        <v>5340.9</v>
      </c>
      <c r="G1266" s="4">
        <v>38405</v>
      </c>
      <c r="H1266" t="s">
        <v>25</v>
      </c>
      <c r="I1266">
        <v>1</v>
      </c>
      <c r="J1266" t="str">
        <f t="shared" si="39"/>
        <v>Feb</v>
      </c>
      <c r="K1266">
        <v>2005</v>
      </c>
      <c r="L1266" t="s">
        <v>194</v>
      </c>
      <c r="M1266" s="6">
        <v>143</v>
      </c>
      <c r="N1266" t="s">
        <v>721</v>
      </c>
      <c r="O1266" t="s">
        <v>186</v>
      </c>
      <c r="P1266" t="s">
        <v>187</v>
      </c>
      <c r="Q1266" t="s">
        <v>188</v>
      </c>
      <c r="R1266" t="s">
        <v>189</v>
      </c>
      <c r="S1266" t="s">
        <v>800</v>
      </c>
      <c r="T1266">
        <v>28034</v>
      </c>
      <c r="U1266" t="s">
        <v>190</v>
      </c>
      <c r="V1266" t="s">
        <v>42</v>
      </c>
      <c r="W1266" t="s">
        <v>191</v>
      </c>
      <c r="X1266" t="s">
        <v>192</v>
      </c>
      <c r="Y1266" t="s">
        <v>51</v>
      </c>
    </row>
    <row r="1267" spans="1:25" x14ac:dyDescent="0.3">
      <c r="A1267" s="5">
        <v>10394</v>
      </c>
      <c r="B1267" s="5">
        <v>37</v>
      </c>
      <c r="C1267" s="6">
        <v>100</v>
      </c>
      <c r="D1267" s="7">
        <f t="shared" si="38"/>
        <v>0.58024834629221311</v>
      </c>
      <c r="E1267" s="5">
        <v>1</v>
      </c>
      <c r="F1267" s="6">
        <v>6376.58</v>
      </c>
      <c r="G1267" s="4">
        <v>38426</v>
      </c>
      <c r="H1267" t="s">
        <v>25</v>
      </c>
      <c r="I1267">
        <v>1</v>
      </c>
      <c r="J1267" t="str">
        <f t="shared" si="39"/>
        <v>Mar</v>
      </c>
      <c r="K1267">
        <v>2005</v>
      </c>
      <c r="L1267" t="s">
        <v>194</v>
      </c>
      <c r="M1267" s="6">
        <v>143</v>
      </c>
      <c r="N1267" t="s">
        <v>721</v>
      </c>
      <c r="O1267" t="s">
        <v>186</v>
      </c>
      <c r="P1267" t="s">
        <v>187</v>
      </c>
      <c r="Q1267" t="s">
        <v>188</v>
      </c>
      <c r="R1267" t="s">
        <v>189</v>
      </c>
      <c r="S1267" t="s">
        <v>800</v>
      </c>
      <c r="T1267">
        <v>28034</v>
      </c>
      <c r="U1267" t="s">
        <v>190</v>
      </c>
      <c r="V1267" t="s">
        <v>42</v>
      </c>
      <c r="W1267" t="s">
        <v>191</v>
      </c>
      <c r="X1267" t="s">
        <v>192</v>
      </c>
      <c r="Y1267" t="s">
        <v>51</v>
      </c>
    </row>
    <row r="1268" spans="1:25" x14ac:dyDescent="0.3">
      <c r="A1268" s="5">
        <v>10413</v>
      </c>
      <c r="B1268" s="5">
        <v>49</v>
      </c>
      <c r="C1268" s="6">
        <v>100</v>
      </c>
      <c r="D1268" s="7">
        <f t="shared" si="38"/>
        <v>0.71047957371225579</v>
      </c>
      <c r="E1268" s="5">
        <v>5</v>
      </c>
      <c r="F1268" s="6">
        <v>6896.75</v>
      </c>
      <c r="G1268" s="4">
        <v>38477</v>
      </c>
      <c r="H1268" t="s">
        <v>25</v>
      </c>
      <c r="I1268">
        <v>2</v>
      </c>
      <c r="J1268" t="str">
        <f t="shared" si="39"/>
        <v>May</v>
      </c>
      <c r="K1268">
        <v>2005</v>
      </c>
      <c r="L1268" t="s">
        <v>194</v>
      </c>
      <c r="M1268" s="6">
        <v>143</v>
      </c>
      <c r="N1268" t="s">
        <v>721</v>
      </c>
      <c r="O1268" t="s">
        <v>114</v>
      </c>
      <c r="P1268">
        <v>2035552570</v>
      </c>
      <c r="Q1268" t="s">
        <v>115</v>
      </c>
      <c r="R1268" t="s">
        <v>116</v>
      </c>
      <c r="S1268" t="s">
        <v>117</v>
      </c>
      <c r="T1268">
        <v>97562</v>
      </c>
      <c r="U1268" t="s">
        <v>32</v>
      </c>
      <c r="V1268" t="s">
        <v>33</v>
      </c>
      <c r="W1268" t="s">
        <v>118</v>
      </c>
      <c r="X1268" t="s">
        <v>58</v>
      </c>
      <c r="Y1268" t="s">
        <v>51</v>
      </c>
    </row>
    <row r="1269" spans="1:25" x14ac:dyDescent="0.3">
      <c r="A1269" s="5">
        <v>10100</v>
      </c>
      <c r="B1269" s="5">
        <v>22</v>
      </c>
      <c r="C1269" s="6">
        <v>86.51</v>
      </c>
      <c r="D1269" s="7">
        <f t="shared" si="38"/>
        <v>1</v>
      </c>
      <c r="E1269" s="5">
        <v>4</v>
      </c>
      <c r="F1269" s="6">
        <v>1903.22</v>
      </c>
      <c r="G1269" s="4">
        <v>37627</v>
      </c>
      <c r="H1269" t="s">
        <v>25</v>
      </c>
      <c r="I1269">
        <v>1</v>
      </c>
      <c r="J1269" t="str">
        <f t="shared" si="39"/>
        <v>Jan</v>
      </c>
      <c r="K1269">
        <v>2003</v>
      </c>
      <c r="L1269" t="s">
        <v>621</v>
      </c>
      <c r="M1269" s="6">
        <v>92</v>
      </c>
      <c r="N1269" t="s">
        <v>723</v>
      </c>
      <c r="O1269" t="s">
        <v>301</v>
      </c>
      <c r="P1269">
        <v>6035558647</v>
      </c>
      <c r="Q1269" t="s">
        <v>302</v>
      </c>
      <c r="R1269" t="s">
        <v>303</v>
      </c>
      <c r="S1269" t="s">
        <v>304</v>
      </c>
      <c r="T1269">
        <v>62005</v>
      </c>
      <c r="U1269" t="s">
        <v>32</v>
      </c>
      <c r="V1269" t="s">
        <v>33</v>
      </c>
      <c r="W1269" t="s">
        <v>57</v>
      </c>
      <c r="X1269" t="s">
        <v>300</v>
      </c>
      <c r="Y1269" t="s">
        <v>36</v>
      </c>
    </row>
    <row r="1270" spans="1:25" x14ac:dyDescent="0.3">
      <c r="A1270" s="5">
        <v>10110</v>
      </c>
      <c r="B1270" s="5">
        <v>28</v>
      </c>
      <c r="C1270" s="6">
        <v>89.27</v>
      </c>
      <c r="D1270" s="7">
        <f t="shared" si="38"/>
        <v>1</v>
      </c>
      <c r="E1270" s="5">
        <v>8</v>
      </c>
      <c r="F1270" s="6">
        <v>2499.56</v>
      </c>
      <c r="G1270" s="4">
        <v>37698</v>
      </c>
      <c r="H1270" t="s">
        <v>25</v>
      </c>
      <c r="I1270">
        <v>1</v>
      </c>
      <c r="J1270" t="str">
        <f t="shared" si="39"/>
        <v>Mar</v>
      </c>
      <c r="K1270">
        <v>2003</v>
      </c>
      <c r="L1270" t="s">
        <v>621</v>
      </c>
      <c r="M1270" s="6">
        <v>92</v>
      </c>
      <c r="N1270" t="s">
        <v>723</v>
      </c>
      <c r="O1270" t="s">
        <v>549</v>
      </c>
      <c r="P1270" t="s">
        <v>550</v>
      </c>
      <c r="Q1270" t="s">
        <v>551</v>
      </c>
      <c r="R1270" t="s">
        <v>552</v>
      </c>
      <c r="S1270" t="s">
        <v>800</v>
      </c>
      <c r="T1270" t="s">
        <v>553</v>
      </c>
      <c r="U1270" t="s">
        <v>181</v>
      </c>
      <c r="V1270" t="s">
        <v>42</v>
      </c>
      <c r="W1270" t="s">
        <v>554</v>
      </c>
      <c r="X1270" t="s">
        <v>98</v>
      </c>
      <c r="Y1270" t="s">
        <v>36</v>
      </c>
    </row>
    <row r="1271" spans="1:25" x14ac:dyDescent="0.3">
      <c r="A1271" s="5">
        <v>10124</v>
      </c>
      <c r="B1271" s="5">
        <v>36</v>
      </c>
      <c r="C1271" s="6">
        <v>85.59</v>
      </c>
      <c r="D1271" s="7">
        <f t="shared" si="38"/>
        <v>1.0000000000000002</v>
      </c>
      <c r="E1271" s="5">
        <v>7</v>
      </c>
      <c r="F1271" s="6">
        <v>3081.24</v>
      </c>
      <c r="G1271" s="4">
        <v>37762</v>
      </c>
      <c r="H1271" t="s">
        <v>25</v>
      </c>
      <c r="I1271">
        <v>2</v>
      </c>
      <c r="J1271" t="str">
        <f t="shared" si="39"/>
        <v>May</v>
      </c>
      <c r="K1271">
        <v>2003</v>
      </c>
      <c r="L1271" t="s">
        <v>621</v>
      </c>
      <c r="M1271" s="6">
        <v>92</v>
      </c>
      <c r="N1271" t="s">
        <v>723</v>
      </c>
      <c r="O1271" t="s">
        <v>608</v>
      </c>
      <c r="P1271">
        <v>7025551838</v>
      </c>
      <c r="Q1271" t="s">
        <v>609</v>
      </c>
      <c r="R1271" t="s">
        <v>610</v>
      </c>
      <c r="S1271" t="s">
        <v>611</v>
      </c>
      <c r="T1271">
        <v>83030</v>
      </c>
      <c r="U1271" t="s">
        <v>32</v>
      </c>
      <c r="V1271" t="s">
        <v>33</v>
      </c>
      <c r="W1271" t="s">
        <v>118</v>
      </c>
      <c r="X1271" t="s">
        <v>445</v>
      </c>
      <c r="Y1271" t="s">
        <v>51</v>
      </c>
    </row>
    <row r="1272" spans="1:25" x14ac:dyDescent="0.3">
      <c r="A1272" s="5">
        <v>10148</v>
      </c>
      <c r="B1272" s="5">
        <v>34</v>
      </c>
      <c r="C1272" s="6">
        <v>100</v>
      </c>
      <c r="D1272" s="7">
        <f t="shared" si="38"/>
        <v>0.94491165076065398</v>
      </c>
      <c r="E1272" s="5">
        <v>1</v>
      </c>
      <c r="F1272" s="6">
        <v>3598.22</v>
      </c>
      <c r="G1272" s="4">
        <v>37875</v>
      </c>
      <c r="H1272" t="s">
        <v>25</v>
      </c>
      <c r="I1272">
        <v>3</v>
      </c>
      <c r="J1272" t="str">
        <f t="shared" si="39"/>
        <v>Sep</v>
      </c>
      <c r="K1272">
        <v>2003</v>
      </c>
      <c r="L1272" t="s">
        <v>621</v>
      </c>
      <c r="M1272" s="6">
        <v>92</v>
      </c>
      <c r="N1272" t="s">
        <v>723</v>
      </c>
      <c r="O1272" t="s">
        <v>313</v>
      </c>
      <c r="P1272" t="s">
        <v>314</v>
      </c>
      <c r="Q1272" t="s">
        <v>315</v>
      </c>
      <c r="R1272" t="s">
        <v>316</v>
      </c>
      <c r="S1272" t="s">
        <v>168</v>
      </c>
      <c r="T1272">
        <v>2060</v>
      </c>
      <c r="U1272" t="s">
        <v>99</v>
      </c>
      <c r="V1272" t="s">
        <v>100</v>
      </c>
      <c r="W1272" t="s">
        <v>317</v>
      </c>
      <c r="X1272" t="s">
        <v>318</v>
      </c>
      <c r="Y1272" t="s">
        <v>51</v>
      </c>
    </row>
    <row r="1273" spans="1:25" x14ac:dyDescent="0.3">
      <c r="A1273" s="5">
        <v>10162</v>
      </c>
      <c r="B1273" s="5">
        <v>39</v>
      </c>
      <c r="C1273" s="6">
        <v>100</v>
      </c>
      <c r="D1273" s="7">
        <f t="shared" si="38"/>
        <v>0.99690958030106669</v>
      </c>
      <c r="E1273" s="5">
        <v>10</v>
      </c>
      <c r="F1273" s="6">
        <v>3912.09</v>
      </c>
      <c r="G1273" s="4">
        <v>37912</v>
      </c>
      <c r="H1273" t="s">
        <v>25</v>
      </c>
      <c r="I1273">
        <v>4</v>
      </c>
      <c r="J1273" t="str">
        <f t="shared" si="39"/>
        <v>Oct</v>
      </c>
      <c r="K1273">
        <v>2003</v>
      </c>
      <c r="L1273" t="s">
        <v>621</v>
      </c>
      <c r="M1273" s="6">
        <v>92</v>
      </c>
      <c r="N1273" t="s">
        <v>723</v>
      </c>
      <c r="O1273" t="s">
        <v>59</v>
      </c>
      <c r="P1273">
        <v>6505551386</v>
      </c>
      <c r="Q1273" t="s">
        <v>60</v>
      </c>
      <c r="R1273" t="s">
        <v>61</v>
      </c>
      <c r="S1273" t="s">
        <v>56</v>
      </c>
      <c r="T1273" t="s">
        <v>33</v>
      </c>
      <c r="U1273" t="s">
        <v>32</v>
      </c>
      <c r="V1273" t="s">
        <v>33</v>
      </c>
      <c r="W1273" t="s">
        <v>62</v>
      </c>
      <c r="X1273" t="s">
        <v>58</v>
      </c>
      <c r="Y1273" t="s">
        <v>51</v>
      </c>
    </row>
    <row r="1274" spans="1:25" x14ac:dyDescent="0.3">
      <c r="A1274" s="5">
        <v>10173</v>
      </c>
      <c r="B1274" s="5">
        <v>21</v>
      </c>
      <c r="C1274" s="6">
        <v>75.459999999999994</v>
      </c>
      <c r="D1274" s="7">
        <f t="shared" si="38"/>
        <v>0.99999999999999989</v>
      </c>
      <c r="E1274" s="5">
        <v>14</v>
      </c>
      <c r="F1274" s="6">
        <v>1584.66</v>
      </c>
      <c r="G1274" s="4">
        <v>37930</v>
      </c>
      <c r="H1274" t="s">
        <v>25</v>
      </c>
      <c r="I1274">
        <v>4</v>
      </c>
      <c r="J1274" t="str">
        <f t="shared" si="39"/>
        <v>Nov</v>
      </c>
      <c r="K1274">
        <v>2003</v>
      </c>
      <c r="L1274" t="s">
        <v>621</v>
      </c>
      <c r="M1274" s="6">
        <v>92</v>
      </c>
      <c r="N1274" t="s">
        <v>723</v>
      </c>
      <c r="O1274" t="s">
        <v>627</v>
      </c>
      <c r="P1274" t="s">
        <v>628</v>
      </c>
      <c r="Q1274" t="s">
        <v>629</v>
      </c>
      <c r="R1274" t="s">
        <v>630</v>
      </c>
      <c r="S1274" t="s">
        <v>800</v>
      </c>
      <c r="T1274">
        <v>24100</v>
      </c>
      <c r="U1274" t="s">
        <v>281</v>
      </c>
      <c r="V1274" t="s">
        <v>42</v>
      </c>
      <c r="W1274" t="s">
        <v>631</v>
      </c>
      <c r="X1274" t="s">
        <v>632</v>
      </c>
      <c r="Y1274" t="s">
        <v>36</v>
      </c>
    </row>
    <row r="1275" spans="1:25" x14ac:dyDescent="0.3">
      <c r="A1275" s="5">
        <v>10182</v>
      </c>
      <c r="B1275" s="5">
        <v>36</v>
      </c>
      <c r="C1275" s="6">
        <v>100</v>
      </c>
      <c r="D1275" s="7">
        <f t="shared" si="38"/>
        <v>0.91307523739956176</v>
      </c>
      <c r="E1275" s="5">
        <v>11</v>
      </c>
      <c r="F1275" s="6">
        <v>3942.72</v>
      </c>
      <c r="G1275" s="4">
        <v>37937</v>
      </c>
      <c r="H1275" t="s">
        <v>25</v>
      </c>
      <c r="I1275">
        <v>4</v>
      </c>
      <c r="J1275" t="str">
        <f t="shared" si="39"/>
        <v>Nov</v>
      </c>
      <c r="K1275">
        <v>2003</v>
      </c>
      <c r="L1275" t="s">
        <v>621</v>
      </c>
      <c r="M1275" s="6">
        <v>92</v>
      </c>
      <c r="N1275" t="s">
        <v>723</v>
      </c>
      <c r="O1275" t="s">
        <v>296</v>
      </c>
      <c r="P1275">
        <v>4155551450</v>
      </c>
      <c r="Q1275" t="s">
        <v>297</v>
      </c>
      <c r="R1275" t="s">
        <v>298</v>
      </c>
      <c r="S1275" t="s">
        <v>56</v>
      </c>
      <c r="T1275">
        <v>97562</v>
      </c>
      <c r="U1275" t="s">
        <v>32</v>
      </c>
      <c r="V1275" t="s">
        <v>33</v>
      </c>
      <c r="W1275" t="s">
        <v>299</v>
      </c>
      <c r="X1275" t="s">
        <v>300</v>
      </c>
      <c r="Y1275" t="s">
        <v>51</v>
      </c>
    </row>
    <row r="1276" spans="1:25" x14ac:dyDescent="0.3">
      <c r="A1276" s="5">
        <v>10193</v>
      </c>
      <c r="B1276" s="5">
        <v>24</v>
      </c>
      <c r="C1276" s="6">
        <v>97.55</v>
      </c>
      <c r="D1276" s="7">
        <f t="shared" si="38"/>
        <v>1</v>
      </c>
      <c r="E1276" s="5">
        <v>15</v>
      </c>
      <c r="F1276" s="6">
        <v>2341.1999999999998</v>
      </c>
      <c r="G1276" s="4">
        <v>37946</v>
      </c>
      <c r="H1276" t="s">
        <v>25</v>
      </c>
      <c r="I1276">
        <v>4</v>
      </c>
      <c r="J1276" t="str">
        <f t="shared" si="39"/>
        <v>Nov</v>
      </c>
      <c r="K1276">
        <v>2003</v>
      </c>
      <c r="L1276" t="s">
        <v>621</v>
      </c>
      <c r="M1276" s="6">
        <v>92</v>
      </c>
      <c r="N1276" t="s">
        <v>723</v>
      </c>
      <c r="O1276" t="s">
        <v>634</v>
      </c>
      <c r="P1276" t="s">
        <v>635</v>
      </c>
      <c r="Q1276" t="s">
        <v>636</v>
      </c>
      <c r="R1276" t="s">
        <v>637</v>
      </c>
      <c r="S1276" t="s">
        <v>98</v>
      </c>
      <c r="T1276">
        <v>3150</v>
      </c>
      <c r="U1276" t="s">
        <v>99</v>
      </c>
      <c r="V1276" t="s">
        <v>100</v>
      </c>
      <c r="W1276" t="s">
        <v>638</v>
      </c>
      <c r="X1276" t="s">
        <v>639</v>
      </c>
      <c r="Y1276" t="s">
        <v>36</v>
      </c>
    </row>
    <row r="1277" spans="1:25" x14ac:dyDescent="0.3">
      <c r="A1277" s="5">
        <v>10204</v>
      </c>
      <c r="B1277" s="5">
        <v>29</v>
      </c>
      <c r="C1277" s="6">
        <v>85.59</v>
      </c>
      <c r="D1277" s="7">
        <f t="shared" si="38"/>
        <v>1</v>
      </c>
      <c r="E1277" s="5">
        <v>5</v>
      </c>
      <c r="F1277" s="6">
        <v>2482.11</v>
      </c>
      <c r="G1277" s="4">
        <v>37957</v>
      </c>
      <c r="H1277" t="s">
        <v>25</v>
      </c>
      <c r="I1277">
        <v>4</v>
      </c>
      <c r="J1277" t="str">
        <f t="shared" si="39"/>
        <v>Dec</v>
      </c>
      <c r="K1277">
        <v>2003</v>
      </c>
      <c r="L1277" t="s">
        <v>621</v>
      </c>
      <c r="M1277" s="6">
        <v>92</v>
      </c>
      <c r="N1277" t="s">
        <v>723</v>
      </c>
      <c r="O1277" t="s">
        <v>530</v>
      </c>
      <c r="P1277">
        <v>2125557413</v>
      </c>
      <c r="Q1277" t="s">
        <v>531</v>
      </c>
      <c r="R1277" t="s">
        <v>30</v>
      </c>
      <c r="S1277" t="s">
        <v>31</v>
      </c>
      <c r="T1277">
        <v>10022</v>
      </c>
      <c r="U1277" t="s">
        <v>32</v>
      </c>
      <c r="V1277" t="s">
        <v>33</v>
      </c>
      <c r="W1277" t="s">
        <v>57</v>
      </c>
      <c r="X1277" t="s">
        <v>532</v>
      </c>
      <c r="Y1277" t="s">
        <v>36</v>
      </c>
    </row>
    <row r="1278" spans="1:25" x14ac:dyDescent="0.3">
      <c r="A1278" s="5">
        <v>10213</v>
      </c>
      <c r="B1278" s="5">
        <v>38</v>
      </c>
      <c r="C1278" s="6">
        <v>94.79</v>
      </c>
      <c r="D1278" s="7">
        <f t="shared" si="38"/>
        <v>1.0000000000000002</v>
      </c>
      <c r="E1278" s="5">
        <v>1</v>
      </c>
      <c r="F1278" s="6">
        <v>3602.02</v>
      </c>
      <c r="G1278" s="4">
        <v>38008</v>
      </c>
      <c r="H1278" t="s">
        <v>25</v>
      </c>
      <c r="I1278">
        <v>1</v>
      </c>
      <c r="J1278" t="str">
        <f t="shared" si="39"/>
        <v>Jan</v>
      </c>
      <c r="K1278">
        <v>2004</v>
      </c>
      <c r="L1278" t="s">
        <v>621</v>
      </c>
      <c r="M1278" s="6">
        <v>92</v>
      </c>
      <c r="N1278" t="s">
        <v>723</v>
      </c>
      <c r="O1278" t="s">
        <v>380</v>
      </c>
      <c r="P1278" t="s">
        <v>381</v>
      </c>
      <c r="Q1278" t="s">
        <v>382</v>
      </c>
      <c r="R1278" t="s">
        <v>364</v>
      </c>
      <c r="S1278" t="s">
        <v>800</v>
      </c>
      <c r="T1278" t="s">
        <v>383</v>
      </c>
      <c r="U1278" t="s">
        <v>181</v>
      </c>
      <c r="V1278" t="s">
        <v>42</v>
      </c>
      <c r="W1278" t="s">
        <v>384</v>
      </c>
      <c r="X1278" t="s">
        <v>385</v>
      </c>
      <c r="Y1278" t="s">
        <v>51</v>
      </c>
    </row>
    <row r="1279" spans="1:25" x14ac:dyDescent="0.3">
      <c r="A1279" s="5">
        <v>10227</v>
      </c>
      <c r="B1279" s="5">
        <v>34</v>
      </c>
      <c r="C1279" s="6">
        <v>100</v>
      </c>
      <c r="D1279" s="7">
        <f t="shared" si="38"/>
        <v>0.95319797922028404</v>
      </c>
      <c r="E1279" s="5">
        <v>11</v>
      </c>
      <c r="F1279" s="6">
        <v>3566.94</v>
      </c>
      <c r="G1279" s="4">
        <v>38048</v>
      </c>
      <c r="H1279" t="s">
        <v>25</v>
      </c>
      <c r="I1279">
        <v>1</v>
      </c>
      <c r="J1279" t="str">
        <f t="shared" si="39"/>
        <v>Mar</v>
      </c>
      <c r="K1279">
        <v>2004</v>
      </c>
      <c r="L1279" t="s">
        <v>621</v>
      </c>
      <c r="M1279" s="6">
        <v>92</v>
      </c>
      <c r="N1279" t="s">
        <v>723</v>
      </c>
      <c r="O1279" t="s">
        <v>238</v>
      </c>
      <c r="P1279" t="s">
        <v>239</v>
      </c>
      <c r="Q1279" t="s">
        <v>240</v>
      </c>
      <c r="R1279" t="s">
        <v>241</v>
      </c>
      <c r="S1279" t="s">
        <v>800</v>
      </c>
      <c r="T1279">
        <v>69004</v>
      </c>
      <c r="U1279" t="s">
        <v>41</v>
      </c>
      <c r="V1279" t="s">
        <v>42</v>
      </c>
      <c r="W1279" t="s">
        <v>242</v>
      </c>
      <c r="X1279" t="s">
        <v>243</v>
      </c>
      <c r="Y1279" t="s">
        <v>51</v>
      </c>
    </row>
    <row r="1280" spans="1:25" x14ac:dyDescent="0.3">
      <c r="A1280" s="5">
        <v>10241</v>
      </c>
      <c r="B1280" s="5">
        <v>42</v>
      </c>
      <c r="C1280" s="6">
        <v>90.19</v>
      </c>
      <c r="D1280" s="7">
        <f t="shared" si="38"/>
        <v>1</v>
      </c>
      <c r="E1280" s="5">
        <v>3</v>
      </c>
      <c r="F1280" s="6">
        <v>3787.98</v>
      </c>
      <c r="G1280" s="4">
        <v>38090</v>
      </c>
      <c r="H1280" t="s">
        <v>25</v>
      </c>
      <c r="I1280">
        <v>2</v>
      </c>
      <c r="J1280" t="str">
        <f t="shared" si="39"/>
        <v>Apr</v>
      </c>
      <c r="K1280">
        <v>2004</v>
      </c>
      <c r="L1280" t="s">
        <v>621</v>
      </c>
      <c r="M1280" s="6">
        <v>92</v>
      </c>
      <c r="N1280" t="s">
        <v>723</v>
      </c>
      <c r="O1280" t="s">
        <v>598</v>
      </c>
      <c r="P1280" t="s">
        <v>599</v>
      </c>
      <c r="Q1280" t="s">
        <v>600</v>
      </c>
      <c r="R1280" t="s">
        <v>601</v>
      </c>
      <c r="S1280" t="s">
        <v>800</v>
      </c>
      <c r="T1280">
        <v>67000</v>
      </c>
      <c r="U1280" t="s">
        <v>41</v>
      </c>
      <c r="V1280" t="s">
        <v>42</v>
      </c>
      <c r="W1280" t="s">
        <v>602</v>
      </c>
      <c r="X1280" t="s">
        <v>603</v>
      </c>
      <c r="Y1280" t="s">
        <v>51</v>
      </c>
    </row>
    <row r="1281" spans="1:25" x14ac:dyDescent="0.3">
      <c r="A1281" s="5">
        <v>10280</v>
      </c>
      <c r="B1281" s="5">
        <v>35</v>
      </c>
      <c r="C1281" s="6">
        <v>100</v>
      </c>
      <c r="D1281" s="7">
        <f t="shared" si="38"/>
        <v>0.94491165076065387</v>
      </c>
      <c r="E1281" s="5">
        <v>17</v>
      </c>
      <c r="F1281" s="6">
        <v>3704.05</v>
      </c>
      <c r="G1281" s="4">
        <v>38216</v>
      </c>
      <c r="H1281" t="s">
        <v>25</v>
      </c>
      <c r="I1281">
        <v>3</v>
      </c>
      <c r="J1281" t="str">
        <f t="shared" si="39"/>
        <v>Aug</v>
      </c>
      <c r="K1281">
        <v>2004</v>
      </c>
      <c r="L1281" t="s">
        <v>621</v>
      </c>
      <c r="M1281" s="6">
        <v>92</v>
      </c>
      <c r="N1281" t="s">
        <v>723</v>
      </c>
      <c r="O1281" t="s">
        <v>277</v>
      </c>
      <c r="P1281" t="s">
        <v>278</v>
      </c>
      <c r="Q1281" t="s">
        <v>279</v>
      </c>
      <c r="R1281" t="s">
        <v>280</v>
      </c>
      <c r="S1281" t="s">
        <v>800</v>
      </c>
      <c r="T1281">
        <v>10100</v>
      </c>
      <c r="U1281" t="s">
        <v>281</v>
      </c>
      <c r="V1281" t="s">
        <v>42</v>
      </c>
      <c r="W1281" t="s">
        <v>282</v>
      </c>
      <c r="X1281" t="s">
        <v>283</v>
      </c>
      <c r="Y1281" t="s">
        <v>51</v>
      </c>
    </row>
    <row r="1282" spans="1:25" x14ac:dyDescent="0.3">
      <c r="A1282" s="5">
        <v>10288</v>
      </c>
      <c r="B1282" s="5">
        <v>35</v>
      </c>
      <c r="C1282" s="6">
        <v>80.989999999999995</v>
      </c>
      <c r="D1282" s="7">
        <f t="shared" ref="D1282:D1345" si="40">(B1282*C1282)/F1282</f>
        <v>0.99999999999999989</v>
      </c>
      <c r="E1282" s="5">
        <v>6</v>
      </c>
      <c r="F1282" s="6">
        <v>2834.65</v>
      </c>
      <c r="G1282" s="4">
        <v>38231</v>
      </c>
      <c r="H1282" t="s">
        <v>25</v>
      </c>
      <c r="I1282">
        <v>3</v>
      </c>
      <c r="J1282" t="str">
        <f t="shared" ref="J1282:J1345" si="41">TEXT(G1282,"MMM")</f>
        <v>Sep</v>
      </c>
      <c r="K1282">
        <v>2004</v>
      </c>
      <c r="L1282" t="s">
        <v>621</v>
      </c>
      <c r="M1282" s="6">
        <v>92</v>
      </c>
      <c r="N1282" t="s">
        <v>723</v>
      </c>
      <c r="O1282" t="s">
        <v>464</v>
      </c>
      <c r="P1282" t="s">
        <v>465</v>
      </c>
      <c r="Q1282" t="s">
        <v>466</v>
      </c>
      <c r="R1282" t="s">
        <v>216</v>
      </c>
      <c r="S1282" t="s">
        <v>800</v>
      </c>
      <c r="T1282">
        <v>69045</v>
      </c>
      <c r="U1282" t="s">
        <v>216</v>
      </c>
      <c r="V1282" t="s">
        <v>100</v>
      </c>
      <c r="W1282" t="s">
        <v>467</v>
      </c>
      <c r="X1282" t="s">
        <v>468</v>
      </c>
      <c r="Y1282" t="s">
        <v>36</v>
      </c>
    </row>
    <row r="1283" spans="1:25" x14ac:dyDescent="0.3">
      <c r="A1283" s="5">
        <v>10302</v>
      </c>
      <c r="B1283" s="5">
        <v>38</v>
      </c>
      <c r="C1283" s="6">
        <v>89.27</v>
      </c>
      <c r="D1283" s="7">
        <f t="shared" si="40"/>
        <v>0.99999999999999989</v>
      </c>
      <c r="E1283" s="5">
        <v>2</v>
      </c>
      <c r="F1283" s="6">
        <v>3392.26</v>
      </c>
      <c r="G1283" s="4">
        <v>37900</v>
      </c>
      <c r="H1283" t="s">
        <v>25</v>
      </c>
      <c r="I1283">
        <v>4</v>
      </c>
      <c r="J1283" t="str">
        <f t="shared" si="41"/>
        <v>Oct</v>
      </c>
      <c r="K1283">
        <v>2003</v>
      </c>
      <c r="L1283" t="s">
        <v>621</v>
      </c>
      <c r="M1283" s="6">
        <v>92</v>
      </c>
      <c r="N1283" t="s">
        <v>723</v>
      </c>
      <c r="O1283" t="s">
        <v>176</v>
      </c>
      <c r="P1283" t="s">
        <v>177</v>
      </c>
      <c r="Q1283" t="s">
        <v>178</v>
      </c>
      <c r="R1283" t="s">
        <v>179</v>
      </c>
      <c r="S1283" t="s">
        <v>800</v>
      </c>
      <c r="T1283" t="s">
        <v>180</v>
      </c>
      <c r="U1283" t="s">
        <v>181</v>
      </c>
      <c r="V1283" t="s">
        <v>42</v>
      </c>
      <c r="W1283" t="s">
        <v>182</v>
      </c>
      <c r="X1283" t="s">
        <v>183</v>
      </c>
      <c r="Y1283" t="s">
        <v>51</v>
      </c>
    </row>
    <row r="1284" spans="1:25" x14ac:dyDescent="0.3">
      <c r="A1284" s="5">
        <v>10311</v>
      </c>
      <c r="B1284" s="5">
        <v>41</v>
      </c>
      <c r="C1284" s="6">
        <v>81.91</v>
      </c>
      <c r="D1284" s="7">
        <f t="shared" si="40"/>
        <v>1</v>
      </c>
      <c r="E1284" s="5">
        <v>1</v>
      </c>
      <c r="F1284" s="6">
        <v>3358.31</v>
      </c>
      <c r="G1284" s="4">
        <v>38276</v>
      </c>
      <c r="H1284" t="s">
        <v>25</v>
      </c>
      <c r="I1284">
        <v>4</v>
      </c>
      <c r="J1284" t="str">
        <f t="shared" si="41"/>
        <v>Oct</v>
      </c>
      <c r="K1284">
        <v>2004</v>
      </c>
      <c r="L1284" t="s">
        <v>621</v>
      </c>
      <c r="M1284" s="6">
        <v>92</v>
      </c>
      <c r="N1284" t="s">
        <v>723</v>
      </c>
      <c r="O1284" t="s">
        <v>186</v>
      </c>
      <c r="P1284" t="s">
        <v>187</v>
      </c>
      <c r="Q1284" t="s">
        <v>188</v>
      </c>
      <c r="R1284" t="s">
        <v>189</v>
      </c>
      <c r="S1284" t="s">
        <v>800</v>
      </c>
      <c r="T1284">
        <v>28034</v>
      </c>
      <c r="U1284" t="s">
        <v>190</v>
      </c>
      <c r="V1284" t="s">
        <v>42</v>
      </c>
      <c r="W1284" t="s">
        <v>191</v>
      </c>
      <c r="X1284" t="s">
        <v>192</v>
      </c>
      <c r="Y1284" t="s">
        <v>51</v>
      </c>
    </row>
    <row r="1285" spans="1:25" x14ac:dyDescent="0.3">
      <c r="A1285" s="5">
        <v>10332</v>
      </c>
      <c r="B1285" s="5">
        <v>50</v>
      </c>
      <c r="C1285" s="6">
        <v>100</v>
      </c>
      <c r="D1285" s="7">
        <f t="shared" si="40"/>
        <v>0.6839945280437757</v>
      </c>
      <c r="E1285" s="5">
        <v>2</v>
      </c>
      <c r="F1285" s="6">
        <v>7310</v>
      </c>
      <c r="G1285" s="4">
        <v>38308</v>
      </c>
      <c r="H1285" t="s">
        <v>25</v>
      </c>
      <c r="I1285">
        <v>4</v>
      </c>
      <c r="J1285" t="str">
        <f t="shared" si="41"/>
        <v>Nov</v>
      </c>
      <c r="K1285">
        <v>2004</v>
      </c>
      <c r="L1285" t="s">
        <v>621</v>
      </c>
      <c r="M1285" s="6">
        <v>92</v>
      </c>
      <c r="N1285" t="s">
        <v>723</v>
      </c>
      <c r="O1285" t="s">
        <v>549</v>
      </c>
      <c r="P1285" t="s">
        <v>550</v>
      </c>
      <c r="Q1285" t="s">
        <v>551</v>
      </c>
      <c r="R1285" t="s">
        <v>552</v>
      </c>
      <c r="S1285" t="s">
        <v>800</v>
      </c>
      <c r="T1285" t="s">
        <v>553</v>
      </c>
      <c r="U1285" t="s">
        <v>181</v>
      </c>
      <c r="V1285" t="s">
        <v>42</v>
      </c>
      <c r="W1285" t="s">
        <v>554</v>
      </c>
      <c r="X1285" t="s">
        <v>98</v>
      </c>
      <c r="Y1285" t="s">
        <v>162</v>
      </c>
    </row>
    <row r="1286" spans="1:25" x14ac:dyDescent="0.3">
      <c r="A1286" s="5">
        <v>10344</v>
      </c>
      <c r="B1286" s="5">
        <v>21</v>
      </c>
      <c r="C1286" s="6">
        <v>100</v>
      </c>
      <c r="D1286" s="7">
        <f t="shared" si="40"/>
        <v>0.95319797922028404</v>
      </c>
      <c r="E1286" s="5">
        <v>4</v>
      </c>
      <c r="F1286" s="6">
        <v>2203.11</v>
      </c>
      <c r="G1286" s="4">
        <v>38316</v>
      </c>
      <c r="H1286" t="s">
        <v>25</v>
      </c>
      <c r="I1286">
        <v>4</v>
      </c>
      <c r="J1286" t="str">
        <f t="shared" si="41"/>
        <v>Nov</v>
      </c>
      <c r="K1286">
        <v>2004</v>
      </c>
      <c r="L1286" t="s">
        <v>621</v>
      </c>
      <c r="M1286" s="6">
        <v>92</v>
      </c>
      <c r="N1286" t="s">
        <v>723</v>
      </c>
      <c r="O1286" t="s">
        <v>482</v>
      </c>
      <c r="P1286" t="s">
        <v>483</v>
      </c>
      <c r="Q1286" t="s">
        <v>484</v>
      </c>
      <c r="R1286" t="s">
        <v>485</v>
      </c>
      <c r="S1286" t="s">
        <v>800</v>
      </c>
      <c r="T1286">
        <v>13008</v>
      </c>
      <c r="U1286" t="s">
        <v>41</v>
      </c>
      <c r="V1286" t="s">
        <v>42</v>
      </c>
      <c r="W1286" t="s">
        <v>486</v>
      </c>
      <c r="X1286" t="s">
        <v>487</v>
      </c>
      <c r="Y1286" t="s">
        <v>36</v>
      </c>
    </row>
    <row r="1287" spans="1:25" x14ac:dyDescent="0.3">
      <c r="A1287" s="5">
        <v>10367</v>
      </c>
      <c r="B1287" s="5">
        <v>43</v>
      </c>
      <c r="C1287" s="6">
        <v>62.72</v>
      </c>
      <c r="D1287" s="7">
        <f t="shared" si="40"/>
        <v>1</v>
      </c>
      <c r="E1287" s="5">
        <v>8</v>
      </c>
      <c r="F1287" s="6">
        <v>2696.96</v>
      </c>
      <c r="G1287" s="4">
        <v>38364</v>
      </c>
      <c r="H1287" t="s">
        <v>454</v>
      </c>
      <c r="I1287">
        <v>1</v>
      </c>
      <c r="J1287" t="str">
        <f t="shared" si="41"/>
        <v>Jan</v>
      </c>
      <c r="K1287">
        <v>2005</v>
      </c>
      <c r="L1287" t="s">
        <v>621</v>
      </c>
      <c r="M1287" s="6">
        <v>92</v>
      </c>
      <c r="N1287" t="s">
        <v>723</v>
      </c>
      <c r="O1287" t="s">
        <v>53</v>
      </c>
      <c r="P1287">
        <v>6265557265</v>
      </c>
      <c r="Q1287" t="s">
        <v>54</v>
      </c>
      <c r="R1287" t="s">
        <v>55</v>
      </c>
      <c r="S1287" t="s">
        <v>56</v>
      </c>
      <c r="T1287">
        <v>90003</v>
      </c>
      <c r="U1287" t="s">
        <v>32</v>
      </c>
      <c r="V1287" t="s">
        <v>33</v>
      </c>
      <c r="W1287" t="s">
        <v>57</v>
      </c>
      <c r="X1287" t="s">
        <v>58</v>
      </c>
      <c r="Y1287" t="s">
        <v>36</v>
      </c>
    </row>
    <row r="1288" spans="1:25" x14ac:dyDescent="0.3">
      <c r="A1288" s="5">
        <v>10380</v>
      </c>
      <c r="B1288" s="5">
        <v>32</v>
      </c>
      <c r="C1288" s="6">
        <v>100</v>
      </c>
      <c r="D1288" s="7">
        <f t="shared" si="40"/>
        <v>0.94768764215314638</v>
      </c>
      <c r="E1288" s="5">
        <v>1</v>
      </c>
      <c r="F1288" s="6">
        <v>3376.64</v>
      </c>
      <c r="G1288" s="4">
        <v>38399</v>
      </c>
      <c r="H1288" t="s">
        <v>25</v>
      </c>
      <c r="I1288">
        <v>1</v>
      </c>
      <c r="J1288" t="str">
        <f t="shared" si="41"/>
        <v>Feb</v>
      </c>
      <c r="K1288">
        <v>2005</v>
      </c>
      <c r="L1288" t="s">
        <v>621</v>
      </c>
      <c r="M1288" s="6">
        <v>92</v>
      </c>
      <c r="N1288" t="s">
        <v>723</v>
      </c>
      <c r="O1288" t="s">
        <v>186</v>
      </c>
      <c r="P1288" t="s">
        <v>187</v>
      </c>
      <c r="Q1288" t="s">
        <v>188</v>
      </c>
      <c r="R1288" t="s">
        <v>189</v>
      </c>
      <c r="S1288" t="s">
        <v>800</v>
      </c>
      <c r="T1288">
        <v>28034</v>
      </c>
      <c r="U1288" t="s">
        <v>190</v>
      </c>
      <c r="V1288" t="s">
        <v>42</v>
      </c>
      <c r="W1288" t="s">
        <v>191</v>
      </c>
      <c r="X1288" t="s">
        <v>192</v>
      </c>
      <c r="Y1288" t="s">
        <v>51</v>
      </c>
    </row>
    <row r="1289" spans="1:25" x14ac:dyDescent="0.3">
      <c r="A1289" s="5">
        <v>10407</v>
      </c>
      <c r="B1289" s="5">
        <v>6</v>
      </c>
      <c r="C1289" s="6">
        <v>90.19</v>
      </c>
      <c r="D1289" s="7">
        <f t="shared" si="40"/>
        <v>1</v>
      </c>
      <c r="E1289" s="5">
        <v>3</v>
      </c>
      <c r="F1289" s="6">
        <v>541.14</v>
      </c>
      <c r="G1289" s="4">
        <v>38464</v>
      </c>
      <c r="H1289" t="s">
        <v>446</v>
      </c>
      <c r="I1289">
        <v>2</v>
      </c>
      <c r="J1289" t="str">
        <f t="shared" si="41"/>
        <v>Apr</v>
      </c>
      <c r="K1289">
        <v>2005</v>
      </c>
      <c r="L1289" t="s">
        <v>621</v>
      </c>
      <c r="M1289" s="6">
        <v>92</v>
      </c>
      <c r="N1289" t="s">
        <v>723</v>
      </c>
      <c r="O1289" t="s">
        <v>442</v>
      </c>
      <c r="P1289">
        <v>4085553659</v>
      </c>
      <c r="Q1289" t="s">
        <v>443</v>
      </c>
      <c r="R1289" t="s">
        <v>444</v>
      </c>
      <c r="S1289" t="s">
        <v>56</v>
      </c>
      <c r="T1289">
        <v>94217</v>
      </c>
      <c r="U1289" t="s">
        <v>32</v>
      </c>
      <c r="V1289" t="s">
        <v>33</v>
      </c>
      <c r="W1289" t="s">
        <v>105</v>
      </c>
      <c r="X1289" t="s">
        <v>445</v>
      </c>
      <c r="Y1289" t="s">
        <v>36</v>
      </c>
    </row>
    <row r="1290" spans="1:25" x14ac:dyDescent="0.3">
      <c r="A1290" s="5">
        <v>10420</v>
      </c>
      <c r="B1290" s="5">
        <v>66</v>
      </c>
      <c r="C1290" s="6">
        <v>92.95</v>
      </c>
      <c r="D1290" s="7">
        <f t="shared" si="40"/>
        <v>1</v>
      </c>
      <c r="E1290" s="5">
        <v>6</v>
      </c>
      <c r="F1290" s="6">
        <v>6134.7</v>
      </c>
      <c r="G1290" s="4">
        <v>38501</v>
      </c>
      <c r="H1290" t="s">
        <v>328</v>
      </c>
      <c r="I1290">
        <v>2</v>
      </c>
      <c r="J1290" t="str">
        <f t="shared" si="41"/>
        <v>May</v>
      </c>
      <c r="K1290">
        <v>2005</v>
      </c>
      <c r="L1290" t="s">
        <v>621</v>
      </c>
      <c r="M1290" s="6">
        <v>92</v>
      </c>
      <c r="N1290" t="s">
        <v>723</v>
      </c>
      <c r="O1290" t="s">
        <v>164</v>
      </c>
      <c r="P1290" t="s">
        <v>165</v>
      </c>
      <c r="Q1290" t="s">
        <v>166</v>
      </c>
      <c r="R1290" t="s">
        <v>167</v>
      </c>
      <c r="S1290" t="s">
        <v>168</v>
      </c>
      <c r="T1290">
        <v>2067</v>
      </c>
      <c r="U1290" t="s">
        <v>99</v>
      </c>
      <c r="V1290" t="s">
        <v>100</v>
      </c>
      <c r="W1290" t="s">
        <v>169</v>
      </c>
      <c r="X1290" t="s">
        <v>170</v>
      </c>
      <c r="Y1290" t="s">
        <v>51</v>
      </c>
    </row>
    <row r="1291" spans="1:25" x14ac:dyDescent="0.3">
      <c r="A1291" s="5">
        <v>10105</v>
      </c>
      <c r="B1291" s="5">
        <v>41</v>
      </c>
      <c r="C1291" s="6">
        <v>82.5</v>
      </c>
      <c r="D1291" s="7">
        <f t="shared" si="40"/>
        <v>1</v>
      </c>
      <c r="E1291" s="5">
        <v>10</v>
      </c>
      <c r="F1291" s="6">
        <v>3382.5</v>
      </c>
      <c r="G1291" s="4">
        <v>37663</v>
      </c>
      <c r="H1291" t="s">
        <v>25</v>
      </c>
      <c r="I1291">
        <v>1</v>
      </c>
      <c r="J1291" t="str">
        <f t="shared" si="41"/>
        <v>Feb</v>
      </c>
      <c r="K1291">
        <v>2003</v>
      </c>
      <c r="L1291" t="s">
        <v>621</v>
      </c>
      <c r="M1291" s="6">
        <v>87</v>
      </c>
      <c r="N1291" t="s">
        <v>725</v>
      </c>
      <c r="O1291" t="s">
        <v>353</v>
      </c>
      <c r="P1291" t="s">
        <v>354</v>
      </c>
      <c r="Q1291" t="s">
        <v>355</v>
      </c>
      <c r="R1291" t="s">
        <v>356</v>
      </c>
      <c r="S1291" t="s">
        <v>800</v>
      </c>
      <c r="T1291">
        <v>1734</v>
      </c>
      <c r="U1291" t="s">
        <v>357</v>
      </c>
      <c r="V1291" t="s">
        <v>42</v>
      </c>
      <c r="W1291" t="s">
        <v>358</v>
      </c>
      <c r="X1291" t="s">
        <v>359</v>
      </c>
      <c r="Y1291" t="s">
        <v>51</v>
      </c>
    </row>
    <row r="1292" spans="1:25" x14ac:dyDescent="0.3">
      <c r="A1292" s="5">
        <v>10117</v>
      </c>
      <c r="B1292" s="5">
        <v>23</v>
      </c>
      <c r="C1292" s="6">
        <v>97.42</v>
      </c>
      <c r="D1292" s="7">
        <f t="shared" si="40"/>
        <v>1</v>
      </c>
      <c r="E1292" s="5">
        <v>4</v>
      </c>
      <c r="F1292" s="6">
        <v>2240.66</v>
      </c>
      <c r="G1292" s="4">
        <v>37727</v>
      </c>
      <c r="H1292" t="s">
        <v>25</v>
      </c>
      <c r="I1292">
        <v>2</v>
      </c>
      <c r="J1292" t="str">
        <f t="shared" si="41"/>
        <v>Apr</v>
      </c>
      <c r="K1292">
        <v>2003</v>
      </c>
      <c r="L1292" t="s">
        <v>621</v>
      </c>
      <c r="M1292" s="6">
        <v>87</v>
      </c>
      <c r="N1292" t="s">
        <v>725</v>
      </c>
      <c r="O1292" t="s">
        <v>213</v>
      </c>
      <c r="P1292" t="s">
        <v>214</v>
      </c>
      <c r="Q1292" t="s">
        <v>215</v>
      </c>
      <c r="R1292" t="s">
        <v>216</v>
      </c>
      <c r="S1292" t="s">
        <v>800</v>
      </c>
      <c r="T1292">
        <v>79903</v>
      </c>
      <c r="U1292" t="s">
        <v>216</v>
      </c>
      <c r="V1292" t="s">
        <v>217</v>
      </c>
      <c r="W1292" t="s">
        <v>218</v>
      </c>
      <c r="X1292" t="s">
        <v>219</v>
      </c>
      <c r="Y1292" t="s">
        <v>36</v>
      </c>
    </row>
    <row r="1293" spans="1:25" x14ac:dyDescent="0.3">
      <c r="A1293" s="5">
        <v>10128</v>
      </c>
      <c r="B1293" s="5">
        <v>43</v>
      </c>
      <c r="C1293" s="6">
        <v>92.16</v>
      </c>
      <c r="D1293" s="7">
        <f t="shared" si="40"/>
        <v>0.99999999999999989</v>
      </c>
      <c r="E1293" s="5">
        <v>1</v>
      </c>
      <c r="F1293" s="6">
        <v>3962.88</v>
      </c>
      <c r="G1293" s="4">
        <v>37778</v>
      </c>
      <c r="H1293" t="s">
        <v>25</v>
      </c>
      <c r="I1293">
        <v>2</v>
      </c>
      <c r="J1293" t="str">
        <f t="shared" si="41"/>
        <v>Jun</v>
      </c>
      <c r="K1293">
        <v>2003</v>
      </c>
      <c r="L1293" t="s">
        <v>621</v>
      </c>
      <c r="M1293" s="6">
        <v>87</v>
      </c>
      <c r="N1293" t="s">
        <v>725</v>
      </c>
      <c r="O1293" t="s">
        <v>186</v>
      </c>
      <c r="P1293" t="s">
        <v>187</v>
      </c>
      <c r="Q1293" t="s">
        <v>188</v>
      </c>
      <c r="R1293" t="s">
        <v>189</v>
      </c>
      <c r="S1293" t="s">
        <v>800</v>
      </c>
      <c r="T1293">
        <v>28034</v>
      </c>
      <c r="U1293" t="s">
        <v>190</v>
      </c>
      <c r="V1293" t="s">
        <v>42</v>
      </c>
      <c r="W1293" t="s">
        <v>191</v>
      </c>
      <c r="X1293" t="s">
        <v>192</v>
      </c>
      <c r="Y1293" t="s">
        <v>51</v>
      </c>
    </row>
    <row r="1294" spans="1:25" x14ac:dyDescent="0.3">
      <c r="A1294" s="5">
        <v>10142</v>
      </c>
      <c r="B1294" s="5">
        <v>24</v>
      </c>
      <c r="C1294" s="6">
        <v>70.22</v>
      </c>
      <c r="D1294" s="7">
        <f t="shared" si="40"/>
        <v>1</v>
      </c>
      <c r="E1294" s="5">
        <v>7</v>
      </c>
      <c r="F1294" s="6">
        <v>1685.28</v>
      </c>
      <c r="G1294" s="4">
        <v>37841</v>
      </c>
      <c r="H1294" t="s">
        <v>25</v>
      </c>
      <c r="I1294">
        <v>3</v>
      </c>
      <c r="J1294" t="str">
        <f t="shared" si="41"/>
        <v>Aug</v>
      </c>
      <c r="K1294">
        <v>2003</v>
      </c>
      <c r="L1294" t="s">
        <v>621</v>
      </c>
      <c r="M1294" s="6">
        <v>87</v>
      </c>
      <c r="N1294" t="s">
        <v>725</v>
      </c>
      <c r="O1294" t="s">
        <v>296</v>
      </c>
      <c r="P1294">
        <v>4155551450</v>
      </c>
      <c r="Q1294" t="s">
        <v>297</v>
      </c>
      <c r="R1294" t="s">
        <v>298</v>
      </c>
      <c r="S1294" t="s">
        <v>56</v>
      </c>
      <c r="T1294">
        <v>97562</v>
      </c>
      <c r="U1294" t="s">
        <v>32</v>
      </c>
      <c r="V1294" t="s">
        <v>33</v>
      </c>
      <c r="W1294" t="s">
        <v>299</v>
      </c>
      <c r="X1294" t="s">
        <v>300</v>
      </c>
      <c r="Y1294" t="s">
        <v>36</v>
      </c>
    </row>
    <row r="1295" spans="1:25" x14ac:dyDescent="0.3">
      <c r="A1295" s="5">
        <v>10153</v>
      </c>
      <c r="B1295" s="5">
        <v>22</v>
      </c>
      <c r="C1295" s="6">
        <v>83.38</v>
      </c>
      <c r="D1295" s="7">
        <f t="shared" si="40"/>
        <v>1</v>
      </c>
      <c r="E1295" s="5">
        <v>6</v>
      </c>
      <c r="F1295" s="6">
        <v>1834.36</v>
      </c>
      <c r="G1295" s="4">
        <v>37892</v>
      </c>
      <c r="H1295" t="s">
        <v>25</v>
      </c>
      <c r="I1295">
        <v>3</v>
      </c>
      <c r="J1295" t="str">
        <f t="shared" si="41"/>
        <v>Sep</v>
      </c>
      <c r="K1295">
        <v>2003</v>
      </c>
      <c r="L1295" t="s">
        <v>621</v>
      </c>
      <c r="M1295" s="6">
        <v>87</v>
      </c>
      <c r="N1295" t="s">
        <v>725</v>
      </c>
      <c r="O1295" t="s">
        <v>186</v>
      </c>
      <c r="P1295" t="s">
        <v>187</v>
      </c>
      <c r="Q1295" t="s">
        <v>188</v>
      </c>
      <c r="R1295" t="s">
        <v>189</v>
      </c>
      <c r="S1295" t="s">
        <v>800</v>
      </c>
      <c r="T1295">
        <v>28034</v>
      </c>
      <c r="U1295" t="s">
        <v>190</v>
      </c>
      <c r="V1295" t="s">
        <v>42</v>
      </c>
      <c r="W1295" t="s">
        <v>191</v>
      </c>
      <c r="X1295" t="s">
        <v>192</v>
      </c>
      <c r="Y1295" t="s">
        <v>36</v>
      </c>
    </row>
    <row r="1296" spans="1:25" x14ac:dyDescent="0.3">
      <c r="A1296" s="5">
        <v>10166</v>
      </c>
      <c r="B1296" s="5">
        <v>26</v>
      </c>
      <c r="C1296" s="6">
        <v>73.73</v>
      </c>
      <c r="D1296" s="7">
        <f t="shared" si="40"/>
        <v>1</v>
      </c>
      <c r="E1296" s="5">
        <v>1</v>
      </c>
      <c r="F1296" s="6">
        <v>1916.98</v>
      </c>
      <c r="G1296" s="4">
        <v>37915</v>
      </c>
      <c r="H1296" t="s">
        <v>25</v>
      </c>
      <c r="I1296">
        <v>4</v>
      </c>
      <c r="J1296" t="str">
        <f t="shared" si="41"/>
        <v>Oct</v>
      </c>
      <c r="K1296">
        <v>2003</v>
      </c>
      <c r="L1296" t="s">
        <v>621</v>
      </c>
      <c r="M1296" s="6">
        <v>87</v>
      </c>
      <c r="N1296" t="s">
        <v>725</v>
      </c>
      <c r="O1296" t="s">
        <v>171</v>
      </c>
      <c r="P1296">
        <v>5085552555</v>
      </c>
      <c r="Q1296" t="s">
        <v>172</v>
      </c>
      <c r="R1296" t="s">
        <v>173</v>
      </c>
      <c r="S1296" t="s">
        <v>130</v>
      </c>
      <c r="T1296">
        <v>50553</v>
      </c>
      <c r="U1296" t="s">
        <v>32</v>
      </c>
      <c r="V1296" t="s">
        <v>33</v>
      </c>
      <c r="W1296" t="s">
        <v>174</v>
      </c>
      <c r="X1296" t="s">
        <v>175</v>
      </c>
      <c r="Y1296" t="s">
        <v>36</v>
      </c>
    </row>
    <row r="1297" spans="1:25" x14ac:dyDescent="0.3">
      <c r="A1297" s="5">
        <v>10177</v>
      </c>
      <c r="B1297" s="5">
        <v>35</v>
      </c>
      <c r="C1297" s="6">
        <v>74.599999999999994</v>
      </c>
      <c r="D1297" s="7">
        <f t="shared" si="40"/>
        <v>1</v>
      </c>
      <c r="E1297" s="5">
        <v>8</v>
      </c>
      <c r="F1297" s="6">
        <v>2611</v>
      </c>
      <c r="G1297" s="4">
        <v>37932</v>
      </c>
      <c r="H1297" t="s">
        <v>25</v>
      </c>
      <c r="I1297">
        <v>4</v>
      </c>
      <c r="J1297" t="str">
        <f t="shared" si="41"/>
        <v>Nov</v>
      </c>
      <c r="K1297">
        <v>2003</v>
      </c>
      <c r="L1297" t="s">
        <v>621</v>
      </c>
      <c r="M1297" s="6">
        <v>87</v>
      </c>
      <c r="N1297" t="s">
        <v>725</v>
      </c>
      <c r="O1297" t="s">
        <v>543</v>
      </c>
      <c r="P1297" t="s">
        <v>544</v>
      </c>
      <c r="Q1297" t="s">
        <v>545</v>
      </c>
      <c r="R1297" t="s">
        <v>189</v>
      </c>
      <c r="S1297" t="s">
        <v>800</v>
      </c>
      <c r="T1297">
        <v>28023</v>
      </c>
      <c r="U1297" t="s">
        <v>190</v>
      </c>
      <c r="V1297" t="s">
        <v>42</v>
      </c>
      <c r="W1297" t="s">
        <v>546</v>
      </c>
      <c r="X1297" t="s">
        <v>547</v>
      </c>
      <c r="Y1297" t="s">
        <v>36</v>
      </c>
    </row>
    <row r="1298" spans="1:25" x14ac:dyDescent="0.3">
      <c r="A1298" s="5">
        <v>10185</v>
      </c>
      <c r="B1298" s="5">
        <v>47</v>
      </c>
      <c r="C1298" s="6">
        <v>77.239999999999995</v>
      </c>
      <c r="D1298" s="7">
        <f t="shared" si="40"/>
        <v>0.99999999999999989</v>
      </c>
      <c r="E1298" s="5">
        <v>8</v>
      </c>
      <c r="F1298" s="6">
        <v>3630.28</v>
      </c>
      <c r="G1298" s="4">
        <v>37939</v>
      </c>
      <c r="H1298" t="s">
        <v>25</v>
      </c>
      <c r="I1298">
        <v>4</v>
      </c>
      <c r="J1298" t="str">
        <f t="shared" si="41"/>
        <v>Nov</v>
      </c>
      <c r="K1298">
        <v>2003</v>
      </c>
      <c r="L1298" t="s">
        <v>621</v>
      </c>
      <c r="M1298" s="6">
        <v>87</v>
      </c>
      <c r="N1298" t="s">
        <v>725</v>
      </c>
      <c r="O1298" t="s">
        <v>367</v>
      </c>
      <c r="P1298">
        <v>5085559555</v>
      </c>
      <c r="Q1298" t="s">
        <v>368</v>
      </c>
      <c r="R1298" t="s">
        <v>173</v>
      </c>
      <c r="S1298" t="s">
        <v>130</v>
      </c>
      <c r="T1298">
        <v>50553</v>
      </c>
      <c r="U1298" t="s">
        <v>32</v>
      </c>
      <c r="V1298" t="s">
        <v>33</v>
      </c>
      <c r="W1298" t="s">
        <v>369</v>
      </c>
      <c r="X1298" t="s">
        <v>370</v>
      </c>
      <c r="Y1298" t="s">
        <v>51</v>
      </c>
    </row>
    <row r="1299" spans="1:25" x14ac:dyDescent="0.3">
      <c r="A1299" s="5">
        <v>10197</v>
      </c>
      <c r="B1299" s="5">
        <v>50</v>
      </c>
      <c r="C1299" s="6">
        <v>100</v>
      </c>
      <c r="D1299" s="7">
        <f t="shared" si="40"/>
        <v>0.98222178567920637</v>
      </c>
      <c r="E1299" s="5">
        <v>14</v>
      </c>
      <c r="F1299" s="6">
        <v>5090.5</v>
      </c>
      <c r="G1299" s="4">
        <v>37951</v>
      </c>
      <c r="H1299" t="s">
        <v>25</v>
      </c>
      <c r="I1299">
        <v>4</v>
      </c>
      <c r="J1299" t="str">
        <f t="shared" si="41"/>
        <v>Nov</v>
      </c>
      <c r="K1299">
        <v>2003</v>
      </c>
      <c r="L1299" t="s">
        <v>621</v>
      </c>
      <c r="M1299" s="6">
        <v>87</v>
      </c>
      <c r="N1299" t="s">
        <v>725</v>
      </c>
      <c r="O1299" t="s">
        <v>387</v>
      </c>
      <c r="P1299" t="s">
        <v>388</v>
      </c>
      <c r="Q1299" t="s">
        <v>389</v>
      </c>
      <c r="R1299" t="s">
        <v>390</v>
      </c>
      <c r="S1299" t="s">
        <v>800</v>
      </c>
      <c r="T1299">
        <v>8022</v>
      </c>
      <c r="U1299" t="s">
        <v>190</v>
      </c>
      <c r="V1299" t="s">
        <v>42</v>
      </c>
      <c r="W1299" t="s">
        <v>391</v>
      </c>
      <c r="X1299" t="s">
        <v>392</v>
      </c>
      <c r="Y1299" t="s">
        <v>51</v>
      </c>
    </row>
    <row r="1300" spans="1:25" x14ac:dyDescent="0.3">
      <c r="A1300" s="5">
        <v>10208</v>
      </c>
      <c r="B1300" s="5">
        <v>45</v>
      </c>
      <c r="C1300" s="6">
        <v>87.77</v>
      </c>
      <c r="D1300" s="7">
        <f t="shared" si="40"/>
        <v>0.99999999999999989</v>
      </c>
      <c r="E1300" s="5">
        <v>8</v>
      </c>
      <c r="F1300" s="6">
        <v>3949.65</v>
      </c>
      <c r="G1300" s="4">
        <v>37988</v>
      </c>
      <c r="H1300" t="s">
        <v>25</v>
      </c>
      <c r="I1300">
        <v>1</v>
      </c>
      <c r="J1300" t="str">
        <f t="shared" si="41"/>
        <v>Jan</v>
      </c>
      <c r="K1300">
        <v>2004</v>
      </c>
      <c r="L1300" t="s">
        <v>621</v>
      </c>
      <c r="M1300" s="6">
        <v>87</v>
      </c>
      <c r="N1300" t="s">
        <v>725</v>
      </c>
      <c r="O1300" t="s">
        <v>238</v>
      </c>
      <c r="P1300" t="s">
        <v>239</v>
      </c>
      <c r="Q1300" t="s">
        <v>240</v>
      </c>
      <c r="R1300" t="s">
        <v>241</v>
      </c>
      <c r="S1300" t="s">
        <v>800</v>
      </c>
      <c r="T1300">
        <v>69004</v>
      </c>
      <c r="U1300" t="s">
        <v>41</v>
      </c>
      <c r="V1300" t="s">
        <v>42</v>
      </c>
      <c r="W1300" t="s">
        <v>242</v>
      </c>
      <c r="X1300" t="s">
        <v>243</v>
      </c>
      <c r="Y1300" t="s">
        <v>51</v>
      </c>
    </row>
    <row r="1301" spans="1:25" x14ac:dyDescent="0.3">
      <c r="A1301" s="5">
        <v>10221</v>
      </c>
      <c r="B1301" s="5">
        <v>39</v>
      </c>
      <c r="C1301" s="6">
        <v>89.53</v>
      </c>
      <c r="D1301" s="7">
        <f t="shared" si="40"/>
        <v>1</v>
      </c>
      <c r="E1301" s="5">
        <v>2</v>
      </c>
      <c r="F1301" s="6">
        <v>3491.67</v>
      </c>
      <c r="G1301" s="4">
        <v>38035</v>
      </c>
      <c r="H1301" t="s">
        <v>25</v>
      </c>
      <c r="I1301">
        <v>1</v>
      </c>
      <c r="J1301" t="str">
        <f t="shared" si="41"/>
        <v>Feb</v>
      </c>
      <c r="K1301">
        <v>2004</v>
      </c>
      <c r="L1301" t="s">
        <v>621</v>
      </c>
      <c r="M1301" s="6">
        <v>87</v>
      </c>
      <c r="N1301" t="s">
        <v>725</v>
      </c>
      <c r="O1301" t="s">
        <v>403</v>
      </c>
      <c r="P1301" t="s">
        <v>404</v>
      </c>
      <c r="Q1301" t="s">
        <v>405</v>
      </c>
      <c r="R1301" t="s">
        <v>406</v>
      </c>
      <c r="S1301" t="s">
        <v>800</v>
      </c>
      <c r="T1301" t="s">
        <v>407</v>
      </c>
      <c r="U1301" t="s">
        <v>408</v>
      </c>
      <c r="V1301" t="s">
        <v>42</v>
      </c>
      <c r="W1301" t="s">
        <v>409</v>
      </c>
      <c r="X1301" t="s">
        <v>410</v>
      </c>
      <c r="Y1301" t="s">
        <v>51</v>
      </c>
    </row>
    <row r="1302" spans="1:25" x14ac:dyDescent="0.3">
      <c r="A1302" s="5">
        <v>10232</v>
      </c>
      <c r="B1302" s="5">
        <v>23</v>
      </c>
      <c r="C1302" s="6">
        <v>89.53</v>
      </c>
      <c r="D1302" s="7">
        <f t="shared" si="40"/>
        <v>1</v>
      </c>
      <c r="E1302" s="5">
        <v>5</v>
      </c>
      <c r="F1302" s="6">
        <v>2059.19</v>
      </c>
      <c r="G1302" s="4">
        <v>38066</v>
      </c>
      <c r="H1302" t="s">
        <v>25</v>
      </c>
      <c r="I1302">
        <v>1</v>
      </c>
      <c r="J1302" t="str">
        <f t="shared" si="41"/>
        <v>Mar</v>
      </c>
      <c r="K1302">
        <v>2004</v>
      </c>
      <c r="L1302" t="s">
        <v>621</v>
      </c>
      <c r="M1302" s="6">
        <v>87</v>
      </c>
      <c r="N1302" t="s">
        <v>725</v>
      </c>
      <c r="O1302" t="s">
        <v>423</v>
      </c>
      <c r="P1302" t="s">
        <v>424</v>
      </c>
      <c r="Q1302" t="s">
        <v>425</v>
      </c>
      <c r="R1302" t="s">
        <v>426</v>
      </c>
      <c r="S1302" t="s">
        <v>427</v>
      </c>
      <c r="T1302" t="s">
        <v>428</v>
      </c>
      <c r="U1302" t="s">
        <v>181</v>
      </c>
      <c r="V1302" t="s">
        <v>42</v>
      </c>
      <c r="W1302" t="s">
        <v>429</v>
      </c>
      <c r="X1302" t="s">
        <v>430</v>
      </c>
      <c r="Y1302" t="s">
        <v>36</v>
      </c>
    </row>
    <row r="1303" spans="1:25" x14ac:dyDescent="0.3">
      <c r="A1303" s="5">
        <v>10248</v>
      </c>
      <c r="B1303" s="5">
        <v>42</v>
      </c>
      <c r="C1303" s="6">
        <v>75.48</v>
      </c>
      <c r="D1303" s="7">
        <f t="shared" si="40"/>
        <v>1.0000000000000002</v>
      </c>
      <c r="E1303" s="5">
        <v>11</v>
      </c>
      <c r="F1303" s="6">
        <v>3170.16</v>
      </c>
      <c r="G1303" s="4">
        <v>38114</v>
      </c>
      <c r="H1303" t="s">
        <v>372</v>
      </c>
      <c r="I1303">
        <v>2</v>
      </c>
      <c r="J1303" t="str">
        <f t="shared" si="41"/>
        <v>May</v>
      </c>
      <c r="K1303">
        <v>2004</v>
      </c>
      <c r="L1303" t="s">
        <v>621</v>
      </c>
      <c r="M1303" s="6">
        <v>87</v>
      </c>
      <c r="N1303" t="s">
        <v>725</v>
      </c>
      <c r="O1303" t="s">
        <v>28</v>
      </c>
      <c r="P1303">
        <v>2125557818</v>
      </c>
      <c r="Q1303" t="s">
        <v>29</v>
      </c>
      <c r="R1303" t="s">
        <v>30</v>
      </c>
      <c r="S1303" t="s">
        <v>31</v>
      </c>
      <c r="T1303">
        <v>10022</v>
      </c>
      <c r="U1303" t="s">
        <v>32</v>
      </c>
      <c r="V1303" t="s">
        <v>33</v>
      </c>
      <c r="W1303" t="s">
        <v>34</v>
      </c>
      <c r="X1303" t="s">
        <v>35</v>
      </c>
      <c r="Y1303" t="s">
        <v>51</v>
      </c>
    </row>
    <row r="1304" spans="1:25" x14ac:dyDescent="0.3">
      <c r="A1304" s="5">
        <v>10261</v>
      </c>
      <c r="B1304" s="5">
        <v>20</v>
      </c>
      <c r="C1304" s="6">
        <v>89.53</v>
      </c>
      <c r="D1304" s="7">
        <f t="shared" si="40"/>
        <v>1</v>
      </c>
      <c r="E1304" s="5">
        <v>9</v>
      </c>
      <c r="F1304" s="6">
        <v>1790.6</v>
      </c>
      <c r="G1304" s="4">
        <v>38155</v>
      </c>
      <c r="H1304" t="s">
        <v>25</v>
      </c>
      <c r="I1304">
        <v>2</v>
      </c>
      <c r="J1304" t="str">
        <f t="shared" si="41"/>
        <v>Jun</v>
      </c>
      <c r="K1304">
        <v>2004</v>
      </c>
      <c r="L1304" t="s">
        <v>621</v>
      </c>
      <c r="M1304" s="6">
        <v>87</v>
      </c>
      <c r="N1304" t="s">
        <v>725</v>
      </c>
      <c r="O1304" t="s">
        <v>319</v>
      </c>
      <c r="P1304" t="s">
        <v>320</v>
      </c>
      <c r="Q1304" t="s">
        <v>321</v>
      </c>
      <c r="R1304" t="s">
        <v>322</v>
      </c>
      <c r="S1304" t="s">
        <v>323</v>
      </c>
      <c r="T1304" t="s">
        <v>324</v>
      </c>
      <c r="U1304" t="s">
        <v>250</v>
      </c>
      <c r="V1304" t="s">
        <v>33</v>
      </c>
      <c r="W1304" t="s">
        <v>325</v>
      </c>
      <c r="X1304" t="s">
        <v>326</v>
      </c>
      <c r="Y1304" t="s">
        <v>36</v>
      </c>
    </row>
    <row r="1305" spans="1:25" x14ac:dyDescent="0.3">
      <c r="A1305" s="5">
        <v>10273</v>
      </c>
      <c r="B1305" s="5">
        <v>33</v>
      </c>
      <c r="C1305" s="6">
        <v>71.09</v>
      </c>
      <c r="D1305" s="7">
        <f t="shared" si="40"/>
        <v>1.0000000000000002</v>
      </c>
      <c r="E1305" s="5">
        <v>12</v>
      </c>
      <c r="F1305" s="6">
        <v>2345.9699999999998</v>
      </c>
      <c r="G1305" s="4">
        <v>38189</v>
      </c>
      <c r="H1305" t="s">
        <v>25</v>
      </c>
      <c r="I1305">
        <v>3</v>
      </c>
      <c r="J1305" t="str">
        <f t="shared" si="41"/>
        <v>Jul</v>
      </c>
      <c r="K1305">
        <v>2004</v>
      </c>
      <c r="L1305" t="s">
        <v>621</v>
      </c>
      <c r="M1305" s="6">
        <v>87</v>
      </c>
      <c r="N1305" t="s">
        <v>725</v>
      </c>
      <c r="O1305" t="s">
        <v>403</v>
      </c>
      <c r="P1305" t="s">
        <v>404</v>
      </c>
      <c r="Q1305" t="s">
        <v>405</v>
      </c>
      <c r="R1305" t="s">
        <v>406</v>
      </c>
      <c r="S1305" t="s">
        <v>800</v>
      </c>
      <c r="T1305" t="s">
        <v>407</v>
      </c>
      <c r="U1305" t="s">
        <v>408</v>
      </c>
      <c r="V1305" t="s">
        <v>42</v>
      </c>
      <c r="W1305" t="s">
        <v>409</v>
      </c>
      <c r="X1305" t="s">
        <v>410</v>
      </c>
      <c r="Y1305" t="s">
        <v>36</v>
      </c>
    </row>
    <row r="1306" spans="1:25" x14ac:dyDescent="0.3">
      <c r="A1306" s="5">
        <v>10283</v>
      </c>
      <c r="B1306" s="5">
        <v>34</v>
      </c>
      <c r="C1306" s="6">
        <v>100</v>
      </c>
      <c r="D1306" s="7">
        <f t="shared" si="40"/>
        <v>0.94948727687048995</v>
      </c>
      <c r="E1306" s="5">
        <v>14</v>
      </c>
      <c r="F1306" s="6">
        <v>3580.88</v>
      </c>
      <c r="G1306" s="4">
        <v>38219</v>
      </c>
      <c r="H1306" t="s">
        <v>25</v>
      </c>
      <c r="I1306">
        <v>3</v>
      </c>
      <c r="J1306" t="str">
        <f t="shared" si="41"/>
        <v>Aug</v>
      </c>
      <c r="K1306">
        <v>2004</v>
      </c>
      <c r="L1306" t="s">
        <v>621</v>
      </c>
      <c r="M1306" s="6">
        <v>87</v>
      </c>
      <c r="N1306" t="s">
        <v>725</v>
      </c>
      <c r="O1306" t="s">
        <v>412</v>
      </c>
      <c r="P1306" t="s">
        <v>413</v>
      </c>
      <c r="Q1306" t="s">
        <v>414</v>
      </c>
      <c r="R1306" t="s">
        <v>415</v>
      </c>
      <c r="S1306" t="s">
        <v>248</v>
      </c>
      <c r="T1306" t="s">
        <v>416</v>
      </c>
      <c r="U1306" t="s">
        <v>250</v>
      </c>
      <c r="V1306" t="s">
        <v>33</v>
      </c>
      <c r="W1306" t="s">
        <v>417</v>
      </c>
      <c r="X1306" t="s">
        <v>183</v>
      </c>
      <c r="Y1306" t="s">
        <v>51</v>
      </c>
    </row>
    <row r="1307" spans="1:25" x14ac:dyDescent="0.3">
      <c r="A1307" s="5">
        <v>10293</v>
      </c>
      <c r="B1307" s="5">
        <v>49</v>
      </c>
      <c r="C1307" s="6">
        <v>100</v>
      </c>
      <c r="D1307" s="7">
        <f t="shared" si="40"/>
        <v>0.99068753715078262</v>
      </c>
      <c r="E1307" s="5">
        <v>3</v>
      </c>
      <c r="F1307" s="6">
        <v>4946.0600000000004</v>
      </c>
      <c r="G1307" s="4">
        <v>38239</v>
      </c>
      <c r="H1307" t="s">
        <v>25</v>
      </c>
      <c r="I1307">
        <v>3</v>
      </c>
      <c r="J1307" t="str">
        <f t="shared" si="41"/>
        <v>Sep</v>
      </c>
      <c r="K1307">
        <v>2004</v>
      </c>
      <c r="L1307" t="s">
        <v>621</v>
      </c>
      <c r="M1307" s="6">
        <v>87</v>
      </c>
      <c r="N1307" t="s">
        <v>725</v>
      </c>
      <c r="O1307" t="s">
        <v>277</v>
      </c>
      <c r="P1307" t="s">
        <v>278</v>
      </c>
      <c r="Q1307" t="s">
        <v>279</v>
      </c>
      <c r="R1307" t="s">
        <v>280</v>
      </c>
      <c r="S1307" t="s">
        <v>800</v>
      </c>
      <c r="T1307">
        <v>10100</v>
      </c>
      <c r="U1307" t="s">
        <v>281</v>
      </c>
      <c r="V1307" t="s">
        <v>42</v>
      </c>
      <c r="W1307" t="s">
        <v>282</v>
      </c>
      <c r="X1307" t="s">
        <v>283</v>
      </c>
      <c r="Y1307" t="s">
        <v>51</v>
      </c>
    </row>
    <row r="1308" spans="1:25" x14ac:dyDescent="0.3">
      <c r="A1308" s="5">
        <v>10306</v>
      </c>
      <c r="B1308" s="5">
        <v>39</v>
      </c>
      <c r="C1308" s="6">
        <v>90.4</v>
      </c>
      <c r="D1308" s="7">
        <f t="shared" si="40"/>
        <v>1.0000000000000002</v>
      </c>
      <c r="E1308" s="5">
        <v>8</v>
      </c>
      <c r="F1308" s="6">
        <v>3525.6</v>
      </c>
      <c r="G1308" s="4">
        <v>38274</v>
      </c>
      <c r="H1308" t="s">
        <v>25</v>
      </c>
      <c r="I1308">
        <v>4</v>
      </c>
      <c r="J1308" t="str">
        <f t="shared" si="41"/>
        <v>Oct</v>
      </c>
      <c r="K1308">
        <v>2004</v>
      </c>
      <c r="L1308" t="s">
        <v>621</v>
      </c>
      <c r="M1308" s="6">
        <v>87</v>
      </c>
      <c r="N1308" t="s">
        <v>725</v>
      </c>
      <c r="O1308" t="s">
        <v>549</v>
      </c>
      <c r="P1308" t="s">
        <v>550</v>
      </c>
      <c r="Q1308" t="s">
        <v>551</v>
      </c>
      <c r="R1308" t="s">
        <v>552</v>
      </c>
      <c r="S1308" t="s">
        <v>800</v>
      </c>
      <c r="T1308" t="s">
        <v>553</v>
      </c>
      <c r="U1308" t="s">
        <v>181</v>
      </c>
      <c r="V1308" t="s">
        <v>42</v>
      </c>
      <c r="W1308" t="s">
        <v>554</v>
      </c>
      <c r="X1308" t="s">
        <v>98</v>
      </c>
      <c r="Y1308" t="s">
        <v>51</v>
      </c>
    </row>
    <row r="1309" spans="1:25" x14ac:dyDescent="0.3">
      <c r="A1309" s="5">
        <v>10315</v>
      </c>
      <c r="B1309" s="5">
        <v>36</v>
      </c>
      <c r="C1309" s="6">
        <v>100</v>
      </c>
      <c r="D1309" s="7">
        <f t="shared" si="40"/>
        <v>0.99940035978412955</v>
      </c>
      <c r="E1309" s="5">
        <v>7</v>
      </c>
      <c r="F1309" s="6">
        <v>3602.16</v>
      </c>
      <c r="G1309" s="4">
        <v>38289</v>
      </c>
      <c r="H1309" t="s">
        <v>25</v>
      </c>
      <c r="I1309">
        <v>4</v>
      </c>
      <c r="J1309" t="str">
        <f t="shared" si="41"/>
        <v>Oct</v>
      </c>
      <c r="K1309">
        <v>2004</v>
      </c>
      <c r="L1309" t="s">
        <v>621</v>
      </c>
      <c r="M1309" s="6">
        <v>87</v>
      </c>
      <c r="N1309" t="s">
        <v>725</v>
      </c>
      <c r="O1309" t="s">
        <v>120</v>
      </c>
      <c r="P1309" t="s">
        <v>121</v>
      </c>
      <c r="Q1309" t="s">
        <v>122</v>
      </c>
      <c r="R1309" t="s">
        <v>123</v>
      </c>
      <c r="S1309" t="s">
        <v>800</v>
      </c>
      <c r="T1309">
        <v>44000</v>
      </c>
      <c r="U1309" t="s">
        <v>41</v>
      </c>
      <c r="V1309" t="s">
        <v>42</v>
      </c>
      <c r="W1309" t="s">
        <v>124</v>
      </c>
      <c r="X1309" t="s">
        <v>125</v>
      </c>
      <c r="Y1309" t="s">
        <v>51</v>
      </c>
    </row>
    <row r="1310" spans="1:25" x14ac:dyDescent="0.3">
      <c r="A1310" s="5">
        <v>10326</v>
      </c>
      <c r="B1310" s="5">
        <v>50</v>
      </c>
      <c r="C1310" s="6">
        <v>86.01</v>
      </c>
      <c r="D1310" s="7">
        <f t="shared" si="40"/>
        <v>1</v>
      </c>
      <c r="E1310" s="5">
        <v>5</v>
      </c>
      <c r="F1310" s="6">
        <v>4300.5</v>
      </c>
      <c r="G1310" s="4">
        <v>38300</v>
      </c>
      <c r="H1310" t="s">
        <v>25</v>
      </c>
      <c r="I1310">
        <v>4</v>
      </c>
      <c r="J1310" t="str">
        <f t="shared" si="41"/>
        <v>Nov</v>
      </c>
      <c r="K1310">
        <v>2004</v>
      </c>
      <c r="L1310" t="s">
        <v>621</v>
      </c>
      <c r="M1310" s="6">
        <v>87</v>
      </c>
      <c r="N1310" t="s">
        <v>725</v>
      </c>
      <c r="O1310" t="s">
        <v>197</v>
      </c>
      <c r="P1310" t="s">
        <v>198</v>
      </c>
      <c r="Q1310" t="s">
        <v>199</v>
      </c>
      <c r="R1310" t="s">
        <v>200</v>
      </c>
      <c r="S1310" t="s">
        <v>800</v>
      </c>
      <c r="T1310" t="s">
        <v>201</v>
      </c>
      <c r="U1310" t="s">
        <v>202</v>
      </c>
      <c r="V1310" t="s">
        <v>42</v>
      </c>
      <c r="W1310" t="s">
        <v>203</v>
      </c>
      <c r="X1310" t="s">
        <v>204</v>
      </c>
      <c r="Y1310" t="s">
        <v>51</v>
      </c>
    </row>
    <row r="1311" spans="1:25" x14ac:dyDescent="0.3">
      <c r="A1311" s="5">
        <v>10337</v>
      </c>
      <c r="B1311" s="5">
        <v>29</v>
      </c>
      <c r="C1311" s="6">
        <v>100</v>
      </c>
      <c r="D1311" s="7">
        <f t="shared" si="40"/>
        <v>0.64470375862291285</v>
      </c>
      <c r="E1311" s="5">
        <v>2</v>
      </c>
      <c r="F1311" s="6">
        <v>4498.1899999999996</v>
      </c>
      <c r="G1311" s="4">
        <v>38312</v>
      </c>
      <c r="H1311" t="s">
        <v>25</v>
      </c>
      <c r="I1311">
        <v>4</v>
      </c>
      <c r="J1311" t="str">
        <f t="shared" si="41"/>
        <v>Nov</v>
      </c>
      <c r="K1311">
        <v>2004</v>
      </c>
      <c r="L1311" t="s">
        <v>621</v>
      </c>
      <c r="M1311" s="6">
        <v>87</v>
      </c>
      <c r="N1311" t="s">
        <v>725</v>
      </c>
      <c r="O1311" t="s">
        <v>221</v>
      </c>
      <c r="P1311">
        <v>2125558493</v>
      </c>
      <c r="Q1311" t="s">
        <v>222</v>
      </c>
      <c r="R1311" t="s">
        <v>30</v>
      </c>
      <c r="S1311" t="s">
        <v>31</v>
      </c>
      <c r="T1311">
        <v>10022</v>
      </c>
      <c r="U1311" t="s">
        <v>32</v>
      </c>
      <c r="V1311" t="s">
        <v>33</v>
      </c>
      <c r="W1311" t="s">
        <v>131</v>
      </c>
      <c r="X1311" t="s">
        <v>223</v>
      </c>
      <c r="Y1311" t="s">
        <v>51</v>
      </c>
    </row>
    <row r="1312" spans="1:25" x14ac:dyDescent="0.3">
      <c r="A1312" s="5">
        <v>10350</v>
      </c>
      <c r="B1312" s="5">
        <v>30</v>
      </c>
      <c r="C1312" s="6">
        <v>100</v>
      </c>
      <c r="D1312" s="7">
        <f t="shared" si="40"/>
        <v>0.99235883695544314</v>
      </c>
      <c r="E1312" s="5">
        <v>3</v>
      </c>
      <c r="F1312" s="6">
        <v>3023.1</v>
      </c>
      <c r="G1312" s="4">
        <v>38323</v>
      </c>
      <c r="H1312" t="s">
        <v>25</v>
      </c>
      <c r="I1312">
        <v>4</v>
      </c>
      <c r="J1312" t="str">
        <f t="shared" si="41"/>
        <v>Dec</v>
      </c>
      <c r="K1312">
        <v>2004</v>
      </c>
      <c r="L1312" t="s">
        <v>621</v>
      </c>
      <c r="M1312" s="6">
        <v>87</v>
      </c>
      <c r="N1312" t="s">
        <v>725</v>
      </c>
      <c r="O1312" t="s">
        <v>186</v>
      </c>
      <c r="P1312" t="s">
        <v>187</v>
      </c>
      <c r="Q1312" t="s">
        <v>188</v>
      </c>
      <c r="R1312" t="s">
        <v>189</v>
      </c>
      <c r="S1312" t="s">
        <v>800</v>
      </c>
      <c r="T1312">
        <v>28034</v>
      </c>
      <c r="U1312" t="s">
        <v>190</v>
      </c>
      <c r="V1312" t="s">
        <v>42</v>
      </c>
      <c r="W1312" t="s">
        <v>191</v>
      </c>
      <c r="X1312" t="s">
        <v>192</v>
      </c>
      <c r="Y1312" t="s">
        <v>51</v>
      </c>
    </row>
    <row r="1313" spans="1:25" x14ac:dyDescent="0.3">
      <c r="A1313" s="5">
        <v>10372</v>
      </c>
      <c r="B1313" s="5">
        <v>41</v>
      </c>
      <c r="C1313" s="6">
        <v>86.89</v>
      </c>
      <c r="D1313" s="7">
        <f t="shared" si="40"/>
        <v>1.0000000000000002</v>
      </c>
      <c r="E1313" s="5">
        <v>7</v>
      </c>
      <c r="F1313" s="6">
        <v>3562.49</v>
      </c>
      <c r="G1313" s="4">
        <v>38378</v>
      </c>
      <c r="H1313" t="s">
        <v>25</v>
      </c>
      <c r="I1313">
        <v>1</v>
      </c>
      <c r="J1313" t="str">
        <f t="shared" si="41"/>
        <v>Jan</v>
      </c>
      <c r="K1313">
        <v>2005</v>
      </c>
      <c r="L1313" t="s">
        <v>621</v>
      </c>
      <c r="M1313" s="6">
        <v>87</v>
      </c>
      <c r="N1313" t="s">
        <v>725</v>
      </c>
      <c r="O1313" t="s">
        <v>267</v>
      </c>
      <c r="P1313" t="s">
        <v>268</v>
      </c>
      <c r="Q1313" t="s">
        <v>269</v>
      </c>
      <c r="R1313" t="s">
        <v>270</v>
      </c>
      <c r="S1313" t="s">
        <v>271</v>
      </c>
      <c r="T1313" t="s">
        <v>272</v>
      </c>
      <c r="U1313" t="s">
        <v>217</v>
      </c>
      <c r="V1313" t="s">
        <v>217</v>
      </c>
      <c r="W1313" t="s">
        <v>273</v>
      </c>
      <c r="X1313" t="s">
        <v>274</v>
      </c>
      <c r="Y1313" t="s">
        <v>51</v>
      </c>
    </row>
    <row r="1314" spans="1:25" x14ac:dyDescent="0.3">
      <c r="A1314" s="5">
        <v>10383</v>
      </c>
      <c r="B1314" s="5">
        <v>28</v>
      </c>
      <c r="C1314" s="6">
        <v>58.58</v>
      </c>
      <c r="D1314" s="7">
        <f t="shared" si="40"/>
        <v>1</v>
      </c>
      <c r="E1314" s="5">
        <v>7</v>
      </c>
      <c r="F1314" s="6">
        <v>1640.24</v>
      </c>
      <c r="G1314" s="4">
        <v>38405</v>
      </c>
      <c r="H1314" t="s">
        <v>25</v>
      </c>
      <c r="I1314">
        <v>1</v>
      </c>
      <c r="J1314" t="str">
        <f t="shared" si="41"/>
        <v>Feb</v>
      </c>
      <c r="K1314">
        <v>2005</v>
      </c>
      <c r="L1314" t="s">
        <v>621</v>
      </c>
      <c r="M1314" s="6">
        <v>87</v>
      </c>
      <c r="N1314" t="s">
        <v>725</v>
      </c>
      <c r="O1314" t="s">
        <v>186</v>
      </c>
      <c r="P1314" t="s">
        <v>187</v>
      </c>
      <c r="Q1314" t="s">
        <v>188</v>
      </c>
      <c r="R1314" t="s">
        <v>189</v>
      </c>
      <c r="S1314" t="s">
        <v>800</v>
      </c>
      <c r="T1314">
        <v>28034</v>
      </c>
      <c r="U1314" t="s">
        <v>190</v>
      </c>
      <c r="V1314" t="s">
        <v>42</v>
      </c>
      <c r="W1314" t="s">
        <v>191</v>
      </c>
      <c r="X1314" t="s">
        <v>192</v>
      </c>
      <c r="Y1314" t="s">
        <v>36</v>
      </c>
    </row>
    <row r="1315" spans="1:25" x14ac:dyDescent="0.3">
      <c r="A1315" s="5">
        <v>10396</v>
      </c>
      <c r="B1315" s="5">
        <v>45</v>
      </c>
      <c r="C1315" s="6">
        <v>100</v>
      </c>
      <c r="D1315" s="7">
        <f t="shared" si="40"/>
        <v>0.94948727687049006</v>
      </c>
      <c r="E1315" s="5">
        <v>5</v>
      </c>
      <c r="F1315" s="6">
        <v>4739.3999999999996</v>
      </c>
      <c r="G1315" s="4">
        <v>38434</v>
      </c>
      <c r="H1315" t="s">
        <v>25</v>
      </c>
      <c r="I1315">
        <v>1</v>
      </c>
      <c r="J1315" t="str">
        <f t="shared" si="41"/>
        <v>Mar</v>
      </c>
      <c r="K1315">
        <v>2005</v>
      </c>
      <c r="L1315" t="s">
        <v>621</v>
      </c>
      <c r="M1315" s="6">
        <v>87</v>
      </c>
      <c r="N1315" t="s">
        <v>725</v>
      </c>
      <c r="O1315" t="s">
        <v>296</v>
      </c>
      <c r="P1315">
        <v>4155551450</v>
      </c>
      <c r="Q1315" t="s">
        <v>297</v>
      </c>
      <c r="R1315" t="s">
        <v>298</v>
      </c>
      <c r="S1315" t="s">
        <v>56</v>
      </c>
      <c r="T1315">
        <v>97562</v>
      </c>
      <c r="U1315" t="s">
        <v>32</v>
      </c>
      <c r="V1315" t="s">
        <v>33</v>
      </c>
      <c r="W1315" t="s">
        <v>299</v>
      </c>
      <c r="X1315" t="s">
        <v>300</v>
      </c>
      <c r="Y1315" t="s">
        <v>51</v>
      </c>
    </row>
    <row r="1316" spans="1:25" x14ac:dyDescent="0.3">
      <c r="A1316" s="5">
        <v>10414</v>
      </c>
      <c r="B1316" s="5">
        <v>16</v>
      </c>
      <c r="C1316" s="6">
        <v>75.48</v>
      </c>
      <c r="D1316" s="7">
        <f t="shared" si="40"/>
        <v>1</v>
      </c>
      <c r="E1316" s="5">
        <v>11</v>
      </c>
      <c r="F1316" s="6">
        <v>1207.68</v>
      </c>
      <c r="G1316" s="4">
        <v>38478</v>
      </c>
      <c r="H1316" t="s">
        <v>446</v>
      </c>
      <c r="I1316">
        <v>2</v>
      </c>
      <c r="J1316" t="str">
        <f t="shared" si="41"/>
        <v>May</v>
      </c>
      <c r="K1316">
        <v>2005</v>
      </c>
      <c r="L1316" t="s">
        <v>621</v>
      </c>
      <c r="M1316" s="6">
        <v>87</v>
      </c>
      <c r="N1316" t="s">
        <v>725</v>
      </c>
      <c r="O1316" t="s">
        <v>418</v>
      </c>
      <c r="P1316">
        <v>6175559555</v>
      </c>
      <c r="Q1316" t="s">
        <v>419</v>
      </c>
      <c r="R1316" t="s">
        <v>420</v>
      </c>
      <c r="S1316" t="s">
        <v>130</v>
      </c>
      <c r="T1316">
        <v>51003</v>
      </c>
      <c r="U1316" t="s">
        <v>32</v>
      </c>
      <c r="V1316" t="s">
        <v>33</v>
      </c>
      <c r="W1316" t="s">
        <v>421</v>
      </c>
      <c r="X1316" t="s">
        <v>68</v>
      </c>
      <c r="Y1316" t="s">
        <v>36</v>
      </c>
    </row>
    <row r="1317" spans="1:25" x14ac:dyDescent="0.3">
      <c r="A1317" s="5">
        <v>10103</v>
      </c>
      <c r="B1317" s="5">
        <v>36</v>
      </c>
      <c r="C1317" s="6">
        <v>100</v>
      </c>
      <c r="D1317" s="7">
        <f t="shared" si="40"/>
        <v>0.85142613878246065</v>
      </c>
      <c r="E1317" s="5">
        <v>5</v>
      </c>
      <c r="F1317" s="6">
        <v>4228.2</v>
      </c>
      <c r="G1317" s="4">
        <v>37650</v>
      </c>
      <c r="H1317" t="s">
        <v>25</v>
      </c>
      <c r="I1317">
        <v>1</v>
      </c>
      <c r="J1317" t="str">
        <f t="shared" si="41"/>
        <v>Jan</v>
      </c>
      <c r="K1317">
        <v>2003</v>
      </c>
      <c r="L1317" t="s">
        <v>563</v>
      </c>
      <c r="M1317" s="6">
        <v>121</v>
      </c>
      <c r="N1317" t="s">
        <v>727</v>
      </c>
      <c r="O1317" t="s">
        <v>142</v>
      </c>
      <c r="P1317" t="s">
        <v>143</v>
      </c>
      <c r="Q1317" t="s">
        <v>144</v>
      </c>
      <c r="R1317" t="s">
        <v>145</v>
      </c>
      <c r="S1317" t="s">
        <v>800</v>
      </c>
      <c r="T1317">
        <v>4110</v>
      </c>
      <c r="U1317" t="s">
        <v>81</v>
      </c>
      <c r="V1317" t="s">
        <v>42</v>
      </c>
      <c r="W1317" t="s">
        <v>146</v>
      </c>
      <c r="X1317" t="s">
        <v>147</v>
      </c>
      <c r="Y1317" t="s">
        <v>51</v>
      </c>
    </row>
    <row r="1318" spans="1:25" x14ac:dyDescent="0.3">
      <c r="A1318" s="5">
        <v>10114</v>
      </c>
      <c r="B1318" s="5">
        <v>41</v>
      </c>
      <c r="C1318" s="6">
        <v>100</v>
      </c>
      <c r="D1318" s="7">
        <f t="shared" si="40"/>
        <v>0.85142613878246065</v>
      </c>
      <c r="E1318" s="5">
        <v>9</v>
      </c>
      <c r="F1318" s="6">
        <v>4815.45</v>
      </c>
      <c r="G1318" s="4">
        <v>37712</v>
      </c>
      <c r="H1318" t="s">
        <v>25</v>
      </c>
      <c r="I1318">
        <v>2</v>
      </c>
      <c r="J1318" t="str">
        <f t="shared" si="41"/>
        <v>Apr</v>
      </c>
      <c r="K1318">
        <v>2003</v>
      </c>
      <c r="L1318" t="s">
        <v>563</v>
      </c>
      <c r="M1318" s="6">
        <v>121</v>
      </c>
      <c r="N1318" t="s">
        <v>727</v>
      </c>
      <c r="O1318" t="s">
        <v>448</v>
      </c>
      <c r="P1318" t="s">
        <v>449</v>
      </c>
      <c r="Q1318" t="s">
        <v>450</v>
      </c>
      <c r="R1318" t="s">
        <v>48</v>
      </c>
      <c r="S1318" t="s">
        <v>800</v>
      </c>
      <c r="T1318">
        <v>75012</v>
      </c>
      <c r="U1318" t="s">
        <v>41</v>
      </c>
      <c r="V1318" t="s">
        <v>42</v>
      </c>
      <c r="W1318" t="s">
        <v>451</v>
      </c>
      <c r="X1318" t="s">
        <v>452</v>
      </c>
      <c r="Y1318" t="s">
        <v>51</v>
      </c>
    </row>
    <row r="1319" spans="1:25" x14ac:dyDescent="0.3">
      <c r="A1319" s="5">
        <v>10126</v>
      </c>
      <c r="B1319" s="5">
        <v>50</v>
      </c>
      <c r="C1319" s="6">
        <v>100</v>
      </c>
      <c r="D1319" s="7">
        <f t="shared" si="40"/>
        <v>0.70591557249752934</v>
      </c>
      <c r="E1319" s="5">
        <v>5</v>
      </c>
      <c r="F1319" s="6">
        <v>7083</v>
      </c>
      <c r="G1319" s="4">
        <v>37769</v>
      </c>
      <c r="H1319" t="s">
        <v>25</v>
      </c>
      <c r="I1319">
        <v>2</v>
      </c>
      <c r="J1319" t="str">
        <f t="shared" si="41"/>
        <v>May</v>
      </c>
      <c r="K1319">
        <v>2003</v>
      </c>
      <c r="L1319" t="s">
        <v>563</v>
      </c>
      <c r="M1319" s="6">
        <v>121</v>
      </c>
      <c r="N1319" t="s">
        <v>727</v>
      </c>
      <c r="O1319" t="s">
        <v>206</v>
      </c>
      <c r="P1319" t="s">
        <v>207</v>
      </c>
      <c r="Q1319" t="s">
        <v>208</v>
      </c>
      <c r="R1319" t="s">
        <v>189</v>
      </c>
      <c r="S1319" t="s">
        <v>800</v>
      </c>
      <c r="T1319">
        <v>28023</v>
      </c>
      <c r="U1319" t="s">
        <v>190</v>
      </c>
      <c r="V1319" t="s">
        <v>42</v>
      </c>
      <c r="W1319" t="s">
        <v>209</v>
      </c>
      <c r="X1319" t="s">
        <v>210</v>
      </c>
      <c r="Y1319" t="s">
        <v>162</v>
      </c>
    </row>
    <row r="1320" spans="1:25" x14ac:dyDescent="0.3">
      <c r="A1320" s="5">
        <v>10140</v>
      </c>
      <c r="B1320" s="5">
        <v>40</v>
      </c>
      <c r="C1320" s="6">
        <v>100</v>
      </c>
      <c r="D1320" s="7">
        <f t="shared" si="40"/>
        <v>0.8693384334521429</v>
      </c>
      <c r="E1320" s="5">
        <v>5</v>
      </c>
      <c r="F1320" s="6">
        <v>4601.2</v>
      </c>
      <c r="G1320" s="4">
        <v>37826</v>
      </c>
      <c r="H1320" t="s">
        <v>25</v>
      </c>
      <c r="I1320">
        <v>3</v>
      </c>
      <c r="J1320" t="str">
        <f t="shared" si="41"/>
        <v>Jul</v>
      </c>
      <c r="K1320">
        <v>2003</v>
      </c>
      <c r="L1320" t="s">
        <v>563</v>
      </c>
      <c r="M1320" s="6">
        <v>121</v>
      </c>
      <c r="N1320" t="s">
        <v>727</v>
      </c>
      <c r="O1320" t="s">
        <v>64</v>
      </c>
      <c r="P1320">
        <v>6505556809</v>
      </c>
      <c r="Q1320" t="s">
        <v>65</v>
      </c>
      <c r="R1320" t="s">
        <v>66</v>
      </c>
      <c r="S1320" t="s">
        <v>56</v>
      </c>
      <c r="T1320">
        <v>94217</v>
      </c>
      <c r="U1320" t="s">
        <v>32</v>
      </c>
      <c r="V1320" t="s">
        <v>33</v>
      </c>
      <c r="W1320" t="s">
        <v>67</v>
      </c>
      <c r="X1320" t="s">
        <v>68</v>
      </c>
      <c r="Y1320" t="s">
        <v>51</v>
      </c>
    </row>
    <row r="1321" spans="1:25" x14ac:dyDescent="0.3">
      <c r="A1321" s="5">
        <v>10150</v>
      </c>
      <c r="B1321" s="5">
        <v>49</v>
      </c>
      <c r="C1321" s="6">
        <v>100</v>
      </c>
      <c r="D1321" s="7">
        <f t="shared" si="40"/>
        <v>0.75769055917563266</v>
      </c>
      <c r="E1321" s="5">
        <v>2</v>
      </c>
      <c r="F1321" s="6">
        <v>6467.02</v>
      </c>
      <c r="G1321" s="4">
        <v>37883</v>
      </c>
      <c r="H1321" t="s">
        <v>25</v>
      </c>
      <c r="I1321">
        <v>3</v>
      </c>
      <c r="J1321" t="str">
        <f t="shared" si="41"/>
        <v>Sep</v>
      </c>
      <c r="K1321">
        <v>2003</v>
      </c>
      <c r="L1321" t="s">
        <v>563</v>
      </c>
      <c r="M1321" s="6">
        <v>121</v>
      </c>
      <c r="N1321" t="s">
        <v>727</v>
      </c>
      <c r="O1321" t="s">
        <v>213</v>
      </c>
      <c r="P1321" t="s">
        <v>214</v>
      </c>
      <c r="Q1321" t="s">
        <v>215</v>
      </c>
      <c r="R1321" t="s">
        <v>216</v>
      </c>
      <c r="S1321" t="s">
        <v>800</v>
      </c>
      <c r="T1321">
        <v>79903</v>
      </c>
      <c r="U1321" t="s">
        <v>216</v>
      </c>
      <c r="V1321" t="s">
        <v>217</v>
      </c>
      <c r="W1321" t="s">
        <v>218</v>
      </c>
      <c r="X1321" t="s">
        <v>219</v>
      </c>
      <c r="Y1321" t="s">
        <v>51</v>
      </c>
    </row>
    <row r="1322" spans="1:25" x14ac:dyDescent="0.3">
      <c r="A1322" s="5">
        <v>10164</v>
      </c>
      <c r="B1322" s="5">
        <v>45</v>
      </c>
      <c r="C1322" s="6">
        <v>100</v>
      </c>
      <c r="D1322" s="7">
        <f t="shared" si="40"/>
        <v>0.89774665589370672</v>
      </c>
      <c r="E1322" s="5">
        <v>3</v>
      </c>
      <c r="F1322" s="6">
        <v>5012.55</v>
      </c>
      <c r="G1322" s="4">
        <v>37915</v>
      </c>
      <c r="H1322" t="s">
        <v>454</v>
      </c>
      <c r="I1322">
        <v>4</v>
      </c>
      <c r="J1322" t="str">
        <f t="shared" si="41"/>
        <v>Oct</v>
      </c>
      <c r="K1322">
        <v>2003</v>
      </c>
      <c r="L1322" t="s">
        <v>563</v>
      </c>
      <c r="M1322" s="6">
        <v>121</v>
      </c>
      <c r="N1322" t="s">
        <v>727</v>
      </c>
      <c r="O1322" t="s">
        <v>455</v>
      </c>
      <c r="P1322" t="s">
        <v>456</v>
      </c>
      <c r="Q1322" t="s">
        <v>457</v>
      </c>
      <c r="R1322" t="s">
        <v>458</v>
      </c>
      <c r="S1322" t="s">
        <v>800</v>
      </c>
      <c r="T1322">
        <v>8010</v>
      </c>
      <c r="U1322" t="s">
        <v>159</v>
      </c>
      <c r="V1322" t="s">
        <v>42</v>
      </c>
      <c r="W1322" t="s">
        <v>459</v>
      </c>
      <c r="X1322" t="s">
        <v>460</v>
      </c>
      <c r="Y1322" t="s">
        <v>51</v>
      </c>
    </row>
    <row r="1323" spans="1:25" x14ac:dyDescent="0.3">
      <c r="A1323" s="5">
        <v>10175</v>
      </c>
      <c r="B1323" s="5">
        <v>47</v>
      </c>
      <c r="C1323" s="6">
        <v>100</v>
      </c>
      <c r="D1323" s="7">
        <f t="shared" si="40"/>
        <v>0.91768376617417635</v>
      </c>
      <c r="E1323" s="5">
        <v>10</v>
      </c>
      <c r="F1323" s="6">
        <v>5121.59</v>
      </c>
      <c r="G1323" s="4">
        <v>37931</v>
      </c>
      <c r="H1323" t="s">
        <v>25</v>
      </c>
      <c r="I1323">
        <v>4</v>
      </c>
      <c r="J1323" t="str">
        <f t="shared" si="41"/>
        <v>Nov</v>
      </c>
      <c r="K1323">
        <v>2003</v>
      </c>
      <c r="L1323" t="s">
        <v>563</v>
      </c>
      <c r="M1323" s="6">
        <v>121</v>
      </c>
      <c r="N1323" t="s">
        <v>727</v>
      </c>
      <c r="O1323" t="s">
        <v>361</v>
      </c>
      <c r="P1323" t="s">
        <v>362</v>
      </c>
      <c r="Q1323" t="s">
        <v>363</v>
      </c>
      <c r="R1323" t="s">
        <v>364</v>
      </c>
      <c r="S1323" t="s">
        <v>800</v>
      </c>
      <c r="T1323" t="s">
        <v>365</v>
      </c>
      <c r="U1323" t="s">
        <v>181</v>
      </c>
      <c r="V1323" t="s">
        <v>42</v>
      </c>
      <c r="W1323" t="s">
        <v>62</v>
      </c>
      <c r="X1323" t="s">
        <v>366</v>
      </c>
      <c r="Y1323" t="s">
        <v>51</v>
      </c>
    </row>
    <row r="1324" spans="1:25" x14ac:dyDescent="0.3">
      <c r="A1324" s="5">
        <v>10183</v>
      </c>
      <c r="B1324" s="5">
        <v>21</v>
      </c>
      <c r="C1324" s="6">
        <v>100</v>
      </c>
      <c r="D1324" s="7">
        <f t="shared" si="40"/>
        <v>0.86028905712319337</v>
      </c>
      <c r="E1324" s="5">
        <v>2</v>
      </c>
      <c r="F1324" s="6">
        <v>2441.04</v>
      </c>
      <c r="G1324" s="4">
        <v>37938</v>
      </c>
      <c r="H1324" t="s">
        <v>25</v>
      </c>
      <c r="I1324">
        <v>4</v>
      </c>
      <c r="J1324" t="str">
        <f t="shared" si="41"/>
        <v>Nov</v>
      </c>
      <c r="K1324">
        <v>2003</v>
      </c>
      <c r="L1324" t="s">
        <v>563</v>
      </c>
      <c r="M1324" s="6">
        <v>121</v>
      </c>
      <c r="N1324" t="s">
        <v>727</v>
      </c>
      <c r="O1324" t="s">
        <v>232</v>
      </c>
      <c r="P1324">
        <v>2155554695</v>
      </c>
      <c r="Q1324" t="s">
        <v>233</v>
      </c>
      <c r="R1324" t="s">
        <v>234</v>
      </c>
      <c r="S1324" t="s">
        <v>151</v>
      </c>
      <c r="T1324">
        <v>71270</v>
      </c>
      <c r="U1324" t="s">
        <v>32</v>
      </c>
      <c r="V1324" t="s">
        <v>33</v>
      </c>
      <c r="W1324" t="s">
        <v>235</v>
      </c>
      <c r="X1324" t="s">
        <v>236</v>
      </c>
      <c r="Y1324" t="s">
        <v>36</v>
      </c>
    </row>
    <row r="1325" spans="1:25" x14ac:dyDescent="0.3">
      <c r="A1325" s="5">
        <v>10194</v>
      </c>
      <c r="B1325" s="5">
        <v>32</v>
      </c>
      <c r="C1325" s="6">
        <v>100</v>
      </c>
      <c r="D1325" s="7">
        <f t="shared" si="40"/>
        <v>0.75080711765147534</v>
      </c>
      <c r="E1325" s="5">
        <v>5</v>
      </c>
      <c r="F1325" s="6">
        <v>4262.08</v>
      </c>
      <c r="G1325" s="4">
        <v>37950</v>
      </c>
      <c r="H1325" t="s">
        <v>25</v>
      </c>
      <c r="I1325">
        <v>4</v>
      </c>
      <c r="J1325" t="str">
        <f t="shared" si="41"/>
        <v>Nov</v>
      </c>
      <c r="K1325">
        <v>2003</v>
      </c>
      <c r="L1325" t="s">
        <v>563</v>
      </c>
      <c r="M1325" s="6">
        <v>121</v>
      </c>
      <c r="N1325" t="s">
        <v>727</v>
      </c>
      <c r="O1325" t="s">
        <v>238</v>
      </c>
      <c r="P1325" t="s">
        <v>239</v>
      </c>
      <c r="Q1325" t="s">
        <v>240</v>
      </c>
      <c r="R1325" t="s">
        <v>241</v>
      </c>
      <c r="S1325" t="s">
        <v>800</v>
      </c>
      <c r="T1325">
        <v>69004</v>
      </c>
      <c r="U1325" t="s">
        <v>41</v>
      </c>
      <c r="V1325" t="s">
        <v>42</v>
      </c>
      <c r="W1325" t="s">
        <v>242</v>
      </c>
      <c r="X1325" t="s">
        <v>243</v>
      </c>
      <c r="Y1325" t="s">
        <v>51</v>
      </c>
    </row>
    <row r="1326" spans="1:25" x14ac:dyDescent="0.3">
      <c r="A1326" s="5">
        <v>10207</v>
      </c>
      <c r="B1326" s="5">
        <v>47</v>
      </c>
      <c r="C1326" s="6">
        <v>100</v>
      </c>
      <c r="D1326" s="7">
        <f t="shared" si="40"/>
        <v>0.70591557249752923</v>
      </c>
      <c r="E1326" s="5">
        <v>16</v>
      </c>
      <c r="F1326" s="6">
        <v>6658.02</v>
      </c>
      <c r="G1326" s="4">
        <v>37964</v>
      </c>
      <c r="H1326" t="s">
        <v>25</v>
      </c>
      <c r="I1326">
        <v>4</v>
      </c>
      <c r="J1326" t="str">
        <f t="shared" si="41"/>
        <v>Dec</v>
      </c>
      <c r="K1326">
        <v>2003</v>
      </c>
      <c r="L1326" t="s">
        <v>563</v>
      </c>
      <c r="M1326" s="6">
        <v>121</v>
      </c>
      <c r="N1326" t="s">
        <v>727</v>
      </c>
      <c r="O1326" t="s">
        <v>461</v>
      </c>
      <c r="P1326">
        <v>6175552555</v>
      </c>
      <c r="Q1326" t="s">
        <v>462</v>
      </c>
      <c r="R1326" t="s">
        <v>420</v>
      </c>
      <c r="S1326" t="s">
        <v>130</v>
      </c>
      <c r="T1326">
        <v>51003</v>
      </c>
      <c r="U1326" t="s">
        <v>32</v>
      </c>
      <c r="V1326" t="s">
        <v>33</v>
      </c>
      <c r="W1326" t="s">
        <v>463</v>
      </c>
      <c r="X1326" t="s">
        <v>300</v>
      </c>
      <c r="Y1326" t="s">
        <v>51</v>
      </c>
    </row>
    <row r="1327" spans="1:25" x14ac:dyDescent="0.3">
      <c r="A1327" s="5">
        <v>10217</v>
      </c>
      <c r="B1327" s="5">
        <v>38</v>
      </c>
      <c r="C1327" s="6">
        <v>100</v>
      </c>
      <c r="D1327" s="7">
        <f t="shared" si="40"/>
        <v>0.84274397438058324</v>
      </c>
      <c r="E1327" s="5">
        <v>5</v>
      </c>
      <c r="F1327" s="6">
        <v>4509.08</v>
      </c>
      <c r="G1327" s="4">
        <v>38021</v>
      </c>
      <c r="H1327" t="s">
        <v>25</v>
      </c>
      <c r="I1327">
        <v>1</v>
      </c>
      <c r="J1327" t="str">
        <f t="shared" si="41"/>
        <v>Feb</v>
      </c>
      <c r="K1327">
        <v>2004</v>
      </c>
      <c r="L1327" t="s">
        <v>563</v>
      </c>
      <c r="M1327" s="6">
        <v>121</v>
      </c>
      <c r="N1327" t="s">
        <v>727</v>
      </c>
      <c r="O1327" t="s">
        <v>464</v>
      </c>
      <c r="P1327" t="s">
        <v>465</v>
      </c>
      <c r="Q1327" t="s">
        <v>466</v>
      </c>
      <c r="R1327" t="s">
        <v>216</v>
      </c>
      <c r="S1327" t="s">
        <v>800</v>
      </c>
      <c r="T1327">
        <v>69045</v>
      </c>
      <c r="U1327" t="s">
        <v>216</v>
      </c>
      <c r="V1327" t="s">
        <v>100</v>
      </c>
      <c r="W1327" t="s">
        <v>467</v>
      </c>
      <c r="X1327" t="s">
        <v>468</v>
      </c>
      <c r="Y1327" t="s">
        <v>51</v>
      </c>
    </row>
    <row r="1328" spans="1:25" x14ac:dyDescent="0.3">
      <c r="A1328" s="5">
        <v>10229</v>
      </c>
      <c r="B1328" s="5">
        <v>41</v>
      </c>
      <c r="C1328" s="6">
        <v>100</v>
      </c>
      <c r="D1328" s="7">
        <f t="shared" si="40"/>
        <v>0.86933843345214301</v>
      </c>
      <c r="E1328" s="5">
        <v>10</v>
      </c>
      <c r="F1328" s="6">
        <v>4716.2299999999996</v>
      </c>
      <c r="G1328" s="4">
        <v>38057</v>
      </c>
      <c r="H1328" t="s">
        <v>25</v>
      </c>
      <c r="I1328">
        <v>1</v>
      </c>
      <c r="J1328" t="str">
        <f t="shared" si="41"/>
        <v>Mar</v>
      </c>
      <c r="K1328">
        <v>2004</v>
      </c>
      <c r="L1328" t="s">
        <v>563</v>
      </c>
      <c r="M1328" s="6">
        <v>121</v>
      </c>
      <c r="N1328" t="s">
        <v>727</v>
      </c>
      <c r="O1328" t="s">
        <v>296</v>
      </c>
      <c r="P1328">
        <v>4155551450</v>
      </c>
      <c r="Q1328" t="s">
        <v>297</v>
      </c>
      <c r="R1328" t="s">
        <v>298</v>
      </c>
      <c r="S1328" t="s">
        <v>56</v>
      </c>
      <c r="T1328">
        <v>97562</v>
      </c>
      <c r="U1328" t="s">
        <v>32</v>
      </c>
      <c r="V1328" t="s">
        <v>33</v>
      </c>
      <c r="W1328" t="s">
        <v>299</v>
      </c>
      <c r="X1328" t="s">
        <v>300</v>
      </c>
      <c r="Y1328" t="s">
        <v>51</v>
      </c>
    </row>
    <row r="1329" spans="1:25" x14ac:dyDescent="0.3">
      <c r="A1329" s="5">
        <v>10245</v>
      </c>
      <c r="B1329" s="5">
        <v>21</v>
      </c>
      <c r="C1329" s="6">
        <v>100</v>
      </c>
      <c r="D1329" s="7">
        <f t="shared" si="40"/>
        <v>0.87858021437357237</v>
      </c>
      <c r="E1329" s="5">
        <v>3</v>
      </c>
      <c r="F1329" s="6">
        <v>2390.2199999999998</v>
      </c>
      <c r="G1329" s="4">
        <v>38111</v>
      </c>
      <c r="H1329" t="s">
        <v>25</v>
      </c>
      <c r="I1329">
        <v>2</v>
      </c>
      <c r="J1329" t="str">
        <f t="shared" si="41"/>
        <v>May</v>
      </c>
      <c r="K1329">
        <v>2004</v>
      </c>
      <c r="L1329" t="s">
        <v>563</v>
      </c>
      <c r="M1329" s="6">
        <v>121</v>
      </c>
      <c r="N1329" t="s">
        <v>727</v>
      </c>
      <c r="O1329" t="s">
        <v>262</v>
      </c>
      <c r="P1329">
        <v>2035559545</v>
      </c>
      <c r="Q1329" t="s">
        <v>263</v>
      </c>
      <c r="R1329" t="s">
        <v>264</v>
      </c>
      <c r="S1329" t="s">
        <v>117</v>
      </c>
      <c r="T1329">
        <v>97823</v>
      </c>
      <c r="U1329" t="s">
        <v>32</v>
      </c>
      <c r="V1329" t="s">
        <v>33</v>
      </c>
      <c r="W1329" t="s">
        <v>86</v>
      </c>
      <c r="X1329" t="s">
        <v>265</v>
      </c>
      <c r="Y1329" t="s">
        <v>36</v>
      </c>
    </row>
    <row r="1330" spans="1:25" x14ac:dyDescent="0.3">
      <c r="A1330" s="5">
        <v>10259</v>
      </c>
      <c r="B1330" s="5">
        <v>41</v>
      </c>
      <c r="C1330" s="6">
        <v>100</v>
      </c>
      <c r="D1330" s="7">
        <f t="shared" si="40"/>
        <v>0.87858021437357237</v>
      </c>
      <c r="E1330" s="5">
        <v>13</v>
      </c>
      <c r="F1330" s="6">
        <v>4666.62</v>
      </c>
      <c r="G1330" s="4">
        <v>38153</v>
      </c>
      <c r="H1330" t="s">
        <v>25</v>
      </c>
      <c r="I1330">
        <v>2</v>
      </c>
      <c r="J1330" t="str">
        <f t="shared" si="41"/>
        <v>Jun</v>
      </c>
      <c r="K1330">
        <v>2004</v>
      </c>
      <c r="L1330" t="s">
        <v>563</v>
      </c>
      <c r="M1330" s="6">
        <v>121</v>
      </c>
      <c r="N1330" t="s">
        <v>727</v>
      </c>
      <c r="O1330" t="s">
        <v>464</v>
      </c>
      <c r="P1330" t="s">
        <v>465</v>
      </c>
      <c r="Q1330" t="s">
        <v>466</v>
      </c>
      <c r="R1330" t="s">
        <v>216</v>
      </c>
      <c r="S1330" t="s">
        <v>800</v>
      </c>
      <c r="T1330">
        <v>69045</v>
      </c>
      <c r="U1330" t="s">
        <v>216</v>
      </c>
      <c r="V1330" t="s">
        <v>100</v>
      </c>
      <c r="W1330" t="s">
        <v>467</v>
      </c>
      <c r="X1330" t="s">
        <v>468</v>
      </c>
      <c r="Y1330" t="s">
        <v>51</v>
      </c>
    </row>
    <row r="1331" spans="1:25" x14ac:dyDescent="0.3">
      <c r="A1331" s="5">
        <v>10270</v>
      </c>
      <c r="B1331" s="5">
        <v>38</v>
      </c>
      <c r="C1331" s="6">
        <v>100</v>
      </c>
      <c r="D1331" s="7">
        <f t="shared" si="40"/>
        <v>0.70591557249752934</v>
      </c>
      <c r="E1331" s="5">
        <v>3</v>
      </c>
      <c r="F1331" s="6">
        <v>5383.08</v>
      </c>
      <c r="G1331" s="4">
        <v>38187</v>
      </c>
      <c r="H1331" t="s">
        <v>25</v>
      </c>
      <c r="I1331">
        <v>3</v>
      </c>
      <c r="J1331" t="str">
        <f t="shared" si="41"/>
        <v>Jul</v>
      </c>
      <c r="K1331">
        <v>2004</v>
      </c>
      <c r="L1331" t="s">
        <v>563</v>
      </c>
      <c r="M1331" s="6">
        <v>121</v>
      </c>
      <c r="N1331" t="s">
        <v>727</v>
      </c>
      <c r="O1331" t="s">
        <v>164</v>
      </c>
      <c r="P1331" t="s">
        <v>165</v>
      </c>
      <c r="Q1331" t="s">
        <v>166</v>
      </c>
      <c r="R1331" t="s">
        <v>167</v>
      </c>
      <c r="S1331" t="s">
        <v>168</v>
      </c>
      <c r="T1331">
        <v>2067</v>
      </c>
      <c r="U1331" t="s">
        <v>99</v>
      </c>
      <c r="V1331" t="s">
        <v>100</v>
      </c>
      <c r="W1331" t="s">
        <v>169</v>
      </c>
      <c r="X1331" t="s">
        <v>170</v>
      </c>
      <c r="Y1331" t="s">
        <v>51</v>
      </c>
    </row>
    <row r="1332" spans="1:25" x14ac:dyDescent="0.3">
      <c r="A1332" s="5">
        <v>10281</v>
      </c>
      <c r="B1332" s="5">
        <v>25</v>
      </c>
      <c r="C1332" s="6">
        <v>99.29</v>
      </c>
      <c r="D1332" s="7">
        <f t="shared" si="40"/>
        <v>1</v>
      </c>
      <c r="E1332" s="5">
        <v>10</v>
      </c>
      <c r="F1332" s="6">
        <v>2482.25</v>
      </c>
      <c r="G1332" s="4">
        <v>38218</v>
      </c>
      <c r="H1332" t="s">
        <v>25</v>
      </c>
      <c r="I1332">
        <v>3</v>
      </c>
      <c r="J1332" t="str">
        <f t="shared" si="41"/>
        <v>Aug</v>
      </c>
      <c r="K1332">
        <v>2004</v>
      </c>
      <c r="L1332" t="s">
        <v>563</v>
      </c>
      <c r="M1332" s="6">
        <v>121</v>
      </c>
      <c r="N1332" t="s">
        <v>727</v>
      </c>
      <c r="O1332" t="s">
        <v>148</v>
      </c>
      <c r="P1332">
        <v>2155551555</v>
      </c>
      <c r="Q1332" t="s">
        <v>149</v>
      </c>
      <c r="R1332" t="s">
        <v>150</v>
      </c>
      <c r="S1332" t="s">
        <v>151</v>
      </c>
      <c r="T1332">
        <v>70267</v>
      </c>
      <c r="U1332" t="s">
        <v>32</v>
      </c>
      <c r="V1332" t="s">
        <v>33</v>
      </c>
      <c r="W1332" t="s">
        <v>34</v>
      </c>
      <c r="X1332" t="s">
        <v>152</v>
      </c>
      <c r="Y1332" t="s">
        <v>36</v>
      </c>
    </row>
    <row r="1333" spans="1:25" x14ac:dyDescent="0.3">
      <c r="A1333" s="5">
        <v>10291</v>
      </c>
      <c r="B1333" s="5">
        <v>48</v>
      </c>
      <c r="C1333" s="6">
        <v>100</v>
      </c>
      <c r="D1333" s="7">
        <f t="shared" si="40"/>
        <v>0.9076057360682519</v>
      </c>
      <c r="E1333" s="5">
        <v>5</v>
      </c>
      <c r="F1333" s="6">
        <v>5288.64</v>
      </c>
      <c r="G1333" s="4">
        <v>38238</v>
      </c>
      <c r="H1333" t="s">
        <v>25</v>
      </c>
      <c r="I1333">
        <v>3</v>
      </c>
      <c r="J1333" t="str">
        <f t="shared" si="41"/>
        <v>Sep</v>
      </c>
      <c r="K1333">
        <v>2004</v>
      </c>
      <c r="L1333" t="s">
        <v>563</v>
      </c>
      <c r="M1333" s="6">
        <v>121</v>
      </c>
      <c r="N1333" t="s">
        <v>727</v>
      </c>
      <c r="O1333" t="s">
        <v>284</v>
      </c>
      <c r="P1333" t="s">
        <v>285</v>
      </c>
      <c r="Q1333" t="s">
        <v>286</v>
      </c>
      <c r="R1333" t="s">
        <v>287</v>
      </c>
      <c r="S1333" t="s">
        <v>800</v>
      </c>
      <c r="T1333" t="s">
        <v>288</v>
      </c>
      <c r="U1333" t="s">
        <v>202</v>
      </c>
      <c r="V1333" t="s">
        <v>42</v>
      </c>
      <c r="W1333" t="s">
        <v>289</v>
      </c>
      <c r="X1333" t="s">
        <v>223</v>
      </c>
      <c r="Y1333" t="s">
        <v>51</v>
      </c>
    </row>
    <row r="1334" spans="1:25" x14ac:dyDescent="0.3">
      <c r="A1334" s="5">
        <v>10305</v>
      </c>
      <c r="B1334" s="5">
        <v>22</v>
      </c>
      <c r="C1334" s="6">
        <v>99.29</v>
      </c>
      <c r="D1334" s="7">
        <f t="shared" si="40"/>
        <v>1</v>
      </c>
      <c r="E1334" s="5">
        <v>14</v>
      </c>
      <c r="F1334" s="6">
        <v>2184.38</v>
      </c>
      <c r="G1334" s="4">
        <v>38273</v>
      </c>
      <c r="H1334" t="s">
        <v>25</v>
      </c>
      <c r="I1334">
        <v>4</v>
      </c>
      <c r="J1334" t="str">
        <f t="shared" si="41"/>
        <v>Oct</v>
      </c>
      <c r="K1334">
        <v>2004</v>
      </c>
      <c r="L1334" t="s">
        <v>563</v>
      </c>
      <c r="M1334" s="6">
        <v>121</v>
      </c>
      <c r="N1334" t="s">
        <v>727</v>
      </c>
      <c r="O1334" t="s">
        <v>127</v>
      </c>
      <c r="P1334">
        <v>6175558555</v>
      </c>
      <c r="Q1334" t="s">
        <v>128</v>
      </c>
      <c r="R1334" t="s">
        <v>129</v>
      </c>
      <c r="S1334" t="s">
        <v>130</v>
      </c>
      <c r="T1334">
        <v>51247</v>
      </c>
      <c r="U1334" t="s">
        <v>32</v>
      </c>
      <c r="V1334" t="s">
        <v>33</v>
      </c>
      <c r="W1334" t="s">
        <v>131</v>
      </c>
      <c r="X1334" t="s">
        <v>132</v>
      </c>
      <c r="Y1334" t="s">
        <v>36</v>
      </c>
    </row>
    <row r="1335" spans="1:25" x14ac:dyDescent="0.3">
      <c r="A1335" s="5">
        <v>10313</v>
      </c>
      <c r="B1335" s="5">
        <v>28</v>
      </c>
      <c r="C1335" s="6">
        <v>100</v>
      </c>
      <c r="D1335" s="7">
        <f t="shared" si="40"/>
        <v>0.9716284492809949</v>
      </c>
      <c r="E1335" s="5">
        <v>8</v>
      </c>
      <c r="F1335" s="6">
        <v>2881.76</v>
      </c>
      <c r="G1335" s="4">
        <v>38282</v>
      </c>
      <c r="H1335" t="s">
        <v>25</v>
      </c>
      <c r="I1335">
        <v>4</v>
      </c>
      <c r="J1335" t="str">
        <f t="shared" si="41"/>
        <v>Oct</v>
      </c>
      <c r="K1335">
        <v>2004</v>
      </c>
      <c r="L1335" t="s">
        <v>563</v>
      </c>
      <c r="M1335" s="6">
        <v>121</v>
      </c>
      <c r="N1335" t="s">
        <v>727</v>
      </c>
      <c r="O1335" t="s">
        <v>244</v>
      </c>
      <c r="P1335" t="s">
        <v>245</v>
      </c>
      <c r="Q1335" t="s">
        <v>246</v>
      </c>
      <c r="R1335" t="s">
        <v>247</v>
      </c>
      <c r="S1335" t="s">
        <v>248</v>
      </c>
      <c r="T1335" t="s">
        <v>249</v>
      </c>
      <c r="U1335" t="s">
        <v>250</v>
      </c>
      <c r="V1335" t="s">
        <v>33</v>
      </c>
      <c r="W1335" t="s">
        <v>251</v>
      </c>
      <c r="X1335" t="s">
        <v>252</v>
      </c>
      <c r="Y1335" t="s">
        <v>36</v>
      </c>
    </row>
    <row r="1336" spans="1:25" x14ac:dyDescent="0.3">
      <c r="A1336" s="5">
        <v>10323</v>
      </c>
      <c r="B1336" s="5">
        <v>47</v>
      </c>
      <c r="C1336" s="6">
        <v>100</v>
      </c>
      <c r="D1336" s="7">
        <f t="shared" si="40"/>
        <v>0.75769055917563266</v>
      </c>
      <c r="E1336" s="5">
        <v>1</v>
      </c>
      <c r="F1336" s="6">
        <v>6203.06</v>
      </c>
      <c r="G1336" s="4">
        <v>38296</v>
      </c>
      <c r="H1336" t="s">
        <v>25</v>
      </c>
      <c r="I1336">
        <v>4</v>
      </c>
      <c r="J1336" t="str">
        <f t="shared" si="41"/>
        <v>Nov</v>
      </c>
      <c r="K1336">
        <v>2004</v>
      </c>
      <c r="L1336" t="s">
        <v>563</v>
      </c>
      <c r="M1336" s="6">
        <v>121</v>
      </c>
      <c r="N1336" t="s">
        <v>727</v>
      </c>
      <c r="O1336" t="s">
        <v>514</v>
      </c>
      <c r="P1336" t="s">
        <v>515</v>
      </c>
      <c r="Q1336" t="s">
        <v>516</v>
      </c>
      <c r="R1336" t="s">
        <v>517</v>
      </c>
      <c r="S1336" t="s">
        <v>800</v>
      </c>
      <c r="T1336">
        <v>60528</v>
      </c>
      <c r="U1336" t="s">
        <v>493</v>
      </c>
      <c r="V1336" t="s">
        <v>42</v>
      </c>
      <c r="W1336" t="s">
        <v>518</v>
      </c>
      <c r="X1336" t="s">
        <v>460</v>
      </c>
      <c r="Y1336" t="s">
        <v>51</v>
      </c>
    </row>
    <row r="1337" spans="1:25" x14ac:dyDescent="0.3">
      <c r="A1337" s="5">
        <v>10334</v>
      </c>
      <c r="B1337" s="5">
        <v>49</v>
      </c>
      <c r="C1337" s="6">
        <v>100</v>
      </c>
      <c r="D1337" s="7">
        <f t="shared" si="40"/>
        <v>0.7244801854669275</v>
      </c>
      <c r="E1337" s="5">
        <v>4</v>
      </c>
      <c r="F1337" s="6">
        <v>6763.47</v>
      </c>
      <c r="G1337" s="4">
        <v>38310</v>
      </c>
      <c r="H1337" t="s">
        <v>446</v>
      </c>
      <c r="I1337">
        <v>4</v>
      </c>
      <c r="J1337" t="str">
        <f t="shared" si="41"/>
        <v>Nov</v>
      </c>
      <c r="K1337">
        <v>2004</v>
      </c>
      <c r="L1337" t="s">
        <v>563</v>
      </c>
      <c r="M1337" s="6">
        <v>121</v>
      </c>
      <c r="N1337" t="s">
        <v>727</v>
      </c>
      <c r="O1337" t="s">
        <v>197</v>
      </c>
      <c r="P1337" t="s">
        <v>198</v>
      </c>
      <c r="Q1337" t="s">
        <v>199</v>
      </c>
      <c r="R1337" t="s">
        <v>200</v>
      </c>
      <c r="S1337" t="s">
        <v>800</v>
      </c>
      <c r="T1337" t="s">
        <v>201</v>
      </c>
      <c r="U1337" t="s">
        <v>202</v>
      </c>
      <c r="V1337" t="s">
        <v>42</v>
      </c>
      <c r="W1337" t="s">
        <v>203</v>
      </c>
      <c r="X1337" t="s">
        <v>204</v>
      </c>
      <c r="Y1337" t="s">
        <v>51</v>
      </c>
    </row>
    <row r="1338" spans="1:25" x14ac:dyDescent="0.3">
      <c r="A1338" s="5">
        <v>10347</v>
      </c>
      <c r="B1338" s="5">
        <v>45</v>
      </c>
      <c r="C1338" s="6">
        <v>100</v>
      </c>
      <c r="D1338" s="7">
        <f t="shared" si="40"/>
        <v>0.76470138410950528</v>
      </c>
      <c r="E1338" s="5">
        <v>4</v>
      </c>
      <c r="F1338" s="6">
        <v>5884.65</v>
      </c>
      <c r="G1338" s="4">
        <v>38320</v>
      </c>
      <c r="H1338" t="s">
        <v>25</v>
      </c>
      <c r="I1338">
        <v>4</v>
      </c>
      <c r="J1338" t="str">
        <f t="shared" si="41"/>
        <v>Nov</v>
      </c>
      <c r="K1338">
        <v>2004</v>
      </c>
      <c r="L1338" t="s">
        <v>563</v>
      </c>
      <c r="M1338" s="6">
        <v>121</v>
      </c>
      <c r="N1338" t="s">
        <v>727</v>
      </c>
      <c r="O1338" t="s">
        <v>94</v>
      </c>
      <c r="P1338" t="s">
        <v>95</v>
      </c>
      <c r="Q1338" t="s">
        <v>96</v>
      </c>
      <c r="R1338" t="s">
        <v>97</v>
      </c>
      <c r="S1338" t="s">
        <v>98</v>
      </c>
      <c r="T1338">
        <v>3004</v>
      </c>
      <c r="U1338" t="s">
        <v>99</v>
      </c>
      <c r="V1338" t="s">
        <v>100</v>
      </c>
      <c r="W1338" t="s">
        <v>101</v>
      </c>
      <c r="X1338" t="s">
        <v>102</v>
      </c>
      <c r="Y1338" t="s">
        <v>51</v>
      </c>
    </row>
    <row r="1339" spans="1:25" x14ac:dyDescent="0.3">
      <c r="A1339" s="5">
        <v>10357</v>
      </c>
      <c r="B1339" s="5">
        <v>28</v>
      </c>
      <c r="C1339" s="6">
        <v>100</v>
      </c>
      <c r="D1339" s="7">
        <f t="shared" si="40"/>
        <v>0.78659639738849996</v>
      </c>
      <c r="E1339" s="5">
        <v>2</v>
      </c>
      <c r="F1339" s="6">
        <v>3559.64</v>
      </c>
      <c r="G1339" s="4">
        <v>38331</v>
      </c>
      <c r="H1339" t="s">
        <v>25</v>
      </c>
      <c r="I1339">
        <v>4</v>
      </c>
      <c r="J1339" t="str">
        <f t="shared" si="41"/>
        <v>Dec</v>
      </c>
      <c r="K1339">
        <v>2004</v>
      </c>
      <c r="L1339" t="s">
        <v>563</v>
      </c>
      <c r="M1339" s="6">
        <v>121</v>
      </c>
      <c r="N1339" t="s">
        <v>727</v>
      </c>
      <c r="O1339" t="s">
        <v>296</v>
      </c>
      <c r="P1339">
        <v>4155551450</v>
      </c>
      <c r="Q1339" t="s">
        <v>297</v>
      </c>
      <c r="R1339" t="s">
        <v>298</v>
      </c>
      <c r="S1339" t="s">
        <v>56</v>
      </c>
      <c r="T1339">
        <v>97562</v>
      </c>
      <c r="U1339" t="s">
        <v>32</v>
      </c>
      <c r="V1339" t="s">
        <v>33</v>
      </c>
      <c r="W1339" t="s">
        <v>299</v>
      </c>
      <c r="X1339" t="s">
        <v>300</v>
      </c>
      <c r="Y1339" t="s">
        <v>51</v>
      </c>
    </row>
    <row r="1340" spans="1:25" x14ac:dyDescent="0.3">
      <c r="A1340" s="5">
        <v>10370</v>
      </c>
      <c r="B1340" s="5">
        <v>29</v>
      </c>
      <c r="C1340" s="6">
        <v>57.53</v>
      </c>
      <c r="D1340" s="7">
        <f t="shared" si="40"/>
        <v>1.0000000000000002</v>
      </c>
      <c r="E1340" s="5">
        <v>6</v>
      </c>
      <c r="F1340" s="6">
        <v>1668.37</v>
      </c>
      <c r="G1340" s="4">
        <v>38372</v>
      </c>
      <c r="H1340" t="s">
        <v>25</v>
      </c>
      <c r="I1340">
        <v>1</v>
      </c>
      <c r="J1340" t="str">
        <f t="shared" si="41"/>
        <v>Jan</v>
      </c>
      <c r="K1340">
        <v>2005</v>
      </c>
      <c r="L1340" t="s">
        <v>563</v>
      </c>
      <c r="M1340" s="6">
        <v>121</v>
      </c>
      <c r="N1340" t="s">
        <v>727</v>
      </c>
      <c r="O1340" t="s">
        <v>313</v>
      </c>
      <c r="P1340" t="s">
        <v>314</v>
      </c>
      <c r="Q1340" t="s">
        <v>315</v>
      </c>
      <c r="R1340" t="s">
        <v>316</v>
      </c>
      <c r="S1340" t="s">
        <v>168</v>
      </c>
      <c r="T1340">
        <v>2060</v>
      </c>
      <c r="U1340" t="s">
        <v>99</v>
      </c>
      <c r="V1340" t="s">
        <v>100</v>
      </c>
      <c r="W1340" t="s">
        <v>317</v>
      </c>
      <c r="X1340" t="s">
        <v>318</v>
      </c>
      <c r="Y1340" t="s">
        <v>36</v>
      </c>
    </row>
    <row r="1341" spans="1:25" x14ac:dyDescent="0.3">
      <c r="A1341" s="5">
        <v>10382</v>
      </c>
      <c r="B1341" s="5">
        <v>39</v>
      </c>
      <c r="C1341" s="6">
        <v>100</v>
      </c>
      <c r="D1341" s="7">
        <f t="shared" si="40"/>
        <v>0.79744816586921841</v>
      </c>
      <c r="E1341" s="5">
        <v>1</v>
      </c>
      <c r="F1341" s="6">
        <v>4890.6000000000004</v>
      </c>
      <c r="G1341" s="4">
        <v>38400</v>
      </c>
      <c r="H1341" t="s">
        <v>25</v>
      </c>
      <c r="I1341">
        <v>1</v>
      </c>
      <c r="J1341" t="str">
        <f t="shared" si="41"/>
        <v>Feb</v>
      </c>
      <c r="K1341">
        <v>2005</v>
      </c>
      <c r="L1341" t="s">
        <v>563</v>
      </c>
      <c r="M1341" s="6">
        <v>121</v>
      </c>
      <c r="N1341" t="s">
        <v>727</v>
      </c>
      <c r="O1341" t="s">
        <v>296</v>
      </c>
      <c r="P1341">
        <v>4155551450</v>
      </c>
      <c r="Q1341" t="s">
        <v>297</v>
      </c>
      <c r="R1341" t="s">
        <v>298</v>
      </c>
      <c r="S1341" t="s">
        <v>56</v>
      </c>
      <c r="T1341">
        <v>97562</v>
      </c>
      <c r="U1341" t="s">
        <v>32</v>
      </c>
      <c r="V1341" t="s">
        <v>33</v>
      </c>
      <c r="W1341" t="s">
        <v>299</v>
      </c>
      <c r="X1341" t="s">
        <v>300</v>
      </c>
      <c r="Y1341" t="s">
        <v>51</v>
      </c>
    </row>
    <row r="1342" spans="1:25" x14ac:dyDescent="0.3">
      <c r="A1342" s="5">
        <v>10411</v>
      </c>
      <c r="B1342" s="5">
        <v>46</v>
      </c>
      <c r="C1342" s="6">
        <v>100</v>
      </c>
      <c r="D1342" s="7">
        <f t="shared" si="40"/>
        <v>0.87858021437357225</v>
      </c>
      <c r="E1342" s="5">
        <v>3</v>
      </c>
      <c r="F1342" s="6">
        <v>5235.72</v>
      </c>
      <c r="G1342" s="4">
        <v>38473</v>
      </c>
      <c r="H1342" t="s">
        <v>25</v>
      </c>
      <c r="I1342">
        <v>2</v>
      </c>
      <c r="J1342" t="str">
        <f t="shared" si="41"/>
        <v>May</v>
      </c>
      <c r="K1342">
        <v>2005</v>
      </c>
      <c r="L1342" t="s">
        <v>563</v>
      </c>
      <c r="M1342" s="6">
        <v>121</v>
      </c>
      <c r="N1342" t="s">
        <v>727</v>
      </c>
      <c r="O1342" t="s">
        <v>319</v>
      </c>
      <c r="P1342" t="s">
        <v>320</v>
      </c>
      <c r="Q1342" t="s">
        <v>321</v>
      </c>
      <c r="R1342" t="s">
        <v>322</v>
      </c>
      <c r="S1342" t="s">
        <v>323</v>
      </c>
      <c r="T1342" t="s">
        <v>324</v>
      </c>
      <c r="U1342" t="s">
        <v>250</v>
      </c>
      <c r="V1342" t="s">
        <v>33</v>
      </c>
      <c r="W1342" t="s">
        <v>325</v>
      </c>
      <c r="X1342" t="s">
        <v>326</v>
      </c>
      <c r="Y1342" t="s">
        <v>51</v>
      </c>
    </row>
    <row r="1343" spans="1:25" x14ac:dyDescent="0.3">
      <c r="A1343" s="5">
        <v>10425</v>
      </c>
      <c r="B1343" s="5">
        <v>38</v>
      </c>
      <c r="C1343" s="6">
        <v>100</v>
      </c>
      <c r="D1343" s="7">
        <f t="shared" si="40"/>
        <v>0.87858021437357237</v>
      </c>
      <c r="E1343" s="5">
        <v>13</v>
      </c>
      <c r="F1343" s="6">
        <v>4325.16</v>
      </c>
      <c r="G1343" s="4">
        <v>38503</v>
      </c>
      <c r="H1343" t="s">
        <v>328</v>
      </c>
      <c r="I1343">
        <v>2</v>
      </c>
      <c r="J1343" t="str">
        <f t="shared" si="41"/>
        <v>May</v>
      </c>
      <c r="K1343">
        <v>2005</v>
      </c>
      <c r="L1343" t="s">
        <v>563</v>
      </c>
      <c r="M1343" s="6">
        <v>121</v>
      </c>
      <c r="N1343" t="s">
        <v>727</v>
      </c>
      <c r="O1343" t="s">
        <v>120</v>
      </c>
      <c r="P1343" t="s">
        <v>121</v>
      </c>
      <c r="Q1343" t="s">
        <v>122</v>
      </c>
      <c r="R1343" t="s">
        <v>123</v>
      </c>
      <c r="S1343" t="s">
        <v>800</v>
      </c>
      <c r="T1343">
        <v>44000</v>
      </c>
      <c r="U1343" t="s">
        <v>41</v>
      </c>
      <c r="V1343" t="s">
        <v>42</v>
      </c>
      <c r="W1343" t="s">
        <v>124</v>
      </c>
      <c r="X1343" t="s">
        <v>125</v>
      </c>
      <c r="Y1343" t="s">
        <v>51</v>
      </c>
    </row>
    <row r="1344" spans="1:25" x14ac:dyDescent="0.3">
      <c r="A1344" s="5">
        <v>10103</v>
      </c>
      <c r="B1344" s="5">
        <v>41</v>
      </c>
      <c r="C1344" s="6">
        <v>47.29</v>
      </c>
      <c r="D1344" s="7">
        <f t="shared" si="40"/>
        <v>0.99999999999999989</v>
      </c>
      <c r="E1344" s="5">
        <v>9</v>
      </c>
      <c r="F1344" s="6">
        <v>1938.89</v>
      </c>
      <c r="G1344" s="4">
        <v>37650</v>
      </c>
      <c r="H1344" t="s">
        <v>25</v>
      </c>
      <c r="I1344">
        <v>1</v>
      </c>
      <c r="J1344" t="str">
        <f t="shared" si="41"/>
        <v>Jan</v>
      </c>
      <c r="K1344">
        <v>2003</v>
      </c>
      <c r="L1344" t="s">
        <v>621</v>
      </c>
      <c r="M1344" s="6">
        <v>50</v>
      </c>
      <c r="N1344" t="s">
        <v>728</v>
      </c>
      <c r="O1344" t="s">
        <v>142</v>
      </c>
      <c r="P1344" t="s">
        <v>143</v>
      </c>
      <c r="Q1344" t="s">
        <v>144</v>
      </c>
      <c r="R1344" t="s">
        <v>145</v>
      </c>
      <c r="S1344" t="s">
        <v>800</v>
      </c>
      <c r="T1344">
        <v>4110</v>
      </c>
      <c r="U1344" t="s">
        <v>81</v>
      </c>
      <c r="V1344" t="s">
        <v>42</v>
      </c>
      <c r="W1344" t="s">
        <v>146</v>
      </c>
      <c r="X1344" t="s">
        <v>147</v>
      </c>
      <c r="Y1344" t="s">
        <v>36</v>
      </c>
    </row>
    <row r="1345" spans="1:25" x14ac:dyDescent="0.3">
      <c r="A1345" s="5">
        <v>10113</v>
      </c>
      <c r="B1345" s="5">
        <v>50</v>
      </c>
      <c r="C1345" s="6">
        <v>49.81</v>
      </c>
      <c r="D1345" s="7">
        <f t="shared" si="40"/>
        <v>1</v>
      </c>
      <c r="E1345" s="5">
        <v>3</v>
      </c>
      <c r="F1345" s="6">
        <v>2490.5</v>
      </c>
      <c r="G1345" s="4">
        <v>37706</v>
      </c>
      <c r="H1345" t="s">
        <v>25</v>
      </c>
      <c r="I1345">
        <v>1</v>
      </c>
      <c r="J1345" t="str">
        <f t="shared" si="41"/>
        <v>Mar</v>
      </c>
      <c r="K1345">
        <v>2003</v>
      </c>
      <c r="L1345" t="s">
        <v>621</v>
      </c>
      <c r="M1345" s="6">
        <v>50</v>
      </c>
      <c r="N1345" t="s">
        <v>728</v>
      </c>
      <c r="O1345" t="s">
        <v>296</v>
      </c>
      <c r="P1345">
        <v>4155551450</v>
      </c>
      <c r="Q1345" t="s">
        <v>297</v>
      </c>
      <c r="R1345" t="s">
        <v>298</v>
      </c>
      <c r="S1345" t="s">
        <v>56</v>
      </c>
      <c r="T1345">
        <v>97562</v>
      </c>
      <c r="U1345" t="s">
        <v>32</v>
      </c>
      <c r="V1345" t="s">
        <v>33</v>
      </c>
      <c r="W1345" t="s">
        <v>299</v>
      </c>
      <c r="X1345" t="s">
        <v>300</v>
      </c>
      <c r="Y1345" t="s">
        <v>36</v>
      </c>
    </row>
    <row r="1346" spans="1:25" x14ac:dyDescent="0.3">
      <c r="A1346" s="5">
        <v>10126</v>
      </c>
      <c r="B1346" s="5">
        <v>43</v>
      </c>
      <c r="C1346" s="6">
        <v>53.83</v>
      </c>
      <c r="D1346" s="7">
        <f t="shared" ref="D1346:D1409" si="42">(B1346*C1346)/F1346</f>
        <v>1</v>
      </c>
      <c r="E1346" s="5">
        <v>9</v>
      </c>
      <c r="F1346" s="6">
        <v>2314.69</v>
      </c>
      <c r="G1346" s="4">
        <v>37769</v>
      </c>
      <c r="H1346" t="s">
        <v>25</v>
      </c>
      <c r="I1346">
        <v>2</v>
      </c>
      <c r="J1346" t="str">
        <f t="shared" ref="J1346:J1409" si="43">TEXT(G1346,"MMM")</f>
        <v>May</v>
      </c>
      <c r="K1346">
        <v>2003</v>
      </c>
      <c r="L1346" t="s">
        <v>621</v>
      </c>
      <c r="M1346" s="6">
        <v>50</v>
      </c>
      <c r="N1346" t="s">
        <v>728</v>
      </c>
      <c r="O1346" t="s">
        <v>206</v>
      </c>
      <c r="P1346" t="s">
        <v>207</v>
      </c>
      <c r="Q1346" t="s">
        <v>208</v>
      </c>
      <c r="R1346" t="s">
        <v>189</v>
      </c>
      <c r="S1346" t="s">
        <v>800</v>
      </c>
      <c r="T1346">
        <v>28023</v>
      </c>
      <c r="U1346" t="s">
        <v>190</v>
      </c>
      <c r="V1346" t="s">
        <v>42</v>
      </c>
      <c r="W1346" t="s">
        <v>209</v>
      </c>
      <c r="X1346" t="s">
        <v>210</v>
      </c>
      <c r="Y1346" t="s">
        <v>36</v>
      </c>
    </row>
    <row r="1347" spans="1:25" x14ac:dyDescent="0.3">
      <c r="A1347" s="5">
        <v>10140</v>
      </c>
      <c r="B1347" s="5">
        <v>29</v>
      </c>
      <c r="C1347" s="6">
        <v>43.27</v>
      </c>
      <c r="D1347" s="7">
        <f t="shared" si="42"/>
        <v>1.0000000000000002</v>
      </c>
      <c r="E1347" s="5">
        <v>9</v>
      </c>
      <c r="F1347" s="6">
        <v>1254.83</v>
      </c>
      <c r="G1347" s="4">
        <v>37826</v>
      </c>
      <c r="H1347" t="s">
        <v>25</v>
      </c>
      <c r="I1347">
        <v>3</v>
      </c>
      <c r="J1347" t="str">
        <f t="shared" si="43"/>
        <v>Jul</v>
      </c>
      <c r="K1347">
        <v>2003</v>
      </c>
      <c r="L1347" t="s">
        <v>621</v>
      </c>
      <c r="M1347" s="6">
        <v>50</v>
      </c>
      <c r="N1347" t="s">
        <v>728</v>
      </c>
      <c r="O1347" t="s">
        <v>64</v>
      </c>
      <c r="P1347">
        <v>6505556809</v>
      </c>
      <c r="Q1347" t="s">
        <v>65</v>
      </c>
      <c r="R1347" t="s">
        <v>66</v>
      </c>
      <c r="S1347" t="s">
        <v>56</v>
      </c>
      <c r="T1347">
        <v>94217</v>
      </c>
      <c r="U1347" t="s">
        <v>32</v>
      </c>
      <c r="V1347" t="s">
        <v>33</v>
      </c>
      <c r="W1347" t="s">
        <v>67</v>
      </c>
      <c r="X1347" t="s">
        <v>68</v>
      </c>
      <c r="Y1347" t="s">
        <v>36</v>
      </c>
    </row>
    <row r="1348" spans="1:25" x14ac:dyDescent="0.3">
      <c r="A1348" s="5">
        <v>10150</v>
      </c>
      <c r="B1348" s="5">
        <v>30</v>
      </c>
      <c r="C1348" s="6">
        <v>42.76</v>
      </c>
      <c r="D1348" s="7">
        <f t="shared" si="42"/>
        <v>1</v>
      </c>
      <c r="E1348" s="5">
        <v>6</v>
      </c>
      <c r="F1348" s="6">
        <v>1282.8</v>
      </c>
      <c r="G1348" s="4">
        <v>37883</v>
      </c>
      <c r="H1348" t="s">
        <v>25</v>
      </c>
      <c r="I1348">
        <v>3</v>
      </c>
      <c r="J1348" t="str">
        <f t="shared" si="43"/>
        <v>Sep</v>
      </c>
      <c r="K1348">
        <v>2003</v>
      </c>
      <c r="L1348" t="s">
        <v>621</v>
      </c>
      <c r="M1348" s="6">
        <v>50</v>
      </c>
      <c r="N1348" t="s">
        <v>728</v>
      </c>
      <c r="O1348" t="s">
        <v>213</v>
      </c>
      <c r="P1348" t="s">
        <v>214</v>
      </c>
      <c r="Q1348" t="s">
        <v>215</v>
      </c>
      <c r="R1348" t="s">
        <v>216</v>
      </c>
      <c r="S1348" t="s">
        <v>800</v>
      </c>
      <c r="T1348">
        <v>79903</v>
      </c>
      <c r="U1348" t="s">
        <v>216</v>
      </c>
      <c r="V1348" t="s">
        <v>217</v>
      </c>
      <c r="W1348" t="s">
        <v>218</v>
      </c>
      <c r="X1348" t="s">
        <v>219</v>
      </c>
      <c r="Y1348" t="s">
        <v>36</v>
      </c>
    </row>
    <row r="1349" spans="1:25" x14ac:dyDescent="0.3">
      <c r="A1349" s="5">
        <v>10164</v>
      </c>
      <c r="B1349" s="5">
        <v>25</v>
      </c>
      <c r="C1349" s="6">
        <v>53.83</v>
      </c>
      <c r="D1349" s="7">
        <f t="shared" si="42"/>
        <v>1</v>
      </c>
      <c r="E1349" s="5">
        <v>7</v>
      </c>
      <c r="F1349" s="6">
        <v>1345.75</v>
      </c>
      <c r="G1349" s="4">
        <v>37915</v>
      </c>
      <c r="H1349" t="s">
        <v>454</v>
      </c>
      <c r="I1349">
        <v>4</v>
      </c>
      <c r="J1349" t="str">
        <f t="shared" si="43"/>
        <v>Oct</v>
      </c>
      <c r="K1349">
        <v>2003</v>
      </c>
      <c r="L1349" t="s">
        <v>621</v>
      </c>
      <c r="M1349" s="6">
        <v>50</v>
      </c>
      <c r="N1349" t="s">
        <v>728</v>
      </c>
      <c r="O1349" t="s">
        <v>455</v>
      </c>
      <c r="P1349" t="s">
        <v>456</v>
      </c>
      <c r="Q1349" t="s">
        <v>457</v>
      </c>
      <c r="R1349" t="s">
        <v>458</v>
      </c>
      <c r="S1349" t="s">
        <v>800</v>
      </c>
      <c r="T1349">
        <v>8010</v>
      </c>
      <c r="U1349" t="s">
        <v>159</v>
      </c>
      <c r="V1349" t="s">
        <v>42</v>
      </c>
      <c r="W1349" t="s">
        <v>459</v>
      </c>
      <c r="X1349" t="s">
        <v>460</v>
      </c>
      <c r="Y1349" t="s">
        <v>36</v>
      </c>
    </row>
    <row r="1350" spans="1:25" x14ac:dyDescent="0.3">
      <c r="A1350" s="5">
        <v>10174</v>
      </c>
      <c r="B1350" s="5">
        <v>49</v>
      </c>
      <c r="C1350" s="6">
        <v>44.78</v>
      </c>
      <c r="D1350" s="7">
        <f t="shared" si="42"/>
        <v>1.0000000000000002</v>
      </c>
      <c r="E1350" s="5">
        <v>2</v>
      </c>
      <c r="F1350" s="6">
        <v>2194.2199999999998</v>
      </c>
      <c r="G1350" s="4">
        <v>37931</v>
      </c>
      <c r="H1350" t="s">
        <v>25</v>
      </c>
      <c r="I1350">
        <v>4</v>
      </c>
      <c r="J1350" t="str">
        <f t="shared" si="43"/>
        <v>Nov</v>
      </c>
      <c r="K1350">
        <v>2003</v>
      </c>
      <c r="L1350" t="s">
        <v>621</v>
      </c>
      <c r="M1350" s="6">
        <v>50</v>
      </c>
      <c r="N1350" t="s">
        <v>728</v>
      </c>
      <c r="O1350" t="s">
        <v>224</v>
      </c>
      <c r="P1350" t="s">
        <v>225</v>
      </c>
      <c r="Q1350" t="s">
        <v>226</v>
      </c>
      <c r="R1350" t="s">
        <v>227</v>
      </c>
      <c r="S1350" t="s">
        <v>228</v>
      </c>
      <c r="T1350">
        <v>4101</v>
      </c>
      <c r="U1350" t="s">
        <v>99</v>
      </c>
      <c r="V1350" t="s">
        <v>100</v>
      </c>
      <c r="W1350" t="s">
        <v>229</v>
      </c>
      <c r="X1350" t="s">
        <v>230</v>
      </c>
      <c r="Y1350" t="s">
        <v>36</v>
      </c>
    </row>
    <row r="1351" spans="1:25" x14ac:dyDescent="0.3">
      <c r="A1351" s="5">
        <v>10183</v>
      </c>
      <c r="B1351" s="5">
        <v>40</v>
      </c>
      <c r="C1351" s="6">
        <v>49.3</v>
      </c>
      <c r="D1351" s="7">
        <f t="shared" si="42"/>
        <v>1</v>
      </c>
      <c r="E1351" s="5">
        <v>6</v>
      </c>
      <c r="F1351" s="6">
        <v>1972</v>
      </c>
      <c r="G1351" s="4">
        <v>37938</v>
      </c>
      <c r="H1351" t="s">
        <v>25</v>
      </c>
      <c r="I1351">
        <v>4</v>
      </c>
      <c r="J1351" t="str">
        <f t="shared" si="43"/>
        <v>Nov</v>
      </c>
      <c r="K1351">
        <v>2003</v>
      </c>
      <c r="L1351" t="s">
        <v>621</v>
      </c>
      <c r="M1351" s="6">
        <v>50</v>
      </c>
      <c r="N1351" t="s">
        <v>728</v>
      </c>
      <c r="O1351" t="s">
        <v>232</v>
      </c>
      <c r="P1351">
        <v>2155554695</v>
      </c>
      <c r="Q1351" t="s">
        <v>233</v>
      </c>
      <c r="R1351" t="s">
        <v>234</v>
      </c>
      <c r="S1351" t="s">
        <v>151</v>
      </c>
      <c r="T1351">
        <v>71270</v>
      </c>
      <c r="U1351" t="s">
        <v>32</v>
      </c>
      <c r="V1351" t="s">
        <v>33</v>
      </c>
      <c r="W1351" t="s">
        <v>235</v>
      </c>
      <c r="X1351" t="s">
        <v>236</v>
      </c>
      <c r="Y1351" t="s">
        <v>36</v>
      </c>
    </row>
    <row r="1352" spans="1:25" x14ac:dyDescent="0.3">
      <c r="A1352" s="5">
        <v>10194</v>
      </c>
      <c r="B1352" s="5">
        <v>41</v>
      </c>
      <c r="C1352" s="6">
        <v>44.78</v>
      </c>
      <c r="D1352" s="7">
        <f t="shared" si="42"/>
        <v>1</v>
      </c>
      <c r="E1352" s="5">
        <v>9</v>
      </c>
      <c r="F1352" s="6">
        <v>1835.98</v>
      </c>
      <c r="G1352" s="4">
        <v>37950</v>
      </c>
      <c r="H1352" t="s">
        <v>25</v>
      </c>
      <c r="I1352">
        <v>4</v>
      </c>
      <c r="J1352" t="str">
        <f t="shared" si="43"/>
        <v>Nov</v>
      </c>
      <c r="K1352">
        <v>2003</v>
      </c>
      <c r="L1352" t="s">
        <v>621</v>
      </c>
      <c r="M1352" s="6">
        <v>50</v>
      </c>
      <c r="N1352" t="s">
        <v>728</v>
      </c>
      <c r="O1352" t="s">
        <v>238</v>
      </c>
      <c r="P1352" t="s">
        <v>239</v>
      </c>
      <c r="Q1352" t="s">
        <v>240</v>
      </c>
      <c r="R1352" t="s">
        <v>241</v>
      </c>
      <c r="S1352" t="s">
        <v>800</v>
      </c>
      <c r="T1352">
        <v>69004</v>
      </c>
      <c r="U1352" t="s">
        <v>41</v>
      </c>
      <c r="V1352" t="s">
        <v>42</v>
      </c>
      <c r="W1352" t="s">
        <v>242</v>
      </c>
      <c r="X1352" t="s">
        <v>243</v>
      </c>
      <c r="Y1352" t="s">
        <v>36</v>
      </c>
    </row>
    <row r="1353" spans="1:25" x14ac:dyDescent="0.3">
      <c r="A1353" s="5">
        <v>10206</v>
      </c>
      <c r="B1353" s="5">
        <v>21</v>
      </c>
      <c r="C1353" s="6">
        <v>53.33</v>
      </c>
      <c r="D1353" s="7">
        <f t="shared" si="42"/>
        <v>1</v>
      </c>
      <c r="E1353" s="5">
        <v>4</v>
      </c>
      <c r="F1353" s="6">
        <v>1119.93</v>
      </c>
      <c r="G1353" s="4">
        <v>37960</v>
      </c>
      <c r="H1353" t="s">
        <v>25</v>
      </c>
      <c r="I1353">
        <v>4</v>
      </c>
      <c r="J1353" t="str">
        <f t="shared" si="43"/>
        <v>Dec</v>
      </c>
      <c r="K1353">
        <v>2003</v>
      </c>
      <c r="L1353" t="s">
        <v>621</v>
      </c>
      <c r="M1353" s="6">
        <v>50</v>
      </c>
      <c r="N1353" t="s">
        <v>728</v>
      </c>
      <c r="O1353" t="s">
        <v>244</v>
      </c>
      <c r="P1353" t="s">
        <v>245</v>
      </c>
      <c r="Q1353" t="s">
        <v>246</v>
      </c>
      <c r="R1353" t="s">
        <v>247</v>
      </c>
      <c r="S1353" t="s">
        <v>248</v>
      </c>
      <c r="T1353" t="s">
        <v>249</v>
      </c>
      <c r="U1353" t="s">
        <v>250</v>
      </c>
      <c r="V1353" t="s">
        <v>33</v>
      </c>
      <c r="W1353" t="s">
        <v>251</v>
      </c>
      <c r="X1353" t="s">
        <v>252</v>
      </c>
      <c r="Y1353" t="s">
        <v>36</v>
      </c>
    </row>
    <row r="1354" spans="1:25" x14ac:dyDescent="0.3">
      <c r="A1354" s="5">
        <v>10215</v>
      </c>
      <c r="B1354" s="5">
        <v>46</v>
      </c>
      <c r="C1354" s="6">
        <v>45.28</v>
      </c>
      <c r="D1354" s="7">
        <f t="shared" si="42"/>
        <v>1</v>
      </c>
      <c r="E1354" s="5">
        <v>1</v>
      </c>
      <c r="F1354" s="6">
        <v>2082.88</v>
      </c>
      <c r="G1354" s="4">
        <v>38015</v>
      </c>
      <c r="H1354" t="s">
        <v>25</v>
      </c>
      <c r="I1354">
        <v>1</v>
      </c>
      <c r="J1354" t="str">
        <f t="shared" si="43"/>
        <v>Jan</v>
      </c>
      <c r="K1354">
        <v>2004</v>
      </c>
      <c r="L1354" t="s">
        <v>621</v>
      </c>
      <c r="M1354" s="6">
        <v>50</v>
      </c>
      <c r="N1354" t="s">
        <v>728</v>
      </c>
      <c r="O1354" t="s">
        <v>254</v>
      </c>
      <c r="P1354">
        <v>3105553722</v>
      </c>
      <c r="Q1354" t="s">
        <v>255</v>
      </c>
      <c r="R1354" t="s">
        <v>256</v>
      </c>
      <c r="S1354" t="s">
        <v>56</v>
      </c>
      <c r="T1354">
        <v>94019</v>
      </c>
      <c r="U1354" t="s">
        <v>32</v>
      </c>
      <c r="V1354" t="s">
        <v>33</v>
      </c>
      <c r="W1354" t="s">
        <v>257</v>
      </c>
      <c r="X1354" t="s">
        <v>258</v>
      </c>
      <c r="Y1354" t="s">
        <v>36</v>
      </c>
    </row>
    <row r="1355" spans="1:25" x14ac:dyDescent="0.3">
      <c r="A1355" s="5">
        <v>10229</v>
      </c>
      <c r="B1355" s="5">
        <v>39</v>
      </c>
      <c r="C1355" s="6">
        <v>40.25</v>
      </c>
      <c r="D1355" s="7">
        <f t="shared" si="42"/>
        <v>1</v>
      </c>
      <c r="E1355" s="5">
        <v>14</v>
      </c>
      <c r="F1355" s="6">
        <v>1569.75</v>
      </c>
      <c r="G1355" s="4">
        <v>38057</v>
      </c>
      <c r="H1355" t="s">
        <v>25</v>
      </c>
      <c r="I1355">
        <v>1</v>
      </c>
      <c r="J1355" t="str">
        <f t="shared" si="43"/>
        <v>Mar</v>
      </c>
      <c r="K1355">
        <v>2004</v>
      </c>
      <c r="L1355" t="s">
        <v>621</v>
      </c>
      <c r="M1355" s="6">
        <v>50</v>
      </c>
      <c r="N1355" t="s">
        <v>728</v>
      </c>
      <c r="O1355" t="s">
        <v>296</v>
      </c>
      <c r="P1355">
        <v>4155551450</v>
      </c>
      <c r="Q1355" t="s">
        <v>297</v>
      </c>
      <c r="R1355" t="s">
        <v>298</v>
      </c>
      <c r="S1355" t="s">
        <v>56</v>
      </c>
      <c r="T1355">
        <v>97562</v>
      </c>
      <c r="U1355" t="s">
        <v>32</v>
      </c>
      <c r="V1355" t="s">
        <v>33</v>
      </c>
      <c r="W1355" t="s">
        <v>299</v>
      </c>
      <c r="X1355" t="s">
        <v>300</v>
      </c>
      <c r="Y1355" t="s">
        <v>36</v>
      </c>
    </row>
    <row r="1356" spans="1:25" x14ac:dyDescent="0.3">
      <c r="A1356" s="5">
        <v>10245</v>
      </c>
      <c r="B1356" s="5">
        <v>45</v>
      </c>
      <c r="C1356" s="6">
        <v>59.87</v>
      </c>
      <c r="D1356" s="7">
        <f t="shared" si="42"/>
        <v>1</v>
      </c>
      <c r="E1356" s="5">
        <v>7</v>
      </c>
      <c r="F1356" s="6">
        <v>2694.15</v>
      </c>
      <c r="G1356" s="4">
        <v>38111</v>
      </c>
      <c r="H1356" t="s">
        <v>25</v>
      </c>
      <c r="I1356">
        <v>2</v>
      </c>
      <c r="J1356" t="str">
        <f t="shared" si="43"/>
        <v>May</v>
      </c>
      <c r="K1356">
        <v>2004</v>
      </c>
      <c r="L1356" t="s">
        <v>621</v>
      </c>
      <c r="M1356" s="6">
        <v>50</v>
      </c>
      <c r="N1356" t="s">
        <v>728</v>
      </c>
      <c r="O1356" t="s">
        <v>262</v>
      </c>
      <c r="P1356">
        <v>2035559545</v>
      </c>
      <c r="Q1356" t="s">
        <v>263</v>
      </c>
      <c r="R1356" t="s">
        <v>264</v>
      </c>
      <c r="S1356" t="s">
        <v>117</v>
      </c>
      <c r="T1356">
        <v>97823</v>
      </c>
      <c r="U1356" t="s">
        <v>32</v>
      </c>
      <c r="V1356" t="s">
        <v>33</v>
      </c>
      <c r="W1356" t="s">
        <v>86</v>
      </c>
      <c r="X1356" t="s">
        <v>265</v>
      </c>
      <c r="Y1356" t="s">
        <v>36</v>
      </c>
    </row>
    <row r="1357" spans="1:25" x14ac:dyDescent="0.3">
      <c r="A1357" s="5">
        <v>10258</v>
      </c>
      <c r="B1357" s="5">
        <v>21</v>
      </c>
      <c r="C1357" s="6">
        <v>59.87</v>
      </c>
      <c r="D1357" s="7">
        <f t="shared" si="42"/>
        <v>1</v>
      </c>
      <c r="E1357" s="5">
        <v>4</v>
      </c>
      <c r="F1357" s="6">
        <v>1257.27</v>
      </c>
      <c r="G1357" s="4">
        <v>38153</v>
      </c>
      <c r="H1357" t="s">
        <v>25</v>
      </c>
      <c r="I1357">
        <v>2</v>
      </c>
      <c r="J1357" t="str">
        <f t="shared" si="43"/>
        <v>Jun</v>
      </c>
      <c r="K1357">
        <v>2004</v>
      </c>
      <c r="L1357" t="s">
        <v>621</v>
      </c>
      <c r="M1357" s="6">
        <v>50</v>
      </c>
      <c r="N1357" t="s">
        <v>728</v>
      </c>
      <c r="O1357" t="s">
        <v>267</v>
      </c>
      <c r="P1357" t="s">
        <v>268</v>
      </c>
      <c r="Q1357" t="s">
        <v>269</v>
      </c>
      <c r="R1357" t="s">
        <v>270</v>
      </c>
      <c r="S1357" t="s">
        <v>271</v>
      </c>
      <c r="T1357" t="s">
        <v>272</v>
      </c>
      <c r="U1357" t="s">
        <v>217</v>
      </c>
      <c r="V1357" t="s">
        <v>217</v>
      </c>
      <c r="W1357" t="s">
        <v>273</v>
      </c>
      <c r="X1357" t="s">
        <v>274</v>
      </c>
      <c r="Y1357" t="s">
        <v>36</v>
      </c>
    </row>
    <row r="1358" spans="1:25" x14ac:dyDescent="0.3">
      <c r="A1358" s="5">
        <v>10270</v>
      </c>
      <c r="B1358" s="5">
        <v>44</v>
      </c>
      <c r="C1358" s="6">
        <v>58.36</v>
      </c>
      <c r="D1358" s="7">
        <f t="shared" si="42"/>
        <v>1</v>
      </c>
      <c r="E1358" s="5">
        <v>7</v>
      </c>
      <c r="F1358" s="6">
        <v>2567.84</v>
      </c>
      <c r="G1358" s="4">
        <v>38187</v>
      </c>
      <c r="H1358" t="s">
        <v>25</v>
      </c>
      <c r="I1358">
        <v>3</v>
      </c>
      <c r="J1358" t="str">
        <f t="shared" si="43"/>
        <v>Jul</v>
      </c>
      <c r="K1358">
        <v>2004</v>
      </c>
      <c r="L1358" t="s">
        <v>621</v>
      </c>
      <c r="M1358" s="6">
        <v>50</v>
      </c>
      <c r="N1358" t="s">
        <v>728</v>
      </c>
      <c r="O1358" t="s">
        <v>164</v>
      </c>
      <c r="P1358" t="s">
        <v>165</v>
      </c>
      <c r="Q1358" t="s">
        <v>166</v>
      </c>
      <c r="R1358" t="s">
        <v>167</v>
      </c>
      <c r="S1358" t="s">
        <v>168</v>
      </c>
      <c r="T1358">
        <v>2067</v>
      </c>
      <c r="U1358" t="s">
        <v>99</v>
      </c>
      <c r="V1358" t="s">
        <v>100</v>
      </c>
      <c r="W1358" t="s">
        <v>169</v>
      </c>
      <c r="X1358" t="s">
        <v>170</v>
      </c>
      <c r="Y1358" t="s">
        <v>36</v>
      </c>
    </row>
    <row r="1359" spans="1:25" x14ac:dyDescent="0.3">
      <c r="A1359" s="5">
        <v>10281</v>
      </c>
      <c r="B1359" s="5">
        <v>44</v>
      </c>
      <c r="C1359" s="6">
        <v>59.87</v>
      </c>
      <c r="D1359" s="7">
        <f t="shared" si="42"/>
        <v>0.99999999999999978</v>
      </c>
      <c r="E1359" s="5">
        <v>14</v>
      </c>
      <c r="F1359" s="6">
        <v>2634.28</v>
      </c>
      <c r="G1359" s="4">
        <v>38218</v>
      </c>
      <c r="H1359" t="s">
        <v>25</v>
      </c>
      <c r="I1359">
        <v>3</v>
      </c>
      <c r="J1359" t="str">
        <f t="shared" si="43"/>
        <v>Aug</v>
      </c>
      <c r="K1359">
        <v>2004</v>
      </c>
      <c r="L1359" t="s">
        <v>621</v>
      </c>
      <c r="M1359" s="6">
        <v>50</v>
      </c>
      <c r="N1359" t="s">
        <v>728</v>
      </c>
      <c r="O1359" t="s">
        <v>148</v>
      </c>
      <c r="P1359">
        <v>2155551555</v>
      </c>
      <c r="Q1359" t="s">
        <v>149</v>
      </c>
      <c r="R1359" t="s">
        <v>150</v>
      </c>
      <c r="S1359" t="s">
        <v>151</v>
      </c>
      <c r="T1359">
        <v>70267</v>
      </c>
      <c r="U1359" t="s">
        <v>32</v>
      </c>
      <c r="V1359" t="s">
        <v>33</v>
      </c>
      <c r="W1359" t="s">
        <v>34</v>
      </c>
      <c r="X1359" t="s">
        <v>152</v>
      </c>
      <c r="Y1359" t="s">
        <v>36</v>
      </c>
    </row>
    <row r="1360" spans="1:25" x14ac:dyDescent="0.3">
      <c r="A1360" s="5">
        <v>10291</v>
      </c>
      <c r="B1360" s="5">
        <v>29</v>
      </c>
      <c r="C1360" s="6">
        <v>51.82</v>
      </c>
      <c r="D1360" s="7">
        <f t="shared" si="42"/>
        <v>1</v>
      </c>
      <c r="E1360" s="5">
        <v>9</v>
      </c>
      <c r="F1360" s="6">
        <v>1502.78</v>
      </c>
      <c r="G1360" s="4">
        <v>38238</v>
      </c>
      <c r="H1360" t="s">
        <v>25</v>
      </c>
      <c r="I1360">
        <v>3</v>
      </c>
      <c r="J1360" t="str">
        <f t="shared" si="43"/>
        <v>Sep</v>
      </c>
      <c r="K1360">
        <v>2004</v>
      </c>
      <c r="L1360" t="s">
        <v>621</v>
      </c>
      <c r="M1360" s="6">
        <v>50</v>
      </c>
      <c r="N1360" t="s">
        <v>728</v>
      </c>
      <c r="O1360" t="s">
        <v>284</v>
      </c>
      <c r="P1360" t="s">
        <v>285</v>
      </c>
      <c r="Q1360" t="s">
        <v>286</v>
      </c>
      <c r="R1360" t="s">
        <v>287</v>
      </c>
      <c r="S1360" t="s">
        <v>800</v>
      </c>
      <c r="T1360" t="s">
        <v>288</v>
      </c>
      <c r="U1360" t="s">
        <v>202</v>
      </c>
      <c r="V1360" t="s">
        <v>42</v>
      </c>
      <c r="W1360" t="s">
        <v>289</v>
      </c>
      <c r="X1360" t="s">
        <v>223</v>
      </c>
      <c r="Y1360" t="s">
        <v>36</v>
      </c>
    </row>
    <row r="1361" spans="1:25" x14ac:dyDescent="0.3">
      <c r="A1361" s="5">
        <v>10304</v>
      </c>
      <c r="B1361" s="5">
        <v>34</v>
      </c>
      <c r="C1361" s="6">
        <v>49.3</v>
      </c>
      <c r="D1361" s="7">
        <f t="shared" si="42"/>
        <v>0.99999999999999989</v>
      </c>
      <c r="E1361" s="5">
        <v>4</v>
      </c>
      <c r="F1361" s="6">
        <v>1676.2</v>
      </c>
      <c r="G1361" s="4">
        <v>38271</v>
      </c>
      <c r="H1361" t="s">
        <v>25</v>
      </c>
      <c r="I1361">
        <v>4</v>
      </c>
      <c r="J1361" t="str">
        <f t="shared" si="43"/>
        <v>Oct</v>
      </c>
      <c r="K1361">
        <v>2004</v>
      </c>
      <c r="L1361" t="s">
        <v>621</v>
      </c>
      <c r="M1361" s="6">
        <v>50</v>
      </c>
      <c r="N1361" t="s">
        <v>728</v>
      </c>
      <c r="O1361" t="s">
        <v>290</v>
      </c>
      <c r="P1361" t="s">
        <v>291</v>
      </c>
      <c r="Q1361" t="s">
        <v>292</v>
      </c>
      <c r="R1361" t="s">
        <v>293</v>
      </c>
      <c r="S1361" t="s">
        <v>800</v>
      </c>
      <c r="T1361">
        <v>78000</v>
      </c>
      <c r="U1361" t="s">
        <v>41</v>
      </c>
      <c r="V1361" t="s">
        <v>42</v>
      </c>
      <c r="W1361" t="s">
        <v>294</v>
      </c>
      <c r="X1361" t="s">
        <v>50</v>
      </c>
      <c r="Y1361" t="s">
        <v>36</v>
      </c>
    </row>
    <row r="1362" spans="1:25" x14ac:dyDescent="0.3">
      <c r="A1362" s="5">
        <v>10312</v>
      </c>
      <c r="B1362" s="5">
        <v>39</v>
      </c>
      <c r="C1362" s="6">
        <v>56.85</v>
      </c>
      <c r="D1362" s="7">
        <f t="shared" si="42"/>
        <v>1</v>
      </c>
      <c r="E1362" s="5">
        <v>1</v>
      </c>
      <c r="F1362" s="6">
        <v>2217.15</v>
      </c>
      <c r="G1362" s="4">
        <v>38281</v>
      </c>
      <c r="H1362" t="s">
        <v>25</v>
      </c>
      <c r="I1362">
        <v>4</v>
      </c>
      <c r="J1362" t="str">
        <f t="shared" si="43"/>
        <v>Oct</v>
      </c>
      <c r="K1362">
        <v>2004</v>
      </c>
      <c r="L1362" t="s">
        <v>621</v>
      </c>
      <c r="M1362" s="6">
        <v>50</v>
      </c>
      <c r="N1362" t="s">
        <v>728</v>
      </c>
      <c r="O1362" t="s">
        <v>296</v>
      </c>
      <c r="P1362">
        <v>4155551450</v>
      </c>
      <c r="Q1362" t="s">
        <v>297</v>
      </c>
      <c r="R1362" t="s">
        <v>298</v>
      </c>
      <c r="S1362" t="s">
        <v>56</v>
      </c>
      <c r="T1362">
        <v>97562</v>
      </c>
      <c r="U1362" t="s">
        <v>32</v>
      </c>
      <c r="V1362" t="s">
        <v>33</v>
      </c>
      <c r="W1362" t="s">
        <v>299</v>
      </c>
      <c r="X1362" t="s">
        <v>300</v>
      </c>
      <c r="Y1362" t="s">
        <v>36</v>
      </c>
    </row>
    <row r="1363" spans="1:25" x14ac:dyDescent="0.3">
      <c r="A1363" s="5">
        <v>10324</v>
      </c>
      <c r="B1363" s="5">
        <v>38</v>
      </c>
      <c r="C1363" s="6">
        <v>100</v>
      </c>
      <c r="D1363" s="7">
        <f t="shared" si="42"/>
        <v>0.55620446075977525</v>
      </c>
      <c r="E1363" s="5">
        <v>6</v>
      </c>
      <c r="F1363" s="6">
        <v>6832.02</v>
      </c>
      <c r="G1363" s="4">
        <v>38296</v>
      </c>
      <c r="H1363" t="s">
        <v>25</v>
      </c>
      <c r="I1363">
        <v>4</v>
      </c>
      <c r="J1363" t="str">
        <f t="shared" si="43"/>
        <v>Nov</v>
      </c>
      <c r="K1363">
        <v>2004</v>
      </c>
      <c r="L1363" t="s">
        <v>621</v>
      </c>
      <c r="M1363" s="6">
        <v>50</v>
      </c>
      <c r="N1363" t="s">
        <v>728</v>
      </c>
      <c r="O1363" t="s">
        <v>103</v>
      </c>
      <c r="P1363">
        <v>2125551500</v>
      </c>
      <c r="Q1363" t="s">
        <v>104</v>
      </c>
      <c r="R1363" t="s">
        <v>30</v>
      </c>
      <c r="S1363" t="s">
        <v>31</v>
      </c>
      <c r="T1363">
        <v>10022</v>
      </c>
      <c r="U1363" t="s">
        <v>32</v>
      </c>
      <c r="V1363" t="s">
        <v>33</v>
      </c>
      <c r="W1363" t="s">
        <v>105</v>
      </c>
      <c r="X1363" t="s">
        <v>106</v>
      </c>
      <c r="Y1363" t="s">
        <v>51</v>
      </c>
    </row>
    <row r="1364" spans="1:25" x14ac:dyDescent="0.3">
      <c r="A1364" s="5">
        <v>10333</v>
      </c>
      <c r="B1364" s="5">
        <v>24</v>
      </c>
      <c r="C1364" s="6">
        <v>79.86</v>
      </c>
      <c r="D1364" s="7">
        <f t="shared" si="42"/>
        <v>0.99999999999999989</v>
      </c>
      <c r="E1364" s="5">
        <v>8</v>
      </c>
      <c r="F1364" s="6">
        <v>1916.64</v>
      </c>
      <c r="G1364" s="4">
        <v>38309</v>
      </c>
      <c r="H1364" t="s">
        <v>25</v>
      </c>
      <c r="I1364">
        <v>4</v>
      </c>
      <c r="J1364" t="str">
        <f t="shared" si="43"/>
        <v>Nov</v>
      </c>
      <c r="K1364">
        <v>2004</v>
      </c>
      <c r="L1364" t="s">
        <v>621</v>
      </c>
      <c r="M1364" s="6">
        <v>50</v>
      </c>
      <c r="N1364" t="s">
        <v>728</v>
      </c>
      <c r="O1364" t="s">
        <v>84</v>
      </c>
      <c r="P1364">
        <v>6505555787</v>
      </c>
      <c r="Q1364" t="s">
        <v>85</v>
      </c>
      <c r="R1364" t="s">
        <v>61</v>
      </c>
      <c r="S1364" t="s">
        <v>56</v>
      </c>
      <c r="T1364" t="s">
        <v>33</v>
      </c>
      <c r="U1364" t="s">
        <v>32</v>
      </c>
      <c r="V1364" t="s">
        <v>33</v>
      </c>
      <c r="W1364" t="s">
        <v>86</v>
      </c>
      <c r="X1364" t="s">
        <v>58</v>
      </c>
      <c r="Y1364" t="s">
        <v>36</v>
      </c>
    </row>
    <row r="1365" spans="1:25" x14ac:dyDescent="0.3">
      <c r="A1365" s="5">
        <v>10348</v>
      </c>
      <c r="B1365" s="5">
        <v>29</v>
      </c>
      <c r="C1365" s="6">
        <v>100</v>
      </c>
      <c r="D1365" s="7">
        <f t="shared" si="42"/>
        <v>0.40783034257748774</v>
      </c>
      <c r="E1365" s="5">
        <v>6</v>
      </c>
      <c r="F1365" s="6">
        <v>7110.8</v>
      </c>
      <c r="G1365" s="4">
        <v>38292</v>
      </c>
      <c r="H1365" t="s">
        <v>25</v>
      </c>
      <c r="I1365">
        <v>4</v>
      </c>
      <c r="J1365" t="str">
        <f t="shared" si="43"/>
        <v>Nov</v>
      </c>
      <c r="K1365">
        <v>2004</v>
      </c>
      <c r="L1365" t="s">
        <v>621</v>
      </c>
      <c r="M1365" s="6">
        <v>50</v>
      </c>
      <c r="N1365" t="s">
        <v>728</v>
      </c>
      <c r="O1365" t="s">
        <v>206</v>
      </c>
      <c r="P1365" t="s">
        <v>207</v>
      </c>
      <c r="Q1365" t="s">
        <v>208</v>
      </c>
      <c r="R1365" t="s">
        <v>189</v>
      </c>
      <c r="S1365" t="s">
        <v>800</v>
      </c>
      <c r="T1365">
        <v>28023</v>
      </c>
      <c r="U1365" t="s">
        <v>190</v>
      </c>
      <c r="V1365" t="s">
        <v>42</v>
      </c>
      <c r="W1365" t="s">
        <v>209</v>
      </c>
      <c r="X1365" t="s">
        <v>210</v>
      </c>
      <c r="Y1365" t="s">
        <v>162</v>
      </c>
    </row>
    <row r="1366" spans="1:25" x14ac:dyDescent="0.3">
      <c r="A1366" s="5">
        <v>10358</v>
      </c>
      <c r="B1366" s="5">
        <v>30</v>
      </c>
      <c r="C1366" s="6">
        <v>100</v>
      </c>
      <c r="D1366" s="7">
        <f t="shared" si="42"/>
        <v>0.56573885494455756</v>
      </c>
      <c r="E1366" s="5">
        <v>8</v>
      </c>
      <c r="F1366" s="6">
        <v>5302.8</v>
      </c>
      <c r="G1366" s="4">
        <v>38331</v>
      </c>
      <c r="H1366" t="s">
        <v>25</v>
      </c>
      <c r="I1366">
        <v>4</v>
      </c>
      <c r="J1366" t="str">
        <f t="shared" si="43"/>
        <v>Dec</v>
      </c>
      <c r="K1366">
        <v>2004</v>
      </c>
      <c r="L1366" t="s">
        <v>621</v>
      </c>
      <c r="M1366" s="6">
        <v>50</v>
      </c>
      <c r="N1366" t="s">
        <v>728</v>
      </c>
      <c r="O1366" t="s">
        <v>186</v>
      </c>
      <c r="P1366" t="s">
        <v>187</v>
      </c>
      <c r="Q1366" t="s">
        <v>188</v>
      </c>
      <c r="R1366" t="s">
        <v>189</v>
      </c>
      <c r="S1366" t="s">
        <v>800</v>
      </c>
      <c r="T1366">
        <v>28034</v>
      </c>
      <c r="U1366" t="s">
        <v>190</v>
      </c>
      <c r="V1366" t="s">
        <v>42</v>
      </c>
      <c r="W1366" t="s">
        <v>191</v>
      </c>
      <c r="X1366" t="s">
        <v>192</v>
      </c>
      <c r="Y1366" t="s">
        <v>51</v>
      </c>
    </row>
    <row r="1367" spans="1:25" x14ac:dyDescent="0.3">
      <c r="A1367" s="5">
        <v>10370</v>
      </c>
      <c r="B1367" s="5">
        <v>20</v>
      </c>
      <c r="C1367" s="6">
        <v>100</v>
      </c>
      <c r="D1367" s="7">
        <f t="shared" si="42"/>
        <v>0.73260073260073255</v>
      </c>
      <c r="E1367" s="5">
        <v>2</v>
      </c>
      <c r="F1367" s="6">
        <v>2730</v>
      </c>
      <c r="G1367" s="4">
        <v>38372</v>
      </c>
      <c r="H1367" t="s">
        <v>25</v>
      </c>
      <c r="I1367">
        <v>1</v>
      </c>
      <c r="J1367" t="str">
        <f t="shared" si="43"/>
        <v>Jan</v>
      </c>
      <c r="K1367">
        <v>2005</v>
      </c>
      <c r="L1367" t="s">
        <v>621</v>
      </c>
      <c r="M1367" s="6">
        <v>50</v>
      </c>
      <c r="N1367" t="s">
        <v>728</v>
      </c>
      <c r="O1367" t="s">
        <v>313</v>
      </c>
      <c r="P1367" t="s">
        <v>314</v>
      </c>
      <c r="Q1367" t="s">
        <v>315</v>
      </c>
      <c r="R1367" t="s">
        <v>316</v>
      </c>
      <c r="S1367" t="s">
        <v>168</v>
      </c>
      <c r="T1367">
        <v>2060</v>
      </c>
      <c r="U1367" t="s">
        <v>99</v>
      </c>
      <c r="V1367" t="s">
        <v>100</v>
      </c>
      <c r="W1367" t="s">
        <v>317</v>
      </c>
      <c r="X1367" t="s">
        <v>318</v>
      </c>
      <c r="Y1367" t="s">
        <v>36</v>
      </c>
    </row>
    <row r="1368" spans="1:25" x14ac:dyDescent="0.3">
      <c r="A1368" s="5">
        <v>10382</v>
      </c>
      <c r="B1368" s="5">
        <v>39</v>
      </c>
      <c r="C1368" s="6">
        <v>100</v>
      </c>
      <c r="D1368" s="7">
        <f t="shared" si="42"/>
        <v>0.49825610363726952</v>
      </c>
      <c r="E1368" s="5">
        <v>2</v>
      </c>
      <c r="F1368" s="6">
        <v>7827.3</v>
      </c>
      <c r="G1368" s="4">
        <v>38400</v>
      </c>
      <c r="H1368" t="s">
        <v>25</v>
      </c>
      <c r="I1368">
        <v>1</v>
      </c>
      <c r="J1368" t="str">
        <f t="shared" si="43"/>
        <v>Feb</v>
      </c>
      <c r="K1368">
        <v>2005</v>
      </c>
      <c r="L1368" t="s">
        <v>621</v>
      </c>
      <c r="M1368" s="6">
        <v>50</v>
      </c>
      <c r="N1368" t="s">
        <v>728</v>
      </c>
      <c r="O1368" t="s">
        <v>296</v>
      </c>
      <c r="P1368">
        <v>4155551450</v>
      </c>
      <c r="Q1368" t="s">
        <v>297</v>
      </c>
      <c r="R1368" t="s">
        <v>298</v>
      </c>
      <c r="S1368" t="s">
        <v>56</v>
      </c>
      <c r="T1368">
        <v>97562</v>
      </c>
      <c r="U1368" t="s">
        <v>32</v>
      </c>
      <c r="V1368" t="s">
        <v>33</v>
      </c>
      <c r="W1368" t="s">
        <v>299</v>
      </c>
      <c r="X1368" t="s">
        <v>300</v>
      </c>
      <c r="Y1368" t="s">
        <v>162</v>
      </c>
    </row>
    <row r="1369" spans="1:25" x14ac:dyDescent="0.3">
      <c r="A1369" s="5">
        <v>10411</v>
      </c>
      <c r="B1369" s="5">
        <v>35</v>
      </c>
      <c r="C1369" s="6">
        <v>59.87</v>
      </c>
      <c r="D1369" s="7">
        <f t="shared" si="42"/>
        <v>1</v>
      </c>
      <c r="E1369" s="5">
        <v>7</v>
      </c>
      <c r="F1369" s="6">
        <v>2095.4499999999998</v>
      </c>
      <c r="G1369" s="4">
        <v>38473</v>
      </c>
      <c r="H1369" t="s">
        <v>25</v>
      </c>
      <c r="I1369">
        <v>2</v>
      </c>
      <c r="J1369" t="str">
        <f t="shared" si="43"/>
        <v>May</v>
      </c>
      <c r="K1369">
        <v>2005</v>
      </c>
      <c r="L1369" t="s">
        <v>621</v>
      </c>
      <c r="M1369" s="6">
        <v>50</v>
      </c>
      <c r="N1369" t="s">
        <v>728</v>
      </c>
      <c r="O1369" t="s">
        <v>319</v>
      </c>
      <c r="P1369" t="s">
        <v>320</v>
      </c>
      <c r="Q1369" t="s">
        <v>321</v>
      </c>
      <c r="R1369" t="s">
        <v>322</v>
      </c>
      <c r="S1369" t="s">
        <v>323</v>
      </c>
      <c r="T1369" t="s">
        <v>324</v>
      </c>
      <c r="U1369" t="s">
        <v>250</v>
      </c>
      <c r="V1369" t="s">
        <v>33</v>
      </c>
      <c r="W1369" t="s">
        <v>325</v>
      </c>
      <c r="X1369" t="s">
        <v>326</v>
      </c>
      <c r="Y1369" t="s">
        <v>36</v>
      </c>
    </row>
    <row r="1370" spans="1:25" x14ac:dyDescent="0.3">
      <c r="A1370" s="5">
        <v>10424</v>
      </c>
      <c r="B1370" s="5">
        <v>26</v>
      </c>
      <c r="C1370" s="6">
        <v>59.87</v>
      </c>
      <c r="D1370" s="7">
        <f t="shared" si="42"/>
        <v>1</v>
      </c>
      <c r="E1370" s="5">
        <v>4</v>
      </c>
      <c r="F1370" s="6">
        <v>1556.62</v>
      </c>
      <c r="G1370" s="4">
        <v>38503</v>
      </c>
      <c r="H1370" t="s">
        <v>328</v>
      </c>
      <c r="I1370">
        <v>2</v>
      </c>
      <c r="J1370" t="str">
        <f t="shared" si="43"/>
        <v>May</v>
      </c>
      <c r="K1370">
        <v>2005</v>
      </c>
      <c r="L1370" t="s">
        <v>621</v>
      </c>
      <c r="M1370" s="6">
        <v>50</v>
      </c>
      <c r="N1370" t="s">
        <v>728</v>
      </c>
      <c r="O1370" t="s">
        <v>186</v>
      </c>
      <c r="P1370" t="s">
        <v>187</v>
      </c>
      <c r="Q1370" t="s">
        <v>188</v>
      </c>
      <c r="R1370" t="s">
        <v>189</v>
      </c>
      <c r="S1370" t="s">
        <v>800</v>
      </c>
      <c r="T1370">
        <v>28034</v>
      </c>
      <c r="U1370" t="s">
        <v>190</v>
      </c>
      <c r="V1370" t="s">
        <v>42</v>
      </c>
      <c r="W1370" t="s">
        <v>191</v>
      </c>
      <c r="X1370" t="s">
        <v>192</v>
      </c>
      <c r="Y1370" t="s">
        <v>36</v>
      </c>
    </row>
    <row r="1371" spans="1:25" x14ac:dyDescent="0.3">
      <c r="A1371" s="5">
        <v>10108</v>
      </c>
      <c r="B1371" s="5">
        <v>44</v>
      </c>
      <c r="C1371" s="6">
        <v>100</v>
      </c>
      <c r="D1371" s="7">
        <f t="shared" si="42"/>
        <v>0.79063883617963315</v>
      </c>
      <c r="E1371" s="5">
        <v>11</v>
      </c>
      <c r="F1371" s="6">
        <v>5565.12</v>
      </c>
      <c r="G1371" s="4">
        <v>37683</v>
      </c>
      <c r="H1371" t="s">
        <v>25</v>
      </c>
      <c r="I1371">
        <v>1</v>
      </c>
      <c r="J1371" t="str">
        <f t="shared" si="43"/>
        <v>Mar</v>
      </c>
      <c r="K1371">
        <v>2003</v>
      </c>
      <c r="L1371" t="s">
        <v>194</v>
      </c>
      <c r="M1371" s="6">
        <v>148</v>
      </c>
      <c r="N1371" t="s">
        <v>729</v>
      </c>
      <c r="O1371" t="s">
        <v>474</v>
      </c>
      <c r="P1371" t="s">
        <v>475</v>
      </c>
      <c r="Q1371" t="s">
        <v>476</v>
      </c>
      <c r="R1371" t="s">
        <v>477</v>
      </c>
      <c r="S1371" t="s">
        <v>800</v>
      </c>
      <c r="T1371" t="s">
        <v>478</v>
      </c>
      <c r="U1371" t="s">
        <v>479</v>
      </c>
      <c r="V1371" t="s">
        <v>217</v>
      </c>
      <c r="W1371" t="s">
        <v>480</v>
      </c>
      <c r="X1371" t="s">
        <v>481</v>
      </c>
      <c r="Y1371" t="s">
        <v>51</v>
      </c>
    </row>
    <row r="1372" spans="1:25" x14ac:dyDescent="0.3">
      <c r="A1372" s="5">
        <v>10122</v>
      </c>
      <c r="B1372" s="5">
        <v>28</v>
      </c>
      <c r="C1372" s="6">
        <v>100</v>
      </c>
      <c r="D1372" s="7">
        <f t="shared" si="42"/>
        <v>0.7814331483941549</v>
      </c>
      <c r="E1372" s="5">
        <v>15</v>
      </c>
      <c r="F1372" s="6">
        <v>3583.16</v>
      </c>
      <c r="G1372" s="4">
        <v>37749</v>
      </c>
      <c r="H1372" t="s">
        <v>25</v>
      </c>
      <c r="I1372">
        <v>2</v>
      </c>
      <c r="J1372" t="str">
        <f t="shared" si="43"/>
        <v>May</v>
      </c>
      <c r="K1372">
        <v>2003</v>
      </c>
      <c r="L1372" t="s">
        <v>194</v>
      </c>
      <c r="M1372" s="6">
        <v>148</v>
      </c>
      <c r="N1372" t="s">
        <v>729</v>
      </c>
      <c r="O1372" t="s">
        <v>482</v>
      </c>
      <c r="P1372" t="s">
        <v>483</v>
      </c>
      <c r="Q1372" t="s">
        <v>484</v>
      </c>
      <c r="R1372" t="s">
        <v>485</v>
      </c>
      <c r="S1372" t="s">
        <v>800</v>
      </c>
      <c r="T1372">
        <v>13008</v>
      </c>
      <c r="U1372" t="s">
        <v>41</v>
      </c>
      <c r="V1372" t="s">
        <v>42</v>
      </c>
      <c r="W1372" t="s">
        <v>486</v>
      </c>
      <c r="X1372" t="s">
        <v>487</v>
      </c>
      <c r="Y1372" t="s">
        <v>51</v>
      </c>
    </row>
    <row r="1373" spans="1:25" x14ac:dyDescent="0.3">
      <c r="A1373" s="5">
        <v>10135</v>
      </c>
      <c r="B1373" s="5">
        <v>31</v>
      </c>
      <c r="C1373" s="6">
        <v>100</v>
      </c>
      <c r="D1373" s="7">
        <f t="shared" si="42"/>
        <v>0.65884833311371716</v>
      </c>
      <c r="E1373" s="5">
        <v>12</v>
      </c>
      <c r="F1373" s="6">
        <v>4705.18</v>
      </c>
      <c r="G1373" s="4">
        <v>37804</v>
      </c>
      <c r="H1373" t="s">
        <v>25</v>
      </c>
      <c r="I1373">
        <v>3</v>
      </c>
      <c r="J1373" t="str">
        <f t="shared" si="43"/>
        <v>Jul</v>
      </c>
      <c r="K1373">
        <v>2003</v>
      </c>
      <c r="L1373" t="s">
        <v>194</v>
      </c>
      <c r="M1373" s="6">
        <v>148</v>
      </c>
      <c r="N1373" t="s">
        <v>729</v>
      </c>
      <c r="O1373" t="s">
        <v>296</v>
      </c>
      <c r="P1373">
        <v>4155551450</v>
      </c>
      <c r="Q1373" t="s">
        <v>297</v>
      </c>
      <c r="R1373" t="s">
        <v>298</v>
      </c>
      <c r="S1373" t="s">
        <v>56</v>
      </c>
      <c r="T1373">
        <v>97562</v>
      </c>
      <c r="U1373" t="s">
        <v>32</v>
      </c>
      <c r="V1373" t="s">
        <v>33</v>
      </c>
      <c r="W1373" t="s">
        <v>299</v>
      </c>
      <c r="X1373" t="s">
        <v>300</v>
      </c>
      <c r="Y1373" t="s">
        <v>51</v>
      </c>
    </row>
    <row r="1374" spans="1:25" x14ac:dyDescent="0.3">
      <c r="A1374" s="5">
        <v>10146</v>
      </c>
      <c r="B1374" s="5">
        <v>29</v>
      </c>
      <c r="C1374" s="6">
        <v>100</v>
      </c>
      <c r="D1374" s="7">
        <f t="shared" si="42"/>
        <v>0.6524859715516117</v>
      </c>
      <c r="E1374" s="5">
        <v>1</v>
      </c>
      <c r="F1374" s="6">
        <v>4444.54</v>
      </c>
      <c r="G1374" s="4">
        <v>37867</v>
      </c>
      <c r="H1374" t="s">
        <v>25</v>
      </c>
      <c r="I1374">
        <v>3</v>
      </c>
      <c r="J1374" t="str">
        <f t="shared" si="43"/>
        <v>Sep</v>
      </c>
      <c r="K1374">
        <v>2003</v>
      </c>
      <c r="L1374" t="s">
        <v>194</v>
      </c>
      <c r="M1374" s="6">
        <v>148</v>
      </c>
      <c r="N1374" t="s">
        <v>729</v>
      </c>
      <c r="O1374" t="s">
        <v>653</v>
      </c>
      <c r="P1374">
        <v>2035554407</v>
      </c>
      <c r="Q1374" t="s">
        <v>654</v>
      </c>
      <c r="R1374" t="s">
        <v>580</v>
      </c>
      <c r="S1374" t="s">
        <v>117</v>
      </c>
      <c r="T1374">
        <v>97561</v>
      </c>
      <c r="U1374" t="s">
        <v>32</v>
      </c>
      <c r="V1374" t="s">
        <v>33</v>
      </c>
      <c r="W1374" t="s">
        <v>655</v>
      </c>
      <c r="X1374" t="s">
        <v>656</v>
      </c>
      <c r="Y1374" t="s">
        <v>51</v>
      </c>
    </row>
    <row r="1375" spans="1:25" x14ac:dyDescent="0.3">
      <c r="A1375" s="5">
        <v>10159</v>
      </c>
      <c r="B1375" s="5">
        <v>32</v>
      </c>
      <c r="C1375" s="6">
        <v>100</v>
      </c>
      <c r="D1375" s="7">
        <f t="shared" si="42"/>
        <v>0.69280864625190519</v>
      </c>
      <c r="E1375" s="5">
        <v>7</v>
      </c>
      <c r="F1375" s="6">
        <v>4618.88</v>
      </c>
      <c r="G1375" s="4">
        <v>37904</v>
      </c>
      <c r="H1375" t="s">
        <v>25</v>
      </c>
      <c r="I1375">
        <v>4</v>
      </c>
      <c r="J1375" t="str">
        <f t="shared" si="43"/>
        <v>Oct</v>
      </c>
      <c r="K1375">
        <v>2003</v>
      </c>
      <c r="L1375" t="s">
        <v>194</v>
      </c>
      <c r="M1375" s="6">
        <v>148</v>
      </c>
      <c r="N1375" t="s">
        <v>729</v>
      </c>
      <c r="O1375" t="s">
        <v>59</v>
      </c>
      <c r="P1375">
        <v>6505551386</v>
      </c>
      <c r="Q1375" t="s">
        <v>60</v>
      </c>
      <c r="R1375" t="s">
        <v>61</v>
      </c>
      <c r="S1375" t="s">
        <v>56</v>
      </c>
      <c r="T1375" t="s">
        <v>33</v>
      </c>
      <c r="U1375" t="s">
        <v>32</v>
      </c>
      <c r="V1375" t="s">
        <v>33</v>
      </c>
      <c r="W1375" t="s">
        <v>62</v>
      </c>
      <c r="X1375" t="s">
        <v>58</v>
      </c>
      <c r="Y1375" t="s">
        <v>51</v>
      </c>
    </row>
    <row r="1376" spans="1:25" x14ac:dyDescent="0.3">
      <c r="A1376" s="5">
        <v>10169</v>
      </c>
      <c r="B1376" s="5">
        <v>33</v>
      </c>
      <c r="C1376" s="6">
        <v>100</v>
      </c>
      <c r="D1376" s="7">
        <f t="shared" si="42"/>
        <v>0.67204301075268824</v>
      </c>
      <c r="E1376" s="5">
        <v>7</v>
      </c>
      <c r="F1376" s="6">
        <v>4910.3999999999996</v>
      </c>
      <c r="G1376" s="4">
        <v>37929</v>
      </c>
      <c r="H1376" t="s">
        <v>25</v>
      </c>
      <c r="I1376">
        <v>4</v>
      </c>
      <c r="J1376" t="str">
        <f t="shared" si="43"/>
        <v>Nov</v>
      </c>
      <c r="K1376">
        <v>2003</v>
      </c>
      <c r="L1376" t="s">
        <v>194</v>
      </c>
      <c r="M1376" s="6">
        <v>148</v>
      </c>
      <c r="N1376" t="s">
        <v>729</v>
      </c>
      <c r="O1376" t="s">
        <v>313</v>
      </c>
      <c r="P1376" t="s">
        <v>314</v>
      </c>
      <c r="Q1376" t="s">
        <v>315</v>
      </c>
      <c r="R1376" t="s">
        <v>316</v>
      </c>
      <c r="S1376" t="s">
        <v>168</v>
      </c>
      <c r="T1376">
        <v>2060</v>
      </c>
      <c r="U1376" t="s">
        <v>99</v>
      </c>
      <c r="V1376" t="s">
        <v>100</v>
      </c>
      <c r="W1376" t="s">
        <v>317</v>
      </c>
      <c r="X1376" t="s">
        <v>318</v>
      </c>
      <c r="Y1376" t="s">
        <v>51</v>
      </c>
    </row>
    <row r="1377" spans="1:25" x14ac:dyDescent="0.3">
      <c r="A1377" s="5">
        <v>10180</v>
      </c>
      <c r="B1377" s="5">
        <v>44</v>
      </c>
      <c r="C1377" s="6">
        <v>100</v>
      </c>
      <c r="D1377" s="7">
        <f t="shared" si="42"/>
        <v>0.79063883617963315</v>
      </c>
      <c r="E1377" s="5">
        <v>2</v>
      </c>
      <c r="F1377" s="6">
        <v>5565.12</v>
      </c>
      <c r="G1377" s="4">
        <v>37936</v>
      </c>
      <c r="H1377" t="s">
        <v>25</v>
      </c>
      <c r="I1377">
        <v>4</v>
      </c>
      <c r="J1377" t="str">
        <f t="shared" si="43"/>
        <v>Nov</v>
      </c>
      <c r="K1377">
        <v>2003</v>
      </c>
      <c r="L1377" t="s">
        <v>194</v>
      </c>
      <c r="M1377" s="6">
        <v>148</v>
      </c>
      <c r="N1377" t="s">
        <v>729</v>
      </c>
      <c r="O1377" t="s">
        <v>69</v>
      </c>
      <c r="P1377" t="s">
        <v>70</v>
      </c>
      <c r="Q1377" t="s">
        <v>71</v>
      </c>
      <c r="R1377" t="s">
        <v>72</v>
      </c>
      <c r="S1377" t="s">
        <v>800</v>
      </c>
      <c r="T1377">
        <v>59000</v>
      </c>
      <c r="U1377" t="s">
        <v>41</v>
      </c>
      <c r="V1377" t="s">
        <v>42</v>
      </c>
      <c r="W1377" t="s">
        <v>73</v>
      </c>
      <c r="X1377" t="s">
        <v>74</v>
      </c>
      <c r="Y1377" t="s">
        <v>51</v>
      </c>
    </row>
    <row r="1378" spans="1:25" x14ac:dyDescent="0.3">
      <c r="A1378" s="5">
        <v>10191</v>
      </c>
      <c r="B1378" s="5">
        <v>32</v>
      </c>
      <c r="C1378" s="6">
        <v>100</v>
      </c>
      <c r="D1378" s="7">
        <f t="shared" si="42"/>
        <v>0.7551159102922298</v>
      </c>
      <c r="E1378" s="5">
        <v>8</v>
      </c>
      <c r="F1378" s="6">
        <v>4237.76</v>
      </c>
      <c r="G1378" s="4">
        <v>37945</v>
      </c>
      <c r="H1378" t="s">
        <v>25</v>
      </c>
      <c r="I1378">
        <v>4</v>
      </c>
      <c r="J1378" t="str">
        <f t="shared" si="43"/>
        <v>Nov</v>
      </c>
      <c r="K1378">
        <v>2003</v>
      </c>
      <c r="L1378" t="s">
        <v>194</v>
      </c>
      <c r="M1378" s="6">
        <v>148</v>
      </c>
      <c r="N1378" t="s">
        <v>729</v>
      </c>
      <c r="O1378" t="s">
        <v>489</v>
      </c>
      <c r="P1378" t="s">
        <v>490</v>
      </c>
      <c r="Q1378" t="s">
        <v>491</v>
      </c>
      <c r="R1378" t="s">
        <v>492</v>
      </c>
      <c r="S1378" t="s">
        <v>800</v>
      </c>
      <c r="T1378">
        <v>50739</v>
      </c>
      <c r="U1378" t="s">
        <v>493</v>
      </c>
      <c r="V1378" t="s">
        <v>42</v>
      </c>
      <c r="W1378" t="s">
        <v>494</v>
      </c>
      <c r="X1378" t="s">
        <v>495</v>
      </c>
      <c r="Y1378" t="s">
        <v>51</v>
      </c>
    </row>
    <row r="1379" spans="1:25" x14ac:dyDescent="0.3">
      <c r="A1379" s="5">
        <v>10211</v>
      </c>
      <c r="B1379" s="5">
        <v>41</v>
      </c>
      <c r="C1379" s="6">
        <v>100</v>
      </c>
      <c r="D1379" s="7">
        <f t="shared" si="42"/>
        <v>0.72264778147131092</v>
      </c>
      <c r="E1379" s="5">
        <v>7</v>
      </c>
      <c r="F1379" s="6">
        <v>5673.58</v>
      </c>
      <c r="G1379" s="4">
        <v>38001</v>
      </c>
      <c r="H1379" t="s">
        <v>25</v>
      </c>
      <c r="I1379">
        <v>1</v>
      </c>
      <c r="J1379" t="str">
        <f t="shared" si="43"/>
        <v>Jan</v>
      </c>
      <c r="K1379">
        <v>2004</v>
      </c>
      <c r="L1379" t="s">
        <v>194</v>
      </c>
      <c r="M1379" s="6">
        <v>148</v>
      </c>
      <c r="N1379" t="s">
        <v>729</v>
      </c>
      <c r="O1379" t="s">
        <v>88</v>
      </c>
      <c r="P1379" t="s">
        <v>89</v>
      </c>
      <c r="Q1379" t="s">
        <v>90</v>
      </c>
      <c r="R1379" t="s">
        <v>48</v>
      </c>
      <c r="S1379" t="s">
        <v>800</v>
      </c>
      <c r="T1379">
        <v>75016</v>
      </c>
      <c r="U1379" t="s">
        <v>41</v>
      </c>
      <c r="V1379" t="s">
        <v>42</v>
      </c>
      <c r="W1379" t="s">
        <v>91</v>
      </c>
      <c r="X1379" t="s">
        <v>92</v>
      </c>
      <c r="Y1379" t="s">
        <v>51</v>
      </c>
    </row>
    <row r="1380" spans="1:25" x14ac:dyDescent="0.3">
      <c r="A1380" s="5">
        <v>10225</v>
      </c>
      <c r="B1380" s="5">
        <v>35</v>
      </c>
      <c r="C1380" s="6">
        <v>100</v>
      </c>
      <c r="D1380" s="7">
        <f t="shared" si="42"/>
        <v>0.66538026482134549</v>
      </c>
      <c r="E1380" s="5">
        <v>14</v>
      </c>
      <c r="F1380" s="6">
        <v>5260.15</v>
      </c>
      <c r="G1380" s="4">
        <v>38039</v>
      </c>
      <c r="H1380" t="s">
        <v>25</v>
      </c>
      <c r="I1380">
        <v>1</v>
      </c>
      <c r="J1380" t="str">
        <f t="shared" si="43"/>
        <v>Feb</v>
      </c>
      <c r="K1380">
        <v>2004</v>
      </c>
      <c r="L1380" t="s">
        <v>194</v>
      </c>
      <c r="M1380" s="6">
        <v>148</v>
      </c>
      <c r="N1380" t="s">
        <v>729</v>
      </c>
      <c r="O1380" t="s">
        <v>497</v>
      </c>
      <c r="P1380" t="s">
        <v>498</v>
      </c>
      <c r="Q1380" t="s">
        <v>499</v>
      </c>
      <c r="R1380" t="s">
        <v>500</v>
      </c>
      <c r="S1380" t="s">
        <v>800</v>
      </c>
      <c r="T1380">
        <v>1203</v>
      </c>
      <c r="U1380" t="s">
        <v>501</v>
      </c>
      <c r="V1380" t="s">
        <v>42</v>
      </c>
      <c r="W1380" t="s">
        <v>502</v>
      </c>
      <c r="X1380" t="s">
        <v>106</v>
      </c>
      <c r="Y1380" t="s">
        <v>51</v>
      </c>
    </row>
    <row r="1381" spans="1:25" x14ac:dyDescent="0.3">
      <c r="A1381" s="5">
        <v>10238</v>
      </c>
      <c r="B1381" s="5">
        <v>44</v>
      </c>
      <c r="C1381" s="6">
        <v>100</v>
      </c>
      <c r="D1381" s="7">
        <f t="shared" si="42"/>
        <v>0.69280864625190519</v>
      </c>
      <c r="E1381" s="5">
        <v>8</v>
      </c>
      <c r="F1381" s="6">
        <v>6350.96</v>
      </c>
      <c r="G1381" s="4">
        <v>38086</v>
      </c>
      <c r="H1381" t="s">
        <v>25</v>
      </c>
      <c r="I1381">
        <v>2</v>
      </c>
      <c r="J1381" t="str">
        <f t="shared" si="43"/>
        <v>Apr</v>
      </c>
      <c r="K1381">
        <v>2004</v>
      </c>
      <c r="L1381" t="s">
        <v>194</v>
      </c>
      <c r="M1381" s="6">
        <v>148</v>
      </c>
      <c r="N1381" t="s">
        <v>729</v>
      </c>
      <c r="O1381" t="s">
        <v>353</v>
      </c>
      <c r="P1381" t="s">
        <v>354</v>
      </c>
      <c r="Q1381" t="s">
        <v>355</v>
      </c>
      <c r="R1381" t="s">
        <v>356</v>
      </c>
      <c r="S1381" t="s">
        <v>800</v>
      </c>
      <c r="T1381">
        <v>1734</v>
      </c>
      <c r="U1381" t="s">
        <v>357</v>
      </c>
      <c r="V1381" t="s">
        <v>42</v>
      </c>
      <c r="W1381" t="s">
        <v>358</v>
      </c>
      <c r="X1381" t="s">
        <v>359</v>
      </c>
      <c r="Y1381" t="s">
        <v>51</v>
      </c>
    </row>
    <row r="1382" spans="1:25" x14ac:dyDescent="0.3">
      <c r="A1382" s="5">
        <v>10252</v>
      </c>
      <c r="B1382" s="5">
        <v>26</v>
      </c>
      <c r="C1382" s="6">
        <v>100</v>
      </c>
      <c r="D1382" s="7">
        <f t="shared" si="42"/>
        <v>0.73046018991964934</v>
      </c>
      <c r="E1382" s="5">
        <v>4</v>
      </c>
      <c r="F1382" s="6">
        <v>3559.4</v>
      </c>
      <c r="G1382" s="4">
        <v>38133</v>
      </c>
      <c r="H1382" t="s">
        <v>25</v>
      </c>
      <c r="I1382">
        <v>2</v>
      </c>
      <c r="J1382" t="str">
        <f t="shared" si="43"/>
        <v>May</v>
      </c>
      <c r="K1382">
        <v>2004</v>
      </c>
      <c r="L1382" t="s">
        <v>194</v>
      </c>
      <c r="M1382" s="6">
        <v>148</v>
      </c>
      <c r="N1382" t="s">
        <v>729</v>
      </c>
      <c r="O1382" t="s">
        <v>88</v>
      </c>
      <c r="P1382" t="s">
        <v>89</v>
      </c>
      <c r="Q1382" t="s">
        <v>90</v>
      </c>
      <c r="R1382" t="s">
        <v>48</v>
      </c>
      <c r="S1382" t="s">
        <v>800</v>
      </c>
      <c r="T1382">
        <v>75016</v>
      </c>
      <c r="U1382" t="s">
        <v>41</v>
      </c>
      <c r="V1382" t="s">
        <v>42</v>
      </c>
      <c r="W1382" t="s">
        <v>91</v>
      </c>
      <c r="X1382" t="s">
        <v>92</v>
      </c>
      <c r="Y1382" t="s">
        <v>51</v>
      </c>
    </row>
    <row r="1383" spans="1:25" x14ac:dyDescent="0.3">
      <c r="A1383" s="5">
        <v>10264</v>
      </c>
      <c r="B1383" s="5">
        <v>20</v>
      </c>
      <c r="C1383" s="6">
        <v>100</v>
      </c>
      <c r="D1383" s="7">
        <f t="shared" si="42"/>
        <v>0.82966896208412844</v>
      </c>
      <c r="E1383" s="5">
        <v>2</v>
      </c>
      <c r="F1383" s="6">
        <v>2410.6</v>
      </c>
      <c r="G1383" s="4">
        <v>38168</v>
      </c>
      <c r="H1383" t="s">
        <v>25</v>
      </c>
      <c r="I1383">
        <v>2</v>
      </c>
      <c r="J1383" t="str">
        <f t="shared" si="43"/>
        <v>Jun</v>
      </c>
      <c r="K1383">
        <v>2004</v>
      </c>
      <c r="L1383" t="s">
        <v>194</v>
      </c>
      <c r="M1383" s="6">
        <v>148</v>
      </c>
      <c r="N1383" t="s">
        <v>729</v>
      </c>
      <c r="O1383" t="s">
        <v>418</v>
      </c>
      <c r="P1383">
        <v>6175559555</v>
      </c>
      <c r="Q1383" t="s">
        <v>419</v>
      </c>
      <c r="R1383" t="s">
        <v>420</v>
      </c>
      <c r="S1383" t="s">
        <v>130</v>
      </c>
      <c r="T1383">
        <v>51003</v>
      </c>
      <c r="U1383" t="s">
        <v>32</v>
      </c>
      <c r="V1383" t="s">
        <v>33</v>
      </c>
      <c r="W1383" t="s">
        <v>421</v>
      </c>
      <c r="X1383" t="s">
        <v>68</v>
      </c>
      <c r="Y1383" t="s">
        <v>36</v>
      </c>
    </row>
    <row r="1384" spans="1:25" x14ac:dyDescent="0.3">
      <c r="A1384" s="5">
        <v>10276</v>
      </c>
      <c r="B1384" s="5">
        <v>48</v>
      </c>
      <c r="C1384" s="6">
        <v>100</v>
      </c>
      <c r="D1384" s="7">
        <f t="shared" si="42"/>
        <v>0.84005376344086025</v>
      </c>
      <c r="E1384" s="5">
        <v>8</v>
      </c>
      <c r="F1384" s="6">
        <v>5713.92</v>
      </c>
      <c r="G1384" s="4">
        <v>38201</v>
      </c>
      <c r="H1384" t="s">
        <v>25</v>
      </c>
      <c r="I1384">
        <v>3</v>
      </c>
      <c r="J1384" t="str">
        <f t="shared" si="43"/>
        <v>Aug</v>
      </c>
      <c r="K1384">
        <v>2004</v>
      </c>
      <c r="L1384" t="s">
        <v>194</v>
      </c>
      <c r="M1384" s="6">
        <v>148</v>
      </c>
      <c r="N1384" t="s">
        <v>729</v>
      </c>
      <c r="O1384" t="s">
        <v>509</v>
      </c>
      <c r="P1384">
        <v>6175557555</v>
      </c>
      <c r="Q1384" t="s">
        <v>510</v>
      </c>
      <c r="R1384" t="s">
        <v>310</v>
      </c>
      <c r="S1384" t="s">
        <v>130</v>
      </c>
      <c r="T1384">
        <v>58339</v>
      </c>
      <c r="U1384" t="s">
        <v>32</v>
      </c>
      <c r="V1384" t="s">
        <v>33</v>
      </c>
      <c r="W1384" t="s">
        <v>511</v>
      </c>
      <c r="X1384" t="s">
        <v>512</v>
      </c>
      <c r="Y1384" t="s">
        <v>51</v>
      </c>
    </row>
    <row r="1385" spans="1:25" x14ac:dyDescent="0.3">
      <c r="A1385" s="5">
        <v>10287</v>
      </c>
      <c r="B1385" s="5">
        <v>34</v>
      </c>
      <c r="C1385" s="6">
        <v>100</v>
      </c>
      <c r="D1385" s="7">
        <f t="shared" si="42"/>
        <v>0.79063883617963315</v>
      </c>
      <c r="E1385" s="5">
        <v>17</v>
      </c>
      <c r="F1385" s="6">
        <v>4300.32</v>
      </c>
      <c r="G1385" s="4">
        <v>38229</v>
      </c>
      <c r="H1385" t="s">
        <v>25</v>
      </c>
      <c r="I1385">
        <v>3</v>
      </c>
      <c r="J1385" t="str">
        <f t="shared" si="43"/>
        <v>Aug</v>
      </c>
      <c r="K1385">
        <v>2004</v>
      </c>
      <c r="L1385" t="s">
        <v>194</v>
      </c>
      <c r="M1385" s="6">
        <v>148</v>
      </c>
      <c r="N1385" t="s">
        <v>729</v>
      </c>
      <c r="O1385" t="s">
        <v>497</v>
      </c>
      <c r="P1385" t="s">
        <v>498</v>
      </c>
      <c r="Q1385" t="s">
        <v>499</v>
      </c>
      <c r="R1385" t="s">
        <v>500</v>
      </c>
      <c r="S1385" t="s">
        <v>800</v>
      </c>
      <c r="T1385">
        <v>1203</v>
      </c>
      <c r="U1385" t="s">
        <v>501</v>
      </c>
      <c r="V1385" t="s">
        <v>42</v>
      </c>
      <c r="W1385" t="s">
        <v>502</v>
      </c>
      <c r="X1385" t="s">
        <v>106</v>
      </c>
      <c r="Y1385" t="s">
        <v>51</v>
      </c>
    </row>
    <row r="1386" spans="1:25" x14ac:dyDescent="0.3">
      <c r="A1386" s="5">
        <v>10299</v>
      </c>
      <c r="B1386" s="5">
        <v>49</v>
      </c>
      <c r="C1386" s="6">
        <v>100</v>
      </c>
      <c r="D1386" s="7">
        <f t="shared" si="42"/>
        <v>0.61656082372526044</v>
      </c>
      <c r="E1386" s="5">
        <v>2</v>
      </c>
      <c r="F1386" s="6">
        <v>7947.31</v>
      </c>
      <c r="G1386" s="4">
        <v>38260</v>
      </c>
      <c r="H1386" t="s">
        <v>25</v>
      </c>
      <c r="I1386">
        <v>3</v>
      </c>
      <c r="J1386" t="str">
        <f t="shared" si="43"/>
        <v>Sep</v>
      </c>
      <c r="K1386">
        <v>2004</v>
      </c>
      <c r="L1386" t="s">
        <v>194</v>
      </c>
      <c r="M1386" s="6">
        <v>148</v>
      </c>
      <c r="N1386" t="s">
        <v>729</v>
      </c>
      <c r="O1386" t="s">
        <v>134</v>
      </c>
      <c r="P1386" t="s">
        <v>135</v>
      </c>
      <c r="Q1386" t="s">
        <v>136</v>
      </c>
      <c r="R1386" t="s">
        <v>137</v>
      </c>
      <c r="S1386" t="s">
        <v>800</v>
      </c>
      <c r="T1386">
        <v>21240</v>
      </c>
      <c r="U1386" t="s">
        <v>138</v>
      </c>
      <c r="V1386" t="s">
        <v>42</v>
      </c>
      <c r="W1386" t="s">
        <v>139</v>
      </c>
      <c r="X1386" t="s">
        <v>140</v>
      </c>
      <c r="Y1386" t="s">
        <v>162</v>
      </c>
    </row>
    <row r="1387" spans="1:25" x14ac:dyDescent="0.3">
      <c r="A1387" s="5">
        <v>10310</v>
      </c>
      <c r="B1387" s="5">
        <v>40</v>
      </c>
      <c r="C1387" s="6">
        <v>100</v>
      </c>
      <c r="D1387" s="7">
        <f t="shared" si="42"/>
        <v>0.74671445639187572</v>
      </c>
      <c r="E1387" s="5">
        <v>15</v>
      </c>
      <c r="F1387" s="6">
        <v>5356.8</v>
      </c>
      <c r="G1387" s="4">
        <v>38276</v>
      </c>
      <c r="H1387" t="s">
        <v>25</v>
      </c>
      <c r="I1387">
        <v>4</v>
      </c>
      <c r="J1387" t="str">
        <f t="shared" si="43"/>
        <v>Oct</v>
      </c>
      <c r="K1387">
        <v>2004</v>
      </c>
      <c r="L1387" t="s">
        <v>194</v>
      </c>
      <c r="M1387" s="6">
        <v>148</v>
      </c>
      <c r="N1387" t="s">
        <v>729</v>
      </c>
      <c r="O1387" t="s">
        <v>489</v>
      </c>
      <c r="P1387" t="s">
        <v>490</v>
      </c>
      <c r="Q1387" t="s">
        <v>491</v>
      </c>
      <c r="R1387" t="s">
        <v>492</v>
      </c>
      <c r="S1387" t="s">
        <v>800</v>
      </c>
      <c r="T1387">
        <v>50739</v>
      </c>
      <c r="U1387" t="s">
        <v>493</v>
      </c>
      <c r="V1387" t="s">
        <v>42</v>
      </c>
      <c r="W1387" t="s">
        <v>494</v>
      </c>
      <c r="X1387" t="s">
        <v>495</v>
      </c>
      <c r="Y1387" t="s">
        <v>51</v>
      </c>
    </row>
    <row r="1388" spans="1:25" x14ac:dyDescent="0.3">
      <c r="A1388" s="5">
        <v>10319</v>
      </c>
      <c r="B1388" s="5">
        <v>45</v>
      </c>
      <c r="C1388" s="6">
        <v>100</v>
      </c>
      <c r="D1388" s="7">
        <f t="shared" si="42"/>
        <v>0.5695409499943046</v>
      </c>
      <c r="E1388" s="5">
        <v>3</v>
      </c>
      <c r="F1388" s="6">
        <v>7901.1</v>
      </c>
      <c r="G1388" s="4">
        <v>38294</v>
      </c>
      <c r="H1388" t="s">
        <v>25</v>
      </c>
      <c r="I1388">
        <v>4</v>
      </c>
      <c r="J1388" t="str">
        <f t="shared" si="43"/>
        <v>Nov</v>
      </c>
      <c r="K1388">
        <v>2004</v>
      </c>
      <c r="L1388" t="s">
        <v>194</v>
      </c>
      <c r="M1388" s="6">
        <v>148</v>
      </c>
      <c r="N1388" t="s">
        <v>729</v>
      </c>
      <c r="O1388" t="s">
        <v>568</v>
      </c>
      <c r="P1388">
        <v>2125551957</v>
      </c>
      <c r="Q1388" t="s">
        <v>569</v>
      </c>
      <c r="R1388" t="s">
        <v>30</v>
      </c>
      <c r="S1388" t="s">
        <v>31</v>
      </c>
      <c r="T1388">
        <v>10022</v>
      </c>
      <c r="U1388" t="s">
        <v>32</v>
      </c>
      <c r="V1388" t="s">
        <v>33</v>
      </c>
      <c r="W1388" t="s">
        <v>570</v>
      </c>
      <c r="X1388" t="s">
        <v>571</v>
      </c>
      <c r="Y1388" t="s">
        <v>162</v>
      </c>
    </row>
    <row r="1389" spans="1:25" x14ac:dyDescent="0.3">
      <c r="A1389" s="5">
        <v>10330</v>
      </c>
      <c r="B1389" s="5">
        <v>50</v>
      </c>
      <c r="C1389" s="6">
        <v>100</v>
      </c>
      <c r="D1389" s="7">
        <f t="shared" si="42"/>
        <v>0.81953778069168992</v>
      </c>
      <c r="E1389" s="5">
        <v>4</v>
      </c>
      <c r="F1389" s="6">
        <v>6101</v>
      </c>
      <c r="G1389" s="4">
        <v>38307</v>
      </c>
      <c r="H1389" t="s">
        <v>25</v>
      </c>
      <c r="I1389">
        <v>4</v>
      </c>
      <c r="J1389" t="str">
        <f t="shared" si="43"/>
        <v>Nov</v>
      </c>
      <c r="K1389">
        <v>2004</v>
      </c>
      <c r="L1389" t="s">
        <v>194</v>
      </c>
      <c r="M1389" s="6">
        <v>148</v>
      </c>
      <c r="N1389" t="s">
        <v>729</v>
      </c>
      <c r="O1389" t="s">
        <v>474</v>
      </c>
      <c r="P1389" t="s">
        <v>475</v>
      </c>
      <c r="Q1389" t="s">
        <v>476</v>
      </c>
      <c r="R1389" t="s">
        <v>477</v>
      </c>
      <c r="S1389" t="s">
        <v>800</v>
      </c>
      <c r="T1389" t="s">
        <v>478</v>
      </c>
      <c r="U1389" t="s">
        <v>479</v>
      </c>
      <c r="V1389" t="s">
        <v>217</v>
      </c>
      <c r="W1389" t="s">
        <v>480</v>
      </c>
      <c r="X1389" t="s">
        <v>481</v>
      </c>
      <c r="Y1389" t="s">
        <v>51</v>
      </c>
    </row>
    <row r="1390" spans="1:25" x14ac:dyDescent="0.3">
      <c r="A1390" s="5">
        <v>10342</v>
      </c>
      <c r="B1390" s="5">
        <v>38</v>
      </c>
      <c r="C1390" s="6">
        <v>100</v>
      </c>
      <c r="D1390" s="7">
        <f t="shared" si="42"/>
        <v>0.60543682266755461</v>
      </c>
      <c r="E1390" s="5">
        <v>11</v>
      </c>
      <c r="F1390" s="6">
        <v>6276.46</v>
      </c>
      <c r="G1390" s="4">
        <v>38315</v>
      </c>
      <c r="H1390" t="s">
        <v>25</v>
      </c>
      <c r="I1390">
        <v>4</v>
      </c>
      <c r="J1390" t="str">
        <f t="shared" si="43"/>
        <v>Nov</v>
      </c>
      <c r="K1390">
        <v>2004</v>
      </c>
      <c r="L1390" t="s">
        <v>194</v>
      </c>
      <c r="M1390" s="6">
        <v>148</v>
      </c>
      <c r="N1390" t="s">
        <v>729</v>
      </c>
      <c r="O1390" t="s">
        <v>94</v>
      </c>
      <c r="P1390" t="s">
        <v>95</v>
      </c>
      <c r="Q1390" t="s">
        <v>96</v>
      </c>
      <c r="R1390" t="s">
        <v>97</v>
      </c>
      <c r="S1390" t="s">
        <v>98</v>
      </c>
      <c r="T1390">
        <v>3004</v>
      </c>
      <c r="U1390" t="s">
        <v>99</v>
      </c>
      <c r="V1390" t="s">
        <v>100</v>
      </c>
      <c r="W1390" t="s">
        <v>101</v>
      </c>
      <c r="X1390" t="s">
        <v>102</v>
      </c>
      <c r="Y1390" t="s">
        <v>51</v>
      </c>
    </row>
    <row r="1391" spans="1:25" x14ac:dyDescent="0.3">
      <c r="A1391" s="5">
        <v>10355</v>
      </c>
      <c r="B1391" s="5">
        <v>25</v>
      </c>
      <c r="C1391" s="6">
        <v>100</v>
      </c>
      <c r="D1391" s="7">
        <f t="shared" si="42"/>
        <v>0.5947424765076722</v>
      </c>
      <c r="E1391" s="5">
        <v>2</v>
      </c>
      <c r="F1391" s="6">
        <v>4203.5</v>
      </c>
      <c r="G1391" s="4">
        <v>38328</v>
      </c>
      <c r="H1391" t="s">
        <v>25</v>
      </c>
      <c r="I1391">
        <v>4</v>
      </c>
      <c r="J1391" t="str">
        <f t="shared" si="43"/>
        <v>Dec</v>
      </c>
      <c r="K1391">
        <v>2004</v>
      </c>
      <c r="L1391" t="s">
        <v>194</v>
      </c>
      <c r="M1391" s="6">
        <v>148</v>
      </c>
      <c r="N1391" t="s">
        <v>729</v>
      </c>
      <c r="O1391" t="s">
        <v>186</v>
      </c>
      <c r="P1391" t="s">
        <v>187</v>
      </c>
      <c r="Q1391" t="s">
        <v>188</v>
      </c>
      <c r="R1391" t="s">
        <v>189</v>
      </c>
      <c r="S1391" t="s">
        <v>800</v>
      </c>
      <c r="T1391">
        <v>28034</v>
      </c>
      <c r="U1391" t="s">
        <v>190</v>
      </c>
      <c r="V1391" t="s">
        <v>42</v>
      </c>
      <c r="W1391" t="s">
        <v>191</v>
      </c>
      <c r="X1391" t="s">
        <v>192</v>
      </c>
      <c r="Y1391" t="s">
        <v>51</v>
      </c>
    </row>
    <row r="1392" spans="1:25" x14ac:dyDescent="0.3">
      <c r="A1392" s="5">
        <v>10363</v>
      </c>
      <c r="B1392" s="5">
        <v>28</v>
      </c>
      <c r="C1392" s="6">
        <v>58.18</v>
      </c>
      <c r="D1392" s="7">
        <f t="shared" si="42"/>
        <v>1</v>
      </c>
      <c r="E1392" s="5">
        <v>13</v>
      </c>
      <c r="F1392" s="6">
        <v>1629.04</v>
      </c>
      <c r="G1392" s="4">
        <v>38358</v>
      </c>
      <c r="H1392" t="s">
        <v>25</v>
      </c>
      <c r="I1392">
        <v>1</v>
      </c>
      <c r="J1392" t="str">
        <f t="shared" si="43"/>
        <v>Jan</v>
      </c>
      <c r="K1392">
        <v>2005</v>
      </c>
      <c r="L1392" t="s">
        <v>194</v>
      </c>
      <c r="M1392" s="6">
        <v>148</v>
      </c>
      <c r="N1392" t="s">
        <v>729</v>
      </c>
      <c r="O1392" t="s">
        <v>520</v>
      </c>
      <c r="P1392" t="s">
        <v>521</v>
      </c>
      <c r="Q1392" t="s">
        <v>522</v>
      </c>
      <c r="R1392" t="s">
        <v>523</v>
      </c>
      <c r="S1392" t="s">
        <v>800</v>
      </c>
      <c r="T1392" t="s">
        <v>524</v>
      </c>
      <c r="U1392" t="s">
        <v>138</v>
      </c>
      <c r="V1392" t="s">
        <v>42</v>
      </c>
      <c r="W1392" t="s">
        <v>525</v>
      </c>
      <c r="X1392" t="s">
        <v>526</v>
      </c>
      <c r="Y1392" t="s">
        <v>36</v>
      </c>
    </row>
    <row r="1393" spans="1:25" x14ac:dyDescent="0.3">
      <c r="A1393" s="5">
        <v>10378</v>
      </c>
      <c r="B1393" s="5">
        <v>49</v>
      </c>
      <c r="C1393" s="6">
        <v>67.14</v>
      </c>
      <c r="D1393" s="7">
        <f t="shared" si="42"/>
        <v>1</v>
      </c>
      <c r="E1393" s="5">
        <v>8</v>
      </c>
      <c r="F1393" s="6">
        <v>3289.86</v>
      </c>
      <c r="G1393" s="4">
        <v>38393</v>
      </c>
      <c r="H1393" t="s">
        <v>25</v>
      </c>
      <c r="I1393">
        <v>1</v>
      </c>
      <c r="J1393" t="str">
        <f t="shared" si="43"/>
        <v>Feb</v>
      </c>
      <c r="K1393">
        <v>2005</v>
      </c>
      <c r="L1393" t="s">
        <v>194</v>
      </c>
      <c r="M1393" s="6">
        <v>148</v>
      </c>
      <c r="N1393" t="s">
        <v>729</v>
      </c>
      <c r="O1393" t="s">
        <v>186</v>
      </c>
      <c r="P1393" t="s">
        <v>187</v>
      </c>
      <c r="Q1393" t="s">
        <v>188</v>
      </c>
      <c r="R1393" t="s">
        <v>189</v>
      </c>
      <c r="S1393" t="s">
        <v>800</v>
      </c>
      <c r="T1393">
        <v>28034</v>
      </c>
      <c r="U1393" t="s">
        <v>190</v>
      </c>
      <c r="V1393" t="s">
        <v>42</v>
      </c>
      <c r="W1393" t="s">
        <v>191</v>
      </c>
      <c r="X1393" t="s">
        <v>192</v>
      </c>
      <c r="Y1393" t="s">
        <v>51</v>
      </c>
    </row>
    <row r="1394" spans="1:25" x14ac:dyDescent="0.3">
      <c r="A1394" s="5">
        <v>10390</v>
      </c>
      <c r="B1394" s="5">
        <v>49</v>
      </c>
      <c r="C1394" s="6">
        <v>100</v>
      </c>
      <c r="D1394" s="7">
        <f t="shared" si="42"/>
        <v>0.71397972297586754</v>
      </c>
      <c r="E1394" s="5">
        <v>3</v>
      </c>
      <c r="F1394" s="6">
        <v>6862.94</v>
      </c>
      <c r="G1394" s="4">
        <v>38415</v>
      </c>
      <c r="H1394" t="s">
        <v>25</v>
      </c>
      <c r="I1394">
        <v>1</v>
      </c>
      <c r="J1394" t="str">
        <f t="shared" si="43"/>
        <v>Mar</v>
      </c>
      <c r="K1394">
        <v>2005</v>
      </c>
      <c r="L1394" t="s">
        <v>194</v>
      </c>
      <c r="M1394" s="6">
        <v>148</v>
      </c>
      <c r="N1394" t="s">
        <v>729</v>
      </c>
      <c r="O1394" t="s">
        <v>296</v>
      </c>
      <c r="P1394">
        <v>4155551450</v>
      </c>
      <c r="Q1394" t="s">
        <v>297</v>
      </c>
      <c r="R1394" t="s">
        <v>298</v>
      </c>
      <c r="S1394" t="s">
        <v>56</v>
      </c>
      <c r="T1394">
        <v>97562</v>
      </c>
      <c r="U1394" t="s">
        <v>32</v>
      </c>
      <c r="V1394" t="s">
        <v>33</v>
      </c>
      <c r="W1394" t="s">
        <v>299</v>
      </c>
      <c r="X1394" t="s">
        <v>300</v>
      </c>
      <c r="Y1394" t="s">
        <v>51</v>
      </c>
    </row>
    <row r="1395" spans="1:25" x14ac:dyDescent="0.3">
      <c r="A1395" s="5">
        <v>10110</v>
      </c>
      <c r="B1395" s="5">
        <v>42</v>
      </c>
      <c r="C1395" s="6">
        <v>61.29</v>
      </c>
      <c r="D1395" s="7">
        <f t="shared" si="42"/>
        <v>1</v>
      </c>
      <c r="E1395" s="5">
        <v>9</v>
      </c>
      <c r="F1395" s="6">
        <v>2574.1799999999998</v>
      </c>
      <c r="G1395" s="4">
        <v>37698</v>
      </c>
      <c r="H1395" t="s">
        <v>25</v>
      </c>
      <c r="I1395">
        <v>1</v>
      </c>
      <c r="J1395" t="str">
        <f t="shared" si="43"/>
        <v>Mar</v>
      </c>
      <c r="K1395">
        <v>2003</v>
      </c>
      <c r="L1395" t="s">
        <v>194</v>
      </c>
      <c r="M1395" s="6">
        <v>71</v>
      </c>
      <c r="N1395" t="s">
        <v>730</v>
      </c>
      <c r="O1395" t="s">
        <v>549</v>
      </c>
      <c r="P1395" t="s">
        <v>550</v>
      </c>
      <c r="Q1395" t="s">
        <v>551</v>
      </c>
      <c r="R1395" t="s">
        <v>552</v>
      </c>
      <c r="S1395" t="s">
        <v>800</v>
      </c>
      <c r="T1395" t="s">
        <v>553</v>
      </c>
      <c r="U1395" t="s">
        <v>181</v>
      </c>
      <c r="V1395" t="s">
        <v>42</v>
      </c>
      <c r="W1395" t="s">
        <v>554</v>
      </c>
      <c r="X1395" t="s">
        <v>98</v>
      </c>
      <c r="Y1395" t="s">
        <v>36</v>
      </c>
    </row>
    <row r="1396" spans="1:25" x14ac:dyDescent="0.3">
      <c r="A1396" s="5">
        <v>10124</v>
      </c>
      <c r="B1396" s="5">
        <v>23</v>
      </c>
      <c r="C1396" s="6">
        <v>57.73</v>
      </c>
      <c r="D1396" s="7">
        <f t="shared" si="42"/>
        <v>1</v>
      </c>
      <c r="E1396" s="5">
        <v>8</v>
      </c>
      <c r="F1396" s="6">
        <v>1327.79</v>
      </c>
      <c r="G1396" s="4">
        <v>37762</v>
      </c>
      <c r="H1396" t="s">
        <v>25</v>
      </c>
      <c r="I1396">
        <v>2</v>
      </c>
      <c r="J1396" t="str">
        <f t="shared" si="43"/>
        <v>May</v>
      </c>
      <c r="K1396">
        <v>2003</v>
      </c>
      <c r="L1396" t="s">
        <v>194</v>
      </c>
      <c r="M1396" s="6">
        <v>71</v>
      </c>
      <c r="N1396" t="s">
        <v>730</v>
      </c>
      <c r="O1396" t="s">
        <v>608</v>
      </c>
      <c r="P1396">
        <v>7025551838</v>
      </c>
      <c r="Q1396" t="s">
        <v>609</v>
      </c>
      <c r="R1396" t="s">
        <v>610</v>
      </c>
      <c r="S1396" t="s">
        <v>611</v>
      </c>
      <c r="T1396">
        <v>83030</v>
      </c>
      <c r="U1396" t="s">
        <v>32</v>
      </c>
      <c r="V1396" t="s">
        <v>33</v>
      </c>
      <c r="W1396" t="s">
        <v>118</v>
      </c>
      <c r="X1396" t="s">
        <v>445</v>
      </c>
      <c r="Y1396" t="s">
        <v>36</v>
      </c>
    </row>
    <row r="1397" spans="1:25" x14ac:dyDescent="0.3">
      <c r="A1397" s="5">
        <v>10148</v>
      </c>
      <c r="B1397" s="5">
        <v>29</v>
      </c>
      <c r="C1397" s="6">
        <v>81.25</v>
      </c>
      <c r="D1397" s="7">
        <f t="shared" si="42"/>
        <v>1</v>
      </c>
      <c r="E1397" s="5">
        <v>2</v>
      </c>
      <c r="F1397" s="6">
        <v>2356.25</v>
      </c>
      <c r="G1397" s="4">
        <v>37875</v>
      </c>
      <c r="H1397" t="s">
        <v>25</v>
      </c>
      <c r="I1397">
        <v>3</v>
      </c>
      <c r="J1397" t="str">
        <f t="shared" si="43"/>
        <v>Sep</v>
      </c>
      <c r="K1397">
        <v>2003</v>
      </c>
      <c r="L1397" t="s">
        <v>194</v>
      </c>
      <c r="M1397" s="6">
        <v>71</v>
      </c>
      <c r="N1397" t="s">
        <v>730</v>
      </c>
      <c r="O1397" t="s">
        <v>313</v>
      </c>
      <c r="P1397" t="s">
        <v>314</v>
      </c>
      <c r="Q1397" t="s">
        <v>315</v>
      </c>
      <c r="R1397" t="s">
        <v>316</v>
      </c>
      <c r="S1397" t="s">
        <v>168</v>
      </c>
      <c r="T1397">
        <v>2060</v>
      </c>
      <c r="U1397" t="s">
        <v>99</v>
      </c>
      <c r="V1397" t="s">
        <v>100</v>
      </c>
      <c r="W1397" t="s">
        <v>317</v>
      </c>
      <c r="X1397" t="s">
        <v>318</v>
      </c>
      <c r="Y1397" t="s">
        <v>36</v>
      </c>
    </row>
    <row r="1398" spans="1:25" x14ac:dyDescent="0.3">
      <c r="A1398" s="5">
        <v>10161</v>
      </c>
      <c r="B1398" s="5">
        <v>25</v>
      </c>
      <c r="C1398" s="6">
        <v>80.540000000000006</v>
      </c>
      <c r="D1398" s="7">
        <f t="shared" si="42"/>
        <v>1.0000000000000002</v>
      </c>
      <c r="E1398" s="5">
        <v>1</v>
      </c>
      <c r="F1398" s="6">
        <v>2013.5</v>
      </c>
      <c r="G1398" s="4">
        <v>37911</v>
      </c>
      <c r="H1398" t="s">
        <v>25</v>
      </c>
      <c r="I1398">
        <v>4</v>
      </c>
      <c r="J1398" t="str">
        <f t="shared" si="43"/>
        <v>Oct</v>
      </c>
      <c r="K1398">
        <v>2003</v>
      </c>
      <c r="L1398" t="s">
        <v>194</v>
      </c>
      <c r="M1398" s="6">
        <v>71</v>
      </c>
      <c r="N1398" t="s">
        <v>730</v>
      </c>
      <c r="O1398" t="s">
        <v>555</v>
      </c>
      <c r="P1398" t="s">
        <v>556</v>
      </c>
      <c r="Q1398" t="s">
        <v>557</v>
      </c>
      <c r="R1398" t="s">
        <v>558</v>
      </c>
      <c r="S1398" t="s">
        <v>800</v>
      </c>
      <c r="T1398">
        <v>8200</v>
      </c>
      <c r="U1398" t="s">
        <v>357</v>
      </c>
      <c r="V1398" t="s">
        <v>42</v>
      </c>
      <c r="W1398" t="s">
        <v>559</v>
      </c>
      <c r="X1398" t="s">
        <v>560</v>
      </c>
      <c r="Y1398" t="s">
        <v>36</v>
      </c>
    </row>
    <row r="1399" spans="1:25" x14ac:dyDescent="0.3">
      <c r="A1399" s="5">
        <v>10173</v>
      </c>
      <c r="B1399" s="5">
        <v>39</v>
      </c>
      <c r="C1399" s="6">
        <v>71.98</v>
      </c>
      <c r="D1399" s="7">
        <f t="shared" si="42"/>
        <v>1.0000000000000002</v>
      </c>
      <c r="E1399" s="5">
        <v>15</v>
      </c>
      <c r="F1399" s="6">
        <v>2807.22</v>
      </c>
      <c r="G1399" s="4">
        <v>37930</v>
      </c>
      <c r="H1399" t="s">
        <v>25</v>
      </c>
      <c r="I1399">
        <v>4</v>
      </c>
      <c r="J1399" t="str">
        <f t="shared" si="43"/>
        <v>Nov</v>
      </c>
      <c r="K1399">
        <v>2003</v>
      </c>
      <c r="L1399" t="s">
        <v>194</v>
      </c>
      <c r="M1399" s="6">
        <v>71</v>
      </c>
      <c r="N1399" t="s">
        <v>730</v>
      </c>
      <c r="O1399" t="s">
        <v>627</v>
      </c>
      <c r="P1399" t="s">
        <v>628</v>
      </c>
      <c r="Q1399" t="s">
        <v>629</v>
      </c>
      <c r="R1399" t="s">
        <v>630</v>
      </c>
      <c r="S1399" t="s">
        <v>800</v>
      </c>
      <c r="T1399">
        <v>24100</v>
      </c>
      <c r="U1399" t="s">
        <v>281</v>
      </c>
      <c r="V1399" t="s">
        <v>42</v>
      </c>
      <c r="W1399" t="s">
        <v>631</v>
      </c>
      <c r="X1399" t="s">
        <v>632</v>
      </c>
      <c r="Y1399" t="s">
        <v>36</v>
      </c>
    </row>
    <row r="1400" spans="1:25" x14ac:dyDescent="0.3">
      <c r="A1400" s="5">
        <v>10182</v>
      </c>
      <c r="B1400" s="5">
        <v>44</v>
      </c>
      <c r="C1400" s="6">
        <v>69.84</v>
      </c>
      <c r="D1400" s="7">
        <f t="shared" si="42"/>
        <v>1</v>
      </c>
      <c r="E1400" s="5">
        <v>12</v>
      </c>
      <c r="F1400" s="6">
        <v>3072.96</v>
      </c>
      <c r="G1400" s="4">
        <v>37937</v>
      </c>
      <c r="H1400" t="s">
        <v>25</v>
      </c>
      <c r="I1400">
        <v>4</v>
      </c>
      <c r="J1400" t="str">
        <f t="shared" si="43"/>
        <v>Nov</v>
      </c>
      <c r="K1400">
        <v>2003</v>
      </c>
      <c r="L1400" t="s">
        <v>194</v>
      </c>
      <c r="M1400" s="6">
        <v>71</v>
      </c>
      <c r="N1400" t="s">
        <v>730</v>
      </c>
      <c r="O1400" t="s">
        <v>296</v>
      </c>
      <c r="P1400">
        <v>4155551450</v>
      </c>
      <c r="Q1400" t="s">
        <v>297</v>
      </c>
      <c r="R1400" t="s">
        <v>298</v>
      </c>
      <c r="S1400" t="s">
        <v>56</v>
      </c>
      <c r="T1400">
        <v>97562</v>
      </c>
      <c r="U1400" t="s">
        <v>32</v>
      </c>
      <c r="V1400" t="s">
        <v>33</v>
      </c>
      <c r="W1400" t="s">
        <v>299</v>
      </c>
      <c r="X1400" t="s">
        <v>300</v>
      </c>
      <c r="Y1400" t="s">
        <v>51</v>
      </c>
    </row>
    <row r="1401" spans="1:25" x14ac:dyDescent="0.3">
      <c r="A1401" s="5">
        <v>10193</v>
      </c>
      <c r="B1401" s="5">
        <v>25</v>
      </c>
      <c r="C1401" s="6">
        <v>76.260000000000005</v>
      </c>
      <c r="D1401" s="7">
        <f t="shared" si="42"/>
        <v>1.0000000000000002</v>
      </c>
      <c r="E1401" s="5">
        <v>16</v>
      </c>
      <c r="F1401" s="6">
        <v>1906.5</v>
      </c>
      <c r="G1401" s="4">
        <v>37946</v>
      </c>
      <c r="H1401" t="s">
        <v>25</v>
      </c>
      <c r="I1401">
        <v>4</v>
      </c>
      <c r="J1401" t="str">
        <f t="shared" si="43"/>
        <v>Nov</v>
      </c>
      <c r="K1401">
        <v>2003</v>
      </c>
      <c r="L1401" t="s">
        <v>194</v>
      </c>
      <c r="M1401" s="6">
        <v>71</v>
      </c>
      <c r="N1401" t="s">
        <v>730</v>
      </c>
      <c r="O1401" t="s">
        <v>634</v>
      </c>
      <c r="P1401" t="s">
        <v>635</v>
      </c>
      <c r="Q1401" t="s">
        <v>636</v>
      </c>
      <c r="R1401" t="s">
        <v>637</v>
      </c>
      <c r="S1401" t="s">
        <v>98</v>
      </c>
      <c r="T1401">
        <v>3150</v>
      </c>
      <c r="U1401" t="s">
        <v>99</v>
      </c>
      <c r="V1401" t="s">
        <v>100</v>
      </c>
      <c r="W1401" t="s">
        <v>638</v>
      </c>
      <c r="X1401" t="s">
        <v>639</v>
      </c>
      <c r="Y1401" t="s">
        <v>36</v>
      </c>
    </row>
    <row r="1402" spans="1:25" x14ac:dyDescent="0.3">
      <c r="A1402" s="5">
        <v>10204</v>
      </c>
      <c r="B1402" s="5">
        <v>45</v>
      </c>
      <c r="C1402" s="6">
        <v>76.260000000000005</v>
      </c>
      <c r="D1402" s="7">
        <f t="shared" si="42"/>
        <v>1.0000000000000002</v>
      </c>
      <c r="E1402" s="5">
        <v>6</v>
      </c>
      <c r="F1402" s="6">
        <v>3431.7</v>
      </c>
      <c r="G1402" s="4">
        <v>37957</v>
      </c>
      <c r="H1402" t="s">
        <v>25</v>
      </c>
      <c r="I1402">
        <v>4</v>
      </c>
      <c r="J1402" t="str">
        <f t="shared" si="43"/>
        <v>Dec</v>
      </c>
      <c r="K1402">
        <v>2003</v>
      </c>
      <c r="L1402" t="s">
        <v>194</v>
      </c>
      <c r="M1402" s="6">
        <v>71</v>
      </c>
      <c r="N1402" t="s">
        <v>730</v>
      </c>
      <c r="O1402" t="s">
        <v>530</v>
      </c>
      <c r="P1402">
        <v>2125557413</v>
      </c>
      <c r="Q1402" t="s">
        <v>531</v>
      </c>
      <c r="R1402" t="s">
        <v>30</v>
      </c>
      <c r="S1402" t="s">
        <v>31</v>
      </c>
      <c r="T1402">
        <v>10022</v>
      </c>
      <c r="U1402" t="s">
        <v>32</v>
      </c>
      <c r="V1402" t="s">
        <v>33</v>
      </c>
      <c r="W1402" t="s">
        <v>57</v>
      </c>
      <c r="X1402" t="s">
        <v>532</v>
      </c>
      <c r="Y1402" t="s">
        <v>51</v>
      </c>
    </row>
    <row r="1403" spans="1:25" x14ac:dyDescent="0.3">
      <c r="A1403" s="5">
        <v>10213</v>
      </c>
      <c r="B1403" s="5">
        <v>25</v>
      </c>
      <c r="C1403" s="6">
        <v>83.39</v>
      </c>
      <c r="D1403" s="7">
        <f t="shared" si="42"/>
        <v>1</v>
      </c>
      <c r="E1403" s="5">
        <v>2</v>
      </c>
      <c r="F1403" s="6">
        <v>2084.75</v>
      </c>
      <c r="G1403" s="4">
        <v>38008</v>
      </c>
      <c r="H1403" t="s">
        <v>25</v>
      </c>
      <c r="I1403">
        <v>1</v>
      </c>
      <c r="J1403" t="str">
        <f t="shared" si="43"/>
        <v>Jan</v>
      </c>
      <c r="K1403">
        <v>2004</v>
      </c>
      <c r="L1403" t="s">
        <v>194</v>
      </c>
      <c r="M1403" s="6">
        <v>71</v>
      </c>
      <c r="N1403" t="s">
        <v>730</v>
      </c>
      <c r="O1403" t="s">
        <v>380</v>
      </c>
      <c r="P1403" t="s">
        <v>381</v>
      </c>
      <c r="Q1403" t="s">
        <v>382</v>
      </c>
      <c r="R1403" t="s">
        <v>364</v>
      </c>
      <c r="S1403" t="s">
        <v>800</v>
      </c>
      <c r="T1403" t="s">
        <v>383</v>
      </c>
      <c r="U1403" t="s">
        <v>181</v>
      </c>
      <c r="V1403" t="s">
        <v>42</v>
      </c>
      <c r="W1403" t="s">
        <v>384</v>
      </c>
      <c r="X1403" t="s">
        <v>385</v>
      </c>
      <c r="Y1403" t="s">
        <v>36</v>
      </c>
    </row>
    <row r="1404" spans="1:25" x14ac:dyDescent="0.3">
      <c r="A1404" s="5">
        <v>10227</v>
      </c>
      <c r="B1404" s="5">
        <v>37</v>
      </c>
      <c r="C1404" s="6">
        <v>57.73</v>
      </c>
      <c r="D1404" s="7">
        <f t="shared" si="42"/>
        <v>0.99999999999999978</v>
      </c>
      <c r="E1404" s="5">
        <v>12</v>
      </c>
      <c r="F1404" s="6">
        <v>2136.0100000000002</v>
      </c>
      <c r="G1404" s="4">
        <v>38048</v>
      </c>
      <c r="H1404" t="s">
        <v>25</v>
      </c>
      <c r="I1404">
        <v>1</v>
      </c>
      <c r="J1404" t="str">
        <f t="shared" si="43"/>
        <v>Mar</v>
      </c>
      <c r="K1404">
        <v>2004</v>
      </c>
      <c r="L1404" t="s">
        <v>194</v>
      </c>
      <c r="M1404" s="6">
        <v>71</v>
      </c>
      <c r="N1404" t="s">
        <v>730</v>
      </c>
      <c r="O1404" t="s">
        <v>238</v>
      </c>
      <c r="P1404" t="s">
        <v>239</v>
      </c>
      <c r="Q1404" t="s">
        <v>240</v>
      </c>
      <c r="R1404" t="s">
        <v>241</v>
      </c>
      <c r="S1404" t="s">
        <v>800</v>
      </c>
      <c r="T1404">
        <v>69004</v>
      </c>
      <c r="U1404" t="s">
        <v>41</v>
      </c>
      <c r="V1404" t="s">
        <v>42</v>
      </c>
      <c r="W1404" t="s">
        <v>242</v>
      </c>
      <c r="X1404" t="s">
        <v>243</v>
      </c>
      <c r="Y1404" t="s">
        <v>36</v>
      </c>
    </row>
    <row r="1405" spans="1:25" x14ac:dyDescent="0.3">
      <c r="A1405" s="5">
        <v>10241</v>
      </c>
      <c r="B1405" s="5">
        <v>30</v>
      </c>
      <c r="C1405" s="6">
        <v>66.989999999999995</v>
      </c>
      <c r="D1405" s="7">
        <f t="shared" si="42"/>
        <v>0.99999999999999989</v>
      </c>
      <c r="E1405" s="5">
        <v>4</v>
      </c>
      <c r="F1405" s="6">
        <v>2009.7</v>
      </c>
      <c r="G1405" s="4">
        <v>38090</v>
      </c>
      <c r="H1405" t="s">
        <v>25</v>
      </c>
      <c r="I1405">
        <v>2</v>
      </c>
      <c r="J1405" t="str">
        <f t="shared" si="43"/>
        <v>Apr</v>
      </c>
      <c r="K1405">
        <v>2004</v>
      </c>
      <c r="L1405" t="s">
        <v>194</v>
      </c>
      <c r="M1405" s="6">
        <v>71</v>
      </c>
      <c r="N1405" t="s">
        <v>730</v>
      </c>
      <c r="O1405" t="s">
        <v>598</v>
      </c>
      <c r="P1405" t="s">
        <v>599</v>
      </c>
      <c r="Q1405" t="s">
        <v>600</v>
      </c>
      <c r="R1405" t="s">
        <v>601</v>
      </c>
      <c r="S1405" t="s">
        <v>800</v>
      </c>
      <c r="T1405">
        <v>67000</v>
      </c>
      <c r="U1405" t="s">
        <v>41</v>
      </c>
      <c r="V1405" t="s">
        <v>42</v>
      </c>
      <c r="W1405" t="s">
        <v>602</v>
      </c>
      <c r="X1405" t="s">
        <v>603</v>
      </c>
      <c r="Y1405" t="s">
        <v>36</v>
      </c>
    </row>
    <row r="1406" spans="1:25" x14ac:dyDescent="0.3">
      <c r="A1406" s="5">
        <v>10267</v>
      </c>
      <c r="B1406" s="5">
        <v>36</v>
      </c>
      <c r="C1406" s="6">
        <v>75.55</v>
      </c>
      <c r="D1406" s="7">
        <f t="shared" si="42"/>
        <v>0.99999999999999978</v>
      </c>
      <c r="E1406" s="5">
        <v>1</v>
      </c>
      <c r="F1406" s="6">
        <v>2719.8</v>
      </c>
      <c r="G1406" s="4">
        <v>38175</v>
      </c>
      <c r="H1406" t="s">
        <v>25</v>
      </c>
      <c r="I1406">
        <v>3</v>
      </c>
      <c r="J1406" t="str">
        <f t="shared" si="43"/>
        <v>Jul</v>
      </c>
      <c r="K1406">
        <v>2004</v>
      </c>
      <c r="L1406" t="s">
        <v>194</v>
      </c>
      <c r="M1406" s="6">
        <v>71</v>
      </c>
      <c r="N1406" t="s">
        <v>730</v>
      </c>
      <c r="O1406" t="s">
        <v>530</v>
      </c>
      <c r="P1406">
        <v>2125557413</v>
      </c>
      <c r="Q1406" t="s">
        <v>531</v>
      </c>
      <c r="R1406" t="s">
        <v>30</v>
      </c>
      <c r="S1406" t="s">
        <v>31</v>
      </c>
      <c r="T1406">
        <v>10022</v>
      </c>
      <c r="U1406" t="s">
        <v>32</v>
      </c>
      <c r="V1406" t="s">
        <v>33</v>
      </c>
      <c r="W1406" t="s">
        <v>57</v>
      </c>
      <c r="X1406" t="s">
        <v>532</v>
      </c>
      <c r="Y1406" t="s">
        <v>36</v>
      </c>
    </row>
    <row r="1407" spans="1:25" x14ac:dyDescent="0.3">
      <c r="A1407" s="5">
        <v>10279</v>
      </c>
      <c r="B1407" s="5">
        <v>26</v>
      </c>
      <c r="C1407" s="6">
        <v>60.58</v>
      </c>
      <c r="D1407" s="7">
        <f t="shared" si="42"/>
        <v>1</v>
      </c>
      <c r="E1407" s="5">
        <v>1</v>
      </c>
      <c r="F1407" s="6">
        <v>1575.08</v>
      </c>
      <c r="G1407" s="4">
        <v>38208</v>
      </c>
      <c r="H1407" t="s">
        <v>25</v>
      </c>
      <c r="I1407">
        <v>3</v>
      </c>
      <c r="J1407" t="str">
        <f t="shared" si="43"/>
        <v>Aug</v>
      </c>
      <c r="K1407">
        <v>2004</v>
      </c>
      <c r="L1407" t="s">
        <v>194</v>
      </c>
      <c r="M1407" s="6">
        <v>71</v>
      </c>
      <c r="N1407" t="s">
        <v>730</v>
      </c>
      <c r="O1407" t="s">
        <v>186</v>
      </c>
      <c r="P1407" t="s">
        <v>187</v>
      </c>
      <c r="Q1407" t="s">
        <v>188</v>
      </c>
      <c r="R1407" t="s">
        <v>189</v>
      </c>
      <c r="S1407" t="s">
        <v>800</v>
      </c>
      <c r="T1407">
        <v>28034</v>
      </c>
      <c r="U1407" t="s">
        <v>190</v>
      </c>
      <c r="V1407" t="s">
        <v>42</v>
      </c>
      <c r="W1407" t="s">
        <v>191</v>
      </c>
      <c r="X1407" t="s">
        <v>192</v>
      </c>
      <c r="Y1407" t="s">
        <v>36</v>
      </c>
    </row>
    <row r="1408" spans="1:25" x14ac:dyDescent="0.3">
      <c r="A1408" s="5">
        <v>10288</v>
      </c>
      <c r="B1408" s="5">
        <v>23</v>
      </c>
      <c r="C1408" s="6">
        <v>73.41</v>
      </c>
      <c r="D1408" s="7">
        <f t="shared" si="42"/>
        <v>0.99999999999999989</v>
      </c>
      <c r="E1408" s="5">
        <v>7</v>
      </c>
      <c r="F1408" s="6">
        <v>1688.43</v>
      </c>
      <c r="G1408" s="4">
        <v>38231</v>
      </c>
      <c r="H1408" t="s">
        <v>25</v>
      </c>
      <c r="I1408">
        <v>3</v>
      </c>
      <c r="J1408" t="str">
        <f t="shared" si="43"/>
        <v>Sep</v>
      </c>
      <c r="K1408">
        <v>2004</v>
      </c>
      <c r="L1408" t="s">
        <v>194</v>
      </c>
      <c r="M1408" s="6">
        <v>71</v>
      </c>
      <c r="N1408" t="s">
        <v>730</v>
      </c>
      <c r="O1408" t="s">
        <v>464</v>
      </c>
      <c r="P1408" t="s">
        <v>465</v>
      </c>
      <c r="Q1408" t="s">
        <v>466</v>
      </c>
      <c r="R1408" t="s">
        <v>216</v>
      </c>
      <c r="S1408" t="s">
        <v>800</v>
      </c>
      <c r="T1408">
        <v>69045</v>
      </c>
      <c r="U1408" t="s">
        <v>216</v>
      </c>
      <c r="V1408" t="s">
        <v>100</v>
      </c>
      <c r="W1408" t="s">
        <v>467</v>
      </c>
      <c r="X1408" t="s">
        <v>468</v>
      </c>
      <c r="Y1408" t="s">
        <v>36</v>
      </c>
    </row>
    <row r="1409" spans="1:25" x14ac:dyDescent="0.3">
      <c r="A1409" s="5">
        <v>10302</v>
      </c>
      <c r="B1409" s="5">
        <v>23</v>
      </c>
      <c r="C1409" s="6">
        <v>72.7</v>
      </c>
      <c r="D1409" s="7">
        <f t="shared" si="42"/>
        <v>1.0000000000000002</v>
      </c>
      <c r="E1409" s="5">
        <v>3</v>
      </c>
      <c r="F1409" s="6">
        <v>1672.1</v>
      </c>
      <c r="G1409" s="4">
        <v>37900</v>
      </c>
      <c r="H1409" t="s">
        <v>25</v>
      </c>
      <c r="I1409">
        <v>4</v>
      </c>
      <c r="J1409" t="str">
        <f t="shared" si="43"/>
        <v>Oct</v>
      </c>
      <c r="K1409">
        <v>2003</v>
      </c>
      <c r="L1409" t="s">
        <v>194</v>
      </c>
      <c r="M1409" s="6">
        <v>71</v>
      </c>
      <c r="N1409" t="s">
        <v>730</v>
      </c>
      <c r="O1409" t="s">
        <v>176</v>
      </c>
      <c r="P1409" t="s">
        <v>177</v>
      </c>
      <c r="Q1409" t="s">
        <v>178</v>
      </c>
      <c r="R1409" t="s">
        <v>179</v>
      </c>
      <c r="S1409" t="s">
        <v>800</v>
      </c>
      <c r="T1409" t="s">
        <v>180</v>
      </c>
      <c r="U1409" t="s">
        <v>181</v>
      </c>
      <c r="V1409" t="s">
        <v>42</v>
      </c>
      <c r="W1409" t="s">
        <v>182</v>
      </c>
      <c r="X1409" t="s">
        <v>183</v>
      </c>
      <c r="Y1409" t="s">
        <v>36</v>
      </c>
    </row>
    <row r="1410" spans="1:25" x14ac:dyDescent="0.3">
      <c r="A1410" s="5">
        <v>10311</v>
      </c>
      <c r="B1410" s="5">
        <v>25</v>
      </c>
      <c r="C1410" s="6">
        <v>66.989999999999995</v>
      </c>
      <c r="D1410" s="7">
        <f t="shared" ref="D1410:D1473" si="44">(B1410*C1410)/F1410</f>
        <v>0.99999999999999989</v>
      </c>
      <c r="E1410" s="5">
        <v>2</v>
      </c>
      <c r="F1410" s="6">
        <v>1674.75</v>
      </c>
      <c r="G1410" s="4">
        <v>38276</v>
      </c>
      <c r="H1410" t="s">
        <v>25</v>
      </c>
      <c r="I1410">
        <v>4</v>
      </c>
      <c r="J1410" t="str">
        <f t="shared" ref="J1410:J1473" si="45">TEXT(G1410,"MMM")</f>
        <v>Oct</v>
      </c>
      <c r="K1410">
        <v>2004</v>
      </c>
      <c r="L1410" t="s">
        <v>194</v>
      </c>
      <c r="M1410" s="6">
        <v>71</v>
      </c>
      <c r="N1410" t="s">
        <v>730</v>
      </c>
      <c r="O1410" t="s">
        <v>186</v>
      </c>
      <c r="P1410" t="s">
        <v>187</v>
      </c>
      <c r="Q1410" t="s">
        <v>188</v>
      </c>
      <c r="R1410" t="s">
        <v>189</v>
      </c>
      <c r="S1410" t="s">
        <v>800</v>
      </c>
      <c r="T1410">
        <v>28034</v>
      </c>
      <c r="U1410" t="s">
        <v>190</v>
      </c>
      <c r="V1410" t="s">
        <v>42</v>
      </c>
      <c r="W1410" t="s">
        <v>191</v>
      </c>
      <c r="X1410" t="s">
        <v>192</v>
      </c>
      <c r="Y1410" t="s">
        <v>36</v>
      </c>
    </row>
    <row r="1411" spans="1:25" x14ac:dyDescent="0.3">
      <c r="A1411" s="5">
        <v>10332</v>
      </c>
      <c r="B1411" s="5">
        <v>21</v>
      </c>
      <c r="C1411" s="6">
        <v>100</v>
      </c>
      <c r="D1411" s="7">
        <f t="shared" si="44"/>
        <v>0.60466803724755114</v>
      </c>
      <c r="E1411" s="5">
        <v>3</v>
      </c>
      <c r="F1411" s="6">
        <v>3472.98</v>
      </c>
      <c r="G1411" s="4">
        <v>38308</v>
      </c>
      <c r="H1411" t="s">
        <v>25</v>
      </c>
      <c r="I1411">
        <v>4</v>
      </c>
      <c r="J1411" t="str">
        <f t="shared" si="45"/>
        <v>Nov</v>
      </c>
      <c r="K1411">
        <v>2004</v>
      </c>
      <c r="L1411" t="s">
        <v>194</v>
      </c>
      <c r="M1411" s="6">
        <v>71</v>
      </c>
      <c r="N1411" t="s">
        <v>730</v>
      </c>
      <c r="O1411" t="s">
        <v>549</v>
      </c>
      <c r="P1411" t="s">
        <v>550</v>
      </c>
      <c r="Q1411" t="s">
        <v>551</v>
      </c>
      <c r="R1411" t="s">
        <v>552</v>
      </c>
      <c r="S1411" t="s">
        <v>800</v>
      </c>
      <c r="T1411" t="s">
        <v>553</v>
      </c>
      <c r="U1411" t="s">
        <v>181</v>
      </c>
      <c r="V1411" t="s">
        <v>42</v>
      </c>
      <c r="W1411" t="s">
        <v>554</v>
      </c>
      <c r="X1411" t="s">
        <v>98</v>
      </c>
      <c r="Y1411" t="s">
        <v>51</v>
      </c>
    </row>
    <row r="1412" spans="1:25" x14ac:dyDescent="0.3">
      <c r="A1412" s="5">
        <v>10344</v>
      </c>
      <c r="B1412" s="5">
        <v>26</v>
      </c>
      <c r="C1412" s="6">
        <v>63.43</v>
      </c>
      <c r="D1412" s="7">
        <f t="shared" si="44"/>
        <v>1</v>
      </c>
      <c r="E1412" s="5">
        <v>5</v>
      </c>
      <c r="F1412" s="6">
        <v>1649.18</v>
      </c>
      <c r="G1412" s="4">
        <v>38316</v>
      </c>
      <c r="H1412" t="s">
        <v>25</v>
      </c>
      <c r="I1412">
        <v>4</v>
      </c>
      <c r="J1412" t="str">
        <f t="shared" si="45"/>
        <v>Nov</v>
      </c>
      <c r="K1412">
        <v>2004</v>
      </c>
      <c r="L1412" t="s">
        <v>194</v>
      </c>
      <c r="M1412" s="6">
        <v>71</v>
      </c>
      <c r="N1412" t="s">
        <v>730</v>
      </c>
      <c r="O1412" t="s">
        <v>482</v>
      </c>
      <c r="P1412" t="s">
        <v>483</v>
      </c>
      <c r="Q1412" t="s">
        <v>484</v>
      </c>
      <c r="R1412" t="s">
        <v>485</v>
      </c>
      <c r="S1412" t="s">
        <v>800</v>
      </c>
      <c r="T1412">
        <v>13008</v>
      </c>
      <c r="U1412" t="s">
        <v>41</v>
      </c>
      <c r="V1412" t="s">
        <v>42</v>
      </c>
      <c r="W1412" t="s">
        <v>486</v>
      </c>
      <c r="X1412" t="s">
        <v>487</v>
      </c>
      <c r="Y1412" t="s">
        <v>36</v>
      </c>
    </row>
    <row r="1413" spans="1:25" x14ac:dyDescent="0.3">
      <c r="A1413" s="5">
        <v>10367</v>
      </c>
      <c r="B1413" s="5">
        <v>44</v>
      </c>
      <c r="C1413" s="6">
        <v>85.25</v>
      </c>
      <c r="D1413" s="7">
        <f t="shared" si="44"/>
        <v>1</v>
      </c>
      <c r="E1413" s="5">
        <v>9</v>
      </c>
      <c r="F1413" s="6">
        <v>3751</v>
      </c>
      <c r="G1413" s="4">
        <v>38364</v>
      </c>
      <c r="H1413" t="s">
        <v>454</v>
      </c>
      <c r="I1413">
        <v>1</v>
      </c>
      <c r="J1413" t="str">
        <f t="shared" si="45"/>
        <v>Jan</v>
      </c>
      <c r="K1413">
        <v>2005</v>
      </c>
      <c r="L1413" t="s">
        <v>194</v>
      </c>
      <c r="M1413" s="6">
        <v>71</v>
      </c>
      <c r="N1413" t="s">
        <v>730</v>
      </c>
      <c r="O1413" t="s">
        <v>53</v>
      </c>
      <c r="P1413">
        <v>6265557265</v>
      </c>
      <c r="Q1413" t="s">
        <v>54</v>
      </c>
      <c r="R1413" t="s">
        <v>55</v>
      </c>
      <c r="S1413" t="s">
        <v>56</v>
      </c>
      <c r="T1413">
        <v>90003</v>
      </c>
      <c r="U1413" t="s">
        <v>32</v>
      </c>
      <c r="V1413" t="s">
        <v>33</v>
      </c>
      <c r="W1413" t="s">
        <v>57</v>
      </c>
      <c r="X1413" t="s">
        <v>58</v>
      </c>
      <c r="Y1413" t="s">
        <v>51</v>
      </c>
    </row>
    <row r="1414" spans="1:25" x14ac:dyDescent="0.3">
      <c r="A1414" s="5">
        <v>10380</v>
      </c>
      <c r="B1414" s="5">
        <v>24</v>
      </c>
      <c r="C1414" s="6">
        <v>100</v>
      </c>
      <c r="D1414" s="7">
        <f t="shared" si="44"/>
        <v>0.52910052910052907</v>
      </c>
      <c r="E1414" s="5">
        <v>2</v>
      </c>
      <c r="F1414" s="6">
        <v>4536</v>
      </c>
      <c r="G1414" s="4">
        <v>38399</v>
      </c>
      <c r="H1414" t="s">
        <v>25</v>
      </c>
      <c r="I1414">
        <v>1</v>
      </c>
      <c r="J1414" t="str">
        <f t="shared" si="45"/>
        <v>Feb</v>
      </c>
      <c r="K1414">
        <v>2005</v>
      </c>
      <c r="L1414" t="s">
        <v>194</v>
      </c>
      <c r="M1414" s="6">
        <v>71</v>
      </c>
      <c r="N1414" t="s">
        <v>730</v>
      </c>
      <c r="O1414" t="s">
        <v>186</v>
      </c>
      <c r="P1414" t="s">
        <v>187</v>
      </c>
      <c r="Q1414" t="s">
        <v>188</v>
      </c>
      <c r="R1414" t="s">
        <v>189</v>
      </c>
      <c r="S1414" t="s">
        <v>800</v>
      </c>
      <c r="T1414">
        <v>28034</v>
      </c>
      <c r="U1414" t="s">
        <v>190</v>
      </c>
      <c r="V1414" t="s">
        <v>42</v>
      </c>
      <c r="W1414" t="s">
        <v>191</v>
      </c>
      <c r="X1414" t="s">
        <v>192</v>
      </c>
      <c r="Y1414" t="s">
        <v>51</v>
      </c>
    </row>
    <row r="1415" spans="1:25" x14ac:dyDescent="0.3">
      <c r="A1415" s="5">
        <v>10407</v>
      </c>
      <c r="B1415" s="5">
        <v>66</v>
      </c>
      <c r="C1415" s="6">
        <v>66.989999999999995</v>
      </c>
      <c r="D1415" s="7">
        <f t="shared" si="44"/>
        <v>0.99999999999999978</v>
      </c>
      <c r="E1415" s="5">
        <v>4</v>
      </c>
      <c r="F1415" s="6">
        <v>4421.34</v>
      </c>
      <c r="G1415" s="4">
        <v>38464</v>
      </c>
      <c r="H1415" t="s">
        <v>446</v>
      </c>
      <c r="I1415">
        <v>2</v>
      </c>
      <c r="J1415" t="str">
        <f t="shared" si="45"/>
        <v>Apr</v>
      </c>
      <c r="K1415">
        <v>2005</v>
      </c>
      <c r="L1415" t="s">
        <v>194</v>
      </c>
      <c r="M1415" s="6">
        <v>71</v>
      </c>
      <c r="N1415" t="s">
        <v>730</v>
      </c>
      <c r="O1415" t="s">
        <v>442</v>
      </c>
      <c r="P1415">
        <v>4085553659</v>
      </c>
      <c r="Q1415" t="s">
        <v>443</v>
      </c>
      <c r="R1415" t="s">
        <v>444</v>
      </c>
      <c r="S1415" t="s">
        <v>56</v>
      </c>
      <c r="T1415">
        <v>94217</v>
      </c>
      <c r="U1415" t="s">
        <v>32</v>
      </c>
      <c r="V1415" t="s">
        <v>33</v>
      </c>
      <c r="W1415" t="s">
        <v>105</v>
      </c>
      <c r="X1415" t="s">
        <v>445</v>
      </c>
      <c r="Y1415" t="s">
        <v>51</v>
      </c>
    </row>
    <row r="1416" spans="1:25" x14ac:dyDescent="0.3">
      <c r="A1416" s="5">
        <v>10420</v>
      </c>
      <c r="B1416" s="5">
        <v>36</v>
      </c>
      <c r="C1416" s="6">
        <v>57.73</v>
      </c>
      <c r="D1416" s="7">
        <f t="shared" si="44"/>
        <v>0.99999999999999978</v>
      </c>
      <c r="E1416" s="5">
        <v>7</v>
      </c>
      <c r="F1416" s="6">
        <v>2078.2800000000002</v>
      </c>
      <c r="G1416" s="4">
        <v>38501</v>
      </c>
      <c r="H1416" t="s">
        <v>328</v>
      </c>
      <c r="I1416">
        <v>2</v>
      </c>
      <c r="J1416" t="str">
        <f t="shared" si="45"/>
        <v>May</v>
      </c>
      <c r="K1416">
        <v>2005</v>
      </c>
      <c r="L1416" t="s">
        <v>194</v>
      </c>
      <c r="M1416" s="6">
        <v>71</v>
      </c>
      <c r="N1416" t="s">
        <v>730</v>
      </c>
      <c r="O1416" t="s">
        <v>164</v>
      </c>
      <c r="P1416" t="s">
        <v>165</v>
      </c>
      <c r="Q1416" t="s">
        <v>166</v>
      </c>
      <c r="R1416" t="s">
        <v>167</v>
      </c>
      <c r="S1416" t="s">
        <v>168</v>
      </c>
      <c r="T1416">
        <v>2067</v>
      </c>
      <c r="U1416" t="s">
        <v>99</v>
      </c>
      <c r="V1416" t="s">
        <v>100</v>
      </c>
      <c r="W1416" t="s">
        <v>169</v>
      </c>
      <c r="X1416" t="s">
        <v>170</v>
      </c>
      <c r="Y1416" t="s">
        <v>36</v>
      </c>
    </row>
    <row r="1417" spans="1:25" x14ac:dyDescent="0.3">
      <c r="A1417" s="5">
        <v>10110</v>
      </c>
      <c r="B1417" s="5">
        <v>36</v>
      </c>
      <c r="C1417" s="6">
        <v>85.25</v>
      </c>
      <c r="D1417" s="7">
        <f t="shared" si="44"/>
        <v>1</v>
      </c>
      <c r="E1417" s="5">
        <v>13</v>
      </c>
      <c r="F1417" s="6">
        <v>3069</v>
      </c>
      <c r="G1417" s="4">
        <v>37698</v>
      </c>
      <c r="H1417" t="s">
        <v>25</v>
      </c>
      <c r="I1417">
        <v>1</v>
      </c>
      <c r="J1417" t="str">
        <f t="shared" si="45"/>
        <v>Mar</v>
      </c>
      <c r="K1417">
        <v>2003</v>
      </c>
      <c r="L1417" t="s">
        <v>194</v>
      </c>
      <c r="M1417" s="6">
        <v>73</v>
      </c>
      <c r="N1417" t="s">
        <v>731</v>
      </c>
      <c r="O1417" t="s">
        <v>549</v>
      </c>
      <c r="P1417" t="s">
        <v>550</v>
      </c>
      <c r="Q1417" t="s">
        <v>551</v>
      </c>
      <c r="R1417" t="s">
        <v>552</v>
      </c>
      <c r="S1417" t="s">
        <v>800</v>
      </c>
      <c r="T1417" t="s">
        <v>553</v>
      </c>
      <c r="U1417" t="s">
        <v>181</v>
      </c>
      <c r="V1417" t="s">
        <v>42</v>
      </c>
      <c r="W1417" t="s">
        <v>554</v>
      </c>
      <c r="X1417" t="s">
        <v>98</v>
      </c>
      <c r="Y1417" t="s">
        <v>51</v>
      </c>
    </row>
    <row r="1418" spans="1:25" x14ac:dyDescent="0.3">
      <c r="A1418" s="5">
        <v>10124</v>
      </c>
      <c r="B1418" s="5">
        <v>22</v>
      </c>
      <c r="C1418" s="6">
        <v>77.900000000000006</v>
      </c>
      <c r="D1418" s="7">
        <f t="shared" si="44"/>
        <v>1.0000000000000002</v>
      </c>
      <c r="E1418" s="5">
        <v>12</v>
      </c>
      <c r="F1418" s="6">
        <v>1713.8</v>
      </c>
      <c r="G1418" s="4">
        <v>37762</v>
      </c>
      <c r="H1418" t="s">
        <v>25</v>
      </c>
      <c r="I1418">
        <v>2</v>
      </c>
      <c r="J1418" t="str">
        <f t="shared" si="45"/>
        <v>May</v>
      </c>
      <c r="K1418">
        <v>2003</v>
      </c>
      <c r="L1418" t="s">
        <v>194</v>
      </c>
      <c r="M1418" s="6">
        <v>73</v>
      </c>
      <c r="N1418" t="s">
        <v>731</v>
      </c>
      <c r="O1418" t="s">
        <v>608</v>
      </c>
      <c r="P1418">
        <v>7025551838</v>
      </c>
      <c r="Q1418" t="s">
        <v>609</v>
      </c>
      <c r="R1418" t="s">
        <v>610</v>
      </c>
      <c r="S1418" t="s">
        <v>611</v>
      </c>
      <c r="T1418">
        <v>83030</v>
      </c>
      <c r="U1418" t="s">
        <v>32</v>
      </c>
      <c r="V1418" t="s">
        <v>33</v>
      </c>
      <c r="W1418" t="s">
        <v>118</v>
      </c>
      <c r="X1418" t="s">
        <v>445</v>
      </c>
      <c r="Y1418" t="s">
        <v>36</v>
      </c>
    </row>
    <row r="1419" spans="1:25" x14ac:dyDescent="0.3">
      <c r="A1419" s="5">
        <v>10148</v>
      </c>
      <c r="B1419" s="5">
        <v>25</v>
      </c>
      <c r="C1419" s="6">
        <v>60.26</v>
      </c>
      <c r="D1419" s="7">
        <f t="shared" si="44"/>
        <v>1</v>
      </c>
      <c r="E1419" s="5">
        <v>6</v>
      </c>
      <c r="F1419" s="6">
        <v>1506.5</v>
      </c>
      <c r="G1419" s="4">
        <v>37875</v>
      </c>
      <c r="H1419" t="s">
        <v>25</v>
      </c>
      <c r="I1419">
        <v>3</v>
      </c>
      <c r="J1419" t="str">
        <f t="shared" si="45"/>
        <v>Sep</v>
      </c>
      <c r="K1419">
        <v>2003</v>
      </c>
      <c r="L1419" t="s">
        <v>194</v>
      </c>
      <c r="M1419" s="6">
        <v>73</v>
      </c>
      <c r="N1419" t="s">
        <v>731</v>
      </c>
      <c r="O1419" t="s">
        <v>313</v>
      </c>
      <c r="P1419" t="s">
        <v>314</v>
      </c>
      <c r="Q1419" t="s">
        <v>315</v>
      </c>
      <c r="R1419" t="s">
        <v>316</v>
      </c>
      <c r="S1419" t="s">
        <v>168</v>
      </c>
      <c r="T1419">
        <v>2060</v>
      </c>
      <c r="U1419" t="s">
        <v>99</v>
      </c>
      <c r="V1419" t="s">
        <v>100</v>
      </c>
      <c r="W1419" t="s">
        <v>317</v>
      </c>
      <c r="X1419" t="s">
        <v>318</v>
      </c>
      <c r="Y1419" t="s">
        <v>36</v>
      </c>
    </row>
    <row r="1420" spans="1:25" x14ac:dyDescent="0.3">
      <c r="A1420" s="5">
        <v>10161</v>
      </c>
      <c r="B1420" s="5">
        <v>37</v>
      </c>
      <c r="C1420" s="6">
        <v>72.760000000000005</v>
      </c>
      <c r="D1420" s="7">
        <f t="shared" si="44"/>
        <v>1.0000000000000002</v>
      </c>
      <c r="E1420" s="5">
        <v>5</v>
      </c>
      <c r="F1420" s="6">
        <v>2692.12</v>
      </c>
      <c r="G1420" s="4">
        <v>37911</v>
      </c>
      <c r="H1420" t="s">
        <v>25</v>
      </c>
      <c r="I1420">
        <v>4</v>
      </c>
      <c r="J1420" t="str">
        <f t="shared" si="45"/>
        <v>Oct</v>
      </c>
      <c r="K1420">
        <v>2003</v>
      </c>
      <c r="L1420" t="s">
        <v>194</v>
      </c>
      <c r="M1420" s="6">
        <v>73</v>
      </c>
      <c r="N1420" t="s">
        <v>731</v>
      </c>
      <c r="O1420" t="s">
        <v>555</v>
      </c>
      <c r="P1420" t="s">
        <v>556</v>
      </c>
      <c r="Q1420" t="s">
        <v>557</v>
      </c>
      <c r="R1420" t="s">
        <v>558</v>
      </c>
      <c r="S1420" t="s">
        <v>800</v>
      </c>
      <c r="T1420">
        <v>8200</v>
      </c>
      <c r="U1420" t="s">
        <v>357</v>
      </c>
      <c r="V1420" t="s">
        <v>42</v>
      </c>
      <c r="W1420" t="s">
        <v>559</v>
      </c>
      <c r="X1420" t="s">
        <v>560</v>
      </c>
      <c r="Y1420" t="s">
        <v>36</v>
      </c>
    </row>
    <row r="1421" spans="1:25" x14ac:dyDescent="0.3">
      <c r="A1421" s="5">
        <v>10172</v>
      </c>
      <c r="B1421" s="5">
        <v>32</v>
      </c>
      <c r="C1421" s="6">
        <v>75.69</v>
      </c>
      <c r="D1421" s="7">
        <f t="shared" si="44"/>
        <v>1</v>
      </c>
      <c r="E1421" s="5">
        <v>3</v>
      </c>
      <c r="F1421" s="6">
        <v>2422.08</v>
      </c>
      <c r="G1421" s="4">
        <v>37930</v>
      </c>
      <c r="H1421" t="s">
        <v>25</v>
      </c>
      <c r="I1421">
        <v>4</v>
      </c>
      <c r="J1421" t="str">
        <f t="shared" si="45"/>
        <v>Nov</v>
      </c>
      <c r="K1421">
        <v>2003</v>
      </c>
      <c r="L1421" t="s">
        <v>194</v>
      </c>
      <c r="M1421" s="6">
        <v>73</v>
      </c>
      <c r="N1421" t="s">
        <v>731</v>
      </c>
      <c r="O1421" t="s">
        <v>114</v>
      </c>
      <c r="P1421">
        <v>2035552570</v>
      </c>
      <c r="Q1421" t="s">
        <v>115</v>
      </c>
      <c r="R1421" t="s">
        <v>116</v>
      </c>
      <c r="S1421" t="s">
        <v>117</v>
      </c>
      <c r="T1421">
        <v>97562</v>
      </c>
      <c r="U1421" t="s">
        <v>32</v>
      </c>
      <c r="V1421" t="s">
        <v>33</v>
      </c>
      <c r="W1421" t="s">
        <v>118</v>
      </c>
      <c r="X1421" t="s">
        <v>58</v>
      </c>
      <c r="Y1421" t="s">
        <v>36</v>
      </c>
    </row>
    <row r="1422" spans="1:25" x14ac:dyDescent="0.3">
      <c r="A1422" s="5">
        <v>10182</v>
      </c>
      <c r="B1422" s="5">
        <v>47</v>
      </c>
      <c r="C1422" s="6">
        <v>74.22</v>
      </c>
      <c r="D1422" s="7">
        <f t="shared" si="44"/>
        <v>1</v>
      </c>
      <c r="E1422" s="5">
        <v>16</v>
      </c>
      <c r="F1422" s="6">
        <v>3488.34</v>
      </c>
      <c r="G1422" s="4">
        <v>37937</v>
      </c>
      <c r="H1422" t="s">
        <v>25</v>
      </c>
      <c r="I1422">
        <v>4</v>
      </c>
      <c r="J1422" t="str">
        <f t="shared" si="45"/>
        <v>Nov</v>
      </c>
      <c r="K1422">
        <v>2003</v>
      </c>
      <c r="L1422" t="s">
        <v>194</v>
      </c>
      <c r="M1422" s="6">
        <v>73</v>
      </c>
      <c r="N1422" t="s">
        <v>731</v>
      </c>
      <c r="O1422" t="s">
        <v>296</v>
      </c>
      <c r="P1422">
        <v>4155551450</v>
      </c>
      <c r="Q1422" t="s">
        <v>297</v>
      </c>
      <c r="R1422" t="s">
        <v>298</v>
      </c>
      <c r="S1422" t="s">
        <v>56</v>
      </c>
      <c r="T1422">
        <v>97562</v>
      </c>
      <c r="U1422" t="s">
        <v>32</v>
      </c>
      <c r="V1422" t="s">
        <v>33</v>
      </c>
      <c r="W1422" t="s">
        <v>299</v>
      </c>
      <c r="X1422" t="s">
        <v>300</v>
      </c>
      <c r="Y1422" t="s">
        <v>51</v>
      </c>
    </row>
    <row r="1423" spans="1:25" x14ac:dyDescent="0.3">
      <c r="A1423" s="5">
        <v>10192</v>
      </c>
      <c r="B1423" s="5">
        <v>37</v>
      </c>
      <c r="C1423" s="6">
        <v>69.819999999999993</v>
      </c>
      <c r="D1423" s="7">
        <f t="shared" si="44"/>
        <v>0.99999999999999978</v>
      </c>
      <c r="E1423" s="5">
        <v>4</v>
      </c>
      <c r="F1423" s="6">
        <v>2583.34</v>
      </c>
      <c r="G1423" s="4">
        <v>37945</v>
      </c>
      <c r="H1423" t="s">
        <v>25</v>
      </c>
      <c r="I1423">
        <v>4</v>
      </c>
      <c r="J1423" t="str">
        <f t="shared" si="45"/>
        <v>Nov</v>
      </c>
      <c r="K1423">
        <v>2003</v>
      </c>
      <c r="L1423" t="s">
        <v>194</v>
      </c>
      <c r="M1423" s="6">
        <v>73</v>
      </c>
      <c r="N1423" t="s">
        <v>731</v>
      </c>
      <c r="O1423" t="s">
        <v>301</v>
      </c>
      <c r="P1423">
        <v>6035558647</v>
      </c>
      <c r="Q1423" t="s">
        <v>302</v>
      </c>
      <c r="R1423" t="s">
        <v>303</v>
      </c>
      <c r="S1423" t="s">
        <v>304</v>
      </c>
      <c r="T1423">
        <v>62005</v>
      </c>
      <c r="U1423" t="s">
        <v>32</v>
      </c>
      <c r="V1423" t="s">
        <v>33</v>
      </c>
      <c r="W1423" t="s">
        <v>57</v>
      </c>
      <c r="X1423" t="s">
        <v>300</v>
      </c>
      <c r="Y1423" t="s">
        <v>36</v>
      </c>
    </row>
    <row r="1424" spans="1:25" x14ac:dyDescent="0.3">
      <c r="A1424" s="5">
        <v>10204</v>
      </c>
      <c r="B1424" s="5">
        <v>20</v>
      </c>
      <c r="C1424" s="6">
        <v>62.47</v>
      </c>
      <c r="D1424" s="7">
        <f t="shared" si="44"/>
        <v>1</v>
      </c>
      <c r="E1424" s="5">
        <v>10</v>
      </c>
      <c r="F1424" s="6">
        <v>1249.4000000000001</v>
      </c>
      <c r="G1424" s="4">
        <v>37957</v>
      </c>
      <c r="H1424" t="s">
        <v>25</v>
      </c>
      <c r="I1424">
        <v>4</v>
      </c>
      <c r="J1424" t="str">
        <f t="shared" si="45"/>
        <v>Dec</v>
      </c>
      <c r="K1424">
        <v>2003</v>
      </c>
      <c r="L1424" t="s">
        <v>194</v>
      </c>
      <c r="M1424" s="6">
        <v>73</v>
      </c>
      <c r="N1424" t="s">
        <v>731</v>
      </c>
      <c r="O1424" t="s">
        <v>530</v>
      </c>
      <c r="P1424">
        <v>2125557413</v>
      </c>
      <c r="Q1424" t="s">
        <v>531</v>
      </c>
      <c r="R1424" t="s">
        <v>30</v>
      </c>
      <c r="S1424" t="s">
        <v>31</v>
      </c>
      <c r="T1424">
        <v>10022</v>
      </c>
      <c r="U1424" t="s">
        <v>32</v>
      </c>
      <c r="V1424" t="s">
        <v>33</v>
      </c>
      <c r="W1424" t="s">
        <v>57</v>
      </c>
      <c r="X1424" t="s">
        <v>532</v>
      </c>
      <c r="Y1424" t="s">
        <v>36</v>
      </c>
    </row>
    <row r="1425" spans="1:25" x14ac:dyDescent="0.3">
      <c r="A1425" s="5">
        <v>10212</v>
      </c>
      <c r="B1425" s="5">
        <v>41</v>
      </c>
      <c r="C1425" s="6">
        <v>82.31</v>
      </c>
      <c r="D1425" s="7">
        <f t="shared" si="44"/>
        <v>1</v>
      </c>
      <c r="E1425" s="5">
        <v>3</v>
      </c>
      <c r="F1425" s="6">
        <v>3374.71</v>
      </c>
      <c r="G1425" s="4">
        <v>38002</v>
      </c>
      <c r="H1425" t="s">
        <v>25</v>
      </c>
      <c r="I1425">
        <v>1</v>
      </c>
      <c r="J1425" t="str">
        <f t="shared" si="45"/>
        <v>Jan</v>
      </c>
      <c r="K1425">
        <v>2004</v>
      </c>
      <c r="L1425" t="s">
        <v>194</v>
      </c>
      <c r="M1425" s="6">
        <v>73</v>
      </c>
      <c r="N1425" t="s">
        <v>731</v>
      </c>
      <c r="O1425" t="s">
        <v>186</v>
      </c>
      <c r="P1425" t="s">
        <v>187</v>
      </c>
      <c r="Q1425" t="s">
        <v>188</v>
      </c>
      <c r="R1425" t="s">
        <v>189</v>
      </c>
      <c r="S1425" t="s">
        <v>800</v>
      </c>
      <c r="T1425">
        <v>28034</v>
      </c>
      <c r="U1425" t="s">
        <v>190</v>
      </c>
      <c r="V1425" t="s">
        <v>42</v>
      </c>
      <c r="W1425" t="s">
        <v>191</v>
      </c>
      <c r="X1425" t="s">
        <v>192</v>
      </c>
      <c r="Y1425" t="s">
        <v>51</v>
      </c>
    </row>
    <row r="1426" spans="1:25" x14ac:dyDescent="0.3">
      <c r="A1426" s="5">
        <v>10226</v>
      </c>
      <c r="B1426" s="5">
        <v>21</v>
      </c>
      <c r="C1426" s="6">
        <v>60.26</v>
      </c>
      <c r="D1426" s="7">
        <f t="shared" si="44"/>
        <v>1</v>
      </c>
      <c r="E1426" s="5">
        <v>1</v>
      </c>
      <c r="F1426" s="6">
        <v>1265.46</v>
      </c>
      <c r="G1426" s="4">
        <v>38043</v>
      </c>
      <c r="H1426" t="s">
        <v>25</v>
      </c>
      <c r="I1426">
        <v>1</v>
      </c>
      <c r="J1426" t="str">
        <f t="shared" si="45"/>
        <v>Feb</v>
      </c>
      <c r="K1426">
        <v>2004</v>
      </c>
      <c r="L1426" t="s">
        <v>194</v>
      </c>
      <c r="M1426" s="6">
        <v>73</v>
      </c>
      <c r="N1426" t="s">
        <v>731</v>
      </c>
      <c r="O1426" t="s">
        <v>398</v>
      </c>
      <c r="P1426">
        <v>7605558146</v>
      </c>
      <c r="Q1426" t="s">
        <v>399</v>
      </c>
      <c r="R1426" t="s">
        <v>400</v>
      </c>
      <c r="S1426" t="s">
        <v>56</v>
      </c>
      <c r="T1426">
        <v>91217</v>
      </c>
      <c r="U1426" t="s">
        <v>32</v>
      </c>
      <c r="V1426" t="s">
        <v>33</v>
      </c>
      <c r="W1426" t="s">
        <v>257</v>
      </c>
      <c r="X1426" t="s">
        <v>300</v>
      </c>
      <c r="Y1426" t="s">
        <v>36</v>
      </c>
    </row>
    <row r="1427" spans="1:25" x14ac:dyDescent="0.3">
      <c r="A1427" s="5">
        <v>10241</v>
      </c>
      <c r="B1427" s="5">
        <v>22</v>
      </c>
      <c r="C1427" s="6">
        <v>76.430000000000007</v>
      </c>
      <c r="D1427" s="7">
        <f t="shared" si="44"/>
        <v>1</v>
      </c>
      <c r="E1427" s="5">
        <v>8</v>
      </c>
      <c r="F1427" s="6">
        <v>1681.46</v>
      </c>
      <c r="G1427" s="4">
        <v>38090</v>
      </c>
      <c r="H1427" t="s">
        <v>25</v>
      </c>
      <c r="I1427">
        <v>2</v>
      </c>
      <c r="J1427" t="str">
        <f t="shared" si="45"/>
        <v>Apr</v>
      </c>
      <c r="K1427">
        <v>2004</v>
      </c>
      <c r="L1427" t="s">
        <v>194</v>
      </c>
      <c r="M1427" s="6">
        <v>73</v>
      </c>
      <c r="N1427" t="s">
        <v>731</v>
      </c>
      <c r="O1427" t="s">
        <v>598</v>
      </c>
      <c r="P1427" t="s">
        <v>599</v>
      </c>
      <c r="Q1427" t="s">
        <v>600</v>
      </c>
      <c r="R1427" t="s">
        <v>601</v>
      </c>
      <c r="S1427" t="s">
        <v>800</v>
      </c>
      <c r="T1427">
        <v>67000</v>
      </c>
      <c r="U1427" t="s">
        <v>41</v>
      </c>
      <c r="V1427" t="s">
        <v>42</v>
      </c>
      <c r="W1427" t="s">
        <v>602</v>
      </c>
      <c r="X1427" t="s">
        <v>603</v>
      </c>
      <c r="Y1427" t="s">
        <v>36</v>
      </c>
    </row>
    <row r="1428" spans="1:25" x14ac:dyDescent="0.3">
      <c r="A1428" s="5">
        <v>10267</v>
      </c>
      <c r="B1428" s="5">
        <v>40</v>
      </c>
      <c r="C1428" s="6">
        <v>80.099999999999994</v>
      </c>
      <c r="D1428" s="7">
        <f t="shared" si="44"/>
        <v>1</v>
      </c>
      <c r="E1428" s="5">
        <v>5</v>
      </c>
      <c r="F1428" s="6">
        <v>3204</v>
      </c>
      <c r="G1428" s="4">
        <v>38175</v>
      </c>
      <c r="H1428" t="s">
        <v>25</v>
      </c>
      <c r="I1428">
        <v>3</v>
      </c>
      <c r="J1428" t="str">
        <f t="shared" si="45"/>
        <v>Jul</v>
      </c>
      <c r="K1428">
        <v>2004</v>
      </c>
      <c r="L1428" t="s">
        <v>194</v>
      </c>
      <c r="M1428" s="6">
        <v>73</v>
      </c>
      <c r="N1428" t="s">
        <v>731</v>
      </c>
      <c r="O1428" t="s">
        <v>530</v>
      </c>
      <c r="P1428">
        <v>2125557413</v>
      </c>
      <c r="Q1428" t="s">
        <v>531</v>
      </c>
      <c r="R1428" t="s">
        <v>30</v>
      </c>
      <c r="S1428" t="s">
        <v>31</v>
      </c>
      <c r="T1428">
        <v>10022</v>
      </c>
      <c r="U1428" t="s">
        <v>32</v>
      </c>
      <c r="V1428" t="s">
        <v>33</v>
      </c>
      <c r="W1428" t="s">
        <v>57</v>
      </c>
      <c r="X1428" t="s">
        <v>532</v>
      </c>
      <c r="Y1428" t="s">
        <v>51</v>
      </c>
    </row>
    <row r="1429" spans="1:25" x14ac:dyDescent="0.3">
      <c r="A1429" s="5">
        <v>10279</v>
      </c>
      <c r="B1429" s="5">
        <v>32</v>
      </c>
      <c r="C1429" s="6">
        <v>74.959999999999994</v>
      </c>
      <c r="D1429" s="7">
        <f t="shared" si="44"/>
        <v>1</v>
      </c>
      <c r="E1429" s="5">
        <v>5</v>
      </c>
      <c r="F1429" s="6">
        <v>2398.7199999999998</v>
      </c>
      <c r="G1429" s="4">
        <v>38208</v>
      </c>
      <c r="H1429" t="s">
        <v>25</v>
      </c>
      <c r="I1429">
        <v>3</v>
      </c>
      <c r="J1429" t="str">
        <f t="shared" si="45"/>
        <v>Aug</v>
      </c>
      <c r="K1429">
        <v>2004</v>
      </c>
      <c r="L1429" t="s">
        <v>194</v>
      </c>
      <c r="M1429" s="6">
        <v>73</v>
      </c>
      <c r="N1429" t="s">
        <v>731</v>
      </c>
      <c r="O1429" t="s">
        <v>186</v>
      </c>
      <c r="P1429" t="s">
        <v>187</v>
      </c>
      <c r="Q1429" t="s">
        <v>188</v>
      </c>
      <c r="R1429" t="s">
        <v>189</v>
      </c>
      <c r="S1429" t="s">
        <v>800</v>
      </c>
      <c r="T1429">
        <v>28034</v>
      </c>
      <c r="U1429" t="s">
        <v>190</v>
      </c>
      <c r="V1429" t="s">
        <v>42</v>
      </c>
      <c r="W1429" t="s">
        <v>191</v>
      </c>
      <c r="X1429" t="s">
        <v>192</v>
      </c>
      <c r="Y1429" t="s">
        <v>36</v>
      </c>
    </row>
    <row r="1430" spans="1:25" x14ac:dyDescent="0.3">
      <c r="A1430" s="5">
        <v>10288</v>
      </c>
      <c r="B1430" s="5">
        <v>36</v>
      </c>
      <c r="C1430" s="6">
        <v>66.14</v>
      </c>
      <c r="D1430" s="7">
        <f t="shared" si="44"/>
        <v>1</v>
      </c>
      <c r="E1430" s="5">
        <v>11</v>
      </c>
      <c r="F1430" s="6">
        <v>2381.04</v>
      </c>
      <c r="G1430" s="4">
        <v>38231</v>
      </c>
      <c r="H1430" t="s">
        <v>25</v>
      </c>
      <c r="I1430">
        <v>3</v>
      </c>
      <c r="J1430" t="str">
        <f t="shared" si="45"/>
        <v>Sep</v>
      </c>
      <c r="K1430">
        <v>2004</v>
      </c>
      <c r="L1430" t="s">
        <v>194</v>
      </c>
      <c r="M1430" s="6">
        <v>73</v>
      </c>
      <c r="N1430" t="s">
        <v>731</v>
      </c>
      <c r="O1430" t="s">
        <v>464</v>
      </c>
      <c r="P1430" t="s">
        <v>465</v>
      </c>
      <c r="Q1430" t="s">
        <v>466</v>
      </c>
      <c r="R1430" t="s">
        <v>216</v>
      </c>
      <c r="S1430" t="s">
        <v>800</v>
      </c>
      <c r="T1430">
        <v>69045</v>
      </c>
      <c r="U1430" t="s">
        <v>216</v>
      </c>
      <c r="V1430" t="s">
        <v>100</v>
      </c>
      <c r="W1430" t="s">
        <v>467</v>
      </c>
      <c r="X1430" t="s">
        <v>468</v>
      </c>
      <c r="Y1430" t="s">
        <v>36</v>
      </c>
    </row>
    <row r="1431" spans="1:25" x14ac:dyDescent="0.3">
      <c r="A1431" s="5">
        <v>10301</v>
      </c>
      <c r="B1431" s="5">
        <v>27</v>
      </c>
      <c r="C1431" s="6">
        <v>72.02</v>
      </c>
      <c r="D1431" s="7">
        <f t="shared" si="44"/>
        <v>1</v>
      </c>
      <c r="E1431" s="5">
        <v>1</v>
      </c>
      <c r="F1431" s="6">
        <v>1944.54</v>
      </c>
      <c r="G1431" s="4">
        <v>37899</v>
      </c>
      <c r="H1431" t="s">
        <v>25</v>
      </c>
      <c r="I1431">
        <v>4</v>
      </c>
      <c r="J1431" t="str">
        <f t="shared" si="45"/>
        <v>Oct</v>
      </c>
      <c r="K1431">
        <v>2003</v>
      </c>
      <c r="L1431" t="s">
        <v>194</v>
      </c>
      <c r="M1431" s="6">
        <v>73</v>
      </c>
      <c r="N1431" t="s">
        <v>731</v>
      </c>
      <c r="O1431" t="s">
        <v>612</v>
      </c>
      <c r="P1431" t="s">
        <v>613</v>
      </c>
      <c r="Q1431" t="s">
        <v>614</v>
      </c>
      <c r="R1431" t="s">
        <v>615</v>
      </c>
      <c r="S1431" t="s">
        <v>800</v>
      </c>
      <c r="T1431" t="s">
        <v>616</v>
      </c>
      <c r="U1431" t="s">
        <v>81</v>
      </c>
      <c r="V1431" t="s">
        <v>42</v>
      </c>
      <c r="W1431" t="s">
        <v>617</v>
      </c>
      <c r="X1431" t="s">
        <v>618</v>
      </c>
      <c r="Y1431" t="s">
        <v>36</v>
      </c>
    </row>
    <row r="1432" spans="1:25" x14ac:dyDescent="0.3">
      <c r="A1432" s="5">
        <v>10311</v>
      </c>
      <c r="B1432" s="5">
        <v>26</v>
      </c>
      <c r="C1432" s="6">
        <v>87.45</v>
      </c>
      <c r="D1432" s="7">
        <f t="shared" si="44"/>
        <v>1.0000000000000002</v>
      </c>
      <c r="E1432" s="5">
        <v>6</v>
      </c>
      <c r="F1432" s="6">
        <v>2273.6999999999998</v>
      </c>
      <c r="G1432" s="4">
        <v>38276</v>
      </c>
      <c r="H1432" t="s">
        <v>25</v>
      </c>
      <c r="I1432">
        <v>4</v>
      </c>
      <c r="J1432" t="str">
        <f t="shared" si="45"/>
        <v>Oct</v>
      </c>
      <c r="K1432">
        <v>2004</v>
      </c>
      <c r="L1432" t="s">
        <v>194</v>
      </c>
      <c r="M1432" s="6">
        <v>73</v>
      </c>
      <c r="N1432" t="s">
        <v>731</v>
      </c>
      <c r="O1432" t="s">
        <v>186</v>
      </c>
      <c r="P1432" t="s">
        <v>187</v>
      </c>
      <c r="Q1432" t="s">
        <v>188</v>
      </c>
      <c r="R1432" t="s">
        <v>189</v>
      </c>
      <c r="S1432" t="s">
        <v>800</v>
      </c>
      <c r="T1432">
        <v>28034</v>
      </c>
      <c r="U1432" t="s">
        <v>190</v>
      </c>
      <c r="V1432" t="s">
        <v>42</v>
      </c>
      <c r="W1432" t="s">
        <v>191</v>
      </c>
      <c r="X1432" t="s">
        <v>192</v>
      </c>
      <c r="Y1432" t="s">
        <v>36</v>
      </c>
    </row>
    <row r="1433" spans="1:25" x14ac:dyDescent="0.3">
      <c r="A1433" s="5">
        <v>10321</v>
      </c>
      <c r="B1433" s="5">
        <v>30</v>
      </c>
      <c r="C1433" s="6">
        <v>70.55</v>
      </c>
      <c r="D1433" s="7">
        <f t="shared" si="44"/>
        <v>1</v>
      </c>
      <c r="E1433" s="5">
        <v>3</v>
      </c>
      <c r="F1433" s="6">
        <v>2116.5</v>
      </c>
      <c r="G1433" s="4">
        <v>38295</v>
      </c>
      <c r="H1433" t="s">
        <v>25</v>
      </c>
      <c r="I1433">
        <v>4</v>
      </c>
      <c r="J1433" t="str">
        <f t="shared" si="45"/>
        <v>Nov</v>
      </c>
      <c r="K1433">
        <v>2004</v>
      </c>
      <c r="L1433" t="s">
        <v>194</v>
      </c>
      <c r="M1433" s="6">
        <v>73</v>
      </c>
      <c r="N1433" t="s">
        <v>731</v>
      </c>
      <c r="O1433" t="s">
        <v>171</v>
      </c>
      <c r="P1433">
        <v>5085552555</v>
      </c>
      <c r="Q1433" t="s">
        <v>172</v>
      </c>
      <c r="R1433" t="s">
        <v>173</v>
      </c>
      <c r="S1433" t="s">
        <v>130</v>
      </c>
      <c r="T1433">
        <v>50553</v>
      </c>
      <c r="U1433" t="s">
        <v>32</v>
      </c>
      <c r="V1433" t="s">
        <v>33</v>
      </c>
      <c r="W1433" t="s">
        <v>174</v>
      </c>
      <c r="X1433" t="s">
        <v>175</v>
      </c>
      <c r="Y1433" t="s">
        <v>36</v>
      </c>
    </row>
    <row r="1434" spans="1:25" x14ac:dyDescent="0.3">
      <c r="A1434" s="5">
        <v>10332</v>
      </c>
      <c r="B1434" s="5">
        <v>23</v>
      </c>
      <c r="C1434" s="6">
        <v>56.84</v>
      </c>
      <c r="D1434" s="7">
        <f t="shared" si="44"/>
        <v>1.0000000000000002</v>
      </c>
      <c r="E1434" s="5">
        <v>4</v>
      </c>
      <c r="F1434" s="6">
        <v>1307.32</v>
      </c>
      <c r="G1434" s="4">
        <v>38308</v>
      </c>
      <c r="H1434" t="s">
        <v>25</v>
      </c>
      <c r="I1434">
        <v>4</v>
      </c>
      <c r="J1434" t="str">
        <f t="shared" si="45"/>
        <v>Nov</v>
      </c>
      <c r="K1434">
        <v>2004</v>
      </c>
      <c r="L1434" t="s">
        <v>194</v>
      </c>
      <c r="M1434" s="6">
        <v>73</v>
      </c>
      <c r="N1434" t="s">
        <v>731</v>
      </c>
      <c r="O1434" t="s">
        <v>549</v>
      </c>
      <c r="P1434" t="s">
        <v>550</v>
      </c>
      <c r="Q1434" t="s">
        <v>551</v>
      </c>
      <c r="R1434" t="s">
        <v>552</v>
      </c>
      <c r="S1434" t="s">
        <v>800</v>
      </c>
      <c r="T1434" t="s">
        <v>553</v>
      </c>
      <c r="U1434" t="s">
        <v>181</v>
      </c>
      <c r="V1434" t="s">
        <v>42</v>
      </c>
      <c r="W1434" t="s">
        <v>554</v>
      </c>
      <c r="X1434" t="s">
        <v>98</v>
      </c>
      <c r="Y1434" t="s">
        <v>36</v>
      </c>
    </row>
    <row r="1435" spans="1:25" x14ac:dyDescent="0.3">
      <c r="A1435" s="5">
        <v>10344</v>
      </c>
      <c r="B1435" s="5">
        <v>29</v>
      </c>
      <c r="C1435" s="6">
        <v>59.53</v>
      </c>
      <c r="D1435" s="7">
        <f t="shared" si="44"/>
        <v>1.0000000000000002</v>
      </c>
      <c r="E1435" s="5">
        <v>7</v>
      </c>
      <c r="F1435" s="6">
        <v>1726.37</v>
      </c>
      <c r="G1435" s="4">
        <v>38316</v>
      </c>
      <c r="H1435" t="s">
        <v>25</v>
      </c>
      <c r="I1435">
        <v>4</v>
      </c>
      <c r="J1435" t="str">
        <f t="shared" si="45"/>
        <v>Nov</v>
      </c>
      <c r="K1435">
        <v>2004</v>
      </c>
      <c r="L1435" t="s">
        <v>194</v>
      </c>
      <c r="M1435" s="6">
        <v>73</v>
      </c>
      <c r="N1435" t="s">
        <v>731</v>
      </c>
      <c r="O1435" t="s">
        <v>482</v>
      </c>
      <c r="P1435" t="s">
        <v>483</v>
      </c>
      <c r="Q1435" t="s">
        <v>484</v>
      </c>
      <c r="R1435" t="s">
        <v>485</v>
      </c>
      <c r="S1435" t="s">
        <v>800</v>
      </c>
      <c r="T1435">
        <v>13008</v>
      </c>
      <c r="U1435" t="s">
        <v>41</v>
      </c>
      <c r="V1435" t="s">
        <v>42</v>
      </c>
      <c r="W1435" t="s">
        <v>486</v>
      </c>
      <c r="X1435" t="s">
        <v>487</v>
      </c>
      <c r="Y1435" t="s">
        <v>36</v>
      </c>
    </row>
    <row r="1436" spans="1:25" x14ac:dyDescent="0.3">
      <c r="A1436" s="5">
        <v>10367</v>
      </c>
      <c r="B1436" s="5">
        <v>21</v>
      </c>
      <c r="C1436" s="6">
        <v>60.37</v>
      </c>
      <c r="D1436" s="7">
        <f t="shared" si="44"/>
        <v>1</v>
      </c>
      <c r="E1436" s="5">
        <v>10</v>
      </c>
      <c r="F1436" s="6">
        <v>1267.77</v>
      </c>
      <c r="G1436" s="4">
        <v>38364</v>
      </c>
      <c r="H1436" t="s">
        <v>454</v>
      </c>
      <c r="I1436">
        <v>1</v>
      </c>
      <c r="J1436" t="str">
        <f t="shared" si="45"/>
        <v>Jan</v>
      </c>
      <c r="K1436">
        <v>2005</v>
      </c>
      <c r="L1436" t="s">
        <v>194</v>
      </c>
      <c r="M1436" s="6">
        <v>73</v>
      </c>
      <c r="N1436" t="s">
        <v>731</v>
      </c>
      <c r="O1436" t="s">
        <v>53</v>
      </c>
      <c r="P1436">
        <v>6265557265</v>
      </c>
      <c r="Q1436" t="s">
        <v>54</v>
      </c>
      <c r="R1436" t="s">
        <v>55</v>
      </c>
      <c r="S1436" t="s">
        <v>56</v>
      </c>
      <c r="T1436">
        <v>90003</v>
      </c>
      <c r="U1436" t="s">
        <v>32</v>
      </c>
      <c r="V1436" t="s">
        <v>33</v>
      </c>
      <c r="W1436" t="s">
        <v>57</v>
      </c>
      <c r="X1436" t="s">
        <v>58</v>
      </c>
      <c r="Y1436" t="s">
        <v>36</v>
      </c>
    </row>
    <row r="1437" spans="1:25" x14ac:dyDescent="0.3">
      <c r="A1437" s="5">
        <v>10380</v>
      </c>
      <c r="B1437" s="5">
        <v>34</v>
      </c>
      <c r="C1437" s="6">
        <v>100</v>
      </c>
      <c r="D1437" s="7">
        <f t="shared" si="44"/>
        <v>0.98784945174355421</v>
      </c>
      <c r="E1437" s="5">
        <v>3</v>
      </c>
      <c r="F1437" s="6">
        <v>3441.82</v>
      </c>
      <c r="G1437" s="4">
        <v>38399</v>
      </c>
      <c r="H1437" t="s">
        <v>25</v>
      </c>
      <c r="I1437">
        <v>1</v>
      </c>
      <c r="J1437" t="str">
        <f t="shared" si="45"/>
        <v>Feb</v>
      </c>
      <c r="K1437">
        <v>2005</v>
      </c>
      <c r="L1437" t="s">
        <v>194</v>
      </c>
      <c r="M1437" s="6">
        <v>73</v>
      </c>
      <c r="N1437" t="s">
        <v>731</v>
      </c>
      <c r="O1437" t="s">
        <v>186</v>
      </c>
      <c r="P1437" t="s">
        <v>187</v>
      </c>
      <c r="Q1437" t="s">
        <v>188</v>
      </c>
      <c r="R1437" t="s">
        <v>189</v>
      </c>
      <c r="S1437" t="s">
        <v>800</v>
      </c>
      <c r="T1437">
        <v>28034</v>
      </c>
      <c r="U1437" t="s">
        <v>190</v>
      </c>
      <c r="V1437" t="s">
        <v>42</v>
      </c>
      <c r="W1437" t="s">
        <v>191</v>
      </c>
      <c r="X1437" t="s">
        <v>192</v>
      </c>
      <c r="Y1437" t="s">
        <v>51</v>
      </c>
    </row>
    <row r="1438" spans="1:25" x14ac:dyDescent="0.3">
      <c r="A1438" s="5">
        <v>10407</v>
      </c>
      <c r="B1438" s="5">
        <v>26</v>
      </c>
      <c r="C1438" s="6">
        <v>76.430000000000007</v>
      </c>
      <c r="D1438" s="7">
        <f t="shared" si="44"/>
        <v>1.0000000000000002</v>
      </c>
      <c r="E1438" s="5">
        <v>8</v>
      </c>
      <c r="F1438" s="6">
        <v>1987.18</v>
      </c>
      <c r="G1438" s="4">
        <v>38464</v>
      </c>
      <c r="H1438" t="s">
        <v>446</v>
      </c>
      <c r="I1438">
        <v>2</v>
      </c>
      <c r="J1438" t="str">
        <f t="shared" si="45"/>
        <v>Apr</v>
      </c>
      <c r="K1438">
        <v>2005</v>
      </c>
      <c r="L1438" t="s">
        <v>194</v>
      </c>
      <c r="M1438" s="6">
        <v>73</v>
      </c>
      <c r="N1438" t="s">
        <v>731</v>
      </c>
      <c r="O1438" t="s">
        <v>442</v>
      </c>
      <c r="P1438">
        <v>4085553659</v>
      </c>
      <c r="Q1438" t="s">
        <v>443</v>
      </c>
      <c r="R1438" t="s">
        <v>444</v>
      </c>
      <c r="S1438" t="s">
        <v>56</v>
      </c>
      <c r="T1438">
        <v>94217</v>
      </c>
      <c r="U1438" t="s">
        <v>32</v>
      </c>
      <c r="V1438" t="s">
        <v>33</v>
      </c>
      <c r="W1438" t="s">
        <v>105</v>
      </c>
      <c r="X1438" t="s">
        <v>445</v>
      </c>
      <c r="Y1438" t="s">
        <v>36</v>
      </c>
    </row>
    <row r="1439" spans="1:25" x14ac:dyDescent="0.3">
      <c r="A1439" s="5">
        <v>10420</v>
      </c>
      <c r="B1439" s="5">
        <v>60</v>
      </c>
      <c r="C1439" s="6">
        <v>64.67</v>
      </c>
      <c r="D1439" s="7">
        <f t="shared" si="44"/>
        <v>1.0000000000000002</v>
      </c>
      <c r="E1439" s="5">
        <v>11</v>
      </c>
      <c r="F1439" s="6">
        <v>3880.2</v>
      </c>
      <c r="G1439" s="4">
        <v>38501</v>
      </c>
      <c r="H1439" t="s">
        <v>328</v>
      </c>
      <c r="I1439">
        <v>2</v>
      </c>
      <c r="J1439" t="str">
        <f t="shared" si="45"/>
        <v>May</v>
      </c>
      <c r="K1439">
        <v>2005</v>
      </c>
      <c r="L1439" t="s">
        <v>194</v>
      </c>
      <c r="M1439" s="6">
        <v>73</v>
      </c>
      <c r="N1439" t="s">
        <v>731</v>
      </c>
      <c r="O1439" t="s">
        <v>164</v>
      </c>
      <c r="P1439" t="s">
        <v>165</v>
      </c>
      <c r="Q1439" t="s">
        <v>166</v>
      </c>
      <c r="R1439" t="s">
        <v>167</v>
      </c>
      <c r="S1439" t="s">
        <v>168</v>
      </c>
      <c r="T1439">
        <v>2067</v>
      </c>
      <c r="U1439" t="s">
        <v>99</v>
      </c>
      <c r="V1439" t="s">
        <v>100</v>
      </c>
      <c r="W1439" t="s">
        <v>169</v>
      </c>
      <c r="X1439" t="s">
        <v>170</v>
      </c>
      <c r="Y1439" t="s">
        <v>51</v>
      </c>
    </row>
    <row r="1440" spans="1:25" x14ac:dyDescent="0.3">
      <c r="A1440" s="5">
        <v>10104</v>
      </c>
      <c r="B1440" s="5">
        <v>35</v>
      </c>
      <c r="C1440" s="6">
        <v>55.49</v>
      </c>
      <c r="D1440" s="7">
        <f t="shared" si="44"/>
        <v>1</v>
      </c>
      <c r="E1440" s="5">
        <v>6</v>
      </c>
      <c r="F1440" s="6">
        <v>1942.15</v>
      </c>
      <c r="G1440" s="4">
        <v>37652</v>
      </c>
      <c r="H1440" t="s">
        <v>25</v>
      </c>
      <c r="I1440">
        <v>1</v>
      </c>
      <c r="J1440" t="str">
        <f t="shared" si="45"/>
        <v>Jan</v>
      </c>
      <c r="K1440">
        <v>2003</v>
      </c>
      <c r="L1440" t="s">
        <v>194</v>
      </c>
      <c r="M1440" s="6">
        <v>57</v>
      </c>
      <c r="N1440" t="s">
        <v>732</v>
      </c>
      <c r="O1440" t="s">
        <v>186</v>
      </c>
      <c r="P1440" t="s">
        <v>187</v>
      </c>
      <c r="Q1440" t="s">
        <v>188</v>
      </c>
      <c r="R1440" t="s">
        <v>189</v>
      </c>
      <c r="S1440" t="s">
        <v>800</v>
      </c>
      <c r="T1440">
        <v>28034</v>
      </c>
      <c r="U1440" t="s">
        <v>190</v>
      </c>
      <c r="V1440" t="s">
        <v>42</v>
      </c>
      <c r="W1440" t="s">
        <v>191</v>
      </c>
      <c r="X1440" t="s">
        <v>192</v>
      </c>
      <c r="Y1440" t="s">
        <v>36</v>
      </c>
    </row>
    <row r="1441" spans="1:25" x14ac:dyDescent="0.3">
      <c r="A1441" s="5">
        <v>10115</v>
      </c>
      <c r="B1441" s="5">
        <v>47</v>
      </c>
      <c r="C1441" s="6">
        <v>69.36</v>
      </c>
      <c r="D1441" s="7">
        <f t="shared" si="44"/>
        <v>1</v>
      </c>
      <c r="E1441" s="5">
        <v>2</v>
      </c>
      <c r="F1441" s="6">
        <v>3259.92</v>
      </c>
      <c r="G1441" s="4">
        <v>37715</v>
      </c>
      <c r="H1441" t="s">
        <v>25</v>
      </c>
      <c r="I1441">
        <v>2</v>
      </c>
      <c r="J1441" t="str">
        <f t="shared" si="45"/>
        <v>Apr</v>
      </c>
      <c r="K1441">
        <v>2003</v>
      </c>
      <c r="L1441" t="s">
        <v>194</v>
      </c>
      <c r="M1441" s="6">
        <v>57</v>
      </c>
      <c r="N1441" t="s">
        <v>732</v>
      </c>
      <c r="O1441" t="s">
        <v>221</v>
      </c>
      <c r="P1441">
        <v>2125558493</v>
      </c>
      <c r="Q1441" t="s">
        <v>222</v>
      </c>
      <c r="R1441" t="s">
        <v>30</v>
      </c>
      <c r="S1441" t="s">
        <v>31</v>
      </c>
      <c r="T1441">
        <v>10022</v>
      </c>
      <c r="U1441" t="s">
        <v>32</v>
      </c>
      <c r="V1441" t="s">
        <v>33</v>
      </c>
      <c r="W1441" t="s">
        <v>131</v>
      </c>
      <c r="X1441" t="s">
        <v>223</v>
      </c>
      <c r="Y1441" t="s">
        <v>51</v>
      </c>
    </row>
    <row r="1442" spans="1:25" x14ac:dyDescent="0.3">
      <c r="A1442" s="5">
        <v>10127</v>
      </c>
      <c r="B1442" s="5">
        <v>20</v>
      </c>
      <c r="C1442" s="6">
        <v>60.69</v>
      </c>
      <c r="D1442" s="7">
        <f t="shared" si="44"/>
        <v>1</v>
      </c>
      <c r="E1442" s="5">
        <v>8</v>
      </c>
      <c r="F1442" s="6">
        <v>1213.8</v>
      </c>
      <c r="G1442" s="4">
        <v>37775</v>
      </c>
      <c r="H1442" t="s">
        <v>25</v>
      </c>
      <c r="I1442">
        <v>2</v>
      </c>
      <c r="J1442" t="str">
        <f t="shared" si="45"/>
        <v>Jun</v>
      </c>
      <c r="K1442">
        <v>2003</v>
      </c>
      <c r="L1442" t="s">
        <v>194</v>
      </c>
      <c r="M1442" s="6">
        <v>57</v>
      </c>
      <c r="N1442" t="s">
        <v>732</v>
      </c>
      <c r="O1442" t="s">
        <v>530</v>
      </c>
      <c r="P1442">
        <v>2125557413</v>
      </c>
      <c r="Q1442" t="s">
        <v>531</v>
      </c>
      <c r="R1442" t="s">
        <v>30</v>
      </c>
      <c r="S1442" t="s">
        <v>31</v>
      </c>
      <c r="T1442">
        <v>10022</v>
      </c>
      <c r="U1442" t="s">
        <v>32</v>
      </c>
      <c r="V1442" t="s">
        <v>33</v>
      </c>
      <c r="W1442" t="s">
        <v>57</v>
      </c>
      <c r="X1442" t="s">
        <v>532</v>
      </c>
      <c r="Y1442" t="s">
        <v>36</v>
      </c>
    </row>
    <row r="1443" spans="1:25" x14ac:dyDescent="0.3">
      <c r="A1443" s="5">
        <v>10141</v>
      </c>
      <c r="B1443" s="5">
        <v>20</v>
      </c>
      <c r="C1443" s="6">
        <v>54.33</v>
      </c>
      <c r="D1443" s="7">
        <f t="shared" si="44"/>
        <v>1</v>
      </c>
      <c r="E1443" s="5">
        <v>2</v>
      </c>
      <c r="F1443" s="6">
        <v>1086.5999999999999</v>
      </c>
      <c r="G1443" s="4">
        <v>37834</v>
      </c>
      <c r="H1443" t="s">
        <v>25</v>
      </c>
      <c r="I1443">
        <v>3</v>
      </c>
      <c r="J1443" t="str">
        <f t="shared" si="45"/>
        <v>Aug</v>
      </c>
      <c r="K1443">
        <v>2003</v>
      </c>
      <c r="L1443" t="s">
        <v>194</v>
      </c>
      <c r="M1443" s="6">
        <v>57</v>
      </c>
      <c r="N1443" t="s">
        <v>732</v>
      </c>
      <c r="O1443" t="s">
        <v>520</v>
      </c>
      <c r="P1443" t="s">
        <v>521</v>
      </c>
      <c r="Q1443" t="s">
        <v>522</v>
      </c>
      <c r="R1443" t="s">
        <v>523</v>
      </c>
      <c r="S1443" t="s">
        <v>800</v>
      </c>
      <c r="T1443" t="s">
        <v>524</v>
      </c>
      <c r="U1443" t="s">
        <v>138</v>
      </c>
      <c r="V1443" t="s">
        <v>42</v>
      </c>
      <c r="W1443" t="s">
        <v>525</v>
      </c>
      <c r="X1443" t="s">
        <v>526</v>
      </c>
      <c r="Y1443" t="s">
        <v>36</v>
      </c>
    </row>
    <row r="1444" spans="1:25" x14ac:dyDescent="0.3">
      <c r="A1444" s="5">
        <v>10152</v>
      </c>
      <c r="B1444" s="5">
        <v>25</v>
      </c>
      <c r="C1444" s="6">
        <v>65.31</v>
      </c>
      <c r="D1444" s="7">
        <f t="shared" si="44"/>
        <v>1</v>
      </c>
      <c r="E1444" s="5">
        <v>4</v>
      </c>
      <c r="F1444" s="6">
        <v>1632.75</v>
      </c>
      <c r="G1444" s="4">
        <v>37889</v>
      </c>
      <c r="H1444" t="s">
        <v>25</v>
      </c>
      <c r="I1444">
        <v>3</v>
      </c>
      <c r="J1444" t="str">
        <f t="shared" si="45"/>
        <v>Sep</v>
      </c>
      <c r="K1444">
        <v>2003</v>
      </c>
      <c r="L1444" t="s">
        <v>194</v>
      </c>
      <c r="M1444" s="6">
        <v>57</v>
      </c>
      <c r="N1444" t="s">
        <v>732</v>
      </c>
      <c r="O1444" t="s">
        <v>224</v>
      </c>
      <c r="P1444" t="s">
        <v>225</v>
      </c>
      <c r="Q1444" t="s">
        <v>226</v>
      </c>
      <c r="R1444" t="s">
        <v>227</v>
      </c>
      <c r="S1444" t="s">
        <v>228</v>
      </c>
      <c r="T1444">
        <v>4101</v>
      </c>
      <c r="U1444" t="s">
        <v>99</v>
      </c>
      <c r="V1444" t="s">
        <v>100</v>
      </c>
      <c r="W1444" t="s">
        <v>229</v>
      </c>
      <c r="X1444" t="s">
        <v>230</v>
      </c>
      <c r="Y1444" t="s">
        <v>36</v>
      </c>
    </row>
    <row r="1445" spans="1:25" x14ac:dyDescent="0.3">
      <c r="A1445" s="5">
        <v>10165</v>
      </c>
      <c r="B1445" s="5">
        <v>25</v>
      </c>
      <c r="C1445" s="6">
        <v>69.36</v>
      </c>
      <c r="D1445" s="7">
        <f t="shared" si="44"/>
        <v>1</v>
      </c>
      <c r="E1445" s="5">
        <v>9</v>
      </c>
      <c r="F1445" s="6">
        <v>1734</v>
      </c>
      <c r="G1445" s="4">
        <v>37916</v>
      </c>
      <c r="H1445" t="s">
        <v>25</v>
      </c>
      <c r="I1445">
        <v>4</v>
      </c>
      <c r="J1445" t="str">
        <f t="shared" si="45"/>
        <v>Oct</v>
      </c>
      <c r="K1445">
        <v>2003</v>
      </c>
      <c r="L1445" t="s">
        <v>194</v>
      </c>
      <c r="M1445" s="6">
        <v>57</v>
      </c>
      <c r="N1445" t="s">
        <v>732</v>
      </c>
      <c r="O1445" t="s">
        <v>213</v>
      </c>
      <c r="P1445" t="s">
        <v>214</v>
      </c>
      <c r="Q1445" t="s">
        <v>215</v>
      </c>
      <c r="R1445" t="s">
        <v>216</v>
      </c>
      <c r="S1445" t="s">
        <v>800</v>
      </c>
      <c r="T1445">
        <v>79903</v>
      </c>
      <c r="U1445" t="s">
        <v>216</v>
      </c>
      <c r="V1445" t="s">
        <v>217</v>
      </c>
      <c r="W1445" t="s">
        <v>218</v>
      </c>
      <c r="X1445" t="s">
        <v>219</v>
      </c>
      <c r="Y1445" t="s">
        <v>36</v>
      </c>
    </row>
    <row r="1446" spans="1:25" x14ac:dyDescent="0.3">
      <c r="A1446" s="5">
        <v>10176</v>
      </c>
      <c r="B1446" s="5">
        <v>27</v>
      </c>
      <c r="C1446" s="6">
        <v>68.78</v>
      </c>
      <c r="D1446" s="7">
        <f t="shared" si="44"/>
        <v>1</v>
      </c>
      <c r="E1446" s="5">
        <v>8</v>
      </c>
      <c r="F1446" s="6">
        <v>1857.06</v>
      </c>
      <c r="G1446" s="4">
        <v>37931</v>
      </c>
      <c r="H1446" t="s">
        <v>25</v>
      </c>
      <c r="I1446">
        <v>4</v>
      </c>
      <c r="J1446" t="str">
        <f t="shared" si="45"/>
        <v>Nov</v>
      </c>
      <c r="K1446">
        <v>2003</v>
      </c>
      <c r="L1446" t="s">
        <v>194</v>
      </c>
      <c r="M1446" s="6">
        <v>57</v>
      </c>
      <c r="N1446" t="s">
        <v>732</v>
      </c>
      <c r="O1446" t="s">
        <v>503</v>
      </c>
      <c r="P1446" t="s">
        <v>504</v>
      </c>
      <c r="Q1446" t="s">
        <v>505</v>
      </c>
      <c r="R1446" t="s">
        <v>506</v>
      </c>
      <c r="S1446" t="s">
        <v>800</v>
      </c>
      <c r="T1446">
        <v>42100</v>
      </c>
      <c r="U1446" t="s">
        <v>281</v>
      </c>
      <c r="V1446" t="s">
        <v>42</v>
      </c>
      <c r="W1446" t="s">
        <v>507</v>
      </c>
      <c r="X1446" t="s">
        <v>508</v>
      </c>
      <c r="Y1446" t="s">
        <v>36</v>
      </c>
    </row>
    <row r="1447" spans="1:25" x14ac:dyDescent="0.3">
      <c r="A1447" s="5">
        <v>10184</v>
      </c>
      <c r="B1447" s="5">
        <v>31</v>
      </c>
      <c r="C1447" s="6">
        <v>60.11</v>
      </c>
      <c r="D1447" s="7">
        <f t="shared" si="44"/>
        <v>1</v>
      </c>
      <c r="E1447" s="5">
        <v>3</v>
      </c>
      <c r="F1447" s="6">
        <v>1863.41</v>
      </c>
      <c r="G1447" s="4">
        <v>37939</v>
      </c>
      <c r="H1447" t="s">
        <v>25</v>
      </c>
      <c r="I1447">
        <v>4</v>
      </c>
      <c r="J1447" t="str">
        <f t="shared" si="45"/>
        <v>Nov</v>
      </c>
      <c r="K1447">
        <v>2003</v>
      </c>
      <c r="L1447" t="s">
        <v>194</v>
      </c>
      <c r="M1447" s="6">
        <v>57</v>
      </c>
      <c r="N1447" t="s">
        <v>732</v>
      </c>
      <c r="O1447" t="s">
        <v>586</v>
      </c>
      <c r="P1447" t="s">
        <v>587</v>
      </c>
      <c r="Q1447" t="s">
        <v>588</v>
      </c>
      <c r="R1447" t="s">
        <v>589</v>
      </c>
      <c r="S1447" t="s">
        <v>800</v>
      </c>
      <c r="T1447">
        <v>41101</v>
      </c>
      <c r="U1447" t="s">
        <v>190</v>
      </c>
      <c r="V1447" t="s">
        <v>42</v>
      </c>
      <c r="W1447" t="s">
        <v>590</v>
      </c>
      <c r="X1447" t="s">
        <v>591</v>
      </c>
      <c r="Y1447" t="s">
        <v>36</v>
      </c>
    </row>
    <row r="1448" spans="1:25" x14ac:dyDescent="0.3">
      <c r="A1448" s="5">
        <v>10195</v>
      </c>
      <c r="B1448" s="5">
        <v>44</v>
      </c>
      <c r="C1448" s="6">
        <v>66.47</v>
      </c>
      <c r="D1448" s="7">
        <f t="shared" si="44"/>
        <v>1</v>
      </c>
      <c r="E1448" s="5">
        <v>3</v>
      </c>
      <c r="F1448" s="6">
        <v>2924.68</v>
      </c>
      <c r="G1448" s="4">
        <v>37950</v>
      </c>
      <c r="H1448" t="s">
        <v>25</v>
      </c>
      <c r="I1448">
        <v>4</v>
      </c>
      <c r="J1448" t="str">
        <f t="shared" si="45"/>
        <v>Nov</v>
      </c>
      <c r="K1448">
        <v>2003</v>
      </c>
      <c r="L1448" t="s">
        <v>194</v>
      </c>
      <c r="M1448" s="6">
        <v>57</v>
      </c>
      <c r="N1448" t="s">
        <v>732</v>
      </c>
      <c r="O1448" t="s">
        <v>347</v>
      </c>
      <c r="P1448">
        <v>9145554562</v>
      </c>
      <c r="Q1448" t="s">
        <v>348</v>
      </c>
      <c r="R1448" t="s">
        <v>349</v>
      </c>
      <c r="S1448" t="s">
        <v>31</v>
      </c>
      <c r="T1448">
        <v>24067</v>
      </c>
      <c r="U1448" t="s">
        <v>32</v>
      </c>
      <c r="V1448" t="s">
        <v>33</v>
      </c>
      <c r="W1448" t="s">
        <v>105</v>
      </c>
      <c r="X1448" t="s">
        <v>258</v>
      </c>
      <c r="Y1448" t="s">
        <v>36</v>
      </c>
    </row>
    <row r="1449" spans="1:25" x14ac:dyDescent="0.3">
      <c r="A1449" s="5">
        <v>10207</v>
      </c>
      <c r="B1449" s="5">
        <v>49</v>
      </c>
      <c r="C1449" s="6">
        <v>46.82</v>
      </c>
      <c r="D1449" s="7">
        <f t="shared" si="44"/>
        <v>1</v>
      </c>
      <c r="E1449" s="5">
        <v>4</v>
      </c>
      <c r="F1449" s="6">
        <v>2294.1799999999998</v>
      </c>
      <c r="G1449" s="4">
        <v>37964</v>
      </c>
      <c r="H1449" t="s">
        <v>25</v>
      </c>
      <c r="I1449">
        <v>4</v>
      </c>
      <c r="J1449" t="str">
        <f t="shared" si="45"/>
        <v>Dec</v>
      </c>
      <c r="K1449">
        <v>2003</v>
      </c>
      <c r="L1449" t="s">
        <v>194</v>
      </c>
      <c r="M1449" s="6">
        <v>57</v>
      </c>
      <c r="N1449" t="s">
        <v>732</v>
      </c>
      <c r="O1449" t="s">
        <v>461</v>
      </c>
      <c r="P1449">
        <v>6175552555</v>
      </c>
      <c r="Q1449" t="s">
        <v>462</v>
      </c>
      <c r="R1449" t="s">
        <v>420</v>
      </c>
      <c r="S1449" t="s">
        <v>130</v>
      </c>
      <c r="T1449">
        <v>51003</v>
      </c>
      <c r="U1449" t="s">
        <v>32</v>
      </c>
      <c r="V1449" t="s">
        <v>33</v>
      </c>
      <c r="W1449" t="s">
        <v>463</v>
      </c>
      <c r="X1449" t="s">
        <v>300</v>
      </c>
      <c r="Y1449" t="s">
        <v>36</v>
      </c>
    </row>
    <row r="1450" spans="1:25" x14ac:dyDescent="0.3">
      <c r="A1450" s="5">
        <v>10220</v>
      </c>
      <c r="B1450" s="5">
        <v>26</v>
      </c>
      <c r="C1450" s="6">
        <v>56.07</v>
      </c>
      <c r="D1450" s="7">
        <f t="shared" si="44"/>
        <v>1</v>
      </c>
      <c r="E1450" s="5">
        <v>8</v>
      </c>
      <c r="F1450" s="6">
        <v>1457.82</v>
      </c>
      <c r="G1450" s="4">
        <v>38029</v>
      </c>
      <c r="H1450" t="s">
        <v>25</v>
      </c>
      <c r="I1450">
        <v>1</v>
      </c>
      <c r="J1450" t="str">
        <f t="shared" si="45"/>
        <v>Feb</v>
      </c>
      <c r="K1450">
        <v>2004</v>
      </c>
      <c r="L1450" t="s">
        <v>194</v>
      </c>
      <c r="M1450" s="6">
        <v>57</v>
      </c>
      <c r="N1450" t="s">
        <v>732</v>
      </c>
      <c r="O1450" t="s">
        <v>535</v>
      </c>
      <c r="P1450" t="s">
        <v>536</v>
      </c>
      <c r="Q1450" t="s">
        <v>537</v>
      </c>
      <c r="R1450" t="s">
        <v>538</v>
      </c>
      <c r="S1450" t="s">
        <v>800</v>
      </c>
      <c r="T1450">
        <v>2</v>
      </c>
      <c r="U1450" t="s">
        <v>539</v>
      </c>
      <c r="V1450" t="s">
        <v>42</v>
      </c>
      <c r="W1450" t="s">
        <v>540</v>
      </c>
      <c r="X1450" t="s">
        <v>541</v>
      </c>
      <c r="Y1450" t="s">
        <v>36</v>
      </c>
    </row>
    <row r="1451" spans="1:25" x14ac:dyDescent="0.3">
      <c r="A1451" s="5">
        <v>10230</v>
      </c>
      <c r="B1451" s="5">
        <v>36</v>
      </c>
      <c r="C1451" s="6">
        <v>54.33</v>
      </c>
      <c r="D1451" s="7">
        <f t="shared" si="44"/>
        <v>0.99999999999999989</v>
      </c>
      <c r="E1451" s="5">
        <v>6</v>
      </c>
      <c r="F1451" s="6">
        <v>1955.88</v>
      </c>
      <c r="G1451" s="4">
        <v>38061</v>
      </c>
      <c r="H1451" t="s">
        <v>25</v>
      </c>
      <c r="I1451">
        <v>1</v>
      </c>
      <c r="J1451" t="str">
        <f t="shared" si="45"/>
        <v>Mar</v>
      </c>
      <c r="K1451">
        <v>2004</v>
      </c>
      <c r="L1451" t="s">
        <v>194</v>
      </c>
      <c r="M1451" s="6">
        <v>57</v>
      </c>
      <c r="N1451" t="s">
        <v>732</v>
      </c>
      <c r="O1451" t="s">
        <v>514</v>
      </c>
      <c r="P1451" t="s">
        <v>515</v>
      </c>
      <c r="Q1451" t="s">
        <v>516</v>
      </c>
      <c r="R1451" t="s">
        <v>517</v>
      </c>
      <c r="S1451" t="s">
        <v>800</v>
      </c>
      <c r="T1451">
        <v>60528</v>
      </c>
      <c r="U1451" t="s">
        <v>493</v>
      </c>
      <c r="V1451" t="s">
        <v>42</v>
      </c>
      <c r="W1451" t="s">
        <v>518</v>
      </c>
      <c r="X1451" t="s">
        <v>460</v>
      </c>
      <c r="Y1451" t="s">
        <v>36</v>
      </c>
    </row>
    <row r="1452" spans="1:25" x14ac:dyDescent="0.3">
      <c r="A1452" s="5">
        <v>10246</v>
      </c>
      <c r="B1452" s="5">
        <v>44</v>
      </c>
      <c r="C1452" s="6">
        <v>52.6</v>
      </c>
      <c r="D1452" s="7">
        <f t="shared" si="44"/>
        <v>1</v>
      </c>
      <c r="E1452" s="5">
        <v>2</v>
      </c>
      <c r="F1452" s="6">
        <v>2314.4</v>
      </c>
      <c r="G1452" s="4">
        <v>38112</v>
      </c>
      <c r="H1452" t="s">
        <v>25</v>
      </c>
      <c r="I1452">
        <v>2</v>
      </c>
      <c r="J1452" t="str">
        <f t="shared" si="45"/>
        <v>May</v>
      </c>
      <c r="K1452">
        <v>2004</v>
      </c>
      <c r="L1452" t="s">
        <v>194</v>
      </c>
      <c r="M1452" s="6">
        <v>57</v>
      </c>
      <c r="N1452" t="s">
        <v>732</v>
      </c>
      <c r="O1452" t="s">
        <v>186</v>
      </c>
      <c r="P1452" t="s">
        <v>187</v>
      </c>
      <c r="Q1452" t="s">
        <v>188</v>
      </c>
      <c r="R1452" t="s">
        <v>189</v>
      </c>
      <c r="S1452" t="s">
        <v>800</v>
      </c>
      <c r="T1452">
        <v>28034</v>
      </c>
      <c r="U1452" t="s">
        <v>190</v>
      </c>
      <c r="V1452" t="s">
        <v>42</v>
      </c>
      <c r="W1452" t="s">
        <v>191</v>
      </c>
      <c r="X1452" t="s">
        <v>192</v>
      </c>
      <c r="Y1452" t="s">
        <v>36</v>
      </c>
    </row>
    <row r="1453" spans="1:25" x14ac:dyDescent="0.3">
      <c r="A1453" s="5">
        <v>10259</v>
      </c>
      <c r="B1453" s="5">
        <v>28</v>
      </c>
      <c r="C1453" s="6">
        <v>46.82</v>
      </c>
      <c r="D1453" s="7">
        <f t="shared" si="44"/>
        <v>1</v>
      </c>
      <c r="E1453" s="5">
        <v>1</v>
      </c>
      <c r="F1453" s="6">
        <v>1310.96</v>
      </c>
      <c r="G1453" s="4">
        <v>38153</v>
      </c>
      <c r="H1453" t="s">
        <v>25</v>
      </c>
      <c r="I1453">
        <v>2</v>
      </c>
      <c r="J1453" t="str">
        <f t="shared" si="45"/>
        <v>Jun</v>
      </c>
      <c r="K1453">
        <v>2004</v>
      </c>
      <c r="L1453" t="s">
        <v>194</v>
      </c>
      <c r="M1453" s="6">
        <v>57</v>
      </c>
      <c r="N1453" t="s">
        <v>732</v>
      </c>
      <c r="O1453" t="s">
        <v>464</v>
      </c>
      <c r="P1453" t="s">
        <v>465</v>
      </c>
      <c r="Q1453" t="s">
        <v>466</v>
      </c>
      <c r="R1453" t="s">
        <v>216</v>
      </c>
      <c r="S1453" t="s">
        <v>800</v>
      </c>
      <c r="T1453">
        <v>69045</v>
      </c>
      <c r="U1453" t="s">
        <v>216</v>
      </c>
      <c r="V1453" t="s">
        <v>100</v>
      </c>
      <c r="W1453" t="s">
        <v>467</v>
      </c>
      <c r="X1453" t="s">
        <v>468</v>
      </c>
      <c r="Y1453" t="s">
        <v>36</v>
      </c>
    </row>
    <row r="1454" spans="1:25" x14ac:dyDescent="0.3">
      <c r="A1454" s="5">
        <v>10271</v>
      </c>
      <c r="B1454" s="5">
        <v>45</v>
      </c>
      <c r="C1454" s="6">
        <v>64.739999999999995</v>
      </c>
      <c r="D1454" s="7">
        <f t="shared" si="44"/>
        <v>0.99999999999999989</v>
      </c>
      <c r="E1454" s="5">
        <v>2</v>
      </c>
      <c r="F1454" s="6">
        <v>2913.3</v>
      </c>
      <c r="G1454" s="4">
        <v>38188</v>
      </c>
      <c r="H1454" t="s">
        <v>25</v>
      </c>
      <c r="I1454">
        <v>3</v>
      </c>
      <c r="J1454" t="str">
        <f t="shared" si="45"/>
        <v>Jul</v>
      </c>
      <c r="K1454">
        <v>2004</v>
      </c>
      <c r="L1454" t="s">
        <v>194</v>
      </c>
      <c r="M1454" s="6">
        <v>57</v>
      </c>
      <c r="N1454" t="s">
        <v>732</v>
      </c>
      <c r="O1454" t="s">
        <v>296</v>
      </c>
      <c r="P1454">
        <v>4155551450</v>
      </c>
      <c r="Q1454" t="s">
        <v>297</v>
      </c>
      <c r="R1454" t="s">
        <v>298</v>
      </c>
      <c r="S1454" t="s">
        <v>56</v>
      </c>
      <c r="T1454">
        <v>97562</v>
      </c>
      <c r="U1454" t="s">
        <v>32</v>
      </c>
      <c r="V1454" t="s">
        <v>33</v>
      </c>
      <c r="W1454" t="s">
        <v>299</v>
      </c>
      <c r="X1454" t="s">
        <v>300</v>
      </c>
      <c r="Y1454" t="s">
        <v>36</v>
      </c>
    </row>
    <row r="1455" spans="1:25" x14ac:dyDescent="0.3">
      <c r="A1455" s="5">
        <v>10282</v>
      </c>
      <c r="B1455" s="5">
        <v>29</v>
      </c>
      <c r="C1455" s="6">
        <v>46.82</v>
      </c>
      <c r="D1455" s="7">
        <f t="shared" si="44"/>
        <v>1</v>
      </c>
      <c r="E1455" s="5">
        <v>11</v>
      </c>
      <c r="F1455" s="6">
        <v>1357.78</v>
      </c>
      <c r="G1455" s="4">
        <v>38219</v>
      </c>
      <c r="H1455" t="s">
        <v>25</v>
      </c>
      <c r="I1455">
        <v>3</v>
      </c>
      <c r="J1455" t="str">
        <f t="shared" si="45"/>
        <v>Aug</v>
      </c>
      <c r="K1455">
        <v>2004</v>
      </c>
      <c r="L1455" t="s">
        <v>194</v>
      </c>
      <c r="M1455" s="6">
        <v>57</v>
      </c>
      <c r="N1455" t="s">
        <v>732</v>
      </c>
      <c r="O1455" t="s">
        <v>296</v>
      </c>
      <c r="P1455">
        <v>4155551450</v>
      </c>
      <c r="Q1455" t="s">
        <v>297</v>
      </c>
      <c r="R1455" t="s">
        <v>298</v>
      </c>
      <c r="S1455" t="s">
        <v>56</v>
      </c>
      <c r="T1455">
        <v>97562</v>
      </c>
      <c r="U1455" t="s">
        <v>32</v>
      </c>
      <c r="V1455" t="s">
        <v>33</v>
      </c>
      <c r="W1455" t="s">
        <v>299</v>
      </c>
      <c r="X1455" t="s">
        <v>300</v>
      </c>
      <c r="Y1455" t="s">
        <v>36</v>
      </c>
    </row>
    <row r="1456" spans="1:25" x14ac:dyDescent="0.3">
      <c r="A1456" s="5">
        <v>10292</v>
      </c>
      <c r="B1456" s="5">
        <v>40</v>
      </c>
      <c r="C1456" s="6">
        <v>53.75</v>
      </c>
      <c r="D1456" s="7">
        <f t="shared" si="44"/>
        <v>1</v>
      </c>
      <c r="E1456" s="5">
        <v>5</v>
      </c>
      <c r="F1456" s="6">
        <v>2150</v>
      </c>
      <c r="G1456" s="4">
        <v>38238</v>
      </c>
      <c r="H1456" t="s">
        <v>25</v>
      </c>
      <c r="I1456">
        <v>3</v>
      </c>
      <c r="J1456" t="str">
        <f t="shared" si="45"/>
        <v>Sep</v>
      </c>
      <c r="K1456">
        <v>2004</v>
      </c>
      <c r="L1456" t="s">
        <v>194</v>
      </c>
      <c r="M1456" s="6">
        <v>57</v>
      </c>
      <c r="N1456" t="s">
        <v>732</v>
      </c>
      <c r="O1456" t="s">
        <v>28</v>
      </c>
      <c r="P1456">
        <v>2125557818</v>
      </c>
      <c r="Q1456" t="s">
        <v>29</v>
      </c>
      <c r="R1456" t="s">
        <v>30</v>
      </c>
      <c r="S1456" t="s">
        <v>31</v>
      </c>
      <c r="T1456">
        <v>10022</v>
      </c>
      <c r="U1456" t="s">
        <v>32</v>
      </c>
      <c r="V1456" t="s">
        <v>33</v>
      </c>
      <c r="W1456" t="s">
        <v>34</v>
      </c>
      <c r="X1456" t="s">
        <v>35</v>
      </c>
      <c r="Y1456" t="s">
        <v>36</v>
      </c>
    </row>
    <row r="1457" spans="1:25" x14ac:dyDescent="0.3">
      <c r="A1457" s="5">
        <v>10305</v>
      </c>
      <c r="B1457" s="5">
        <v>45</v>
      </c>
      <c r="C1457" s="6">
        <v>61.85</v>
      </c>
      <c r="D1457" s="7">
        <f t="shared" si="44"/>
        <v>1</v>
      </c>
      <c r="E1457" s="5">
        <v>2</v>
      </c>
      <c r="F1457" s="6">
        <v>2783.25</v>
      </c>
      <c r="G1457" s="4">
        <v>38273</v>
      </c>
      <c r="H1457" t="s">
        <v>25</v>
      </c>
      <c r="I1457">
        <v>4</v>
      </c>
      <c r="J1457" t="str">
        <f t="shared" si="45"/>
        <v>Oct</v>
      </c>
      <c r="K1457">
        <v>2004</v>
      </c>
      <c r="L1457" t="s">
        <v>194</v>
      </c>
      <c r="M1457" s="6">
        <v>57</v>
      </c>
      <c r="N1457" t="s">
        <v>732</v>
      </c>
      <c r="O1457" t="s">
        <v>127</v>
      </c>
      <c r="P1457">
        <v>6175558555</v>
      </c>
      <c r="Q1457" t="s">
        <v>128</v>
      </c>
      <c r="R1457" t="s">
        <v>129</v>
      </c>
      <c r="S1457" t="s">
        <v>130</v>
      </c>
      <c r="T1457">
        <v>51247</v>
      </c>
      <c r="U1457" t="s">
        <v>32</v>
      </c>
      <c r="V1457" t="s">
        <v>33</v>
      </c>
      <c r="W1457" t="s">
        <v>131</v>
      </c>
      <c r="X1457" t="s">
        <v>132</v>
      </c>
      <c r="Y1457" t="s">
        <v>36</v>
      </c>
    </row>
    <row r="1458" spans="1:25" x14ac:dyDescent="0.3">
      <c r="A1458" s="5">
        <v>10314</v>
      </c>
      <c r="B1458" s="5">
        <v>44</v>
      </c>
      <c r="C1458" s="6">
        <v>53.18</v>
      </c>
      <c r="D1458" s="7">
        <f t="shared" si="44"/>
        <v>1</v>
      </c>
      <c r="E1458" s="5">
        <v>11</v>
      </c>
      <c r="F1458" s="6">
        <v>2339.92</v>
      </c>
      <c r="G1458" s="4">
        <v>38282</v>
      </c>
      <c r="H1458" t="s">
        <v>25</v>
      </c>
      <c r="I1458">
        <v>4</v>
      </c>
      <c r="J1458" t="str">
        <f t="shared" si="45"/>
        <v>Oct</v>
      </c>
      <c r="K1458">
        <v>2004</v>
      </c>
      <c r="L1458" t="s">
        <v>194</v>
      </c>
      <c r="M1458" s="6">
        <v>57</v>
      </c>
      <c r="N1458" t="s">
        <v>732</v>
      </c>
      <c r="O1458" t="s">
        <v>555</v>
      </c>
      <c r="P1458" t="s">
        <v>556</v>
      </c>
      <c r="Q1458" t="s">
        <v>557</v>
      </c>
      <c r="R1458" t="s">
        <v>558</v>
      </c>
      <c r="S1458" t="s">
        <v>800</v>
      </c>
      <c r="T1458">
        <v>8200</v>
      </c>
      <c r="U1458" t="s">
        <v>357</v>
      </c>
      <c r="V1458" t="s">
        <v>42</v>
      </c>
      <c r="W1458" t="s">
        <v>559</v>
      </c>
      <c r="X1458" t="s">
        <v>560</v>
      </c>
      <c r="Y1458" t="s">
        <v>36</v>
      </c>
    </row>
    <row r="1459" spans="1:25" x14ac:dyDescent="0.3">
      <c r="A1459" s="5">
        <v>10324</v>
      </c>
      <c r="B1459" s="5">
        <v>25</v>
      </c>
      <c r="C1459" s="6">
        <v>69.16</v>
      </c>
      <c r="D1459" s="7">
        <f t="shared" si="44"/>
        <v>1</v>
      </c>
      <c r="E1459" s="5">
        <v>14</v>
      </c>
      <c r="F1459" s="6">
        <v>1729</v>
      </c>
      <c r="G1459" s="4">
        <v>38296</v>
      </c>
      <c r="H1459" t="s">
        <v>25</v>
      </c>
      <c r="I1459">
        <v>4</v>
      </c>
      <c r="J1459" t="str">
        <f t="shared" si="45"/>
        <v>Nov</v>
      </c>
      <c r="K1459">
        <v>2004</v>
      </c>
      <c r="L1459" t="s">
        <v>194</v>
      </c>
      <c r="M1459" s="6">
        <v>57</v>
      </c>
      <c r="N1459" t="s">
        <v>732</v>
      </c>
      <c r="O1459" t="s">
        <v>103</v>
      </c>
      <c r="P1459">
        <v>2125551500</v>
      </c>
      <c r="Q1459" t="s">
        <v>104</v>
      </c>
      <c r="R1459" t="s">
        <v>30</v>
      </c>
      <c r="S1459" t="s">
        <v>31</v>
      </c>
      <c r="T1459">
        <v>10022</v>
      </c>
      <c r="U1459" t="s">
        <v>32</v>
      </c>
      <c r="V1459" t="s">
        <v>33</v>
      </c>
      <c r="W1459" t="s">
        <v>105</v>
      </c>
      <c r="X1459" t="s">
        <v>106</v>
      </c>
      <c r="Y1459" t="s">
        <v>36</v>
      </c>
    </row>
    <row r="1460" spans="1:25" x14ac:dyDescent="0.3">
      <c r="A1460" s="5">
        <v>10336</v>
      </c>
      <c r="B1460" s="5">
        <v>45</v>
      </c>
      <c r="C1460" s="6">
        <v>100</v>
      </c>
      <c r="D1460" s="7">
        <f t="shared" si="44"/>
        <v>0.75346594333936112</v>
      </c>
      <c r="E1460" s="5">
        <v>4</v>
      </c>
      <c r="F1460" s="6">
        <v>5972.4</v>
      </c>
      <c r="G1460" s="4">
        <v>38311</v>
      </c>
      <c r="H1460" t="s">
        <v>25</v>
      </c>
      <c r="I1460">
        <v>4</v>
      </c>
      <c r="J1460" t="str">
        <f t="shared" si="45"/>
        <v>Nov</v>
      </c>
      <c r="K1460">
        <v>2004</v>
      </c>
      <c r="L1460" t="s">
        <v>194</v>
      </c>
      <c r="M1460" s="6">
        <v>57</v>
      </c>
      <c r="N1460" t="s">
        <v>732</v>
      </c>
      <c r="O1460" t="s">
        <v>448</v>
      </c>
      <c r="P1460" t="s">
        <v>449</v>
      </c>
      <c r="Q1460" t="s">
        <v>450</v>
      </c>
      <c r="R1460" t="s">
        <v>48</v>
      </c>
      <c r="S1460" t="s">
        <v>800</v>
      </c>
      <c r="T1460">
        <v>75012</v>
      </c>
      <c r="U1460" t="s">
        <v>41</v>
      </c>
      <c r="V1460" t="s">
        <v>42</v>
      </c>
      <c r="W1460" t="s">
        <v>451</v>
      </c>
      <c r="X1460" t="s">
        <v>452</v>
      </c>
      <c r="Y1460" t="s">
        <v>51</v>
      </c>
    </row>
    <row r="1461" spans="1:25" x14ac:dyDescent="0.3">
      <c r="A1461" s="5">
        <v>10349</v>
      </c>
      <c r="B1461" s="5">
        <v>48</v>
      </c>
      <c r="C1461" s="6">
        <v>47.4</v>
      </c>
      <c r="D1461" s="7">
        <f t="shared" si="44"/>
        <v>1</v>
      </c>
      <c r="E1461" s="5">
        <v>4</v>
      </c>
      <c r="F1461" s="6">
        <v>2275.1999999999998</v>
      </c>
      <c r="G1461" s="4">
        <v>38322</v>
      </c>
      <c r="H1461" t="s">
        <v>25</v>
      </c>
      <c r="I1461">
        <v>4</v>
      </c>
      <c r="J1461" t="str">
        <f t="shared" si="45"/>
        <v>Dec</v>
      </c>
      <c r="K1461">
        <v>2004</v>
      </c>
      <c r="L1461" t="s">
        <v>194</v>
      </c>
      <c r="M1461" s="6">
        <v>57</v>
      </c>
      <c r="N1461" t="s">
        <v>732</v>
      </c>
      <c r="O1461" t="s">
        <v>530</v>
      </c>
      <c r="P1461">
        <v>2125557413</v>
      </c>
      <c r="Q1461" t="s">
        <v>531</v>
      </c>
      <c r="R1461" t="s">
        <v>30</v>
      </c>
      <c r="S1461" t="s">
        <v>31</v>
      </c>
      <c r="T1461">
        <v>10022</v>
      </c>
      <c r="U1461" t="s">
        <v>32</v>
      </c>
      <c r="V1461" t="s">
        <v>33</v>
      </c>
      <c r="W1461" t="s">
        <v>57</v>
      </c>
      <c r="X1461" t="s">
        <v>532</v>
      </c>
      <c r="Y1461" t="s">
        <v>36</v>
      </c>
    </row>
    <row r="1462" spans="1:25" x14ac:dyDescent="0.3">
      <c r="A1462" s="5">
        <v>10358</v>
      </c>
      <c r="B1462" s="5">
        <v>44</v>
      </c>
      <c r="C1462" s="6">
        <v>60.76</v>
      </c>
      <c r="D1462" s="7">
        <f t="shared" si="44"/>
        <v>1</v>
      </c>
      <c r="E1462" s="5">
        <v>14</v>
      </c>
      <c r="F1462" s="6">
        <v>2673.44</v>
      </c>
      <c r="G1462" s="4">
        <v>38331</v>
      </c>
      <c r="H1462" t="s">
        <v>25</v>
      </c>
      <c r="I1462">
        <v>4</v>
      </c>
      <c r="J1462" t="str">
        <f t="shared" si="45"/>
        <v>Dec</v>
      </c>
      <c r="K1462">
        <v>2004</v>
      </c>
      <c r="L1462" t="s">
        <v>194</v>
      </c>
      <c r="M1462" s="6">
        <v>57</v>
      </c>
      <c r="N1462" t="s">
        <v>732</v>
      </c>
      <c r="O1462" t="s">
        <v>186</v>
      </c>
      <c r="P1462" t="s">
        <v>187</v>
      </c>
      <c r="Q1462" t="s">
        <v>188</v>
      </c>
      <c r="R1462" t="s">
        <v>189</v>
      </c>
      <c r="S1462" t="s">
        <v>800</v>
      </c>
      <c r="T1462">
        <v>28034</v>
      </c>
      <c r="U1462" t="s">
        <v>190</v>
      </c>
      <c r="V1462" t="s">
        <v>42</v>
      </c>
      <c r="W1462" t="s">
        <v>191</v>
      </c>
      <c r="X1462" t="s">
        <v>192</v>
      </c>
      <c r="Y1462" t="s">
        <v>36</v>
      </c>
    </row>
    <row r="1463" spans="1:25" x14ac:dyDescent="0.3">
      <c r="A1463" s="5">
        <v>10371</v>
      </c>
      <c r="B1463" s="5">
        <v>25</v>
      </c>
      <c r="C1463" s="6">
        <v>97.27</v>
      </c>
      <c r="D1463" s="7">
        <f t="shared" si="44"/>
        <v>1</v>
      </c>
      <c r="E1463" s="5">
        <v>12</v>
      </c>
      <c r="F1463" s="6">
        <v>2431.75</v>
      </c>
      <c r="G1463" s="4">
        <v>38375</v>
      </c>
      <c r="H1463" t="s">
        <v>25</v>
      </c>
      <c r="I1463">
        <v>1</v>
      </c>
      <c r="J1463" t="str">
        <f t="shared" si="45"/>
        <v>Jan</v>
      </c>
      <c r="K1463">
        <v>2005</v>
      </c>
      <c r="L1463" t="s">
        <v>194</v>
      </c>
      <c r="M1463" s="6">
        <v>57</v>
      </c>
      <c r="N1463" t="s">
        <v>732</v>
      </c>
      <c r="O1463" t="s">
        <v>296</v>
      </c>
      <c r="P1463">
        <v>4155551450</v>
      </c>
      <c r="Q1463" t="s">
        <v>297</v>
      </c>
      <c r="R1463" t="s">
        <v>298</v>
      </c>
      <c r="S1463" t="s">
        <v>56</v>
      </c>
      <c r="T1463">
        <v>97562</v>
      </c>
      <c r="U1463" t="s">
        <v>32</v>
      </c>
      <c r="V1463" t="s">
        <v>33</v>
      </c>
      <c r="W1463" t="s">
        <v>299</v>
      </c>
      <c r="X1463" t="s">
        <v>300</v>
      </c>
      <c r="Y1463" t="s">
        <v>36</v>
      </c>
    </row>
    <row r="1464" spans="1:25" x14ac:dyDescent="0.3">
      <c r="A1464" s="5">
        <v>10383</v>
      </c>
      <c r="B1464" s="5">
        <v>22</v>
      </c>
      <c r="C1464" s="6">
        <v>91.76</v>
      </c>
      <c r="D1464" s="7">
        <f t="shared" si="44"/>
        <v>1</v>
      </c>
      <c r="E1464" s="5">
        <v>2</v>
      </c>
      <c r="F1464" s="6">
        <v>2018.72</v>
      </c>
      <c r="G1464" s="4">
        <v>38405</v>
      </c>
      <c r="H1464" t="s">
        <v>25</v>
      </c>
      <c r="I1464">
        <v>1</v>
      </c>
      <c r="J1464" t="str">
        <f t="shared" si="45"/>
        <v>Feb</v>
      </c>
      <c r="K1464">
        <v>2005</v>
      </c>
      <c r="L1464" t="s">
        <v>194</v>
      </c>
      <c r="M1464" s="6">
        <v>57</v>
      </c>
      <c r="N1464" t="s">
        <v>732</v>
      </c>
      <c r="O1464" t="s">
        <v>186</v>
      </c>
      <c r="P1464" t="s">
        <v>187</v>
      </c>
      <c r="Q1464" t="s">
        <v>188</v>
      </c>
      <c r="R1464" t="s">
        <v>189</v>
      </c>
      <c r="S1464" t="s">
        <v>800</v>
      </c>
      <c r="T1464">
        <v>28034</v>
      </c>
      <c r="U1464" t="s">
        <v>190</v>
      </c>
      <c r="V1464" t="s">
        <v>42</v>
      </c>
      <c r="W1464" t="s">
        <v>191</v>
      </c>
      <c r="X1464" t="s">
        <v>192</v>
      </c>
      <c r="Y1464" t="s">
        <v>36</v>
      </c>
    </row>
    <row r="1465" spans="1:25" x14ac:dyDescent="0.3">
      <c r="A1465" s="5">
        <v>10394</v>
      </c>
      <c r="B1465" s="5">
        <v>31</v>
      </c>
      <c r="C1465" s="6">
        <v>50.29</v>
      </c>
      <c r="D1465" s="7">
        <f t="shared" si="44"/>
        <v>1</v>
      </c>
      <c r="E1465" s="5">
        <v>2</v>
      </c>
      <c r="F1465" s="6">
        <v>1558.99</v>
      </c>
      <c r="G1465" s="4">
        <v>38426</v>
      </c>
      <c r="H1465" t="s">
        <v>25</v>
      </c>
      <c r="I1465">
        <v>1</v>
      </c>
      <c r="J1465" t="str">
        <f t="shared" si="45"/>
        <v>Mar</v>
      </c>
      <c r="K1465">
        <v>2005</v>
      </c>
      <c r="L1465" t="s">
        <v>194</v>
      </c>
      <c r="M1465" s="6">
        <v>57</v>
      </c>
      <c r="N1465" t="s">
        <v>732</v>
      </c>
      <c r="O1465" t="s">
        <v>186</v>
      </c>
      <c r="P1465" t="s">
        <v>187</v>
      </c>
      <c r="Q1465" t="s">
        <v>188</v>
      </c>
      <c r="R1465" t="s">
        <v>189</v>
      </c>
      <c r="S1465" t="s">
        <v>800</v>
      </c>
      <c r="T1465">
        <v>28034</v>
      </c>
      <c r="U1465" t="s">
        <v>190</v>
      </c>
      <c r="V1465" t="s">
        <v>42</v>
      </c>
      <c r="W1465" t="s">
        <v>191</v>
      </c>
      <c r="X1465" t="s">
        <v>192</v>
      </c>
      <c r="Y1465" t="s">
        <v>36</v>
      </c>
    </row>
    <row r="1466" spans="1:25" x14ac:dyDescent="0.3">
      <c r="A1466" s="5">
        <v>10412</v>
      </c>
      <c r="B1466" s="5">
        <v>21</v>
      </c>
      <c r="C1466" s="6">
        <v>52.6</v>
      </c>
      <c r="D1466" s="7">
        <f t="shared" si="44"/>
        <v>1.0000000000000002</v>
      </c>
      <c r="E1466" s="5">
        <v>2</v>
      </c>
      <c r="F1466" s="6">
        <v>1104.5999999999999</v>
      </c>
      <c r="G1466" s="4">
        <v>38475</v>
      </c>
      <c r="H1466" t="s">
        <v>25</v>
      </c>
      <c r="I1466">
        <v>2</v>
      </c>
      <c r="J1466" t="str">
        <f t="shared" si="45"/>
        <v>May</v>
      </c>
      <c r="K1466">
        <v>2005</v>
      </c>
      <c r="L1466" t="s">
        <v>194</v>
      </c>
      <c r="M1466" s="6">
        <v>57</v>
      </c>
      <c r="N1466" t="s">
        <v>732</v>
      </c>
      <c r="O1466" t="s">
        <v>186</v>
      </c>
      <c r="P1466" t="s">
        <v>187</v>
      </c>
      <c r="Q1466" t="s">
        <v>188</v>
      </c>
      <c r="R1466" t="s">
        <v>189</v>
      </c>
      <c r="S1466" t="s">
        <v>800</v>
      </c>
      <c r="T1466">
        <v>28034</v>
      </c>
      <c r="U1466" t="s">
        <v>190</v>
      </c>
      <c r="V1466" t="s">
        <v>42</v>
      </c>
      <c r="W1466" t="s">
        <v>191</v>
      </c>
      <c r="X1466" t="s">
        <v>192</v>
      </c>
      <c r="Y1466" t="s">
        <v>36</v>
      </c>
    </row>
    <row r="1467" spans="1:25" x14ac:dyDescent="0.3">
      <c r="A1467" s="5">
        <v>10425</v>
      </c>
      <c r="B1467" s="5">
        <v>55</v>
      </c>
      <c r="C1467" s="6">
        <v>46.82</v>
      </c>
      <c r="D1467" s="7">
        <f t="shared" si="44"/>
        <v>1</v>
      </c>
      <c r="E1467" s="5">
        <v>1</v>
      </c>
      <c r="F1467" s="6">
        <v>2575.1</v>
      </c>
      <c r="G1467" s="4">
        <v>38503</v>
      </c>
      <c r="H1467" t="s">
        <v>328</v>
      </c>
      <c r="I1467">
        <v>2</v>
      </c>
      <c r="J1467" t="str">
        <f t="shared" si="45"/>
        <v>May</v>
      </c>
      <c r="K1467">
        <v>2005</v>
      </c>
      <c r="L1467" t="s">
        <v>194</v>
      </c>
      <c r="M1467" s="6">
        <v>57</v>
      </c>
      <c r="N1467" t="s">
        <v>732</v>
      </c>
      <c r="O1467" t="s">
        <v>120</v>
      </c>
      <c r="P1467" t="s">
        <v>121</v>
      </c>
      <c r="Q1467" t="s">
        <v>122</v>
      </c>
      <c r="R1467" t="s">
        <v>123</v>
      </c>
      <c r="S1467" t="s">
        <v>800</v>
      </c>
      <c r="T1467">
        <v>44000</v>
      </c>
      <c r="U1467" t="s">
        <v>41</v>
      </c>
      <c r="V1467" t="s">
        <v>42</v>
      </c>
      <c r="W1467" t="s">
        <v>124</v>
      </c>
      <c r="X1467" t="s">
        <v>125</v>
      </c>
      <c r="Y1467" t="s">
        <v>36</v>
      </c>
    </row>
    <row r="1468" spans="1:25" x14ac:dyDescent="0.3">
      <c r="A1468" s="5">
        <v>10107</v>
      </c>
      <c r="B1468" s="5">
        <v>25</v>
      </c>
      <c r="C1468" s="6">
        <v>100</v>
      </c>
      <c r="D1468" s="7">
        <f t="shared" si="44"/>
        <v>0.87850303083545633</v>
      </c>
      <c r="E1468" s="5">
        <v>3</v>
      </c>
      <c r="F1468" s="6">
        <v>2845.75</v>
      </c>
      <c r="G1468" s="4">
        <v>37676</v>
      </c>
      <c r="H1468" t="s">
        <v>25</v>
      </c>
      <c r="I1468">
        <v>1</v>
      </c>
      <c r="J1468" t="str">
        <f t="shared" si="45"/>
        <v>Feb</v>
      </c>
      <c r="K1468">
        <v>2003</v>
      </c>
      <c r="L1468" t="s">
        <v>26</v>
      </c>
      <c r="M1468" s="6">
        <v>112</v>
      </c>
      <c r="N1468" t="s">
        <v>733</v>
      </c>
      <c r="O1468" t="s">
        <v>28</v>
      </c>
      <c r="P1468">
        <v>2125557818</v>
      </c>
      <c r="Q1468" t="s">
        <v>29</v>
      </c>
      <c r="R1468" t="s">
        <v>30</v>
      </c>
      <c r="S1468" t="s">
        <v>31</v>
      </c>
      <c r="T1468">
        <v>10022</v>
      </c>
      <c r="U1468" t="s">
        <v>32</v>
      </c>
      <c r="V1468" t="s">
        <v>33</v>
      </c>
      <c r="W1468" t="s">
        <v>34</v>
      </c>
      <c r="X1468" t="s">
        <v>35</v>
      </c>
      <c r="Y1468" t="s">
        <v>36</v>
      </c>
    </row>
    <row r="1469" spans="1:25" x14ac:dyDescent="0.3">
      <c r="A1469" s="5">
        <v>10120</v>
      </c>
      <c r="B1469" s="5">
        <v>35</v>
      </c>
      <c r="C1469" s="6">
        <v>98.05</v>
      </c>
      <c r="D1469" s="7">
        <f t="shared" si="44"/>
        <v>1</v>
      </c>
      <c r="E1469" s="5">
        <v>1</v>
      </c>
      <c r="F1469" s="6">
        <v>3431.75</v>
      </c>
      <c r="G1469" s="4">
        <v>37740</v>
      </c>
      <c r="H1469" t="s">
        <v>25</v>
      </c>
      <c r="I1469">
        <v>2</v>
      </c>
      <c r="J1469" t="str">
        <f t="shared" si="45"/>
        <v>Apr</v>
      </c>
      <c r="K1469">
        <v>2003</v>
      </c>
      <c r="L1469" t="s">
        <v>26</v>
      </c>
      <c r="M1469" s="6">
        <v>112</v>
      </c>
      <c r="N1469" t="s">
        <v>733</v>
      </c>
      <c r="O1469" t="s">
        <v>94</v>
      </c>
      <c r="P1469" t="s">
        <v>95</v>
      </c>
      <c r="Q1469" t="s">
        <v>96</v>
      </c>
      <c r="R1469" t="s">
        <v>97</v>
      </c>
      <c r="S1469" t="s">
        <v>98</v>
      </c>
      <c r="T1469">
        <v>3004</v>
      </c>
      <c r="U1469" t="s">
        <v>99</v>
      </c>
      <c r="V1469" t="s">
        <v>100</v>
      </c>
      <c r="W1469" t="s">
        <v>101</v>
      </c>
      <c r="X1469" t="s">
        <v>102</v>
      </c>
      <c r="Y1469" t="s">
        <v>51</v>
      </c>
    </row>
    <row r="1470" spans="1:25" x14ac:dyDescent="0.3">
      <c r="A1470" s="5">
        <v>10134</v>
      </c>
      <c r="B1470" s="5">
        <v>35</v>
      </c>
      <c r="C1470" s="6">
        <v>93.54</v>
      </c>
      <c r="D1470" s="7">
        <f t="shared" si="44"/>
        <v>1</v>
      </c>
      <c r="E1470" s="5">
        <v>3</v>
      </c>
      <c r="F1470" s="6">
        <v>3273.9</v>
      </c>
      <c r="G1470" s="4">
        <v>37803</v>
      </c>
      <c r="H1470" t="s">
        <v>25</v>
      </c>
      <c r="I1470">
        <v>3</v>
      </c>
      <c r="J1470" t="str">
        <f t="shared" si="45"/>
        <v>Jul</v>
      </c>
      <c r="K1470">
        <v>2003</v>
      </c>
      <c r="L1470" t="s">
        <v>26</v>
      </c>
      <c r="M1470" s="6">
        <v>112</v>
      </c>
      <c r="N1470" t="s">
        <v>733</v>
      </c>
      <c r="O1470" t="s">
        <v>45</v>
      </c>
      <c r="P1470" t="s">
        <v>46</v>
      </c>
      <c r="Q1470" t="s">
        <v>47</v>
      </c>
      <c r="R1470" t="s">
        <v>48</v>
      </c>
      <c r="S1470" t="s">
        <v>800</v>
      </c>
      <c r="T1470">
        <v>75508</v>
      </c>
      <c r="U1470" t="s">
        <v>41</v>
      </c>
      <c r="V1470" t="s">
        <v>42</v>
      </c>
      <c r="W1470" t="s">
        <v>49</v>
      </c>
      <c r="X1470" t="s">
        <v>50</v>
      </c>
      <c r="Y1470" t="s">
        <v>51</v>
      </c>
    </row>
    <row r="1471" spans="1:25" x14ac:dyDescent="0.3">
      <c r="A1471" s="5">
        <v>10145</v>
      </c>
      <c r="B1471" s="5">
        <v>43</v>
      </c>
      <c r="C1471" s="6">
        <v>95.8</v>
      </c>
      <c r="D1471" s="7">
        <f t="shared" si="44"/>
        <v>1</v>
      </c>
      <c r="E1471" s="5">
        <v>7</v>
      </c>
      <c r="F1471" s="6">
        <v>4119.3999999999996</v>
      </c>
      <c r="G1471" s="4">
        <v>37858</v>
      </c>
      <c r="H1471" t="s">
        <v>25</v>
      </c>
      <c r="I1471">
        <v>3</v>
      </c>
      <c r="J1471" t="str">
        <f t="shared" si="45"/>
        <v>Aug</v>
      </c>
      <c r="K1471">
        <v>2003</v>
      </c>
      <c r="L1471" t="s">
        <v>26</v>
      </c>
      <c r="M1471" s="6">
        <v>112</v>
      </c>
      <c r="N1471" t="s">
        <v>733</v>
      </c>
      <c r="O1471" t="s">
        <v>53</v>
      </c>
      <c r="P1471">
        <v>6265557265</v>
      </c>
      <c r="Q1471" t="s">
        <v>54</v>
      </c>
      <c r="R1471" t="s">
        <v>55</v>
      </c>
      <c r="S1471" t="s">
        <v>56</v>
      </c>
      <c r="T1471">
        <v>90003</v>
      </c>
      <c r="U1471" t="s">
        <v>32</v>
      </c>
      <c r="V1471" t="s">
        <v>33</v>
      </c>
      <c r="W1471" t="s">
        <v>57</v>
      </c>
      <c r="X1471" t="s">
        <v>58</v>
      </c>
      <c r="Y1471" t="s">
        <v>51</v>
      </c>
    </row>
    <row r="1472" spans="1:25" x14ac:dyDescent="0.3">
      <c r="A1472" s="5">
        <v>10159</v>
      </c>
      <c r="B1472" s="5">
        <v>44</v>
      </c>
      <c r="C1472" s="6">
        <v>100</v>
      </c>
      <c r="D1472" s="7">
        <f t="shared" si="44"/>
        <v>0.82155767334866903</v>
      </c>
      <c r="E1472" s="5">
        <v>15</v>
      </c>
      <c r="F1472" s="6">
        <v>5355.68</v>
      </c>
      <c r="G1472" s="4">
        <v>37904</v>
      </c>
      <c r="H1472" t="s">
        <v>25</v>
      </c>
      <c r="I1472">
        <v>4</v>
      </c>
      <c r="J1472" t="str">
        <f t="shared" si="45"/>
        <v>Oct</v>
      </c>
      <c r="K1472">
        <v>2003</v>
      </c>
      <c r="L1472" t="s">
        <v>26</v>
      </c>
      <c r="M1472" s="6">
        <v>112</v>
      </c>
      <c r="N1472" t="s">
        <v>733</v>
      </c>
      <c r="O1472" t="s">
        <v>59</v>
      </c>
      <c r="P1472">
        <v>6505551386</v>
      </c>
      <c r="Q1472" t="s">
        <v>60</v>
      </c>
      <c r="R1472" t="s">
        <v>61</v>
      </c>
      <c r="S1472" t="s">
        <v>56</v>
      </c>
      <c r="T1472" t="s">
        <v>33</v>
      </c>
      <c r="U1472" t="s">
        <v>32</v>
      </c>
      <c r="V1472" t="s">
        <v>33</v>
      </c>
      <c r="W1472" t="s">
        <v>62</v>
      </c>
      <c r="X1472" t="s">
        <v>58</v>
      </c>
      <c r="Y1472" t="s">
        <v>51</v>
      </c>
    </row>
    <row r="1473" spans="1:25" x14ac:dyDescent="0.3">
      <c r="A1473" s="5">
        <v>10168</v>
      </c>
      <c r="B1473" s="5">
        <v>50</v>
      </c>
      <c r="C1473" s="6">
        <v>100</v>
      </c>
      <c r="D1473" s="7">
        <f t="shared" si="44"/>
        <v>0.86994345367551107</v>
      </c>
      <c r="E1473" s="5">
        <v>2</v>
      </c>
      <c r="F1473" s="6">
        <v>5747.5</v>
      </c>
      <c r="G1473" s="4">
        <v>37922</v>
      </c>
      <c r="H1473" t="s">
        <v>25</v>
      </c>
      <c r="I1473">
        <v>4</v>
      </c>
      <c r="J1473" t="str">
        <f t="shared" si="45"/>
        <v>Oct</v>
      </c>
      <c r="K1473">
        <v>2003</v>
      </c>
      <c r="L1473" t="s">
        <v>26</v>
      </c>
      <c r="M1473" s="6">
        <v>112</v>
      </c>
      <c r="N1473" t="s">
        <v>733</v>
      </c>
      <c r="O1473" t="s">
        <v>64</v>
      </c>
      <c r="P1473">
        <v>6505556809</v>
      </c>
      <c r="Q1473" t="s">
        <v>65</v>
      </c>
      <c r="R1473" t="s">
        <v>66</v>
      </c>
      <c r="S1473" t="s">
        <v>56</v>
      </c>
      <c r="T1473">
        <v>94217</v>
      </c>
      <c r="U1473" t="s">
        <v>32</v>
      </c>
      <c r="V1473" t="s">
        <v>33</v>
      </c>
      <c r="W1473" t="s">
        <v>67</v>
      </c>
      <c r="X1473" t="s">
        <v>68</v>
      </c>
      <c r="Y1473" t="s">
        <v>51</v>
      </c>
    </row>
    <row r="1474" spans="1:25" x14ac:dyDescent="0.3">
      <c r="A1474" s="5">
        <v>10180</v>
      </c>
      <c r="B1474" s="5">
        <v>48</v>
      </c>
      <c r="C1474" s="6">
        <v>100</v>
      </c>
      <c r="D1474" s="7">
        <f t="shared" ref="D1474:D1537" si="46">(B1474*C1474)/F1474</f>
        <v>0.89629828807026979</v>
      </c>
      <c r="E1474" s="5">
        <v>10</v>
      </c>
      <c r="F1474" s="6">
        <v>5355.36</v>
      </c>
      <c r="G1474" s="4">
        <v>37936</v>
      </c>
      <c r="H1474" t="s">
        <v>25</v>
      </c>
      <c r="I1474">
        <v>4</v>
      </c>
      <c r="J1474" t="str">
        <f t="shared" ref="J1474:J1537" si="47">TEXT(G1474,"MMM")</f>
        <v>Nov</v>
      </c>
      <c r="K1474">
        <v>2003</v>
      </c>
      <c r="L1474" t="s">
        <v>26</v>
      </c>
      <c r="M1474" s="6">
        <v>112</v>
      </c>
      <c r="N1474" t="s">
        <v>733</v>
      </c>
      <c r="O1474" t="s">
        <v>69</v>
      </c>
      <c r="P1474" t="s">
        <v>70</v>
      </c>
      <c r="Q1474" t="s">
        <v>71</v>
      </c>
      <c r="R1474" t="s">
        <v>72</v>
      </c>
      <c r="S1474" t="s">
        <v>800</v>
      </c>
      <c r="T1474">
        <v>59000</v>
      </c>
      <c r="U1474" t="s">
        <v>41</v>
      </c>
      <c r="V1474" t="s">
        <v>42</v>
      </c>
      <c r="W1474" t="s">
        <v>73</v>
      </c>
      <c r="X1474" t="s">
        <v>74</v>
      </c>
      <c r="Y1474" t="s">
        <v>51</v>
      </c>
    </row>
    <row r="1475" spans="1:25" x14ac:dyDescent="0.3">
      <c r="A1475" s="5">
        <v>10188</v>
      </c>
      <c r="B1475" s="5">
        <v>25</v>
      </c>
      <c r="C1475" s="6">
        <v>100</v>
      </c>
      <c r="D1475" s="7">
        <f t="shared" si="46"/>
        <v>0.98590160701961949</v>
      </c>
      <c r="E1475" s="5">
        <v>2</v>
      </c>
      <c r="F1475" s="6">
        <v>2535.75</v>
      </c>
      <c r="G1475" s="4">
        <v>37943</v>
      </c>
      <c r="H1475" t="s">
        <v>25</v>
      </c>
      <c r="I1475">
        <v>4</v>
      </c>
      <c r="J1475" t="str">
        <f t="shared" si="47"/>
        <v>Nov</v>
      </c>
      <c r="K1475">
        <v>2003</v>
      </c>
      <c r="L1475" t="s">
        <v>26</v>
      </c>
      <c r="M1475" s="6">
        <v>112</v>
      </c>
      <c r="N1475" t="s">
        <v>733</v>
      </c>
      <c r="O1475" t="s">
        <v>76</v>
      </c>
      <c r="P1475" t="s">
        <v>77</v>
      </c>
      <c r="Q1475" t="s">
        <v>78</v>
      </c>
      <c r="R1475" t="s">
        <v>79</v>
      </c>
      <c r="S1475" t="s">
        <v>800</v>
      </c>
      <c r="T1475" t="s">
        <v>80</v>
      </c>
      <c r="U1475" t="s">
        <v>81</v>
      </c>
      <c r="V1475" t="s">
        <v>42</v>
      </c>
      <c r="W1475" t="s">
        <v>82</v>
      </c>
      <c r="X1475" t="s">
        <v>83</v>
      </c>
      <c r="Y1475" t="s">
        <v>36</v>
      </c>
    </row>
    <row r="1476" spans="1:25" x14ac:dyDescent="0.3">
      <c r="A1476" s="5">
        <v>10201</v>
      </c>
      <c r="B1476" s="5">
        <v>39</v>
      </c>
      <c r="C1476" s="6">
        <v>100</v>
      </c>
      <c r="D1476" s="7">
        <f t="shared" si="46"/>
        <v>0.8962982880702699</v>
      </c>
      <c r="E1476" s="5">
        <v>3</v>
      </c>
      <c r="F1476" s="6">
        <v>4351.2299999999996</v>
      </c>
      <c r="G1476" s="4">
        <v>37956</v>
      </c>
      <c r="H1476" t="s">
        <v>25</v>
      </c>
      <c r="I1476">
        <v>4</v>
      </c>
      <c r="J1476" t="str">
        <f t="shared" si="47"/>
        <v>Dec</v>
      </c>
      <c r="K1476">
        <v>2003</v>
      </c>
      <c r="L1476" t="s">
        <v>26</v>
      </c>
      <c r="M1476" s="6">
        <v>112</v>
      </c>
      <c r="N1476" t="s">
        <v>733</v>
      </c>
      <c r="O1476" t="s">
        <v>84</v>
      </c>
      <c r="P1476">
        <v>6505555787</v>
      </c>
      <c r="Q1476" t="s">
        <v>85</v>
      </c>
      <c r="R1476" t="s">
        <v>61</v>
      </c>
      <c r="S1476" t="s">
        <v>56</v>
      </c>
      <c r="T1476" t="s">
        <v>33</v>
      </c>
      <c r="U1476" t="s">
        <v>32</v>
      </c>
      <c r="V1476" t="s">
        <v>33</v>
      </c>
      <c r="W1476" t="s">
        <v>86</v>
      </c>
      <c r="X1476" t="s">
        <v>58</v>
      </c>
      <c r="Y1476" t="s">
        <v>51</v>
      </c>
    </row>
    <row r="1477" spans="1:25" x14ac:dyDescent="0.3">
      <c r="A1477" s="5">
        <v>10211</v>
      </c>
      <c r="B1477" s="5">
        <v>25</v>
      </c>
      <c r="C1477" s="6">
        <v>90.16</v>
      </c>
      <c r="D1477" s="7">
        <f t="shared" si="46"/>
        <v>1</v>
      </c>
      <c r="E1477" s="5">
        <v>15</v>
      </c>
      <c r="F1477" s="6">
        <v>2254</v>
      </c>
      <c r="G1477" s="4">
        <v>38001</v>
      </c>
      <c r="H1477" t="s">
        <v>25</v>
      </c>
      <c r="I1477">
        <v>1</v>
      </c>
      <c r="J1477" t="str">
        <f t="shared" si="47"/>
        <v>Jan</v>
      </c>
      <c r="K1477">
        <v>2004</v>
      </c>
      <c r="L1477" t="s">
        <v>26</v>
      </c>
      <c r="M1477" s="6">
        <v>112</v>
      </c>
      <c r="N1477" t="s">
        <v>733</v>
      </c>
      <c r="O1477" t="s">
        <v>88</v>
      </c>
      <c r="P1477" t="s">
        <v>89</v>
      </c>
      <c r="Q1477" t="s">
        <v>90</v>
      </c>
      <c r="R1477" t="s">
        <v>48</v>
      </c>
      <c r="S1477" t="s">
        <v>800</v>
      </c>
      <c r="T1477">
        <v>75016</v>
      </c>
      <c r="U1477" t="s">
        <v>41</v>
      </c>
      <c r="V1477" t="s">
        <v>42</v>
      </c>
      <c r="W1477" t="s">
        <v>91</v>
      </c>
      <c r="X1477" t="s">
        <v>92</v>
      </c>
      <c r="Y1477" t="s">
        <v>36</v>
      </c>
    </row>
    <row r="1478" spans="1:25" x14ac:dyDescent="0.3">
      <c r="A1478" s="5">
        <v>10223</v>
      </c>
      <c r="B1478" s="5">
        <v>32</v>
      </c>
      <c r="C1478" s="6">
        <v>91.29</v>
      </c>
      <c r="D1478" s="7">
        <f t="shared" si="46"/>
        <v>1</v>
      </c>
      <c r="E1478" s="5">
        <v>2</v>
      </c>
      <c r="F1478" s="6">
        <v>2921.28</v>
      </c>
      <c r="G1478" s="4">
        <v>38037</v>
      </c>
      <c r="H1478" t="s">
        <v>25</v>
      </c>
      <c r="I1478">
        <v>1</v>
      </c>
      <c r="J1478" t="str">
        <f t="shared" si="47"/>
        <v>Feb</v>
      </c>
      <c r="K1478">
        <v>2004</v>
      </c>
      <c r="L1478" t="s">
        <v>26</v>
      </c>
      <c r="M1478" s="6">
        <v>112</v>
      </c>
      <c r="N1478" t="s">
        <v>733</v>
      </c>
      <c r="O1478" t="s">
        <v>94</v>
      </c>
      <c r="P1478" t="s">
        <v>95</v>
      </c>
      <c r="Q1478" t="s">
        <v>96</v>
      </c>
      <c r="R1478" t="s">
        <v>97</v>
      </c>
      <c r="S1478" t="s">
        <v>98</v>
      </c>
      <c r="T1478">
        <v>3004</v>
      </c>
      <c r="U1478" t="s">
        <v>99</v>
      </c>
      <c r="V1478" t="s">
        <v>100</v>
      </c>
      <c r="W1478" t="s">
        <v>101</v>
      </c>
      <c r="X1478" t="s">
        <v>102</v>
      </c>
      <c r="Y1478" t="s">
        <v>36</v>
      </c>
    </row>
    <row r="1479" spans="1:25" x14ac:dyDescent="0.3">
      <c r="A1479" s="5">
        <v>10237</v>
      </c>
      <c r="B1479" s="5">
        <v>20</v>
      </c>
      <c r="C1479" s="6">
        <v>100</v>
      </c>
      <c r="D1479" s="7">
        <f t="shared" si="46"/>
        <v>0.86994345367551107</v>
      </c>
      <c r="E1479" s="5">
        <v>8</v>
      </c>
      <c r="F1479" s="6">
        <v>2299</v>
      </c>
      <c r="G1479" s="4">
        <v>38082</v>
      </c>
      <c r="H1479" t="s">
        <v>25</v>
      </c>
      <c r="I1479">
        <v>2</v>
      </c>
      <c r="J1479" t="str">
        <f t="shared" si="47"/>
        <v>Apr</v>
      </c>
      <c r="K1479">
        <v>2004</v>
      </c>
      <c r="L1479" t="s">
        <v>26</v>
      </c>
      <c r="M1479" s="6">
        <v>112</v>
      </c>
      <c r="N1479" t="s">
        <v>733</v>
      </c>
      <c r="O1479" t="s">
        <v>103</v>
      </c>
      <c r="P1479">
        <v>2125551500</v>
      </c>
      <c r="Q1479" t="s">
        <v>104</v>
      </c>
      <c r="R1479" t="s">
        <v>30</v>
      </c>
      <c r="S1479" t="s">
        <v>31</v>
      </c>
      <c r="T1479">
        <v>10022</v>
      </c>
      <c r="U1479" t="s">
        <v>32</v>
      </c>
      <c r="V1479" t="s">
        <v>33</v>
      </c>
      <c r="W1479" t="s">
        <v>105</v>
      </c>
      <c r="X1479" t="s">
        <v>106</v>
      </c>
      <c r="Y1479" t="s">
        <v>36</v>
      </c>
    </row>
    <row r="1480" spans="1:25" x14ac:dyDescent="0.3">
      <c r="A1480" s="5">
        <v>10251</v>
      </c>
      <c r="B1480" s="5">
        <v>26</v>
      </c>
      <c r="C1480" s="6">
        <v>100</v>
      </c>
      <c r="D1480" s="7">
        <f t="shared" si="46"/>
        <v>0.98590160701961949</v>
      </c>
      <c r="E1480" s="5">
        <v>3</v>
      </c>
      <c r="F1480" s="6">
        <v>2637.18</v>
      </c>
      <c r="G1480" s="4">
        <v>38125</v>
      </c>
      <c r="H1480" t="s">
        <v>25</v>
      </c>
      <c r="I1480">
        <v>2</v>
      </c>
      <c r="J1480" t="str">
        <f t="shared" si="47"/>
        <v>May</v>
      </c>
      <c r="K1480">
        <v>2004</v>
      </c>
      <c r="L1480" t="s">
        <v>26</v>
      </c>
      <c r="M1480" s="6">
        <v>112</v>
      </c>
      <c r="N1480" t="s">
        <v>733</v>
      </c>
      <c r="O1480" t="s">
        <v>108</v>
      </c>
      <c r="P1480">
        <v>2015559350</v>
      </c>
      <c r="Q1480" t="s">
        <v>109</v>
      </c>
      <c r="R1480" t="s">
        <v>110</v>
      </c>
      <c r="S1480" t="s">
        <v>111</v>
      </c>
      <c r="T1480">
        <v>94019</v>
      </c>
      <c r="U1480" t="s">
        <v>32</v>
      </c>
      <c r="V1480" t="s">
        <v>33</v>
      </c>
      <c r="W1480" t="s">
        <v>62</v>
      </c>
      <c r="X1480" t="s">
        <v>112</v>
      </c>
      <c r="Y1480" t="s">
        <v>36</v>
      </c>
    </row>
    <row r="1481" spans="1:25" x14ac:dyDescent="0.3">
      <c r="A1481" s="5">
        <v>10263</v>
      </c>
      <c r="B1481" s="5">
        <v>42</v>
      </c>
      <c r="C1481" s="6">
        <v>100</v>
      </c>
      <c r="D1481" s="7">
        <f t="shared" si="46"/>
        <v>0.97503900156006229</v>
      </c>
      <c r="E1481" s="5">
        <v>3</v>
      </c>
      <c r="F1481" s="6">
        <v>4307.5200000000004</v>
      </c>
      <c r="G1481" s="4">
        <v>38166</v>
      </c>
      <c r="H1481" t="s">
        <v>25</v>
      </c>
      <c r="I1481">
        <v>2</v>
      </c>
      <c r="J1481" t="str">
        <f t="shared" si="47"/>
        <v>Jun</v>
      </c>
      <c r="K1481">
        <v>2004</v>
      </c>
      <c r="L1481" t="s">
        <v>26</v>
      </c>
      <c r="M1481" s="6">
        <v>112</v>
      </c>
      <c r="N1481" t="s">
        <v>733</v>
      </c>
      <c r="O1481" t="s">
        <v>114</v>
      </c>
      <c r="P1481">
        <v>2035552570</v>
      </c>
      <c r="Q1481" t="s">
        <v>115</v>
      </c>
      <c r="R1481" t="s">
        <v>116</v>
      </c>
      <c r="S1481" t="s">
        <v>117</v>
      </c>
      <c r="T1481">
        <v>97562</v>
      </c>
      <c r="U1481" t="s">
        <v>32</v>
      </c>
      <c r="V1481" t="s">
        <v>33</v>
      </c>
      <c r="W1481" t="s">
        <v>118</v>
      </c>
      <c r="X1481" t="s">
        <v>58</v>
      </c>
      <c r="Y1481" t="s">
        <v>51</v>
      </c>
    </row>
    <row r="1482" spans="1:25" x14ac:dyDescent="0.3">
      <c r="A1482" s="5">
        <v>10275</v>
      </c>
      <c r="B1482" s="5">
        <v>21</v>
      </c>
      <c r="C1482" s="6">
        <v>100</v>
      </c>
      <c r="D1482" s="7">
        <f t="shared" si="46"/>
        <v>0.97503900156006229</v>
      </c>
      <c r="E1482" s="5">
        <v>2</v>
      </c>
      <c r="F1482" s="6">
        <v>2153.7600000000002</v>
      </c>
      <c r="G1482" s="4">
        <v>38191</v>
      </c>
      <c r="H1482" t="s">
        <v>25</v>
      </c>
      <c r="I1482">
        <v>3</v>
      </c>
      <c r="J1482" t="str">
        <f t="shared" si="47"/>
        <v>Jul</v>
      </c>
      <c r="K1482">
        <v>2004</v>
      </c>
      <c r="L1482" t="s">
        <v>26</v>
      </c>
      <c r="M1482" s="6">
        <v>112</v>
      </c>
      <c r="N1482" t="s">
        <v>733</v>
      </c>
      <c r="O1482" t="s">
        <v>120</v>
      </c>
      <c r="P1482" t="s">
        <v>121</v>
      </c>
      <c r="Q1482" t="s">
        <v>122</v>
      </c>
      <c r="R1482" t="s">
        <v>123</v>
      </c>
      <c r="S1482" t="s">
        <v>800</v>
      </c>
      <c r="T1482">
        <v>44000</v>
      </c>
      <c r="U1482" t="s">
        <v>41</v>
      </c>
      <c r="V1482" t="s">
        <v>42</v>
      </c>
      <c r="W1482" t="s">
        <v>124</v>
      </c>
      <c r="X1482" t="s">
        <v>125</v>
      </c>
      <c r="Y1482" t="s">
        <v>36</v>
      </c>
    </row>
    <row r="1483" spans="1:25" x14ac:dyDescent="0.3">
      <c r="A1483" s="5">
        <v>10285</v>
      </c>
      <c r="B1483" s="5">
        <v>34</v>
      </c>
      <c r="C1483" s="6">
        <v>100</v>
      </c>
      <c r="D1483" s="7">
        <f t="shared" si="46"/>
        <v>0.91474570069520666</v>
      </c>
      <c r="E1483" s="5">
        <v>7</v>
      </c>
      <c r="F1483" s="6">
        <v>3716.88</v>
      </c>
      <c r="G1483" s="4">
        <v>38226</v>
      </c>
      <c r="H1483" t="s">
        <v>25</v>
      </c>
      <c r="I1483">
        <v>3</v>
      </c>
      <c r="J1483" t="str">
        <f t="shared" si="47"/>
        <v>Aug</v>
      </c>
      <c r="K1483">
        <v>2004</v>
      </c>
      <c r="L1483" t="s">
        <v>26</v>
      </c>
      <c r="M1483" s="6">
        <v>112</v>
      </c>
      <c r="N1483" t="s">
        <v>733</v>
      </c>
      <c r="O1483" t="s">
        <v>127</v>
      </c>
      <c r="P1483">
        <v>6175558555</v>
      </c>
      <c r="Q1483" t="s">
        <v>128</v>
      </c>
      <c r="R1483" t="s">
        <v>129</v>
      </c>
      <c r="S1483" t="s">
        <v>130</v>
      </c>
      <c r="T1483">
        <v>51247</v>
      </c>
      <c r="U1483" t="s">
        <v>32</v>
      </c>
      <c r="V1483" t="s">
        <v>33</v>
      </c>
      <c r="W1483" t="s">
        <v>131</v>
      </c>
      <c r="X1483" t="s">
        <v>132</v>
      </c>
      <c r="Y1483" t="s">
        <v>51</v>
      </c>
    </row>
    <row r="1484" spans="1:25" x14ac:dyDescent="0.3">
      <c r="A1484" s="5">
        <v>10299</v>
      </c>
      <c r="B1484" s="5">
        <v>47</v>
      </c>
      <c r="C1484" s="6">
        <v>100</v>
      </c>
      <c r="D1484" s="7">
        <f t="shared" si="46"/>
        <v>0.86147484493452786</v>
      </c>
      <c r="E1484" s="5">
        <v>10</v>
      </c>
      <c r="F1484" s="6">
        <v>5455.76</v>
      </c>
      <c r="G1484" s="4">
        <v>38260</v>
      </c>
      <c r="H1484" t="s">
        <v>25</v>
      </c>
      <c r="I1484">
        <v>3</v>
      </c>
      <c r="J1484" t="str">
        <f t="shared" si="47"/>
        <v>Sep</v>
      </c>
      <c r="K1484">
        <v>2004</v>
      </c>
      <c r="L1484" t="s">
        <v>26</v>
      </c>
      <c r="M1484" s="6">
        <v>112</v>
      </c>
      <c r="N1484" t="s">
        <v>733</v>
      </c>
      <c r="O1484" t="s">
        <v>134</v>
      </c>
      <c r="P1484" t="s">
        <v>135</v>
      </c>
      <c r="Q1484" t="s">
        <v>136</v>
      </c>
      <c r="R1484" t="s">
        <v>137</v>
      </c>
      <c r="S1484" t="s">
        <v>800</v>
      </c>
      <c r="T1484">
        <v>21240</v>
      </c>
      <c r="U1484" t="s">
        <v>138</v>
      </c>
      <c r="V1484" t="s">
        <v>42</v>
      </c>
      <c r="W1484" t="s">
        <v>139</v>
      </c>
      <c r="X1484" t="s">
        <v>140</v>
      </c>
      <c r="Y1484" t="s">
        <v>51</v>
      </c>
    </row>
    <row r="1485" spans="1:25" x14ac:dyDescent="0.3">
      <c r="A1485" s="5">
        <v>10309</v>
      </c>
      <c r="B1485" s="5">
        <v>21</v>
      </c>
      <c r="C1485" s="6">
        <v>100</v>
      </c>
      <c r="D1485" s="7">
        <f t="shared" si="46"/>
        <v>0.79226746949770244</v>
      </c>
      <c r="E1485" s="5">
        <v>6</v>
      </c>
      <c r="F1485" s="6">
        <v>2650.62</v>
      </c>
      <c r="G1485" s="4">
        <v>38275</v>
      </c>
      <c r="H1485" t="s">
        <v>25</v>
      </c>
      <c r="I1485">
        <v>4</v>
      </c>
      <c r="J1485" t="str">
        <f t="shared" si="47"/>
        <v>Oct</v>
      </c>
      <c r="K1485">
        <v>2004</v>
      </c>
      <c r="L1485" t="s">
        <v>26</v>
      </c>
      <c r="M1485" s="6">
        <v>112</v>
      </c>
      <c r="N1485" t="s">
        <v>733</v>
      </c>
      <c r="O1485" t="s">
        <v>142</v>
      </c>
      <c r="P1485" t="s">
        <v>143</v>
      </c>
      <c r="Q1485" t="s">
        <v>144</v>
      </c>
      <c r="R1485" t="s">
        <v>145</v>
      </c>
      <c r="S1485" t="s">
        <v>800</v>
      </c>
      <c r="T1485">
        <v>4110</v>
      </c>
      <c r="U1485" t="s">
        <v>81</v>
      </c>
      <c r="V1485" t="s">
        <v>42</v>
      </c>
      <c r="W1485" t="s">
        <v>146</v>
      </c>
      <c r="X1485" t="s">
        <v>147</v>
      </c>
      <c r="Y1485" t="s">
        <v>36</v>
      </c>
    </row>
    <row r="1486" spans="1:25" x14ac:dyDescent="0.3">
      <c r="A1486" s="5">
        <v>10318</v>
      </c>
      <c r="B1486" s="5">
        <v>48</v>
      </c>
      <c r="C1486" s="6">
        <v>100</v>
      </c>
      <c r="D1486" s="7">
        <f t="shared" si="46"/>
        <v>0.74565655059279701</v>
      </c>
      <c r="E1486" s="5">
        <v>2</v>
      </c>
      <c r="F1486" s="6">
        <v>6437.28</v>
      </c>
      <c r="G1486" s="4">
        <v>38293</v>
      </c>
      <c r="H1486" t="s">
        <v>25</v>
      </c>
      <c r="I1486">
        <v>4</v>
      </c>
      <c r="J1486" t="str">
        <f t="shared" si="47"/>
        <v>Nov</v>
      </c>
      <c r="K1486">
        <v>2004</v>
      </c>
      <c r="L1486" t="s">
        <v>26</v>
      </c>
      <c r="M1486" s="6">
        <v>112</v>
      </c>
      <c r="N1486" t="s">
        <v>733</v>
      </c>
      <c r="O1486" t="s">
        <v>148</v>
      </c>
      <c r="P1486">
        <v>2155551555</v>
      </c>
      <c r="Q1486" t="s">
        <v>149</v>
      </c>
      <c r="R1486" t="s">
        <v>150</v>
      </c>
      <c r="S1486" t="s">
        <v>151</v>
      </c>
      <c r="T1486">
        <v>70267</v>
      </c>
      <c r="U1486" t="s">
        <v>32</v>
      </c>
      <c r="V1486" t="s">
        <v>33</v>
      </c>
      <c r="W1486" t="s">
        <v>34</v>
      </c>
      <c r="X1486" t="s">
        <v>152</v>
      </c>
      <c r="Y1486" t="s">
        <v>51</v>
      </c>
    </row>
    <row r="1487" spans="1:25" x14ac:dyDescent="0.3">
      <c r="A1487" s="5">
        <v>10329</v>
      </c>
      <c r="B1487" s="5">
        <v>30</v>
      </c>
      <c r="C1487" s="6">
        <v>87.78</v>
      </c>
      <c r="D1487" s="7">
        <f t="shared" si="46"/>
        <v>1</v>
      </c>
      <c r="E1487" s="5">
        <v>7</v>
      </c>
      <c r="F1487" s="6">
        <v>2633.4</v>
      </c>
      <c r="G1487" s="4">
        <v>38306</v>
      </c>
      <c r="H1487" t="s">
        <v>25</v>
      </c>
      <c r="I1487">
        <v>4</v>
      </c>
      <c r="J1487" t="str">
        <f t="shared" si="47"/>
        <v>Nov</v>
      </c>
      <c r="K1487">
        <v>2004</v>
      </c>
      <c r="L1487" t="s">
        <v>26</v>
      </c>
      <c r="M1487" s="6">
        <v>112</v>
      </c>
      <c r="N1487" t="s">
        <v>733</v>
      </c>
      <c r="O1487" t="s">
        <v>28</v>
      </c>
      <c r="P1487">
        <v>2125557818</v>
      </c>
      <c r="Q1487" t="s">
        <v>29</v>
      </c>
      <c r="R1487" t="s">
        <v>30</v>
      </c>
      <c r="S1487" t="s">
        <v>31</v>
      </c>
      <c r="T1487">
        <v>10022</v>
      </c>
      <c r="U1487" t="s">
        <v>32</v>
      </c>
      <c r="V1487" t="s">
        <v>33</v>
      </c>
      <c r="W1487" t="s">
        <v>34</v>
      </c>
      <c r="X1487" t="s">
        <v>35</v>
      </c>
      <c r="Y1487" t="s">
        <v>36</v>
      </c>
    </row>
    <row r="1488" spans="1:25" x14ac:dyDescent="0.3">
      <c r="A1488" s="5">
        <v>10339</v>
      </c>
      <c r="B1488" s="5">
        <v>27</v>
      </c>
      <c r="C1488" s="6">
        <v>84.39</v>
      </c>
      <c r="D1488" s="7">
        <f t="shared" si="46"/>
        <v>1</v>
      </c>
      <c r="E1488" s="5">
        <v>10</v>
      </c>
      <c r="F1488" s="6">
        <v>2278.5300000000002</v>
      </c>
      <c r="G1488" s="4">
        <v>38314</v>
      </c>
      <c r="H1488" t="s">
        <v>25</v>
      </c>
      <c r="I1488">
        <v>4</v>
      </c>
      <c r="J1488" t="str">
        <f t="shared" si="47"/>
        <v>Nov</v>
      </c>
      <c r="K1488">
        <v>2004</v>
      </c>
      <c r="L1488" t="s">
        <v>26</v>
      </c>
      <c r="M1488" s="6">
        <v>112</v>
      </c>
      <c r="N1488" t="s">
        <v>733</v>
      </c>
      <c r="O1488" t="s">
        <v>267</v>
      </c>
      <c r="P1488" t="s">
        <v>268</v>
      </c>
      <c r="Q1488" t="s">
        <v>269</v>
      </c>
      <c r="R1488" t="s">
        <v>270</v>
      </c>
      <c r="S1488" t="s">
        <v>271</v>
      </c>
      <c r="T1488" t="s">
        <v>272</v>
      </c>
      <c r="U1488" t="s">
        <v>217</v>
      </c>
      <c r="V1488" t="s">
        <v>217</v>
      </c>
      <c r="W1488" t="s">
        <v>273</v>
      </c>
      <c r="X1488" t="s">
        <v>274</v>
      </c>
      <c r="Y1488" t="s">
        <v>36</v>
      </c>
    </row>
    <row r="1489" spans="1:25" x14ac:dyDescent="0.3">
      <c r="A1489" s="5">
        <v>10362</v>
      </c>
      <c r="B1489" s="5">
        <v>50</v>
      </c>
      <c r="C1489" s="6">
        <v>96.92</v>
      </c>
      <c r="D1489" s="7">
        <f t="shared" si="46"/>
        <v>1</v>
      </c>
      <c r="E1489" s="5">
        <v>2</v>
      </c>
      <c r="F1489" s="6">
        <v>4846</v>
      </c>
      <c r="G1489" s="4">
        <v>38357</v>
      </c>
      <c r="H1489" t="s">
        <v>25</v>
      </c>
      <c r="I1489">
        <v>1</v>
      </c>
      <c r="J1489" t="str">
        <f t="shared" si="47"/>
        <v>Jan</v>
      </c>
      <c r="K1489">
        <v>2005</v>
      </c>
      <c r="L1489" t="s">
        <v>26</v>
      </c>
      <c r="M1489" s="6">
        <v>112</v>
      </c>
      <c r="N1489" t="s">
        <v>733</v>
      </c>
      <c r="O1489" t="s">
        <v>64</v>
      </c>
      <c r="P1489">
        <v>6505556809</v>
      </c>
      <c r="Q1489" t="s">
        <v>65</v>
      </c>
      <c r="R1489" t="s">
        <v>66</v>
      </c>
      <c r="S1489" t="s">
        <v>56</v>
      </c>
      <c r="T1489">
        <v>94217</v>
      </c>
      <c r="U1489" t="s">
        <v>32</v>
      </c>
      <c r="V1489" t="s">
        <v>33</v>
      </c>
      <c r="W1489" t="s">
        <v>67</v>
      </c>
      <c r="X1489" t="s">
        <v>68</v>
      </c>
      <c r="Y1489" t="s">
        <v>51</v>
      </c>
    </row>
    <row r="1490" spans="1:25" x14ac:dyDescent="0.3">
      <c r="A1490" s="5">
        <v>10374</v>
      </c>
      <c r="B1490" s="5">
        <v>38</v>
      </c>
      <c r="C1490" s="6">
        <v>100</v>
      </c>
      <c r="D1490" s="7">
        <f t="shared" si="46"/>
        <v>0.90538705296514255</v>
      </c>
      <c r="E1490" s="5">
        <v>6</v>
      </c>
      <c r="F1490" s="6">
        <v>4197.1000000000004</v>
      </c>
      <c r="G1490" s="4">
        <v>38385</v>
      </c>
      <c r="H1490" t="s">
        <v>25</v>
      </c>
      <c r="I1490">
        <v>1</v>
      </c>
      <c r="J1490" t="str">
        <f t="shared" si="47"/>
        <v>Feb</v>
      </c>
      <c r="K1490">
        <v>2005</v>
      </c>
      <c r="L1490" t="s">
        <v>26</v>
      </c>
      <c r="M1490" s="6">
        <v>112</v>
      </c>
      <c r="N1490" t="s">
        <v>733</v>
      </c>
      <c r="O1490" t="s">
        <v>224</v>
      </c>
      <c r="P1490" t="s">
        <v>225</v>
      </c>
      <c r="Q1490" t="s">
        <v>226</v>
      </c>
      <c r="R1490" t="s">
        <v>227</v>
      </c>
      <c r="S1490" t="s">
        <v>228</v>
      </c>
      <c r="T1490">
        <v>4101</v>
      </c>
      <c r="U1490" t="s">
        <v>99</v>
      </c>
      <c r="V1490" t="s">
        <v>100</v>
      </c>
      <c r="W1490" t="s">
        <v>229</v>
      </c>
      <c r="X1490" t="s">
        <v>230</v>
      </c>
      <c r="Y1490" t="s">
        <v>51</v>
      </c>
    </row>
    <row r="1491" spans="1:25" x14ac:dyDescent="0.3">
      <c r="A1491" s="5">
        <v>10389</v>
      </c>
      <c r="B1491" s="5">
        <v>45</v>
      </c>
      <c r="C1491" s="6">
        <v>100</v>
      </c>
      <c r="D1491" s="7">
        <f t="shared" si="46"/>
        <v>0.97876088871488698</v>
      </c>
      <c r="E1491" s="5">
        <v>1</v>
      </c>
      <c r="F1491" s="6">
        <v>4597.6499999999996</v>
      </c>
      <c r="G1491" s="4">
        <v>38414</v>
      </c>
      <c r="H1491" t="s">
        <v>25</v>
      </c>
      <c r="I1491">
        <v>1</v>
      </c>
      <c r="J1491" t="str">
        <f t="shared" si="47"/>
        <v>Mar</v>
      </c>
      <c r="K1491">
        <v>2005</v>
      </c>
      <c r="L1491" t="s">
        <v>26</v>
      </c>
      <c r="M1491" s="6">
        <v>112</v>
      </c>
      <c r="N1491" t="s">
        <v>733</v>
      </c>
      <c r="O1491" t="s">
        <v>284</v>
      </c>
      <c r="P1491" t="s">
        <v>285</v>
      </c>
      <c r="Q1491" t="s">
        <v>286</v>
      </c>
      <c r="R1491" t="s">
        <v>287</v>
      </c>
      <c r="S1491" t="s">
        <v>800</v>
      </c>
      <c r="T1491" t="s">
        <v>288</v>
      </c>
      <c r="U1491" t="s">
        <v>202</v>
      </c>
      <c r="V1491" t="s">
        <v>42</v>
      </c>
      <c r="W1491" t="s">
        <v>289</v>
      </c>
      <c r="X1491" t="s">
        <v>223</v>
      </c>
      <c r="Y1491" t="s">
        <v>51</v>
      </c>
    </row>
    <row r="1492" spans="1:25" x14ac:dyDescent="0.3">
      <c r="A1492" s="5">
        <v>10403</v>
      </c>
      <c r="B1492" s="5">
        <v>46</v>
      </c>
      <c r="C1492" s="6">
        <v>100</v>
      </c>
      <c r="D1492" s="7">
        <f t="shared" si="46"/>
        <v>0.86994345367551107</v>
      </c>
      <c r="E1492" s="5">
        <v>8</v>
      </c>
      <c r="F1492" s="6">
        <v>5287.7</v>
      </c>
      <c r="G1492" s="4">
        <v>38450</v>
      </c>
      <c r="H1492" t="s">
        <v>25</v>
      </c>
      <c r="I1492">
        <v>2</v>
      </c>
      <c r="J1492" t="str">
        <f t="shared" si="47"/>
        <v>Apr</v>
      </c>
      <c r="K1492">
        <v>2005</v>
      </c>
      <c r="L1492" t="s">
        <v>26</v>
      </c>
      <c r="M1492" s="6">
        <v>112</v>
      </c>
      <c r="N1492" t="s">
        <v>733</v>
      </c>
      <c r="O1492" t="s">
        <v>176</v>
      </c>
      <c r="P1492" t="s">
        <v>177</v>
      </c>
      <c r="Q1492" t="s">
        <v>178</v>
      </c>
      <c r="R1492" t="s">
        <v>179</v>
      </c>
      <c r="S1492" t="s">
        <v>800</v>
      </c>
      <c r="T1492" t="s">
        <v>180</v>
      </c>
      <c r="U1492" t="s">
        <v>181</v>
      </c>
      <c r="V1492" t="s">
        <v>42</v>
      </c>
      <c r="W1492" t="s">
        <v>182</v>
      </c>
      <c r="X1492" t="s">
        <v>183</v>
      </c>
      <c r="Y1492" t="s">
        <v>51</v>
      </c>
    </row>
    <row r="1493" spans="1:25" x14ac:dyDescent="0.3">
      <c r="A1493" s="5">
        <v>10417</v>
      </c>
      <c r="B1493" s="5">
        <v>35</v>
      </c>
      <c r="C1493" s="6">
        <v>100</v>
      </c>
      <c r="D1493" s="7">
        <f t="shared" si="46"/>
        <v>0.98590160701961937</v>
      </c>
      <c r="E1493" s="5">
        <v>3</v>
      </c>
      <c r="F1493" s="6">
        <v>3550.05</v>
      </c>
      <c r="G1493" s="4">
        <v>38485</v>
      </c>
      <c r="H1493" t="s">
        <v>185</v>
      </c>
      <c r="I1493">
        <v>2</v>
      </c>
      <c r="J1493" t="str">
        <f t="shared" si="47"/>
        <v>May</v>
      </c>
      <c r="K1493">
        <v>2005</v>
      </c>
      <c r="L1493" t="s">
        <v>26</v>
      </c>
      <c r="M1493" s="6">
        <v>112</v>
      </c>
      <c r="N1493" t="s">
        <v>733</v>
      </c>
      <c r="O1493" t="s">
        <v>186</v>
      </c>
      <c r="P1493" t="s">
        <v>187</v>
      </c>
      <c r="Q1493" t="s">
        <v>188</v>
      </c>
      <c r="R1493" t="s">
        <v>189</v>
      </c>
      <c r="S1493" t="s">
        <v>800</v>
      </c>
      <c r="T1493">
        <v>28034</v>
      </c>
      <c r="U1493" t="s">
        <v>190</v>
      </c>
      <c r="V1493" t="s">
        <v>42</v>
      </c>
      <c r="W1493" t="s">
        <v>191</v>
      </c>
      <c r="X1493" t="s">
        <v>192</v>
      </c>
      <c r="Y1493" t="s">
        <v>51</v>
      </c>
    </row>
    <row r="1494" spans="1:25" x14ac:dyDescent="0.3">
      <c r="A1494" s="5">
        <v>10110</v>
      </c>
      <c r="B1494" s="5">
        <v>29</v>
      </c>
      <c r="C1494" s="6">
        <v>59.37</v>
      </c>
      <c r="D1494" s="7">
        <f t="shared" si="46"/>
        <v>1</v>
      </c>
      <c r="E1494" s="5">
        <v>15</v>
      </c>
      <c r="F1494" s="6">
        <v>1721.73</v>
      </c>
      <c r="G1494" s="4">
        <v>37698</v>
      </c>
      <c r="H1494" t="s">
        <v>25</v>
      </c>
      <c r="I1494">
        <v>1</v>
      </c>
      <c r="J1494" t="str">
        <f t="shared" si="47"/>
        <v>Mar</v>
      </c>
      <c r="K1494">
        <v>2003</v>
      </c>
      <c r="L1494" t="s">
        <v>194</v>
      </c>
      <c r="M1494" s="6">
        <v>50</v>
      </c>
      <c r="N1494" t="s">
        <v>734</v>
      </c>
      <c r="O1494" t="s">
        <v>549</v>
      </c>
      <c r="P1494" t="s">
        <v>550</v>
      </c>
      <c r="Q1494" t="s">
        <v>551</v>
      </c>
      <c r="R1494" t="s">
        <v>552</v>
      </c>
      <c r="S1494" t="s">
        <v>800</v>
      </c>
      <c r="T1494" t="s">
        <v>553</v>
      </c>
      <c r="U1494" t="s">
        <v>181</v>
      </c>
      <c r="V1494" t="s">
        <v>42</v>
      </c>
      <c r="W1494" t="s">
        <v>554</v>
      </c>
      <c r="X1494" t="s">
        <v>98</v>
      </c>
      <c r="Y1494" t="s">
        <v>36</v>
      </c>
    </row>
    <row r="1495" spans="1:25" x14ac:dyDescent="0.3">
      <c r="A1495" s="5">
        <v>10123</v>
      </c>
      <c r="B1495" s="5">
        <v>50</v>
      </c>
      <c r="C1495" s="6">
        <v>59.87</v>
      </c>
      <c r="D1495" s="7">
        <f t="shared" si="46"/>
        <v>1</v>
      </c>
      <c r="E1495" s="5">
        <v>1</v>
      </c>
      <c r="F1495" s="6">
        <v>2993.5</v>
      </c>
      <c r="G1495" s="4">
        <v>37761</v>
      </c>
      <c r="H1495" t="s">
        <v>25</v>
      </c>
      <c r="I1495">
        <v>2</v>
      </c>
      <c r="J1495" t="str">
        <f t="shared" si="47"/>
        <v>May</v>
      </c>
      <c r="K1495">
        <v>2003</v>
      </c>
      <c r="L1495" t="s">
        <v>194</v>
      </c>
      <c r="M1495" s="6">
        <v>50</v>
      </c>
      <c r="N1495" t="s">
        <v>734</v>
      </c>
      <c r="O1495" t="s">
        <v>342</v>
      </c>
      <c r="P1495" t="s">
        <v>343</v>
      </c>
      <c r="Q1495" t="s">
        <v>344</v>
      </c>
      <c r="R1495" t="s">
        <v>123</v>
      </c>
      <c r="S1495" t="s">
        <v>800</v>
      </c>
      <c r="T1495">
        <v>44000</v>
      </c>
      <c r="U1495" t="s">
        <v>41</v>
      </c>
      <c r="V1495" t="s">
        <v>42</v>
      </c>
      <c r="W1495" t="s">
        <v>345</v>
      </c>
      <c r="X1495" t="s">
        <v>346</v>
      </c>
      <c r="Y1495" t="s">
        <v>36</v>
      </c>
    </row>
    <row r="1496" spans="1:25" x14ac:dyDescent="0.3">
      <c r="A1496" s="5">
        <v>10137</v>
      </c>
      <c r="B1496" s="5">
        <v>26</v>
      </c>
      <c r="C1496" s="6">
        <v>49.81</v>
      </c>
      <c r="D1496" s="7">
        <f t="shared" si="46"/>
        <v>1</v>
      </c>
      <c r="E1496" s="5">
        <v>1</v>
      </c>
      <c r="F1496" s="6">
        <v>1295.06</v>
      </c>
      <c r="G1496" s="4">
        <v>37812</v>
      </c>
      <c r="H1496" t="s">
        <v>25</v>
      </c>
      <c r="I1496">
        <v>3</v>
      </c>
      <c r="J1496" t="str">
        <f t="shared" si="47"/>
        <v>Jul</v>
      </c>
      <c r="K1496">
        <v>2003</v>
      </c>
      <c r="L1496" t="s">
        <v>194</v>
      </c>
      <c r="M1496" s="6">
        <v>50</v>
      </c>
      <c r="N1496" t="s">
        <v>734</v>
      </c>
      <c r="O1496" t="s">
        <v>37</v>
      </c>
      <c r="P1496" t="s">
        <v>38</v>
      </c>
      <c r="Q1496" t="s">
        <v>39</v>
      </c>
      <c r="R1496" t="s">
        <v>40</v>
      </c>
      <c r="S1496" t="s">
        <v>800</v>
      </c>
      <c r="T1496">
        <v>51100</v>
      </c>
      <c r="U1496" t="s">
        <v>41</v>
      </c>
      <c r="V1496" t="s">
        <v>42</v>
      </c>
      <c r="W1496" t="s">
        <v>43</v>
      </c>
      <c r="X1496" t="s">
        <v>44</v>
      </c>
      <c r="Y1496" t="s">
        <v>36</v>
      </c>
    </row>
    <row r="1497" spans="1:25" x14ac:dyDescent="0.3">
      <c r="A1497" s="5">
        <v>10148</v>
      </c>
      <c r="B1497" s="5">
        <v>47</v>
      </c>
      <c r="C1497" s="6">
        <v>56.85</v>
      </c>
      <c r="D1497" s="7">
        <f t="shared" si="46"/>
        <v>1.0000000000000002</v>
      </c>
      <c r="E1497" s="5">
        <v>8</v>
      </c>
      <c r="F1497" s="6">
        <v>2671.95</v>
      </c>
      <c r="G1497" s="4">
        <v>37875</v>
      </c>
      <c r="H1497" t="s">
        <v>25</v>
      </c>
      <c r="I1497">
        <v>3</v>
      </c>
      <c r="J1497" t="str">
        <f t="shared" si="47"/>
        <v>Sep</v>
      </c>
      <c r="K1497">
        <v>2003</v>
      </c>
      <c r="L1497" t="s">
        <v>194</v>
      </c>
      <c r="M1497" s="6">
        <v>50</v>
      </c>
      <c r="N1497" t="s">
        <v>734</v>
      </c>
      <c r="O1497" t="s">
        <v>313</v>
      </c>
      <c r="P1497" t="s">
        <v>314</v>
      </c>
      <c r="Q1497" t="s">
        <v>315</v>
      </c>
      <c r="R1497" t="s">
        <v>316</v>
      </c>
      <c r="S1497" t="s">
        <v>168</v>
      </c>
      <c r="T1497">
        <v>2060</v>
      </c>
      <c r="U1497" t="s">
        <v>99</v>
      </c>
      <c r="V1497" t="s">
        <v>100</v>
      </c>
      <c r="W1497" t="s">
        <v>317</v>
      </c>
      <c r="X1497" t="s">
        <v>318</v>
      </c>
      <c r="Y1497" t="s">
        <v>36</v>
      </c>
    </row>
    <row r="1498" spans="1:25" x14ac:dyDescent="0.3">
      <c r="A1498" s="5">
        <v>10161</v>
      </c>
      <c r="B1498" s="5">
        <v>23</v>
      </c>
      <c r="C1498" s="6">
        <v>53.33</v>
      </c>
      <c r="D1498" s="7">
        <f t="shared" si="46"/>
        <v>1</v>
      </c>
      <c r="E1498" s="5">
        <v>7</v>
      </c>
      <c r="F1498" s="6">
        <v>1226.5899999999999</v>
      </c>
      <c r="G1498" s="4">
        <v>37911</v>
      </c>
      <c r="H1498" t="s">
        <v>25</v>
      </c>
      <c r="I1498">
        <v>4</v>
      </c>
      <c r="J1498" t="str">
        <f t="shared" si="47"/>
        <v>Oct</v>
      </c>
      <c r="K1498">
        <v>2003</v>
      </c>
      <c r="L1498" t="s">
        <v>194</v>
      </c>
      <c r="M1498" s="6">
        <v>50</v>
      </c>
      <c r="N1498" t="s">
        <v>734</v>
      </c>
      <c r="O1498" t="s">
        <v>555</v>
      </c>
      <c r="P1498" t="s">
        <v>556</v>
      </c>
      <c r="Q1498" t="s">
        <v>557</v>
      </c>
      <c r="R1498" t="s">
        <v>558</v>
      </c>
      <c r="S1498" t="s">
        <v>800</v>
      </c>
      <c r="T1498">
        <v>8200</v>
      </c>
      <c r="U1498" t="s">
        <v>357</v>
      </c>
      <c r="V1498" t="s">
        <v>42</v>
      </c>
      <c r="W1498" t="s">
        <v>559</v>
      </c>
      <c r="X1498" t="s">
        <v>560</v>
      </c>
      <c r="Y1498" t="s">
        <v>36</v>
      </c>
    </row>
    <row r="1499" spans="1:25" x14ac:dyDescent="0.3">
      <c r="A1499" s="5">
        <v>10172</v>
      </c>
      <c r="B1499" s="5">
        <v>34</v>
      </c>
      <c r="C1499" s="6">
        <v>42.76</v>
      </c>
      <c r="D1499" s="7">
        <f t="shared" si="46"/>
        <v>1</v>
      </c>
      <c r="E1499" s="5">
        <v>5</v>
      </c>
      <c r="F1499" s="6">
        <v>1453.84</v>
      </c>
      <c r="G1499" s="4">
        <v>37930</v>
      </c>
      <c r="H1499" t="s">
        <v>25</v>
      </c>
      <c r="I1499">
        <v>4</v>
      </c>
      <c r="J1499" t="str">
        <f t="shared" si="47"/>
        <v>Nov</v>
      </c>
      <c r="K1499">
        <v>2003</v>
      </c>
      <c r="L1499" t="s">
        <v>194</v>
      </c>
      <c r="M1499" s="6">
        <v>50</v>
      </c>
      <c r="N1499" t="s">
        <v>734</v>
      </c>
      <c r="O1499" t="s">
        <v>114</v>
      </c>
      <c r="P1499">
        <v>2035552570</v>
      </c>
      <c r="Q1499" t="s">
        <v>115</v>
      </c>
      <c r="R1499" t="s">
        <v>116</v>
      </c>
      <c r="S1499" t="s">
        <v>117</v>
      </c>
      <c r="T1499">
        <v>97562</v>
      </c>
      <c r="U1499" t="s">
        <v>32</v>
      </c>
      <c r="V1499" t="s">
        <v>33</v>
      </c>
      <c r="W1499" t="s">
        <v>118</v>
      </c>
      <c r="X1499" t="s">
        <v>58</v>
      </c>
      <c r="Y1499" t="s">
        <v>36</v>
      </c>
    </row>
    <row r="1500" spans="1:25" x14ac:dyDescent="0.3">
      <c r="A1500" s="5">
        <v>10181</v>
      </c>
      <c r="B1500" s="5">
        <v>34</v>
      </c>
      <c r="C1500" s="6">
        <v>53.83</v>
      </c>
      <c r="D1500" s="7">
        <f t="shared" si="46"/>
        <v>1</v>
      </c>
      <c r="E1500" s="5">
        <v>1</v>
      </c>
      <c r="F1500" s="6">
        <v>1830.22</v>
      </c>
      <c r="G1500" s="4">
        <v>37937</v>
      </c>
      <c r="H1500" t="s">
        <v>25</v>
      </c>
      <c r="I1500">
        <v>4</v>
      </c>
      <c r="J1500" t="str">
        <f t="shared" si="47"/>
        <v>Nov</v>
      </c>
      <c r="K1500">
        <v>2003</v>
      </c>
      <c r="L1500" t="s">
        <v>194</v>
      </c>
      <c r="M1500" s="6">
        <v>50</v>
      </c>
      <c r="N1500" t="s">
        <v>734</v>
      </c>
      <c r="O1500" t="s">
        <v>76</v>
      </c>
      <c r="P1500" t="s">
        <v>77</v>
      </c>
      <c r="Q1500" t="s">
        <v>78</v>
      </c>
      <c r="R1500" t="s">
        <v>79</v>
      </c>
      <c r="S1500" t="s">
        <v>800</v>
      </c>
      <c r="T1500" t="s">
        <v>80</v>
      </c>
      <c r="U1500" t="s">
        <v>81</v>
      </c>
      <c r="V1500" t="s">
        <v>42</v>
      </c>
      <c r="W1500" t="s">
        <v>82</v>
      </c>
      <c r="X1500" t="s">
        <v>83</v>
      </c>
      <c r="Y1500" t="s">
        <v>36</v>
      </c>
    </row>
    <row r="1501" spans="1:25" x14ac:dyDescent="0.3">
      <c r="A1501" s="5">
        <v>10192</v>
      </c>
      <c r="B1501" s="5">
        <v>47</v>
      </c>
      <c r="C1501" s="6">
        <v>53.83</v>
      </c>
      <c r="D1501" s="7">
        <f t="shared" si="46"/>
        <v>0.99999999999999978</v>
      </c>
      <c r="E1501" s="5">
        <v>6</v>
      </c>
      <c r="F1501" s="6">
        <v>2530.0100000000002</v>
      </c>
      <c r="G1501" s="4">
        <v>37945</v>
      </c>
      <c r="H1501" t="s">
        <v>25</v>
      </c>
      <c r="I1501">
        <v>4</v>
      </c>
      <c r="J1501" t="str">
        <f t="shared" si="47"/>
        <v>Nov</v>
      </c>
      <c r="K1501">
        <v>2003</v>
      </c>
      <c r="L1501" t="s">
        <v>194</v>
      </c>
      <c r="M1501" s="6">
        <v>50</v>
      </c>
      <c r="N1501" t="s">
        <v>734</v>
      </c>
      <c r="O1501" t="s">
        <v>301</v>
      </c>
      <c r="P1501">
        <v>6035558647</v>
      </c>
      <c r="Q1501" t="s">
        <v>302</v>
      </c>
      <c r="R1501" t="s">
        <v>303</v>
      </c>
      <c r="S1501" t="s">
        <v>304</v>
      </c>
      <c r="T1501">
        <v>62005</v>
      </c>
      <c r="U1501" t="s">
        <v>32</v>
      </c>
      <c r="V1501" t="s">
        <v>33</v>
      </c>
      <c r="W1501" t="s">
        <v>57</v>
      </c>
      <c r="X1501" t="s">
        <v>300</v>
      </c>
      <c r="Y1501" t="s">
        <v>36</v>
      </c>
    </row>
    <row r="1502" spans="1:25" x14ac:dyDescent="0.3">
      <c r="A1502" s="5">
        <v>10204</v>
      </c>
      <c r="B1502" s="5">
        <v>45</v>
      </c>
      <c r="C1502" s="6">
        <v>49.81</v>
      </c>
      <c r="D1502" s="7">
        <f t="shared" si="46"/>
        <v>1.0000000000000002</v>
      </c>
      <c r="E1502" s="5">
        <v>12</v>
      </c>
      <c r="F1502" s="6">
        <v>2241.4499999999998</v>
      </c>
      <c r="G1502" s="4">
        <v>37957</v>
      </c>
      <c r="H1502" t="s">
        <v>25</v>
      </c>
      <c r="I1502">
        <v>4</v>
      </c>
      <c r="J1502" t="str">
        <f t="shared" si="47"/>
        <v>Dec</v>
      </c>
      <c r="K1502">
        <v>2003</v>
      </c>
      <c r="L1502" t="s">
        <v>194</v>
      </c>
      <c r="M1502" s="6">
        <v>50</v>
      </c>
      <c r="N1502" t="s">
        <v>734</v>
      </c>
      <c r="O1502" t="s">
        <v>530</v>
      </c>
      <c r="P1502">
        <v>2125557413</v>
      </c>
      <c r="Q1502" t="s">
        <v>531</v>
      </c>
      <c r="R1502" t="s">
        <v>30</v>
      </c>
      <c r="S1502" t="s">
        <v>31</v>
      </c>
      <c r="T1502">
        <v>10022</v>
      </c>
      <c r="U1502" t="s">
        <v>32</v>
      </c>
      <c r="V1502" t="s">
        <v>33</v>
      </c>
      <c r="W1502" t="s">
        <v>57</v>
      </c>
      <c r="X1502" t="s">
        <v>532</v>
      </c>
      <c r="Y1502" t="s">
        <v>36</v>
      </c>
    </row>
    <row r="1503" spans="1:25" x14ac:dyDescent="0.3">
      <c r="A1503" s="5">
        <v>10212</v>
      </c>
      <c r="B1503" s="5">
        <v>45</v>
      </c>
      <c r="C1503" s="6">
        <v>53.33</v>
      </c>
      <c r="D1503" s="7">
        <f t="shared" si="46"/>
        <v>1</v>
      </c>
      <c r="E1503" s="5">
        <v>5</v>
      </c>
      <c r="F1503" s="6">
        <v>2399.85</v>
      </c>
      <c r="G1503" s="4">
        <v>38002</v>
      </c>
      <c r="H1503" t="s">
        <v>25</v>
      </c>
      <c r="I1503">
        <v>1</v>
      </c>
      <c r="J1503" t="str">
        <f t="shared" si="47"/>
        <v>Jan</v>
      </c>
      <c r="K1503">
        <v>2004</v>
      </c>
      <c r="L1503" t="s">
        <v>194</v>
      </c>
      <c r="M1503" s="6">
        <v>50</v>
      </c>
      <c r="N1503" t="s">
        <v>734</v>
      </c>
      <c r="O1503" t="s">
        <v>186</v>
      </c>
      <c r="P1503" t="s">
        <v>187</v>
      </c>
      <c r="Q1503" t="s">
        <v>188</v>
      </c>
      <c r="R1503" t="s">
        <v>189</v>
      </c>
      <c r="S1503" t="s">
        <v>800</v>
      </c>
      <c r="T1503">
        <v>28034</v>
      </c>
      <c r="U1503" t="s">
        <v>190</v>
      </c>
      <c r="V1503" t="s">
        <v>42</v>
      </c>
      <c r="W1503" t="s">
        <v>191</v>
      </c>
      <c r="X1503" t="s">
        <v>192</v>
      </c>
      <c r="Y1503" t="s">
        <v>36</v>
      </c>
    </row>
    <row r="1504" spans="1:25" x14ac:dyDescent="0.3">
      <c r="A1504" s="5">
        <v>10226</v>
      </c>
      <c r="B1504" s="5">
        <v>36</v>
      </c>
      <c r="C1504" s="6">
        <v>43.27</v>
      </c>
      <c r="D1504" s="7">
        <f t="shared" si="46"/>
        <v>1</v>
      </c>
      <c r="E1504" s="5">
        <v>3</v>
      </c>
      <c r="F1504" s="6">
        <v>1557.72</v>
      </c>
      <c r="G1504" s="4">
        <v>38043</v>
      </c>
      <c r="H1504" t="s">
        <v>25</v>
      </c>
      <c r="I1504">
        <v>1</v>
      </c>
      <c r="J1504" t="str">
        <f t="shared" si="47"/>
        <v>Feb</v>
      </c>
      <c r="K1504">
        <v>2004</v>
      </c>
      <c r="L1504" t="s">
        <v>194</v>
      </c>
      <c r="M1504" s="6">
        <v>50</v>
      </c>
      <c r="N1504" t="s">
        <v>734</v>
      </c>
      <c r="O1504" t="s">
        <v>398</v>
      </c>
      <c r="P1504">
        <v>7605558146</v>
      </c>
      <c r="Q1504" t="s">
        <v>399</v>
      </c>
      <c r="R1504" t="s">
        <v>400</v>
      </c>
      <c r="S1504" t="s">
        <v>56</v>
      </c>
      <c r="T1504">
        <v>91217</v>
      </c>
      <c r="U1504" t="s">
        <v>32</v>
      </c>
      <c r="V1504" t="s">
        <v>33</v>
      </c>
      <c r="W1504" t="s">
        <v>257</v>
      </c>
      <c r="X1504" t="s">
        <v>300</v>
      </c>
      <c r="Y1504" t="s">
        <v>36</v>
      </c>
    </row>
    <row r="1505" spans="1:25" x14ac:dyDescent="0.3">
      <c r="A1505" s="5">
        <v>10241</v>
      </c>
      <c r="B1505" s="5">
        <v>21</v>
      </c>
      <c r="C1505" s="6">
        <v>40.25</v>
      </c>
      <c r="D1505" s="7">
        <f t="shared" si="46"/>
        <v>1</v>
      </c>
      <c r="E1505" s="5">
        <v>10</v>
      </c>
      <c r="F1505" s="6">
        <v>845.25</v>
      </c>
      <c r="G1505" s="4">
        <v>38090</v>
      </c>
      <c r="H1505" t="s">
        <v>25</v>
      </c>
      <c r="I1505">
        <v>2</v>
      </c>
      <c r="J1505" t="str">
        <f t="shared" si="47"/>
        <v>Apr</v>
      </c>
      <c r="K1505">
        <v>2004</v>
      </c>
      <c r="L1505" t="s">
        <v>194</v>
      </c>
      <c r="M1505" s="6">
        <v>50</v>
      </c>
      <c r="N1505" t="s">
        <v>734</v>
      </c>
      <c r="O1505" t="s">
        <v>598</v>
      </c>
      <c r="P1505" t="s">
        <v>599</v>
      </c>
      <c r="Q1505" t="s">
        <v>600</v>
      </c>
      <c r="R1505" t="s">
        <v>601</v>
      </c>
      <c r="S1505" t="s">
        <v>800</v>
      </c>
      <c r="T1505">
        <v>67000</v>
      </c>
      <c r="U1505" t="s">
        <v>41</v>
      </c>
      <c r="V1505" t="s">
        <v>42</v>
      </c>
      <c r="W1505" t="s">
        <v>602</v>
      </c>
      <c r="X1505" t="s">
        <v>603</v>
      </c>
      <c r="Y1505" t="s">
        <v>36</v>
      </c>
    </row>
    <row r="1506" spans="1:25" x14ac:dyDescent="0.3">
      <c r="A1506" s="5">
        <v>10266</v>
      </c>
      <c r="B1506" s="5">
        <v>28</v>
      </c>
      <c r="C1506" s="6">
        <v>48.3</v>
      </c>
      <c r="D1506" s="7">
        <f t="shared" si="46"/>
        <v>0.99999999999999978</v>
      </c>
      <c r="E1506" s="5">
        <v>1</v>
      </c>
      <c r="F1506" s="6">
        <v>1352.4</v>
      </c>
      <c r="G1506" s="4">
        <v>38174</v>
      </c>
      <c r="H1506" t="s">
        <v>25</v>
      </c>
      <c r="I1506">
        <v>3</v>
      </c>
      <c r="J1506" t="str">
        <f t="shared" si="47"/>
        <v>Jul</v>
      </c>
      <c r="K1506">
        <v>2004</v>
      </c>
      <c r="L1506" t="s">
        <v>194</v>
      </c>
      <c r="M1506" s="6">
        <v>50</v>
      </c>
      <c r="N1506" t="s">
        <v>734</v>
      </c>
      <c r="O1506" t="s">
        <v>503</v>
      </c>
      <c r="P1506" t="s">
        <v>504</v>
      </c>
      <c r="Q1506" t="s">
        <v>505</v>
      </c>
      <c r="R1506" t="s">
        <v>506</v>
      </c>
      <c r="S1506" t="s">
        <v>800</v>
      </c>
      <c r="T1506">
        <v>42100</v>
      </c>
      <c r="U1506" t="s">
        <v>281</v>
      </c>
      <c r="V1506" t="s">
        <v>42</v>
      </c>
      <c r="W1506" t="s">
        <v>507</v>
      </c>
      <c r="X1506" t="s">
        <v>508</v>
      </c>
      <c r="Y1506" t="s">
        <v>36</v>
      </c>
    </row>
    <row r="1507" spans="1:25" x14ac:dyDescent="0.3">
      <c r="A1507" s="5">
        <v>10278</v>
      </c>
      <c r="B1507" s="5">
        <v>35</v>
      </c>
      <c r="C1507" s="6">
        <v>45.28</v>
      </c>
      <c r="D1507" s="7">
        <f t="shared" si="46"/>
        <v>1</v>
      </c>
      <c r="E1507" s="5">
        <v>1</v>
      </c>
      <c r="F1507" s="6">
        <v>1584.8</v>
      </c>
      <c r="G1507" s="4">
        <v>38205</v>
      </c>
      <c r="H1507" t="s">
        <v>25</v>
      </c>
      <c r="I1507">
        <v>3</v>
      </c>
      <c r="J1507" t="str">
        <f t="shared" si="47"/>
        <v>Aug</v>
      </c>
      <c r="K1507">
        <v>2004</v>
      </c>
      <c r="L1507" t="s">
        <v>194</v>
      </c>
      <c r="M1507" s="6">
        <v>50</v>
      </c>
      <c r="N1507" t="s">
        <v>734</v>
      </c>
      <c r="O1507" t="s">
        <v>608</v>
      </c>
      <c r="P1507">
        <v>7025551838</v>
      </c>
      <c r="Q1507" t="s">
        <v>609</v>
      </c>
      <c r="R1507" t="s">
        <v>610</v>
      </c>
      <c r="S1507" t="s">
        <v>611</v>
      </c>
      <c r="T1507">
        <v>83030</v>
      </c>
      <c r="U1507" t="s">
        <v>32</v>
      </c>
      <c r="V1507" t="s">
        <v>33</v>
      </c>
      <c r="W1507" t="s">
        <v>118</v>
      </c>
      <c r="X1507" t="s">
        <v>445</v>
      </c>
      <c r="Y1507" t="s">
        <v>36</v>
      </c>
    </row>
    <row r="1508" spans="1:25" x14ac:dyDescent="0.3">
      <c r="A1508" s="5">
        <v>10288</v>
      </c>
      <c r="B1508" s="5">
        <v>50</v>
      </c>
      <c r="C1508" s="6">
        <v>52.32</v>
      </c>
      <c r="D1508" s="7">
        <f t="shared" si="46"/>
        <v>1</v>
      </c>
      <c r="E1508" s="5">
        <v>13</v>
      </c>
      <c r="F1508" s="6">
        <v>2616</v>
      </c>
      <c r="G1508" s="4">
        <v>38231</v>
      </c>
      <c r="H1508" t="s">
        <v>25</v>
      </c>
      <c r="I1508">
        <v>3</v>
      </c>
      <c r="J1508" t="str">
        <f t="shared" si="47"/>
        <v>Sep</v>
      </c>
      <c r="K1508">
        <v>2004</v>
      </c>
      <c r="L1508" t="s">
        <v>194</v>
      </c>
      <c r="M1508" s="6">
        <v>50</v>
      </c>
      <c r="N1508" t="s">
        <v>734</v>
      </c>
      <c r="O1508" t="s">
        <v>464</v>
      </c>
      <c r="P1508" t="s">
        <v>465</v>
      </c>
      <c r="Q1508" t="s">
        <v>466</v>
      </c>
      <c r="R1508" t="s">
        <v>216</v>
      </c>
      <c r="S1508" t="s">
        <v>800</v>
      </c>
      <c r="T1508">
        <v>69045</v>
      </c>
      <c r="U1508" t="s">
        <v>216</v>
      </c>
      <c r="V1508" t="s">
        <v>100</v>
      </c>
      <c r="W1508" t="s">
        <v>467</v>
      </c>
      <c r="X1508" t="s">
        <v>468</v>
      </c>
      <c r="Y1508" t="s">
        <v>36</v>
      </c>
    </row>
    <row r="1509" spans="1:25" x14ac:dyDescent="0.3">
      <c r="A1509" s="5">
        <v>10301</v>
      </c>
      <c r="B1509" s="5">
        <v>22</v>
      </c>
      <c r="C1509" s="6">
        <v>51.32</v>
      </c>
      <c r="D1509" s="7">
        <f t="shared" si="46"/>
        <v>1</v>
      </c>
      <c r="E1509" s="5">
        <v>3</v>
      </c>
      <c r="F1509" s="6">
        <v>1129.04</v>
      </c>
      <c r="G1509" s="4">
        <v>37899</v>
      </c>
      <c r="H1509" t="s">
        <v>25</v>
      </c>
      <c r="I1509">
        <v>4</v>
      </c>
      <c r="J1509" t="str">
        <f t="shared" si="47"/>
        <v>Oct</v>
      </c>
      <c r="K1509">
        <v>2003</v>
      </c>
      <c r="L1509" t="s">
        <v>194</v>
      </c>
      <c r="M1509" s="6">
        <v>50</v>
      </c>
      <c r="N1509" t="s">
        <v>734</v>
      </c>
      <c r="O1509" t="s">
        <v>612</v>
      </c>
      <c r="P1509" t="s">
        <v>613</v>
      </c>
      <c r="Q1509" t="s">
        <v>614</v>
      </c>
      <c r="R1509" t="s">
        <v>615</v>
      </c>
      <c r="S1509" t="s">
        <v>800</v>
      </c>
      <c r="T1509" t="s">
        <v>616</v>
      </c>
      <c r="U1509" t="s">
        <v>81</v>
      </c>
      <c r="V1509" t="s">
        <v>42</v>
      </c>
      <c r="W1509" t="s">
        <v>617</v>
      </c>
      <c r="X1509" t="s">
        <v>618</v>
      </c>
      <c r="Y1509" t="s">
        <v>36</v>
      </c>
    </row>
    <row r="1510" spans="1:25" x14ac:dyDescent="0.3">
      <c r="A1510" s="5">
        <v>10311</v>
      </c>
      <c r="B1510" s="5">
        <v>45</v>
      </c>
      <c r="C1510" s="6">
        <v>49.3</v>
      </c>
      <c r="D1510" s="7">
        <f t="shared" si="46"/>
        <v>1</v>
      </c>
      <c r="E1510" s="5">
        <v>8</v>
      </c>
      <c r="F1510" s="6">
        <v>2218.5</v>
      </c>
      <c r="G1510" s="4">
        <v>38276</v>
      </c>
      <c r="H1510" t="s">
        <v>25</v>
      </c>
      <c r="I1510">
        <v>4</v>
      </c>
      <c r="J1510" t="str">
        <f t="shared" si="47"/>
        <v>Oct</v>
      </c>
      <c r="K1510">
        <v>2004</v>
      </c>
      <c r="L1510" t="s">
        <v>194</v>
      </c>
      <c r="M1510" s="6">
        <v>50</v>
      </c>
      <c r="N1510" t="s">
        <v>734</v>
      </c>
      <c r="O1510" t="s">
        <v>186</v>
      </c>
      <c r="P1510" t="s">
        <v>187</v>
      </c>
      <c r="Q1510" t="s">
        <v>188</v>
      </c>
      <c r="R1510" t="s">
        <v>189</v>
      </c>
      <c r="S1510" t="s">
        <v>800</v>
      </c>
      <c r="T1510">
        <v>28034</v>
      </c>
      <c r="U1510" t="s">
        <v>190</v>
      </c>
      <c r="V1510" t="s">
        <v>42</v>
      </c>
      <c r="W1510" t="s">
        <v>191</v>
      </c>
      <c r="X1510" t="s">
        <v>192</v>
      </c>
      <c r="Y1510" t="s">
        <v>36</v>
      </c>
    </row>
    <row r="1511" spans="1:25" x14ac:dyDescent="0.3">
      <c r="A1511" s="5">
        <v>10321</v>
      </c>
      <c r="B1511" s="5">
        <v>48</v>
      </c>
      <c r="C1511" s="6">
        <v>42.26</v>
      </c>
      <c r="D1511" s="7">
        <f t="shared" si="46"/>
        <v>1</v>
      </c>
      <c r="E1511" s="5">
        <v>5</v>
      </c>
      <c r="F1511" s="6">
        <v>2028.48</v>
      </c>
      <c r="G1511" s="4">
        <v>38295</v>
      </c>
      <c r="H1511" t="s">
        <v>25</v>
      </c>
      <c r="I1511">
        <v>4</v>
      </c>
      <c r="J1511" t="str">
        <f t="shared" si="47"/>
        <v>Nov</v>
      </c>
      <c r="K1511">
        <v>2004</v>
      </c>
      <c r="L1511" t="s">
        <v>194</v>
      </c>
      <c r="M1511" s="6">
        <v>50</v>
      </c>
      <c r="N1511" t="s">
        <v>734</v>
      </c>
      <c r="O1511" t="s">
        <v>171</v>
      </c>
      <c r="P1511">
        <v>5085552555</v>
      </c>
      <c r="Q1511" t="s">
        <v>172</v>
      </c>
      <c r="R1511" t="s">
        <v>173</v>
      </c>
      <c r="S1511" t="s">
        <v>130</v>
      </c>
      <c r="T1511">
        <v>50553</v>
      </c>
      <c r="U1511" t="s">
        <v>32</v>
      </c>
      <c r="V1511" t="s">
        <v>33</v>
      </c>
      <c r="W1511" t="s">
        <v>174</v>
      </c>
      <c r="X1511" t="s">
        <v>175</v>
      </c>
      <c r="Y1511" t="s">
        <v>36</v>
      </c>
    </row>
    <row r="1512" spans="1:25" x14ac:dyDescent="0.3">
      <c r="A1512" s="5">
        <v>10332</v>
      </c>
      <c r="B1512" s="5">
        <v>20</v>
      </c>
      <c r="C1512" s="6">
        <v>87.96</v>
      </c>
      <c r="D1512" s="7">
        <f t="shared" si="46"/>
        <v>0.99999999999999989</v>
      </c>
      <c r="E1512" s="5">
        <v>5</v>
      </c>
      <c r="F1512" s="6">
        <v>1759.2</v>
      </c>
      <c r="G1512" s="4">
        <v>38308</v>
      </c>
      <c r="H1512" t="s">
        <v>25</v>
      </c>
      <c r="I1512">
        <v>4</v>
      </c>
      <c r="J1512" t="str">
        <f t="shared" si="47"/>
        <v>Nov</v>
      </c>
      <c r="K1512">
        <v>2004</v>
      </c>
      <c r="L1512" t="s">
        <v>194</v>
      </c>
      <c r="M1512" s="6">
        <v>50</v>
      </c>
      <c r="N1512" t="s">
        <v>734</v>
      </c>
      <c r="O1512" t="s">
        <v>549</v>
      </c>
      <c r="P1512" t="s">
        <v>550</v>
      </c>
      <c r="Q1512" t="s">
        <v>551</v>
      </c>
      <c r="R1512" t="s">
        <v>552</v>
      </c>
      <c r="S1512" t="s">
        <v>800</v>
      </c>
      <c r="T1512" t="s">
        <v>553</v>
      </c>
      <c r="U1512" t="s">
        <v>181</v>
      </c>
      <c r="V1512" t="s">
        <v>42</v>
      </c>
      <c r="W1512" t="s">
        <v>554</v>
      </c>
      <c r="X1512" t="s">
        <v>98</v>
      </c>
      <c r="Y1512" t="s">
        <v>36</v>
      </c>
    </row>
    <row r="1513" spans="1:25" x14ac:dyDescent="0.3">
      <c r="A1513" s="5">
        <v>10343</v>
      </c>
      <c r="B1513" s="5">
        <v>27</v>
      </c>
      <c r="C1513" s="6">
        <v>36.21</v>
      </c>
      <c r="D1513" s="7">
        <f t="shared" si="46"/>
        <v>1.0000000000000002</v>
      </c>
      <c r="E1513" s="5">
        <v>6</v>
      </c>
      <c r="F1513" s="6">
        <v>977.67</v>
      </c>
      <c r="G1513" s="4">
        <v>38315</v>
      </c>
      <c r="H1513" t="s">
        <v>25</v>
      </c>
      <c r="I1513">
        <v>4</v>
      </c>
      <c r="J1513" t="str">
        <f t="shared" si="47"/>
        <v>Nov</v>
      </c>
      <c r="K1513">
        <v>2004</v>
      </c>
      <c r="L1513" t="s">
        <v>194</v>
      </c>
      <c r="M1513" s="6">
        <v>50</v>
      </c>
      <c r="N1513" t="s">
        <v>734</v>
      </c>
      <c r="O1513" t="s">
        <v>37</v>
      </c>
      <c r="P1513" t="s">
        <v>38</v>
      </c>
      <c r="Q1513" t="s">
        <v>39</v>
      </c>
      <c r="R1513" t="s">
        <v>40</v>
      </c>
      <c r="S1513" t="s">
        <v>800</v>
      </c>
      <c r="T1513">
        <v>51100</v>
      </c>
      <c r="U1513" t="s">
        <v>41</v>
      </c>
      <c r="V1513" t="s">
        <v>42</v>
      </c>
      <c r="W1513" t="s">
        <v>43</v>
      </c>
      <c r="X1513" t="s">
        <v>44</v>
      </c>
      <c r="Y1513" t="s">
        <v>36</v>
      </c>
    </row>
    <row r="1514" spans="1:25" x14ac:dyDescent="0.3">
      <c r="A1514" s="5">
        <v>10367</v>
      </c>
      <c r="B1514" s="5">
        <v>38</v>
      </c>
      <c r="C1514" s="6">
        <v>38.5</v>
      </c>
      <c r="D1514" s="7">
        <f t="shared" si="46"/>
        <v>1</v>
      </c>
      <c r="E1514" s="5">
        <v>11</v>
      </c>
      <c r="F1514" s="6">
        <v>1463</v>
      </c>
      <c r="G1514" s="4">
        <v>38364</v>
      </c>
      <c r="H1514" t="s">
        <v>454</v>
      </c>
      <c r="I1514">
        <v>1</v>
      </c>
      <c r="J1514" t="str">
        <f t="shared" si="47"/>
        <v>Jan</v>
      </c>
      <c r="K1514">
        <v>2005</v>
      </c>
      <c r="L1514" t="s">
        <v>194</v>
      </c>
      <c r="M1514" s="6">
        <v>50</v>
      </c>
      <c r="N1514" t="s">
        <v>734</v>
      </c>
      <c r="O1514" t="s">
        <v>53</v>
      </c>
      <c r="P1514">
        <v>6265557265</v>
      </c>
      <c r="Q1514" t="s">
        <v>54</v>
      </c>
      <c r="R1514" t="s">
        <v>55</v>
      </c>
      <c r="S1514" t="s">
        <v>56</v>
      </c>
      <c r="T1514">
        <v>90003</v>
      </c>
      <c r="U1514" t="s">
        <v>32</v>
      </c>
      <c r="V1514" t="s">
        <v>33</v>
      </c>
      <c r="W1514" t="s">
        <v>57</v>
      </c>
      <c r="X1514" t="s">
        <v>58</v>
      </c>
      <c r="Y1514" t="s">
        <v>36</v>
      </c>
    </row>
    <row r="1515" spans="1:25" x14ac:dyDescent="0.3">
      <c r="A1515" s="5">
        <v>10379</v>
      </c>
      <c r="B1515" s="5">
        <v>32</v>
      </c>
      <c r="C1515" s="6">
        <v>100</v>
      </c>
      <c r="D1515" s="7">
        <f t="shared" si="46"/>
        <v>0.80593165699548674</v>
      </c>
      <c r="E1515" s="5">
        <v>3</v>
      </c>
      <c r="F1515" s="6">
        <v>3970.56</v>
      </c>
      <c r="G1515" s="4">
        <v>38393</v>
      </c>
      <c r="H1515" t="s">
        <v>25</v>
      </c>
      <c r="I1515">
        <v>1</v>
      </c>
      <c r="J1515" t="str">
        <f t="shared" si="47"/>
        <v>Feb</v>
      </c>
      <c r="K1515">
        <v>2005</v>
      </c>
      <c r="L1515" t="s">
        <v>194</v>
      </c>
      <c r="M1515" s="6">
        <v>50</v>
      </c>
      <c r="N1515" t="s">
        <v>734</v>
      </c>
      <c r="O1515" t="s">
        <v>186</v>
      </c>
      <c r="P1515" t="s">
        <v>187</v>
      </c>
      <c r="Q1515" t="s">
        <v>188</v>
      </c>
      <c r="R1515" t="s">
        <v>189</v>
      </c>
      <c r="S1515" t="s">
        <v>800</v>
      </c>
      <c r="T1515">
        <v>28034</v>
      </c>
      <c r="U1515" t="s">
        <v>190</v>
      </c>
      <c r="V1515" t="s">
        <v>42</v>
      </c>
      <c r="W1515" t="s">
        <v>191</v>
      </c>
      <c r="X1515" t="s">
        <v>192</v>
      </c>
      <c r="Y1515" t="s">
        <v>51</v>
      </c>
    </row>
    <row r="1516" spans="1:25" x14ac:dyDescent="0.3">
      <c r="A1516" s="5">
        <v>10407</v>
      </c>
      <c r="B1516" s="5">
        <v>64</v>
      </c>
      <c r="C1516" s="6">
        <v>40.25</v>
      </c>
      <c r="D1516" s="7">
        <f t="shared" si="46"/>
        <v>1</v>
      </c>
      <c r="E1516" s="5">
        <v>10</v>
      </c>
      <c r="F1516" s="6">
        <v>2576</v>
      </c>
      <c r="G1516" s="4">
        <v>38464</v>
      </c>
      <c r="H1516" t="s">
        <v>446</v>
      </c>
      <c r="I1516">
        <v>2</v>
      </c>
      <c r="J1516" t="str">
        <f t="shared" si="47"/>
        <v>Apr</v>
      </c>
      <c r="K1516">
        <v>2005</v>
      </c>
      <c r="L1516" t="s">
        <v>194</v>
      </c>
      <c r="M1516" s="6">
        <v>50</v>
      </c>
      <c r="N1516" t="s">
        <v>734</v>
      </c>
      <c r="O1516" t="s">
        <v>442</v>
      </c>
      <c r="P1516">
        <v>4085553659</v>
      </c>
      <c r="Q1516" t="s">
        <v>443</v>
      </c>
      <c r="R1516" t="s">
        <v>444</v>
      </c>
      <c r="S1516" t="s">
        <v>56</v>
      </c>
      <c r="T1516">
        <v>94217</v>
      </c>
      <c r="U1516" t="s">
        <v>32</v>
      </c>
      <c r="V1516" t="s">
        <v>33</v>
      </c>
      <c r="W1516" t="s">
        <v>105</v>
      </c>
      <c r="X1516" t="s">
        <v>445</v>
      </c>
      <c r="Y1516" t="s">
        <v>36</v>
      </c>
    </row>
    <row r="1517" spans="1:25" x14ac:dyDescent="0.3">
      <c r="A1517" s="5">
        <v>10420</v>
      </c>
      <c r="B1517" s="5">
        <v>37</v>
      </c>
      <c r="C1517" s="6">
        <v>60.37</v>
      </c>
      <c r="D1517" s="7">
        <f t="shared" si="46"/>
        <v>1</v>
      </c>
      <c r="E1517" s="5">
        <v>13</v>
      </c>
      <c r="F1517" s="6">
        <v>2233.69</v>
      </c>
      <c r="G1517" s="4">
        <v>38501</v>
      </c>
      <c r="H1517" t="s">
        <v>328</v>
      </c>
      <c r="I1517">
        <v>2</v>
      </c>
      <c r="J1517" t="str">
        <f t="shared" si="47"/>
        <v>May</v>
      </c>
      <c r="K1517">
        <v>2005</v>
      </c>
      <c r="L1517" t="s">
        <v>194</v>
      </c>
      <c r="M1517" s="6">
        <v>50</v>
      </c>
      <c r="N1517" t="s">
        <v>734</v>
      </c>
      <c r="O1517" t="s">
        <v>164</v>
      </c>
      <c r="P1517" t="s">
        <v>165</v>
      </c>
      <c r="Q1517" t="s">
        <v>166</v>
      </c>
      <c r="R1517" t="s">
        <v>167</v>
      </c>
      <c r="S1517" t="s">
        <v>168</v>
      </c>
      <c r="T1517">
        <v>2067</v>
      </c>
      <c r="U1517" t="s">
        <v>99</v>
      </c>
      <c r="V1517" t="s">
        <v>100</v>
      </c>
      <c r="W1517" t="s">
        <v>169</v>
      </c>
      <c r="X1517" t="s">
        <v>170</v>
      </c>
      <c r="Y1517" t="s">
        <v>36</v>
      </c>
    </row>
    <row r="1518" spans="1:25" x14ac:dyDescent="0.3">
      <c r="A1518" s="5">
        <v>10106</v>
      </c>
      <c r="B1518" s="5">
        <v>28</v>
      </c>
      <c r="C1518" s="6">
        <v>88.63</v>
      </c>
      <c r="D1518" s="7">
        <f t="shared" si="46"/>
        <v>1</v>
      </c>
      <c r="E1518" s="5">
        <v>4</v>
      </c>
      <c r="F1518" s="6">
        <v>2481.64</v>
      </c>
      <c r="G1518" s="4">
        <v>37669</v>
      </c>
      <c r="H1518" t="s">
        <v>25</v>
      </c>
      <c r="I1518">
        <v>1</v>
      </c>
      <c r="J1518" t="str">
        <f t="shared" si="47"/>
        <v>Feb</v>
      </c>
      <c r="K1518">
        <v>2003</v>
      </c>
      <c r="L1518" t="s">
        <v>650</v>
      </c>
      <c r="M1518" s="6">
        <v>109</v>
      </c>
      <c r="N1518" t="s">
        <v>735</v>
      </c>
      <c r="O1518" t="s">
        <v>627</v>
      </c>
      <c r="P1518" t="s">
        <v>628</v>
      </c>
      <c r="Q1518" t="s">
        <v>629</v>
      </c>
      <c r="R1518" t="s">
        <v>630</v>
      </c>
      <c r="S1518" t="s">
        <v>800</v>
      </c>
      <c r="T1518">
        <v>24100</v>
      </c>
      <c r="U1518" t="s">
        <v>281</v>
      </c>
      <c r="V1518" t="s">
        <v>42</v>
      </c>
      <c r="W1518" t="s">
        <v>631</v>
      </c>
      <c r="X1518" t="s">
        <v>632</v>
      </c>
      <c r="Y1518" t="s">
        <v>36</v>
      </c>
    </row>
    <row r="1519" spans="1:25" x14ac:dyDescent="0.3">
      <c r="A1519" s="5">
        <v>10120</v>
      </c>
      <c r="B1519" s="5">
        <v>39</v>
      </c>
      <c r="C1519" s="6">
        <v>100</v>
      </c>
      <c r="D1519" s="7">
        <f t="shared" si="46"/>
        <v>0.83843380565104386</v>
      </c>
      <c r="E1519" s="5">
        <v>10</v>
      </c>
      <c r="F1519" s="6">
        <v>4651.53</v>
      </c>
      <c r="G1519" s="4">
        <v>37740</v>
      </c>
      <c r="H1519" t="s">
        <v>25</v>
      </c>
      <c r="I1519">
        <v>2</v>
      </c>
      <c r="J1519" t="str">
        <f t="shared" si="47"/>
        <v>Apr</v>
      </c>
      <c r="K1519">
        <v>2003</v>
      </c>
      <c r="L1519" t="s">
        <v>650</v>
      </c>
      <c r="M1519" s="6">
        <v>109</v>
      </c>
      <c r="N1519" t="s">
        <v>735</v>
      </c>
      <c r="O1519" t="s">
        <v>94</v>
      </c>
      <c r="P1519" t="s">
        <v>95</v>
      </c>
      <c r="Q1519" t="s">
        <v>96</v>
      </c>
      <c r="R1519" t="s">
        <v>97</v>
      </c>
      <c r="S1519" t="s">
        <v>98</v>
      </c>
      <c r="T1519">
        <v>3004</v>
      </c>
      <c r="U1519" t="s">
        <v>99</v>
      </c>
      <c r="V1519" t="s">
        <v>100</v>
      </c>
      <c r="W1519" t="s">
        <v>101</v>
      </c>
      <c r="X1519" t="s">
        <v>102</v>
      </c>
      <c r="Y1519" t="s">
        <v>51</v>
      </c>
    </row>
    <row r="1520" spans="1:25" x14ac:dyDescent="0.3">
      <c r="A1520" s="5">
        <v>10133</v>
      </c>
      <c r="B1520" s="5">
        <v>41</v>
      </c>
      <c r="C1520" s="6">
        <v>94.1</v>
      </c>
      <c r="D1520" s="7">
        <f t="shared" si="46"/>
        <v>1</v>
      </c>
      <c r="E1520" s="5">
        <v>5</v>
      </c>
      <c r="F1520" s="6">
        <v>3858.1</v>
      </c>
      <c r="G1520" s="4">
        <v>37799</v>
      </c>
      <c r="H1520" t="s">
        <v>25</v>
      </c>
      <c r="I1520">
        <v>2</v>
      </c>
      <c r="J1520" t="str">
        <f t="shared" si="47"/>
        <v>Jun</v>
      </c>
      <c r="K1520">
        <v>2003</v>
      </c>
      <c r="L1520" t="s">
        <v>650</v>
      </c>
      <c r="M1520" s="6">
        <v>109</v>
      </c>
      <c r="N1520" t="s">
        <v>735</v>
      </c>
      <c r="O1520" t="s">
        <v>186</v>
      </c>
      <c r="P1520" t="s">
        <v>187</v>
      </c>
      <c r="Q1520" t="s">
        <v>188</v>
      </c>
      <c r="R1520" t="s">
        <v>189</v>
      </c>
      <c r="S1520" t="s">
        <v>800</v>
      </c>
      <c r="T1520">
        <v>28034</v>
      </c>
      <c r="U1520" t="s">
        <v>190</v>
      </c>
      <c r="V1520" t="s">
        <v>42</v>
      </c>
      <c r="W1520" t="s">
        <v>191</v>
      </c>
      <c r="X1520" t="s">
        <v>192</v>
      </c>
      <c r="Y1520" t="s">
        <v>51</v>
      </c>
    </row>
    <row r="1521" spans="1:25" x14ac:dyDescent="0.3">
      <c r="A1521" s="5">
        <v>10145</v>
      </c>
      <c r="B1521" s="5">
        <v>40</v>
      </c>
      <c r="C1521" s="6">
        <v>87.54</v>
      </c>
      <c r="D1521" s="7">
        <f t="shared" si="46"/>
        <v>1.0000000000000002</v>
      </c>
      <c r="E1521" s="5">
        <v>16</v>
      </c>
      <c r="F1521" s="6">
        <v>3501.6</v>
      </c>
      <c r="G1521" s="4">
        <v>37858</v>
      </c>
      <c r="H1521" t="s">
        <v>25</v>
      </c>
      <c r="I1521">
        <v>3</v>
      </c>
      <c r="J1521" t="str">
        <f t="shared" si="47"/>
        <v>Aug</v>
      </c>
      <c r="K1521">
        <v>2003</v>
      </c>
      <c r="L1521" t="s">
        <v>650</v>
      </c>
      <c r="M1521" s="6">
        <v>109</v>
      </c>
      <c r="N1521" t="s">
        <v>735</v>
      </c>
      <c r="O1521" t="s">
        <v>53</v>
      </c>
      <c r="P1521">
        <v>6265557265</v>
      </c>
      <c r="Q1521" t="s">
        <v>54</v>
      </c>
      <c r="R1521" t="s">
        <v>55</v>
      </c>
      <c r="S1521" t="s">
        <v>56</v>
      </c>
      <c r="T1521">
        <v>90003</v>
      </c>
      <c r="U1521" t="s">
        <v>32</v>
      </c>
      <c r="V1521" t="s">
        <v>33</v>
      </c>
      <c r="W1521" t="s">
        <v>57</v>
      </c>
      <c r="X1521" t="s">
        <v>58</v>
      </c>
      <c r="Y1521" t="s">
        <v>51</v>
      </c>
    </row>
    <row r="1522" spans="1:25" x14ac:dyDescent="0.3">
      <c r="A1522" s="5">
        <v>10168</v>
      </c>
      <c r="B1522" s="5">
        <v>49</v>
      </c>
      <c r="C1522" s="6">
        <v>100</v>
      </c>
      <c r="D1522" s="7">
        <f t="shared" si="46"/>
        <v>0.76161462300076166</v>
      </c>
      <c r="E1522" s="5">
        <v>11</v>
      </c>
      <c r="F1522" s="6">
        <v>6433.7</v>
      </c>
      <c r="G1522" s="4">
        <v>37922</v>
      </c>
      <c r="H1522" t="s">
        <v>25</v>
      </c>
      <c r="I1522">
        <v>4</v>
      </c>
      <c r="J1522" t="str">
        <f t="shared" si="47"/>
        <v>Oct</v>
      </c>
      <c r="K1522">
        <v>2003</v>
      </c>
      <c r="L1522" t="s">
        <v>650</v>
      </c>
      <c r="M1522" s="6">
        <v>109</v>
      </c>
      <c r="N1522" t="s">
        <v>735</v>
      </c>
      <c r="O1522" t="s">
        <v>64</v>
      </c>
      <c r="P1522">
        <v>6505556809</v>
      </c>
      <c r="Q1522" t="s">
        <v>65</v>
      </c>
      <c r="R1522" t="s">
        <v>66</v>
      </c>
      <c r="S1522" t="s">
        <v>56</v>
      </c>
      <c r="T1522">
        <v>94217</v>
      </c>
      <c r="U1522" t="s">
        <v>32</v>
      </c>
      <c r="V1522" t="s">
        <v>33</v>
      </c>
      <c r="W1522" t="s">
        <v>67</v>
      </c>
      <c r="X1522" t="s">
        <v>68</v>
      </c>
      <c r="Y1522" t="s">
        <v>51</v>
      </c>
    </row>
    <row r="1523" spans="1:25" x14ac:dyDescent="0.3">
      <c r="A1523" s="5">
        <v>10210</v>
      </c>
      <c r="B1523" s="5">
        <v>27</v>
      </c>
      <c r="C1523" s="6">
        <v>98.48</v>
      </c>
      <c r="D1523" s="7">
        <f t="shared" si="46"/>
        <v>1</v>
      </c>
      <c r="E1523" s="5">
        <v>9</v>
      </c>
      <c r="F1523" s="6">
        <v>2658.96</v>
      </c>
      <c r="G1523" s="4">
        <v>37998</v>
      </c>
      <c r="H1523" t="s">
        <v>25</v>
      </c>
      <c r="I1523">
        <v>1</v>
      </c>
      <c r="J1523" t="str">
        <f t="shared" si="47"/>
        <v>Jan</v>
      </c>
      <c r="K1523">
        <v>2004</v>
      </c>
      <c r="L1523" t="s">
        <v>650</v>
      </c>
      <c r="M1523" s="6">
        <v>109</v>
      </c>
      <c r="N1523" t="s">
        <v>735</v>
      </c>
      <c r="O1523" t="s">
        <v>331</v>
      </c>
      <c r="P1523" t="s">
        <v>332</v>
      </c>
      <c r="Q1523" t="s">
        <v>333</v>
      </c>
      <c r="R1523" t="s">
        <v>334</v>
      </c>
      <c r="S1523" t="s">
        <v>334</v>
      </c>
      <c r="T1523" t="s">
        <v>335</v>
      </c>
      <c r="U1523" t="s">
        <v>217</v>
      </c>
      <c r="V1523" t="s">
        <v>217</v>
      </c>
      <c r="W1523" t="s">
        <v>336</v>
      </c>
      <c r="X1523" t="s">
        <v>337</v>
      </c>
      <c r="Y1523" t="s">
        <v>36</v>
      </c>
    </row>
    <row r="1524" spans="1:25" x14ac:dyDescent="0.3">
      <c r="A1524" s="5">
        <v>10223</v>
      </c>
      <c r="B1524" s="5">
        <v>34</v>
      </c>
      <c r="C1524" s="6">
        <v>100</v>
      </c>
      <c r="D1524" s="7">
        <f t="shared" si="46"/>
        <v>0.94215187488223096</v>
      </c>
      <c r="E1524" s="5">
        <v>11</v>
      </c>
      <c r="F1524" s="6">
        <v>3608.76</v>
      </c>
      <c r="G1524" s="4">
        <v>38037</v>
      </c>
      <c r="H1524" t="s">
        <v>25</v>
      </c>
      <c r="I1524">
        <v>1</v>
      </c>
      <c r="J1524" t="str">
        <f t="shared" si="47"/>
        <v>Feb</v>
      </c>
      <c r="K1524">
        <v>2004</v>
      </c>
      <c r="L1524" t="s">
        <v>650</v>
      </c>
      <c r="M1524" s="6">
        <v>109</v>
      </c>
      <c r="N1524" t="s">
        <v>735</v>
      </c>
      <c r="O1524" t="s">
        <v>94</v>
      </c>
      <c r="P1524" t="s">
        <v>95</v>
      </c>
      <c r="Q1524" t="s">
        <v>96</v>
      </c>
      <c r="R1524" t="s">
        <v>97</v>
      </c>
      <c r="S1524" t="s">
        <v>98</v>
      </c>
      <c r="T1524">
        <v>3004</v>
      </c>
      <c r="U1524" t="s">
        <v>99</v>
      </c>
      <c r="V1524" t="s">
        <v>100</v>
      </c>
      <c r="W1524" t="s">
        <v>101</v>
      </c>
      <c r="X1524" t="s">
        <v>102</v>
      </c>
      <c r="Y1524" t="s">
        <v>51</v>
      </c>
    </row>
    <row r="1525" spans="1:25" x14ac:dyDescent="0.3">
      <c r="A1525" s="5">
        <v>10235</v>
      </c>
      <c r="B1525" s="5">
        <v>23</v>
      </c>
      <c r="C1525" s="6">
        <v>96.29</v>
      </c>
      <c r="D1525" s="7">
        <f t="shared" si="46"/>
        <v>1</v>
      </c>
      <c r="E1525" s="5">
        <v>5</v>
      </c>
      <c r="F1525" s="6">
        <v>2214.67</v>
      </c>
      <c r="G1525" s="4">
        <v>38079</v>
      </c>
      <c r="H1525" t="s">
        <v>25</v>
      </c>
      <c r="I1525">
        <v>2</v>
      </c>
      <c r="J1525" t="str">
        <f t="shared" si="47"/>
        <v>Apr</v>
      </c>
      <c r="K1525">
        <v>2004</v>
      </c>
      <c r="L1525" t="s">
        <v>650</v>
      </c>
      <c r="M1525" s="6">
        <v>109</v>
      </c>
      <c r="N1525" t="s">
        <v>735</v>
      </c>
      <c r="O1525" t="s">
        <v>412</v>
      </c>
      <c r="P1525" t="s">
        <v>413</v>
      </c>
      <c r="Q1525" t="s">
        <v>414</v>
      </c>
      <c r="R1525" t="s">
        <v>415</v>
      </c>
      <c r="S1525" t="s">
        <v>248</v>
      </c>
      <c r="T1525" t="s">
        <v>416</v>
      </c>
      <c r="U1525" t="s">
        <v>250</v>
      </c>
      <c r="V1525" t="s">
        <v>33</v>
      </c>
      <c r="W1525" t="s">
        <v>417</v>
      </c>
      <c r="X1525" t="s">
        <v>183</v>
      </c>
      <c r="Y1525" t="s">
        <v>36</v>
      </c>
    </row>
    <row r="1526" spans="1:25" x14ac:dyDescent="0.3">
      <c r="A1526" s="5">
        <v>10250</v>
      </c>
      <c r="B1526" s="5">
        <v>31</v>
      </c>
      <c r="C1526" s="6">
        <v>88.63</v>
      </c>
      <c r="D1526" s="7">
        <f t="shared" si="46"/>
        <v>0.99999999999999989</v>
      </c>
      <c r="E1526" s="5">
        <v>6</v>
      </c>
      <c r="F1526" s="6">
        <v>2747.53</v>
      </c>
      <c r="G1526" s="4">
        <v>38118</v>
      </c>
      <c r="H1526" t="s">
        <v>25</v>
      </c>
      <c r="I1526">
        <v>2</v>
      </c>
      <c r="J1526" t="str">
        <f t="shared" si="47"/>
        <v>May</v>
      </c>
      <c r="K1526">
        <v>2004</v>
      </c>
      <c r="L1526" t="s">
        <v>650</v>
      </c>
      <c r="M1526" s="6">
        <v>109</v>
      </c>
      <c r="N1526" t="s">
        <v>735</v>
      </c>
      <c r="O1526" t="s">
        <v>442</v>
      </c>
      <c r="P1526">
        <v>4085553659</v>
      </c>
      <c r="Q1526" t="s">
        <v>443</v>
      </c>
      <c r="R1526" t="s">
        <v>444</v>
      </c>
      <c r="S1526" t="s">
        <v>56</v>
      </c>
      <c r="T1526">
        <v>94217</v>
      </c>
      <c r="U1526" t="s">
        <v>32</v>
      </c>
      <c r="V1526" t="s">
        <v>33</v>
      </c>
      <c r="W1526" t="s">
        <v>105</v>
      </c>
      <c r="X1526" t="s">
        <v>445</v>
      </c>
      <c r="Y1526" t="s">
        <v>36</v>
      </c>
    </row>
    <row r="1527" spans="1:25" x14ac:dyDescent="0.3">
      <c r="A1527" s="5">
        <v>10262</v>
      </c>
      <c r="B1527" s="5">
        <v>34</v>
      </c>
      <c r="C1527" s="6">
        <v>97.38</v>
      </c>
      <c r="D1527" s="7">
        <f t="shared" si="46"/>
        <v>1</v>
      </c>
      <c r="E1527" s="5">
        <v>1</v>
      </c>
      <c r="F1527" s="6">
        <v>3310.92</v>
      </c>
      <c r="G1527" s="4">
        <v>38162</v>
      </c>
      <c r="H1527" t="s">
        <v>372</v>
      </c>
      <c r="I1527">
        <v>2</v>
      </c>
      <c r="J1527" t="str">
        <f t="shared" si="47"/>
        <v>Jun</v>
      </c>
      <c r="K1527">
        <v>2004</v>
      </c>
      <c r="L1527" t="s">
        <v>650</v>
      </c>
      <c r="M1527" s="6">
        <v>109</v>
      </c>
      <c r="N1527" t="s">
        <v>735</v>
      </c>
      <c r="O1527" t="s">
        <v>186</v>
      </c>
      <c r="P1527" t="s">
        <v>187</v>
      </c>
      <c r="Q1527" t="s">
        <v>188</v>
      </c>
      <c r="R1527" t="s">
        <v>189</v>
      </c>
      <c r="S1527" t="s">
        <v>800</v>
      </c>
      <c r="T1527">
        <v>28034</v>
      </c>
      <c r="U1527" t="s">
        <v>190</v>
      </c>
      <c r="V1527" t="s">
        <v>42</v>
      </c>
      <c r="W1527" t="s">
        <v>191</v>
      </c>
      <c r="X1527" t="s">
        <v>192</v>
      </c>
      <c r="Y1527" t="s">
        <v>51</v>
      </c>
    </row>
    <row r="1528" spans="1:25" x14ac:dyDescent="0.3">
      <c r="A1528" s="5">
        <v>10275</v>
      </c>
      <c r="B1528" s="5">
        <v>25</v>
      </c>
      <c r="C1528" s="6">
        <v>95.2</v>
      </c>
      <c r="D1528" s="7">
        <f t="shared" si="46"/>
        <v>1</v>
      </c>
      <c r="E1528" s="5">
        <v>11</v>
      </c>
      <c r="F1528" s="6">
        <v>2380</v>
      </c>
      <c r="G1528" s="4">
        <v>38191</v>
      </c>
      <c r="H1528" t="s">
        <v>25</v>
      </c>
      <c r="I1528">
        <v>3</v>
      </c>
      <c r="J1528" t="str">
        <f t="shared" si="47"/>
        <v>Jul</v>
      </c>
      <c r="K1528">
        <v>2004</v>
      </c>
      <c r="L1528" t="s">
        <v>650</v>
      </c>
      <c r="M1528" s="6">
        <v>109</v>
      </c>
      <c r="N1528" t="s">
        <v>735</v>
      </c>
      <c r="O1528" t="s">
        <v>120</v>
      </c>
      <c r="P1528" t="s">
        <v>121</v>
      </c>
      <c r="Q1528" t="s">
        <v>122</v>
      </c>
      <c r="R1528" t="s">
        <v>123</v>
      </c>
      <c r="S1528" t="s">
        <v>800</v>
      </c>
      <c r="T1528">
        <v>44000</v>
      </c>
      <c r="U1528" t="s">
        <v>41</v>
      </c>
      <c r="V1528" t="s">
        <v>42</v>
      </c>
      <c r="W1528" t="s">
        <v>124</v>
      </c>
      <c r="X1528" t="s">
        <v>125</v>
      </c>
      <c r="Y1528" t="s">
        <v>36</v>
      </c>
    </row>
    <row r="1529" spans="1:25" x14ac:dyDescent="0.3">
      <c r="A1529" s="5">
        <v>10284</v>
      </c>
      <c r="B1529" s="5">
        <v>22</v>
      </c>
      <c r="C1529" s="6">
        <v>100</v>
      </c>
      <c r="D1529" s="7">
        <f t="shared" si="46"/>
        <v>0.95201827875095202</v>
      </c>
      <c r="E1529" s="5">
        <v>3</v>
      </c>
      <c r="F1529" s="6">
        <v>2310.88</v>
      </c>
      <c r="G1529" s="4">
        <v>38220</v>
      </c>
      <c r="H1529" t="s">
        <v>25</v>
      </c>
      <c r="I1529">
        <v>3</v>
      </c>
      <c r="J1529" t="str">
        <f t="shared" si="47"/>
        <v>Aug</v>
      </c>
      <c r="K1529">
        <v>2004</v>
      </c>
      <c r="L1529" t="s">
        <v>650</v>
      </c>
      <c r="M1529" s="6">
        <v>109</v>
      </c>
      <c r="N1529" t="s">
        <v>735</v>
      </c>
      <c r="O1529" t="s">
        <v>612</v>
      </c>
      <c r="P1529" t="s">
        <v>613</v>
      </c>
      <c r="Q1529" t="s">
        <v>614</v>
      </c>
      <c r="R1529" t="s">
        <v>615</v>
      </c>
      <c r="S1529" t="s">
        <v>800</v>
      </c>
      <c r="T1529" t="s">
        <v>616</v>
      </c>
      <c r="U1529" t="s">
        <v>81</v>
      </c>
      <c r="V1529" t="s">
        <v>42</v>
      </c>
      <c r="W1529" t="s">
        <v>617</v>
      </c>
      <c r="X1529" t="s">
        <v>618</v>
      </c>
      <c r="Y1529" t="s">
        <v>36</v>
      </c>
    </row>
    <row r="1530" spans="1:25" x14ac:dyDescent="0.3">
      <c r="A1530" s="5">
        <v>10297</v>
      </c>
      <c r="B1530" s="5">
        <v>32</v>
      </c>
      <c r="C1530" s="6">
        <v>100</v>
      </c>
      <c r="D1530" s="7">
        <f t="shared" si="46"/>
        <v>0.78783581501615063</v>
      </c>
      <c r="E1530" s="5">
        <v>6</v>
      </c>
      <c r="F1530" s="6">
        <v>4061.76</v>
      </c>
      <c r="G1530" s="4">
        <v>38246</v>
      </c>
      <c r="H1530" t="s">
        <v>25</v>
      </c>
      <c r="I1530">
        <v>3</v>
      </c>
      <c r="J1530" t="str">
        <f t="shared" si="47"/>
        <v>Sep</v>
      </c>
      <c r="K1530">
        <v>2004</v>
      </c>
      <c r="L1530" t="s">
        <v>650</v>
      </c>
      <c r="M1530" s="6">
        <v>109</v>
      </c>
      <c r="N1530" t="s">
        <v>735</v>
      </c>
      <c r="O1530" t="s">
        <v>535</v>
      </c>
      <c r="P1530" t="s">
        <v>536</v>
      </c>
      <c r="Q1530" t="s">
        <v>537</v>
      </c>
      <c r="R1530" t="s">
        <v>538</v>
      </c>
      <c r="S1530" t="s">
        <v>800</v>
      </c>
      <c r="T1530">
        <v>2</v>
      </c>
      <c r="U1530" t="s">
        <v>539</v>
      </c>
      <c r="V1530" t="s">
        <v>42</v>
      </c>
      <c r="W1530" t="s">
        <v>540</v>
      </c>
      <c r="X1530" t="s">
        <v>541</v>
      </c>
      <c r="Y1530" t="s">
        <v>51</v>
      </c>
    </row>
    <row r="1531" spans="1:25" x14ac:dyDescent="0.3">
      <c r="A1531" s="5">
        <v>10308</v>
      </c>
      <c r="B1531" s="5">
        <v>31</v>
      </c>
      <c r="C1531" s="6">
        <v>100</v>
      </c>
      <c r="D1531" s="7">
        <f t="shared" si="46"/>
        <v>0.88731144631765757</v>
      </c>
      <c r="E1531" s="5">
        <v>9</v>
      </c>
      <c r="F1531" s="6">
        <v>3493.7</v>
      </c>
      <c r="G1531" s="4">
        <v>38275</v>
      </c>
      <c r="H1531" t="s">
        <v>25</v>
      </c>
      <c r="I1531">
        <v>4</v>
      </c>
      <c r="J1531" t="str">
        <f t="shared" si="47"/>
        <v>Oct</v>
      </c>
      <c r="K1531">
        <v>2004</v>
      </c>
      <c r="L1531" t="s">
        <v>650</v>
      </c>
      <c r="M1531" s="6">
        <v>109</v>
      </c>
      <c r="N1531" t="s">
        <v>735</v>
      </c>
      <c r="O1531" t="s">
        <v>347</v>
      </c>
      <c r="P1531">
        <v>9145554562</v>
      </c>
      <c r="Q1531" t="s">
        <v>348</v>
      </c>
      <c r="R1531" t="s">
        <v>349</v>
      </c>
      <c r="S1531" t="s">
        <v>31</v>
      </c>
      <c r="T1531">
        <v>24067</v>
      </c>
      <c r="U1531" t="s">
        <v>32</v>
      </c>
      <c r="V1531" t="s">
        <v>33</v>
      </c>
      <c r="W1531" t="s">
        <v>105</v>
      </c>
      <c r="X1531" t="s">
        <v>258</v>
      </c>
      <c r="Y1531" t="s">
        <v>51</v>
      </c>
    </row>
    <row r="1532" spans="1:25" x14ac:dyDescent="0.3">
      <c r="A1532" s="5">
        <v>10316</v>
      </c>
      <c r="B1532" s="5">
        <v>25</v>
      </c>
      <c r="C1532" s="6">
        <v>100</v>
      </c>
      <c r="D1532" s="7">
        <f t="shared" si="46"/>
        <v>0.87039777178170419</v>
      </c>
      <c r="E1532" s="5">
        <v>1</v>
      </c>
      <c r="F1532" s="6">
        <v>2872.25</v>
      </c>
      <c r="G1532" s="4">
        <v>38292</v>
      </c>
      <c r="H1532" t="s">
        <v>25</v>
      </c>
      <c r="I1532">
        <v>4</v>
      </c>
      <c r="J1532" t="str">
        <f t="shared" si="47"/>
        <v>Nov</v>
      </c>
      <c r="K1532">
        <v>2004</v>
      </c>
      <c r="L1532" t="s">
        <v>650</v>
      </c>
      <c r="M1532" s="6">
        <v>109</v>
      </c>
      <c r="N1532" t="s">
        <v>735</v>
      </c>
      <c r="O1532" t="s">
        <v>423</v>
      </c>
      <c r="P1532" t="s">
        <v>424</v>
      </c>
      <c r="Q1532" t="s">
        <v>425</v>
      </c>
      <c r="R1532" t="s">
        <v>426</v>
      </c>
      <c r="S1532" t="s">
        <v>427</v>
      </c>
      <c r="T1532" t="s">
        <v>428</v>
      </c>
      <c r="U1532" t="s">
        <v>181</v>
      </c>
      <c r="V1532" t="s">
        <v>42</v>
      </c>
      <c r="W1532" t="s">
        <v>429</v>
      </c>
      <c r="X1532" t="s">
        <v>430</v>
      </c>
      <c r="Y1532" t="s">
        <v>36</v>
      </c>
    </row>
    <row r="1533" spans="1:25" x14ac:dyDescent="0.3">
      <c r="A1533" s="5">
        <v>10328</v>
      </c>
      <c r="B1533" s="5">
        <v>47</v>
      </c>
      <c r="C1533" s="6">
        <v>87.54</v>
      </c>
      <c r="D1533" s="7">
        <f t="shared" si="46"/>
        <v>1</v>
      </c>
      <c r="E1533" s="5">
        <v>14</v>
      </c>
      <c r="F1533" s="6">
        <v>4114.38</v>
      </c>
      <c r="G1533" s="4">
        <v>38303</v>
      </c>
      <c r="H1533" t="s">
        <v>25</v>
      </c>
      <c r="I1533">
        <v>4</v>
      </c>
      <c r="J1533" t="str">
        <f t="shared" si="47"/>
        <v>Nov</v>
      </c>
      <c r="K1533">
        <v>2004</v>
      </c>
      <c r="L1533" t="s">
        <v>650</v>
      </c>
      <c r="M1533" s="6">
        <v>109</v>
      </c>
      <c r="N1533" t="s">
        <v>735</v>
      </c>
      <c r="O1533" t="s">
        <v>627</v>
      </c>
      <c r="P1533" t="s">
        <v>628</v>
      </c>
      <c r="Q1533" t="s">
        <v>629</v>
      </c>
      <c r="R1533" t="s">
        <v>630</v>
      </c>
      <c r="S1533" t="s">
        <v>800</v>
      </c>
      <c r="T1533">
        <v>24100</v>
      </c>
      <c r="U1533" t="s">
        <v>281</v>
      </c>
      <c r="V1533" t="s">
        <v>42</v>
      </c>
      <c r="W1533" t="s">
        <v>631</v>
      </c>
      <c r="X1533" t="s">
        <v>632</v>
      </c>
      <c r="Y1533" t="s">
        <v>51</v>
      </c>
    </row>
    <row r="1534" spans="1:25" x14ac:dyDescent="0.3">
      <c r="A1534" s="5">
        <v>10339</v>
      </c>
      <c r="B1534" s="5">
        <v>21</v>
      </c>
      <c r="C1534" s="6">
        <v>50.65</v>
      </c>
      <c r="D1534" s="7">
        <f t="shared" si="46"/>
        <v>0.99999999999999978</v>
      </c>
      <c r="E1534" s="5">
        <v>7</v>
      </c>
      <c r="F1534" s="6">
        <v>1063.6500000000001</v>
      </c>
      <c r="G1534" s="4">
        <v>38314</v>
      </c>
      <c r="H1534" t="s">
        <v>25</v>
      </c>
      <c r="I1534">
        <v>4</v>
      </c>
      <c r="J1534" t="str">
        <f t="shared" si="47"/>
        <v>Nov</v>
      </c>
      <c r="K1534">
        <v>2004</v>
      </c>
      <c r="L1534" t="s">
        <v>650</v>
      </c>
      <c r="M1534" s="6">
        <v>109</v>
      </c>
      <c r="N1534" t="s">
        <v>735</v>
      </c>
      <c r="O1534" t="s">
        <v>267</v>
      </c>
      <c r="P1534" t="s">
        <v>268</v>
      </c>
      <c r="Q1534" t="s">
        <v>269</v>
      </c>
      <c r="R1534" t="s">
        <v>270</v>
      </c>
      <c r="S1534" t="s">
        <v>271</v>
      </c>
      <c r="T1534" t="s">
        <v>272</v>
      </c>
      <c r="U1534" t="s">
        <v>217</v>
      </c>
      <c r="V1534" t="s">
        <v>217</v>
      </c>
      <c r="W1534" t="s">
        <v>273</v>
      </c>
      <c r="X1534" t="s">
        <v>274</v>
      </c>
      <c r="Y1534" t="s">
        <v>36</v>
      </c>
    </row>
    <row r="1535" spans="1:25" x14ac:dyDescent="0.3">
      <c r="A1535" s="5">
        <v>10353</v>
      </c>
      <c r="B1535" s="5">
        <v>28</v>
      </c>
      <c r="C1535" s="6">
        <v>71.73</v>
      </c>
      <c r="D1535" s="7">
        <f t="shared" si="46"/>
        <v>1</v>
      </c>
      <c r="E1535" s="5">
        <v>2</v>
      </c>
      <c r="F1535" s="6">
        <v>2008.44</v>
      </c>
      <c r="G1535" s="4">
        <v>38325</v>
      </c>
      <c r="H1535" t="s">
        <v>25</v>
      </c>
      <c r="I1535">
        <v>4</v>
      </c>
      <c r="J1535" t="str">
        <f t="shared" si="47"/>
        <v>Dec</v>
      </c>
      <c r="K1535">
        <v>2004</v>
      </c>
      <c r="L1535" t="s">
        <v>650</v>
      </c>
      <c r="M1535" s="6">
        <v>109</v>
      </c>
      <c r="N1535" t="s">
        <v>735</v>
      </c>
      <c r="O1535" t="s">
        <v>653</v>
      </c>
      <c r="P1535">
        <v>2035554407</v>
      </c>
      <c r="Q1535" t="s">
        <v>654</v>
      </c>
      <c r="R1535" t="s">
        <v>580</v>
      </c>
      <c r="S1535" t="s">
        <v>117</v>
      </c>
      <c r="T1535">
        <v>97561</v>
      </c>
      <c r="U1535" t="s">
        <v>32</v>
      </c>
      <c r="V1535" t="s">
        <v>33</v>
      </c>
      <c r="W1535" t="s">
        <v>655</v>
      </c>
      <c r="X1535" t="s">
        <v>656</v>
      </c>
      <c r="Y1535" t="s">
        <v>36</v>
      </c>
    </row>
    <row r="1536" spans="1:25" x14ac:dyDescent="0.3">
      <c r="A1536" s="5">
        <v>10374</v>
      </c>
      <c r="B1536" s="5">
        <v>46</v>
      </c>
      <c r="C1536" s="6">
        <v>94.1</v>
      </c>
      <c r="D1536" s="7">
        <f t="shared" si="46"/>
        <v>0.99999999999999978</v>
      </c>
      <c r="E1536" s="5">
        <v>3</v>
      </c>
      <c r="F1536" s="6">
        <v>4328.6000000000004</v>
      </c>
      <c r="G1536" s="4">
        <v>38385</v>
      </c>
      <c r="H1536" t="s">
        <v>25</v>
      </c>
      <c r="I1536">
        <v>1</v>
      </c>
      <c r="J1536" t="str">
        <f t="shared" si="47"/>
        <v>Feb</v>
      </c>
      <c r="K1536">
        <v>2005</v>
      </c>
      <c r="L1536" t="s">
        <v>650</v>
      </c>
      <c r="M1536" s="6">
        <v>109</v>
      </c>
      <c r="N1536" t="s">
        <v>735</v>
      </c>
      <c r="O1536" t="s">
        <v>224</v>
      </c>
      <c r="P1536" t="s">
        <v>225</v>
      </c>
      <c r="Q1536" t="s">
        <v>226</v>
      </c>
      <c r="R1536" t="s">
        <v>227</v>
      </c>
      <c r="S1536" t="s">
        <v>228</v>
      </c>
      <c r="T1536">
        <v>4101</v>
      </c>
      <c r="U1536" t="s">
        <v>99</v>
      </c>
      <c r="V1536" t="s">
        <v>100</v>
      </c>
      <c r="W1536" t="s">
        <v>229</v>
      </c>
      <c r="X1536" t="s">
        <v>230</v>
      </c>
      <c r="Y1536" t="s">
        <v>51</v>
      </c>
    </row>
    <row r="1537" spans="1:25" x14ac:dyDescent="0.3">
      <c r="A1537" s="5">
        <v>10386</v>
      </c>
      <c r="B1537" s="5">
        <v>33</v>
      </c>
      <c r="C1537" s="6">
        <v>41.71</v>
      </c>
      <c r="D1537" s="7">
        <f t="shared" si="46"/>
        <v>1</v>
      </c>
      <c r="E1537" s="5">
        <v>11</v>
      </c>
      <c r="F1537" s="6">
        <v>1376.43</v>
      </c>
      <c r="G1537" s="4">
        <v>38412</v>
      </c>
      <c r="H1537" t="s">
        <v>454</v>
      </c>
      <c r="I1537">
        <v>1</v>
      </c>
      <c r="J1537" t="str">
        <f t="shared" si="47"/>
        <v>Mar</v>
      </c>
      <c r="K1537">
        <v>2005</v>
      </c>
      <c r="L1537" t="s">
        <v>650</v>
      </c>
      <c r="M1537" s="6">
        <v>109</v>
      </c>
      <c r="N1537" t="s">
        <v>735</v>
      </c>
      <c r="O1537" t="s">
        <v>186</v>
      </c>
      <c r="P1537" t="s">
        <v>187</v>
      </c>
      <c r="Q1537" t="s">
        <v>188</v>
      </c>
      <c r="R1537" t="s">
        <v>189</v>
      </c>
      <c r="S1537" t="s">
        <v>800</v>
      </c>
      <c r="T1537">
        <v>28034</v>
      </c>
      <c r="U1537" t="s">
        <v>190</v>
      </c>
      <c r="V1537" t="s">
        <v>42</v>
      </c>
      <c r="W1537" t="s">
        <v>191</v>
      </c>
      <c r="X1537" t="s">
        <v>192</v>
      </c>
      <c r="Y1537" t="s">
        <v>36</v>
      </c>
    </row>
    <row r="1538" spans="1:25" x14ac:dyDescent="0.3">
      <c r="A1538" s="5">
        <v>10398</v>
      </c>
      <c r="B1538" s="5">
        <v>43</v>
      </c>
      <c r="C1538" s="6">
        <v>100</v>
      </c>
      <c r="D1538" s="7">
        <f t="shared" ref="D1538:D1601" si="48">(B1538*C1538)/F1538</f>
        <v>0.77447335811648077</v>
      </c>
      <c r="E1538" s="5">
        <v>16</v>
      </c>
      <c r="F1538" s="6">
        <v>5552.16</v>
      </c>
      <c r="G1538" s="4">
        <v>38441</v>
      </c>
      <c r="H1538" t="s">
        <v>25</v>
      </c>
      <c r="I1538">
        <v>1</v>
      </c>
      <c r="J1538" t="str">
        <f t="shared" ref="J1538:J1601" si="49">TEXT(G1538,"MMM")</f>
        <v>Mar</v>
      </c>
      <c r="K1538">
        <v>2005</v>
      </c>
      <c r="L1538" t="s">
        <v>650</v>
      </c>
      <c r="M1538" s="6">
        <v>109</v>
      </c>
      <c r="N1538" t="s">
        <v>735</v>
      </c>
      <c r="O1538" t="s">
        <v>37</v>
      </c>
      <c r="P1538" t="s">
        <v>38</v>
      </c>
      <c r="Q1538" t="s">
        <v>39</v>
      </c>
      <c r="R1538" t="s">
        <v>40</v>
      </c>
      <c r="S1538" t="s">
        <v>800</v>
      </c>
      <c r="T1538">
        <v>51100</v>
      </c>
      <c r="U1538" t="s">
        <v>41</v>
      </c>
      <c r="V1538" t="s">
        <v>42</v>
      </c>
      <c r="W1538" t="s">
        <v>43</v>
      </c>
      <c r="X1538" t="s">
        <v>44</v>
      </c>
      <c r="Y1538" t="s">
        <v>51</v>
      </c>
    </row>
    <row r="1539" spans="1:25" x14ac:dyDescent="0.3">
      <c r="A1539" s="5">
        <v>10401</v>
      </c>
      <c r="B1539" s="5">
        <v>38</v>
      </c>
      <c r="C1539" s="6">
        <v>96.29</v>
      </c>
      <c r="D1539" s="7">
        <f t="shared" si="48"/>
        <v>1.0000000000000002</v>
      </c>
      <c r="E1539" s="5">
        <v>5</v>
      </c>
      <c r="F1539" s="6">
        <v>3659.02</v>
      </c>
      <c r="G1539" s="4">
        <v>38445</v>
      </c>
      <c r="H1539" t="s">
        <v>446</v>
      </c>
      <c r="I1539">
        <v>2</v>
      </c>
      <c r="J1539" t="str">
        <f t="shared" si="49"/>
        <v>Apr</v>
      </c>
      <c r="K1539">
        <v>2005</v>
      </c>
      <c r="L1539" t="s">
        <v>650</v>
      </c>
      <c r="M1539" s="6">
        <v>109</v>
      </c>
      <c r="N1539" t="s">
        <v>735</v>
      </c>
      <c r="O1539" t="s">
        <v>108</v>
      </c>
      <c r="P1539">
        <v>2015559350</v>
      </c>
      <c r="Q1539" t="s">
        <v>109</v>
      </c>
      <c r="R1539" t="s">
        <v>110</v>
      </c>
      <c r="S1539" t="s">
        <v>111</v>
      </c>
      <c r="T1539">
        <v>94019</v>
      </c>
      <c r="U1539" t="s">
        <v>32</v>
      </c>
      <c r="V1539" t="s">
        <v>33</v>
      </c>
      <c r="W1539" t="s">
        <v>62</v>
      </c>
      <c r="X1539" t="s">
        <v>112</v>
      </c>
      <c r="Y1539" t="s">
        <v>51</v>
      </c>
    </row>
    <row r="1540" spans="1:25" x14ac:dyDescent="0.3">
      <c r="A1540" s="5">
        <v>10416</v>
      </c>
      <c r="B1540" s="5">
        <v>47</v>
      </c>
      <c r="C1540" s="6">
        <v>88.63</v>
      </c>
      <c r="D1540" s="7">
        <f t="shared" si="48"/>
        <v>1</v>
      </c>
      <c r="E1540" s="5">
        <v>6</v>
      </c>
      <c r="F1540" s="6">
        <v>4165.6099999999997</v>
      </c>
      <c r="G1540" s="4">
        <v>38482</v>
      </c>
      <c r="H1540" t="s">
        <v>25</v>
      </c>
      <c r="I1540">
        <v>2</v>
      </c>
      <c r="J1540" t="str">
        <f t="shared" si="49"/>
        <v>May</v>
      </c>
      <c r="K1540">
        <v>2005</v>
      </c>
      <c r="L1540" t="s">
        <v>650</v>
      </c>
      <c r="M1540" s="6">
        <v>109</v>
      </c>
      <c r="N1540" t="s">
        <v>735</v>
      </c>
      <c r="O1540" t="s">
        <v>503</v>
      </c>
      <c r="P1540" t="s">
        <v>504</v>
      </c>
      <c r="Q1540" t="s">
        <v>505</v>
      </c>
      <c r="R1540" t="s">
        <v>506</v>
      </c>
      <c r="S1540" t="s">
        <v>800</v>
      </c>
      <c r="T1540">
        <v>42100</v>
      </c>
      <c r="U1540" t="s">
        <v>281</v>
      </c>
      <c r="V1540" t="s">
        <v>42</v>
      </c>
      <c r="W1540" t="s">
        <v>507</v>
      </c>
      <c r="X1540" t="s">
        <v>508</v>
      </c>
      <c r="Y1540" t="s">
        <v>51</v>
      </c>
    </row>
    <row r="1541" spans="1:25" x14ac:dyDescent="0.3">
      <c r="A1541" s="5">
        <v>10101</v>
      </c>
      <c r="B1541" s="5">
        <v>45</v>
      </c>
      <c r="C1541" s="6">
        <v>31.2</v>
      </c>
      <c r="D1541" s="7">
        <f t="shared" si="48"/>
        <v>1</v>
      </c>
      <c r="E1541" s="5">
        <v>3</v>
      </c>
      <c r="F1541" s="6">
        <v>1404</v>
      </c>
      <c r="G1541" s="4">
        <v>37630</v>
      </c>
      <c r="H1541" t="s">
        <v>25</v>
      </c>
      <c r="I1541">
        <v>1</v>
      </c>
      <c r="J1541" t="str">
        <f t="shared" si="49"/>
        <v>Jan</v>
      </c>
      <c r="K1541">
        <v>2003</v>
      </c>
      <c r="L1541" t="s">
        <v>621</v>
      </c>
      <c r="M1541" s="6">
        <v>33</v>
      </c>
      <c r="N1541" t="s">
        <v>736</v>
      </c>
      <c r="O1541" t="s">
        <v>514</v>
      </c>
      <c r="P1541" t="s">
        <v>515</v>
      </c>
      <c r="Q1541" t="s">
        <v>516</v>
      </c>
      <c r="R1541" t="s">
        <v>517</v>
      </c>
      <c r="S1541" t="s">
        <v>800</v>
      </c>
      <c r="T1541">
        <v>60528</v>
      </c>
      <c r="U1541" t="s">
        <v>493</v>
      </c>
      <c r="V1541" t="s">
        <v>42</v>
      </c>
      <c r="W1541" t="s">
        <v>518</v>
      </c>
      <c r="X1541" t="s">
        <v>460</v>
      </c>
      <c r="Y1541" t="s">
        <v>36</v>
      </c>
    </row>
    <row r="1542" spans="1:25" x14ac:dyDescent="0.3">
      <c r="A1542" s="5">
        <v>10110</v>
      </c>
      <c r="B1542" s="5">
        <v>20</v>
      </c>
      <c r="C1542" s="6">
        <v>35.51</v>
      </c>
      <c r="D1542" s="7">
        <f t="shared" si="48"/>
        <v>0.99999999999999989</v>
      </c>
      <c r="E1542" s="5">
        <v>3</v>
      </c>
      <c r="F1542" s="6">
        <v>710.2</v>
      </c>
      <c r="G1542" s="4">
        <v>37698</v>
      </c>
      <c r="H1542" t="s">
        <v>25</v>
      </c>
      <c r="I1542">
        <v>1</v>
      </c>
      <c r="J1542" t="str">
        <f t="shared" si="49"/>
        <v>Mar</v>
      </c>
      <c r="K1542">
        <v>2003</v>
      </c>
      <c r="L1542" t="s">
        <v>621</v>
      </c>
      <c r="M1542" s="6">
        <v>33</v>
      </c>
      <c r="N1542" t="s">
        <v>736</v>
      </c>
      <c r="O1542" t="s">
        <v>549</v>
      </c>
      <c r="P1542" t="s">
        <v>550</v>
      </c>
      <c r="Q1542" t="s">
        <v>551</v>
      </c>
      <c r="R1542" t="s">
        <v>552</v>
      </c>
      <c r="S1542" t="s">
        <v>800</v>
      </c>
      <c r="T1542" t="s">
        <v>553</v>
      </c>
      <c r="U1542" t="s">
        <v>181</v>
      </c>
      <c r="V1542" t="s">
        <v>42</v>
      </c>
      <c r="W1542" t="s">
        <v>554</v>
      </c>
      <c r="X1542" t="s">
        <v>98</v>
      </c>
      <c r="Y1542" t="s">
        <v>36</v>
      </c>
    </row>
    <row r="1543" spans="1:25" x14ac:dyDescent="0.3">
      <c r="A1543" s="5">
        <v>10124</v>
      </c>
      <c r="B1543" s="5">
        <v>45</v>
      </c>
      <c r="C1543" s="6">
        <v>37.840000000000003</v>
      </c>
      <c r="D1543" s="7">
        <f t="shared" si="48"/>
        <v>1.0000000000000002</v>
      </c>
      <c r="E1543" s="5">
        <v>2</v>
      </c>
      <c r="F1543" s="6">
        <v>1702.8</v>
      </c>
      <c r="G1543" s="4">
        <v>37762</v>
      </c>
      <c r="H1543" t="s">
        <v>25</v>
      </c>
      <c r="I1543">
        <v>2</v>
      </c>
      <c r="J1543" t="str">
        <f t="shared" si="49"/>
        <v>May</v>
      </c>
      <c r="K1543">
        <v>2003</v>
      </c>
      <c r="L1543" t="s">
        <v>621</v>
      </c>
      <c r="M1543" s="6">
        <v>33</v>
      </c>
      <c r="N1543" t="s">
        <v>736</v>
      </c>
      <c r="O1543" t="s">
        <v>608</v>
      </c>
      <c r="P1543">
        <v>7025551838</v>
      </c>
      <c r="Q1543" t="s">
        <v>609</v>
      </c>
      <c r="R1543" t="s">
        <v>610</v>
      </c>
      <c r="S1543" t="s">
        <v>611</v>
      </c>
      <c r="T1543">
        <v>83030</v>
      </c>
      <c r="U1543" t="s">
        <v>32</v>
      </c>
      <c r="V1543" t="s">
        <v>33</v>
      </c>
      <c r="W1543" t="s">
        <v>118</v>
      </c>
      <c r="X1543" t="s">
        <v>445</v>
      </c>
      <c r="Y1543" t="s">
        <v>36</v>
      </c>
    </row>
    <row r="1544" spans="1:25" x14ac:dyDescent="0.3">
      <c r="A1544" s="5">
        <v>10149</v>
      </c>
      <c r="B1544" s="5">
        <v>36</v>
      </c>
      <c r="C1544" s="6">
        <v>33.19</v>
      </c>
      <c r="D1544" s="7">
        <f t="shared" si="48"/>
        <v>1</v>
      </c>
      <c r="E1544" s="5">
        <v>7</v>
      </c>
      <c r="F1544" s="6">
        <v>1194.8399999999999</v>
      </c>
      <c r="G1544" s="4">
        <v>37876</v>
      </c>
      <c r="H1544" t="s">
        <v>25</v>
      </c>
      <c r="I1544">
        <v>3</v>
      </c>
      <c r="J1544" t="str">
        <f t="shared" si="49"/>
        <v>Sep</v>
      </c>
      <c r="K1544">
        <v>2003</v>
      </c>
      <c r="L1544" t="s">
        <v>621</v>
      </c>
      <c r="M1544" s="6">
        <v>33</v>
      </c>
      <c r="N1544" t="s">
        <v>736</v>
      </c>
      <c r="O1544" t="s">
        <v>592</v>
      </c>
      <c r="P1544">
        <v>4155554312</v>
      </c>
      <c r="Q1544" t="s">
        <v>593</v>
      </c>
      <c r="R1544" t="s">
        <v>594</v>
      </c>
      <c r="S1544" t="s">
        <v>56</v>
      </c>
      <c r="T1544">
        <v>94217</v>
      </c>
      <c r="U1544" t="s">
        <v>32</v>
      </c>
      <c r="V1544" t="s">
        <v>33</v>
      </c>
      <c r="W1544" t="s">
        <v>595</v>
      </c>
      <c r="X1544" t="s">
        <v>445</v>
      </c>
      <c r="Y1544" t="s">
        <v>36</v>
      </c>
    </row>
    <row r="1545" spans="1:25" x14ac:dyDescent="0.3">
      <c r="A1545" s="5">
        <v>10162</v>
      </c>
      <c r="B1545" s="5">
        <v>37</v>
      </c>
      <c r="C1545" s="6">
        <v>27.22</v>
      </c>
      <c r="D1545" s="7">
        <f t="shared" si="48"/>
        <v>1</v>
      </c>
      <c r="E1545" s="5">
        <v>5</v>
      </c>
      <c r="F1545" s="6">
        <v>1007.14</v>
      </c>
      <c r="G1545" s="4">
        <v>37912</v>
      </c>
      <c r="H1545" t="s">
        <v>25</v>
      </c>
      <c r="I1545">
        <v>4</v>
      </c>
      <c r="J1545" t="str">
        <f t="shared" si="49"/>
        <v>Oct</v>
      </c>
      <c r="K1545">
        <v>2003</v>
      </c>
      <c r="L1545" t="s">
        <v>621</v>
      </c>
      <c r="M1545" s="6">
        <v>33</v>
      </c>
      <c r="N1545" t="s">
        <v>736</v>
      </c>
      <c r="O1545" t="s">
        <v>59</v>
      </c>
      <c r="P1545">
        <v>6505551386</v>
      </c>
      <c r="Q1545" t="s">
        <v>60</v>
      </c>
      <c r="R1545" t="s">
        <v>61</v>
      </c>
      <c r="S1545" t="s">
        <v>56</v>
      </c>
      <c r="T1545" t="s">
        <v>33</v>
      </c>
      <c r="U1545" t="s">
        <v>32</v>
      </c>
      <c r="V1545" t="s">
        <v>33</v>
      </c>
      <c r="W1545" t="s">
        <v>62</v>
      </c>
      <c r="X1545" t="s">
        <v>58</v>
      </c>
      <c r="Y1545" t="s">
        <v>36</v>
      </c>
    </row>
    <row r="1546" spans="1:25" x14ac:dyDescent="0.3">
      <c r="A1546" s="5">
        <v>10173</v>
      </c>
      <c r="B1546" s="5">
        <v>31</v>
      </c>
      <c r="C1546" s="6">
        <v>31.53</v>
      </c>
      <c r="D1546" s="7">
        <f t="shared" si="48"/>
        <v>1.0000000000000002</v>
      </c>
      <c r="E1546" s="5">
        <v>9</v>
      </c>
      <c r="F1546" s="6">
        <v>977.43</v>
      </c>
      <c r="G1546" s="4">
        <v>37930</v>
      </c>
      <c r="H1546" t="s">
        <v>25</v>
      </c>
      <c r="I1546">
        <v>4</v>
      </c>
      <c r="J1546" t="str">
        <f t="shared" si="49"/>
        <v>Nov</v>
      </c>
      <c r="K1546">
        <v>2003</v>
      </c>
      <c r="L1546" t="s">
        <v>621</v>
      </c>
      <c r="M1546" s="6">
        <v>33</v>
      </c>
      <c r="N1546" t="s">
        <v>736</v>
      </c>
      <c r="O1546" t="s">
        <v>627</v>
      </c>
      <c r="P1546" t="s">
        <v>628</v>
      </c>
      <c r="Q1546" t="s">
        <v>629</v>
      </c>
      <c r="R1546" t="s">
        <v>630</v>
      </c>
      <c r="S1546" t="s">
        <v>800</v>
      </c>
      <c r="T1546">
        <v>24100</v>
      </c>
      <c r="U1546" t="s">
        <v>281</v>
      </c>
      <c r="V1546" t="s">
        <v>42</v>
      </c>
      <c r="W1546" t="s">
        <v>631</v>
      </c>
      <c r="X1546" t="s">
        <v>632</v>
      </c>
      <c r="Y1546" t="s">
        <v>36</v>
      </c>
    </row>
    <row r="1547" spans="1:25" x14ac:dyDescent="0.3">
      <c r="A1547" s="5">
        <v>10182</v>
      </c>
      <c r="B1547" s="5">
        <v>39</v>
      </c>
      <c r="C1547" s="6">
        <v>36.840000000000003</v>
      </c>
      <c r="D1547" s="7">
        <f t="shared" si="48"/>
        <v>1.0000000000000002</v>
      </c>
      <c r="E1547" s="5">
        <v>6</v>
      </c>
      <c r="F1547" s="6">
        <v>1436.76</v>
      </c>
      <c r="G1547" s="4">
        <v>37937</v>
      </c>
      <c r="H1547" t="s">
        <v>25</v>
      </c>
      <c r="I1547">
        <v>4</v>
      </c>
      <c r="J1547" t="str">
        <f t="shared" si="49"/>
        <v>Nov</v>
      </c>
      <c r="K1547">
        <v>2003</v>
      </c>
      <c r="L1547" t="s">
        <v>621</v>
      </c>
      <c r="M1547" s="6">
        <v>33</v>
      </c>
      <c r="N1547" t="s">
        <v>736</v>
      </c>
      <c r="O1547" t="s">
        <v>296</v>
      </c>
      <c r="P1547">
        <v>4155551450</v>
      </c>
      <c r="Q1547" t="s">
        <v>297</v>
      </c>
      <c r="R1547" t="s">
        <v>298</v>
      </c>
      <c r="S1547" t="s">
        <v>56</v>
      </c>
      <c r="T1547">
        <v>97562</v>
      </c>
      <c r="U1547" t="s">
        <v>32</v>
      </c>
      <c r="V1547" t="s">
        <v>33</v>
      </c>
      <c r="W1547" t="s">
        <v>299</v>
      </c>
      <c r="X1547" t="s">
        <v>300</v>
      </c>
      <c r="Y1547" t="s">
        <v>36</v>
      </c>
    </row>
    <row r="1548" spans="1:25" x14ac:dyDescent="0.3">
      <c r="A1548" s="5">
        <v>10193</v>
      </c>
      <c r="B1548" s="5">
        <v>26</v>
      </c>
      <c r="C1548" s="6">
        <v>29.21</v>
      </c>
      <c r="D1548" s="7">
        <f t="shared" si="48"/>
        <v>1</v>
      </c>
      <c r="E1548" s="5">
        <v>10</v>
      </c>
      <c r="F1548" s="6">
        <v>759.46</v>
      </c>
      <c r="G1548" s="4">
        <v>37946</v>
      </c>
      <c r="H1548" t="s">
        <v>25</v>
      </c>
      <c r="I1548">
        <v>4</v>
      </c>
      <c r="J1548" t="str">
        <f t="shared" si="49"/>
        <v>Nov</v>
      </c>
      <c r="K1548">
        <v>2003</v>
      </c>
      <c r="L1548" t="s">
        <v>621</v>
      </c>
      <c r="M1548" s="6">
        <v>33</v>
      </c>
      <c r="N1548" t="s">
        <v>736</v>
      </c>
      <c r="O1548" t="s">
        <v>634</v>
      </c>
      <c r="P1548" t="s">
        <v>635</v>
      </c>
      <c r="Q1548" t="s">
        <v>636</v>
      </c>
      <c r="R1548" t="s">
        <v>637</v>
      </c>
      <c r="S1548" t="s">
        <v>98</v>
      </c>
      <c r="T1548">
        <v>3150</v>
      </c>
      <c r="U1548" t="s">
        <v>99</v>
      </c>
      <c r="V1548" t="s">
        <v>100</v>
      </c>
      <c r="W1548" t="s">
        <v>638</v>
      </c>
      <c r="X1548" t="s">
        <v>639</v>
      </c>
      <c r="Y1548" t="s">
        <v>36</v>
      </c>
    </row>
    <row r="1549" spans="1:25" x14ac:dyDescent="0.3">
      <c r="A1549" s="5">
        <v>10205</v>
      </c>
      <c r="B1549" s="5">
        <v>32</v>
      </c>
      <c r="C1549" s="6">
        <v>37.17</v>
      </c>
      <c r="D1549" s="7">
        <f t="shared" si="48"/>
        <v>1</v>
      </c>
      <c r="E1549" s="5">
        <v>5</v>
      </c>
      <c r="F1549" s="6">
        <v>1189.44</v>
      </c>
      <c r="G1549" s="4">
        <v>37958</v>
      </c>
      <c r="H1549" t="s">
        <v>25</v>
      </c>
      <c r="I1549">
        <v>4</v>
      </c>
      <c r="J1549" t="str">
        <f t="shared" si="49"/>
        <v>Dec</v>
      </c>
      <c r="K1549">
        <v>2003</v>
      </c>
      <c r="L1549" t="s">
        <v>621</v>
      </c>
      <c r="M1549" s="6">
        <v>33</v>
      </c>
      <c r="N1549" t="s">
        <v>736</v>
      </c>
      <c r="O1549" t="s">
        <v>186</v>
      </c>
      <c r="P1549" t="s">
        <v>187</v>
      </c>
      <c r="Q1549" t="s">
        <v>188</v>
      </c>
      <c r="R1549" t="s">
        <v>189</v>
      </c>
      <c r="S1549" t="s">
        <v>800</v>
      </c>
      <c r="T1549">
        <v>28034</v>
      </c>
      <c r="U1549" t="s">
        <v>190</v>
      </c>
      <c r="V1549" t="s">
        <v>42</v>
      </c>
      <c r="W1549" t="s">
        <v>191</v>
      </c>
      <c r="X1549" t="s">
        <v>192</v>
      </c>
      <c r="Y1549" t="s">
        <v>36</v>
      </c>
    </row>
    <row r="1550" spans="1:25" x14ac:dyDescent="0.3">
      <c r="A1550" s="5">
        <v>10214</v>
      </c>
      <c r="B1550" s="5">
        <v>20</v>
      </c>
      <c r="C1550" s="6">
        <v>34.19</v>
      </c>
      <c r="D1550" s="7">
        <f t="shared" si="48"/>
        <v>1</v>
      </c>
      <c r="E1550" s="5">
        <v>3</v>
      </c>
      <c r="F1550" s="6">
        <v>683.8</v>
      </c>
      <c r="G1550" s="4">
        <v>38012</v>
      </c>
      <c r="H1550" t="s">
        <v>25</v>
      </c>
      <c r="I1550">
        <v>1</v>
      </c>
      <c r="J1550" t="str">
        <f t="shared" si="49"/>
        <v>Jan</v>
      </c>
      <c r="K1550">
        <v>2004</v>
      </c>
      <c r="L1550" t="s">
        <v>621</v>
      </c>
      <c r="M1550" s="6">
        <v>33</v>
      </c>
      <c r="N1550" t="s">
        <v>736</v>
      </c>
      <c r="O1550" t="s">
        <v>206</v>
      </c>
      <c r="P1550" t="s">
        <v>207</v>
      </c>
      <c r="Q1550" t="s">
        <v>208</v>
      </c>
      <c r="R1550" t="s">
        <v>189</v>
      </c>
      <c r="S1550" t="s">
        <v>800</v>
      </c>
      <c r="T1550">
        <v>28023</v>
      </c>
      <c r="U1550" t="s">
        <v>190</v>
      </c>
      <c r="V1550" t="s">
        <v>42</v>
      </c>
      <c r="W1550" t="s">
        <v>209</v>
      </c>
      <c r="X1550" t="s">
        <v>210</v>
      </c>
      <c r="Y1550" t="s">
        <v>36</v>
      </c>
    </row>
    <row r="1551" spans="1:25" x14ac:dyDescent="0.3">
      <c r="A1551" s="5">
        <v>10227</v>
      </c>
      <c r="B1551" s="5">
        <v>42</v>
      </c>
      <c r="C1551" s="6">
        <v>29.21</v>
      </c>
      <c r="D1551" s="7">
        <f t="shared" si="48"/>
        <v>1</v>
      </c>
      <c r="E1551" s="5">
        <v>6</v>
      </c>
      <c r="F1551" s="6">
        <v>1226.82</v>
      </c>
      <c r="G1551" s="4">
        <v>38048</v>
      </c>
      <c r="H1551" t="s">
        <v>25</v>
      </c>
      <c r="I1551">
        <v>1</v>
      </c>
      <c r="J1551" t="str">
        <f t="shared" si="49"/>
        <v>Mar</v>
      </c>
      <c r="K1551">
        <v>2004</v>
      </c>
      <c r="L1551" t="s">
        <v>621</v>
      </c>
      <c r="M1551" s="6">
        <v>33</v>
      </c>
      <c r="N1551" t="s">
        <v>736</v>
      </c>
      <c r="O1551" t="s">
        <v>238</v>
      </c>
      <c r="P1551" t="s">
        <v>239</v>
      </c>
      <c r="Q1551" t="s">
        <v>240</v>
      </c>
      <c r="R1551" t="s">
        <v>241</v>
      </c>
      <c r="S1551" t="s">
        <v>800</v>
      </c>
      <c r="T1551">
        <v>69004</v>
      </c>
      <c r="U1551" t="s">
        <v>41</v>
      </c>
      <c r="V1551" t="s">
        <v>42</v>
      </c>
      <c r="W1551" t="s">
        <v>242</v>
      </c>
      <c r="X1551" t="s">
        <v>243</v>
      </c>
      <c r="Y1551" t="s">
        <v>36</v>
      </c>
    </row>
    <row r="1552" spans="1:25" x14ac:dyDescent="0.3">
      <c r="A1552" s="5">
        <v>10243</v>
      </c>
      <c r="B1552" s="5">
        <v>33</v>
      </c>
      <c r="C1552" s="6">
        <v>29.54</v>
      </c>
      <c r="D1552" s="7">
        <f t="shared" si="48"/>
        <v>0.99999999999999989</v>
      </c>
      <c r="E1552" s="5">
        <v>1</v>
      </c>
      <c r="F1552" s="6">
        <v>974.82</v>
      </c>
      <c r="G1552" s="4">
        <v>38103</v>
      </c>
      <c r="H1552" t="s">
        <v>25</v>
      </c>
      <c r="I1552">
        <v>2</v>
      </c>
      <c r="J1552" t="str">
        <f t="shared" si="49"/>
        <v>Apr</v>
      </c>
      <c r="K1552">
        <v>2004</v>
      </c>
      <c r="L1552" t="s">
        <v>621</v>
      </c>
      <c r="M1552" s="6">
        <v>33</v>
      </c>
      <c r="N1552" t="s">
        <v>736</v>
      </c>
      <c r="O1552" t="s">
        <v>461</v>
      </c>
      <c r="P1552">
        <v>6175552555</v>
      </c>
      <c r="Q1552" t="s">
        <v>462</v>
      </c>
      <c r="R1552" t="s">
        <v>420</v>
      </c>
      <c r="S1552" t="s">
        <v>130</v>
      </c>
      <c r="T1552">
        <v>51003</v>
      </c>
      <c r="U1552" t="s">
        <v>32</v>
      </c>
      <c r="V1552" t="s">
        <v>33</v>
      </c>
      <c r="W1552" t="s">
        <v>463</v>
      </c>
      <c r="X1552" t="s">
        <v>300</v>
      </c>
      <c r="Y1552" t="s">
        <v>36</v>
      </c>
    </row>
    <row r="1553" spans="1:25" x14ac:dyDescent="0.3">
      <c r="A1553" s="5">
        <v>10280</v>
      </c>
      <c r="B1553" s="5">
        <v>20</v>
      </c>
      <c r="C1553" s="6">
        <v>28.88</v>
      </c>
      <c r="D1553" s="7">
        <f t="shared" si="48"/>
        <v>1</v>
      </c>
      <c r="E1553" s="5">
        <v>12</v>
      </c>
      <c r="F1553" s="6">
        <v>577.6</v>
      </c>
      <c r="G1553" s="4">
        <v>38216</v>
      </c>
      <c r="H1553" t="s">
        <v>25</v>
      </c>
      <c r="I1553">
        <v>3</v>
      </c>
      <c r="J1553" t="str">
        <f t="shared" si="49"/>
        <v>Aug</v>
      </c>
      <c r="K1553">
        <v>2004</v>
      </c>
      <c r="L1553" t="s">
        <v>621</v>
      </c>
      <c r="M1553" s="6">
        <v>33</v>
      </c>
      <c r="N1553" t="s">
        <v>736</v>
      </c>
      <c r="O1553" t="s">
        <v>277</v>
      </c>
      <c r="P1553" t="s">
        <v>278</v>
      </c>
      <c r="Q1553" t="s">
        <v>279</v>
      </c>
      <c r="R1553" t="s">
        <v>280</v>
      </c>
      <c r="S1553" t="s">
        <v>800</v>
      </c>
      <c r="T1553">
        <v>10100</v>
      </c>
      <c r="U1553" t="s">
        <v>281</v>
      </c>
      <c r="V1553" t="s">
        <v>42</v>
      </c>
      <c r="W1553" t="s">
        <v>282</v>
      </c>
      <c r="X1553" t="s">
        <v>283</v>
      </c>
      <c r="Y1553" t="s">
        <v>36</v>
      </c>
    </row>
    <row r="1554" spans="1:25" x14ac:dyDescent="0.3">
      <c r="A1554" s="5">
        <v>10288</v>
      </c>
      <c r="B1554" s="5">
        <v>29</v>
      </c>
      <c r="C1554" s="6">
        <v>38.17</v>
      </c>
      <c r="D1554" s="7">
        <f t="shared" si="48"/>
        <v>1</v>
      </c>
      <c r="E1554" s="5">
        <v>1</v>
      </c>
      <c r="F1554" s="6">
        <v>1106.93</v>
      </c>
      <c r="G1554" s="4">
        <v>38231</v>
      </c>
      <c r="H1554" t="s">
        <v>25</v>
      </c>
      <c r="I1554">
        <v>3</v>
      </c>
      <c r="J1554" t="str">
        <f t="shared" si="49"/>
        <v>Sep</v>
      </c>
      <c r="K1554">
        <v>2004</v>
      </c>
      <c r="L1554" t="s">
        <v>621</v>
      </c>
      <c r="M1554" s="6">
        <v>33</v>
      </c>
      <c r="N1554" t="s">
        <v>736</v>
      </c>
      <c r="O1554" t="s">
        <v>464</v>
      </c>
      <c r="P1554" t="s">
        <v>465</v>
      </c>
      <c r="Q1554" t="s">
        <v>466</v>
      </c>
      <c r="R1554" t="s">
        <v>216</v>
      </c>
      <c r="S1554" t="s">
        <v>800</v>
      </c>
      <c r="T1554">
        <v>69045</v>
      </c>
      <c r="U1554" t="s">
        <v>216</v>
      </c>
      <c r="V1554" t="s">
        <v>100</v>
      </c>
      <c r="W1554" t="s">
        <v>467</v>
      </c>
      <c r="X1554" t="s">
        <v>468</v>
      </c>
      <c r="Y1554" t="s">
        <v>36</v>
      </c>
    </row>
    <row r="1555" spans="1:25" x14ac:dyDescent="0.3">
      <c r="A1555" s="5">
        <v>10304</v>
      </c>
      <c r="B1555" s="5">
        <v>23</v>
      </c>
      <c r="C1555" s="6">
        <v>30.2</v>
      </c>
      <c r="D1555" s="7">
        <f t="shared" si="48"/>
        <v>1</v>
      </c>
      <c r="E1555" s="5">
        <v>16</v>
      </c>
      <c r="F1555" s="6">
        <v>694.6</v>
      </c>
      <c r="G1555" s="4">
        <v>38271</v>
      </c>
      <c r="H1555" t="s">
        <v>25</v>
      </c>
      <c r="I1555">
        <v>4</v>
      </c>
      <c r="J1555" t="str">
        <f t="shared" si="49"/>
        <v>Oct</v>
      </c>
      <c r="K1555">
        <v>2004</v>
      </c>
      <c r="L1555" t="s">
        <v>621</v>
      </c>
      <c r="M1555" s="6">
        <v>33</v>
      </c>
      <c r="N1555" t="s">
        <v>736</v>
      </c>
      <c r="O1555" t="s">
        <v>290</v>
      </c>
      <c r="P1555" t="s">
        <v>291</v>
      </c>
      <c r="Q1555" t="s">
        <v>292</v>
      </c>
      <c r="R1555" t="s">
        <v>293</v>
      </c>
      <c r="S1555" t="s">
        <v>800</v>
      </c>
      <c r="T1555">
        <v>78000</v>
      </c>
      <c r="U1555" t="s">
        <v>41</v>
      </c>
      <c r="V1555" t="s">
        <v>42</v>
      </c>
      <c r="W1555" t="s">
        <v>294</v>
      </c>
      <c r="X1555" t="s">
        <v>50</v>
      </c>
      <c r="Y1555" t="s">
        <v>36</v>
      </c>
    </row>
    <row r="1556" spans="1:25" x14ac:dyDescent="0.3">
      <c r="A1556" s="5">
        <v>10312</v>
      </c>
      <c r="B1556" s="5">
        <v>39</v>
      </c>
      <c r="C1556" s="6">
        <v>29.54</v>
      </c>
      <c r="D1556" s="7">
        <f t="shared" si="48"/>
        <v>1</v>
      </c>
      <c r="E1556" s="5">
        <v>13</v>
      </c>
      <c r="F1556" s="6">
        <v>1152.06</v>
      </c>
      <c r="G1556" s="4">
        <v>38281</v>
      </c>
      <c r="H1556" t="s">
        <v>25</v>
      </c>
      <c r="I1556">
        <v>4</v>
      </c>
      <c r="J1556" t="str">
        <f t="shared" si="49"/>
        <v>Oct</v>
      </c>
      <c r="K1556">
        <v>2004</v>
      </c>
      <c r="L1556" t="s">
        <v>621</v>
      </c>
      <c r="M1556" s="6">
        <v>33</v>
      </c>
      <c r="N1556" t="s">
        <v>736</v>
      </c>
      <c r="O1556" t="s">
        <v>296</v>
      </c>
      <c r="P1556">
        <v>4155551450</v>
      </c>
      <c r="Q1556" t="s">
        <v>297</v>
      </c>
      <c r="R1556" t="s">
        <v>298</v>
      </c>
      <c r="S1556" t="s">
        <v>56</v>
      </c>
      <c r="T1556">
        <v>97562</v>
      </c>
      <c r="U1556" t="s">
        <v>32</v>
      </c>
      <c r="V1556" t="s">
        <v>33</v>
      </c>
      <c r="W1556" t="s">
        <v>299</v>
      </c>
      <c r="X1556" t="s">
        <v>300</v>
      </c>
      <c r="Y1556" t="s">
        <v>36</v>
      </c>
    </row>
    <row r="1557" spans="1:25" x14ac:dyDescent="0.3">
      <c r="A1557" s="5">
        <v>10322</v>
      </c>
      <c r="B1557" s="5">
        <v>20</v>
      </c>
      <c r="C1557" s="6">
        <v>100</v>
      </c>
      <c r="D1557" s="7">
        <f t="shared" si="48"/>
        <v>0.76219512195121952</v>
      </c>
      <c r="E1557" s="5">
        <v>3</v>
      </c>
      <c r="F1557" s="6">
        <v>2624</v>
      </c>
      <c r="G1557" s="4">
        <v>38295</v>
      </c>
      <c r="H1557" t="s">
        <v>25</v>
      </c>
      <c r="I1557">
        <v>4</v>
      </c>
      <c r="J1557" t="str">
        <f t="shared" si="49"/>
        <v>Nov</v>
      </c>
      <c r="K1557">
        <v>2004</v>
      </c>
      <c r="L1557" t="s">
        <v>621</v>
      </c>
      <c r="M1557" s="6">
        <v>33</v>
      </c>
      <c r="N1557" t="s">
        <v>736</v>
      </c>
      <c r="O1557" t="s">
        <v>301</v>
      </c>
      <c r="P1557">
        <v>6035558647</v>
      </c>
      <c r="Q1557" t="s">
        <v>302</v>
      </c>
      <c r="R1557" t="s">
        <v>303</v>
      </c>
      <c r="S1557" t="s">
        <v>304</v>
      </c>
      <c r="T1557">
        <v>62005</v>
      </c>
      <c r="U1557" t="s">
        <v>32</v>
      </c>
      <c r="V1557" t="s">
        <v>33</v>
      </c>
      <c r="W1557" t="s">
        <v>57</v>
      </c>
      <c r="X1557" t="s">
        <v>300</v>
      </c>
      <c r="Y1557" t="s">
        <v>36</v>
      </c>
    </row>
    <row r="1558" spans="1:25" x14ac:dyDescent="0.3">
      <c r="A1558" s="5">
        <v>10332</v>
      </c>
      <c r="B1558" s="5">
        <v>45</v>
      </c>
      <c r="C1558" s="6">
        <v>81.91</v>
      </c>
      <c r="D1558" s="7">
        <f t="shared" si="48"/>
        <v>1</v>
      </c>
      <c r="E1558" s="5">
        <v>6</v>
      </c>
      <c r="F1558" s="6">
        <v>3685.95</v>
      </c>
      <c r="G1558" s="4">
        <v>38308</v>
      </c>
      <c r="H1558" t="s">
        <v>25</v>
      </c>
      <c r="I1558">
        <v>4</v>
      </c>
      <c r="J1558" t="str">
        <f t="shared" si="49"/>
        <v>Nov</v>
      </c>
      <c r="K1558">
        <v>2004</v>
      </c>
      <c r="L1558" t="s">
        <v>621</v>
      </c>
      <c r="M1558" s="6">
        <v>33</v>
      </c>
      <c r="N1558" t="s">
        <v>736</v>
      </c>
      <c r="O1558" t="s">
        <v>549</v>
      </c>
      <c r="P1558" t="s">
        <v>550</v>
      </c>
      <c r="Q1558" t="s">
        <v>551</v>
      </c>
      <c r="R1558" t="s">
        <v>552</v>
      </c>
      <c r="S1558" t="s">
        <v>800</v>
      </c>
      <c r="T1558" t="s">
        <v>553</v>
      </c>
      <c r="U1558" t="s">
        <v>181</v>
      </c>
      <c r="V1558" t="s">
        <v>42</v>
      </c>
      <c r="W1558" t="s">
        <v>554</v>
      </c>
      <c r="X1558" t="s">
        <v>98</v>
      </c>
      <c r="Y1558" t="s">
        <v>51</v>
      </c>
    </row>
    <row r="1559" spans="1:25" x14ac:dyDescent="0.3">
      <c r="A1559" s="5">
        <v>10344</v>
      </c>
      <c r="B1559" s="5">
        <v>20</v>
      </c>
      <c r="C1559" s="6">
        <v>35.18</v>
      </c>
      <c r="D1559" s="7">
        <f t="shared" si="48"/>
        <v>1</v>
      </c>
      <c r="E1559" s="5">
        <v>6</v>
      </c>
      <c r="F1559" s="6">
        <v>703.6</v>
      </c>
      <c r="G1559" s="4">
        <v>38316</v>
      </c>
      <c r="H1559" t="s">
        <v>25</v>
      </c>
      <c r="I1559">
        <v>4</v>
      </c>
      <c r="J1559" t="str">
        <f t="shared" si="49"/>
        <v>Nov</v>
      </c>
      <c r="K1559">
        <v>2004</v>
      </c>
      <c r="L1559" t="s">
        <v>621</v>
      </c>
      <c r="M1559" s="6">
        <v>33</v>
      </c>
      <c r="N1559" t="s">
        <v>736</v>
      </c>
      <c r="O1559" t="s">
        <v>482</v>
      </c>
      <c r="P1559" t="s">
        <v>483</v>
      </c>
      <c r="Q1559" t="s">
        <v>484</v>
      </c>
      <c r="R1559" t="s">
        <v>485</v>
      </c>
      <c r="S1559" t="s">
        <v>800</v>
      </c>
      <c r="T1559">
        <v>13008</v>
      </c>
      <c r="U1559" t="s">
        <v>41</v>
      </c>
      <c r="V1559" t="s">
        <v>42</v>
      </c>
      <c r="W1559" t="s">
        <v>486</v>
      </c>
      <c r="X1559" t="s">
        <v>487</v>
      </c>
      <c r="Y1559" t="s">
        <v>36</v>
      </c>
    </row>
    <row r="1560" spans="1:25" x14ac:dyDescent="0.3">
      <c r="A1560" s="5">
        <v>10356</v>
      </c>
      <c r="B1560" s="5">
        <v>48</v>
      </c>
      <c r="C1560" s="6">
        <v>100</v>
      </c>
      <c r="D1560" s="7">
        <f t="shared" si="48"/>
        <v>0.49382716049382713</v>
      </c>
      <c r="E1560" s="5">
        <v>5</v>
      </c>
      <c r="F1560" s="6">
        <v>9720</v>
      </c>
      <c r="G1560" s="4">
        <v>38330</v>
      </c>
      <c r="H1560" t="s">
        <v>25</v>
      </c>
      <c r="I1560">
        <v>4</v>
      </c>
      <c r="J1560" t="str">
        <f t="shared" si="49"/>
        <v>Dec</v>
      </c>
      <c r="K1560">
        <v>2004</v>
      </c>
      <c r="L1560" t="s">
        <v>621</v>
      </c>
      <c r="M1560" s="6">
        <v>33</v>
      </c>
      <c r="N1560" t="s">
        <v>736</v>
      </c>
      <c r="O1560" t="s">
        <v>45</v>
      </c>
      <c r="P1560" t="s">
        <v>46</v>
      </c>
      <c r="Q1560" t="s">
        <v>47</v>
      </c>
      <c r="R1560" t="s">
        <v>48</v>
      </c>
      <c r="S1560" t="s">
        <v>800</v>
      </c>
      <c r="T1560">
        <v>75508</v>
      </c>
      <c r="U1560" t="s">
        <v>41</v>
      </c>
      <c r="V1560" t="s">
        <v>42</v>
      </c>
      <c r="W1560" t="s">
        <v>49</v>
      </c>
      <c r="X1560" t="s">
        <v>50</v>
      </c>
      <c r="Y1560" t="s">
        <v>162</v>
      </c>
    </row>
    <row r="1561" spans="1:25" x14ac:dyDescent="0.3">
      <c r="A1561" s="5">
        <v>10367</v>
      </c>
      <c r="B1561" s="5">
        <v>23</v>
      </c>
      <c r="C1561" s="6">
        <v>36.29</v>
      </c>
      <c r="D1561" s="7">
        <f t="shared" si="48"/>
        <v>1</v>
      </c>
      <c r="E1561" s="5">
        <v>13</v>
      </c>
      <c r="F1561" s="6">
        <v>834.67</v>
      </c>
      <c r="G1561" s="4">
        <v>38364</v>
      </c>
      <c r="H1561" t="s">
        <v>454</v>
      </c>
      <c r="I1561">
        <v>1</v>
      </c>
      <c r="J1561" t="str">
        <f t="shared" si="49"/>
        <v>Jan</v>
      </c>
      <c r="K1561">
        <v>2005</v>
      </c>
      <c r="L1561" t="s">
        <v>621</v>
      </c>
      <c r="M1561" s="6">
        <v>33</v>
      </c>
      <c r="N1561" t="s">
        <v>736</v>
      </c>
      <c r="O1561" t="s">
        <v>53</v>
      </c>
      <c r="P1561">
        <v>6265557265</v>
      </c>
      <c r="Q1561" t="s">
        <v>54</v>
      </c>
      <c r="R1561" t="s">
        <v>55</v>
      </c>
      <c r="S1561" t="s">
        <v>56</v>
      </c>
      <c r="T1561">
        <v>90003</v>
      </c>
      <c r="U1561" t="s">
        <v>32</v>
      </c>
      <c r="V1561" t="s">
        <v>33</v>
      </c>
      <c r="W1561" t="s">
        <v>57</v>
      </c>
      <c r="X1561" t="s">
        <v>58</v>
      </c>
      <c r="Y1561" t="s">
        <v>36</v>
      </c>
    </row>
    <row r="1562" spans="1:25" x14ac:dyDescent="0.3">
      <c r="A1562" s="5">
        <v>10380</v>
      </c>
      <c r="B1562" s="5">
        <v>32</v>
      </c>
      <c r="C1562" s="6">
        <v>70.56</v>
      </c>
      <c r="D1562" s="7">
        <f t="shared" si="48"/>
        <v>1</v>
      </c>
      <c r="E1562" s="5">
        <v>4</v>
      </c>
      <c r="F1562" s="6">
        <v>2257.92</v>
      </c>
      <c r="G1562" s="4">
        <v>38399</v>
      </c>
      <c r="H1562" t="s">
        <v>25</v>
      </c>
      <c r="I1562">
        <v>1</v>
      </c>
      <c r="J1562" t="str">
        <f t="shared" si="49"/>
        <v>Feb</v>
      </c>
      <c r="K1562">
        <v>2005</v>
      </c>
      <c r="L1562" t="s">
        <v>621</v>
      </c>
      <c r="M1562" s="6">
        <v>33</v>
      </c>
      <c r="N1562" t="s">
        <v>736</v>
      </c>
      <c r="O1562" t="s">
        <v>186</v>
      </c>
      <c r="P1562" t="s">
        <v>187</v>
      </c>
      <c r="Q1562" t="s">
        <v>188</v>
      </c>
      <c r="R1562" t="s">
        <v>189</v>
      </c>
      <c r="S1562" t="s">
        <v>800</v>
      </c>
      <c r="T1562">
        <v>28034</v>
      </c>
      <c r="U1562" t="s">
        <v>190</v>
      </c>
      <c r="V1562" t="s">
        <v>42</v>
      </c>
      <c r="W1562" t="s">
        <v>191</v>
      </c>
      <c r="X1562" t="s">
        <v>192</v>
      </c>
      <c r="Y1562" t="s">
        <v>36</v>
      </c>
    </row>
    <row r="1563" spans="1:25" x14ac:dyDescent="0.3">
      <c r="A1563" s="5">
        <v>10391</v>
      </c>
      <c r="B1563" s="5">
        <v>33</v>
      </c>
      <c r="C1563" s="6">
        <v>100</v>
      </c>
      <c r="D1563" s="7">
        <f t="shared" si="48"/>
        <v>0.39546011784711516</v>
      </c>
      <c r="E1563" s="5">
        <v>8</v>
      </c>
      <c r="F1563" s="6">
        <v>8344.7099999999991</v>
      </c>
      <c r="G1563" s="4">
        <v>38420</v>
      </c>
      <c r="H1563" t="s">
        <v>25</v>
      </c>
      <c r="I1563">
        <v>1</v>
      </c>
      <c r="J1563" t="str">
        <f t="shared" si="49"/>
        <v>Mar</v>
      </c>
      <c r="K1563">
        <v>2005</v>
      </c>
      <c r="L1563" t="s">
        <v>621</v>
      </c>
      <c r="M1563" s="6">
        <v>33</v>
      </c>
      <c r="N1563" t="s">
        <v>736</v>
      </c>
      <c r="O1563" t="s">
        <v>313</v>
      </c>
      <c r="P1563" t="s">
        <v>314</v>
      </c>
      <c r="Q1563" t="s">
        <v>315</v>
      </c>
      <c r="R1563" t="s">
        <v>316</v>
      </c>
      <c r="S1563" t="s">
        <v>168</v>
      </c>
      <c r="T1563">
        <v>2060</v>
      </c>
      <c r="U1563" t="s">
        <v>99</v>
      </c>
      <c r="V1563" t="s">
        <v>100</v>
      </c>
      <c r="W1563" t="s">
        <v>317</v>
      </c>
      <c r="X1563" t="s">
        <v>318</v>
      </c>
      <c r="Y1563" t="s">
        <v>162</v>
      </c>
    </row>
    <row r="1564" spans="1:25" x14ac:dyDescent="0.3">
      <c r="A1564" s="5">
        <v>10409</v>
      </c>
      <c r="B1564" s="5">
        <v>61</v>
      </c>
      <c r="C1564" s="6">
        <v>29.54</v>
      </c>
      <c r="D1564" s="7">
        <f t="shared" si="48"/>
        <v>1</v>
      </c>
      <c r="E1564" s="5">
        <v>1</v>
      </c>
      <c r="F1564" s="6">
        <v>1801.94</v>
      </c>
      <c r="G1564" s="4">
        <v>38465</v>
      </c>
      <c r="H1564" t="s">
        <v>25</v>
      </c>
      <c r="I1564">
        <v>2</v>
      </c>
      <c r="J1564" t="str">
        <f t="shared" si="49"/>
        <v>Apr</v>
      </c>
      <c r="K1564">
        <v>2005</v>
      </c>
      <c r="L1564" t="s">
        <v>621</v>
      </c>
      <c r="M1564" s="6">
        <v>33</v>
      </c>
      <c r="N1564" t="s">
        <v>736</v>
      </c>
      <c r="O1564" t="s">
        <v>464</v>
      </c>
      <c r="P1564" t="s">
        <v>465</v>
      </c>
      <c r="Q1564" t="s">
        <v>466</v>
      </c>
      <c r="R1564" t="s">
        <v>216</v>
      </c>
      <c r="S1564" t="s">
        <v>800</v>
      </c>
      <c r="T1564">
        <v>69045</v>
      </c>
      <c r="U1564" t="s">
        <v>216</v>
      </c>
      <c r="V1564" t="s">
        <v>100</v>
      </c>
      <c r="W1564" t="s">
        <v>467</v>
      </c>
      <c r="X1564" t="s">
        <v>468</v>
      </c>
      <c r="Y1564" t="s">
        <v>36</v>
      </c>
    </row>
    <row r="1565" spans="1:25" x14ac:dyDescent="0.3">
      <c r="A1565" s="5">
        <v>10420</v>
      </c>
      <c r="B1565" s="5">
        <v>45</v>
      </c>
      <c r="C1565" s="6">
        <v>26.88</v>
      </c>
      <c r="D1565" s="7">
        <f t="shared" si="48"/>
        <v>1</v>
      </c>
      <c r="E1565" s="5">
        <v>1</v>
      </c>
      <c r="F1565" s="6">
        <v>1209.5999999999999</v>
      </c>
      <c r="G1565" s="4">
        <v>38501</v>
      </c>
      <c r="H1565" t="s">
        <v>328</v>
      </c>
      <c r="I1565">
        <v>2</v>
      </c>
      <c r="J1565" t="str">
        <f t="shared" si="49"/>
        <v>May</v>
      </c>
      <c r="K1565">
        <v>2005</v>
      </c>
      <c r="L1565" t="s">
        <v>621</v>
      </c>
      <c r="M1565" s="6">
        <v>33</v>
      </c>
      <c r="N1565" t="s">
        <v>736</v>
      </c>
      <c r="O1565" t="s">
        <v>164</v>
      </c>
      <c r="P1565" t="s">
        <v>165</v>
      </c>
      <c r="Q1565" t="s">
        <v>166</v>
      </c>
      <c r="R1565" t="s">
        <v>167</v>
      </c>
      <c r="S1565" t="s">
        <v>168</v>
      </c>
      <c r="T1565">
        <v>2067</v>
      </c>
      <c r="U1565" t="s">
        <v>99</v>
      </c>
      <c r="V1565" t="s">
        <v>100</v>
      </c>
      <c r="W1565" t="s">
        <v>169</v>
      </c>
      <c r="X1565" t="s">
        <v>170</v>
      </c>
      <c r="Y1565" t="s">
        <v>36</v>
      </c>
    </row>
    <row r="1566" spans="1:25" x14ac:dyDescent="0.3">
      <c r="A1566" s="5">
        <v>10107</v>
      </c>
      <c r="B1566" s="5">
        <v>38</v>
      </c>
      <c r="C1566" s="6">
        <v>83.03</v>
      </c>
      <c r="D1566" s="7">
        <f t="shared" si="48"/>
        <v>1</v>
      </c>
      <c r="E1566" s="5">
        <v>7</v>
      </c>
      <c r="F1566" s="6">
        <v>3155.14</v>
      </c>
      <c r="G1566" s="4">
        <v>37676</v>
      </c>
      <c r="H1566" t="s">
        <v>25</v>
      </c>
      <c r="I1566">
        <v>1</v>
      </c>
      <c r="J1566" t="str">
        <f t="shared" si="49"/>
        <v>Feb</v>
      </c>
      <c r="K1566">
        <v>2003</v>
      </c>
      <c r="L1566" t="s">
        <v>26</v>
      </c>
      <c r="M1566" s="6">
        <v>76</v>
      </c>
      <c r="N1566" t="s">
        <v>737</v>
      </c>
      <c r="O1566" t="s">
        <v>28</v>
      </c>
      <c r="P1566">
        <v>2125557818</v>
      </c>
      <c r="Q1566" t="s">
        <v>29</v>
      </c>
      <c r="R1566" t="s">
        <v>30</v>
      </c>
      <c r="S1566" t="s">
        <v>31</v>
      </c>
      <c r="T1566">
        <v>10022</v>
      </c>
      <c r="U1566" t="s">
        <v>32</v>
      </c>
      <c r="V1566" t="s">
        <v>33</v>
      </c>
      <c r="W1566" t="s">
        <v>34</v>
      </c>
      <c r="X1566" t="s">
        <v>35</v>
      </c>
      <c r="Y1566" t="s">
        <v>51</v>
      </c>
    </row>
    <row r="1567" spans="1:25" x14ac:dyDescent="0.3">
      <c r="A1567" s="5">
        <v>10120</v>
      </c>
      <c r="B1567" s="5">
        <v>34</v>
      </c>
      <c r="C1567" s="6">
        <v>83.79</v>
      </c>
      <c r="D1567" s="7">
        <f t="shared" si="48"/>
        <v>1</v>
      </c>
      <c r="E1567" s="5">
        <v>5</v>
      </c>
      <c r="F1567" s="6">
        <v>2848.86</v>
      </c>
      <c r="G1567" s="4">
        <v>37740</v>
      </c>
      <c r="H1567" t="s">
        <v>25</v>
      </c>
      <c r="I1567">
        <v>2</v>
      </c>
      <c r="J1567" t="str">
        <f t="shared" si="49"/>
        <v>Apr</v>
      </c>
      <c r="K1567">
        <v>2003</v>
      </c>
      <c r="L1567" t="s">
        <v>26</v>
      </c>
      <c r="M1567" s="6">
        <v>76</v>
      </c>
      <c r="N1567" t="s">
        <v>737</v>
      </c>
      <c r="O1567" t="s">
        <v>94</v>
      </c>
      <c r="P1567" t="s">
        <v>95</v>
      </c>
      <c r="Q1567" t="s">
        <v>96</v>
      </c>
      <c r="R1567" t="s">
        <v>97</v>
      </c>
      <c r="S1567" t="s">
        <v>98</v>
      </c>
      <c r="T1567">
        <v>3004</v>
      </c>
      <c r="U1567" t="s">
        <v>99</v>
      </c>
      <c r="V1567" t="s">
        <v>100</v>
      </c>
      <c r="W1567" t="s">
        <v>101</v>
      </c>
      <c r="X1567" t="s">
        <v>102</v>
      </c>
      <c r="Y1567" t="s">
        <v>36</v>
      </c>
    </row>
    <row r="1568" spans="1:25" x14ac:dyDescent="0.3">
      <c r="A1568" s="5">
        <v>10134</v>
      </c>
      <c r="B1568" s="5">
        <v>43</v>
      </c>
      <c r="C1568" s="6">
        <v>83.03</v>
      </c>
      <c r="D1568" s="7">
        <f t="shared" si="48"/>
        <v>1</v>
      </c>
      <c r="E1568" s="5">
        <v>7</v>
      </c>
      <c r="F1568" s="6">
        <v>3570.29</v>
      </c>
      <c r="G1568" s="4">
        <v>37803</v>
      </c>
      <c r="H1568" t="s">
        <v>25</v>
      </c>
      <c r="I1568">
        <v>3</v>
      </c>
      <c r="J1568" t="str">
        <f t="shared" si="49"/>
        <v>Jul</v>
      </c>
      <c r="K1568">
        <v>2003</v>
      </c>
      <c r="L1568" t="s">
        <v>26</v>
      </c>
      <c r="M1568" s="6">
        <v>76</v>
      </c>
      <c r="N1568" t="s">
        <v>737</v>
      </c>
      <c r="O1568" t="s">
        <v>45</v>
      </c>
      <c r="P1568" t="s">
        <v>46</v>
      </c>
      <c r="Q1568" t="s">
        <v>47</v>
      </c>
      <c r="R1568" t="s">
        <v>48</v>
      </c>
      <c r="S1568" t="s">
        <v>800</v>
      </c>
      <c r="T1568">
        <v>75508</v>
      </c>
      <c r="U1568" t="s">
        <v>41</v>
      </c>
      <c r="V1568" t="s">
        <v>42</v>
      </c>
      <c r="W1568" t="s">
        <v>49</v>
      </c>
      <c r="X1568" t="s">
        <v>50</v>
      </c>
      <c r="Y1568" t="s">
        <v>51</v>
      </c>
    </row>
    <row r="1569" spans="1:25" x14ac:dyDescent="0.3">
      <c r="A1569" s="5">
        <v>10145</v>
      </c>
      <c r="B1569" s="5">
        <v>47</v>
      </c>
      <c r="C1569" s="6">
        <v>83.03</v>
      </c>
      <c r="D1569" s="7">
        <f t="shared" si="48"/>
        <v>1</v>
      </c>
      <c r="E1569" s="5">
        <v>11</v>
      </c>
      <c r="F1569" s="6">
        <v>3902.41</v>
      </c>
      <c r="G1569" s="4">
        <v>37858</v>
      </c>
      <c r="H1569" t="s">
        <v>25</v>
      </c>
      <c r="I1569">
        <v>3</v>
      </c>
      <c r="J1569" t="str">
        <f t="shared" si="49"/>
        <v>Aug</v>
      </c>
      <c r="K1569">
        <v>2003</v>
      </c>
      <c r="L1569" t="s">
        <v>26</v>
      </c>
      <c r="M1569" s="6">
        <v>76</v>
      </c>
      <c r="N1569" t="s">
        <v>737</v>
      </c>
      <c r="O1569" t="s">
        <v>53</v>
      </c>
      <c r="P1569">
        <v>6265557265</v>
      </c>
      <c r="Q1569" t="s">
        <v>54</v>
      </c>
      <c r="R1569" t="s">
        <v>55</v>
      </c>
      <c r="S1569" t="s">
        <v>56</v>
      </c>
      <c r="T1569">
        <v>90003</v>
      </c>
      <c r="U1569" t="s">
        <v>32</v>
      </c>
      <c r="V1569" t="s">
        <v>33</v>
      </c>
      <c r="W1569" t="s">
        <v>57</v>
      </c>
      <c r="X1569" t="s">
        <v>58</v>
      </c>
      <c r="Y1569" t="s">
        <v>51</v>
      </c>
    </row>
    <row r="1570" spans="1:25" x14ac:dyDescent="0.3">
      <c r="A1570" s="5">
        <v>10158</v>
      </c>
      <c r="B1570" s="5">
        <v>22</v>
      </c>
      <c r="C1570" s="6">
        <v>67.03</v>
      </c>
      <c r="D1570" s="7">
        <f t="shared" si="48"/>
        <v>1</v>
      </c>
      <c r="E1570" s="5">
        <v>1</v>
      </c>
      <c r="F1570" s="6">
        <v>1474.66</v>
      </c>
      <c r="G1570" s="4">
        <v>37904</v>
      </c>
      <c r="H1570" t="s">
        <v>25</v>
      </c>
      <c r="I1570">
        <v>4</v>
      </c>
      <c r="J1570" t="str">
        <f t="shared" si="49"/>
        <v>Oct</v>
      </c>
      <c r="K1570">
        <v>2003</v>
      </c>
      <c r="L1570" t="s">
        <v>26</v>
      </c>
      <c r="M1570" s="6">
        <v>76</v>
      </c>
      <c r="N1570" t="s">
        <v>737</v>
      </c>
      <c r="O1570" t="s">
        <v>142</v>
      </c>
      <c r="P1570" t="s">
        <v>143</v>
      </c>
      <c r="Q1570" t="s">
        <v>144</v>
      </c>
      <c r="R1570" t="s">
        <v>145</v>
      </c>
      <c r="S1570" t="s">
        <v>800</v>
      </c>
      <c r="T1570">
        <v>4110</v>
      </c>
      <c r="U1570" t="s">
        <v>81</v>
      </c>
      <c r="V1570" t="s">
        <v>42</v>
      </c>
      <c r="W1570" t="s">
        <v>146</v>
      </c>
      <c r="X1570" t="s">
        <v>147</v>
      </c>
      <c r="Y1570" t="s">
        <v>36</v>
      </c>
    </row>
    <row r="1571" spans="1:25" x14ac:dyDescent="0.3">
      <c r="A1571" s="5">
        <v>10168</v>
      </c>
      <c r="B1571" s="5">
        <v>29</v>
      </c>
      <c r="C1571" s="6">
        <v>75.41</v>
      </c>
      <c r="D1571" s="7">
        <f t="shared" si="48"/>
        <v>1</v>
      </c>
      <c r="E1571" s="5">
        <v>6</v>
      </c>
      <c r="F1571" s="6">
        <v>2186.89</v>
      </c>
      <c r="G1571" s="4">
        <v>37922</v>
      </c>
      <c r="H1571" t="s">
        <v>25</v>
      </c>
      <c r="I1571">
        <v>4</v>
      </c>
      <c r="J1571" t="str">
        <f t="shared" si="49"/>
        <v>Oct</v>
      </c>
      <c r="K1571">
        <v>2003</v>
      </c>
      <c r="L1571" t="s">
        <v>26</v>
      </c>
      <c r="M1571" s="6">
        <v>76</v>
      </c>
      <c r="N1571" t="s">
        <v>737</v>
      </c>
      <c r="O1571" t="s">
        <v>64</v>
      </c>
      <c r="P1571">
        <v>6505556809</v>
      </c>
      <c r="Q1571" t="s">
        <v>65</v>
      </c>
      <c r="R1571" t="s">
        <v>66</v>
      </c>
      <c r="S1571" t="s">
        <v>56</v>
      </c>
      <c r="T1571">
        <v>94217</v>
      </c>
      <c r="U1571" t="s">
        <v>32</v>
      </c>
      <c r="V1571" t="s">
        <v>33</v>
      </c>
      <c r="W1571" t="s">
        <v>67</v>
      </c>
      <c r="X1571" t="s">
        <v>68</v>
      </c>
      <c r="Y1571" t="s">
        <v>36</v>
      </c>
    </row>
    <row r="1572" spans="1:25" x14ac:dyDescent="0.3">
      <c r="A1572" s="5">
        <v>10180</v>
      </c>
      <c r="B1572" s="5">
        <v>28</v>
      </c>
      <c r="C1572" s="6">
        <v>68.55</v>
      </c>
      <c r="D1572" s="7">
        <f t="shared" si="48"/>
        <v>0.99999999999999989</v>
      </c>
      <c r="E1572" s="5">
        <v>14</v>
      </c>
      <c r="F1572" s="6">
        <v>1919.4</v>
      </c>
      <c r="G1572" s="4">
        <v>37936</v>
      </c>
      <c r="H1572" t="s">
        <v>25</v>
      </c>
      <c r="I1572">
        <v>4</v>
      </c>
      <c r="J1572" t="str">
        <f t="shared" si="49"/>
        <v>Nov</v>
      </c>
      <c r="K1572">
        <v>2003</v>
      </c>
      <c r="L1572" t="s">
        <v>26</v>
      </c>
      <c r="M1572" s="6">
        <v>76</v>
      </c>
      <c r="N1572" t="s">
        <v>737</v>
      </c>
      <c r="O1572" t="s">
        <v>69</v>
      </c>
      <c r="P1572" t="s">
        <v>70</v>
      </c>
      <c r="Q1572" t="s">
        <v>71</v>
      </c>
      <c r="R1572" t="s">
        <v>72</v>
      </c>
      <c r="S1572" t="s">
        <v>800</v>
      </c>
      <c r="T1572">
        <v>59000</v>
      </c>
      <c r="U1572" t="s">
        <v>41</v>
      </c>
      <c r="V1572" t="s">
        <v>42</v>
      </c>
      <c r="W1572" t="s">
        <v>73</v>
      </c>
      <c r="X1572" t="s">
        <v>74</v>
      </c>
      <c r="Y1572" t="s">
        <v>36</v>
      </c>
    </row>
    <row r="1573" spans="1:25" x14ac:dyDescent="0.3">
      <c r="A1573" s="5">
        <v>10188</v>
      </c>
      <c r="B1573" s="5">
        <v>40</v>
      </c>
      <c r="C1573" s="6">
        <v>91.4</v>
      </c>
      <c r="D1573" s="7">
        <f t="shared" si="48"/>
        <v>1</v>
      </c>
      <c r="E1573" s="5">
        <v>6</v>
      </c>
      <c r="F1573" s="6">
        <v>3656</v>
      </c>
      <c r="G1573" s="4">
        <v>37943</v>
      </c>
      <c r="H1573" t="s">
        <v>25</v>
      </c>
      <c r="I1573">
        <v>4</v>
      </c>
      <c r="J1573" t="str">
        <f t="shared" si="49"/>
        <v>Nov</v>
      </c>
      <c r="K1573">
        <v>2003</v>
      </c>
      <c r="L1573" t="s">
        <v>26</v>
      </c>
      <c r="M1573" s="6">
        <v>76</v>
      </c>
      <c r="N1573" t="s">
        <v>737</v>
      </c>
      <c r="O1573" t="s">
        <v>76</v>
      </c>
      <c r="P1573" t="s">
        <v>77</v>
      </c>
      <c r="Q1573" t="s">
        <v>78</v>
      </c>
      <c r="R1573" t="s">
        <v>79</v>
      </c>
      <c r="S1573" t="s">
        <v>800</v>
      </c>
      <c r="T1573" t="s">
        <v>80</v>
      </c>
      <c r="U1573" t="s">
        <v>81</v>
      </c>
      <c r="V1573" t="s">
        <v>42</v>
      </c>
      <c r="W1573" t="s">
        <v>82</v>
      </c>
      <c r="X1573" t="s">
        <v>83</v>
      </c>
      <c r="Y1573" t="s">
        <v>51</v>
      </c>
    </row>
    <row r="1574" spans="1:25" x14ac:dyDescent="0.3">
      <c r="A1574" s="5">
        <v>10201</v>
      </c>
      <c r="B1574" s="5">
        <v>25</v>
      </c>
      <c r="C1574" s="6">
        <v>73.88</v>
      </c>
      <c r="D1574" s="7">
        <f t="shared" si="48"/>
        <v>1</v>
      </c>
      <c r="E1574" s="5">
        <v>7</v>
      </c>
      <c r="F1574" s="6">
        <v>1847</v>
      </c>
      <c r="G1574" s="4">
        <v>37956</v>
      </c>
      <c r="H1574" t="s">
        <v>25</v>
      </c>
      <c r="I1574">
        <v>4</v>
      </c>
      <c r="J1574" t="str">
        <f t="shared" si="49"/>
        <v>Dec</v>
      </c>
      <c r="K1574">
        <v>2003</v>
      </c>
      <c r="L1574" t="s">
        <v>26</v>
      </c>
      <c r="M1574" s="6">
        <v>76</v>
      </c>
      <c r="N1574" t="s">
        <v>737</v>
      </c>
      <c r="O1574" t="s">
        <v>84</v>
      </c>
      <c r="P1574">
        <v>6505555787</v>
      </c>
      <c r="Q1574" t="s">
        <v>85</v>
      </c>
      <c r="R1574" t="s">
        <v>61</v>
      </c>
      <c r="S1574" t="s">
        <v>56</v>
      </c>
      <c r="T1574" t="s">
        <v>33</v>
      </c>
      <c r="U1574" t="s">
        <v>32</v>
      </c>
      <c r="V1574" t="s">
        <v>33</v>
      </c>
      <c r="W1574" t="s">
        <v>86</v>
      </c>
      <c r="X1574" t="s">
        <v>58</v>
      </c>
      <c r="Y1574" t="s">
        <v>36</v>
      </c>
    </row>
    <row r="1575" spans="1:25" x14ac:dyDescent="0.3">
      <c r="A1575" s="5">
        <v>10210</v>
      </c>
      <c r="B1575" s="5">
        <v>30</v>
      </c>
      <c r="C1575" s="6">
        <v>61.7</v>
      </c>
      <c r="D1575" s="7">
        <f t="shared" si="48"/>
        <v>1</v>
      </c>
      <c r="E1575" s="5">
        <v>4</v>
      </c>
      <c r="F1575" s="6">
        <v>1851</v>
      </c>
      <c r="G1575" s="4">
        <v>37998</v>
      </c>
      <c r="H1575" t="s">
        <v>25</v>
      </c>
      <c r="I1575">
        <v>1</v>
      </c>
      <c r="J1575" t="str">
        <f t="shared" si="49"/>
        <v>Jan</v>
      </c>
      <c r="K1575">
        <v>2004</v>
      </c>
      <c r="L1575" t="s">
        <v>26</v>
      </c>
      <c r="M1575" s="6">
        <v>76</v>
      </c>
      <c r="N1575" t="s">
        <v>737</v>
      </c>
      <c r="O1575" t="s">
        <v>331</v>
      </c>
      <c r="P1575" t="s">
        <v>332</v>
      </c>
      <c r="Q1575" t="s">
        <v>333</v>
      </c>
      <c r="R1575" t="s">
        <v>334</v>
      </c>
      <c r="S1575" t="s">
        <v>334</v>
      </c>
      <c r="T1575" t="s">
        <v>335</v>
      </c>
      <c r="U1575" t="s">
        <v>217</v>
      </c>
      <c r="V1575" t="s">
        <v>217</v>
      </c>
      <c r="W1575" t="s">
        <v>336</v>
      </c>
      <c r="X1575" t="s">
        <v>337</v>
      </c>
      <c r="Y1575" t="s">
        <v>36</v>
      </c>
    </row>
    <row r="1576" spans="1:25" x14ac:dyDescent="0.3">
      <c r="A1576" s="5">
        <v>10223</v>
      </c>
      <c r="B1576" s="5">
        <v>38</v>
      </c>
      <c r="C1576" s="6">
        <v>69.31</v>
      </c>
      <c r="D1576" s="7">
        <f t="shared" si="48"/>
        <v>1</v>
      </c>
      <c r="E1576" s="5">
        <v>6</v>
      </c>
      <c r="F1576" s="6">
        <v>2633.78</v>
      </c>
      <c r="G1576" s="4">
        <v>38037</v>
      </c>
      <c r="H1576" t="s">
        <v>25</v>
      </c>
      <c r="I1576">
        <v>1</v>
      </c>
      <c r="J1576" t="str">
        <f t="shared" si="49"/>
        <v>Feb</v>
      </c>
      <c r="K1576">
        <v>2004</v>
      </c>
      <c r="L1576" t="s">
        <v>26</v>
      </c>
      <c r="M1576" s="6">
        <v>76</v>
      </c>
      <c r="N1576" t="s">
        <v>737</v>
      </c>
      <c r="O1576" t="s">
        <v>94</v>
      </c>
      <c r="P1576" t="s">
        <v>95</v>
      </c>
      <c r="Q1576" t="s">
        <v>96</v>
      </c>
      <c r="R1576" t="s">
        <v>97</v>
      </c>
      <c r="S1576" t="s">
        <v>98</v>
      </c>
      <c r="T1576">
        <v>3004</v>
      </c>
      <c r="U1576" t="s">
        <v>99</v>
      </c>
      <c r="V1576" t="s">
        <v>100</v>
      </c>
      <c r="W1576" t="s">
        <v>101</v>
      </c>
      <c r="X1576" t="s">
        <v>102</v>
      </c>
      <c r="Y1576" t="s">
        <v>36</v>
      </c>
    </row>
    <row r="1577" spans="1:25" x14ac:dyDescent="0.3">
      <c r="A1577" s="5">
        <v>10236</v>
      </c>
      <c r="B1577" s="5">
        <v>36</v>
      </c>
      <c r="C1577" s="6">
        <v>87.6</v>
      </c>
      <c r="D1577" s="7">
        <f t="shared" si="48"/>
        <v>1</v>
      </c>
      <c r="E1577" s="5">
        <v>3</v>
      </c>
      <c r="F1577" s="6">
        <v>3153.6</v>
      </c>
      <c r="G1577" s="4">
        <v>38080</v>
      </c>
      <c r="H1577" t="s">
        <v>25</v>
      </c>
      <c r="I1577">
        <v>2</v>
      </c>
      <c r="J1577" t="str">
        <f t="shared" si="49"/>
        <v>Apr</v>
      </c>
      <c r="K1577">
        <v>2004</v>
      </c>
      <c r="L1577" t="s">
        <v>26</v>
      </c>
      <c r="M1577" s="6">
        <v>76</v>
      </c>
      <c r="N1577" t="s">
        <v>737</v>
      </c>
      <c r="O1577" t="s">
        <v>338</v>
      </c>
      <c r="P1577">
        <v>2155559857</v>
      </c>
      <c r="Q1577" t="s">
        <v>339</v>
      </c>
      <c r="R1577" t="s">
        <v>234</v>
      </c>
      <c r="S1577" t="s">
        <v>151</v>
      </c>
      <c r="T1577">
        <v>71270</v>
      </c>
      <c r="U1577" t="s">
        <v>32</v>
      </c>
      <c r="V1577" t="s">
        <v>33</v>
      </c>
      <c r="W1577" t="s">
        <v>131</v>
      </c>
      <c r="X1577" t="s">
        <v>340</v>
      </c>
      <c r="Y1577" t="s">
        <v>51</v>
      </c>
    </row>
    <row r="1578" spans="1:25" x14ac:dyDescent="0.3">
      <c r="A1578" s="5">
        <v>10250</v>
      </c>
      <c r="B1578" s="5">
        <v>32</v>
      </c>
      <c r="C1578" s="6">
        <v>87.6</v>
      </c>
      <c r="D1578" s="7">
        <f t="shared" si="48"/>
        <v>1</v>
      </c>
      <c r="E1578" s="5">
        <v>1</v>
      </c>
      <c r="F1578" s="6">
        <v>2803.2</v>
      </c>
      <c r="G1578" s="4">
        <v>38118</v>
      </c>
      <c r="H1578" t="s">
        <v>25</v>
      </c>
      <c r="I1578">
        <v>2</v>
      </c>
      <c r="J1578" t="str">
        <f t="shared" si="49"/>
        <v>May</v>
      </c>
      <c r="K1578">
        <v>2004</v>
      </c>
      <c r="L1578" t="s">
        <v>26</v>
      </c>
      <c r="M1578" s="6">
        <v>76</v>
      </c>
      <c r="N1578" t="s">
        <v>737</v>
      </c>
      <c r="O1578" t="s">
        <v>442</v>
      </c>
      <c r="P1578">
        <v>4085553659</v>
      </c>
      <c r="Q1578" t="s">
        <v>443</v>
      </c>
      <c r="R1578" t="s">
        <v>444</v>
      </c>
      <c r="S1578" t="s">
        <v>56</v>
      </c>
      <c r="T1578">
        <v>94217</v>
      </c>
      <c r="U1578" t="s">
        <v>32</v>
      </c>
      <c r="V1578" t="s">
        <v>33</v>
      </c>
      <c r="W1578" t="s">
        <v>105</v>
      </c>
      <c r="X1578" t="s">
        <v>445</v>
      </c>
      <c r="Y1578" t="s">
        <v>36</v>
      </c>
    </row>
    <row r="1579" spans="1:25" x14ac:dyDescent="0.3">
      <c r="A1579" s="5">
        <v>10263</v>
      </c>
      <c r="B1579" s="5">
        <v>37</v>
      </c>
      <c r="C1579" s="6">
        <v>62.46</v>
      </c>
      <c r="D1579" s="7">
        <f t="shared" si="48"/>
        <v>1</v>
      </c>
      <c r="E1579" s="5">
        <v>7</v>
      </c>
      <c r="F1579" s="6">
        <v>2311.02</v>
      </c>
      <c r="G1579" s="4">
        <v>38166</v>
      </c>
      <c r="H1579" t="s">
        <v>25</v>
      </c>
      <c r="I1579">
        <v>2</v>
      </c>
      <c r="J1579" t="str">
        <f t="shared" si="49"/>
        <v>Jun</v>
      </c>
      <c r="K1579">
        <v>2004</v>
      </c>
      <c r="L1579" t="s">
        <v>26</v>
      </c>
      <c r="M1579" s="6">
        <v>76</v>
      </c>
      <c r="N1579" t="s">
        <v>737</v>
      </c>
      <c r="O1579" t="s">
        <v>114</v>
      </c>
      <c r="P1579">
        <v>2035552570</v>
      </c>
      <c r="Q1579" t="s">
        <v>115</v>
      </c>
      <c r="R1579" t="s">
        <v>116</v>
      </c>
      <c r="S1579" t="s">
        <v>117</v>
      </c>
      <c r="T1579">
        <v>97562</v>
      </c>
      <c r="U1579" t="s">
        <v>32</v>
      </c>
      <c r="V1579" t="s">
        <v>33</v>
      </c>
      <c r="W1579" t="s">
        <v>118</v>
      </c>
      <c r="X1579" t="s">
        <v>58</v>
      </c>
      <c r="Y1579" t="s">
        <v>36</v>
      </c>
    </row>
    <row r="1580" spans="1:25" x14ac:dyDescent="0.3">
      <c r="A1580" s="5">
        <v>10275</v>
      </c>
      <c r="B1580" s="5">
        <v>30</v>
      </c>
      <c r="C1580" s="6">
        <v>79.98</v>
      </c>
      <c r="D1580" s="7">
        <f t="shared" si="48"/>
        <v>1</v>
      </c>
      <c r="E1580" s="5">
        <v>6</v>
      </c>
      <c r="F1580" s="6">
        <v>2399.4</v>
      </c>
      <c r="G1580" s="4">
        <v>38191</v>
      </c>
      <c r="H1580" t="s">
        <v>25</v>
      </c>
      <c r="I1580">
        <v>3</v>
      </c>
      <c r="J1580" t="str">
        <f t="shared" si="49"/>
        <v>Jul</v>
      </c>
      <c r="K1580">
        <v>2004</v>
      </c>
      <c r="L1580" t="s">
        <v>26</v>
      </c>
      <c r="M1580" s="6">
        <v>76</v>
      </c>
      <c r="N1580" t="s">
        <v>737</v>
      </c>
      <c r="O1580" t="s">
        <v>120</v>
      </c>
      <c r="P1580" t="s">
        <v>121</v>
      </c>
      <c r="Q1580" t="s">
        <v>122</v>
      </c>
      <c r="R1580" t="s">
        <v>123</v>
      </c>
      <c r="S1580" t="s">
        <v>800</v>
      </c>
      <c r="T1580">
        <v>44000</v>
      </c>
      <c r="U1580" t="s">
        <v>41</v>
      </c>
      <c r="V1580" t="s">
        <v>42</v>
      </c>
      <c r="W1580" t="s">
        <v>124</v>
      </c>
      <c r="X1580" t="s">
        <v>125</v>
      </c>
      <c r="Y1580" t="s">
        <v>36</v>
      </c>
    </row>
    <row r="1581" spans="1:25" x14ac:dyDescent="0.3">
      <c r="A1581" s="5">
        <v>10285</v>
      </c>
      <c r="B1581" s="5">
        <v>39</v>
      </c>
      <c r="C1581" s="6">
        <v>70.08</v>
      </c>
      <c r="D1581" s="7">
        <f t="shared" si="48"/>
        <v>1</v>
      </c>
      <c r="E1581" s="5">
        <v>11</v>
      </c>
      <c r="F1581" s="6">
        <v>2733.12</v>
      </c>
      <c r="G1581" s="4">
        <v>38226</v>
      </c>
      <c r="H1581" t="s">
        <v>25</v>
      </c>
      <c r="I1581">
        <v>3</v>
      </c>
      <c r="J1581" t="str">
        <f t="shared" si="49"/>
        <v>Aug</v>
      </c>
      <c r="K1581">
        <v>2004</v>
      </c>
      <c r="L1581" t="s">
        <v>26</v>
      </c>
      <c r="M1581" s="6">
        <v>76</v>
      </c>
      <c r="N1581" t="s">
        <v>737</v>
      </c>
      <c r="O1581" t="s">
        <v>127</v>
      </c>
      <c r="P1581">
        <v>6175558555</v>
      </c>
      <c r="Q1581" t="s">
        <v>128</v>
      </c>
      <c r="R1581" t="s">
        <v>129</v>
      </c>
      <c r="S1581" t="s">
        <v>130</v>
      </c>
      <c r="T1581">
        <v>51247</v>
      </c>
      <c r="U1581" t="s">
        <v>32</v>
      </c>
      <c r="V1581" t="s">
        <v>33</v>
      </c>
      <c r="W1581" t="s">
        <v>131</v>
      </c>
      <c r="X1581" t="s">
        <v>132</v>
      </c>
      <c r="Y1581" t="s">
        <v>36</v>
      </c>
    </row>
    <row r="1582" spans="1:25" x14ac:dyDescent="0.3">
      <c r="A1582" s="5">
        <v>10297</v>
      </c>
      <c r="B1582" s="5">
        <v>32</v>
      </c>
      <c r="C1582" s="6">
        <v>65.510000000000005</v>
      </c>
      <c r="D1582" s="7">
        <f t="shared" si="48"/>
        <v>1</v>
      </c>
      <c r="E1582" s="5">
        <v>1</v>
      </c>
      <c r="F1582" s="6">
        <v>2096.3200000000002</v>
      </c>
      <c r="G1582" s="4">
        <v>38246</v>
      </c>
      <c r="H1582" t="s">
        <v>25</v>
      </c>
      <c r="I1582">
        <v>3</v>
      </c>
      <c r="J1582" t="str">
        <f t="shared" si="49"/>
        <v>Sep</v>
      </c>
      <c r="K1582">
        <v>2004</v>
      </c>
      <c r="L1582" t="s">
        <v>26</v>
      </c>
      <c r="M1582" s="6">
        <v>76</v>
      </c>
      <c r="N1582" t="s">
        <v>737</v>
      </c>
      <c r="O1582" t="s">
        <v>535</v>
      </c>
      <c r="P1582" t="s">
        <v>536</v>
      </c>
      <c r="Q1582" t="s">
        <v>537</v>
      </c>
      <c r="R1582" t="s">
        <v>538</v>
      </c>
      <c r="S1582" t="s">
        <v>800</v>
      </c>
      <c r="T1582">
        <v>2</v>
      </c>
      <c r="U1582" t="s">
        <v>539</v>
      </c>
      <c r="V1582" t="s">
        <v>42</v>
      </c>
      <c r="W1582" t="s">
        <v>540</v>
      </c>
      <c r="X1582" t="s">
        <v>541</v>
      </c>
      <c r="Y1582" t="s">
        <v>36</v>
      </c>
    </row>
    <row r="1583" spans="1:25" x14ac:dyDescent="0.3">
      <c r="A1583" s="5">
        <v>10308</v>
      </c>
      <c r="B1583" s="5">
        <v>47</v>
      </c>
      <c r="C1583" s="6">
        <v>63.22</v>
      </c>
      <c r="D1583" s="7">
        <f t="shared" si="48"/>
        <v>1</v>
      </c>
      <c r="E1583" s="5">
        <v>4</v>
      </c>
      <c r="F1583" s="6">
        <v>2971.34</v>
      </c>
      <c r="G1583" s="4">
        <v>38275</v>
      </c>
      <c r="H1583" t="s">
        <v>25</v>
      </c>
      <c r="I1583">
        <v>4</v>
      </c>
      <c r="J1583" t="str">
        <f t="shared" si="49"/>
        <v>Oct</v>
      </c>
      <c r="K1583">
        <v>2004</v>
      </c>
      <c r="L1583" t="s">
        <v>26</v>
      </c>
      <c r="M1583" s="6">
        <v>76</v>
      </c>
      <c r="N1583" t="s">
        <v>737</v>
      </c>
      <c r="O1583" t="s">
        <v>347</v>
      </c>
      <c r="P1583">
        <v>9145554562</v>
      </c>
      <c r="Q1583" t="s">
        <v>348</v>
      </c>
      <c r="R1583" t="s">
        <v>349</v>
      </c>
      <c r="S1583" t="s">
        <v>31</v>
      </c>
      <c r="T1583">
        <v>24067</v>
      </c>
      <c r="U1583" t="s">
        <v>32</v>
      </c>
      <c r="V1583" t="s">
        <v>33</v>
      </c>
      <c r="W1583" t="s">
        <v>105</v>
      </c>
      <c r="X1583" t="s">
        <v>258</v>
      </c>
      <c r="Y1583" t="s">
        <v>36</v>
      </c>
    </row>
    <row r="1584" spans="1:25" x14ac:dyDescent="0.3">
      <c r="A1584" s="5">
        <v>10318</v>
      </c>
      <c r="B1584" s="5">
        <v>26</v>
      </c>
      <c r="C1584" s="6">
        <v>86.83</v>
      </c>
      <c r="D1584" s="7">
        <f t="shared" si="48"/>
        <v>1</v>
      </c>
      <c r="E1584" s="5">
        <v>6</v>
      </c>
      <c r="F1584" s="6">
        <v>2257.58</v>
      </c>
      <c r="G1584" s="4">
        <v>38293</v>
      </c>
      <c r="H1584" t="s">
        <v>25</v>
      </c>
      <c r="I1584">
        <v>4</v>
      </c>
      <c r="J1584" t="str">
        <f t="shared" si="49"/>
        <v>Nov</v>
      </c>
      <c r="K1584">
        <v>2004</v>
      </c>
      <c r="L1584" t="s">
        <v>26</v>
      </c>
      <c r="M1584" s="6">
        <v>76</v>
      </c>
      <c r="N1584" t="s">
        <v>737</v>
      </c>
      <c r="O1584" t="s">
        <v>148</v>
      </c>
      <c r="P1584">
        <v>2155551555</v>
      </c>
      <c r="Q1584" t="s">
        <v>149</v>
      </c>
      <c r="R1584" t="s">
        <v>150</v>
      </c>
      <c r="S1584" t="s">
        <v>151</v>
      </c>
      <c r="T1584">
        <v>70267</v>
      </c>
      <c r="U1584" t="s">
        <v>32</v>
      </c>
      <c r="V1584" t="s">
        <v>33</v>
      </c>
      <c r="W1584" t="s">
        <v>34</v>
      </c>
      <c r="X1584" t="s">
        <v>152</v>
      </c>
      <c r="Y1584" t="s">
        <v>36</v>
      </c>
    </row>
    <row r="1585" spans="1:25" x14ac:dyDescent="0.3">
      <c r="A1585" s="5">
        <v>10329</v>
      </c>
      <c r="B1585" s="5">
        <v>37</v>
      </c>
      <c r="C1585" s="6">
        <v>94.43</v>
      </c>
      <c r="D1585" s="7">
        <f t="shared" si="48"/>
        <v>1.0000000000000002</v>
      </c>
      <c r="E1585" s="5">
        <v>4</v>
      </c>
      <c r="F1585" s="6">
        <v>3493.91</v>
      </c>
      <c r="G1585" s="4">
        <v>38306</v>
      </c>
      <c r="H1585" t="s">
        <v>25</v>
      </c>
      <c r="I1585">
        <v>4</v>
      </c>
      <c r="J1585" t="str">
        <f t="shared" si="49"/>
        <v>Nov</v>
      </c>
      <c r="K1585">
        <v>2004</v>
      </c>
      <c r="L1585" t="s">
        <v>26</v>
      </c>
      <c r="M1585" s="6">
        <v>76</v>
      </c>
      <c r="N1585" t="s">
        <v>737</v>
      </c>
      <c r="O1585" t="s">
        <v>28</v>
      </c>
      <c r="P1585">
        <v>2125557818</v>
      </c>
      <c r="Q1585" t="s">
        <v>29</v>
      </c>
      <c r="R1585" t="s">
        <v>30</v>
      </c>
      <c r="S1585" t="s">
        <v>31</v>
      </c>
      <c r="T1585">
        <v>10022</v>
      </c>
      <c r="U1585" t="s">
        <v>32</v>
      </c>
      <c r="V1585" t="s">
        <v>33</v>
      </c>
      <c r="W1585" t="s">
        <v>34</v>
      </c>
      <c r="X1585" t="s">
        <v>35</v>
      </c>
      <c r="Y1585" t="s">
        <v>51</v>
      </c>
    </row>
    <row r="1586" spans="1:25" x14ac:dyDescent="0.3">
      <c r="A1586" s="5">
        <v>10340</v>
      </c>
      <c r="B1586" s="5">
        <v>55</v>
      </c>
      <c r="C1586" s="6">
        <v>79.98</v>
      </c>
      <c r="D1586" s="7">
        <f t="shared" si="48"/>
        <v>1.0000000000000002</v>
      </c>
      <c r="E1586" s="5">
        <v>8</v>
      </c>
      <c r="F1586" s="6">
        <v>4398.8999999999996</v>
      </c>
      <c r="G1586" s="4">
        <v>38315</v>
      </c>
      <c r="H1586" t="s">
        <v>25</v>
      </c>
      <c r="I1586">
        <v>4</v>
      </c>
      <c r="J1586" t="str">
        <f t="shared" si="49"/>
        <v>Nov</v>
      </c>
      <c r="K1586">
        <v>2004</v>
      </c>
      <c r="L1586" t="s">
        <v>26</v>
      </c>
      <c r="M1586" s="6">
        <v>76</v>
      </c>
      <c r="N1586" t="s">
        <v>737</v>
      </c>
      <c r="O1586" t="s">
        <v>387</v>
      </c>
      <c r="P1586" t="s">
        <v>388</v>
      </c>
      <c r="Q1586" t="s">
        <v>389</v>
      </c>
      <c r="R1586" t="s">
        <v>390</v>
      </c>
      <c r="S1586" t="s">
        <v>800</v>
      </c>
      <c r="T1586">
        <v>8022</v>
      </c>
      <c r="U1586" t="s">
        <v>190</v>
      </c>
      <c r="V1586" t="s">
        <v>42</v>
      </c>
      <c r="W1586" t="s">
        <v>391</v>
      </c>
      <c r="X1586" t="s">
        <v>392</v>
      </c>
      <c r="Y1586" t="s">
        <v>51</v>
      </c>
    </row>
    <row r="1587" spans="1:25" x14ac:dyDescent="0.3">
      <c r="A1587" s="5">
        <v>10363</v>
      </c>
      <c r="B1587" s="5">
        <v>21</v>
      </c>
      <c r="C1587" s="6">
        <v>100</v>
      </c>
      <c r="D1587" s="7">
        <f t="shared" si="48"/>
        <v>0.58404392010279171</v>
      </c>
      <c r="E1587" s="5">
        <v>8</v>
      </c>
      <c r="F1587" s="6">
        <v>3595.62</v>
      </c>
      <c r="G1587" s="4">
        <v>38358</v>
      </c>
      <c r="H1587" t="s">
        <v>25</v>
      </c>
      <c r="I1587">
        <v>1</v>
      </c>
      <c r="J1587" t="str">
        <f t="shared" si="49"/>
        <v>Jan</v>
      </c>
      <c r="K1587">
        <v>2005</v>
      </c>
      <c r="L1587" t="s">
        <v>26</v>
      </c>
      <c r="M1587" s="6">
        <v>76</v>
      </c>
      <c r="N1587" t="s">
        <v>737</v>
      </c>
      <c r="O1587" t="s">
        <v>520</v>
      </c>
      <c r="P1587" t="s">
        <v>521</v>
      </c>
      <c r="Q1587" t="s">
        <v>522</v>
      </c>
      <c r="R1587" t="s">
        <v>523</v>
      </c>
      <c r="S1587" t="s">
        <v>800</v>
      </c>
      <c r="T1587" t="s">
        <v>524</v>
      </c>
      <c r="U1587" t="s">
        <v>138</v>
      </c>
      <c r="V1587" t="s">
        <v>42</v>
      </c>
      <c r="W1587" t="s">
        <v>525</v>
      </c>
      <c r="X1587" t="s">
        <v>526</v>
      </c>
      <c r="Y1587" t="s">
        <v>51</v>
      </c>
    </row>
    <row r="1588" spans="1:25" x14ac:dyDescent="0.3">
      <c r="A1588" s="5">
        <v>10375</v>
      </c>
      <c r="B1588" s="5">
        <v>23</v>
      </c>
      <c r="C1588" s="6">
        <v>100</v>
      </c>
      <c r="D1588" s="7">
        <f t="shared" si="48"/>
        <v>0.94135366657253128</v>
      </c>
      <c r="E1588" s="5">
        <v>9</v>
      </c>
      <c r="F1588" s="6">
        <v>2443.29</v>
      </c>
      <c r="G1588" s="4">
        <v>38386</v>
      </c>
      <c r="H1588" t="s">
        <v>25</v>
      </c>
      <c r="I1588">
        <v>1</v>
      </c>
      <c r="J1588" t="str">
        <f t="shared" si="49"/>
        <v>Feb</v>
      </c>
      <c r="K1588">
        <v>2005</v>
      </c>
      <c r="L1588" t="s">
        <v>26</v>
      </c>
      <c r="M1588" s="6">
        <v>76</v>
      </c>
      <c r="N1588" t="s">
        <v>737</v>
      </c>
      <c r="O1588" t="s">
        <v>120</v>
      </c>
      <c r="P1588" t="s">
        <v>121</v>
      </c>
      <c r="Q1588" t="s">
        <v>122</v>
      </c>
      <c r="R1588" t="s">
        <v>123</v>
      </c>
      <c r="S1588" t="s">
        <v>800</v>
      </c>
      <c r="T1588">
        <v>44000</v>
      </c>
      <c r="U1588" t="s">
        <v>41</v>
      </c>
      <c r="V1588" t="s">
        <v>42</v>
      </c>
      <c r="W1588" t="s">
        <v>124</v>
      </c>
      <c r="X1588" t="s">
        <v>125</v>
      </c>
      <c r="Y1588" t="s">
        <v>36</v>
      </c>
    </row>
    <row r="1589" spans="1:25" x14ac:dyDescent="0.3">
      <c r="A1589" s="5">
        <v>10389</v>
      </c>
      <c r="B1589" s="5">
        <v>49</v>
      </c>
      <c r="C1589" s="6">
        <v>81.400000000000006</v>
      </c>
      <c r="D1589" s="7">
        <f t="shared" si="48"/>
        <v>1.0000000000000002</v>
      </c>
      <c r="E1589" s="5">
        <v>2</v>
      </c>
      <c r="F1589" s="6">
        <v>3988.6</v>
      </c>
      <c r="G1589" s="4">
        <v>38414</v>
      </c>
      <c r="H1589" t="s">
        <v>25</v>
      </c>
      <c r="I1589">
        <v>1</v>
      </c>
      <c r="J1589" t="str">
        <f t="shared" si="49"/>
        <v>Mar</v>
      </c>
      <c r="K1589">
        <v>2005</v>
      </c>
      <c r="L1589" t="s">
        <v>26</v>
      </c>
      <c r="M1589" s="6">
        <v>76</v>
      </c>
      <c r="N1589" t="s">
        <v>737</v>
      </c>
      <c r="O1589" t="s">
        <v>284</v>
      </c>
      <c r="P1589" t="s">
        <v>285</v>
      </c>
      <c r="Q1589" t="s">
        <v>286</v>
      </c>
      <c r="R1589" t="s">
        <v>287</v>
      </c>
      <c r="S1589" t="s">
        <v>800</v>
      </c>
      <c r="T1589" t="s">
        <v>288</v>
      </c>
      <c r="U1589" t="s">
        <v>202</v>
      </c>
      <c r="V1589" t="s">
        <v>42</v>
      </c>
      <c r="W1589" t="s">
        <v>289</v>
      </c>
      <c r="X1589" t="s">
        <v>223</v>
      </c>
      <c r="Y1589" t="s">
        <v>51</v>
      </c>
    </row>
    <row r="1590" spans="1:25" x14ac:dyDescent="0.3">
      <c r="A1590" s="5">
        <v>10402</v>
      </c>
      <c r="B1590" s="5">
        <v>59</v>
      </c>
      <c r="C1590" s="6">
        <v>87.6</v>
      </c>
      <c r="D1590" s="7">
        <f t="shared" si="48"/>
        <v>1</v>
      </c>
      <c r="E1590" s="5">
        <v>3</v>
      </c>
      <c r="F1590" s="6">
        <v>5168.3999999999996</v>
      </c>
      <c r="G1590" s="4">
        <v>38449</v>
      </c>
      <c r="H1590" t="s">
        <v>25</v>
      </c>
      <c r="I1590">
        <v>2</v>
      </c>
      <c r="J1590" t="str">
        <f t="shared" si="49"/>
        <v>Apr</v>
      </c>
      <c r="K1590">
        <v>2005</v>
      </c>
      <c r="L1590" t="s">
        <v>26</v>
      </c>
      <c r="M1590" s="6">
        <v>76</v>
      </c>
      <c r="N1590" t="s">
        <v>737</v>
      </c>
      <c r="O1590" t="s">
        <v>88</v>
      </c>
      <c r="P1590" t="s">
        <v>89</v>
      </c>
      <c r="Q1590" t="s">
        <v>90</v>
      </c>
      <c r="R1590" t="s">
        <v>48</v>
      </c>
      <c r="S1590" t="s">
        <v>800</v>
      </c>
      <c r="T1590">
        <v>75016</v>
      </c>
      <c r="U1590" t="s">
        <v>41</v>
      </c>
      <c r="V1590" t="s">
        <v>42</v>
      </c>
      <c r="W1590" t="s">
        <v>91</v>
      </c>
      <c r="X1590" t="s">
        <v>92</v>
      </c>
      <c r="Y1590" t="s">
        <v>51</v>
      </c>
    </row>
    <row r="1591" spans="1:25" x14ac:dyDescent="0.3">
      <c r="A1591" s="5">
        <v>10416</v>
      </c>
      <c r="B1591" s="5">
        <v>32</v>
      </c>
      <c r="C1591" s="6">
        <v>87.6</v>
      </c>
      <c r="D1591" s="7">
        <f t="shared" si="48"/>
        <v>1</v>
      </c>
      <c r="E1591" s="5">
        <v>1</v>
      </c>
      <c r="F1591" s="6">
        <v>2803.2</v>
      </c>
      <c r="G1591" s="4">
        <v>38482</v>
      </c>
      <c r="H1591" t="s">
        <v>25</v>
      </c>
      <c r="I1591">
        <v>2</v>
      </c>
      <c r="J1591" t="str">
        <f t="shared" si="49"/>
        <v>May</v>
      </c>
      <c r="K1591">
        <v>2005</v>
      </c>
      <c r="L1591" t="s">
        <v>26</v>
      </c>
      <c r="M1591" s="6">
        <v>76</v>
      </c>
      <c r="N1591" t="s">
        <v>737</v>
      </c>
      <c r="O1591" t="s">
        <v>503</v>
      </c>
      <c r="P1591" t="s">
        <v>504</v>
      </c>
      <c r="Q1591" t="s">
        <v>505</v>
      </c>
      <c r="R1591" t="s">
        <v>506</v>
      </c>
      <c r="S1591" t="s">
        <v>800</v>
      </c>
      <c r="T1591">
        <v>42100</v>
      </c>
      <c r="U1591" t="s">
        <v>281</v>
      </c>
      <c r="V1591" t="s">
        <v>42</v>
      </c>
      <c r="W1591" t="s">
        <v>507</v>
      </c>
      <c r="X1591" t="s">
        <v>508</v>
      </c>
      <c r="Y1591" t="s">
        <v>36</v>
      </c>
    </row>
    <row r="1592" spans="1:25" x14ac:dyDescent="0.3">
      <c r="A1592" s="5">
        <v>10105</v>
      </c>
      <c r="B1592" s="5">
        <v>43</v>
      </c>
      <c r="C1592" s="6">
        <v>100</v>
      </c>
      <c r="D1592" s="7">
        <f t="shared" si="48"/>
        <v>0.67810402115684543</v>
      </c>
      <c r="E1592" s="5">
        <v>9</v>
      </c>
      <c r="F1592" s="6">
        <v>6341.21</v>
      </c>
      <c r="G1592" s="4">
        <v>37663</v>
      </c>
      <c r="H1592" t="s">
        <v>25</v>
      </c>
      <c r="I1592">
        <v>1</v>
      </c>
      <c r="J1592" t="str">
        <f t="shared" si="49"/>
        <v>Feb</v>
      </c>
      <c r="K1592">
        <v>2003</v>
      </c>
      <c r="L1592" t="s">
        <v>699</v>
      </c>
      <c r="M1592" s="6">
        <v>122</v>
      </c>
      <c r="N1592" t="s">
        <v>738</v>
      </c>
      <c r="O1592" t="s">
        <v>353</v>
      </c>
      <c r="P1592" t="s">
        <v>354</v>
      </c>
      <c r="Q1592" t="s">
        <v>355</v>
      </c>
      <c r="R1592" t="s">
        <v>356</v>
      </c>
      <c r="S1592" t="s">
        <v>800</v>
      </c>
      <c r="T1592">
        <v>1734</v>
      </c>
      <c r="U1592" t="s">
        <v>357</v>
      </c>
      <c r="V1592" t="s">
        <v>42</v>
      </c>
      <c r="W1592" t="s">
        <v>358</v>
      </c>
      <c r="X1592" t="s">
        <v>359</v>
      </c>
      <c r="Y1592" t="s">
        <v>51</v>
      </c>
    </row>
    <row r="1593" spans="1:25" x14ac:dyDescent="0.3">
      <c r="A1593" s="5">
        <v>10117</v>
      </c>
      <c r="B1593" s="5">
        <v>41</v>
      </c>
      <c r="C1593" s="6">
        <v>100</v>
      </c>
      <c r="D1593" s="7">
        <f t="shared" si="48"/>
        <v>0.79001422025596468</v>
      </c>
      <c r="E1593" s="5">
        <v>3</v>
      </c>
      <c r="F1593" s="6">
        <v>5189.78</v>
      </c>
      <c r="G1593" s="4">
        <v>37727</v>
      </c>
      <c r="H1593" t="s">
        <v>25</v>
      </c>
      <c r="I1593">
        <v>2</v>
      </c>
      <c r="J1593" t="str">
        <f t="shared" si="49"/>
        <v>Apr</v>
      </c>
      <c r="K1593">
        <v>2003</v>
      </c>
      <c r="L1593" t="s">
        <v>699</v>
      </c>
      <c r="M1593" s="6">
        <v>122</v>
      </c>
      <c r="N1593" t="s">
        <v>738</v>
      </c>
      <c r="O1593" t="s">
        <v>213</v>
      </c>
      <c r="P1593" t="s">
        <v>214</v>
      </c>
      <c r="Q1593" t="s">
        <v>215</v>
      </c>
      <c r="R1593" t="s">
        <v>216</v>
      </c>
      <c r="S1593" t="s">
        <v>800</v>
      </c>
      <c r="T1593">
        <v>79903</v>
      </c>
      <c r="U1593" t="s">
        <v>216</v>
      </c>
      <c r="V1593" t="s">
        <v>217</v>
      </c>
      <c r="W1593" t="s">
        <v>218</v>
      </c>
      <c r="X1593" t="s">
        <v>219</v>
      </c>
      <c r="Y1593" t="s">
        <v>51</v>
      </c>
    </row>
    <row r="1594" spans="1:25" x14ac:dyDescent="0.3">
      <c r="A1594" s="5">
        <v>10129</v>
      </c>
      <c r="B1594" s="5">
        <v>45</v>
      </c>
      <c r="C1594" s="6">
        <v>100</v>
      </c>
      <c r="D1594" s="7">
        <f t="shared" si="48"/>
        <v>0.74654721911160882</v>
      </c>
      <c r="E1594" s="5">
        <v>9</v>
      </c>
      <c r="F1594" s="6">
        <v>6027.75</v>
      </c>
      <c r="G1594" s="4">
        <v>37784</v>
      </c>
      <c r="H1594" t="s">
        <v>25</v>
      </c>
      <c r="I1594">
        <v>2</v>
      </c>
      <c r="J1594" t="str">
        <f t="shared" si="49"/>
        <v>Jun</v>
      </c>
      <c r="K1594">
        <v>2003</v>
      </c>
      <c r="L1594" t="s">
        <v>699</v>
      </c>
      <c r="M1594" s="6">
        <v>122</v>
      </c>
      <c r="N1594" t="s">
        <v>738</v>
      </c>
      <c r="O1594" t="s">
        <v>361</v>
      </c>
      <c r="P1594" t="s">
        <v>362</v>
      </c>
      <c r="Q1594" t="s">
        <v>363</v>
      </c>
      <c r="R1594" t="s">
        <v>364</v>
      </c>
      <c r="S1594" t="s">
        <v>800</v>
      </c>
      <c r="T1594" t="s">
        <v>365</v>
      </c>
      <c r="U1594" t="s">
        <v>181</v>
      </c>
      <c r="V1594" t="s">
        <v>42</v>
      </c>
      <c r="W1594" t="s">
        <v>62</v>
      </c>
      <c r="X1594" t="s">
        <v>366</v>
      </c>
      <c r="Y1594" t="s">
        <v>51</v>
      </c>
    </row>
    <row r="1595" spans="1:25" x14ac:dyDescent="0.3">
      <c r="A1595" s="5">
        <v>10142</v>
      </c>
      <c r="B1595" s="5">
        <v>33</v>
      </c>
      <c r="C1595" s="6">
        <v>100</v>
      </c>
      <c r="D1595" s="7">
        <f t="shared" si="48"/>
        <v>0.98039215686274506</v>
      </c>
      <c r="E1595" s="5">
        <v>6</v>
      </c>
      <c r="F1595" s="6">
        <v>3366</v>
      </c>
      <c r="G1595" s="4">
        <v>37841</v>
      </c>
      <c r="H1595" t="s">
        <v>25</v>
      </c>
      <c r="I1595">
        <v>3</v>
      </c>
      <c r="J1595" t="str">
        <f t="shared" si="49"/>
        <v>Aug</v>
      </c>
      <c r="K1595">
        <v>2003</v>
      </c>
      <c r="L1595" t="s">
        <v>699</v>
      </c>
      <c r="M1595" s="6">
        <v>122</v>
      </c>
      <c r="N1595" t="s">
        <v>738</v>
      </c>
      <c r="O1595" t="s">
        <v>296</v>
      </c>
      <c r="P1595">
        <v>4155551450</v>
      </c>
      <c r="Q1595" t="s">
        <v>297</v>
      </c>
      <c r="R1595" t="s">
        <v>298</v>
      </c>
      <c r="S1595" t="s">
        <v>56</v>
      </c>
      <c r="T1595">
        <v>97562</v>
      </c>
      <c r="U1595" t="s">
        <v>32</v>
      </c>
      <c r="V1595" t="s">
        <v>33</v>
      </c>
      <c r="W1595" t="s">
        <v>299</v>
      </c>
      <c r="X1595" t="s">
        <v>300</v>
      </c>
      <c r="Y1595" t="s">
        <v>51</v>
      </c>
    </row>
    <row r="1596" spans="1:25" x14ac:dyDescent="0.3">
      <c r="A1596" s="5">
        <v>10153</v>
      </c>
      <c r="B1596" s="5">
        <v>40</v>
      </c>
      <c r="C1596" s="6">
        <v>100</v>
      </c>
      <c r="D1596" s="7">
        <f t="shared" si="48"/>
        <v>0.73308408474452025</v>
      </c>
      <c r="E1596" s="5">
        <v>5</v>
      </c>
      <c r="F1596" s="6">
        <v>5456.4</v>
      </c>
      <c r="G1596" s="4">
        <v>37892</v>
      </c>
      <c r="H1596" t="s">
        <v>25</v>
      </c>
      <c r="I1596">
        <v>3</v>
      </c>
      <c r="J1596" t="str">
        <f t="shared" si="49"/>
        <v>Sep</v>
      </c>
      <c r="K1596">
        <v>2003</v>
      </c>
      <c r="L1596" t="s">
        <v>699</v>
      </c>
      <c r="M1596" s="6">
        <v>122</v>
      </c>
      <c r="N1596" t="s">
        <v>738</v>
      </c>
      <c r="O1596" t="s">
        <v>186</v>
      </c>
      <c r="P1596" t="s">
        <v>187</v>
      </c>
      <c r="Q1596" t="s">
        <v>188</v>
      </c>
      <c r="R1596" t="s">
        <v>189</v>
      </c>
      <c r="S1596" t="s">
        <v>800</v>
      </c>
      <c r="T1596">
        <v>28034</v>
      </c>
      <c r="U1596" t="s">
        <v>190</v>
      </c>
      <c r="V1596" t="s">
        <v>42</v>
      </c>
      <c r="W1596" t="s">
        <v>191</v>
      </c>
      <c r="X1596" t="s">
        <v>192</v>
      </c>
      <c r="Y1596" t="s">
        <v>51</v>
      </c>
    </row>
    <row r="1597" spans="1:25" x14ac:dyDescent="0.3">
      <c r="A1597" s="5">
        <v>10167</v>
      </c>
      <c r="B1597" s="5">
        <v>33</v>
      </c>
      <c r="C1597" s="6">
        <v>100</v>
      </c>
      <c r="D1597" s="7">
        <f t="shared" si="48"/>
        <v>0.86565096952908593</v>
      </c>
      <c r="E1597" s="5">
        <v>16</v>
      </c>
      <c r="F1597" s="6">
        <v>3812.16</v>
      </c>
      <c r="G1597" s="4">
        <v>37917</v>
      </c>
      <c r="H1597" t="s">
        <v>372</v>
      </c>
      <c r="I1597">
        <v>4</v>
      </c>
      <c r="J1597" t="str">
        <f t="shared" si="49"/>
        <v>Oct</v>
      </c>
      <c r="K1597">
        <v>2003</v>
      </c>
      <c r="L1597" t="s">
        <v>699</v>
      </c>
      <c r="M1597" s="6">
        <v>122</v>
      </c>
      <c r="N1597" t="s">
        <v>738</v>
      </c>
      <c r="O1597" t="s">
        <v>284</v>
      </c>
      <c r="P1597" t="s">
        <v>285</v>
      </c>
      <c r="Q1597" t="s">
        <v>286</v>
      </c>
      <c r="R1597" t="s">
        <v>287</v>
      </c>
      <c r="S1597" t="s">
        <v>800</v>
      </c>
      <c r="T1597" t="s">
        <v>288</v>
      </c>
      <c r="U1597" t="s">
        <v>202</v>
      </c>
      <c r="V1597" t="s">
        <v>42</v>
      </c>
      <c r="W1597" t="s">
        <v>289</v>
      </c>
      <c r="X1597" t="s">
        <v>223</v>
      </c>
      <c r="Y1597" t="s">
        <v>51</v>
      </c>
    </row>
    <row r="1598" spans="1:25" x14ac:dyDescent="0.3">
      <c r="A1598" s="5">
        <v>10177</v>
      </c>
      <c r="B1598" s="5">
        <v>50</v>
      </c>
      <c r="C1598" s="6">
        <v>100</v>
      </c>
      <c r="D1598" s="7">
        <f t="shared" si="48"/>
        <v>0.82196284727930302</v>
      </c>
      <c r="E1598" s="5">
        <v>7</v>
      </c>
      <c r="F1598" s="6">
        <v>6083</v>
      </c>
      <c r="G1598" s="4">
        <v>37932</v>
      </c>
      <c r="H1598" t="s">
        <v>25</v>
      </c>
      <c r="I1598">
        <v>4</v>
      </c>
      <c r="J1598" t="str">
        <f t="shared" si="49"/>
        <v>Nov</v>
      </c>
      <c r="K1598">
        <v>2003</v>
      </c>
      <c r="L1598" t="s">
        <v>699</v>
      </c>
      <c r="M1598" s="6">
        <v>122</v>
      </c>
      <c r="N1598" t="s">
        <v>738</v>
      </c>
      <c r="O1598" t="s">
        <v>543</v>
      </c>
      <c r="P1598" t="s">
        <v>544</v>
      </c>
      <c r="Q1598" t="s">
        <v>545</v>
      </c>
      <c r="R1598" t="s">
        <v>189</v>
      </c>
      <c r="S1598" t="s">
        <v>800</v>
      </c>
      <c r="T1598">
        <v>28023</v>
      </c>
      <c r="U1598" t="s">
        <v>190</v>
      </c>
      <c r="V1598" t="s">
        <v>42</v>
      </c>
      <c r="W1598" t="s">
        <v>546</v>
      </c>
      <c r="X1598" t="s">
        <v>547</v>
      </c>
      <c r="Y1598" t="s">
        <v>51</v>
      </c>
    </row>
    <row r="1599" spans="1:25" x14ac:dyDescent="0.3">
      <c r="A1599" s="5">
        <v>10185</v>
      </c>
      <c r="B1599" s="5">
        <v>30</v>
      </c>
      <c r="C1599" s="6">
        <v>100</v>
      </c>
      <c r="D1599" s="7">
        <f t="shared" si="48"/>
        <v>0.94616330778692403</v>
      </c>
      <c r="E1599" s="5">
        <v>7</v>
      </c>
      <c r="F1599" s="6">
        <v>3170.7</v>
      </c>
      <c r="G1599" s="4">
        <v>37939</v>
      </c>
      <c r="H1599" t="s">
        <v>25</v>
      </c>
      <c r="I1599">
        <v>4</v>
      </c>
      <c r="J1599" t="str">
        <f t="shared" si="49"/>
        <v>Nov</v>
      </c>
      <c r="K1599">
        <v>2003</v>
      </c>
      <c r="L1599" t="s">
        <v>699</v>
      </c>
      <c r="M1599" s="6">
        <v>122</v>
      </c>
      <c r="N1599" t="s">
        <v>738</v>
      </c>
      <c r="O1599" t="s">
        <v>367</v>
      </c>
      <c r="P1599">
        <v>5085559555</v>
      </c>
      <c r="Q1599" t="s">
        <v>368</v>
      </c>
      <c r="R1599" t="s">
        <v>173</v>
      </c>
      <c r="S1599" t="s">
        <v>130</v>
      </c>
      <c r="T1599">
        <v>50553</v>
      </c>
      <c r="U1599" t="s">
        <v>32</v>
      </c>
      <c r="V1599" t="s">
        <v>33</v>
      </c>
      <c r="W1599" t="s">
        <v>369</v>
      </c>
      <c r="X1599" t="s">
        <v>370</v>
      </c>
      <c r="Y1599" t="s">
        <v>51</v>
      </c>
    </row>
    <row r="1600" spans="1:25" x14ac:dyDescent="0.3">
      <c r="A1600" s="5">
        <v>10197</v>
      </c>
      <c r="B1600" s="5">
        <v>41</v>
      </c>
      <c r="C1600" s="6">
        <v>100</v>
      </c>
      <c r="D1600" s="7">
        <f t="shared" si="48"/>
        <v>0.90415913200723319</v>
      </c>
      <c r="E1600" s="5">
        <v>13</v>
      </c>
      <c r="F1600" s="6">
        <v>4534.6000000000004</v>
      </c>
      <c r="G1600" s="4">
        <v>37951</v>
      </c>
      <c r="H1600" t="s">
        <v>25</v>
      </c>
      <c r="I1600">
        <v>4</v>
      </c>
      <c r="J1600" t="str">
        <f t="shared" si="49"/>
        <v>Nov</v>
      </c>
      <c r="K1600">
        <v>2003</v>
      </c>
      <c r="L1600" t="s">
        <v>699</v>
      </c>
      <c r="M1600" s="6">
        <v>122</v>
      </c>
      <c r="N1600" t="s">
        <v>738</v>
      </c>
      <c r="O1600" t="s">
        <v>387</v>
      </c>
      <c r="P1600" t="s">
        <v>388</v>
      </c>
      <c r="Q1600" t="s">
        <v>389</v>
      </c>
      <c r="R1600" t="s">
        <v>390</v>
      </c>
      <c r="S1600" t="s">
        <v>800</v>
      </c>
      <c r="T1600">
        <v>8022</v>
      </c>
      <c r="U1600" t="s">
        <v>190</v>
      </c>
      <c r="V1600" t="s">
        <v>42</v>
      </c>
      <c r="W1600" t="s">
        <v>391</v>
      </c>
      <c r="X1600" t="s">
        <v>392</v>
      </c>
      <c r="Y1600" t="s">
        <v>51</v>
      </c>
    </row>
    <row r="1601" spans="1:25" x14ac:dyDescent="0.3">
      <c r="A1601" s="5">
        <v>10208</v>
      </c>
      <c r="B1601" s="5">
        <v>35</v>
      </c>
      <c r="C1601" s="6">
        <v>100</v>
      </c>
      <c r="D1601" s="7">
        <f t="shared" si="48"/>
        <v>0.81373586133940934</v>
      </c>
      <c r="E1601" s="5">
        <v>7</v>
      </c>
      <c r="F1601" s="6">
        <v>4301.1499999999996</v>
      </c>
      <c r="G1601" s="4">
        <v>37988</v>
      </c>
      <c r="H1601" t="s">
        <v>25</v>
      </c>
      <c r="I1601">
        <v>1</v>
      </c>
      <c r="J1601" t="str">
        <f t="shared" si="49"/>
        <v>Jan</v>
      </c>
      <c r="K1601">
        <v>2004</v>
      </c>
      <c r="L1601" t="s">
        <v>699</v>
      </c>
      <c r="M1601" s="6">
        <v>122</v>
      </c>
      <c r="N1601" t="s">
        <v>738</v>
      </c>
      <c r="O1601" t="s">
        <v>238</v>
      </c>
      <c r="P1601" t="s">
        <v>239</v>
      </c>
      <c r="Q1601" t="s">
        <v>240</v>
      </c>
      <c r="R1601" t="s">
        <v>241</v>
      </c>
      <c r="S1601" t="s">
        <v>800</v>
      </c>
      <c r="T1601">
        <v>69004</v>
      </c>
      <c r="U1601" t="s">
        <v>41</v>
      </c>
      <c r="V1601" t="s">
        <v>42</v>
      </c>
      <c r="W1601" t="s">
        <v>242</v>
      </c>
      <c r="X1601" t="s">
        <v>243</v>
      </c>
      <c r="Y1601" t="s">
        <v>51</v>
      </c>
    </row>
    <row r="1602" spans="1:25" x14ac:dyDescent="0.3">
      <c r="A1602" s="5">
        <v>10221</v>
      </c>
      <c r="B1602" s="5">
        <v>49</v>
      </c>
      <c r="C1602" s="6">
        <v>100</v>
      </c>
      <c r="D1602" s="7">
        <f t="shared" ref="D1602:D1665" si="50">(B1602*C1602)/F1602</f>
        <v>0.72009793331893135</v>
      </c>
      <c r="E1602" s="5">
        <v>1</v>
      </c>
      <c r="F1602" s="6">
        <v>6804.63</v>
      </c>
      <c r="G1602" s="4">
        <v>38035</v>
      </c>
      <c r="H1602" t="s">
        <v>25</v>
      </c>
      <c r="I1602">
        <v>1</v>
      </c>
      <c r="J1602" t="str">
        <f t="shared" ref="J1602:J1665" si="51">TEXT(G1602,"MMM")</f>
        <v>Feb</v>
      </c>
      <c r="K1602">
        <v>2004</v>
      </c>
      <c r="L1602" t="s">
        <v>699</v>
      </c>
      <c r="M1602" s="6">
        <v>122</v>
      </c>
      <c r="N1602" t="s">
        <v>738</v>
      </c>
      <c r="O1602" t="s">
        <v>403</v>
      </c>
      <c r="P1602" t="s">
        <v>404</v>
      </c>
      <c r="Q1602" t="s">
        <v>405</v>
      </c>
      <c r="R1602" t="s">
        <v>406</v>
      </c>
      <c r="S1602" t="s">
        <v>800</v>
      </c>
      <c r="T1602" t="s">
        <v>407</v>
      </c>
      <c r="U1602" t="s">
        <v>408</v>
      </c>
      <c r="V1602" t="s">
        <v>42</v>
      </c>
      <c r="W1602" t="s">
        <v>409</v>
      </c>
      <c r="X1602" t="s">
        <v>410</v>
      </c>
      <c r="Y1602" t="s">
        <v>51</v>
      </c>
    </row>
    <row r="1603" spans="1:25" x14ac:dyDescent="0.3">
      <c r="A1603" s="5">
        <v>10232</v>
      </c>
      <c r="B1603" s="5">
        <v>46</v>
      </c>
      <c r="C1603" s="6">
        <v>100</v>
      </c>
      <c r="D1603" s="7">
        <f t="shared" si="50"/>
        <v>0.81373586133940934</v>
      </c>
      <c r="E1603" s="5">
        <v>4</v>
      </c>
      <c r="F1603" s="6">
        <v>5652.94</v>
      </c>
      <c r="G1603" s="4">
        <v>38066</v>
      </c>
      <c r="H1603" t="s">
        <v>25</v>
      </c>
      <c r="I1603">
        <v>1</v>
      </c>
      <c r="J1603" t="str">
        <f t="shared" si="51"/>
        <v>Mar</v>
      </c>
      <c r="K1603">
        <v>2004</v>
      </c>
      <c r="L1603" t="s">
        <v>699</v>
      </c>
      <c r="M1603" s="6">
        <v>122</v>
      </c>
      <c r="N1603" t="s">
        <v>738</v>
      </c>
      <c r="O1603" t="s">
        <v>423</v>
      </c>
      <c r="P1603" t="s">
        <v>424</v>
      </c>
      <c r="Q1603" t="s">
        <v>425</v>
      </c>
      <c r="R1603" t="s">
        <v>426</v>
      </c>
      <c r="S1603" t="s">
        <v>427</v>
      </c>
      <c r="T1603" t="s">
        <v>428</v>
      </c>
      <c r="U1603" t="s">
        <v>181</v>
      </c>
      <c r="V1603" t="s">
        <v>42</v>
      </c>
      <c r="W1603" t="s">
        <v>429</v>
      </c>
      <c r="X1603" t="s">
        <v>430</v>
      </c>
      <c r="Y1603" t="s">
        <v>51</v>
      </c>
    </row>
    <row r="1604" spans="1:25" x14ac:dyDescent="0.3">
      <c r="A1604" s="5">
        <v>10248</v>
      </c>
      <c r="B1604" s="5">
        <v>48</v>
      </c>
      <c r="C1604" s="6">
        <v>100</v>
      </c>
      <c r="D1604" s="7">
        <f t="shared" si="50"/>
        <v>0.68960761326805053</v>
      </c>
      <c r="E1604" s="5">
        <v>10</v>
      </c>
      <c r="F1604" s="6">
        <v>6960.48</v>
      </c>
      <c r="G1604" s="4">
        <v>38114</v>
      </c>
      <c r="H1604" t="s">
        <v>372</v>
      </c>
      <c r="I1604">
        <v>2</v>
      </c>
      <c r="J1604" t="str">
        <f t="shared" si="51"/>
        <v>May</v>
      </c>
      <c r="K1604">
        <v>2004</v>
      </c>
      <c r="L1604" t="s">
        <v>699</v>
      </c>
      <c r="M1604" s="6">
        <v>122</v>
      </c>
      <c r="N1604" t="s">
        <v>738</v>
      </c>
      <c r="O1604" t="s">
        <v>28</v>
      </c>
      <c r="P1604">
        <v>2125557818</v>
      </c>
      <c r="Q1604" t="s">
        <v>29</v>
      </c>
      <c r="R1604" t="s">
        <v>30</v>
      </c>
      <c r="S1604" t="s">
        <v>31</v>
      </c>
      <c r="T1604">
        <v>10022</v>
      </c>
      <c r="U1604" t="s">
        <v>32</v>
      </c>
      <c r="V1604" t="s">
        <v>33</v>
      </c>
      <c r="W1604" t="s">
        <v>34</v>
      </c>
      <c r="X1604" t="s">
        <v>35</v>
      </c>
      <c r="Y1604" t="s">
        <v>51</v>
      </c>
    </row>
    <row r="1605" spans="1:25" x14ac:dyDescent="0.3">
      <c r="A1605" s="5">
        <v>10261</v>
      </c>
      <c r="B1605" s="5">
        <v>36</v>
      </c>
      <c r="C1605" s="6">
        <v>100</v>
      </c>
      <c r="D1605" s="7">
        <f t="shared" si="50"/>
        <v>0.7977662544874351</v>
      </c>
      <c r="E1605" s="5">
        <v>8</v>
      </c>
      <c r="F1605" s="6">
        <v>4512.6000000000004</v>
      </c>
      <c r="G1605" s="4">
        <v>38155</v>
      </c>
      <c r="H1605" t="s">
        <v>25</v>
      </c>
      <c r="I1605">
        <v>2</v>
      </c>
      <c r="J1605" t="str">
        <f t="shared" si="51"/>
        <v>Jun</v>
      </c>
      <c r="K1605">
        <v>2004</v>
      </c>
      <c r="L1605" t="s">
        <v>699</v>
      </c>
      <c r="M1605" s="6">
        <v>122</v>
      </c>
      <c r="N1605" t="s">
        <v>738</v>
      </c>
      <c r="O1605" t="s">
        <v>319</v>
      </c>
      <c r="P1605" t="s">
        <v>320</v>
      </c>
      <c r="Q1605" t="s">
        <v>321</v>
      </c>
      <c r="R1605" t="s">
        <v>322</v>
      </c>
      <c r="S1605" t="s">
        <v>323</v>
      </c>
      <c r="T1605" t="s">
        <v>324</v>
      </c>
      <c r="U1605" t="s">
        <v>250</v>
      </c>
      <c r="V1605" t="s">
        <v>33</v>
      </c>
      <c r="W1605" t="s">
        <v>325</v>
      </c>
      <c r="X1605" t="s">
        <v>326</v>
      </c>
      <c r="Y1605" t="s">
        <v>51</v>
      </c>
    </row>
    <row r="1606" spans="1:25" x14ac:dyDescent="0.3">
      <c r="A1606" s="5">
        <v>10273</v>
      </c>
      <c r="B1606" s="5">
        <v>22</v>
      </c>
      <c r="C1606" s="6">
        <v>100</v>
      </c>
      <c r="D1606" s="7">
        <f t="shared" si="50"/>
        <v>0.79001422025596457</v>
      </c>
      <c r="E1606" s="5">
        <v>11</v>
      </c>
      <c r="F1606" s="6">
        <v>2784.76</v>
      </c>
      <c r="G1606" s="4">
        <v>38189</v>
      </c>
      <c r="H1606" t="s">
        <v>25</v>
      </c>
      <c r="I1606">
        <v>3</v>
      </c>
      <c r="J1606" t="str">
        <f t="shared" si="51"/>
        <v>Jul</v>
      </c>
      <c r="K1606">
        <v>2004</v>
      </c>
      <c r="L1606" t="s">
        <v>699</v>
      </c>
      <c r="M1606" s="6">
        <v>122</v>
      </c>
      <c r="N1606" t="s">
        <v>738</v>
      </c>
      <c r="O1606" t="s">
        <v>403</v>
      </c>
      <c r="P1606" t="s">
        <v>404</v>
      </c>
      <c r="Q1606" t="s">
        <v>405</v>
      </c>
      <c r="R1606" t="s">
        <v>406</v>
      </c>
      <c r="S1606" t="s">
        <v>800</v>
      </c>
      <c r="T1606" t="s">
        <v>407</v>
      </c>
      <c r="U1606" t="s">
        <v>408</v>
      </c>
      <c r="V1606" t="s">
        <v>42</v>
      </c>
      <c r="W1606" t="s">
        <v>409</v>
      </c>
      <c r="X1606" t="s">
        <v>410</v>
      </c>
      <c r="Y1606" t="s">
        <v>36</v>
      </c>
    </row>
    <row r="1607" spans="1:25" x14ac:dyDescent="0.3">
      <c r="A1607" s="5">
        <v>10283</v>
      </c>
      <c r="B1607" s="5">
        <v>42</v>
      </c>
      <c r="C1607" s="6">
        <v>100</v>
      </c>
      <c r="D1607" s="7">
        <f t="shared" si="50"/>
        <v>0.79001422025596468</v>
      </c>
      <c r="E1607" s="5">
        <v>13</v>
      </c>
      <c r="F1607" s="6">
        <v>5316.36</v>
      </c>
      <c r="G1607" s="4">
        <v>38219</v>
      </c>
      <c r="H1607" t="s">
        <v>25</v>
      </c>
      <c r="I1607">
        <v>3</v>
      </c>
      <c r="J1607" t="str">
        <f t="shared" si="51"/>
        <v>Aug</v>
      </c>
      <c r="K1607">
        <v>2004</v>
      </c>
      <c r="L1607" t="s">
        <v>699</v>
      </c>
      <c r="M1607" s="6">
        <v>122</v>
      </c>
      <c r="N1607" t="s">
        <v>738</v>
      </c>
      <c r="O1607" t="s">
        <v>412</v>
      </c>
      <c r="P1607" t="s">
        <v>413</v>
      </c>
      <c r="Q1607" t="s">
        <v>414</v>
      </c>
      <c r="R1607" t="s">
        <v>415</v>
      </c>
      <c r="S1607" t="s">
        <v>248</v>
      </c>
      <c r="T1607" t="s">
        <v>416</v>
      </c>
      <c r="U1607" t="s">
        <v>250</v>
      </c>
      <c r="V1607" t="s">
        <v>33</v>
      </c>
      <c r="W1607" t="s">
        <v>417</v>
      </c>
      <c r="X1607" t="s">
        <v>183</v>
      </c>
      <c r="Y1607" t="s">
        <v>51</v>
      </c>
    </row>
    <row r="1608" spans="1:25" x14ac:dyDescent="0.3">
      <c r="A1608" s="5">
        <v>10293</v>
      </c>
      <c r="B1608" s="5">
        <v>21</v>
      </c>
      <c r="C1608" s="6">
        <v>100</v>
      </c>
      <c r="D1608" s="7">
        <f t="shared" si="50"/>
        <v>0.71382682561210653</v>
      </c>
      <c r="E1608" s="5">
        <v>2</v>
      </c>
      <c r="F1608" s="6">
        <v>2941.89</v>
      </c>
      <c r="G1608" s="4">
        <v>38239</v>
      </c>
      <c r="H1608" t="s">
        <v>25</v>
      </c>
      <c r="I1608">
        <v>3</v>
      </c>
      <c r="J1608" t="str">
        <f t="shared" si="51"/>
        <v>Sep</v>
      </c>
      <c r="K1608">
        <v>2004</v>
      </c>
      <c r="L1608" t="s">
        <v>699</v>
      </c>
      <c r="M1608" s="6">
        <v>122</v>
      </c>
      <c r="N1608" t="s">
        <v>738</v>
      </c>
      <c r="O1608" t="s">
        <v>277</v>
      </c>
      <c r="P1608" t="s">
        <v>278</v>
      </c>
      <c r="Q1608" t="s">
        <v>279</v>
      </c>
      <c r="R1608" t="s">
        <v>280</v>
      </c>
      <c r="S1608" t="s">
        <v>800</v>
      </c>
      <c r="T1608">
        <v>10100</v>
      </c>
      <c r="U1608" t="s">
        <v>281</v>
      </c>
      <c r="V1608" t="s">
        <v>42</v>
      </c>
      <c r="W1608" t="s">
        <v>282</v>
      </c>
      <c r="X1608" t="s">
        <v>283</v>
      </c>
      <c r="Y1608" t="s">
        <v>36</v>
      </c>
    </row>
    <row r="1609" spans="1:25" x14ac:dyDescent="0.3">
      <c r="A1609" s="5">
        <v>10306</v>
      </c>
      <c r="B1609" s="5">
        <v>29</v>
      </c>
      <c r="C1609" s="6">
        <v>100</v>
      </c>
      <c r="D1609" s="7">
        <f t="shared" si="50"/>
        <v>0.9041591320072333</v>
      </c>
      <c r="E1609" s="5">
        <v>7</v>
      </c>
      <c r="F1609" s="6">
        <v>3207.4</v>
      </c>
      <c r="G1609" s="4">
        <v>38274</v>
      </c>
      <c r="H1609" t="s">
        <v>25</v>
      </c>
      <c r="I1609">
        <v>4</v>
      </c>
      <c r="J1609" t="str">
        <f t="shared" si="51"/>
        <v>Oct</v>
      </c>
      <c r="K1609">
        <v>2004</v>
      </c>
      <c r="L1609" t="s">
        <v>699</v>
      </c>
      <c r="M1609" s="6">
        <v>122</v>
      </c>
      <c r="N1609" t="s">
        <v>738</v>
      </c>
      <c r="O1609" t="s">
        <v>549</v>
      </c>
      <c r="P1609" t="s">
        <v>550</v>
      </c>
      <c r="Q1609" t="s">
        <v>551</v>
      </c>
      <c r="R1609" t="s">
        <v>552</v>
      </c>
      <c r="S1609" t="s">
        <v>800</v>
      </c>
      <c r="T1609" t="s">
        <v>553</v>
      </c>
      <c r="U1609" t="s">
        <v>181</v>
      </c>
      <c r="V1609" t="s">
        <v>42</v>
      </c>
      <c r="W1609" t="s">
        <v>554</v>
      </c>
      <c r="X1609" t="s">
        <v>98</v>
      </c>
      <c r="Y1609" t="s">
        <v>51</v>
      </c>
    </row>
    <row r="1610" spans="1:25" x14ac:dyDescent="0.3">
      <c r="A1610" s="5">
        <v>10315</v>
      </c>
      <c r="B1610" s="5">
        <v>35</v>
      </c>
      <c r="C1610" s="6">
        <v>100</v>
      </c>
      <c r="D1610" s="7">
        <f t="shared" si="50"/>
        <v>0.83035788424811086</v>
      </c>
      <c r="E1610" s="5">
        <v>6</v>
      </c>
      <c r="F1610" s="6">
        <v>4215.05</v>
      </c>
      <c r="G1610" s="4">
        <v>38289</v>
      </c>
      <c r="H1610" t="s">
        <v>25</v>
      </c>
      <c r="I1610">
        <v>4</v>
      </c>
      <c r="J1610" t="str">
        <f t="shared" si="51"/>
        <v>Oct</v>
      </c>
      <c r="K1610">
        <v>2004</v>
      </c>
      <c r="L1610" t="s">
        <v>699</v>
      </c>
      <c r="M1610" s="6">
        <v>122</v>
      </c>
      <c r="N1610" t="s">
        <v>738</v>
      </c>
      <c r="O1610" t="s">
        <v>120</v>
      </c>
      <c r="P1610" t="s">
        <v>121</v>
      </c>
      <c r="Q1610" t="s">
        <v>122</v>
      </c>
      <c r="R1610" t="s">
        <v>123</v>
      </c>
      <c r="S1610" t="s">
        <v>800</v>
      </c>
      <c r="T1610">
        <v>44000</v>
      </c>
      <c r="U1610" t="s">
        <v>41</v>
      </c>
      <c r="V1610" t="s">
        <v>42</v>
      </c>
      <c r="W1610" t="s">
        <v>124</v>
      </c>
      <c r="X1610" t="s">
        <v>125</v>
      </c>
      <c r="Y1610" t="s">
        <v>51</v>
      </c>
    </row>
    <row r="1611" spans="1:25" x14ac:dyDescent="0.3">
      <c r="A1611" s="5">
        <v>10326</v>
      </c>
      <c r="B1611" s="5">
        <v>41</v>
      </c>
      <c r="C1611" s="6">
        <v>100</v>
      </c>
      <c r="D1611" s="7">
        <f t="shared" si="50"/>
        <v>0.94616330778692403</v>
      </c>
      <c r="E1611" s="5">
        <v>4</v>
      </c>
      <c r="F1611" s="6">
        <v>4333.29</v>
      </c>
      <c r="G1611" s="4">
        <v>38300</v>
      </c>
      <c r="H1611" t="s">
        <v>25</v>
      </c>
      <c r="I1611">
        <v>4</v>
      </c>
      <c r="J1611" t="str">
        <f t="shared" si="51"/>
        <v>Nov</v>
      </c>
      <c r="K1611">
        <v>2004</v>
      </c>
      <c r="L1611" t="s">
        <v>699</v>
      </c>
      <c r="M1611" s="6">
        <v>122</v>
      </c>
      <c r="N1611" t="s">
        <v>738</v>
      </c>
      <c r="O1611" t="s">
        <v>197</v>
      </c>
      <c r="P1611" t="s">
        <v>198</v>
      </c>
      <c r="Q1611" t="s">
        <v>199</v>
      </c>
      <c r="R1611" t="s">
        <v>200</v>
      </c>
      <c r="S1611" t="s">
        <v>800</v>
      </c>
      <c r="T1611" t="s">
        <v>201</v>
      </c>
      <c r="U1611" t="s">
        <v>202</v>
      </c>
      <c r="V1611" t="s">
        <v>42</v>
      </c>
      <c r="W1611" t="s">
        <v>203</v>
      </c>
      <c r="X1611" t="s">
        <v>204</v>
      </c>
      <c r="Y1611" t="s">
        <v>51</v>
      </c>
    </row>
    <row r="1612" spans="1:25" x14ac:dyDescent="0.3">
      <c r="A1612" s="5">
        <v>10337</v>
      </c>
      <c r="B1612" s="5">
        <v>29</v>
      </c>
      <c r="C1612" s="6">
        <v>71.97</v>
      </c>
      <c r="D1612" s="7">
        <f t="shared" si="50"/>
        <v>1</v>
      </c>
      <c r="E1612" s="5">
        <v>4</v>
      </c>
      <c r="F1612" s="6">
        <v>2087.13</v>
      </c>
      <c r="G1612" s="4">
        <v>38312</v>
      </c>
      <c r="H1612" t="s">
        <v>25</v>
      </c>
      <c r="I1612">
        <v>4</v>
      </c>
      <c r="J1612" t="str">
        <f t="shared" si="51"/>
        <v>Nov</v>
      </c>
      <c r="K1612">
        <v>2004</v>
      </c>
      <c r="L1612" t="s">
        <v>699</v>
      </c>
      <c r="M1612" s="6">
        <v>122</v>
      </c>
      <c r="N1612" t="s">
        <v>738</v>
      </c>
      <c r="O1612" t="s">
        <v>221</v>
      </c>
      <c r="P1612">
        <v>2125558493</v>
      </c>
      <c r="Q1612" t="s">
        <v>222</v>
      </c>
      <c r="R1612" t="s">
        <v>30</v>
      </c>
      <c r="S1612" t="s">
        <v>31</v>
      </c>
      <c r="T1612">
        <v>10022</v>
      </c>
      <c r="U1612" t="s">
        <v>32</v>
      </c>
      <c r="V1612" t="s">
        <v>33</v>
      </c>
      <c r="W1612" t="s">
        <v>131</v>
      </c>
      <c r="X1612" t="s">
        <v>223</v>
      </c>
      <c r="Y1612" t="s">
        <v>36</v>
      </c>
    </row>
    <row r="1613" spans="1:25" x14ac:dyDescent="0.3">
      <c r="A1613" s="5">
        <v>10350</v>
      </c>
      <c r="B1613" s="5">
        <v>34</v>
      </c>
      <c r="C1613" s="6">
        <v>50.33</v>
      </c>
      <c r="D1613" s="7">
        <f t="shared" si="50"/>
        <v>1</v>
      </c>
      <c r="E1613" s="5">
        <v>7</v>
      </c>
      <c r="F1613" s="6">
        <v>1711.22</v>
      </c>
      <c r="G1613" s="4">
        <v>38323</v>
      </c>
      <c r="H1613" t="s">
        <v>25</v>
      </c>
      <c r="I1613">
        <v>4</v>
      </c>
      <c r="J1613" t="str">
        <f t="shared" si="51"/>
        <v>Dec</v>
      </c>
      <c r="K1613">
        <v>2004</v>
      </c>
      <c r="L1613" t="s">
        <v>699</v>
      </c>
      <c r="M1613" s="6">
        <v>122</v>
      </c>
      <c r="N1613" t="s">
        <v>738</v>
      </c>
      <c r="O1613" t="s">
        <v>186</v>
      </c>
      <c r="P1613" t="s">
        <v>187</v>
      </c>
      <c r="Q1613" t="s">
        <v>188</v>
      </c>
      <c r="R1613" t="s">
        <v>189</v>
      </c>
      <c r="S1613" t="s">
        <v>800</v>
      </c>
      <c r="T1613">
        <v>28034</v>
      </c>
      <c r="U1613" t="s">
        <v>190</v>
      </c>
      <c r="V1613" t="s">
        <v>42</v>
      </c>
      <c r="W1613" t="s">
        <v>191</v>
      </c>
      <c r="X1613" t="s">
        <v>192</v>
      </c>
      <c r="Y1613" t="s">
        <v>36</v>
      </c>
    </row>
    <row r="1614" spans="1:25" x14ac:dyDescent="0.3">
      <c r="A1614" s="5">
        <v>10372</v>
      </c>
      <c r="B1614" s="5">
        <v>37</v>
      </c>
      <c r="C1614" s="6">
        <v>100</v>
      </c>
      <c r="D1614" s="7">
        <f t="shared" si="50"/>
        <v>0.94616330778692392</v>
      </c>
      <c r="E1614" s="5">
        <v>8</v>
      </c>
      <c r="F1614" s="6">
        <v>3910.53</v>
      </c>
      <c r="G1614" s="4">
        <v>38378</v>
      </c>
      <c r="H1614" t="s">
        <v>25</v>
      </c>
      <c r="I1614">
        <v>1</v>
      </c>
      <c r="J1614" t="str">
        <f t="shared" si="51"/>
        <v>Jan</v>
      </c>
      <c r="K1614">
        <v>2005</v>
      </c>
      <c r="L1614" t="s">
        <v>699</v>
      </c>
      <c r="M1614" s="6">
        <v>122</v>
      </c>
      <c r="N1614" t="s">
        <v>738</v>
      </c>
      <c r="O1614" t="s">
        <v>267</v>
      </c>
      <c r="P1614" t="s">
        <v>268</v>
      </c>
      <c r="Q1614" t="s">
        <v>269</v>
      </c>
      <c r="R1614" t="s">
        <v>270</v>
      </c>
      <c r="S1614" t="s">
        <v>271</v>
      </c>
      <c r="T1614" t="s">
        <v>272</v>
      </c>
      <c r="U1614" t="s">
        <v>217</v>
      </c>
      <c r="V1614" t="s">
        <v>217</v>
      </c>
      <c r="W1614" t="s">
        <v>273</v>
      </c>
      <c r="X1614" t="s">
        <v>274</v>
      </c>
      <c r="Y1614" t="s">
        <v>51</v>
      </c>
    </row>
    <row r="1615" spans="1:25" x14ac:dyDescent="0.3">
      <c r="A1615" s="5">
        <v>10384</v>
      </c>
      <c r="B1615" s="5">
        <v>28</v>
      </c>
      <c r="C1615" s="6">
        <v>80.540000000000006</v>
      </c>
      <c r="D1615" s="7">
        <f t="shared" si="50"/>
        <v>1.0000000000000002</v>
      </c>
      <c r="E1615" s="5">
        <v>3</v>
      </c>
      <c r="F1615" s="6">
        <v>2255.12</v>
      </c>
      <c r="G1615" s="4">
        <v>38406</v>
      </c>
      <c r="H1615" t="s">
        <v>25</v>
      </c>
      <c r="I1615">
        <v>1</v>
      </c>
      <c r="J1615" t="str">
        <f t="shared" si="51"/>
        <v>Feb</v>
      </c>
      <c r="K1615">
        <v>2005</v>
      </c>
      <c r="L1615" t="s">
        <v>699</v>
      </c>
      <c r="M1615" s="6">
        <v>122</v>
      </c>
      <c r="N1615" t="s">
        <v>738</v>
      </c>
      <c r="O1615" t="s">
        <v>59</v>
      </c>
      <c r="P1615">
        <v>6505551386</v>
      </c>
      <c r="Q1615" t="s">
        <v>60</v>
      </c>
      <c r="R1615" t="s">
        <v>61</v>
      </c>
      <c r="S1615" t="s">
        <v>56</v>
      </c>
      <c r="T1615" t="s">
        <v>33</v>
      </c>
      <c r="U1615" t="s">
        <v>32</v>
      </c>
      <c r="V1615" t="s">
        <v>33</v>
      </c>
      <c r="W1615" t="s">
        <v>62</v>
      </c>
      <c r="X1615" t="s">
        <v>58</v>
      </c>
      <c r="Y1615" t="s">
        <v>36</v>
      </c>
    </row>
    <row r="1616" spans="1:25" x14ac:dyDescent="0.3">
      <c r="A1616" s="5">
        <v>10396</v>
      </c>
      <c r="B1616" s="5">
        <v>49</v>
      </c>
      <c r="C1616" s="6">
        <v>100</v>
      </c>
      <c r="D1616" s="7">
        <f t="shared" si="50"/>
        <v>0.85653104925053536</v>
      </c>
      <c r="E1616" s="5">
        <v>6</v>
      </c>
      <c r="F1616" s="6">
        <v>5720.75</v>
      </c>
      <c r="G1616" s="4">
        <v>38434</v>
      </c>
      <c r="H1616" t="s">
        <v>25</v>
      </c>
      <c r="I1616">
        <v>1</v>
      </c>
      <c r="J1616" t="str">
        <f t="shared" si="51"/>
        <v>Mar</v>
      </c>
      <c r="K1616">
        <v>2005</v>
      </c>
      <c r="L1616" t="s">
        <v>699</v>
      </c>
      <c r="M1616" s="6">
        <v>122</v>
      </c>
      <c r="N1616" t="s">
        <v>738</v>
      </c>
      <c r="O1616" t="s">
        <v>296</v>
      </c>
      <c r="P1616">
        <v>4155551450</v>
      </c>
      <c r="Q1616" t="s">
        <v>297</v>
      </c>
      <c r="R1616" t="s">
        <v>298</v>
      </c>
      <c r="S1616" t="s">
        <v>56</v>
      </c>
      <c r="T1616">
        <v>97562</v>
      </c>
      <c r="U1616" t="s">
        <v>32</v>
      </c>
      <c r="V1616" t="s">
        <v>33</v>
      </c>
      <c r="W1616" t="s">
        <v>299</v>
      </c>
      <c r="X1616" t="s">
        <v>300</v>
      </c>
      <c r="Y1616" t="s">
        <v>51</v>
      </c>
    </row>
    <row r="1617" spans="1:25" x14ac:dyDescent="0.3">
      <c r="A1617" s="5">
        <v>10414</v>
      </c>
      <c r="B1617" s="5">
        <v>23</v>
      </c>
      <c r="C1617" s="6">
        <v>100</v>
      </c>
      <c r="D1617" s="7">
        <f t="shared" si="50"/>
        <v>0.68960761326805042</v>
      </c>
      <c r="E1617" s="5">
        <v>10</v>
      </c>
      <c r="F1617" s="6">
        <v>3335.23</v>
      </c>
      <c r="G1617" s="4">
        <v>38478</v>
      </c>
      <c r="H1617" t="s">
        <v>446</v>
      </c>
      <c r="I1617">
        <v>2</v>
      </c>
      <c r="J1617" t="str">
        <f t="shared" si="51"/>
        <v>May</v>
      </c>
      <c r="K1617">
        <v>2005</v>
      </c>
      <c r="L1617" t="s">
        <v>699</v>
      </c>
      <c r="M1617" s="6">
        <v>122</v>
      </c>
      <c r="N1617" t="s">
        <v>738</v>
      </c>
      <c r="O1617" t="s">
        <v>418</v>
      </c>
      <c r="P1617">
        <v>6175559555</v>
      </c>
      <c r="Q1617" t="s">
        <v>419</v>
      </c>
      <c r="R1617" t="s">
        <v>420</v>
      </c>
      <c r="S1617" t="s">
        <v>130</v>
      </c>
      <c r="T1617">
        <v>51003</v>
      </c>
      <c r="U1617" t="s">
        <v>32</v>
      </c>
      <c r="V1617" t="s">
        <v>33</v>
      </c>
      <c r="W1617" t="s">
        <v>421</v>
      </c>
      <c r="X1617" t="s">
        <v>68</v>
      </c>
      <c r="Y1617" t="s">
        <v>51</v>
      </c>
    </row>
    <row r="1618" spans="1:25" x14ac:dyDescent="0.3">
      <c r="A1618" s="5">
        <v>10101</v>
      </c>
      <c r="B1618" s="5">
        <v>46</v>
      </c>
      <c r="C1618" s="6">
        <v>53.76</v>
      </c>
      <c r="D1618" s="7">
        <f t="shared" si="50"/>
        <v>1</v>
      </c>
      <c r="E1618" s="5">
        <v>2</v>
      </c>
      <c r="F1618" s="6">
        <v>2472.96</v>
      </c>
      <c r="G1618" s="4">
        <v>37630</v>
      </c>
      <c r="H1618" t="s">
        <v>25</v>
      </c>
      <c r="I1618">
        <v>1</v>
      </c>
      <c r="J1618" t="str">
        <f t="shared" si="51"/>
        <v>Jan</v>
      </c>
      <c r="K1618">
        <v>2003</v>
      </c>
      <c r="L1618" t="s">
        <v>621</v>
      </c>
      <c r="M1618" s="6">
        <v>44</v>
      </c>
      <c r="N1618" t="s">
        <v>739</v>
      </c>
      <c r="O1618" t="s">
        <v>514</v>
      </c>
      <c r="P1618" t="s">
        <v>515</v>
      </c>
      <c r="Q1618" t="s">
        <v>516</v>
      </c>
      <c r="R1618" t="s">
        <v>517</v>
      </c>
      <c r="S1618" t="s">
        <v>800</v>
      </c>
      <c r="T1618">
        <v>60528</v>
      </c>
      <c r="U1618" t="s">
        <v>493</v>
      </c>
      <c r="V1618" t="s">
        <v>42</v>
      </c>
      <c r="W1618" t="s">
        <v>518</v>
      </c>
      <c r="X1618" t="s">
        <v>460</v>
      </c>
      <c r="Y1618" t="s">
        <v>36</v>
      </c>
    </row>
    <row r="1619" spans="1:25" x14ac:dyDescent="0.3">
      <c r="A1619" s="5">
        <v>10110</v>
      </c>
      <c r="B1619" s="5">
        <v>39</v>
      </c>
      <c r="C1619" s="6">
        <v>44.35</v>
      </c>
      <c r="D1619" s="7">
        <f t="shared" si="50"/>
        <v>1</v>
      </c>
      <c r="E1619" s="5">
        <v>2</v>
      </c>
      <c r="F1619" s="6">
        <v>1729.65</v>
      </c>
      <c r="G1619" s="4">
        <v>37698</v>
      </c>
      <c r="H1619" t="s">
        <v>25</v>
      </c>
      <c r="I1619">
        <v>1</v>
      </c>
      <c r="J1619" t="str">
        <f t="shared" si="51"/>
        <v>Mar</v>
      </c>
      <c r="K1619">
        <v>2003</v>
      </c>
      <c r="L1619" t="s">
        <v>621</v>
      </c>
      <c r="M1619" s="6">
        <v>44</v>
      </c>
      <c r="N1619" t="s">
        <v>739</v>
      </c>
      <c r="O1619" t="s">
        <v>549</v>
      </c>
      <c r="P1619" t="s">
        <v>550</v>
      </c>
      <c r="Q1619" t="s">
        <v>551</v>
      </c>
      <c r="R1619" t="s">
        <v>552</v>
      </c>
      <c r="S1619" t="s">
        <v>800</v>
      </c>
      <c r="T1619" t="s">
        <v>553</v>
      </c>
      <c r="U1619" t="s">
        <v>181</v>
      </c>
      <c r="V1619" t="s">
        <v>42</v>
      </c>
      <c r="W1619" t="s">
        <v>554</v>
      </c>
      <c r="X1619" t="s">
        <v>98</v>
      </c>
      <c r="Y1619" t="s">
        <v>36</v>
      </c>
    </row>
    <row r="1620" spans="1:25" x14ac:dyDescent="0.3">
      <c r="A1620" s="5">
        <v>10124</v>
      </c>
      <c r="B1620" s="5">
        <v>22</v>
      </c>
      <c r="C1620" s="6">
        <v>45.25</v>
      </c>
      <c r="D1620" s="7">
        <f t="shared" si="50"/>
        <v>1</v>
      </c>
      <c r="E1620" s="5">
        <v>1</v>
      </c>
      <c r="F1620" s="6">
        <v>995.5</v>
      </c>
      <c r="G1620" s="4">
        <v>37762</v>
      </c>
      <c r="H1620" t="s">
        <v>25</v>
      </c>
      <c r="I1620">
        <v>2</v>
      </c>
      <c r="J1620" t="str">
        <f t="shared" si="51"/>
        <v>May</v>
      </c>
      <c r="K1620">
        <v>2003</v>
      </c>
      <c r="L1620" t="s">
        <v>621</v>
      </c>
      <c r="M1620" s="6">
        <v>44</v>
      </c>
      <c r="N1620" t="s">
        <v>739</v>
      </c>
      <c r="O1620" t="s">
        <v>608</v>
      </c>
      <c r="P1620">
        <v>7025551838</v>
      </c>
      <c r="Q1620" t="s">
        <v>609</v>
      </c>
      <c r="R1620" t="s">
        <v>610</v>
      </c>
      <c r="S1620" t="s">
        <v>611</v>
      </c>
      <c r="T1620">
        <v>83030</v>
      </c>
      <c r="U1620" t="s">
        <v>32</v>
      </c>
      <c r="V1620" t="s">
        <v>33</v>
      </c>
      <c r="W1620" t="s">
        <v>118</v>
      </c>
      <c r="X1620" t="s">
        <v>445</v>
      </c>
      <c r="Y1620" t="s">
        <v>36</v>
      </c>
    </row>
    <row r="1621" spans="1:25" x14ac:dyDescent="0.3">
      <c r="A1621" s="5">
        <v>10149</v>
      </c>
      <c r="B1621" s="5">
        <v>49</v>
      </c>
      <c r="C1621" s="6">
        <v>49.28</v>
      </c>
      <c r="D1621" s="7">
        <f t="shared" si="50"/>
        <v>1.0000000000000002</v>
      </c>
      <c r="E1621" s="5">
        <v>6</v>
      </c>
      <c r="F1621" s="6">
        <v>2414.7199999999998</v>
      </c>
      <c r="G1621" s="4">
        <v>37876</v>
      </c>
      <c r="H1621" t="s">
        <v>25</v>
      </c>
      <c r="I1621">
        <v>3</v>
      </c>
      <c r="J1621" t="str">
        <f t="shared" si="51"/>
        <v>Sep</v>
      </c>
      <c r="K1621">
        <v>2003</v>
      </c>
      <c r="L1621" t="s">
        <v>621</v>
      </c>
      <c r="M1621" s="6">
        <v>44</v>
      </c>
      <c r="N1621" t="s">
        <v>739</v>
      </c>
      <c r="O1621" t="s">
        <v>592</v>
      </c>
      <c r="P1621">
        <v>4155554312</v>
      </c>
      <c r="Q1621" t="s">
        <v>593</v>
      </c>
      <c r="R1621" t="s">
        <v>594</v>
      </c>
      <c r="S1621" t="s">
        <v>56</v>
      </c>
      <c r="T1621">
        <v>94217</v>
      </c>
      <c r="U1621" t="s">
        <v>32</v>
      </c>
      <c r="V1621" t="s">
        <v>33</v>
      </c>
      <c r="W1621" t="s">
        <v>595</v>
      </c>
      <c r="X1621" t="s">
        <v>445</v>
      </c>
      <c r="Y1621" t="s">
        <v>36</v>
      </c>
    </row>
    <row r="1622" spans="1:25" x14ac:dyDescent="0.3">
      <c r="A1622" s="5">
        <v>10162</v>
      </c>
      <c r="B1622" s="5">
        <v>43</v>
      </c>
      <c r="C1622" s="6">
        <v>36.29</v>
      </c>
      <c r="D1622" s="7">
        <f t="shared" si="50"/>
        <v>1</v>
      </c>
      <c r="E1622" s="5">
        <v>4</v>
      </c>
      <c r="F1622" s="6">
        <v>1560.47</v>
      </c>
      <c r="G1622" s="4">
        <v>37912</v>
      </c>
      <c r="H1622" t="s">
        <v>25</v>
      </c>
      <c r="I1622">
        <v>4</v>
      </c>
      <c r="J1622" t="str">
        <f t="shared" si="51"/>
        <v>Oct</v>
      </c>
      <c r="K1622">
        <v>2003</v>
      </c>
      <c r="L1622" t="s">
        <v>621</v>
      </c>
      <c r="M1622" s="6">
        <v>44</v>
      </c>
      <c r="N1622" t="s">
        <v>739</v>
      </c>
      <c r="O1622" t="s">
        <v>59</v>
      </c>
      <c r="P1622">
        <v>6505551386</v>
      </c>
      <c r="Q1622" t="s">
        <v>60</v>
      </c>
      <c r="R1622" t="s">
        <v>61</v>
      </c>
      <c r="S1622" t="s">
        <v>56</v>
      </c>
      <c r="T1622" t="s">
        <v>33</v>
      </c>
      <c r="U1622" t="s">
        <v>32</v>
      </c>
      <c r="V1622" t="s">
        <v>33</v>
      </c>
      <c r="W1622" t="s">
        <v>62</v>
      </c>
      <c r="X1622" t="s">
        <v>58</v>
      </c>
      <c r="Y1622" t="s">
        <v>36</v>
      </c>
    </row>
    <row r="1623" spans="1:25" x14ac:dyDescent="0.3">
      <c r="A1623" s="5">
        <v>10173</v>
      </c>
      <c r="B1623" s="5">
        <v>27</v>
      </c>
      <c r="C1623" s="6">
        <v>41.22</v>
      </c>
      <c r="D1623" s="7">
        <f t="shared" si="50"/>
        <v>1</v>
      </c>
      <c r="E1623" s="5">
        <v>8</v>
      </c>
      <c r="F1623" s="6">
        <v>1112.94</v>
      </c>
      <c r="G1623" s="4">
        <v>37930</v>
      </c>
      <c r="H1623" t="s">
        <v>25</v>
      </c>
      <c r="I1623">
        <v>4</v>
      </c>
      <c r="J1623" t="str">
        <f t="shared" si="51"/>
        <v>Nov</v>
      </c>
      <c r="K1623">
        <v>2003</v>
      </c>
      <c r="L1623" t="s">
        <v>621</v>
      </c>
      <c r="M1623" s="6">
        <v>44</v>
      </c>
      <c r="N1623" t="s">
        <v>739</v>
      </c>
      <c r="O1623" t="s">
        <v>627</v>
      </c>
      <c r="P1623" t="s">
        <v>628</v>
      </c>
      <c r="Q1623" t="s">
        <v>629</v>
      </c>
      <c r="R1623" t="s">
        <v>630</v>
      </c>
      <c r="S1623" t="s">
        <v>800</v>
      </c>
      <c r="T1623">
        <v>24100</v>
      </c>
      <c r="U1623" t="s">
        <v>281</v>
      </c>
      <c r="V1623" t="s">
        <v>42</v>
      </c>
      <c r="W1623" t="s">
        <v>631</v>
      </c>
      <c r="X1623" t="s">
        <v>632</v>
      </c>
      <c r="Y1623" t="s">
        <v>36</v>
      </c>
    </row>
    <row r="1624" spans="1:25" x14ac:dyDescent="0.3">
      <c r="A1624" s="5">
        <v>10182</v>
      </c>
      <c r="B1624" s="5">
        <v>31</v>
      </c>
      <c r="C1624" s="6">
        <v>36.74</v>
      </c>
      <c r="D1624" s="7">
        <f t="shared" si="50"/>
        <v>1</v>
      </c>
      <c r="E1624" s="5">
        <v>5</v>
      </c>
      <c r="F1624" s="6">
        <v>1138.94</v>
      </c>
      <c r="G1624" s="4">
        <v>37937</v>
      </c>
      <c r="H1624" t="s">
        <v>25</v>
      </c>
      <c r="I1624">
        <v>4</v>
      </c>
      <c r="J1624" t="str">
        <f t="shared" si="51"/>
        <v>Nov</v>
      </c>
      <c r="K1624">
        <v>2003</v>
      </c>
      <c r="L1624" t="s">
        <v>621</v>
      </c>
      <c r="M1624" s="6">
        <v>44</v>
      </c>
      <c r="N1624" t="s">
        <v>739</v>
      </c>
      <c r="O1624" t="s">
        <v>296</v>
      </c>
      <c r="P1624">
        <v>4155551450</v>
      </c>
      <c r="Q1624" t="s">
        <v>297</v>
      </c>
      <c r="R1624" t="s">
        <v>298</v>
      </c>
      <c r="S1624" t="s">
        <v>56</v>
      </c>
      <c r="T1624">
        <v>97562</v>
      </c>
      <c r="U1624" t="s">
        <v>32</v>
      </c>
      <c r="V1624" t="s">
        <v>33</v>
      </c>
      <c r="W1624" t="s">
        <v>299</v>
      </c>
      <c r="X1624" t="s">
        <v>300</v>
      </c>
      <c r="Y1624" t="s">
        <v>36</v>
      </c>
    </row>
    <row r="1625" spans="1:25" x14ac:dyDescent="0.3">
      <c r="A1625" s="5">
        <v>10193</v>
      </c>
      <c r="B1625" s="5">
        <v>20</v>
      </c>
      <c r="C1625" s="6">
        <v>50.62</v>
      </c>
      <c r="D1625" s="7">
        <f t="shared" si="50"/>
        <v>1</v>
      </c>
      <c r="E1625" s="5">
        <v>9</v>
      </c>
      <c r="F1625" s="6">
        <v>1012.4</v>
      </c>
      <c r="G1625" s="4">
        <v>37946</v>
      </c>
      <c r="H1625" t="s">
        <v>25</v>
      </c>
      <c r="I1625">
        <v>4</v>
      </c>
      <c r="J1625" t="str">
        <f t="shared" si="51"/>
        <v>Nov</v>
      </c>
      <c r="K1625">
        <v>2003</v>
      </c>
      <c r="L1625" t="s">
        <v>621</v>
      </c>
      <c r="M1625" s="6">
        <v>44</v>
      </c>
      <c r="N1625" t="s">
        <v>739</v>
      </c>
      <c r="O1625" t="s">
        <v>634</v>
      </c>
      <c r="P1625" t="s">
        <v>635</v>
      </c>
      <c r="Q1625" t="s">
        <v>636</v>
      </c>
      <c r="R1625" t="s">
        <v>637</v>
      </c>
      <c r="S1625" t="s">
        <v>98</v>
      </c>
      <c r="T1625">
        <v>3150</v>
      </c>
      <c r="U1625" t="s">
        <v>99</v>
      </c>
      <c r="V1625" t="s">
        <v>100</v>
      </c>
      <c r="W1625" t="s">
        <v>638</v>
      </c>
      <c r="X1625" t="s">
        <v>639</v>
      </c>
      <c r="Y1625" t="s">
        <v>36</v>
      </c>
    </row>
    <row r="1626" spans="1:25" x14ac:dyDescent="0.3">
      <c r="A1626" s="5">
        <v>10205</v>
      </c>
      <c r="B1626" s="5">
        <v>24</v>
      </c>
      <c r="C1626" s="6">
        <v>38.08</v>
      </c>
      <c r="D1626" s="7">
        <f t="shared" si="50"/>
        <v>1</v>
      </c>
      <c r="E1626" s="5">
        <v>4</v>
      </c>
      <c r="F1626" s="6">
        <v>913.92</v>
      </c>
      <c r="G1626" s="4">
        <v>37958</v>
      </c>
      <c r="H1626" t="s">
        <v>25</v>
      </c>
      <c r="I1626">
        <v>4</v>
      </c>
      <c r="J1626" t="str">
        <f t="shared" si="51"/>
        <v>Dec</v>
      </c>
      <c r="K1626">
        <v>2003</v>
      </c>
      <c r="L1626" t="s">
        <v>621</v>
      </c>
      <c r="M1626" s="6">
        <v>44</v>
      </c>
      <c r="N1626" t="s">
        <v>739</v>
      </c>
      <c r="O1626" t="s">
        <v>186</v>
      </c>
      <c r="P1626" t="s">
        <v>187</v>
      </c>
      <c r="Q1626" t="s">
        <v>188</v>
      </c>
      <c r="R1626" t="s">
        <v>189</v>
      </c>
      <c r="S1626" t="s">
        <v>800</v>
      </c>
      <c r="T1626">
        <v>28034</v>
      </c>
      <c r="U1626" t="s">
        <v>190</v>
      </c>
      <c r="V1626" t="s">
        <v>42</v>
      </c>
      <c r="W1626" t="s">
        <v>191</v>
      </c>
      <c r="X1626" t="s">
        <v>192</v>
      </c>
      <c r="Y1626" t="s">
        <v>36</v>
      </c>
    </row>
    <row r="1627" spans="1:25" x14ac:dyDescent="0.3">
      <c r="A1627" s="5">
        <v>10214</v>
      </c>
      <c r="B1627" s="5">
        <v>49</v>
      </c>
      <c r="C1627" s="6">
        <v>47.94</v>
      </c>
      <c r="D1627" s="7">
        <f t="shared" si="50"/>
        <v>1</v>
      </c>
      <c r="E1627" s="5">
        <v>2</v>
      </c>
      <c r="F1627" s="6">
        <v>2349.06</v>
      </c>
      <c r="G1627" s="4">
        <v>38012</v>
      </c>
      <c r="H1627" t="s">
        <v>25</v>
      </c>
      <c r="I1627">
        <v>1</v>
      </c>
      <c r="J1627" t="str">
        <f t="shared" si="51"/>
        <v>Jan</v>
      </c>
      <c r="K1627">
        <v>2004</v>
      </c>
      <c r="L1627" t="s">
        <v>621</v>
      </c>
      <c r="M1627" s="6">
        <v>44</v>
      </c>
      <c r="N1627" t="s">
        <v>739</v>
      </c>
      <c r="O1627" t="s">
        <v>206</v>
      </c>
      <c r="P1627" t="s">
        <v>207</v>
      </c>
      <c r="Q1627" t="s">
        <v>208</v>
      </c>
      <c r="R1627" t="s">
        <v>189</v>
      </c>
      <c r="S1627" t="s">
        <v>800</v>
      </c>
      <c r="T1627">
        <v>28023</v>
      </c>
      <c r="U1627" t="s">
        <v>190</v>
      </c>
      <c r="V1627" t="s">
        <v>42</v>
      </c>
      <c r="W1627" t="s">
        <v>209</v>
      </c>
      <c r="X1627" t="s">
        <v>210</v>
      </c>
      <c r="Y1627" t="s">
        <v>36</v>
      </c>
    </row>
    <row r="1628" spans="1:25" x14ac:dyDescent="0.3">
      <c r="A1628" s="5">
        <v>10227</v>
      </c>
      <c r="B1628" s="5">
        <v>24</v>
      </c>
      <c r="C1628" s="6">
        <v>48.38</v>
      </c>
      <c r="D1628" s="7">
        <f t="shared" si="50"/>
        <v>1.0000000000000002</v>
      </c>
      <c r="E1628" s="5">
        <v>5</v>
      </c>
      <c r="F1628" s="6">
        <v>1161.1199999999999</v>
      </c>
      <c r="G1628" s="4">
        <v>38048</v>
      </c>
      <c r="H1628" t="s">
        <v>25</v>
      </c>
      <c r="I1628">
        <v>1</v>
      </c>
      <c r="J1628" t="str">
        <f t="shared" si="51"/>
        <v>Mar</v>
      </c>
      <c r="K1628">
        <v>2004</v>
      </c>
      <c r="L1628" t="s">
        <v>621</v>
      </c>
      <c r="M1628" s="6">
        <v>44</v>
      </c>
      <c r="N1628" t="s">
        <v>739</v>
      </c>
      <c r="O1628" t="s">
        <v>238</v>
      </c>
      <c r="P1628" t="s">
        <v>239</v>
      </c>
      <c r="Q1628" t="s">
        <v>240</v>
      </c>
      <c r="R1628" t="s">
        <v>241</v>
      </c>
      <c r="S1628" t="s">
        <v>800</v>
      </c>
      <c r="T1628">
        <v>69004</v>
      </c>
      <c r="U1628" t="s">
        <v>41</v>
      </c>
      <c r="V1628" t="s">
        <v>42</v>
      </c>
      <c r="W1628" t="s">
        <v>242</v>
      </c>
      <c r="X1628" t="s">
        <v>243</v>
      </c>
      <c r="Y1628" t="s">
        <v>36</v>
      </c>
    </row>
    <row r="1629" spans="1:25" x14ac:dyDescent="0.3">
      <c r="A1629" s="5">
        <v>10244</v>
      </c>
      <c r="B1629" s="5">
        <v>39</v>
      </c>
      <c r="C1629" s="6">
        <v>45.25</v>
      </c>
      <c r="D1629" s="7">
        <f t="shared" si="50"/>
        <v>1</v>
      </c>
      <c r="E1629" s="5">
        <v>9</v>
      </c>
      <c r="F1629" s="6">
        <v>1764.75</v>
      </c>
      <c r="G1629" s="4">
        <v>38106</v>
      </c>
      <c r="H1629" t="s">
        <v>25</v>
      </c>
      <c r="I1629">
        <v>2</v>
      </c>
      <c r="J1629" t="str">
        <f t="shared" si="51"/>
        <v>Apr</v>
      </c>
      <c r="K1629">
        <v>2004</v>
      </c>
      <c r="L1629" t="s">
        <v>621</v>
      </c>
      <c r="M1629" s="6">
        <v>44</v>
      </c>
      <c r="N1629" t="s">
        <v>739</v>
      </c>
      <c r="O1629" t="s">
        <v>186</v>
      </c>
      <c r="P1629" t="s">
        <v>187</v>
      </c>
      <c r="Q1629" t="s">
        <v>188</v>
      </c>
      <c r="R1629" t="s">
        <v>189</v>
      </c>
      <c r="S1629" t="s">
        <v>800</v>
      </c>
      <c r="T1629">
        <v>28034</v>
      </c>
      <c r="U1629" t="s">
        <v>190</v>
      </c>
      <c r="V1629" t="s">
        <v>42</v>
      </c>
      <c r="W1629" t="s">
        <v>191</v>
      </c>
      <c r="X1629" t="s">
        <v>192</v>
      </c>
      <c r="Y1629" t="s">
        <v>36</v>
      </c>
    </row>
    <row r="1630" spans="1:25" x14ac:dyDescent="0.3">
      <c r="A1630" s="5">
        <v>10255</v>
      </c>
      <c r="B1630" s="5">
        <v>37</v>
      </c>
      <c r="C1630" s="6">
        <v>45.7</v>
      </c>
      <c r="D1630" s="7">
        <f t="shared" si="50"/>
        <v>1</v>
      </c>
      <c r="E1630" s="5">
        <v>2</v>
      </c>
      <c r="F1630" s="6">
        <v>1690.9</v>
      </c>
      <c r="G1630" s="4">
        <v>38142</v>
      </c>
      <c r="H1630" t="s">
        <v>25</v>
      </c>
      <c r="I1630">
        <v>2</v>
      </c>
      <c r="J1630" t="str">
        <f t="shared" si="51"/>
        <v>Jun</v>
      </c>
      <c r="K1630">
        <v>2004</v>
      </c>
      <c r="L1630" t="s">
        <v>621</v>
      </c>
      <c r="M1630" s="6">
        <v>44</v>
      </c>
      <c r="N1630" t="s">
        <v>739</v>
      </c>
      <c r="O1630" t="s">
        <v>598</v>
      </c>
      <c r="P1630" t="s">
        <v>599</v>
      </c>
      <c r="Q1630" t="s">
        <v>600</v>
      </c>
      <c r="R1630" t="s">
        <v>601</v>
      </c>
      <c r="S1630" t="s">
        <v>800</v>
      </c>
      <c r="T1630">
        <v>67000</v>
      </c>
      <c r="U1630" t="s">
        <v>41</v>
      </c>
      <c r="V1630" t="s">
        <v>42</v>
      </c>
      <c r="W1630" t="s">
        <v>602</v>
      </c>
      <c r="X1630" t="s">
        <v>603</v>
      </c>
      <c r="Y1630" t="s">
        <v>36</v>
      </c>
    </row>
    <row r="1631" spans="1:25" x14ac:dyDescent="0.3">
      <c r="A1631" s="5">
        <v>10280</v>
      </c>
      <c r="B1631" s="5">
        <v>45</v>
      </c>
      <c r="C1631" s="6">
        <v>47.49</v>
      </c>
      <c r="D1631" s="7">
        <f t="shared" si="50"/>
        <v>1</v>
      </c>
      <c r="E1631" s="5">
        <v>11</v>
      </c>
      <c r="F1631" s="6">
        <v>2137.0500000000002</v>
      </c>
      <c r="G1631" s="4">
        <v>38216</v>
      </c>
      <c r="H1631" t="s">
        <v>25</v>
      </c>
      <c r="I1631">
        <v>3</v>
      </c>
      <c r="J1631" t="str">
        <f t="shared" si="51"/>
        <v>Aug</v>
      </c>
      <c r="K1631">
        <v>2004</v>
      </c>
      <c r="L1631" t="s">
        <v>621</v>
      </c>
      <c r="M1631" s="6">
        <v>44</v>
      </c>
      <c r="N1631" t="s">
        <v>739</v>
      </c>
      <c r="O1631" t="s">
        <v>277</v>
      </c>
      <c r="P1631" t="s">
        <v>278</v>
      </c>
      <c r="Q1631" t="s">
        <v>279</v>
      </c>
      <c r="R1631" t="s">
        <v>280</v>
      </c>
      <c r="S1631" t="s">
        <v>800</v>
      </c>
      <c r="T1631">
        <v>10100</v>
      </c>
      <c r="U1631" t="s">
        <v>281</v>
      </c>
      <c r="V1631" t="s">
        <v>42</v>
      </c>
      <c r="W1631" t="s">
        <v>282</v>
      </c>
      <c r="X1631" t="s">
        <v>283</v>
      </c>
      <c r="Y1631" t="s">
        <v>36</v>
      </c>
    </row>
    <row r="1632" spans="1:25" x14ac:dyDescent="0.3">
      <c r="A1632" s="5">
        <v>10289</v>
      </c>
      <c r="B1632" s="5">
        <v>45</v>
      </c>
      <c r="C1632" s="6">
        <v>48.38</v>
      </c>
      <c r="D1632" s="7">
        <f t="shared" si="50"/>
        <v>1</v>
      </c>
      <c r="E1632" s="5">
        <v>4</v>
      </c>
      <c r="F1632" s="6">
        <v>2177.1</v>
      </c>
      <c r="G1632" s="4">
        <v>38233</v>
      </c>
      <c r="H1632" t="s">
        <v>25</v>
      </c>
      <c r="I1632">
        <v>3</v>
      </c>
      <c r="J1632" t="str">
        <f t="shared" si="51"/>
        <v>Sep</v>
      </c>
      <c r="K1632">
        <v>2004</v>
      </c>
      <c r="L1632" t="s">
        <v>621</v>
      </c>
      <c r="M1632" s="6">
        <v>44</v>
      </c>
      <c r="N1632" t="s">
        <v>739</v>
      </c>
      <c r="O1632" t="s">
        <v>76</v>
      </c>
      <c r="P1632" t="s">
        <v>77</v>
      </c>
      <c r="Q1632" t="s">
        <v>78</v>
      </c>
      <c r="R1632" t="s">
        <v>79</v>
      </c>
      <c r="S1632" t="s">
        <v>800</v>
      </c>
      <c r="T1632" t="s">
        <v>80</v>
      </c>
      <c r="U1632" t="s">
        <v>81</v>
      </c>
      <c r="V1632" t="s">
        <v>42</v>
      </c>
      <c r="W1632" t="s">
        <v>82</v>
      </c>
      <c r="X1632" t="s">
        <v>83</v>
      </c>
      <c r="Y1632" t="s">
        <v>36</v>
      </c>
    </row>
    <row r="1633" spans="1:25" x14ac:dyDescent="0.3">
      <c r="A1633" s="5">
        <v>10304</v>
      </c>
      <c r="B1633" s="5">
        <v>44</v>
      </c>
      <c r="C1633" s="6">
        <v>39.42</v>
      </c>
      <c r="D1633" s="7">
        <f t="shared" si="50"/>
        <v>1</v>
      </c>
      <c r="E1633" s="5">
        <v>15</v>
      </c>
      <c r="F1633" s="6">
        <v>1734.48</v>
      </c>
      <c r="G1633" s="4">
        <v>38271</v>
      </c>
      <c r="H1633" t="s">
        <v>25</v>
      </c>
      <c r="I1633">
        <v>4</v>
      </c>
      <c r="J1633" t="str">
        <f t="shared" si="51"/>
        <v>Oct</v>
      </c>
      <c r="K1633">
        <v>2004</v>
      </c>
      <c r="L1633" t="s">
        <v>621</v>
      </c>
      <c r="M1633" s="6">
        <v>44</v>
      </c>
      <c r="N1633" t="s">
        <v>739</v>
      </c>
      <c r="O1633" t="s">
        <v>290</v>
      </c>
      <c r="P1633" t="s">
        <v>291</v>
      </c>
      <c r="Q1633" t="s">
        <v>292</v>
      </c>
      <c r="R1633" t="s">
        <v>293</v>
      </c>
      <c r="S1633" t="s">
        <v>800</v>
      </c>
      <c r="T1633">
        <v>78000</v>
      </c>
      <c r="U1633" t="s">
        <v>41</v>
      </c>
      <c r="V1633" t="s">
        <v>42</v>
      </c>
      <c r="W1633" t="s">
        <v>294</v>
      </c>
      <c r="X1633" t="s">
        <v>50</v>
      </c>
      <c r="Y1633" t="s">
        <v>36</v>
      </c>
    </row>
    <row r="1634" spans="1:25" x14ac:dyDescent="0.3">
      <c r="A1634" s="5">
        <v>10312</v>
      </c>
      <c r="B1634" s="5">
        <v>23</v>
      </c>
      <c r="C1634" s="6">
        <v>37.630000000000003</v>
      </c>
      <c r="D1634" s="7">
        <f t="shared" si="50"/>
        <v>1</v>
      </c>
      <c r="E1634" s="5">
        <v>12</v>
      </c>
      <c r="F1634" s="6">
        <v>865.49</v>
      </c>
      <c r="G1634" s="4">
        <v>38281</v>
      </c>
      <c r="H1634" t="s">
        <v>25</v>
      </c>
      <c r="I1634">
        <v>4</v>
      </c>
      <c r="J1634" t="str">
        <f t="shared" si="51"/>
        <v>Oct</v>
      </c>
      <c r="K1634">
        <v>2004</v>
      </c>
      <c r="L1634" t="s">
        <v>621</v>
      </c>
      <c r="M1634" s="6">
        <v>44</v>
      </c>
      <c r="N1634" t="s">
        <v>739</v>
      </c>
      <c r="O1634" t="s">
        <v>296</v>
      </c>
      <c r="P1634">
        <v>4155551450</v>
      </c>
      <c r="Q1634" t="s">
        <v>297</v>
      </c>
      <c r="R1634" t="s">
        <v>298</v>
      </c>
      <c r="S1634" t="s">
        <v>56</v>
      </c>
      <c r="T1634">
        <v>97562</v>
      </c>
      <c r="U1634" t="s">
        <v>32</v>
      </c>
      <c r="V1634" t="s">
        <v>33</v>
      </c>
      <c r="W1634" t="s">
        <v>299</v>
      </c>
      <c r="X1634" t="s">
        <v>300</v>
      </c>
      <c r="Y1634" t="s">
        <v>36</v>
      </c>
    </row>
    <row r="1635" spans="1:25" x14ac:dyDescent="0.3">
      <c r="A1635" s="5">
        <v>10322</v>
      </c>
      <c r="B1635" s="5">
        <v>30</v>
      </c>
      <c r="C1635" s="6">
        <v>100</v>
      </c>
      <c r="D1635" s="7">
        <f t="shared" si="50"/>
        <v>0.85711836804662722</v>
      </c>
      <c r="E1635" s="5">
        <v>4</v>
      </c>
      <c r="F1635" s="6">
        <v>3500.1</v>
      </c>
      <c r="G1635" s="4">
        <v>38295</v>
      </c>
      <c r="H1635" t="s">
        <v>25</v>
      </c>
      <c r="I1635">
        <v>4</v>
      </c>
      <c r="J1635" t="str">
        <f t="shared" si="51"/>
        <v>Nov</v>
      </c>
      <c r="K1635">
        <v>2004</v>
      </c>
      <c r="L1635" t="s">
        <v>621</v>
      </c>
      <c r="M1635" s="6">
        <v>44</v>
      </c>
      <c r="N1635" t="s">
        <v>739</v>
      </c>
      <c r="O1635" t="s">
        <v>301</v>
      </c>
      <c r="P1635">
        <v>6035558647</v>
      </c>
      <c r="Q1635" t="s">
        <v>302</v>
      </c>
      <c r="R1635" t="s">
        <v>303</v>
      </c>
      <c r="S1635" t="s">
        <v>304</v>
      </c>
      <c r="T1635">
        <v>62005</v>
      </c>
      <c r="U1635" t="s">
        <v>32</v>
      </c>
      <c r="V1635" t="s">
        <v>33</v>
      </c>
      <c r="W1635" t="s">
        <v>57</v>
      </c>
      <c r="X1635" t="s">
        <v>300</v>
      </c>
      <c r="Y1635" t="s">
        <v>51</v>
      </c>
    </row>
    <row r="1636" spans="1:25" x14ac:dyDescent="0.3">
      <c r="A1636" s="5">
        <v>10332</v>
      </c>
      <c r="B1636" s="5">
        <v>26</v>
      </c>
      <c r="C1636" s="6">
        <v>85.52</v>
      </c>
      <c r="D1636" s="7">
        <f t="shared" si="50"/>
        <v>1</v>
      </c>
      <c r="E1636" s="5">
        <v>10</v>
      </c>
      <c r="F1636" s="6">
        <v>2223.52</v>
      </c>
      <c r="G1636" s="4">
        <v>38308</v>
      </c>
      <c r="H1636" t="s">
        <v>25</v>
      </c>
      <c r="I1636">
        <v>4</v>
      </c>
      <c r="J1636" t="str">
        <f t="shared" si="51"/>
        <v>Nov</v>
      </c>
      <c r="K1636">
        <v>2004</v>
      </c>
      <c r="L1636" t="s">
        <v>621</v>
      </c>
      <c r="M1636" s="6">
        <v>44</v>
      </c>
      <c r="N1636" t="s">
        <v>739</v>
      </c>
      <c r="O1636" t="s">
        <v>549</v>
      </c>
      <c r="P1636" t="s">
        <v>550</v>
      </c>
      <c r="Q1636" t="s">
        <v>551</v>
      </c>
      <c r="R1636" t="s">
        <v>552</v>
      </c>
      <c r="S1636" t="s">
        <v>800</v>
      </c>
      <c r="T1636" t="s">
        <v>553</v>
      </c>
      <c r="U1636" t="s">
        <v>181</v>
      </c>
      <c r="V1636" t="s">
        <v>42</v>
      </c>
      <c r="W1636" t="s">
        <v>554</v>
      </c>
      <c r="X1636" t="s">
        <v>98</v>
      </c>
      <c r="Y1636" t="s">
        <v>36</v>
      </c>
    </row>
    <row r="1637" spans="1:25" x14ac:dyDescent="0.3">
      <c r="A1637" s="5">
        <v>10345</v>
      </c>
      <c r="B1637" s="5">
        <v>43</v>
      </c>
      <c r="C1637" s="6">
        <v>53.76</v>
      </c>
      <c r="D1637" s="7">
        <f t="shared" si="50"/>
        <v>1</v>
      </c>
      <c r="E1637" s="5">
        <v>1</v>
      </c>
      <c r="F1637" s="6">
        <v>2311.6799999999998</v>
      </c>
      <c r="G1637" s="4">
        <v>38316</v>
      </c>
      <c r="H1637" t="s">
        <v>25</v>
      </c>
      <c r="I1637">
        <v>4</v>
      </c>
      <c r="J1637" t="str">
        <f t="shared" si="51"/>
        <v>Nov</v>
      </c>
      <c r="K1637">
        <v>2004</v>
      </c>
      <c r="L1637" t="s">
        <v>621</v>
      </c>
      <c r="M1637" s="6">
        <v>44</v>
      </c>
      <c r="N1637" t="s">
        <v>739</v>
      </c>
      <c r="O1637" t="s">
        <v>342</v>
      </c>
      <c r="P1637" t="s">
        <v>343</v>
      </c>
      <c r="Q1637" t="s">
        <v>344</v>
      </c>
      <c r="R1637" t="s">
        <v>123</v>
      </c>
      <c r="S1637" t="s">
        <v>800</v>
      </c>
      <c r="T1637">
        <v>44000</v>
      </c>
      <c r="U1637" t="s">
        <v>41</v>
      </c>
      <c r="V1637" t="s">
        <v>42</v>
      </c>
      <c r="W1637" t="s">
        <v>345</v>
      </c>
      <c r="X1637" t="s">
        <v>346</v>
      </c>
      <c r="Y1637" t="s">
        <v>36</v>
      </c>
    </row>
    <row r="1638" spans="1:25" x14ac:dyDescent="0.3">
      <c r="A1638" s="5">
        <v>10356</v>
      </c>
      <c r="B1638" s="5">
        <v>26</v>
      </c>
      <c r="C1638" s="6">
        <v>31.86</v>
      </c>
      <c r="D1638" s="7">
        <f t="shared" si="50"/>
        <v>1</v>
      </c>
      <c r="E1638" s="5">
        <v>7</v>
      </c>
      <c r="F1638" s="6">
        <v>828.36</v>
      </c>
      <c r="G1638" s="4">
        <v>38330</v>
      </c>
      <c r="H1638" t="s">
        <v>25</v>
      </c>
      <c r="I1638">
        <v>4</v>
      </c>
      <c r="J1638" t="str">
        <f t="shared" si="51"/>
        <v>Dec</v>
      </c>
      <c r="K1638">
        <v>2004</v>
      </c>
      <c r="L1638" t="s">
        <v>621</v>
      </c>
      <c r="M1638" s="6">
        <v>44</v>
      </c>
      <c r="N1638" t="s">
        <v>739</v>
      </c>
      <c r="O1638" t="s">
        <v>45</v>
      </c>
      <c r="P1638" t="s">
        <v>46</v>
      </c>
      <c r="Q1638" t="s">
        <v>47</v>
      </c>
      <c r="R1638" t="s">
        <v>48</v>
      </c>
      <c r="S1638" t="s">
        <v>800</v>
      </c>
      <c r="T1638">
        <v>75508</v>
      </c>
      <c r="U1638" t="s">
        <v>41</v>
      </c>
      <c r="V1638" t="s">
        <v>42</v>
      </c>
      <c r="W1638" t="s">
        <v>49</v>
      </c>
      <c r="X1638" t="s">
        <v>50</v>
      </c>
      <c r="Y1638" t="s">
        <v>36</v>
      </c>
    </row>
    <row r="1639" spans="1:25" x14ac:dyDescent="0.3">
      <c r="A1639" s="5">
        <v>10367</v>
      </c>
      <c r="B1639" s="5">
        <v>28</v>
      </c>
      <c r="C1639" s="6">
        <v>30.59</v>
      </c>
      <c r="D1639" s="7">
        <f t="shared" si="50"/>
        <v>1</v>
      </c>
      <c r="E1639" s="5">
        <v>12</v>
      </c>
      <c r="F1639" s="6">
        <v>856.52</v>
      </c>
      <c r="G1639" s="4">
        <v>38364</v>
      </c>
      <c r="H1639" t="s">
        <v>454</v>
      </c>
      <c r="I1639">
        <v>1</v>
      </c>
      <c r="J1639" t="str">
        <f t="shared" si="51"/>
        <v>Jan</v>
      </c>
      <c r="K1639">
        <v>2005</v>
      </c>
      <c r="L1639" t="s">
        <v>621</v>
      </c>
      <c r="M1639" s="6">
        <v>44</v>
      </c>
      <c r="N1639" t="s">
        <v>739</v>
      </c>
      <c r="O1639" t="s">
        <v>53</v>
      </c>
      <c r="P1639">
        <v>6265557265</v>
      </c>
      <c r="Q1639" t="s">
        <v>54</v>
      </c>
      <c r="R1639" t="s">
        <v>55</v>
      </c>
      <c r="S1639" t="s">
        <v>56</v>
      </c>
      <c r="T1639">
        <v>90003</v>
      </c>
      <c r="U1639" t="s">
        <v>32</v>
      </c>
      <c r="V1639" t="s">
        <v>33</v>
      </c>
      <c r="W1639" t="s">
        <v>57</v>
      </c>
      <c r="X1639" t="s">
        <v>58</v>
      </c>
      <c r="Y1639" t="s">
        <v>36</v>
      </c>
    </row>
    <row r="1640" spans="1:25" x14ac:dyDescent="0.3">
      <c r="A1640" s="5">
        <v>10380</v>
      </c>
      <c r="B1640" s="5">
        <v>27</v>
      </c>
      <c r="C1640" s="6">
        <v>68.349999999999994</v>
      </c>
      <c r="D1640" s="7">
        <f t="shared" si="50"/>
        <v>0.99999999999999989</v>
      </c>
      <c r="E1640" s="5">
        <v>5</v>
      </c>
      <c r="F1640" s="6">
        <v>1845.45</v>
      </c>
      <c r="G1640" s="4">
        <v>38399</v>
      </c>
      <c r="H1640" t="s">
        <v>25</v>
      </c>
      <c r="I1640">
        <v>1</v>
      </c>
      <c r="J1640" t="str">
        <f t="shared" si="51"/>
        <v>Feb</v>
      </c>
      <c r="K1640">
        <v>2005</v>
      </c>
      <c r="L1640" t="s">
        <v>621</v>
      </c>
      <c r="M1640" s="6">
        <v>44</v>
      </c>
      <c r="N1640" t="s">
        <v>739</v>
      </c>
      <c r="O1640" t="s">
        <v>186</v>
      </c>
      <c r="P1640" t="s">
        <v>187</v>
      </c>
      <c r="Q1640" t="s">
        <v>188</v>
      </c>
      <c r="R1640" t="s">
        <v>189</v>
      </c>
      <c r="S1640" t="s">
        <v>800</v>
      </c>
      <c r="T1640">
        <v>28034</v>
      </c>
      <c r="U1640" t="s">
        <v>190</v>
      </c>
      <c r="V1640" t="s">
        <v>42</v>
      </c>
      <c r="W1640" t="s">
        <v>191</v>
      </c>
      <c r="X1640" t="s">
        <v>192</v>
      </c>
      <c r="Y1640" t="s">
        <v>36</v>
      </c>
    </row>
    <row r="1641" spans="1:25" x14ac:dyDescent="0.3">
      <c r="A1641" s="5">
        <v>10391</v>
      </c>
      <c r="B1641" s="5">
        <v>24</v>
      </c>
      <c r="C1641" s="6">
        <v>100</v>
      </c>
      <c r="D1641" s="7">
        <f t="shared" si="50"/>
        <v>0.59375371096069351</v>
      </c>
      <c r="E1641" s="5">
        <v>1</v>
      </c>
      <c r="F1641" s="6">
        <v>4042.08</v>
      </c>
      <c r="G1641" s="4">
        <v>38420</v>
      </c>
      <c r="H1641" t="s">
        <v>25</v>
      </c>
      <c r="I1641">
        <v>1</v>
      </c>
      <c r="J1641" t="str">
        <f t="shared" si="51"/>
        <v>Mar</v>
      </c>
      <c r="K1641">
        <v>2005</v>
      </c>
      <c r="L1641" t="s">
        <v>621</v>
      </c>
      <c r="M1641" s="6">
        <v>44</v>
      </c>
      <c r="N1641" t="s">
        <v>739</v>
      </c>
      <c r="O1641" t="s">
        <v>313</v>
      </c>
      <c r="P1641" t="s">
        <v>314</v>
      </c>
      <c r="Q1641" t="s">
        <v>315</v>
      </c>
      <c r="R1641" t="s">
        <v>316</v>
      </c>
      <c r="S1641" t="s">
        <v>168</v>
      </c>
      <c r="T1641">
        <v>2060</v>
      </c>
      <c r="U1641" t="s">
        <v>99</v>
      </c>
      <c r="V1641" t="s">
        <v>100</v>
      </c>
      <c r="W1641" t="s">
        <v>317</v>
      </c>
      <c r="X1641" t="s">
        <v>318</v>
      </c>
      <c r="Y1641" t="s">
        <v>51</v>
      </c>
    </row>
    <row r="1642" spans="1:25" x14ac:dyDescent="0.3">
      <c r="A1642" s="5">
        <v>10421</v>
      </c>
      <c r="B1642" s="5">
        <v>40</v>
      </c>
      <c r="C1642" s="6">
        <v>45.7</v>
      </c>
      <c r="D1642" s="7">
        <f t="shared" si="50"/>
        <v>1</v>
      </c>
      <c r="E1642" s="5">
        <v>2</v>
      </c>
      <c r="F1642" s="6">
        <v>1828</v>
      </c>
      <c r="G1642" s="4">
        <v>38501</v>
      </c>
      <c r="H1642" t="s">
        <v>328</v>
      </c>
      <c r="I1642">
        <v>2</v>
      </c>
      <c r="J1642" t="str">
        <f t="shared" si="51"/>
        <v>May</v>
      </c>
      <c r="K1642">
        <v>2005</v>
      </c>
      <c r="L1642" t="s">
        <v>621</v>
      </c>
      <c r="M1642" s="6">
        <v>44</v>
      </c>
      <c r="N1642" t="s">
        <v>739</v>
      </c>
      <c r="O1642" t="s">
        <v>296</v>
      </c>
      <c r="P1642">
        <v>4155551450</v>
      </c>
      <c r="Q1642" t="s">
        <v>297</v>
      </c>
      <c r="R1642" t="s">
        <v>298</v>
      </c>
      <c r="S1642" t="s">
        <v>56</v>
      </c>
      <c r="T1642">
        <v>97562</v>
      </c>
      <c r="U1642" t="s">
        <v>32</v>
      </c>
      <c r="V1642" t="s">
        <v>33</v>
      </c>
      <c r="W1642" t="s">
        <v>299</v>
      </c>
      <c r="X1642" t="s">
        <v>300</v>
      </c>
      <c r="Y1642" t="s">
        <v>36</v>
      </c>
    </row>
    <row r="1643" spans="1:25" x14ac:dyDescent="0.3">
      <c r="A1643" s="5">
        <v>10103</v>
      </c>
      <c r="B1643" s="5">
        <v>36</v>
      </c>
      <c r="C1643" s="6">
        <v>100</v>
      </c>
      <c r="D1643" s="7">
        <f t="shared" si="50"/>
        <v>0.97818644233590912</v>
      </c>
      <c r="E1643" s="5">
        <v>1</v>
      </c>
      <c r="F1643" s="6">
        <v>3680.28</v>
      </c>
      <c r="G1643" s="4">
        <v>37650</v>
      </c>
      <c r="H1643" t="s">
        <v>25</v>
      </c>
      <c r="I1643">
        <v>1</v>
      </c>
      <c r="J1643" t="str">
        <f t="shared" si="51"/>
        <v>Jan</v>
      </c>
      <c r="K1643">
        <v>2003</v>
      </c>
      <c r="L1643" t="s">
        <v>563</v>
      </c>
      <c r="M1643" s="6">
        <v>127</v>
      </c>
      <c r="N1643" t="s">
        <v>740</v>
      </c>
      <c r="O1643" t="s">
        <v>142</v>
      </c>
      <c r="P1643" t="s">
        <v>143</v>
      </c>
      <c r="Q1643" t="s">
        <v>144</v>
      </c>
      <c r="R1643" t="s">
        <v>145</v>
      </c>
      <c r="S1643" t="s">
        <v>800</v>
      </c>
      <c r="T1643">
        <v>4110</v>
      </c>
      <c r="U1643" t="s">
        <v>81</v>
      </c>
      <c r="V1643" t="s">
        <v>42</v>
      </c>
      <c r="W1643" t="s">
        <v>146</v>
      </c>
      <c r="X1643" t="s">
        <v>147</v>
      </c>
      <c r="Y1643" t="s">
        <v>51</v>
      </c>
    </row>
    <row r="1644" spans="1:25" x14ac:dyDescent="0.3">
      <c r="A1644" s="5">
        <v>10114</v>
      </c>
      <c r="B1644" s="5">
        <v>21</v>
      </c>
      <c r="C1644" s="6">
        <v>100</v>
      </c>
      <c r="D1644" s="7">
        <f t="shared" si="50"/>
        <v>0.71792662789862871</v>
      </c>
      <c r="E1644" s="5">
        <v>5</v>
      </c>
      <c r="F1644" s="6">
        <v>2925.09</v>
      </c>
      <c r="G1644" s="4">
        <v>37712</v>
      </c>
      <c r="H1644" t="s">
        <v>25</v>
      </c>
      <c r="I1644">
        <v>2</v>
      </c>
      <c r="J1644" t="str">
        <f t="shared" si="51"/>
        <v>Apr</v>
      </c>
      <c r="K1644">
        <v>2003</v>
      </c>
      <c r="L1644" t="s">
        <v>563</v>
      </c>
      <c r="M1644" s="6">
        <v>127</v>
      </c>
      <c r="N1644" t="s">
        <v>740</v>
      </c>
      <c r="O1644" t="s">
        <v>448</v>
      </c>
      <c r="P1644" t="s">
        <v>449</v>
      </c>
      <c r="Q1644" t="s">
        <v>450</v>
      </c>
      <c r="R1644" t="s">
        <v>48</v>
      </c>
      <c r="S1644" t="s">
        <v>800</v>
      </c>
      <c r="T1644">
        <v>75012</v>
      </c>
      <c r="U1644" t="s">
        <v>41</v>
      </c>
      <c r="V1644" t="s">
        <v>42</v>
      </c>
      <c r="W1644" t="s">
        <v>451</v>
      </c>
      <c r="X1644" t="s">
        <v>452</v>
      </c>
      <c r="Y1644" t="s">
        <v>36</v>
      </c>
    </row>
    <row r="1645" spans="1:25" x14ac:dyDescent="0.3">
      <c r="A1645" s="5">
        <v>10126</v>
      </c>
      <c r="B1645" s="5">
        <v>27</v>
      </c>
      <c r="C1645" s="6">
        <v>100</v>
      </c>
      <c r="D1645" s="7">
        <f t="shared" si="50"/>
        <v>0.79045134771954784</v>
      </c>
      <c r="E1645" s="5">
        <v>1</v>
      </c>
      <c r="F1645" s="6">
        <v>3415.77</v>
      </c>
      <c r="G1645" s="4">
        <v>37769</v>
      </c>
      <c r="H1645" t="s">
        <v>25</v>
      </c>
      <c r="I1645">
        <v>2</v>
      </c>
      <c r="J1645" t="str">
        <f t="shared" si="51"/>
        <v>May</v>
      </c>
      <c r="K1645">
        <v>2003</v>
      </c>
      <c r="L1645" t="s">
        <v>563</v>
      </c>
      <c r="M1645" s="6">
        <v>127</v>
      </c>
      <c r="N1645" t="s">
        <v>740</v>
      </c>
      <c r="O1645" t="s">
        <v>206</v>
      </c>
      <c r="P1645" t="s">
        <v>207</v>
      </c>
      <c r="Q1645" t="s">
        <v>208</v>
      </c>
      <c r="R1645" t="s">
        <v>189</v>
      </c>
      <c r="S1645" t="s">
        <v>800</v>
      </c>
      <c r="T1645">
        <v>28023</v>
      </c>
      <c r="U1645" t="s">
        <v>190</v>
      </c>
      <c r="V1645" t="s">
        <v>42</v>
      </c>
      <c r="W1645" t="s">
        <v>209</v>
      </c>
      <c r="X1645" t="s">
        <v>210</v>
      </c>
      <c r="Y1645" t="s">
        <v>51</v>
      </c>
    </row>
    <row r="1646" spans="1:25" x14ac:dyDescent="0.3">
      <c r="A1646" s="5">
        <v>10140</v>
      </c>
      <c r="B1646" s="5">
        <v>47</v>
      </c>
      <c r="C1646" s="6">
        <v>100</v>
      </c>
      <c r="D1646" s="7">
        <f t="shared" si="50"/>
        <v>0.92064076597311728</v>
      </c>
      <c r="E1646" s="5">
        <v>1</v>
      </c>
      <c r="F1646" s="6">
        <v>5105.1400000000003</v>
      </c>
      <c r="G1646" s="4">
        <v>37826</v>
      </c>
      <c r="H1646" t="s">
        <v>25</v>
      </c>
      <c r="I1646">
        <v>3</v>
      </c>
      <c r="J1646" t="str">
        <f t="shared" si="51"/>
        <v>Jul</v>
      </c>
      <c r="K1646">
        <v>2003</v>
      </c>
      <c r="L1646" t="s">
        <v>563</v>
      </c>
      <c r="M1646" s="6">
        <v>127</v>
      </c>
      <c r="N1646" t="s">
        <v>740</v>
      </c>
      <c r="O1646" t="s">
        <v>64</v>
      </c>
      <c r="P1646">
        <v>6505556809</v>
      </c>
      <c r="Q1646" t="s">
        <v>65</v>
      </c>
      <c r="R1646" t="s">
        <v>66</v>
      </c>
      <c r="S1646" t="s">
        <v>56</v>
      </c>
      <c r="T1646">
        <v>94217</v>
      </c>
      <c r="U1646" t="s">
        <v>32</v>
      </c>
      <c r="V1646" t="s">
        <v>33</v>
      </c>
      <c r="W1646" t="s">
        <v>67</v>
      </c>
      <c r="X1646" t="s">
        <v>68</v>
      </c>
      <c r="Y1646" t="s">
        <v>51</v>
      </c>
    </row>
    <row r="1647" spans="1:25" x14ac:dyDescent="0.3">
      <c r="A1647" s="5">
        <v>10151</v>
      </c>
      <c r="B1647" s="5">
        <v>42</v>
      </c>
      <c r="C1647" s="6">
        <v>100</v>
      </c>
      <c r="D1647" s="7">
        <f t="shared" si="50"/>
        <v>0.82372322899505768</v>
      </c>
      <c r="E1647" s="5">
        <v>8</v>
      </c>
      <c r="F1647" s="6">
        <v>5098.8</v>
      </c>
      <c r="G1647" s="4">
        <v>37885</v>
      </c>
      <c r="H1647" t="s">
        <v>25</v>
      </c>
      <c r="I1647">
        <v>3</v>
      </c>
      <c r="J1647" t="str">
        <f t="shared" si="51"/>
        <v>Sep</v>
      </c>
      <c r="K1647">
        <v>2003</v>
      </c>
      <c r="L1647" t="s">
        <v>563</v>
      </c>
      <c r="M1647" s="6">
        <v>127</v>
      </c>
      <c r="N1647" t="s">
        <v>740</v>
      </c>
      <c r="O1647" t="s">
        <v>434</v>
      </c>
      <c r="P1647" t="s">
        <v>435</v>
      </c>
      <c r="Q1647" t="s">
        <v>436</v>
      </c>
      <c r="R1647" t="s">
        <v>437</v>
      </c>
      <c r="S1647" t="s">
        <v>800</v>
      </c>
      <c r="T1647">
        <v>90110</v>
      </c>
      <c r="U1647" t="s">
        <v>138</v>
      </c>
      <c r="V1647" t="s">
        <v>42</v>
      </c>
      <c r="W1647" t="s">
        <v>438</v>
      </c>
      <c r="X1647" t="s">
        <v>439</v>
      </c>
      <c r="Y1647" t="s">
        <v>51</v>
      </c>
    </row>
    <row r="1648" spans="1:25" x14ac:dyDescent="0.3">
      <c r="A1648" s="5">
        <v>10165</v>
      </c>
      <c r="B1648" s="5">
        <v>32</v>
      </c>
      <c r="C1648" s="6">
        <v>100</v>
      </c>
      <c r="D1648" s="7">
        <f t="shared" si="50"/>
        <v>0.68643602416254801</v>
      </c>
      <c r="E1648" s="5">
        <v>17</v>
      </c>
      <c r="F1648" s="6">
        <v>4661.76</v>
      </c>
      <c r="G1648" s="4">
        <v>37916</v>
      </c>
      <c r="H1648" t="s">
        <v>25</v>
      </c>
      <c r="I1648">
        <v>4</v>
      </c>
      <c r="J1648" t="str">
        <f t="shared" si="51"/>
        <v>Oct</v>
      </c>
      <c r="K1648">
        <v>2003</v>
      </c>
      <c r="L1648" t="s">
        <v>563</v>
      </c>
      <c r="M1648" s="6">
        <v>127</v>
      </c>
      <c r="N1648" t="s">
        <v>740</v>
      </c>
      <c r="O1648" t="s">
        <v>213</v>
      </c>
      <c r="P1648" t="s">
        <v>214</v>
      </c>
      <c r="Q1648" t="s">
        <v>215</v>
      </c>
      <c r="R1648" t="s">
        <v>216</v>
      </c>
      <c r="S1648" t="s">
        <v>800</v>
      </c>
      <c r="T1648">
        <v>79903</v>
      </c>
      <c r="U1648" t="s">
        <v>216</v>
      </c>
      <c r="V1648" t="s">
        <v>217</v>
      </c>
      <c r="W1648" t="s">
        <v>218</v>
      </c>
      <c r="X1648" t="s">
        <v>219</v>
      </c>
      <c r="Y1648" t="s">
        <v>51</v>
      </c>
    </row>
    <row r="1649" spans="1:25" x14ac:dyDescent="0.3">
      <c r="A1649" s="5">
        <v>10175</v>
      </c>
      <c r="B1649" s="5">
        <v>28</v>
      </c>
      <c r="C1649" s="6">
        <v>100</v>
      </c>
      <c r="D1649" s="7">
        <f t="shared" si="50"/>
        <v>0.9427736400490242</v>
      </c>
      <c r="E1649" s="5">
        <v>6</v>
      </c>
      <c r="F1649" s="6">
        <v>2969.96</v>
      </c>
      <c r="G1649" s="4">
        <v>37931</v>
      </c>
      <c r="H1649" t="s">
        <v>25</v>
      </c>
      <c r="I1649">
        <v>4</v>
      </c>
      <c r="J1649" t="str">
        <f t="shared" si="51"/>
        <v>Nov</v>
      </c>
      <c r="K1649">
        <v>2003</v>
      </c>
      <c r="L1649" t="s">
        <v>563</v>
      </c>
      <c r="M1649" s="6">
        <v>127</v>
      </c>
      <c r="N1649" t="s">
        <v>740</v>
      </c>
      <c r="O1649" t="s">
        <v>361</v>
      </c>
      <c r="P1649" t="s">
        <v>362</v>
      </c>
      <c r="Q1649" t="s">
        <v>363</v>
      </c>
      <c r="R1649" t="s">
        <v>364</v>
      </c>
      <c r="S1649" t="s">
        <v>800</v>
      </c>
      <c r="T1649" t="s">
        <v>365</v>
      </c>
      <c r="U1649" t="s">
        <v>181</v>
      </c>
      <c r="V1649" t="s">
        <v>42</v>
      </c>
      <c r="W1649" t="s">
        <v>62</v>
      </c>
      <c r="X1649" t="s">
        <v>366</v>
      </c>
      <c r="Y1649" t="s">
        <v>36</v>
      </c>
    </row>
    <row r="1650" spans="1:25" x14ac:dyDescent="0.3">
      <c r="A1650" s="5">
        <v>10184</v>
      </c>
      <c r="B1650" s="5">
        <v>24</v>
      </c>
      <c r="C1650" s="6">
        <v>100</v>
      </c>
      <c r="D1650" s="7">
        <f t="shared" si="50"/>
        <v>0.68643602416254801</v>
      </c>
      <c r="E1650" s="5">
        <v>11</v>
      </c>
      <c r="F1650" s="6">
        <v>3496.32</v>
      </c>
      <c r="G1650" s="4">
        <v>37939</v>
      </c>
      <c r="H1650" t="s">
        <v>25</v>
      </c>
      <c r="I1650">
        <v>4</v>
      </c>
      <c r="J1650" t="str">
        <f t="shared" si="51"/>
        <v>Nov</v>
      </c>
      <c r="K1650">
        <v>2003</v>
      </c>
      <c r="L1650" t="s">
        <v>563</v>
      </c>
      <c r="M1650" s="6">
        <v>127</v>
      </c>
      <c r="N1650" t="s">
        <v>740</v>
      </c>
      <c r="O1650" t="s">
        <v>586</v>
      </c>
      <c r="P1650" t="s">
        <v>587</v>
      </c>
      <c r="Q1650" t="s">
        <v>588</v>
      </c>
      <c r="R1650" t="s">
        <v>589</v>
      </c>
      <c r="S1650" t="s">
        <v>800</v>
      </c>
      <c r="T1650">
        <v>41101</v>
      </c>
      <c r="U1650" t="s">
        <v>190</v>
      </c>
      <c r="V1650" t="s">
        <v>42</v>
      </c>
      <c r="W1650" t="s">
        <v>590</v>
      </c>
      <c r="X1650" t="s">
        <v>591</v>
      </c>
      <c r="Y1650" t="s">
        <v>51</v>
      </c>
    </row>
    <row r="1651" spans="1:25" x14ac:dyDescent="0.3">
      <c r="A1651" s="5">
        <v>10194</v>
      </c>
      <c r="B1651" s="5">
        <v>49</v>
      </c>
      <c r="C1651" s="6">
        <v>100</v>
      </c>
      <c r="D1651" s="7">
        <f t="shared" si="50"/>
        <v>0.8505571149102662</v>
      </c>
      <c r="E1651" s="5">
        <v>1</v>
      </c>
      <c r="F1651" s="6">
        <v>5760.93</v>
      </c>
      <c r="G1651" s="4">
        <v>37950</v>
      </c>
      <c r="H1651" t="s">
        <v>25</v>
      </c>
      <c r="I1651">
        <v>4</v>
      </c>
      <c r="J1651" t="str">
        <f t="shared" si="51"/>
        <v>Nov</v>
      </c>
      <c r="K1651">
        <v>2003</v>
      </c>
      <c r="L1651" t="s">
        <v>563</v>
      </c>
      <c r="M1651" s="6">
        <v>127</v>
      </c>
      <c r="N1651" t="s">
        <v>740</v>
      </c>
      <c r="O1651" t="s">
        <v>238</v>
      </c>
      <c r="P1651" t="s">
        <v>239</v>
      </c>
      <c r="Q1651" t="s">
        <v>240</v>
      </c>
      <c r="R1651" t="s">
        <v>241</v>
      </c>
      <c r="S1651" t="s">
        <v>800</v>
      </c>
      <c r="T1651">
        <v>69004</v>
      </c>
      <c r="U1651" t="s">
        <v>41</v>
      </c>
      <c r="V1651" t="s">
        <v>42</v>
      </c>
      <c r="W1651" t="s">
        <v>242</v>
      </c>
      <c r="X1651" t="s">
        <v>243</v>
      </c>
      <c r="Y1651" t="s">
        <v>51</v>
      </c>
    </row>
    <row r="1652" spans="1:25" x14ac:dyDescent="0.3">
      <c r="A1652" s="5">
        <v>10207</v>
      </c>
      <c r="B1652" s="5">
        <v>46</v>
      </c>
      <c r="C1652" s="6">
        <v>100</v>
      </c>
      <c r="D1652" s="7">
        <f t="shared" si="50"/>
        <v>0.67458175930922826</v>
      </c>
      <c r="E1652" s="5">
        <v>12</v>
      </c>
      <c r="F1652" s="6">
        <v>6819.04</v>
      </c>
      <c r="G1652" s="4">
        <v>37964</v>
      </c>
      <c r="H1652" t="s">
        <v>25</v>
      </c>
      <c r="I1652">
        <v>4</v>
      </c>
      <c r="J1652" t="str">
        <f t="shared" si="51"/>
        <v>Dec</v>
      </c>
      <c r="K1652">
        <v>2003</v>
      </c>
      <c r="L1652" t="s">
        <v>563</v>
      </c>
      <c r="M1652" s="6">
        <v>127</v>
      </c>
      <c r="N1652" t="s">
        <v>740</v>
      </c>
      <c r="O1652" t="s">
        <v>461</v>
      </c>
      <c r="P1652">
        <v>6175552555</v>
      </c>
      <c r="Q1652" t="s">
        <v>462</v>
      </c>
      <c r="R1652" t="s">
        <v>420</v>
      </c>
      <c r="S1652" t="s">
        <v>130</v>
      </c>
      <c r="T1652">
        <v>51003</v>
      </c>
      <c r="U1652" t="s">
        <v>32</v>
      </c>
      <c r="V1652" t="s">
        <v>33</v>
      </c>
      <c r="W1652" t="s">
        <v>463</v>
      </c>
      <c r="X1652" t="s">
        <v>300</v>
      </c>
      <c r="Y1652" t="s">
        <v>51</v>
      </c>
    </row>
    <row r="1653" spans="1:25" x14ac:dyDescent="0.3">
      <c r="A1653" s="5">
        <v>10217</v>
      </c>
      <c r="B1653" s="5">
        <v>28</v>
      </c>
      <c r="C1653" s="6">
        <v>100</v>
      </c>
      <c r="D1653" s="7">
        <f t="shared" si="50"/>
        <v>0.8892050506846878</v>
      </c>
      <c r="E1653" s="5">
        <v>1</v>
      </c>
      <c r="F1653" s="6">
        <v>3148.88</v>
      </c>
      <c r="G1653" s="4">
        <v>38021</v>
      </c>
      <c r="H1653" t="s">
        <v>25</v>
      </c>
      <c r="I1653">
        <v>1</v>
      </c>
      <c r="J1653" t="str">
        <f t="shared" si="51"/>
        <v>Feb</v>
      </c>
      <c r="K1653">
        <v>2004</v>
      </c>
      <c r="L1653" t="s">
        <v>563</v>
      </c>
      <c r="M1653" s="6">
        <v>127</v>
      </c>
      <c r="N1653" t="s">
        <v>740</v>
      </c>
      <c r="O1653" t="s">
        <v>464</v>
      </c>
      <c r="P1653" t="s">
        <v>465</v>
      </c>
      <c r="Q1653" t="s">
        <v>466</v>
      </c>
      <c r="R1653" t="s">
        <v>216</v>
      </c>
      <c r="S1653" t="s">
        <v>800</v>
      </c>
      <c r="T1653">
        <v>69045</v>
      </c>
      <c r="U1653" t="s">
        <v>216</v>
      </c>
      <c r="V1653" t="s">
        <v>100</v>
      </c>
      <c r="W1653" t="s">
        <v>467</v>
      </c>
      <c r="X1653" t="s">
        <v>468</v>
      </c>
      <c r="Y1653" t="s">
        <v>51</v>
      </c>
    </row>
    <row r="1654" spans="1:25" x14ac:dyDescent="0.3">
      <c r="A1654" s="5">
        <v>10229</v>
      </c>
      <c r="B1654" s="5">
        <v>48</v>
      </c>
      <c r="C1654" s="6">
        <v>100</v>
      </c>
      <c r="D1654" s="7">
        <f t="shared" si="50"/>
        <v>0.84146751935375297</v>
      </c>
      <c r="E1654" s="5">
        <v>6</v>
      </c>
      <c r="F1654" s="6">
        <v>5704.32</v>
      </c>
      <c r="G1654" s="4">
        <v>38057</v>
      </c>
      <c r="H1654" t="s">
        <v>25</v>
      </c>
      <c r="I1654">
        <v>1</v>
      </c>
      <c r="J1654" t="str">
        <f t="shared" si="51"/>
        <v>Mar</v>
      </c>
      <c r="K1654">
        <v>2004</v>
      </c>
      <c r="L1654" t="s">
        <v>563</v>
      </c>
      <c r="M1654" s="6">
        <v>127</v>
      </c>
      <c r="N1654" t="s">
        <v>740</v>
      </c>
      <c r="O1654" t="s">
        <v>296</v>
      </c>
      <c r="P1654">
        <v>4155551450</v>
      </c>
      <c r="Q1654" t="s">
        <v>297</v>
      </c>
      <c r="R1654" t="s">
        <v>298</v>
      </c>
      <c r="S1654" t="s">
        <v>56</v>
      </c>
      <c r="T1654">
        <v>97562</v>
      </c>
      <c r="U1654" t="s">
        <v>32</v>
      </c>
      <c r="V1654" t="s">
        <v>33</v>
      </c>
      <c r="W1654" t="s">
        <v>299</v>
      </c>
      <c r="X1654" t="s">
        <v>300</v>
      </c>
      <c r="Y1654" t="s">
        <v>51</v>
      </c>
    </row>
    <row r="1655" spans="1:25" x14ac:dyDescent="0.3">
      <c r="A1655" s="5">
        <v>10246</v>
      </c>
      <c r="B1655" s="5">
        <v>29</v>
      </c>
      <c r="C1655" s="6">
        <v>100</v>
      </c>
      <c r="D1655" s="7">
        <f t="shared" si="50"/>
        <v>0.82372322899505768</v>
      </c>
      <c r="E1655" s="5">
        <v>10</v>
      </c>
      <c r="F1655" s="6">
        <v>3520.6</v>
      </c>
      <c r="G1655" s="4">
        <v>38112</v>
      </c>
      <c r="H1655" t="s">
        <v>25</v>
      </c>
      <c r="I1655">
        <v>2</v>
      </c>
      <c r="J1655" t="str">
        <f t="shared" si="51"/>
        <v>May</v>
      </c>
      <c r="K1655">
        <v>2004</v>
      </c>
      <c r="L1655" t="s">
        <v>563</v>
      </c>
      <c r="M1655" s="6">
        <v>127</v>
      </c>
      <c r="N1655" t="s">
        <v>740</v>
      </c>
      <c r="O1655" t="s">
        <v>186</v>
      </c>
      <c r="P1655" t="s">
        <v>187</v>
      </c>
      <c r="Q1655" t="s">
        <v>188</v>
      </c>
      <c r="R1655" t="s">
        <v>189</v>
      </c>
      <c r="S1655" t="s">
        <v>800</v>
      </c>
      <c r="T1655">
        <v>28034</v>
      </c>
      <c r="U1655" t="s">
        <v>190</v>
      </c>
      <c r="V1655" t="s">
        <v>42</v>
      </c>
      <c r="W1655" t="s">
        <v>191</v>
      </c>
      <c r="X1655" t="s">
        <v>192</v>
      </c>
      <c r="Y1655" t="s">
        <v>51</v>
      </c>
    </row>
    <row r="1656" spans="1:25" x14ac:dyDescent="0.3">
      <c r="A1656" s="5">
        <v>10259</v>
      </c>
      <c r="B1656" s="5">
        <v>47</v>
      </c>
      <c r="C1656" s="6">
        <v>100</v>
      </c>
      <c r="D1656" s="7">
        <f t="shared" si="50"/>
        <v>0.88920505068468791</v>
      </c>
      <c r="E1656" s="5">
        <v>9</v>
      </c>
      <c r="F1656" s="6">
        <v>5285.62</v>
      </c>
      <c r="G1656" s="4">
        <v>38153</v>
      </c>
      <c r="H1656" t="s">
        <v>25</v>
      </c>
      <c r="I1656">
        <v>2</v>
      </c>
      <c r="J1656" t="str">
        <f t="shared" si="51"/>
        <v>Jun</v>
      </c>
      <c r="K1656">
        <v>2004</v>
      </c>
      <c r="L1656" t="s">
        <v>563</v>
      </c>
      <c r="M1656" s="6">
        <v>127</v>
      </c>
      <c r="N1656" t="s">
        <v>740</v>
      </c>
      <c r="O1656" t="s">
        <v>464</v>
      </c>
      <c r="P1656" t="s">
        <v>465</v>
      </c>
      <c r="Q1656" t="s">
        <v>466</v>
      </c>
      <c r="R1656" t="s">
        <v>216</v>
      </c>
      <c r="S1656" t="s">
        <v>800</v>
      </c>
      <c r="T1656">
        <v>69045</v>
      </c>
      <c r="U1656" t="s">
        <v>216</v>
      </c>
      <c r="V1656" t="s">
        <v>100</v>
      </c>
      <c r="W1656" t="s">
        <v>467</v>
      </c>
      <c r="X1656" t="s">
        <v>468</v>
      </c>
      <c r="Y1656" t="s">
        <v>51</v>
      </c>
    </row>
    <row r="1657" spans="1:25" x14ac:dyDescent="0.3">
      <c r="A1657" s="5">
        <v>10271</v>
      </c>
      <c r="B1657" s="5">
        <v>43</v>
      </c>
      <c r="C1657" s="6">
        <v>100</v>
      </c>
      <c r="D1657" s="7">
        <f t="shared" si="50"/>
        <v>0.76716532412734939</v>
      </c>
      <c r="E1657" s="5">
        <v>10</v>
      </c>
      <c r="F1657" s="6">
        <v>5605.05</v>
      </c>
      <c r="G1657" s="4">
        <v>38188</v>
      </c>
      <c r="H1657" t="s">
        <v>25</v>
      </c>
      <c r="I1657">
        <v>3</v>
      </c>
      <c r="J1657" t="str">
        <f t="shared" si="51"/>
        <v>Jul</v>
      </c>
      <c r="K1657">
        <v>2004</v>
      </c>
      <c r="L1657" t="s">
        <v>563</v>
      </c>
      <c r="M1657" s="6">
        <v>127</v>
      </c>
      <c r="N1657" t="s">
        <v>740</v>
      </c>
      <c r="O1657" t="s">
        <v>296</v>
      </c>
      <c r="P1657">
        <v>4155551450</v>
      </c>
      <c r="Q1657" t="s">
        <v>297</v>
      </c>
      <c r="R1657" t="s">
        <v>298</v>
      </c>
      <c r="S1657" t="s">
        <v>56</v>
      </c>
      <c r="T1657">
        <v>97562</v>
      </c>
      <c r="U1657" t="s">
        <v>32</v>
      </c>
      <c r="V1657" t="s">
        <v>33</v>
      </c>
      <c r="W1657" t="s">
        <v>299</v>
      </c>
      <c r="X1657" t="s">
        <v>300</v>
      </c>
      <c r="Y1657" t="s">
        <v>51</v>
      </c>
    </row>
    <row r="1658" spans="1:25" x14ac:dyDescent="0.3">
      <c r="A1658" s="5">
        <v>10281</v>
      </c>
      <c r="B1658" s="5">
        <v>25</v>
      </c>
      <c r="C1658" s="6">
        <v>100</v>
      </c>
      <c r="D1658" s="7">
        <f t="shared" si="50"/>
        <v>0.89944234574563775</v>
      </c>
      <c r="E1658" s="5">
        <v>6</v>
      </c>
      <c r="F1658" s="6">
        <v>2779.5</v>
      </c>
      <c r="G1658" s="4">
        <v>38218</v>
      </c>
      <c r="H1658" t="s">
        <v>25</v>
      </c>
      <c r="I1658">
        <v>3</v>
      </c>
      <c r="J1658" t="str">
        <f t="shared" si="51"/>
        <v>Aug</v>
      </c>
      <c r="K1658">
        <v>2004</v>
      </c>
      <c r="L1658" t="s">
        <v>563</v>
      </c>
      <c r="M1658" s="6">
        <v>127</v>
      </c>
      <c r="N1658" t="s">
        <v>740</v>
      </c>
      <c r="O1658" t="s">
        <v>148</v>
      </c>
      <c r="P1658">
        <v>2155551555</v>
      </c>
      <c r="Q1658" t="s">
        <v>149</v>
      </c>
      <c r="R1658" t="s">
        <v>150</v>
      </c>
      <c r="S1658" t="s">
        <v>151</v>
      </c>
      <c r="T1658">
        <v>70267</v>
      </c>
      <c r="U1658" t="s">
        <v>32</v>
      </c>
      <c r="V1658" t="s">
        <v>33</v>
      </c>
      <c r="W1658" t="s">
        <v>34</v>
      </c>
      <c r="X1658" t="s">
        <v>152</v>
      </c>
      <c r="Y1658" t="s">
        <v>36</v>
      </c>
    </row>
    <row r="1659" spans="1:25" x14ac:dyDescent="0.3">
      <c r="A1659" s="5">
        <v>10291</v>
      </c>
      <c r="B1659" s="5">
        <v>48</v>
      </c>
      <c r="C1659" s="6">
        <v>100</v>
      </c>
      <c r="D1659" s="7">
        <f t="shared" si="50"/>
        <v>0.88920505068468791</v>
      </c>
      <c r="E1659" s="5">
        <v>1</v>
      </c>
      <c r="F1659" s="6">
        <v>5398.08</v>
      </c>
      <c r="G1659" s="4">
        <v>38238</v>
      </c>
      <c r="H1659" t="s">
        <v>25</v>
      </c>
      <c r="I1659">
        <v>3</v>
      </c>
      <c r="J1659" t="str">
        <f t="shared" si="51"/>
        <v>Sep</v>
      </c>
      <c r="K1659">
        <v>2004</v>
      </c>
      <c r="L1659" t="s">
        <v>563</v>
      </c>
      <c r="M1659" s="6">
        <v>127</v>
      </c>
      <c r="N1659" t="s">
        <v>740</v>
      </c>
      <c r="O1659" t="s">
        <v>284</v>
      </c>
      <c r="P1659" t="s">
        <v>285</v>
      </c>
      <c r="Q1659" t="s">
        <v>286</v>
      </c>
      <c r="R1659" t="s">
        <v>287</v>
      </c>
      <c r="S1659" t="s">
        <v>800</v>
      </c>
      <c r="T1659" t="s">
        <v>288</v>
      </c>
      <c r="U1659" t="s">
        <v>202</v>
      </c>
      <c r="V1659" t="s">
        <v>42</v>
      </c>
      <c r="W1659" t="s">
        <v>289</v>
      </c>
      <c r="X1659" t="s">
        <v>223</v>
      </c>
      <c r="Y1659" t="s">
        <v>51</v>
      </c>
    </row>
    <row r="1660" spans="1:25" x14ac:dyDescent="0.3">
      <c r="A1660" s="5">
        <v>10305</v>
      </c>
      <c r="B1660" s="5">
        <v>24</v>
      </c>
      <c r="C1660" s="6">
        <v>100</v>
      </c>
      <c r="D1660" s="7">
        <f t="shared" si="50"/>
        <v>0.7524454477050414</v>
      </c>
      <c r="E1660" s="5">
        <v>10</v>
      </c>
      <c r="F1660" s="6">
        <v>3189.6</v>
      </c>
      <c r="G1660" s="4">
        <v>38273</v>
      </c>
      <c r="H1660" t="s">
        <v>25</v>
      </c>
      <c r="I1660">
        <v>4</v>
      </c>
      <c r="J1660" t="str">
        <f t="shared" si="51"/>
        <v>Oct</v>
      </c>
      <c r="K1660">
        <v>2004</v>
      </c>
      <c r="L1660" t="s">
        <v>563</v>
      </c>
      <c r="M1660" s="6">
        <v>127</v>
      </c>
      <c r="N1660" t="s">
        <v>740</v>
      </c>
      <c r="O1660" t="s">
        <v>127</v>
      </c>
      <c r="P1660">
        <v>6175558555</v>
      </c>
      <c r="Q1660" t="s">
        <v>128</v>
      </c>
      <c r="R1660" t="s">
        <v>129</v>
      </c>
      <c r="S1660" t="s">
        <v>130</v>
      </c>
      <c r="T1660">
        <v>51247</v>
      </c>
      <c r="U1660" t="s">
        <v>32</v>
      </c>
      <c r="V1660" t="s">
        <v>33</v>
      </c>
      <c r="W1660" t="s">
        <v>131</v>
      </c>
      <c r="X1660" t="s">
        <v>132</v>
      </c>
      <c r="Y1660" t="s">
        <v>51</v>
      </c>
    </row>
    <row r="1661" spans="1:25" x14ac:dyDescent="0.3">
      <c r="A1661" s="5">
        <v>10313</v>
      </c>
      <c r="B1661" s="5">
        <v>42</v>
      </c>
      <c r="C1661" s="6">
        <v>100</v>
      </c>
      <c r="D1661" s="7">
        <f t="shared" si="50"/>
        <v>0.7524454477050414</v>
      </c>
      <c r="E1661" s="5">
        <v>4</v>
      </c>
      <c r="F1661" s="6">
        <v>5581.8</v>
      </c>
      <c r="G1661" s="4">
        <v>38282</v>
      </c>
      <c r="H1661" t="s">
        <v>25</v>
      </c>
      <c r="I1661">
        <v>4</v>
      </c>
      <c r="J1661" t="str">
        <f t="shared" si="51"/>
        <v>Oct</v>
      </c>
      <c r="K1661">
        <v>2004</v>
      </c>
      <c r="L1661" t="s">
        <v>563</v>
      </c>
      <c r="M1661" s="6">
        <v>127</v>
      </c>
      <c r="N1661" t="s">
        <v>740</v>
      </c>
      <c r="O1661" t="s">
        <v>244</v>
      </c>
      <c r="P1661" t="s">
        <v>245</v>
      </c>
      <c r="Q1661" t="s">
        <v>246</v>
      </c>
      <c r="R1661" t="s">
        <v>247</v>
      </c>
      <c r="S1661" t="s">
        <v>248</v>
      </c>
      <c r="T1661" t="s">
        <v>249</v>
      </c>
      <c r="U1661" t="s">
        <v>250</v>
      </c>
      <c r="V1661" t="s">
        <v>33</v>
      </c>
      <c r="W1661" t="s">
        <v>251</v>
      </c>
      <c r="X1661" t="s">
        <v>252</v>
      </c>
      <c r="Y1661" t="s">
        <v>51</v>
      </c>
    </row>
    <row r="1662" spans="1:25" x14ac:dyDescent="0.3">
      <c r="A1662" s="5">
        <v>10324</v>
      </c>
      <c r="B1662" s="5">
        <v>31</v>
      </c>
      <c r="C1662" s="6">
        <v>100</v>
      </c>
      <c r="D1662" s="7">
        <f t="shared" si="50"/>
        <v>0.81142486205777342</v>
      </c>
      <c r="E1662" s="5">
        <v>2</v>
      </c>
      <c r="F1662" s="6">
        <v>3820.44</v>
      </c>
      <c r="G1662" s="4">
        <v>38296</v>
      </c>
      <c r="H1662" t="s">
        <v>25</v>
      </c>
      <c r="I1662">
        <v>4</v>
      </c>
      <c r="J1662" t="str">
        <f t="shared" si="51"/>
        <v>Nov</v>
      </c>
      <c r="K1662">
        <v>2004</v>
      </c>
      <c r="L1662" t="s">
        <v>563</v>
      </c>
      <c r="M1662" s="6">
        <v>127</v>
      </c>
      <c r="N1662" t="s">
        <v>740</v>
      </c>
      <c r="O1662" t="s">
        <v>103</v>
      </c>
      <c r="P1662">
        <v>2125551500</v>
      </c>
      <c r="Q1662" t="s">
        <v>104</v>
      </c>
      <c r="R1662" t="s">
        <v>30</v>
      </c>
      <c r="S1662" t="s">
        <v>31</v>
      </c>
      <c r="T1662">
        <v>10022</v>
      </c>
      <c r="U1662" t="s">
        <v>32</v>
      </c>
      <c r="V1662" t="s">
        <v>33</v>
      </c>
      <c r="W1662" t="s">
        <v>105</v>
      </c>
      <c r="X1662" t="s">
        <v>106</v>
      </c>
      <c r="Y1662" t="s">
        <v>51</v>
      </c>
    </row>
    <row r="1663" spans="1:25" x14ac:dyDescent="0.3">
      <c r="A1663" s="5">
        <v>10334</v>
      </c>
      <c r="B1663" s="5">
        <v>42</v>
      </c>
      <c r="C1663" s="6">
        <v>100</v>
      </c>
      <c r="D1663" s="7">
        <f t="shared" si="50"/>
        <v>0.75976295395836502</v>
      </c>
      <c r="E1663" s="5">
        <v>5</v>
      </c>
      <c r="F1663" s="6">
        <v>5528.04</v>
      </c>
      <c r="G1663" s="4">
        <v>38310</v>
      </c>
      <c r="H1663" t="s">
        <v>446</v>
      </c>
      <c r="I1663">
        <v>4</v>
      </c>
      <c r="J1663" t="str">
        <f t="shared" si="51"/>
        <v>Nov</v>
      </c>
      <c r="K1663">
        <v>2004</v>
      </c>
      <c r="L1663" t="s">
        <v>563</v>
      </c>
      <c r="M1663" s="6">
        <v>127</v>
      </c>
      <c r="N1663" t="s">
        <v>740</v>
      </c>
      <c r="O1663" t="s">
        <v>197</v>
      </c>
      <c r="P1663" t="s">
        <v>198</v>
      </c>
      <c r="Q1663" t="s">
        <v>199</v>
      </c>
      <c r="R1663" t="s">
        <v>200</v>
      </c>
      <c r="S1663" t="s">
        <v>800</v>
      </c>
      <c r="T1663" t="s">
        <v>201</v>
      </c>
      <c r="U1663" t="s">
        <v>202</v>
      </c>
      <c r="V1663" t="s">
        <v>42</v>
      </c>
      <c r="W1663" t="s">
        <v>203</v>
      </c>
      <c r="X1663" t="s">
        <v>204</v>
      </c>
      <c r="Y1663" t="s">
        <v>51</v>
      </c>
    </row>
    <row r="1664" spans="1:25" x14ac:dyDescent="0.3">
      <c r="A1664" s="5">
        <v>10348</v>
      </c>
      <c r="B1664" s="5">
        <v>37</v>
      </c>
      <c r="C1664" s="6">
        <v>100</v>
      </c>
      <c r="D1664" s="7">
        <f t="shared" si="50"/>
        <v>0.61858220957565258</v>
      </c>
      <c r="E1664" s="5">
        <v>1</v>
      </c>
      <c r="F1664" s="6">
        <v>5981.42</v>
      </c>
      <c r="G1664" s="4">
        <v>38292</v>
      </c>
      <c r="H1664" t="s">
        <v>25</v>
      </c>
      <c r="I1664">
        <v>4</v>
      </c>
      <c r="J1664" t="str">
        <f t="shared" si="51"/>
        <v>Nov</v>
      </c>
      <c r="K1664">
        <v>2004</v>
      </c>
      <c r="L1664" t="s">
        <v>563</v>
      </c>
      <c r="M1664" s="6">
        <v>127</v>
      </c>
      <c r="N1664" t="s">
        <v>740</v>
      </c>
      <c r="O1664" t="s">
        <v>206</v>
      </c>
      <c r="P1664" t="s">
        <v>207</v>
      </c>
      <c r="Q1664" t="s">
        <v>208</v>
      </c>
      <c r="R1664" t="s">
        <v>189</v>
      </c>
      <c r="S1664" t="s">
        <v>800</v>
      </c>
      <c r="T1664">
        <v>28023</v>
      </c>
      <c r="U1664" t="s">
        <v>190</v>
      </c>
      <c r="V1664" t="s">
        <v>42</v>
      </c>
      <c r="W1664" t="s">
        <v>209</v>
      </c>
      <c r="X1664" t="s">
        <v>210</v>
      </c>
      <c r="Y1664" t="s">
        <v>51</v>
      </c>
    </row>
    <row r="1665" spans="1:25" x14ac:dyDescent="0.3">
      <c r="A1665" s="5">
        <v>10358</v>
      </c>
      <c r="B1665" s="5">
        <v>41</v>
      </c>
      <c r="C1665" s="6">
        <v>100</v>
      </c>
      <c r="D1665" s="7">
        <f t="shared" si="50"/>
        <v>0.72124053371799501</v>
      </c>
      <c r="E1665" s="5">
        <v>7</v>
      </c>
      <c r="F1665" s="6">
        <v>5684.65</v>
      </c>
      <c r="G1665" s="4">
        <v>38331</v>
      </c>
      <c r="H1665" t="s">
        <v>25</v>
      </c>
      <c r="I1665">
        <v>4</v>
      </c>
      <c r="J1665" t="str">
        <f t="shared" si="51"/>
        <v>Dec</v>
      </c>
      <c r="K1665">
        <v>2004</v>
      </c>
      <c r="L1665" t="s">
        <v>563</v>
      </c>
      <c r="M1665" s="6">
        <v>127</v>
      </c>
      <c r="N1665" t="s">
        <v>740</v>
      </c>
      <c r="O1665" t="s">
        <v>186</v>
      </c>
      <c r="P1665" t="s">
        <v>187</v>
      </c>
      <c r="Q1665" t="s">
        <v>188</v>
      </c>
      <c r="R1665" t="s">
        <v>189</v>
      </c>
      <c r="S1665" t="s">
        <v>800</v>
      </c>
      <c r="T1665">
        <v>28034</v>
      </c>
      <c r="U1665" t="s">
        <v>190</v>
      </c>
      <c r="V1665" t="s">
        <v>42</v>
      </c>
      <c r="W1665" t="s">
        <v>191</v>
      </c>
      <c r="X1665" t="s">
        <v>192</v>
      </c>
      <c r="Y1665" t="s">
        <v>51</v>
      </c>
    </row>
    <row r="1666" spans="1:25" x14ac:dyDescent="0.3">
      <c r="A1666" s="5">
        <v>10371</v>
      </c>
      <c r="B1666" s="5">
        <v>20</v>
      </c>
      <c r="C1666" s="6">
        <v>100</v>
      </c>
      <c r="D1666" s="7">
        <f t="shared" ref="D1666:D1729" si="52">(B1666*C1666)/F1666</f>
        <v>0.57981098161999189</v>
      </c>
      <c r="E1666" s="5">
        <v>5</v>
      </c>
      <c r="F1666" s="6">
        <v>3449.4</v>
      </c>
      <c r="G1666" s="4">
        <v>38375</v>
      </c>
      <c r="H1666" t="s">
        <v>25</v>
      </c>
      <c r="I1666">
        <v>1</v>
      </c>
      <c r="J1666" t="str">
        <f t="shared" ref="J1666:J1729" si="53">TEXT(G1666,"MMM")</f>
        <v>Jan</v>
      </c>
      <c r="K1666">
        <v>2005</v>
      </c>
      <c r="L1666" t="s">
        <v>563</v>
      </c>
      <c r="M1666" s="6">
        <v>127</v>
      </c>
      <c r="N1666" t="s">
        <v>740</v>
      </c>
      <c r="O1666" t="s">
        <v>296</v>
      </c>
      <c r="P1666">
        <v>4155551450</v>
      </c>
      <c r="Q1666" t="s">
        <v>297</v>
      </c>
      <c r="R1666" t="s">
        <v>298</v>
      </c>
      <c r="S1666" t="s">
        <v>56</v>
      </c>
      <c r="T1666">
        <v>97562</v>
      </c>
      <c r="U1666" t="s">
        <v>32</v>
      </c>
      <c r="V1666" t="s">
        <v>33</v>
      </c>
      <c r="W1666" t="s">
        <v>299</v>
      </c>
      <c r="X1666" t="s">
        <v>300</v>
      </c>
      <c r="Y1666" t="s">
        <v>51</v>
      </c>
    </row>
    <row r="1667" spans="1:25" x14ac:dyDescent="0.3">
      <c r="A1667" s="5">
        <v>10382</v>
      </c>
      <c r="B1667" s="5">
        <v>20</v>
      </c>
      <c r="C1667" s="6">
        <v>100</v>
      </c>
      <c r="D1667" s="7">
        <f t="shared" si="52"/>
        <v>0.75346594333936101</v>
      </c>
      <c r="E1667" s="5">
        <v>3</v>
      </c>
      <c r="F1667" s="6">
        <v>2654.4</v>
      </c>
      <c r="G1667" s="4">
        <v>38400</v>
      </c>
      <c r="H1667" t="s">
        <v>25</v>
      </c>
      <c r="I1667">
        <v>1</v>
      </c>
      <c r="J1667" t="str">
        <f t="shared" si="53"/>
        <v>Feb</v>
      </c>
      <c r="K1667">
        <v>2005</v>
      </c>
      <c r="L1667" t="s">
        <v>563</v>
      </c>
      <c r="M1667" s="6">
        <v>127</v>
      </c>
      <c r="N1667" t="s">
        <v>740</v>
      </c>
      <c r="O1667" t="s">
        <v>296</v>
      </c>
      <c r="P1667">
        <v>4155551450</v>
      </c>
      <c r="Q1667" t="s">
        <v>297</v>
      </c>
      <c r="R1667" t="s">
        <v>298</v>
      </c>
      <c r="S1667" t="s">
        <v>56</v>
      </c>
      <c r="T1667">
        <v>97562</v>
      </c>
      <c r="U1667" t="s">
        <v>32</v>
      </c>
      <c r="V1667" t="s">
        <v>33</v>
      </c>
      <c r="W1667" t="s">
        <v>299</v>
      </c>
      <c r="X1667" t="s">
        <v>300</v>
      </c>
      <c r="Y1667" t="s">
        <v>36</v>
      </c>
    </row>
    <row r="1668" spans="1:25" x14ac:dyDescent="0.3">
      <c r="A1668" s="5">
        <v>10412</v>
      </c>
      <c r="B1668" s="5">
        <v>70</v>
      </c>
      <c r="C1668" s="6">
        <v>100</v>
      </c>
      <c r="D1668" s="7">
        <f t="shared" si="52"/>
        <v>0.82372322899505768</v>
      </c>
      <c r="E1668" s="5">
        <v>10</v>
      </c>
      <c r="F1668" s="6">
        <v>8498</v>
      </c>
      <c r="G1668" s="4">
        <v>38475</v>
      </c>
      <c r="H1668" t="s">
        <v>25</v>
      </c>
      <c r="I1668">
        <v>2</v>
      </c>
      <c r="J1668" t="str">
        <f t="shared" si="53"/>
        <v>May</v>
      </c>
      <c r="K1668">
        <v>2005</v>
      </c>
      <c r="L1668" t="s">
        <v>563</v>
      </c>
      <c r="M1668" s="6">
        <v>127</v>
      </c>
      <c r="N1668" t="s">
        <v>740</v>
      </c>
      <c r="O1668" t="s">
        <v>186</v>
      </c>
      <c r="P1668" t="s">
        <v>187</v>
      </c>
      <c r="Q1668" t="s">
        <v>188</v>
      </c>
      <c r="R1668" t="s">
        <v>189</v>
      </c>
      <c r="S1668" t="s">
        <v>800</v>
      </c>
      <c r="T1668">
        <v>28034</v>
      </c>
      <c r="U1668" t="s">
        <v>190</v>
      </c>
      <c r="V1668" t="s">
        <v>42</v>
      </c>
      <c r="W1668" t="s">
        <v>191</v>
      </c>
      <c r="X1668" t="s">
        <v>192</v>
      </c>
      <c r="Y1668" t="s">
        <v>162</v>
      </c>
    </row>
    <row r="1669" spans="1:25" x14ac:dyDescent="0.3">
      <c r="A1669" s="5">
        <v>10425</v>
      </c>
      <c r="B1669" s="5">
        <v>49</v>
      </c>
      <c r="C1669" s="6">
        <v>100</v>
      </c>
      <c r="D1669" s="7">
        <f t="shared" si="52"/>
        <v>0.88920505068468791</v>
      </c>
      <c r="E1669" s="5">
        <v>9</v>
      </c>
      <c r="F1669" s="6">
        <v>5510.54</v>
      </c>
      <c r="G1669" s="4">
        <v>38503</v>
      </c>
      <c r="H1669" t="s">
        <v>328</v>
      </c>
      <c r="I1669">
        <v>2</v>
      </c>
      <c r="J1669" t="str">
        <f t="shared" si="53"/>
        <v>May</v>
      </c>
      <c r="K1669">
        <v>2005</v>
      </c>
      <c r="L1669" t="s">
        <v>563</v>
      </c>
      <c r="M1669" s="6">
        <v>127</v>
      </c>
      <c r="N1669" t="s">
        <v>740</v>
      </c>
      <c r="O1669" t="s">
        <v>120</v>
      </c>
      <c r="P1669" t="s">
        <v>121</v>
      </c>
      <c r="Q1669" t="s">
        <v>122</v>
      </c>
      <c r="R1669" t="s">
        <v>123</v>
      </c>
      <c r="S1669" t="s">
        <v>800</v>
      </c>
      <c r="T1669">
        <v>44000</v>
      </c>
      <c r="U1669" t="s">
        <v>41</v>
      </c>
      <c r="V1669" t="s">
        <v>42</v>
      </c>
      <c r="W1669" t="s">
        <v>124</v>
      </c>
      <c r="X1669" t="s">
        <v>125</v>
      </c>
      <c r="Y1669" t="s">
        <v>51</v>
      </c>
    </row>
    <row r="1670" spans="1:25" x14ac:dyDescent="0.3">
      <c r="A1670" s="5">
        <v>10108</v>
      </c>
      <c r="B1670" s="5">
        <v>35</v>
      </c>
      <c r="C1670" s="6">
        <v>58.87</v>
      </c>
      <c r="D1670" s="7">
        <f t="shared" si="52"/>
        <v>1</v>
      </c>
      <c r="E1670" s="5">
        <v>15</v>
      </c>
      <c r="F1670" s="6">
        <v>2060.4499999999998</v>
      </c>
      <c r="G1670" s="4">
        <v>37683</v>
      </c>
      <c r="H1670" t="s">
        <v>25</v>
      </c>
      <c r="I1670">
        <v>1</v>
      </c>
      <c r="J1670" t="str">
        <f t="shared" si="53"/>
        <v>Mar</v>
      </c>
      <c r="K1670">
        <v>2003</v>
      </c>
      <c r="L1670" t="s">
        <v>26</v>
      </c>
      <c r="M1670" s="6">
        <v>69</v>
      </c>
      <c r="N1670" t="s">
        <v>741</v>
      </c>
      <c r="O1670" t="s">
        <v>474</v>
      </c>
      <c r="P1670" t="s">
        <v>475</v>
      </c>
      <c r="Q1670" t="s">
        <v>476</v>
      </c>
      <c r="R1670" t="s">
        <v>477</v>
      </c>
      <c r="S1670" t="s">
        <v>800</v>
      </c>
      <c r="T1670" t="s">
        <v>478</v>
      </c>
      <c r="U1670" t="s">
        <v>479</v>
      </c>
      <c r="V1670" t="s">
        <v>217</v>
      </c>
      <c r="W1670" t="s">
        <v>480</v>
      </c>
      <c r="X1670" t="s">
        <v>481</v>
      </c>
      <c r="Y1670" t="s">
        <v>36</v>
      </c>
    </row>
    <row r="1671" spans="1:25" x14ac:dyDescent="0.3">
      <c r="A1671" s="5">
        <v>10121</v>
      </c>
      <c r="B1671" s="5">
        <v>32</v>
      </c>
      <c r="C1671" s="6">
        <v>76.88</v>
      </c>
      <c r="D1671" s="7">
        <f t="shared" si="52"/>
        <v>1</v>
      </c>
      <c r="E1671" s="5">
        <v>2</v>
      </c>
      <c r="F1671" s="6">
        <v>2460.16</v>
      </c>
      <c r="G1671" s="4">
        <v>37748</v>
      </c>
      <c r="H1671" t="s">
        <v>25</v>
      </c>
      <c r="I1671">
        <v>2</v>
      </c>
      <c r="J1671" t="str">
        <f t="shared" si="53"/>
        <v>May</v>
      </c>
      <c r="K1671">
        <v>2003</v>
      </c>
      <c r="L1671" t="s">
        <v>26</v>
      </c>
      <c r="M1671" s="6">
        <v>69</v>
      </c>
      <c r="N1671" t="s">
        <v>741</v>
      </c>
      <c r="O1671" t="s">
        <v>37</v>
      </c>
      <c r="P1671" t="s">
        <v>38</v>
      </c>
      <c r="Q1671" t="s">
        <v>39</v>
      </c>
      <c r="R1671" t="s">
        <v>40</v>
      </c>
      <c r="S1671" t="s">
        <v>800</v>
      </c>
      <c r="T1671">
        <v>51100</v>
      </c>
      <c r="U1671" t="s">
        <v>41</v>
      </c>
      <c r="V1671" t="s">
        <v>42</v>
      </c>
      <c r="W1671" t="s">
        <v>43</v>
      </c>
      <c r="X1671" t="s">
        <v>44</v>
      </c>
      <c r="Y1671" t="s">
        <v>36</v>
      </c>
    </row>
    <row r="1672" spans="1:25" x14ac:dyDescent="0.3">
      <c r="A1672" s="5">
        <v>10135</v>
      </c>
      <c r="B1672" s="5">
        <v>29</v>
      </c>
      <c r="C1672" s="6">
        <v>61.64</v>
      </c>
      <c r="D1672" s="7">
        <f t="shared" si="52"/>
        <v>1</v>
      </c>
      <c r="E1672" s="5">
        <v>16</v>
      </c>
      <c r="F1672" s="6">
        <v>1787.56</v>
      </c>
      <c r="G1672" s="4">
        <v>37804</v>
      </c>
      <c r="H1672" t="s">
        <v>25</v>
      </c>
      <c r="I1672">
        <v>3</v>
      </c>
      <c r="J1672" t="str">
        <f t="shared" si="53"/>
        <v>Jul</v>
      </c>
      <c r="K1672">
        <v>2003</v>
      </c>
      <c r="L1672" t="s">
        <v>26</v>
      </c>
      <c r="M1672" s="6">
        <v>69</v>
      </c>
      <c r="N1672" t="s">
        <v>741</v>
      </c>
      <c r="O1672" t="s">
        <v>296</v>
      </c>
      <c r="P1672">
        <v>4155551450</v>
      </c>
      <c r="Q1672" t="s">
        <v>297</v>
      </c>
      <c r="R1672" t="s">
        <v>298</v>
      </c>
      <c r="S1672" t="s">
        <v>56</v>
      </c>
      <c r="T1672">
        <v>97562</v>
      </c>
      <c r="U1672" t="s">
        <v>32</v>
      </c>
      <c r="V1672" t="s">
        <v>33</v>
      </c>
      <c r="W1672" t="s">
        <v>299</v>
      </c>
      <c r="X1672" t="s">
        <v>300</v>
      </c>
      <c r="Y1672" t="s">
        <v>36</v>
      </c>
    </row>
    <row r="1673" spans="1:25" x14ac:dyDescent="0.3">
      <c r="A1673" s="5">
        <v>10145</v>
      </c>
      <c r="B1673" s="5">
        <v>27</v>
      </c>
      <c r="C1673" s="6">
        <v>60.95</v>
      </c>
      <c r="D1673" s="7">
        <f t="shared" si="52"/>
        <v>1</v>
      </c>
      <c r="E1673" s="5">
        <v>3</v>
      </c>
      <c r="F1673" s="6">
        <v>1645.65</v>
      </c>
      <c r="G1673" s="4">
        <v>37858</v>
      </c>
      <c r="H1673" t="s">
        <v>25</v>
      </c>
      <c r="I1673">
        <v>3</v>
      </c>
      <c r="J1673" t="str">
        <f t="shared" si="53"/>
        <v>Aug</v>
      </c>
      <c r="K1673">
        <v>2003</v>
      </c>
      <c r="L1673" t="s">
        <v>26</v>
      </c>
      <c r="M1673" s="6">
        <v>69</v>
      </c>
      <c r="N1673" t="s">
        <v>741</v>
      </c>
      <c r="O1673" t="s">
        <v>53</v>
      </c>
      <c r="P1673">
        <v>6265557265</v>
      </c>
      <c r="Q1673" t="s">
        <v>54</v>
      </c>
      <c r="R1673" t="s">
        <v>55</v>
      </c>
      <c r="S1673" t="s">
        <v>56</v>
      </c>
      <c r="T1673">
        <v>90003</v>
      </c>
      <c r="U1673" t="s">
        <v>32</v>
      </c>
      <c r="V1673" t="s">
        <v>33</v>
      </c>
      <c r="W1673" t="s">
        <v>57</v>
      </c>
      <c r="X1673" t="s">
        <v>58</v>
      </c>
      <c r="Y1673" t="s">
        <v>36</v>
      </c>
    </row>
    <row r="1674" spans="1:25" x14ac:dyDescent="0.3">
      <c r="A1674" s="5">
        <v>10159</v>
      </c>
      <c r="B1674" s="5">
        <v>27</v>
      </c>
      <c r="C1674" s="6">
        <v>80.34</v>
      </c>
      <c r="D1674" s="7">
        <f t="shared" si="52"/>
        <v>1.0000000000000002</v>
      </c>
      <c r="E1674" s="5">
        <v>11</v>
      </c>
      <c r="F1674" s="6">
        <v>2169.1799999999998</v>
      </c>
      <c r="G1674" s="4">
        <v>37904</v>
      </c>
      <c r="H1674" t="s">
        <v>25</v>
      </c>
      <c r="I1674">
        <v>4</v>
      </c>
      <c r="J1674" t="str">
        <f t="shared" si="53"/>
        <v>Oct</v>
      </c>
      <c r="K1674">
        <v>2003</v>
      </c>
      <c r="L1674" t="s">
        <v>26</v>
      </c>
      <c r="M1674" s="6">
        <v>69</v>
      </c>
      <c r="N1674" t="s">
        <v>741</v>
      </c>
      <c r="O1674" t="s">
        <v>59</v>
      </c>
      <c r="P1674">
        <v>6505551386</v>
      </c>
      <c r="Q1674" t="s">
        <v>60</v>
      </c>
      <c r="R1674" t="s">
        <v>61</v>
      </c>
      <c r="S1674" t="s">
        <v>56</v>
      </c>
      <c r="T1674" t="s">
        <v>33</v>
      </c>
      <c r="U1674" t="s">
        <v>32</v>
      </c>
      <c r="V1674" t="s">
        <v>33</v>
      </c>
      <c r="W1674" t="s">
        <v>62</v>
      </c>
      <c r="X1674" t="s">
        <v>58</v>
      </c>
      <c r="Y1674" t="s">
        <v>36</v>
      </c>
    </row>
    <row r="1675" spans="1:25" x14ac:dyDescent="0.3">
      <c r="A1675" s="5">
        <v>10169</v>
      </c>
      <c r="B1675" s="5">
        <v>38</v>
      </c>
      <c r="C1675" s="6">
        <v>74.11</v>
      </c>
      <c r="D1675" s="7">
        <f t="shared" si="52"/>
        <v>1</v>
      </c>
      <c r="E1675" s="5">
        <v>11</v>
      </c>
      <c r="F1675" s="6">
        <v>2816.18</v>
      </c>
      <c r="G1675" s="4">
        <v>37929</v>
      </c>
      <c r="H1675" t="s">
        <v>25</v>
      </c>
      <c r="I1675">
        <v>4</v>
      </c>
      <c r="J1675" t="str">
        <f t="shared" si="53"/>
        <v>Nov</v>
      </c>
      <c r="K1675">
        <v>2003</v>
      </c>
      <c r="L1675" t="s">
        <v>26</v>
      </c>
      <c r="M1675" s="6">
        <v>69</v>
      </c>
      <c r="N1675" t="s">
        <v>741</v>
      </c>
      <c r="O1675" t="s">
        <v>313</v>
      </c>
      <c r="P1675" t="s">
        <v>314</v>
      </c>
      <c r="Q1675" t="s">
        <v>315</v>
      </c>
      <c r="R1675" t="s">
        <v>316</v>
      </c>
      <c r="S1675" t="s">
        <v>168</v>
      </c>
      <c r="T1675">
        <v>2060</v>
      </c>
      <c r="U1675" t="s">
        <v>99</v>
      </c>
      <c r="V1675" t="s">
        <v>100</v>
      </c>
      <c r="W1675" t="s">
        <v>317</v>
      </c>
      <c r="X1675" t="s">
        <v>318</v>
      </c>
      <c r="Y1675" t="s">
        <v>36</v>
      </c>
    </row>
    <row r="1676" spans="1:25" x14ac:dyDescent="0.3">
      <c r="A1676" s="5">
        <v>10180</v>
      </c>
      <c r="B1676" s="5">
        <v>35</v>
      </c>
      <c r="C1676" s="6">
        <v>72.03</v>
      </c>
      <c r="D1676" s="7">
        <f t="shared" si="52"/>
        <v>1</v>
      </c>
      <c r="E1676" s="5">
        <v>6</v>
      </c>
      <c r="F1676" s="6">
        <v>2521.0500000000002</v>
      </c>
      <c r="G1676" s="4">
        <v>37936</v>
      </c>
      <c r="H1676" t="s">
        <v>25</v>
      </c>
      <c r="I1676">
        <v>4</v>
      </c>
      <c r="J1676" t="str">
        <f t="shared" si="53"/>
        <v>Nov</v>
      </c>
      <c r="K1676">
        <v>2003</v>
      </c>
      <c r="L1676" t="s">
        <v>26</v>
      </c>
      <c r="M1676" s="6">
        <v>69</v>
      </c>
      <c r="N1676" t="s">
        <v>741</v>
      </c>
      <c r="O1676" t="s">
        <v>69</v>
      </c>
      <c r="P1676" t="s">
        <v>70</v>
      </c>
      <c r="Q1676" t="s">
        <v>71</v>
      </c>
      <c r="R1676" t="s">
        <v>72</v>
      </c>
      <c r="S1676" t="s">
        <v>800</v>
      </c>
      <c r="T1676">
        <v>59000</v>
      </c>
      <c r="U1676" t="s">
        <v>41</v>
      </c>
      <c r="V1676" t="s">
        <v>42</v>
      </c>
      <c r="W1676" t="s">
        <v>73</v>
      </c>
      <c r="X1676" t="s">
        <v>74</v>
      </c>
      <c r="Y1676" t="s">
        <v>36</v>
      </c>
    </row>
    <row r="1677" spans="1:25" x14ac:dyDescent="0.3">
      <c r="A1677" s="5">
        <v>10190</v>
      </c>
      <c r="B1677" s="5">
        <v>42</v>
      </c>
      <c r="C1677" s="6">
        <v>76.19</v>
      </c>
      <c r="D1677" s="7">
        <f t="shared" si="52"/>
        <v>1</v>
      </c>
      <c r="E1677" s="5">
        <v>3</v>
      </c>
      <c r="F1677" s="6">
        <v>3199.98</v>
      </c>
      <c r="G1677" s="4">
        <v>37944</v>
      </c>
      <c r="H1677" t="s">
        <v>25</v>
      </c>
      <c r="I1677">
        <v>4</v>
      </c>
      <c r="J1677" t="str">
        <f t="shared" si="53"/>
        <v>Nov</v>
      </c>
      <c r="K1677">
        <v>2003</v>
      </c>
      <c r="L1677" t="s">
        <v>26</v>
      </c>
      <c r="M1677" s="6">
        <v>69</v>
      </c>
      <c r="N1677" t="s">
        <v>741</v>
      </c>
      <c r="O1677" t="s">
        <v>186</v>
      </c>
      <c r="P1677" t="s">
        <v>187</v>
      </c>
      <c r="Q1677" t="s">
        <v>188</v>
      </c>
      <c r="R1677" t="s">
        <v>189</v>
      </c>
      <c r="S1677" t="s">
        <v>800</v>
      </c>
      <c r="T1677">
        <v>28034</v>
      </c>
      <c r="U1677" t="s">
        <v>190</v>
      </c>
      <c r="V1677" t="s">
        <v>42</v>
      </c>
      <c r="W1677" t="s">
        <v>191</v>
      </c>
      <c r="X1677" t="s">
        <v>192</v>
      </c>
      <c r="Y1677" t="s">
        <v>51</v>
      </c>
    </row>
    <row r="1678" spans="1:25" x14ac:dyDescent="0.3">
      <c r="A1678" s="5">
        <v>10211</v>
      </c>
      <c r="B1678" s="5">
        <v>21</v>
      </c>
      <c r="C1678" s="6">
        <v>63.72</v>
      </c>
      <c r="D1678" s="7">
        <f t="shared" si="52"/>
        <v>1</v>
      </c>
      <c r="E1678" s="5">
        <v>11</v>
      </c>
      <c r="F1678" s="6">
        <v>1338.12</v>
      </c>
      <c r="G1678" s="4">
        <v>38001</v>
      </c>
      <c r="H1678" t="s">
        <v>25</v>
      </c>
      <c r="I1678">
        <v>1</v>
      </c>
      <c r="J1678" t="str">
        <f t="shared" si="53"/>
        <v>Jan</v>
      </c>
      <c r="K1678">
        <v>2004</v>
      </c>
      <c r="L1678" t="s">
        <v>26</v>
      </c>
      <c r="M1678" s="6">
        <v>69</v>
      </c>
      <c r="N1678" t="s">
        <v>741</v>
      </c>
      <c r="O1678" t="s">
        <v>88</v>
      </c>
      <c r="P1678" t="s">
        <v>89</v>
      </c>
      <c r="Q1678" t="s">
        <v>90</v>
      </c>
      <c r="R1678" t="s">
        <v>48</v>
      </c>
      <c r="S1678" t="s">
        <v>800</v>
      </c>
      <c r="T1678">
        <v>75016</v>
      </c>
      <c r="U1678" t="s">
        <v>41</v>
      </c>
      <c r="V1678" t="s">
        <v>42</v>
      </c>
      <c r="W1678" t="s">
        <v>91</v>
      </c>
      <c r="X1678" t="s">
        <v>92</v>
      </c>
      <c r="Y1678" t="s">
        <v>36</v>
      </c>
    </row>
    <row r="1679" spans="1:25" x14ac:dyDescent="0.3">
      <c r="A1679" s="5">
        <v>10224</v>
      </c>
      <c r="B1679" s="5">
        <v>37</v>
      </c>
      <c r="C1679" s="6">
        <v>80.34</v>
      </c>
      <c r="D1679" s="7">
        <f t="shared" si="52"/>
        <v>1</v>
      </c>
      <c r="E1679" s="5">
        <v>4</v>
      </c>
      <c r="F1679" s="6">
        <v>2972.58</v>
      </c>
      <c r="G1679" s="4">
        <v>38038</v>
      </c>
      <c r="H1679" t="s">
        <v>25</v>
      </c>
      <c r="I1679">
        <v>1</v>
      </c>
      <c r="J1679" t="str">
        <f t="shared" si="53"/>
        <v>Feb</v>
      </c>
      <c r="K1679">
        <v>2004</v>
      </c>
      <c r="L1679" t="s">
        <v>26</v>
      </c>
      <c r="M1679" s="6">
        <v>69</v>
      </c>
      <c r="N1679" t="s">
        <v>741</v>
      </c>
      <c r="O1679" t="s">
        <v>69</v>
      </c>
      <c r="P1679" t="s">
        <v>70</v>
      </c>
      <c r="Q1679" t="s">
        <v>71</v>
      </c>
      <c r="R1679" t="s">
        <v>72</v>
      </c>
      <c r="S1679" t="s">
        <v>800</v>
      </c>
      <c r="T1679">
        <v>59000</v>
      </c>
      <c r="U1679" t="s">
        <v>41</v>
      </c>
      <c r="V1679" t="s">
        <v>42</v>
      </c>
      <c r="W1679" t="s">
        <v>73</v>
      </c>
      <c r="X1679" t="s">
        <v>74</v>
      </c>
      <c r="Y1679" t="s">
        <v>36</v>
      </c>
    </row>
    <row r="1680" spans="1:25" x14ac:dyDescent="0.3">
      <c r="A1680" s="5">
        <v>10237</v>
      </c>
      <c r="B1680" s="5">
        <v>26</v>
      </c>
      <c r="C1680" s="6">
        <v>79.650000000000006</v>
      </c>
      <c r="D1680" s="7">
        <f t="shared" si="52"/>
        <v>1</v>
      </c>
      <c r="E1680" s="5">
        <v>4</v>
      </c>
      <c r="F1680" s="6">
        <v>2070.9</v>
      </c>
      <c r="G1680" s="4">
        <v>38082</v>
      </c>
      <c r="H1680" t="s">
        <v>25</v>
      </c>
      <c r="I1680">
        <v>2</v>
      </c>
      <c r="J1680" t="str">
        <f t="shared" si="53"/>
        <v>Apr</v>
      </c>
      <c r="K1680">
        <v>2004</v>
      </c>
      <c r="L1680" t="s">
        <v>26</v>
      </c>
      <c r="M1680" s="6">
        <v>69</v>
      </c>
      <c r="N1680" t="s">
        <v>741</v>
      </c>
      <c r="O1680" t="s">
        <v>103</v>
      </c>
      <c r="P1680">
        <v>2125551500</v>
      </c>
      <c r="Q1680" t="s">
        <v>104</v>
      </c>
      <c r="R1680" t="s">
        <v>30</v>
      </c>
      <c r="S1680" t="s">
        <v>31</v>
      </c>
      <c r="T1680">
        <v>10022</v>
      </c>
      <c r="U1680" t="s">
        <v>32</v>
      </c>
      <c r="V1680" t="s">
        <v>33</v>
      </c>
      <c r="W1680" t="s">
        <v>105</v>
      </c>
      <c r="X1680" t="s">
        <v>106</v>
      </c>
      <c r="Y1680" t="s">
        <v>36</v>
      </c>
    </row>
    <row r="1681" spans="1:25" x14ac:dyDescent="0.3">
      <c r="A1681" s="5">
        <v>10252</v>
      </c>
      <c r="B1681" s="5">
        <v>47</v>
      </c>
      <c r="C1681" s="6">
        <v>65.8</v>
      </c>
      <c r="D1681" s="7">
        <f t="shared" si="52"/>
        <v>1</v>
      </c>
      <c r="E1681" s="5">
        <v>8</v>
      </c>
      <c r="F1681" s="6">
        <v>3092.6</v>
      </c>
      <c r="G1681" s="4">
        <v>38133</v>
      </c>
      <c r="H1681" t="s">
        <v>25</v>
      </c>
      <c r="I1681">
        <v>2</v>
      </c>
      <c r="J1681" t="str">
        <f t="shared" si="53"/>
        <v>May</v>
      </c>
      <c r="K1681">
        <v>2004</v>
      </c>
      <c r="L1681" t="s">
        <v>26</v>
      </c>
      <c r="M1681" s="6">
        <v>69</v>
      </c>
      <c r="N1681" t="s">
        <v>741</v>
      </c>
      <c r="O1681" t="s">
        <v>88</v>
      </c>
      <c r="P1681" t="s">
        <v>89</v>
      </c>
      <c r="Q1681" t="s">
        <v>90</v>
      </c>
      <c r="R1681" t="s">
        <v>48</v>
      </c>
      <c r="S1681" t="s">
        <v>800</v>
      </c>
      <c r="T1681">
        <v>75016</v>
      </c>
      <c r="U1681" t="s">
        <v>41</v>
      </c>
      <c r="V1681" t="s">
        <v>42</v>
      </c>
      <c r="W1681" t="s">
        <v>91</v>
      </c>
      <c r="X1681" t="s">
        <v>92</v>
      </c>
      <c r="Y1681" t="s">
        <v>51</v>
      </c>
    </row>
    <row r="1682" spans="1:25" x14ac:dyDescent="0.3">
      <c r="A1682" s="5">
        <v>10264</v>
      </c>
      <c r="B1682" s="5">
        <v>37</v>
      </c>
      <c r="C1682" s="6">
        <v>65.099999999999994</v>
      </c>
      <c r="D1682" s="7">
        <f t="shared" si="52"/>
        <v>1</v>
      </c>
      <c r="E1682" s="5">
        <v>6</v>
      </c>
      <c r="F1682" s="6">
        <v>2408.6999999999998</v>
      </c>
      <c r="G1682" s="4">
        <v>38168</v>
      </c>
      <c r="H1682" t="s">
        <v>25</v>
      </c>
      <c r="I1682">
        <v>2</v>
      </c>
      <c r="J1682" t="str">
        <f t="shared" si="53"/>
        <v>Jun</v>
      </c>
      <c r="K1682">
        <v>2004</v>
      </c>
      <c r="L1682" t="s">
        <v>26</v>
      </c>
      <c r="M1682" s="6">
        <v>69</v>
      </c>
      <c r="N1682" t="s">
        <v>741</v>
      </c>
      <c r="O1682" t="s">
        <v>418</v>
      </c>
      <c r="P1682">
        <v>6175559555</v>
      </c>
      <c r="Q1682" t="s">
        <v>419</v>
      </c>
      <c r="R1682" t="s">
        <v>420</v>
      </c>
      <c r="S1682" t="s">
        <v>130</v>
      </c>
      <c r="T1682">
        <v>51003</v>
      </c>
      <c r="U1682" t="s">
        <v>32</v>
      </c>
      <c r="V1682" t="s">
        <v>33</v>
      </c>
      <c r="W1682" t="s">
        <v>421</v>
      </c>
      <c r="X1682" t="s">
        <v>68</v>
      </c>
      <c r="Y1682" t="s">
        <v>36</v>
      </c>
    </row>
    <row r="1683" spans="1:25" x14ac:dyDescent="0.3">
      <c r="A1683" s="5">
        <v>10276</v>
      </c>
      <c r="B1683" s="5">
        <v>46</v>
      </c>
      <c r="C1683" s="6">
        <v>75.489999999999995</v>
      </c>
      <c r="D1683" s="7">
        <f t="shared" si="52"/>
        <v>1</v>
      </c>
      <c r="E1683" s="5">
        <v>12</v>
      </c>
      <c r="F1683" s="6">
        <v>3472.54</v>
      </c>
      <c r="G1683" s="4">
        <v>38201</v>
      </c>
      <c r="H1683" t="s">
        <v>25</v>
      </c>
      <c r="I1683">
        <v>3</v>
      </c>
      <c r="J1683" t="str">
        <f t="shared" si="53"/>
        <v>Aug</v>
      </c>
      <c r="K1683">
        <v>2004</v>
      </c>
      <c r="L1683" t="s">
        <v>26</v>
      </c>
      <c r="M1683" s="6">
        <v>69</v>
      </c>
      <c r="N1683" t="s">
        <v>741</v>
      </c>
      <c r="O1683" t="s">
        <v>509</v>
      </c>
      <c r="P1683">
        <v>6175557555</v>
      </c>
      <c r="Q1683" t="s">
        <v>510</v>
      </c>
      <c r="R1683" t="s">
        <v>310</v>
      </c>
      <c r="S1683" t="s">
        <v>130</v>
      </c>
      <c r="T1683">
        <v>58339</v>
      </c>
      <c r="U1683" t="s">
        <v>32</v>
      </c>
      <c r="V1683" t="s">
        <v>33</v>
      </c>
      <c r="W1683" t="s">
        <v>511</v>
      </c>
      <c r="X1683" t="s">
        <v>512</v>
      </c>
      <c r="Y1683" t="s">
        <v>51</v>
      </c>
    </row>
    <row r="1684" spans="1:25" x14ac:dyDescent="0.3">
      <c r="A1684" s="5">
        <v>10285</v>
      </c>
      <c r="B1684" s="5">
        <v>38</v>
      </c>
      <c r="C1684" s="6">
        <v>59.56</v>
      </c>
      <c r="D1684" s="7">
        <f t="shared" si="52"/>
        <v>1</v>
      </c>
      <c r="E1684" s="5">
        <v>3</v>
      </c>
      <c r="F1684" s="6">
        <v>2263.2800000000002</v>
      </c>
      <c r="G1684" s="4">
        <v>38226</v>
      </c>
      <c r="H1684" t="s">
        <v>25</v>
      </c>
      <c r="I1684">
        <v>3</v>
      </c>
      <c r="J1684" t="str">
        <f t="shared" si="53"/>
        <v>Aug</v>
      </c>
      <c r="K1684">
        <v>2004</v>
      </c>
      <c r="L1684" t="s">
        <v>26</v>
      </c>
      <c r="M1684" s="6">
        <v>69</v>
      </c>
      <c r="N1684" t="s">
        <v>741</v>
      </c>
      <c r="O1684" t="s">
        <v>127</v>
      </c>
      <c r="P1684">
        <v>6175558555</v>
      </c>
      <c r="Q1684" t="s">
        <v>128</v>
      </c>
      <c r="R1684" t="s">
        <v>129</v>
      </c>
      <c r="S1684" t="s">
        <v>130</v>
      </c>
      <c r="T1684">
        <v>51247</v>
      </c>
      <c r="U1684" t="s">
        <v>32</v>
      </c>
      <c r="V1684" t="s">
        <v>33</v>
      </c>
      <c r="W1684" t="s">
        <v>131</v>
      </c>
      <c r="X1684" t="s">
        <v>132</v>
      </c>
      <c r="Y1684" t="s">
        <v>36</v>
      </c>
    </row>
    <row r="1685" spans="1:25" x14ac:dyDescent="0.3">
      <c r="A1685" s="5">
        <v>10299</v>
      </c>
      <c r="B1685" s="5">
        <v>33</v>
      </c>
      <c r="C1685" s="6">
        <v>66.489999999999995</v>
      </c>
      <c r="D1685" s="7">
        <f t="shared" si="52"/>
        <v>0.99999999999999978</v>
      </c>
      <c r="E1685" s="5">
        <v>6</v>
      </c>
      <c r="F1685" s="6">
        <v>2194.17</v>
      </c>
      <c r="G1685" s="4">
        <v>38260</v>
      </c>
      <c r="H1685" t="s">
        <v>25</v>
      </c>
      <c r="I1685">
        <v>3</v>
      </c>
      <c r="J1685" t="str">
        <f t="shared" si="53"/>
        <v>Sep</v>
      </c>
      <c r="K1685">
        <v>2004</v>
      </c>
      <c r="L1685" t="s">
        <v>26</v>
      </c>
      <c r="M1685" s="6">
        <v>69</v>
      </c>
      <c r="N1685" t="s">
        <v>741</v>
      </c>
      <c r="O1685" t="s">
        <v>134</v>
      </c>
      <c r="P1685" t="s">
        <v>135</v>
      </c>
      <c r="Q1685" t="s">
        <v>136</v>
      </c>
      <c r="R1685" t="s">
        <v>137</v>
      </c>
      <c r="S1685" t="s">
        <v>800</v>
      </c>
      <c r="T1685">
        <v>21240</v>
      </c>
      <c r="U1685" t="s">
        <v>138</v>
      </c>
      <c r="V1685" t="s">
        <v>42</v>
      </c>
      <c r="W1685" t="s">
        <v>139</v>
      </c>
      <c r="X1685" t="s">
        <v>140</v>
      </c>
      <c r="Y1685" t="s">
        <v>36</v>
      </c>
    </row>
    <row r="1686" spans="1:25" x14ac:dyDescent="0.3">
      <c r="A1686" s="5">
        <v>10309</v>
      </c>
      <c r="B1686" s="5">
        <v>24</v>
      </c>
      <c r="C1686" s="6">
        <v>56.1</v>
      </c>
      <c r="D1686" s="7">
        <f t="shared" si="52"/>
        <v>1</v>
      </c>
      <c r="E1686" s="5">
        <v>2</v>
      </c>
      <c r="F1686" s="6">
        <v>1346.4</v>
      </c>
      <c r="G1686" s="4">
        <v>38275</v>
      </c>
      <c r="H1686" t="s">
        <v>25</v>
      </c>
      <c r="I1686">
        <v>4</v>
      </c>
      <c r="J1686" t="str">
        <f t="shared" si="53"/>
        <v>Oct</v>
      </c>
      <c r="K1686">
        <v>2004</v>
      </c>
      <c r="L1686" t="s">
        <v>26</v>
      </c>
      <c r="M1686" s="6">
        <v>69</v>
      </c>
      <c r="N1686" t="s">
        <v>741</v>
      </c>
      <c r="O1686" t="s">
        <v>142</v>
      </c>
      <c r="P1686" t="s">
        <v>143</v>
      </c>
      <c r="Q1686" t="s">
        <v>144</v>
      </c>
      <c r="R1686" t="s">
        <v>145</v>
      </c>
      <c r="S1686" t="s">
        <v>800</v>
      </c>
      <c r="T1686">
        <v>4110</v>
      </c>
      <c r="U1686" t="s">
        <v>81</v>
      </c>
      <c r="V1686" t="s">
        <v>42</v>
      </c>
      <c r="W1686" t="s">
        <v>146</v>
      </c>
      <c r="X1686" t="s">
        <v>147</v>
      </c>
      <c r="Y1686" t="s">
        <v>36</v>
      </c>
    </row>
    <row r="1687" spans="1:25" x14ac:dyDescent="0.3">
      <c r="A1687" s="5">
        <v>10319</v>
      </c>
      <c r="B1687" s="5">
        <v>31</v>
      </c>
      <c r="C1687" s="6">
        <v>81.73</v>
      </c>
      <c r="D1687" s="7">
        <f t="shared" si="52"/>
        <v>1</v>
      </c>
      <c r="E1687" s="5">
        <v>7</v>
      </c>
      <c r="F1687" s="6">
        <v>2533.63</v>
      </c>
      <c r="G1687" s="4">
        <v>38294</v>
      </c>
      <c r="H1687" t="s">
        <v>25</v>
      </c>
      <c r="I1687">
        <v>4</v>
      </c>
      <c r="J1687" t="str">
        <f t="shared" si="53"/>
        <v>Nov</v>
      </c>
      <c r="K1687">
        <v>2004</v>
      </c>
      <c r="L1687" t="s">
        <v>26</v>
      </c>
      <c r="M1687" s="6">
        <v>69</v>
      </c>
      <c r="N1687" t="s">
        <v>741</v>
      </c>
      <c r="O1687" t="s">
        <v>568</v>
      </c>
      <c r="P1687">
        <v>2125551957</v>
      </c>
      <c r="Q1687" t="s">
        <v>569</v>
      </c>
      <c r="R1687" t="s">
        <v>30</v>
      </c>
      <c r="S1687" t="s">
        <v>31</v>
      </c>
      <c r="T1687">
        <v>10022</v>
      </c>
      <c r="U1687" t="s">
        <v>32</v>
      </c>
      <c r="V1687" t="s">
        <v>33</v>
      </c>
      <c r="W1687" t="s">
        <v>570</v>
      </c>
      <c r="X1687" t="s">
        <v>571</v>
      </c>
      <c r="Y1687" t="s">
        <v>36</v>
      </c>
    </row>
    <row r="1688" spans="1:25" x14ac:dyDescent="0.3">
      <c r="A1688" s="5">
        <v>10330</v>
      </c>
      <c r="B1688" s="5">
        <v>42</v>
      </c>
      <c r="C1688" s="6">
        <v>81.03</v>
      </c>
      <c r="D1688" s="7">
        <f t="shared" si="52"/>
        <v>1</v>
      </c>
      <c r="E1688" s="5">
        <v>1</v>
      </c>
      <c r="F1688" s="6">
        <v>3403.26</v>
      </c>
      <c r="G1688" s="4">
        <v>38307</v>
      </c>
      <c r="H1688" t="s">
        <v>25</v>
      </c>
      <c r="I1688">
        <v>4</v>
      </c>
      <c r="J1688" t="str">
        <f t="shared" si="53"/>
        <v>Nov</v>
      </c>
      <c r="K1688">
        <v>2004</v>
      </c>
      <c r="L1688" t="s">
        <v>26</v>
      </c>
      <c r="M1688" s="6">
        <v>69</v>
      </c>
      <c r="N1688" t="s">
        <v>741</v>
      </c>
      <c r="O1688" t="s">
        <v>474</v>
      </c>
      <c r="P1688" t="s">
        <v>475</v>
      </c>
      <c r="Q1688" t="s">
        <v>476</v>
      </c>
      <c r="R1688" t="s">
        <v>477</v>
      </c>
      <c r="S1688" t="s">
        <v>800</v>
      </c>
      <c r="T1688" t="s">
        <v>478</v>
      </c>
      <c r="U1688" t="s">
        <v>479</v>
      </c>
      <c r="V1688" t="s">
        <v>217</v>
      </c>
      <c r="W1688" t="s">
        <v>480</v>
      </c>
      <c r="X1688" t="s">
        <v>481</v>
      </c>
      <c r="Y1688" t="s">
        <v>51</v>
      </c>
    </row>
    <row r="1689" spans="1:25" x14ac:dyDescent="0.3">
      <c r="A1689" s="5">
        <v>10341</v>
      </c>
      <c r="B1689" s="5">
        <v>32</v>
      </c>
      <c r="C1689" s="6">
        <v>100</v>
      </c>
      <c r="D1689" s="7">
        <f t="shared" si="52"/>
        <v>0.96758587324625067</v>
      </c>
      <c r="E1689" s="5">
        <v>6</v>
      </c>
      <c r="F1689" s="6">
        <v>3307.2</v>
      </c>
      <c r="G1689" s="4">
        <v>38315</v>
      </c>
      <c r="H1689" t="s">
        <v>25</v>
      </c>
      <c r="I1689">
        <v>4</v>
      </c>
      <c r="J1689" t="str">
        <f t="shared" si="53"/>
        <v>Nov</v>
      </c>
      <c r="K1689">
        <v>2004</v>
      </c>
      <c r="L1689" t="s">
        <v>26</v>
      </c>
      <c r="M1689" s="6">
        <v>69</v>
      </c>
      <c r="N1689" t="s">
        <v>741</v>
      </c>
      <c r="O1689" t="s">
        <v>155</v>
      </c>
      <c r="P1689" t="s">
        <v>156</v>
      </c>
      <c r="Q1689" t="s">
        <v>157</v>
      </c>
      <c r="R1689" t="s">
        <v>158</v>
      </c>
      <c r="S1689" t="s">
        <v>800</v>
      </c>
      <c r="T1689">
        <v>5020</v>
      </c>
      <c r="U1689" t="s">
        <v>159</v>
      </c>
      <c r="V1689" t="s">
        <v>42</v>
      </c>
      <c r="W1689" t="s">
        <v>160</v>
      </c>
      <c r="X1689" t="s">
        <v>161</v>
      </c>
      <c r="Y1689" t="s">
        <v>51</v>
      </c>
    </row>
    <row r="1690" spans="1:25" x14ac:dyDescent="0.3">
      <c r="A1690" s="5">
        <v>10355</v>
      </c>
      <c r="B1690" s="5">
        <v>41</v>
      </c>
      <c r="C1690" s="6">
        <v>70.650000000000006</v>
      </c>
      <c r="D1690" s="7">
        <f t="shared" si="52"/>
        <v>1</v>
      </c>
      <c r="E1690" s="5">
        <v>3</v>
      </c>
      <c r="F1690" s="6">
        <v>2896.65</v>
      </c>
      <c r="G1690" s="4">
        <v>38328</v>
      </c>
      <c r="H1690" t="s">
        <v>25</v>
      </c>
      <c r="I1690">
        <v>4</v>
      </c>
      <c r="J1690" t="str">
        <f t="shared" si="53"/>
        <v>Dec</v>
      </c>
      <c r="K1690">
        <v>2004</v>
      </c>
      <c r="L1690" t="s">
        <v>26</v>
      </c>
      <c r="M1690" s="6">
        <v>69</v>
      </c>
      <c r="N1690" t="s">
        <v>741</v>
      </c>
      <c r="O1690" t="s">
        <v>186</v>
      </c>
      <c r="P1690" t="s">
        <v>187</v>
      </c>
      <c r="Q1690" t="s">
        <v>188</v>
      </c>
      <c r="R1690" t="s">
        <v>189</v>
      </c>
      <c r="S1690" t="s">
        <v>800</v>
      </c>
      <c r="T1690">
        <v>28034</v>
      </c>
      <c r="U1690" t="s">
        <v>190</v>
      </c>
      <c r="V1690" t="s">
        <v>42</v>
      </c>
      <c r="W1690" t="s">
        <v>191</v>
      </c>
      <c r="X1690" t="s">
        <v>192</v>
      </c>
      <c r="Y1690" t="s">
        <v>36</v>
      </c>
    </row>
    <row r="1691" spans="1:25" x14ac:dyDescent="0.3">
      <c r="A1691" s="5">
        <v>10363</v>
      </c>
      <c r="B1691" s="5">
        <v>43</v>
      </c>
      <c r="C1691" s="6">
        <v>61.23</v>
      </c>
      <c r="D1691" s="7">
        <f t="shared" si="52"/>
        <v>1</v>
      </c>
      <c r="E1691" s="5">
        <v>14</v>
      </c>
      <c r="F1691" s="6">
        <v>2632.89</v>
      </c>
      <c r="G1691" s="4">
        <v>38358</v>
      </c>
      <c r="H1691" t="s">
        <v>25</v>
      </c>
      <c r="I1691">
        <v>1</v>
      </c>
      <c r="J1691" t="str">
        <f t="shared" si="53"/>
        <v>Jan</v>
      </c>
      <c r="K1691">
        <v>2005</v>
      </c>
      <c r="L1691" t="s">
        <v>26</v>
      </c>
      <c r="M1691" s="6">
        <v>69</v>
      </c>
      <c r="N1691" t="s">
        <v>741</v>
      </c>
      <c r="O1691" t="s">
        <v>520</v>
      </c>
      <c r="P1691" t="s">
        <v>521</v>
      </c>
      <c r="Q1691" t="s">
        <v>522</v>
      </c>
      <c r="R1691" t="s">
        <v>523</v>
      </c>
      <c r="S1691" t="s">
        <v>800</v>
      </c>
      <c r="T1691" t="s">
        <v>524</v>
      </c>
      <c r="U1691" t="s">
        <v>138</v>
      </c>
      <c r="V1691" t="s">
        <v>42</v>
      </c>
      <c r="W1691" t="s">
        <v>525</v>
      </c>
      <c r="X1691" t="s">
        <v>526</v>
      </c>
      <c r="Y1691" t="s">
        <v>36</v>
      </c>
    </row>
    <row r="1692" spans="1:25" x14ac:dyDescent="0.3">
      <c r="A1692" s="5">
        <v>10375</v>
      </c>
      <c r="B1692" s="5">
        <v>20</v>
      </c>
      <c r="C1692" s="6">
        <v>100</v>
      </c>
      <c r="D1692" s="7">
        <f t="shared" si="52"/>
        <v>0.97751710654936463</v>
      </c>
      <c r="E1692" s="5">
        <v>14</v>
      </c>
      <c r="F1692" s="6">
        <v>2046</v>
      </c>
      <c r="G1692" s="4">
        <v>38386</v>
      </c>
      <c r="H1692" t="s">
        <v>25</v>
      </c>
      <c r="I1692">
        <v>1</v>
      </c>
      <c r="J1692" t="str">
        <f t="shared" si="53"/>
        <v>Feb</v>
      </c>
      <c r="K1692">
        <v>2005</v>
      </c>
      <c r="L1692" t="s">
        <v>26</v>
      </c>
      <c r="M1692" s="6">
        <v>69</v>
      </c>
      <c r="N1692" t="s">
        <v>741</v>
      </c>
      <c r="O1692" t="s">
        <v>120</v>
      </c>
      <c r="P1692" t="s">
        <v>121</v>
      </c>
      <c r="Q1692" t="s">
        <v>122</v>
      </c>
      <c r="R1692" t="s">
        <v>123</v>
      </c>
      <c r="S1692" t="s">
        <v>800</v>
      </c>
      <c r="T1692">
        <v>44000</v>
      </c>
      <c r="U1692" t="s">
        <v>41</v>
      </c>
      <c r="V1692" t="s">
        <v>42</v>
      </c>
      <c r="W1692" t="s">
        <v>124</v>
      </c>
      <c r="X1692" t="s">
        <v>125</v>
      </c>
      <c r="Y1692" t="s">
        <v>36</v>
      </c>
    </row>
    <row r="1693" spans="1:25" x14ac:dyDescent="0.3">
      <c r="A1693" s="5">
        <v>10390</v>
      </c>
      <c r="B1693" s="5">
        <v>35</v>
      </c>
      <c r="C1693" s="6">
        <v>65.13</v>
      </c>
      <c r="D1693" s="7">
        <f t="shared" si="52"/>
        <v>0.99999999999999978</v>
      </c>
      <c r="E1693" s="5">
        <v>4</v>
      </c>
      <c r="F1693" s="6">
        <v>2279.5500000000002</v>
      </c>
      <c r="G1693" s="4">
        <v>38415</v>
      </c>
      <c r="H1693" t="s">
        <v>25</v>
      </c>
      <c r="I1693">
        <v>1</v>
      </c>
      <c r="J1693" t="str">
        <f t="shared" si="53"/>
        <v>Mar</v>
      </c>
      <c r="K1693">
        <v>2005</v>
      </c>
      <c r="L1693" t="s">
        <v>26</v>
      </c>
      <c r="M1693" s="6">
        <v>69</v>
      </c>
      <c r="N1693" t="s">
        <v>741</v>
      </c>
      <c r="O1693" t="s">
        <v>296</v>
      </c>
      <c r="P1693">
        <v>4155551450</v>
      </c>
      <c r="Q1693" t="s">
        <v>297</v>
      </c>
      <c r="R1693" t="s">
        <v>298</v>
      </c>
      <c r="S1693" t="s">
        <v>56</v>
      </c>
      <c r="T1693">
        <v>97562</v>
      </c>
      <c r="U1693" t="s">
        <v>32</v>
      </c>
      <c r="V1693" t="s">
        <v>33</v>
      </c>
      <c r="W1693" t="s">
        <v>299</v>
      </c>
      <c r="X1693" t="s">
        <v>300</v>
      </c>
      <c r="Y1693" t="s">
        <v>36</v>
      </c>
    </row>
    <row r="1694" spans="1:25" x14ac:dyDescent="0.3">
      <c r="A1694" s="5">
        <v>10403</v>
      </c>
      <c r="B1694" s="5">
        <v>27</v>
      </c>
      <c r="C1694" s="6">
        <v>79.650000000000006</v>
      </c>
      <c r="D1694" s="7">
        <f t="shared" si="52"/>
        <v>1</v>
      </c>
      <c r="E1694" s="5">
        <v>4</v>
      </c>
      <c r="F1694" s="6">
        <v>2150.5500000000002</v>
      </c>
      <c r="G1694" s="4">
        <v>38450</v>
      </c>
      <c r="H1694" t="s">
        <v>25</v>
      </c>
      <c r="I1694">
        <v>2</v>
      </c>
      <c r="J1694" t="str">
        <f t="shared" si="53"/>
        <v>Apr</v>
      </c>
      <c r="K1694">
        <v>2005</v>
      </c>
      <c r="L1694" t="s">
        <v>26</v>
      </c>
      <c r="M1694" s="6">
        <v>69</v>
      </c>
      <c r="N1694" t="s">
        <v>741</v>
      </c>
      <c r="O1694" t="s">
        <v>176</v>
      </c>
      <c r="P1694" t="s">
        <v>177</v>
      </c>
      <c r="Q1694" t="s">
        <v>178</v>
      </c>
      <c r="R1694" t="s">
        <v>179</v>
      </c>
      <c r="S1694" t="s">
        <v>800</v>
      </c>
      <c r="T1694" t="s">
        <v>180</v>
      </c>
      <c r="U1694" t="s">
        <v>181</v>
      </c>
      <c r="V1694" t="s">
        <v>42</v>
      </c>
      <c r="W1694" t="s">
        <v>182</v>
      </c>
      <c r="X1694" t="s">
        <v>183</v>
      </c>
      <c r="Y1694" t="s">
        <v>36</v>
      </c>
    </row>
    <row r="1695" spans="1:25" x14ac:dyDescent="0.3">
      <c r="A1695" s="5">
        <v>10110</v>
      </c>
      <c r="B1695" s="5">
        <v>43</v>
      </c>
      <c r="C1695" s="6">
        <v>78.150000000000006</v>
      </c>
      <c r="D1695" s="7">
        <f t="shared" si="52"/>
        <v>1.0000000000000002</v>
      </c>
      <c r="E1695" s="5">
        <v>11</v>
      </c>
      <c r="F1695" s="6">
        <v>3360.45</v>
      </c>
      <c r="G1695" s="4">
        <v>37698</v>
      </c>
      <c r="H1695" t="s">
        <v>25</v>
      </c>
      <c r="I1695">
        <v>1</v>
      </c>
      <c r="J1695" t="str">
        <f t="shared" si="53"/>
        <v>Mar</v>
      </c>
      <c r="K1695">
        <v>2003</v>
      </c>
      <c r="L1695" t="s">
        <v>194</v>
      </c>
      <c r="M1695" s="6">
        <v>90</v>
      </c>
      <c r="N1695" t="s">
        <v>743</v>
      </c>
      <c r="O1695" t="s">
        <v>549</v>
      </c>
      <c r="P1695" t="s">
        <v>550</v>
      </c>
      <c r="Q1695" t="s">
        <v>551</v>
      </c>
      <c r="R1695" t="s">
        <v>552</v>
      </c>
      <c r="S1695" t="s">
        <v>800</v>
      </c>
      <c r="T1695" t="s">
        <v>553</v>
      </c>
      <c r="U1695" t="s">
        <v>181</v>
      </c>
      <c r="V1695" t="s">
        <v>42</v>
      </c>
      <c r="W1695" t="s">
        <v>554</v>
      </c>
      <c r="X1695" t="s">
        <v>98</v>
      </c>
      <c r="Y1695" t="s">
        <v>51</v>
      </c>
    </row>
    <row r="1696" spans="1:25" x14ac:dyDescent="0.3">
      <c r="A1696" s="5">
        <v>10124</v>
      </c>
      <c r="B1696" s="5">
        <v>32</v>
      </c>
      <c r="C1696" s="6">
        <v>72.7</v>
      </c>
      <c r="D1696" s="7">
        <f t="shared" si="52"/>
        <v>1</v>
      </c>
      <c r="E1696" s="5">
        <v>10</v>
      </c>
      <c r="F1696" s="6">
        <v>2326.4</v>
      </c>
      <c r="G1696" s="4">
        <v>37762</v>
      </c>
      <c r="H1696" t="s">
        <v>25</v>
      </c>
      <c r="I1696">
        <v>2</v>
      </c>
      <c r="J1696" t="str">
        <f t="shared" si="53"/>
        <v>May</v>
      </c>
      <c r="K1696">
        <v>2003</v>
      </c>
      <c r="L1696" t="s">
        <v>194</v>
      </c>
      <c r="M1696" s="6">
        <v>90</v>
      </c>
      <c r="N1696" t="s">
        <v>743</v>
      </c>
      <c r="O1696" t="s">
        <v>608</v>
      </c>
      <c r="P1696">
        <v>7025551838</v>
      </c>
      <c r="Q1696" t="s">
        <v>609</v>
      </c>
      <c r="R1696" t="s">
        <v>610</v>
      </c>
      <c r="S1696" t="s">
        <v>611</v>
      </c>
      <c r="T1696">
        <v>83030</v>
      </c>
      <c r="U1696" t="s">
        <v>32</v>
      </c>
      <c r="V1696" t="s">
        <v>33</v>
      </c>
      <c r="W1696" t="s">
        <v>118</v>
      </c>
      <c r="X1696" t="s">
        <v>445</v>
      </c>
      <c r="Y1696" t="s">
        <v>36</v>
      </c>
    </row>
    <row r="1697" spans="1:25" x14ac:dyDescent="0.3">
      <c r="A1697" s="5">
        <v>10148</v>
      </c>
      <c r="B1697" s="5">
        <v>21</v>
      </c>
      <c r="C1697" s="6">
        <v>73.599999999999994</v>
      </c>
      <c r="D1697" s="7">
        <f t="shared" si="52"/>
        <v>1</v>
      </c>
      <c r="E1697" s="5">
        <v>4</v>
      </c>
      <c r="F1697" s="6">
        <v>1545.6</v>
      </c>
      <c r="G1697" s="4">
        <v>37875</v>
      </c>
      <c r="H1697" t="s">
        <v>25</v>
      </c>
      <c r="I1697">
        <v>3</v>
      </c>
      <c r="J1697" t="str">
        <f t="shared" si="53"/>
        <v>Sep</v>
      </c>
      <c r="K1697">
        <v>2003</v>
      </c>
      <c r="L1697" t="s">
        <v>194</v>
      </c>
      <c r="M1697" s="6">
        <v>90</v>
      </c>
      <c r="N1697" t="s">
        <v>743</v>
      </c>
      <c r="O1697" t="s">
        <v>313</v>
      </c>
      <c r="P1697" t="s">
        <v>314</v>
      </c>
      <c r="Q1697" t="s">
        <v>315</v>
      </c>
      <c r="R1697" t="s">
        <v>316</v>
      </c>
      <c r="S1697" t="s">
        <v>168</v>
      </c>
      <c r="T1697">
        <v>2060</v>
      </c>
      <c r="U1697" t="s">
        <v>99</v>
      </c>
      <c r="V1697" t="s">
        <v>100</v>
      </c>
      <c r="W1697" t="s">
        <v>317</v>
      </c>
      <c r="X1697" t="s">
        <v>318</v>
      </c>
      <c r="Y1697" t="s">
        <v>36</v>
      </c>
    </row>
    <row r="1698" spans="1:25" x14ac:dyDescent="0.3">
      <c r="A1698" s="5">
        <v>10161</v>
      </c>
      <c r="B1698" s="5">
        <v>20</v>
      </c>
      <c r="C1698" s="6">
        <v>100</v>
      </c>
      <c r="D1698" s="7">
        <f t="shared" si="52"/>
        <v>0.93257483913084027</v>
      </c>
      <c r="E1698" s="5">
        <v>3</v>
      </c>
      <c r="F1698" s="6">
        <v>2144.6</v>
      </c>
      <c r="G1698" s="4">
        <v>37911</v>
      </c>
      <c r="H1698" t="s">
        <v>25</v>
      </c>
      <c r="I1698">
        <v>4</v>
      </c>
      <c r="J1698" t="str">
        <f t="shared" si="53"/>
        <v>Oct</v>
      </c>
      <c r="K1698">
        <v>2003</v>
      </c>
      <c r="L1698" t="s">
        <v>194</v>
      </c>
      <c r="M1698" s="6">
        <v>90</v>
      </c>
      <c r="N1698" t="s">
        <v>743</v>
      </c>
      <c r="O1698" t="s">
        <v>555</v>
      </c>
      <c r="P1698" t="s">
        <v>556</v>
      </c>
      <c r="Q1698" t="s">
        <v>557</v>
      </c>
      <c r="R1698" t="s">
        <v>558</v>
      </c>
      <c r="S1698" t="s">
        <v>800</v>
      </c>
      <c r="T1698">
        <v>8200</v>
      </c>
      <c r="U1698" t="s">
        <v>357</v>
      </c>
      <c r="V1698" t="s">
        <v>42</v>
      </c>
      <c r="W1698" t="s">
        <v>559</v>
      </c>
      <c r="X1698" t="s">
        <v>560</v>
      </c>
      <c r="Y1698" t="s">
        <v>36</v>
      </c>
    </row>
    <row r="1699" spans="1:25" x14ac:dyDescent="0.3">
      <c r="A1699" s="5">
        <v>10172</v>
      </c>
      <c r="B1699" s="5">
        <v>22</v>
      </c>
      <c r="C1699" s="6">
        <v>74.510000000000005</v>
      </c>
      <c r="D1699" s="7">
        <f t="shared" si="52"/>
        <v>1</v>
      </c>
      <c r="E1699" s="5">
        <v>1</v>
      </c>
      <c r="F1699" s="6">
        <v>1639.22</v>
      </c>
      <c r="G1699" s="4">
        <v>37930</v>
      </c>
      <c r="H1699" t="s">
        <v>25</v>
      </c>
      <c r="I1699">
        <v>4</v>
      </c>
      <c r="J1699" t="str">
        <f t="shared" si="53"/>
        <v>Nov</v>
      </c>
      <c r="K1699">
        <v>2003</v>
      </c>
      <c r="L1699" t="s">
        <v>194</v>
      </c>
      <c r="M1699" s="6">
        <v>90</v>
      </c>
      <c r="N1699" t="s">
        <v>743</v>
      </c>
      <c r="O1699" t="s">
        <v>114</v>
      </c>
      <c r="P1699">
        <v>2035552570</v>
      </c>
      <c r="Q1699" t="s">
        <v>115</v>
      </c>
      <c r="R1699" t="s">
        <v>116</v>
      </c>
      <c r="S1699" t="s">
        <v>117</v>
      </c>
      <c r="T1699">
        <v>97562</v>
      </c>
      <c r="U1699" t="s">
        <v>32</v>
      </c>
      <c r="V1699" t="s">
        <v>33</v>
      </c>
      <c r="W1699" t="s">
        <v>118</v>
      </c>
      <c r="X1699" t="s">
        <v>58</v>
      </c>
      <c r="Y1699" t="s">
        <v>36</v>
      </c>
    </row>
    <row r="1700" spans="1:25" x14ac:dyDescent="0.3">
      <c r="A1700" s="5">
        <v>10182</v>
      </c>
      <c r="B1700" s="5">
        <v>36</v>
      </c>
      <c r="C1700" s="6">
        <v>73.599999999999994</v>
      </c>
      <c r="D1700" s="7">
        <f t="shared" si="52"/>
        <v>1</v>
      </c>
      <c r="E1700" s="5">
        <v>14</v>
      </c>
      <c r="F1700" s="6">
        <v>2649.6</v>
      </c>
      <c r="G1700" s="4">
        <v>37937</v>
      </c>
      <c r="H1700" t="s">
        <v>25</v>
      </c>
      <c r="I1700">
        <v>4</v>
      </c>
      <c r="J1700" t="str">
        <f t="shared" si="53"/>
        <v>Nov</v>
      </c>
      <c r="K1700">
        <v>2003</v>
      </c>
      <c r="L1700" t="s">
        <v>194</v>
      </c>
      <c r="M1700" s="6">
        <v>90</v>
      </c>
      <c r="N1700" t="s">
        <v>743</v>
      </c>
      <c r="O1700" t="s">
        <v>296</v>
      </c>
      <c r="P1700">
        <v>4155551450</v>
      </c>
      <c r="Q1700" t="s">
        <v>297</v>
      </c>
      <c r="R1700" t="s">
        <v>298</v>
      </c>
      <c r="S1700" t="s">
        <v>56</v>
      </c>
      <c r="T1700">
        <v>97562</v>
      </c>
      <c r="U1700" t="s">
        <v>32</v>
      </c>
      <c r="V1700" t="s">
        <v>33</v>
      </c>
      <c r="W1700" t="s">
        <v>299</v>
      </c>
      <c r="X1700" t="s">
        <v>300</v>
      </c>
      <c r="Y1700" t="s">
        <v>36</v>
      </c>
    </row>
    <row r="1701" spans="1:25" x14ac:dyDescent="0.3">
      <c r="A1701" s="5">
        <v>10192</v>
      </c>
      <c r="B1701" s="5">
        <v>46</v>
      </c>
      <c r="C1701" s="6">
        <v>83.6</v>
      </c>
      <c r="D1701" s="7">
        <f t="shared" si="52"/>
        <v>1</v>
      </c>
      <c r="E1701" s="5">
        <v>2</v>
      </c>
      <c r="F1701" s="6">
        <v>3845.6</v>
      </c>
      <c r="G1701" s="4">
        <v>37945</v>
      </c>
      <c r="H1701" t="s">
        <v>25</v>
      </c>
      <c r="I1701">
        <v>4</v>
      </c>
      <c r="J1701" t="str">
        <f t="shared" si="53"/>
        <v>Nov</v>
      </c>
      <c r="K1701">
        <v>2003</v>
      </c>
      <c r="L1701" t="s">
        <v>194</v>
      </c>
      <c r="M1701" s="6">
        <v>90</v>
      </c>
      <c r="N1701" t="s">
        <v>743</v>
      </c>
      <c r="O1701" t="s">
        <v>301</v>
      </c>
      <c r="P1701">
        <v>6035558647</v>
      </c>
      <c r="Q1701" t="s">
        <v>302</v>
      </c>
      <c r="R1701" t="s">
        <v>303</v>
      </c>
      <c r="S1701" t="s">
        <v>304</v>
      </c>
      <c r="T1701">
        <v>62005</v>
      </c>
      <c r="U1701" t="s">
        <v>32</v>
      </c>
      <c r="V1701" t="s">
        <v>33</v>
      </c>
      <c r="W1701" t="s">
        <v>57</v>
      </c>
      <c r="X1701" t="s">
        <v>300</v>
      </c>
      <c r="Y1701" t="s">
        <v>51</v>
      </c>
    </row>
    <row r="1702" spans="1:25" x14ac:dyDescent="0.3">
      <c r="A1702" s="5">
        <v>10204</v>
      </c>
      <c r="B1702" s="5">
        <v>47</v>
      </c>
      <c r="C1702" s="6">
        <v>96.32</v>
      </c>
      <c r="D1702" s="7">
        <f t="shared" si="52"/>
        <v>1</v>
      </c>
      <c r="E1702" s="5">
        <v>8</v>
      </c>
      <c r="F1702" s="6">
        <v>4527.04</v>
      </c>
      <c r="G1702" s="4">
        <v>37957</v>
      </c>
      <c r="H1702" t="s">
        <v>25</v>
      </c>
      <c r="I1702">
        <v>4</v>
      </c>
      <c r="J1702" t="str">
        <f t="shared" si="53"/>
        <v>Dec</v>
      </c>
      <c r="K1702">
        <v>2003</v>
      </c>
      <c r="L1702" t="s">
        <v>194</v>
      </c>
      <c r="M1702" s="6">
        <v>90</v>
      </c>
      <c r="N1702" t="s">
        <v>743</v>
      </c>
      <c r="O1702" t="s">
        <v>530</v>
      </c>
      <c r="P1702">
        <v>2125557413</v>
      </c>
      <c r="Q1702" t="s">
        <v>531</v>
      </c>
      <c r="R1702" t="s">
        <v>30</v>
      </c>
      <c r="S1702" t="s">
        <v>31</v>
      </c>
      <c r="T1702">
        <v>10022</v>
      </c>
      <c r="U1702" t="s">
        <v>32</v>
      </c>
      <c r="V1702" t="s">
        <v>33</v>
      </c>
      <c r="W1702" t="s">
        <v>57</v>
      </c>
      <c r="X1702" t="s">
        <v>532</v>
      </c>
      <c r="Y1702" t="s">
        <v>51</v>
      </c>
    </row>
    <row r="1703" spans="1:25" x14ac:dyDescent="0.3">
      <c r="A1703" s="5">
        <v>10212</v>
      </c>
      <c r="B1703" s="5">
        <v>45</v>
      </c>
      <c r="C1703" s="6">
        <v>88.14</v>
      </c>
      <c r="D1703" s="7">
        <f t="shared" si="52"/>
        <v>1</v>
      </c>
      <c r="E1703" s="5">
        <v>1</v>
      </c>
      <c r="F1703" s="6">
        <v>3966.3</v>
      </c>
      <c r="G1703" s="4">
        <v>38002</v>
      </c>
      <c r="H1703" t="s">
        <v>25</v>
      </c>
      <c r="I1703">
        <v>1</v>
      </c>
      <c r="J1703" t="str">
        <f t="shared" si="53"/>
        <v>Jan</v>
      </c>
      <c r="K1703">
        <v>2004</v>
      </c>
      <c r="L1703" t="s">
        <v>194</v>
      </c>
      <c r="M1703" s="6">
        <v>90</v>
      </c>
      <c r="N1703" t="s">
        <v>743</v>
      </c>
      <c r="O1703" t="s">
        <v>186</v>
      </c>
      <c r="P1703" t="s">
        <v>187</v>
      </c>
      <c r="Q1703" t="s">
        <v>188</v>
      </c>
      <c r="R1703" t="s">
        <v>189</v>
      </c>
      <c r="S1703" t="s">
        <v>800</v>
      </c>
      <c r="T1703">
        <v>28034</v>
      </c>
      <c r="U1703" t="s">
        <v>190</v>
      </c>
      <c r="V1703" t="s">
        <v>42</v>
      </c>
      <c r="W1703" t="s">
        <v>191</v>
      </c>
      <c r="X1703" t="s">
        <v>192</v>
      </c>
      <c r="Y1703" t="s">
        <v>51</v>
      </c>
    </row>
    <row r="1704" spans="1:25" x14ac:dyDescent="0.3">
      <c r="A1704" s="5">
        <v>10227</v>
      </c>
      <c r="B1704" s="5">
        <v>47</v>
      </c>
      <c r="C1704" s="6">
        <v>88.14</v>
      </c>
      <c r="D1704" s="7">
        <f t="shared" si="52"/>
        <v>1</v>
      </c>
      <c r="E1704" s="5">
        <v>14</v>
      </c>
      <c r="F1704" s="6">
        <v>4142.58</v>
      </c>
      <c r="G1704" s="4">
        <v>38048</v>
      </c>
      <c r="H1704" t="s">
        <v>25</v>
      </c>
      <c r="I1704">
        <v>1</v>
      </c>
      <c r="J1704" t="str">
        <f t="shared" si="53"/>
        <v>Mar</v>
      </c>
      <c r="K1704">
        <v>2004</v>
      </c>
      <c r="L1704" t="s">
        <v>194</v>
      </c>
      <c r="M1704" s="6">
        <v>90</v>
      </c>
      <c r="N1704" t="s">
        <v>743</v>
      </c>
      <c r="O1704" t="s">
        <v>238</v>
      </c>
      <c r="P1704" t="s">
        <v>239</v>
      </c>
      <c r="Q1704" t="s">
        <v>240</v>
      </c>
      <c r="R1704" t="s">
        <v>241</v>
      </c>
      <c r="S1704" t="s">
        <v>800</v>
      </c>
      <c r="T1704">
        <v>69004</v>
      </c>
      <c r="U1704" t="s">
        <v>41</v>
      </c>
      <c r="V1704" t="s">
        <v>42</v>
      </c>
      <c r="W1704" t="s">
        <v>242</v>
      </c>
      <c r="X1704" t="s">
        <v>243</v>
      </c>
      <c r="Y1704" t="s">
        <v>51</v>
      </c>
    </row>
    <row r="1705" spans="1:25" x14ac:dyDescent="0.3">
      <c r="A1705" s="5">
        <v>10241</v>
      </c>
      <c r="B1705" s="5">
        <v>47</v>
      </c>
      <c r="C1705" s="6">
        <v>94.5</v>
      </c>
      <c r="D1705" s="7">
        <f t="shared" si="52"/>
        <v>1</v>
      </c>
      <c r="E1705" s="5">
        <v>6</v>
      </c>
      <c r="F1705" s="6">
        <v>4441.5</v>
      </c>
      <c r="G1705" s="4">
        <v>38090</v>
      </c>
      <c r="H1705" t="s">
        <v>25</v>
      </c>
      <c r="I1705">
        <v>2</v>
      </c>
      <c r="J1705" t="str">
        <f t="shared" si="53"/>
        <v>Apr</v>
      </c>
      <c r="K1705">
        <v>2004</v>
      </c>
      <c r="L1705" t="s">
        <v>194</v>
      </c>
      <c r="M1705" s="6">
        <v>90</v>
      </c>
      <c r="N1705" t="s">
        <v>743</v>
      </c>
      <c r="O1705" t="s">
        <v>598</v>
      </c>
      <c r="P1705" t="s">
        <v>599</v>
      </c>
      <c r="Q1705" t="s">
        <v>600</v>
      </c>
      <c r="R1705" t="s">
        <v>601</v>
      </c>
      <c r="S1705" t="s">
        <v>800</v>
      </c>
      <c r="T1705">
        <v>67000</v>
      </c>
      <c r="U1705" t="s">
        <v>41</v>
      </c>
      <c r="V1705" t="s">
        <v>42</v>
      </c>
      <c r="W1705" t="s">
        <v>602</v>
      </c>
      <c r="X1705" t="s">
        <v>603</v>
      </c>
      <c r="Y1705" t="s">
        <v>51</v>
      </c>
    </row>
    <row r="1706" spans="1:25" x14ac:dyDescent="0.3">
      <c r="A1706" s="5">
        <v>10267</v>
      </c>
      <c r="B1706" s="5">
        <v>38</v>
      </c>
      <c r="C1706" s="6">
        <v>87.24</v>
      </c>
      <c r="D1706" s="7">
        <f t="shared" si="52"/>
        <v>1</v>
      </c>
      <c r="E1706" s="5">
        <v>3</v>
      </c>
      <c r="F1706" s="6">
        <v>3315.12</v>
      </c>
      <c r="G1706" s="4">
        <v>38175</v>
      </c>
      <c r="H1706" t="s">
        <v>25</v>
      </c>
      <c r="I1706">
        <v>3</v>
      </c>
      <c r="J1706" t="str">
        <f t="shared" si="53"/>
        <v>Jul</v>
      </c>
      <c r="K1706">
        <v>2004</v>
      </c>
      <c r="L1706" t="s">
        <v>194</v>
      </c>
      <c r="M1706" s="6">
        <v>90</v>
      </c>
      <c r="N1706" t="s">
        <v>743</v>
      </c>
      <c r="O1706" t="s">
        <v>530</v>
      </c>
      <c r="P1706">
        <v>2125557413</v>
      </c>
      <c r="Q1706" t="s">
        <v>531</v>
      </c>
      <c r="R1706" t="s">
        <v>30</v>
      </c>
      <c r="S1706" t="s">
        <v>31</v>
      </c>
      <c r="T1706">
        <v>10022</v>
      </c>
      <c r="U1706" t="s">
        <v>32</v>
      </c>
      <c r="V1706" t="s">
        <v>33</v>
      </c>
      <c r="W1706" t="s">
        <v>57</v>
      </c>
      <c r="X1706" t="s">
        <v>532</v>
      </c>
      <c r="Y1706" t="s">
        <v>51</v>
      </c>
    </row>
    <row r="1707" spans="1:25" x14ac:dyDescent="0.3">
      <c r="A1707" s="5">
        <v>10279</v>
      </c>
      <c r="B1707" s="5">
        <v>49</v>
      </c>
      <c r="C1707" s="6">
        <v>79.97</v>
      </c>
      <c r="D1707" s="7">
        <f t="shared" si="52"/>
        <v>0.99999999999999989</v>
      </c>
      <c r="E1707" s="5">
        <v>3</v>
      </c>
      <c r="F1707" s="6">
        <v>3918.53</v>
      </c>
      <c r="G1707" s="4">
        <v>38208</v>
      </c>
      <c r="H1707" t="s">
        <v>25</v>
      </c>
      <c r="I1707">
        <v>3</v>
      </c>
      <c r="J1707" t="str">
        <f t="shared" si="53"/>
        <v>Aug</v>
      </c>
      <c r="K1707">
        <v>2004</v>
      </c>
      <c r="L1707" t="s">
        <v>194</v>
      </c>
      <c r="M1707" s="6">
        <v>90</v>
      </c>
      <c r="N1707" t="s">
        <v>743</v>
      </c>
      <c r="O1707" t="s">
        <v>186</v>
      </c>
      <c r="P1707" t="s">
        <v>187</v>
      </c>
      <c r="Q1707" t="s">
        <v>188</v>
      </c>
      <c r="R1707" t="s">
        <v>189</v>
      </c>
      <c r="S1707" t="s">
        <v>800</v>
      </c>
      <c r="T1707">
        <v>28034</v>
      </c>
      <c r="U1707" t="s">
        <v>190</v>
      </c>
      <c r="V1707" t="s">
        <v>42</v>
      </c>
      <c r="W1707" t="s">
        <v>191</v>
      </c>
      <c r="X1707" t="s">
        <v>192</v>
      </c>
      <c r="Y1707" t="s">
        <v>51</v>
      </c>
    </row>
    <row r="1708" spans="1:25" x14ac:dyDescent="0.3">
      <c r="A1708" s="5">
        <v>10288</v>
      </c>
      <c r="B1708" s="5">
        <v>35</v>
      </c>
      <c r="C1708" s="6">
        <v>80.87</v>
      </c>
      <c r="D1708" s="7">
        <f t="shared" si="52"/>
        <v>1.0000000000000002</v>
      </c>
      <c r="E1708" s="5">
        <v>9</v>
      </c>
      <c r="F1708" s="6">
        <v>2830.45</v>
      </c>
      <c r="G1708" s="4">
        <v>38231</v>
      </c>
      <c r="H1708" t="s">
        <v>25</v>
      </c>
      <c r="I1708">
        <v>3</v>
      </c>
      <c r="J1708" t="str">
        <f t="shared" si="53"/>
        <v>Sep</v>
      </c>
      <c r="K1708">
        <v>2004</v>
      </c>
      <c r="L1708" t="s">
        <v>194</v>
      </c>
      <c r="M1708" s="6">
        <v>90</v>
      </c>
      <c r="N1708" t="s">
        <v>743</v>
      </c>
      <c r="O1708" t="s">
        <v>464</v>
      </c>
      <c r="P1708" t="s">
        <v>465</v>
      </c>
      <c r="Q1708" t="s">
        <v>466</v>
      </c>
      <c r="R1708" t="s">
        <v>216</v>
      </c>
      <c r="S1708" t="s">
        <v>800</v>
      </c>
      <c r="T1708">
        <v>69045</v>
      </c>
      <c r="U1708" t="s">
        <v>216</v>
      </c>
      <c r="V1708" t="s">
        <v>100</v>
      </c>
      <c r="W1708" t="s">
        <v>467</v>
      </c>
      <c r="X1708" t="s">
        <v>468</v>
      </c>
      <c r="Y1708" t="s">
        <v>36</v>
      </c>
    </row>
    <row r="1709" spans="1:25" x14ac:dyDescent="0.3">
      <c r="A1709" s="5">
        <v>10302</v>
      </c>
      <c r="B1709" s="5">
        <v>49</v>
      </c>
      <c r="C1709" s="6">
        <v>100</v>
      </c>
      <c r="D1709" s="7">
        <f t="shared" si="52"/>
        <v>0.92472720547438514</v>
      </c>
      <c r="E1709" s="5">
        <v>5</v>
      </c>
      <c r="F1709" s="6">
        <v>5298.86</v>
      </c>
      <c r="G1709" s="4">
        <v>37900</v>
      </c>
      <c r="H1709" t="s">
        <v>25</v>
      </c>
      <c r="I1709">
        <v>4</v>
      </c>
      <c r="J1709" t="str">
        <f t="shared" si="53"/>
        <v>Oct</v>
      </c>
      <c r="K1709">
        <v>2003</v>
      </c>
      <c r="L1709" t="s">
        <v>194</v>
      </c>
      <c r="M1709" s="6">
        <v>90</v>
      </c>
      <c r="N1709" t="s">
        <v>743</v>
      </c>
      <c r="O1709" t="s">
        <v>176</v>
      </c>
      <c r="P1709" t="s">
        <v>177</v>
      </c>
      <c r="Q1709" t="s">
        <v>178</v>
      </c>
      <c r="R1709" t="s">
        <v>179</v>
      </c>
      <c r="S1709" t="s">
        <v>800</v>
      </c>
      <c r="T1709" t="s">
        <v>180</v>
      </c>
      <c r="U1709" t="s">
        <v>181</v>
      </c>
      <c r="V1709" t="s">
        <v>42</v>
      </c>
      <c r="W1709" t="s">
        <v>182</v>
      </c>
      <c r="X1709" t="s">
        <v>183</v>
      </c>
      <c r="Y1709" t="s">
        <v>51</v>
      </c>
    </row>
    <row r="1710" spans="1:25" x14ac:dyDescent="0.3">
      <c r="A1710" s="5">
        <v>10311</v>
      </c>
      <c r="B1710" s="5">
        <v>28</v>
      </c>
      <c r="C1710" s="6">
        <v>93.6</v>
      </c>
      <c r="D1710" s="7">
        <f t="shared" si="52"/>
        <v>0.99999999999999978</v>
      </c>
      <c r="E1710" s="5">
        <v>4</v>
      </c>
      <c r="F1710" s="6">
        <v>2620.8000000000002</v>
      </c>
      <c r="G1710" s="4">
        <v>38276</v>
      </c>
      <c r="H1710" t="s">
        <v>25</v>
      </c>
      <c r="I1710">
        <v>4</v>
      </c>
      <c r="J1710" t="str">
        <f t="shared" si="53"/>
        <v>Oct</v>
      </c>
      <c r="K1710">
        <v>2004</v>
      </c>
      <c r="L1710" t="s">
        <v>194</v>
      </c>
      <c r="M1710" s="6">
        <v>90</v>
      </c>
      <c r="N1710" t="s">
        <v>743</v>
      </c>
      <c r="O1710" t="s">
        <v>186</v>
      </c>
      <c r="P1710" t="s">
        <v>187</v>
      </c>
      <c r="Q1710" t="s">
        <v>188</v>
      </c>
      <c r="R1710" t="s">
        <v>189</v>
      </c>
      <c r="S1710" t="s">
        <v>800</v>
      </c>
      <c r="T1710">
        <v>28034</v>
      </c>
      <c r="U1710" t="s">
        <v>190</v>
      </c>
      <c r="V1710" t="s">
        <v>42</v>
      </c>
      <c r="W1710" t="s">
        <v>191</v>
      </c>
      <c r="X1710" t="s">
        <v>192</v>
      </c>
      <c r="Y1710" t="s">
        <v>36</v>
      </c>
    </row>
    <row r="1711" spans="1:25" x14ac:dyDescent="0.3">
      <c r="A1711" s="5">
        <v>10321</v>
      </c>
      <c r="B1711" s="5">
        <v>30</v>
      </c>
      <c r="C1711" s="6">
        <v>72.7</v>
      </c>
      <c r="D1711" s="7">
        <f t="shared" si="52"/>
        <v>1</v>
      </c>
      <c r="E1711" s="5">
        <v>1</v>
      </c>
      <c r="F1711" s="6">
        <v>2181</v>
      </c>
      <c r="G1711" s="4">
        <v>38295</v>
      </c>
      <c r="H1711" t="s">
        <v>25</v>
      </c>
      <c r="I1711">
        <v>4</v>
      </c>
      <c r="J1711" t="str">
        <f t="shared" si="53"/>
        <v>Nov</v>
      </c>
      <c r="K1711">
        <v>2004</v>
      </c>
      <c r="L1711" t="s">
        <v>194</v>
      </c>
      <c r="M1711" s="6">
        <v>90</v>
      </c>
      <c r="N1711" t="s">
        <v>743</v>
      </c>
      <c r="O1711" t="s">
        <v>171</v>
      </c>
      <c r="P1711">
        <v>5085552555</v>
      </c>
      <c r="Q1711" t="s">
        <v>172</v>
      </c>
      <c r="R1711" t="s">
        <v>173</v>
      </c>
      <c r="S1711" t="s">
        <v>130</v>
      </c>
      <c r="T1711">
        <v>50553</v>
      </c>
      <c r="U1711" t="s">
        <v>32</v>
      </c>
      <c r="V1711" t="s">
        <v>33</v>
      </c>
      <c r="W1711" t="s">
        <v>174</v>
      </c>
      <c r="X1711" t="s">
        <v>175</v>
      </c>
      <c r="Y1711" t="s">
        <v>36</v>
      </c>
    </row>
    <row r="1712" spans="1:25" x14ac:dyDescent="0.3">
      <c r="A1712" s="5">
        <v>10332</v>
      </c>
      <c r="B1712" s="5">
        <v>39</v>
      </c>
      <c r="C1712" s="6">
        <v>86.72</v>
      </c>
      <c r="D1712" s="7">
        <f t="shared" si="52"/>
        <v>1</v>
      </c>
      <c r="E1712" s="5">
        <v>7</v>
      </c>
      <c r="F1712" s="6">
        <v>3382.08</v>
      </c>
      <c r="G1712" s="4">
        <v>38308</v>
      </c>
      <c r="H1712" t="s">
        <v>25</v>
      </c>
      <c r="I1712">
        <v>4</v>
      </c>
      <c r="J1712" t="str">
        <f t="shared" si="53"/>
        <v>Nov</v>
      </c>
      <c r="K1712">
        <v>2004</v>
      </c>
      <c r="L1712" t="s">
        <v>194</v>
      </c>
      <c r="M1712" s="6">
        <v>90</v>
      </c>
      <c r="N1712" t="s">
        <v>743</v>
      </c>
      <c r="O1712" t="s">
        <v>549</v>
      </c>
      <c r="P1712" t="s">
        <v>550</v>
      </c>
      <c r="Q1712" t="s">
        <v>551</v>
      </c>
      <c r="R1712" t="s">
        <v>552</v>
      </c>
      <c r="S1712" t="s">
        <v>800</v>
      </c>
      <c r="T1712" t="s">
        <v>553</v>
      </c>
      <c r="U1712" t="s">
        <v>181</v>
      </c>
      <c r="V1712" t="s">
        <v>42</v>
      </c>
      <c r="W1712" t="s">
        <v>554</v>
      </c>
      <c r="X1712" t="s">
        <v>98</v>
      </c>
      <c r="Y1712" t="s">
        <v>51</v>
      </c>
    </row>
    <row r="1713" spans="1:25" x14ac:dyDescent="0.3">
      <c r="A1713" s="5">
        <v>10346</v>
      </c>
      <c r="B1713" s="5">
        <v>25</v>
      </c>
      <c r="C1713" s="6">
        <v>100</v>
      </c>
      <c r="D1713" s="7">
        <f t="shared" si="52"/>
        <v>0.86903623881115843</v>
      </c>
      <c r="E1713" s="5">
        <v>1</v>
      </c>
      <c r="F1713" s="6">
        <v>2876.75</v>
      </c>
      <c r="G1713" s="4">
        <v>38320</v>
      </c>
      <c r="H1713" t="s">
        <v>25</v>
      </c>
      <c r="I1713">
        <v>4</v>
      </c>
      <c r="J1713" t="str">
        <f t="shared" si="53"/>
        <v>Nov</v>
      </c>
      <c r="K1713">
        <v>2004</v>
      </c>
      <c r="L1713" t="s">
        <v>194</v>
      </c>
      <c r="M1713" s="6">
        <v>90</v>
      </c>
      <c r="N1713" t="s">
        <v>743</v>
      </c>
      <c r="O1713" t="s">
        <v>608</v>
      </c>
      <c r="P1713">
        <v>7025551838</v>
      </c>
      <c r="Q1713" t="s">
        <v>609</v>
      </c>
      <c r="R1713" t="s">
        <v>610</v>
      </c>
      <c r="S1713" t="s">
        <v>611</v>
      </c>
      <c r="T1713">
        <v>83030</v>
      </c>
      <c r="U1713" t="s">
        <v>32</v>
      </c>
      <c r="V1713" t="s">
        <v>33</v>
      </c>
      <c r="W1713" t="s">
        <v>118</v>
      </c>
      <c r="X1713" t="s">
        <v>445</v>
      </c>
      <c r="Y1713" t="s">
        <v>36</v>
      </c>
    </row>
    <row r="1714" spans="1:25" x14ac:dyDescent="0.3">
      <c r="A1714" s="5">
        <v>10368</v>
      </c>
      <c r="B1714" s="5">
        <v>40</v>
      </c>
      <c r="C1714" s="6">
        <v>100</v>
      </c>
      <c r="D1714" s="7">
        <f t="shared" si="52"/>
        <v>0.97389949357226335</v>
      </c>
      <c r="E1714" s="5">
        <v>2</v>
      </c>
      <c r="F1714" s="6">
        <v>4107.2</v>
      </c>
      <c r="G1714" s="4">
        <v>38371</v>
      </c>
      <c r="H1714" t="s">
        <v>25</v>
      </c>
      <c r="I1714">
        <v>1</v>
      </c>
      <c r="J1714" t="str">
        <f t="shared" si="53"/>
        <v>Jan</v>
      </c>
      <c r="K1714">
        <v>2005</v>
      </c>
      <c r="L1714" t="s">
        <v>194</v>
      </c>
      <c r="M1714" s="6">
        <v>90</v>
      </c>
      <c r="N1714" t="s">
        <v>743</v>
      </c>
      <c r="O1714" t="s">
        <v>296</v>
      </c>
      <c r="P1714">
        <v>4155551450</v>
      </c>
      <c r="Q1714" t="s">
        <v>297</v>
      </c>
      <c r="R1714" t="s">
        <v>298</v>
      </c>
      <c r="S1714" t="s">
        <v>56</v>
      </c>
      <c r="T1714">
        <v>97562</v>
      </c>
      <c r="U1714" t="s">
        <v>32</v>
      </c>
      <c r="V1714" t="s">
        <v>33</v>
      </c>
      <c r="W1714" t="s">
        <v>299</v>
      </c>
      <c r="X1714" t="s">
        <v>300</v>
      </c>
      <c r="Y1714" t="s">
        <v>51</v>
      </c>
    </row>
    <row r="1715" spans="1:25" x14ac:dyDescent="0.3">
      <c r="A1715" s="5">
        <v>10380</v>
      </c>
      <c r="B1715" s="5">
        <v>36</v>
      </c>
      <c r="C1715" s="6">
        <v>37.5</v>
      </c>
      <c r="D1715" s="7">
        <f t="shared" si="52"/>
        <v>1</v>
      </c>
      <c r="E1715" s="5">
        <v>6</v>
      </c>
      <c r="F1715" s="6">
        <v>1350</v>
      </c>
      <c r="G1715" s="4">
        <v>38399</v>
      </c>
      <c r="H1715" t="s">
        <v>25</v>
      </c>
      <c r="I1715">
        <v>1</v>
      </c>
      <c r="J1715" t="str">
        <f t="shared" si="53"/>
        <v>Feb</v>
      </c>
      <c r="K1715">
        <v>2005</v>
      </c>
      <c r="L1715" t="s">
        <v>194</v>
      </c>
      <c r="M1715" s="6">
        <v>90</v>
      </c>
      <c r="N1715" t="s">
        <v>743</v>
      </c>
      <c r="O1715" t="s">
        <v>186</v>
      </c>
      <c r="P1715" t="s">
        <v>187</v>
      </c>
      <c r="Q1715" t="s">
        <v>188</v>
      </c>
      <c r="R1715" t="s">
        <v>189</v>
      </c>
      <c r="S1715" t="s">
        <v>800</v>
      </c>
      <c r="T1715">
        <v>28034</v>
      </c>
      <c r="U1715" t="s">
        <v>190</v>
      </c>
      <c r="V1715" t="s">
        <v>42</v>
      </c>
      <c r="W1715" t="s">
        <v>191</v>
      </c>
      <c r="X1715" t="s">
        <v>192</v>
      </c>
      <c r="Y1715" t="s">
        <v>36</v>
      </c>
    </row>
    <row r="1716" spans="1:25" x14ac:dyDescent="0.3">
      <c r="A1716" s="5">
        <v>10407</v>
      </c>
      <c r="B1716" s="5">
        <v>76</v>
      </c>
      <c r="C1716" s="6">
        <v>94.5</v>
      </c>
      <c r="D1716" s="7">
        <f t="shared" si="52"/>
        <v>1</v>
      </c>
      <c r="E1716" s="5">
        <v>6</v>
      </c>
      <c r="F1716" s="6">
        <v>7182</v>
      </c>
      <c r="G1716" s="4">
        <v>38464</v>
      </c>
      <c r="H1716" t="s">
        <v>446</v>
      </c>
      <c r="I1716">
        <v>2</v>
      </c>
      <c r="J1716" t="str">
        <f t="shared" si="53"/>
        <v>Apr</v>
      </c>
      <c r="K1716">
        <v>2005</v>
      </c>
      <c r="L1716" t="s">
        <v>194</v>
      </c>
      <c r="M1716" s="6">
        <v>90</v>
      </c>
      <c r="N1716" t="s">
        <v>743</v>
      </c>
      <c r="O1716" t="s">
        <v>442</v>
      </c>
      <c r="P1716">
        <v>4085553659</v>
      </c>
      <c r="Q1716" t="s">
        <v>443</v>
      </c>
      <c r="R1716" t="s">
        <v>444</v>
      </c>
      <c r="S1716" t="s">
        <v>56</v>
      </c>
      <c r="T1716">
        <v>94217</v>
      </c>
      <c r="U1716" t="s">
        <v>32</v>
      </c>
      <c r="V1716" t="s">
        <v>33</v>
      </c>
      <c r="W1716" t="s">
        <v>105</v>
      </c>
      <c r="X1716" t="s">
        <v>445</v>
      </c>
      <c r="Y1716" t="s">
        <v>162</v>
      </c>
    </row>
    <row r="1717" spans="1:25" x14ac:dyDescent="0.3">
      <c r="A1717" s="5">
        <v>10420</v>
      </c>
      <c r="B1717" s="5">
        <v>39</v>
      </c>
      <c r="C1717" s="6">
        <v>100</v>
      </c>
      <c r="D1717" s="7">
        <f t="shared" si="52"/>
        <v>0.99137503717656394</v>
      </c>
      <c r="E1717" s="5">
        <v>9</v>
      </c>
      <c r="F1717" s="6">
        <v>3933.93</v>
      </c>
      <c r="G1717" s="4">
        <v>38501</v>
      </c>
      <c r="H1717" t="s">
        <v>328</v>
      </c>
      <c r="I1717">
        <v>2</v>
      </c>
      <c r="J1717" t="str">
        <f t="shared" si="53"/>
        <v>May</v>
      </c>
      <c r="K1717">
        <v>2005</v>
      </c>
      <c r="L1717" t="s">
        <v>194</v>
      </c>
      <c r="M1717" s="6">
        <v>90</v>
      </c>
      <c r="N1717" t="s">
        <v>743</v>
      </c>
      <c r="O1717" t="s">
        <v>164</v>
      </c>
      <c r="P1717" t="s">
        <v>165</v>
      </c>
      <c r="Q1717" t="s">
        <v>166</v>
      </c>
      <c r="R1717" t="s">
        <v>167</v>
      </c>
      <c r="S1717" t="s">
        <v>168</v>
      </c>
      <c r="T1717">
        <v>2067</v>
      </c>
      <c r="U1717" t="s">
        <v>99</v>
      </c>
      <c r="V1717" t="s">
        <v>100</v>
      </c>
      <c r="W1717" t="s">
        <v>169</v>
      </c>
      <c r="X1717" t="s">
        <v>170</v>
      </c>
      <c r="Y1717" t="s">
        <v>51</v>
      </c>
    </row>
    <row r="1718" spans="1:25" x14ac:dyDescent="0.3">
      <c r="A1718" s="5">
        <v>10104</v>
      </c>
      <c r="B1718" s="5">
        <v>44</v>
      </c>
      <c r="C1718" s="6">
        <v>39.6</v>
      </c>
      <c r="D1718" s="7">
        <f t="shared" si="52"/>
        <v>1</v>
      </c>
      <c r="E1718" s="5">
        <v>10</v>
      </c>
      <c r="F1718" s="6">
        <v>1742.4</v>
      </c>
      <c r="G1718" s="4">
        <v>37652</v>
      </c>
      <c r="H1718" t="s">
        <v>25</v>
      </c>
      <c r="I1718">
        <v>1</v>
      </c>
      <c r="J1718" t="str">
        <f t="shared" si="53"/>
        <v>Jan</v>
      </c>
      <c r="K1718">
        <v>2003</v>
      </c>
      <c r="L1718" t="s">
        <v>194</v>
      </c>
      <c r="M1718" s="6">
        <v>35</v>
      </c>
      <c r="N1718" t="s">
        <v>745</v>
      </c>
      <c r="O1718" t="s">
        <v>186</v>
      </c>
      <c r="P1718" t="s">
        <v>187</v>
      </c>
      <c r="Q1718" t="s">
        <v>188</v>
      </c>
      <c r="R1718" t="s">
        <v>189</v>
      </c>
      <c r="S1718" t="s">
        <v>800</v>
      </c>
      <c r="T1718">
        <v>28034</v>
      </c>
      <c r="U1718" t="s">
        <v>190</v>
      </c>
      <c r="V1718" t="s">
        <v>42</v>
      </c>
      <c r="W1718" t="s">
        <v>191</v>
      </c>
      <c r="X1718" t="s">
        <v>192</v>
      </c>
      <c r="Y1718" t="s">
        <v>36</v>
      </c>
    </row>
    <row r="1719" spans="1:25" x14ac:dyDescent="0.3">
      <c r="A1719" s="5">
        <v>10114</v>
      </c>
      <c r="B1719" s="5">
        <v>24</v>
      </c>
      <c r="C1719" s="6">
        <v>30.06</v>
      </c>
      <c r="D1719" s="7">
        <f t="shared" si="52"/>
        <v>0.99999999999999989</v>
      </c>
      <c r="E1719" s="5">
        <v>1</v>
      </c>
      <c r="F1719" s="6">
        <v>721.44</v>
      </c>
      <c r="G1719" s="4">
        <v>37712</v>
      </c>
      <c r="H1719" t="s">
        <v>25</v>
      </c>
      <c r="I1719">
        <v>2</v>
      </c>
      <c r="J1719" t="str">
        <f t="shared" si="53"/>
        <v>Apr</v>
      </c>
      <c r="K1719">
        <v>2003</v>
      </c>
      <c r="L1719" t="s">
        <v>194</v>
      </c>
      <c r="M1719" s="6">
        <v>35</v>
      </c>
      <c r="N1719" t="s">
        <v>745</v>
      </c>
      <c r="O1719" t="s">
        <v>448</v>
      </c>
      <c r="P1719" t="s">
        <v>449</v>
      </c>
      <c r="Q1719" t="s">
        <v>450</v>
      </c>
      <c r="R1719" t="s">
        <v>48</v>
      </c>
      <c r="S1719" t="s">
        <v>800</v>
      </c>
      <c r="T1719">
        <v>75012</v>
      </c>
      <c r="U1719" t="s">
        <v>41</v>
      </c>
      <c r="V1719" t="s">
        <v>42</v>
      </c>
      <c r="W1719" t="s">
        <v>451</v>
      </c>
      <c r="X1719" t="s">
        <v>452</v>
      </c>
      <c r="Y1719" t="s">
        <v>36</v>
      </c>
    </row>
    <row r="1720" spans="1:25" x14ac:dyDescent="0.3">
      <c r="A1720" s="5">
        <v>10127</v>
      </c>
      <c r="B1720" s="5">
        <v>39</v>
      </c>
      <c r="C1720" s="6">
        <v>38.19</v>
      </c>
      <c r="D1720" s="7">
        <f t="shared" si="52"/>
        <v>0.99999999999999989</v>
      </c>
      <c r="E1720" s="5">
        <v>12</v>
      </c>
      <c r="F1720" s="6">
        <v>1489.41</v>
      </c>
      <c r="G1720" s="4">
        <v>37775</v>
      </c>
      <c r="H1720" t="s">
        <v>25</v>
      </c>
      <c r="I1720">
        <v>2</v>
      </c>
      <c r="J1720" t="str">
        <f t="shared" si="53"/>
        <v>Jun</v>
      </c>
      <c r="K1720">
        <v>2003</v>
      </c>
      <c r="L1720" t="s">
        <v>194</v>
      </c>
      <c r="M1720" s="6">
        <v>35</v>
      </c>
      <c r="N1720" t="s">
        <v>745</v>
      </c>
      <c r="O1720" t="s">
        <v>530</v>
      </c>
      <c r="P1720">
        <v>2125557413</v>
      </c>
      <c r="Q1720" t="s">
        <v>531</v>
      </c>
      <c r="R1720" t="s">
        <v>30</v>
      </c>
      <c r="S1720" t="s">
        <v>31</v>
      </c>
      <c r="T1720">
        <v>10022</v>
      </c>
      <c r="U1720" t="s">
        <v>32</v>
      </c>
      <c r="V1720" t="s">
        <v>33</v>
      </c>
      <c r="W1720" t="s">
        <v>57</v>
      </c>
      <c r="X1720" t="s">
        <v>532</v>
      </c>
      <c r="Y1720" t="s">
        <v>36</v>
      </c>
    </row>
    <row r="1721" spans="1:25" x14ac:dyDescent="0.3">
      <c r="A1721" s="5">
        <v>10141</v>
      </c>
      <c r="B1721" s="5">
        <v>21</v>
      </c>
      <c r="C1721" s="6">
        <v>42.43</v>
      </c>
      <c r="D1721" s="7">
        <f t="shared" si="52"/>
        <v>1</v>
      </c>
      <c r="E1721" s="5">
        <v>6</v>
      </c>
      <c r="F1721" s="6">
        <v>891.03</v>
      </c>
      <c r="G1721" s="4">
        <v>37834</v>
      </c>
      <c r="H1721" t="s">
        <v>25</v>
      </c>
      <c r="I1721">
        <v>3</v>
      </c>
      <c r="J1721" t="str">
        <f t="shared" si="53"/>
        <v>Aug</v>
      </c>
      <c r="K1721">
        <v>2003</v>
      </c>
      <c r="L1721" t="s">
        <v>194</v>
      </c>
      <c r="M1721" s="6">
        <v>35</v>
      </c>
      <c r="N1721" t="s">
        <v>745</v>
      </c>
      <c r="O1721" t="s">
        <v>520</v>
      </c>
      <c r="P1721" t="s">
        <v>521</v>
      </c>
      <c r="Q1721" t="s">
        <v>522</v>
      </c>
      <c r="R1721" t="s">
        <v>523</v>
      </c>
      <c r="S1721" t="s">
        <v>800</v>
      </c>
      <c r="T1721" t="s">
        <v>524</v>
      </c>
      <c r="U1721" t="s">
        <v>138</v>
      </c>
      <c r="V1721" t="s">
        <v>42</v>
      </c>
      <c r="W1721" t="s">
        <v>525</v>
      </c>
      <c r="X1721" t="s">
        <v>526</v>
      </c>
      <c r="Y1721" t="s">
        <v>36</v>
      </c>
    </row>
    <row r="1722" spans="1:25" x14ac:dyDescent="0.3">
      <c r="A1722" s="5">
        <v>10151</v>
      </c>
      <c r="B1722" s="5">
        <v>30</v>
      </c>
      <c r="C1722" s="6">
        <v>40.31</v>
      </c>
      <c r="D1722" s="7">
        <f t="shared" si="52"/>
        <v>1.0000000000000002</v>
      </c>
      <c r="E1722" s="5">
        <v>4</v>
      </c>
      <c r="F1722" s="6">
        <v>1209.3</v>
      </c>
      <c r="G1722" s="4">
        <v>37885</v>
      </c>
      <c r="H1722" t="s">
        <v>25</v>
      </c>
      <c r="I1722">
        <v>3</v>
      </c>
      <c r="J1722" t="str">
        <f t="shared" si="53"/>
        <v>Sep</v>
      </c>
      <c r="K1722">
        <v>2003</v>
      </c>
      <c r="L1722" t="s">
        <v>194</v>
      </c>
      <c r="M1722" s="6">
        <v>35</v>
      </c>
      <c r="N1722" t="s">
        <v>745</v>
      </c>
      <c r="O1722" t="s">
        <v>434</v>
      </c>
      <c r="P1722" t="s">
        <v>435</v>
      </c>
      <c r="Q1722" t="s">
        <v>436</v>
      </c>
      <c r="R1722" t="s">
        <v>437</v>
      </c>
      <c r="S1722" t="s">
        <v>800</v>
      </c>
      <c r="T1722">
        <v>90110</v>
      </c>
      <c r="U1722" t="s">
        <v>138</v>
      </c>
      <c r="V1722" t="s">
        <v>42</v>
      </c>
      <c r="W1722" t="s">
        <v>438</v>
      </c>
      <c r="X1722" t="s">
        <v>439</v>
      </c>
      <c r="Y1722" t="s">
        <v>36</v>
      </c>
    </row>
    <row r="1723" spans="1:25" x14ac:dyDescent="0.3">
      <c r="A1723" s="5">
        <v>10165</v>
      </c>
      <c r="B1723" s="5">
        <v>27</v>
      </c>
      <c r="C1723" s="6">
        <v>31.82</v>
      </c>
      <c r="D1723" s="7">
        <f t="shared" si="52"/>
        <v>1</v>
      </c>
      <c r="E1723" s="5">
        <v>13</v>
      </c>
      <c r="F1723" s="6">
        <v>859.14</v>
      </c>
      <c r="G1723" s="4">
        <v>37916</v>
      </c>
      <c r="H1723" t="s">
        <v>25</v>
      </c>
      <c r="I1723">
        <v>4</v>
      </c>
      <c r="J1723" t="str">
        <f t="shared" si="53"/>
        <v>Oct</v>
      </c>
      <c r="K1723">
        <v>2003</v>
      </c>
      <c r="L1723" t="s">
        <v>194</v>
      </c>
      <c r="M1723" s="6">
        <v>35</v>
      </c>
      <c r="N1723" t="s">
        <v>745</v>
      </c>
      <c r="O1723" t="s">
        <v>213</v>
      </c>
      <c r="P1723" t="s">
        <v>214</v>
      </c>
      <c r="Q1723" t="s">
        <v>215</v>
      </c>
      <c r="R1723" t="s">
        <v>216</v>
      </c>
      <c r="S1723" t="s">
        <v>800</v>
      </c>
      <c r="T1723">
        <v>79903</v>
      </c>
      <c r="U1723" t="s">
        <v>216</v>
      </c>
      <c r="V1723" t="s">
        <v>217</v>
      </c>
      <c r="W1723" t="s">
        <v>218</v>
      </c>
      <c r="X1723" t="s">
        <v>219</v>
      </c>
      <c r="Y1723" t="s">
        <v>36</v>
      </c>
    </row>
    <row r="1724" spans="1:25" x14ac:dyDescent="0.3">
      <c r="A1724" s="5">
        <v>10175</v>
      </c>
      <c r="B1724" s="5">
        <v>37</v>
      </c>
      <c r="C1724" s="6">
        <v>31.12</v>
      </c>
      <c r="D1724" s="7">
        <f t="shared" si="52"/>
        <v>1</v>
      </c>
      <c r="E1724" s="5">
        <v>2</v>
      </c>
      <c r="F1724" s="6">
        <v>1151.44</v>
      </c>
      <c r="G1724" s="4">
        <v>37931</v>
      </c>
      <c r="H1724" t="s">
        <v>25</v>
      </c>
      <c r="I1724">
        <v>4</v>
      </c>
      <c r="J1724" t="str">
        <f t="shared" si="53"/>
        <v>Nov</v>
      </c>
      <c r="K1724">
        <v>2003</v>
      </c>
      <c r="L1724" t="s">
        <v>194</v>
      </c>
      <c r="M1724" s="6">
        <v>35</v>
      </c>
      <c r="N1724" t="s">
        <v>745</v>
      </c>
      <c r="O1724" t="s">
        <v>361</v>
      </c>
      <c r="P1724" t="s">
        <v>362</v>
      </c>
      <c r="Q1724" t="s">
        <v>363</v>
      </c>
      <c r="R1724" t="s">
        <v>364</v>
      </c>
      <c r="S1724" t="s">
        <v>800</v>
      </c>
      <c r="T1724" t="s">
        <v>365</v>
      </c>
      <c r="U1724" t="s">
        <v>181</v>
      </c>
      <c r="V1724" t="s">
        <v>42</v>
      </c>
      <c r="W1724" t="s">
        <v>62</v>
      </c>
      <c r="X1724" t="s">
        <v>366</v>
      </c>
      <c r="Y1724" t="s">
        <v>36</v>
      </c>
    </row>
    <row r="1725" spans="1:25" x14ac:dyDescent="0.3">
      <c r="A1725" s="5">
        <v>10184</v>
      </c>
      <c r="B1725" s="5">
        <v>42</v>
      </c>
      <c r="C1725" s="6">
        <v>31.82</v>
      </c>
      <c r="D1725" s="7">
        <f t="shared" si="52"/>
        <v>1</v>
      </c>
      <c r="E1725" s="5">
        <v>7</v>
      </c>
      <c r="F1725" s="6">
        <v>1336.44</v>
      </c>
      <c r="G1725" s="4">
        <v>37939</v>
      </c>
      <c r="H1725" t="s">
        <v>25</v>
      </c>
      <c r="I1725">
        <v>4</v>
      </c>
      <c r="J1725" t="str">
        <f t="shared" si="53"/>
        <v>Nov</v>
      </c>
      <c r="K1725">
        <v>2003</v>
      </c>
      <c r="L1725" t="s">
        <v>194</v>
      </c>
      <c r="M1725" s="6">
        <v>35</v>
      </c>
      <c r="N1725" t="s">
        <v>745</v>
      </c>
      <c r="O1725" t="s">
        <v>586</v>
      </c>
      <c r="P1725" t="s">
        <v>587</v>
      </c>
      <c r="Q1725" t="s">
        <v>588</v>
      </c>
      <c r="R1725" t="s">
        <v>589</v>
      </c>
      <c r="S1725" t="s">
        <v>800</v>
      </c>
      <c r="T1725">
        <v>41101</v>
      </c>
      <c r="U1725" t="s">
        <v>190</v>
      </c>
      <c r="V1725" t="s">
        <v>42</v>
      </c>
      <c r="W1725" t="s">
        <v>590</v>
      </c>
      <c r="X1725" t="s">
        <v>591</v>
      </c>
      <c r="Y1725" t="s">
        <v>36</v>
      </c>
    </row>
    <row r="1726" spans="1:25" x14ac:dyDescent="0.3">
      <c r="A1726" s="5">
        <v>10195</v>
      </c>
      <c r="B1726" s="5">
        <v>32</v>
      </c>
      <c r="C1726" s="6">
        <v>28.29</v>
      </c>
      <c r="D1726" s="7">
        <f t="shared" si="52"/>
        <v>1</v>
      </c>
      <c r="E1726" s="5">
        <v>7</v>
      </c>
      <c r="F1726" s="6">
        <v>905.28</v>
      </c>
      <c r="G1726" s="4">
        <v>37950</v>
      </c>
      <c r="H1726" t="s">
        <v>25</v>
      </c>
      <c r="I1726">
        <v>4</v>
      </c>
      <c r="J1726" t="str">
        <f t="shared" si="53"/>
        <v>Nov</v>
      </c>
      <c r="K1726">
        <v>2003</v>
      </c>
      <c r="L1726" t="s">
        <v>194</v>
      </c>
      <c r="M1726" s="6">
        <v>35</v>
      </c>
      <c r="N1726" t="s">
        <v>745</v>
      </c>
      <c r="O1726" t="s">
        <v>347</v>
      </c>
      <c r="P1726">
        <v>9145554562</v>
      </c>
      <c r="Q1726" t="s">
        <v>348</v>
      </c>
      <c r="R1726" t="s">
        <v>349</v>
      </c>
      <c r="S1726" t="s">
        <v>31</v>
      </c>
      <c r="T1726">
        <v>24067</v>
      </c>
      <c r="U1726" t="s">
        <v>32</v>
      </c>
      <c r="V1726" t="s">
        <v>33</v>
      </c>
      <c r="W1726" t="s">
        <v>105</v>
      </c>
      <c r="X1726" t="s">
        <v>258</v>
      </c>
      <c r="Y1726" t="s">
        <v>36</v>
      </c>
    </row>
    <row r="1727" spans="1:25" x14ac:dyDescent="0.3">
      <c r="A1727" s="5">
        <v>10207</v>
      </c>
      <c r="B1727" s="5">
        <v>42</v>
      </c>
      <c r="C1727" s="6">
        <v>29.7</v>
      </c>
      <c r="D1727" s="7">
        <f t="shared" si="52"/>
        <v>0.99999999999999978</v>
      </c>
      <c r="E1727" s="5">
        <v>8</v>
      </c>
      <c r="F1727" s="6">
        <v>1247.4000000000001</v>
      </c>
      <c r="G1727" s="4">
        <v>37964</v>
      </c>
      <c r="H1727" t="s">
        <v>25</v>
      </c>
      <c r="I1727">
        <v>4</v>
      </c>
      <c r="J1727" t="str">
        <f t="shared" si="53"/>
        <v>Dec</v>
      </c>
      <c r="K1727">
        <v>2003</v>
      </c>
      <c r="L1727" t="s">
        <v>194</v>
      </c>
      <c r="M1727" s="6">
        <v>35</v>
      </c>
      <c r="N1727" t="s">
        <v>745</v>
      </c>
      <c r="O1727" t="s">
        <v>461</v>
      </c>
      <c r="P1727">
        <v>6175552555</v>
      </c>
      <c r="Q1727" t="s">
        <v>462</v>
      </c>
      <c r="R1727" t="s">
        <v>420</v>
      </c>
      <c r="S1727" t="s">
        <v>130</v>
      </c>
      <c r="T1727">
        <v>51003</v>
      </c>
      <c r="U1727" t="s">
        <v>32</v>
      </c>
      <c r="V1727" t="s">
        <v>33</v>
      </c>
      <c r="W1727" t="s">
        <v>463</v>
      </c>
      <c r="X1727" t="s">
        <v>300</v>
      </c>
      <c r="Y1727" t="s">
        <v>36</v>
      </c>
    </row>
    <row r="1728" spans="1:25" x14ac:dyDescent="0.3">
      <c r="A1728" s="5">
        <v>10219</v>
      </c>
      <c r="B1728" s="5">
        <v>21</v>
      </c>
      <c r="C1728" s="6">
        <v>40.31</v>
      </c>
      <c r="D1728" s="7">
        <f t="shared" si="52"/>
        <v>1</v>
      </c>
      <c r="E1728" s="5">
        <v>3</v>
      </c>
      <c r="F1728" s="6">
        <v>846.51</v>
      </c>
      <c r="G1728" s="4">
        <v>38027</v>
      </c>
      <c r="H1728" t="s">
        <v>25</v>
      </c>
      <c r="I1728">
        <v>1</v>
      </c>
      <c r="J1728" t="str">
        <f t="shared" si="53"/>
        <v>Feb</v>
      </c>
      <c r="K1728">
        <v>2004</v>
      </c>
      <c r="L1728" t="s">
        <v>194</v>
      </c>
      <c r="M1728" s="6">
        <v>35</v>
      </c>
      <c r="N1728" t="s">
        <v>745</v>
      </c>
      <c r="O1728" t="s">
        <v>592</v>
      </c>
      <c r="P1728">
        <v>4155554312</v>
      </c>
      <c r="Q1728" t="s">
        <v>593</v>
      </c>
      <c r="R1728" t="s">
        <v>594</v>
      </c>
      <c r="S1728" t="s">
        <v>56</v>
      </c>
      <c r="T1728">
        <v>94217</v>
      </c>
      <c r="U1728" t="s">
        <v>32</v>
      </c>
      <c r="V1728" t="s">
        <v>33</v>
      </c>
      <c r="W1728" t="s">
        <v>595</v>
      </c>
      <c r="X1728" t="s">
        <v>445</v>
      </c>
      <c r="Y1728" t="s">
        <v>36</v>
      </c>
    </row>
    <row r="1729" spans="1:25" x14ac:dyDescent="0.3">
      <c r="A1729" s="5">
        <v>10229</v>
      </c>
      <c r="B1729" s="5">
        <v>33</v>
      </c>
      <c r="C1729" s="6">
        <v>32.880000000000003</v>
      </c>
      <c r="D1729" s="7">
        <f t="shared" si="52"/>
        <v>1.0000000000000002</v>
      </c>
      <c r="E1729" s="5">
        <v>2</v>
      </c>
      <c r="F1729" s="6">
        <v>1085.04</v>
      </c>
      <c r="G1729" s="4">
        <v>38057</v>
      </c>
      <c r="H1729" t="s">
        <v>25</v>
      </c>
      <c r="I1729">
        <v>1</v>
      </c>
      <c r="J1729" t="str">
        <f t="shared" si="53"/>
        <v>Mar</v>
      </c>
      <c r="K1729">
        <v>2004</v>
      </c>
      <c r="L1729" t="s">
        <v>194</v>
      </c>
      <c r="M1729" s="6">
        <v>35</v>
      </c>
      <c r="N1729" t="s">
        <v>745</v>
      </c>
      <c r="O1729" t="s">
        <v>296</v>
      </c>
      <c r="P1729">
        <v>4155551450</v>
      </c>
      <c r="Q1729" t="s">
        <v>297</v>
      </c>
      <c r="R1729" t="s">
        <v>298</v>
      </c>
      <c r="S1729" t="s">
        <v>56</v>
      </c>
      <c r="T1729">
        <v>97562</v>
      </c>
      <c r="U1729" t="s">
        <v>32</v>
      </c>
      <c r="V1729" t="s">
        <v>33</v>
      </c>
      <c r="W1729" t="s">
        <v>299</v>
      </c>
      <c r="X1729" t="s">
        <v>300</v>
      </c>
      <c r="Y1729" t="s">
        <v>36</v>
      </c>
    </row>
    <row r="1730" spans="1:25" x14ac:dyDescent="0.3">
      <c r="A1730" s="5">
        <v>10246</v>
      </c>
      <c r="B1730" s="5">
        <v>49</v>
      </c>
      <c r="C1730" s="6">
        <v>36.07</v>
      </c>
      <c r="D1730" s="7">
        <f t="shared" ref="D1730:D1793" si="54">(B1730*C1730)/F1730</f>
        <v>1</v>
      </c>
      <c r="E1730" s="5">
        <v>6</v>
      </c>
      <c r="F1730" s="6">
        <v>1767.43</v>
      </c>
      <c r="G1730" s="4">
        <v>38112</v>
      </c>
      <c r="H1730" t="s">
        <v>25</v>
      </c>
      <c r="I1730">
        <v>2</v>
      </c>
      <c r="J1730" t="str">
        <f t="shared" ref="J1730:J1793" si="55">TEXT(G1730,"MMM")</f>
        <v>May</v>
      </c>
      <c r="K1730">
        <v>2004</v>
      </c>
      <c r="L1730" t="s">
        <v>194</v>
      </c>
      <c r="M1730" s="6">
        <v>35</v>
      </c>
      <c r="N1730" t="s">
        <v>745</v>
      </c>
      <c r="O1730" t="s">
        <v>186</v>
      </c>
      <c r="P1730" t="s">
        <v>187</v>
      </c>
      <c r="Q1730" t="s">
        <v>188</v>
      </c>
      <c r="R1730" t="s">
        <v>189</v>
      </c>
      <c r="S1730" t="s">
        <v>800</v>
      </c>
      <c r="T1730">
        <v>28034</v>
      </c>
      <c r="U1730" t="s">
        <v>190</v>
      </c>
      <c r="V1730" t="s">
        <v>42</v>
      </c>
      <c r="W1730" t="s">
        <v>191</v>
      </c>
      <c r="X1730" t="s">
        <v>192</v>
      </c>
      <c r="Y1730" t="s">
        <v>36</v>
      </c>
    </row>
    <row r="1731" spans="1:25" x14ac:dyDescent="0.3">
      <c r="A1731" s="5">
        <v>10259</v>
      </c>
      <c r="B1731" s="5">
        <v>31</v>
      </c>
      <c r="C1731" s="6">
        <v>33.24</v>
      </c>
      <c r="D1731" s="7">
        <f t="shared" si="54"/>
        <v>1</v>
      </c>
      <c r="E1731" s="5">
        <v>5</v>
      </c>
      <c r="F1731" s="6">
        <v>1030.44</v>
      </c>
      <c r="G1731" s="4">
        <v>38153</v>
      </c>
      <c r="H1731" t="s">
        <v>25</v>
      </c>
      <c r="I1731">
        <v>2</v>
      </c>
      <c r="J1731" t="str">
        <f t="shared" si="55"/>
        <v>Jun</v>
      </c>
      <c r="K1731">
        <v>2004</v>
      </c>
      <c r="L1731" t="s">
        <v>194</v>
      </c>
      <c r="M1731" s="6">
        <v>35</v>
      </c>
      <c r="N1731" t="s">
        <v>745</v>
      </c>
      <c r="O1731" t="s">
        <v>464</v>
      </c>
      <c r="P1731" t="s">
        <v>465</v>
      </c>
      <c r="Q1731" t="s">
        <v>466</v>
      </c>
      <c r="R1731" t="s">
        <v>216</v>
      </c>
      <c r="S1731" t="s">
        <v>800</v>
      </c>
      <c r="T1731">
        <v>69045</v>
      </c>
      <c r="U1731" t="s">
        <v>216</v>
      </c>
      <c r="V1731" t="s">
        <v>100</v>
      </c>
      <c r="W1731" t="s">
        <v>467</v>
      </c>
      <c r="X1731" t="s">
        <v>468</v>
      </c>
      <c r="Y1731" t="s">
        <v>36</v>
      </c>
    </row>
    <row r="1732" spans="1:25" x14ac:dyDescent="0.3">
      <c r="A1732" s="5">
        <v>10271</v>
      </c>
      <c r="B1732" s="5">
        <v>38</v>
      </c>
      <c r="C1732" s="6">
        <v>41.72</v>
      </c>
      <c r="D1732" s="7">
        <f t="shared" si="54"/>
        <v>1</v>
      </c>
      <c r="E1732" s="5">
        <v>6</v>
      </c>
      <c r="F1732" s="6">
        <v>1585.36</v>
      </c>
      <c r="G1732" s="4">
        <v>38188</v>
      </c>
      <c r="H1732" t="s">
        <v>25</v>
      </c>
      <c r="I1732">
        <v>3</v>
      </c>
      <c r="J1732" t="str">
        <f t="shared" si="55"/>
        <v>Jul</v>
      </c>
      <c r="K1732">
        <v>2004</v>
      </c>
      <c r="L1732" t="s">
        <v>194</v>
      </c>
      <c r="M1732" s="6">
        <v>35</v>
      </c>
      <c r="N1732" t="s">
        <v>745</v>
      </c>
      <c r="O1732" t="s">
        <v>296</v>
      </c>
      <c r="P1732">
        <v>4155551450</v>
      </c>
      <c r="Q1732" t="s">
        <v>297</v>
      </c>
      <c r="R1732" t="s">
        <v>298</v>
      </c>
      <c r="S1732" t="s">
        <v>56</v>
      </c>
      <c r="T1732">
        <v>97562</v>
      </c>
      <c r="U1732" t="s">
        <v>32</v>
      </c>
      <c r="V1732" t="s">
        <v>33</v>
      </c>
      <c r="W1732" t="s">
        <v>299</v>
      </c>
      <c r="X1732" t="s">
        <v>300</v>
      </c>
      <c r="Y1732" t="s">
        <v>36</v>
      </c>
    </row>
    <row r="1733" spans="1:25" x14ac:dyDescent="0.3">
      <c r="A1733" s="5">
        <v>10281</v>
      </c>
      <c r="B1733" s="5">
        <v>20</v>
      </c>
      <c r="C1733" s="6">
        <v>40.659999999999997</v>
      </c>
      <c r="D1733" s="7">
        <f t="shared" si="54"/>
        <v>0.99999999999999989</v>
      </c>
      <c r="E1733" s="5">
        <v>2</v>
      </c>
      <c r="F1733" s="6">
        <v>813.2</v>
      </c>
      <c r="G1733" s="4">
        <v>38218</v>
      </c>
      <c r="H1733" t="s">
        <v>25</v>
      </c>
      <c r="I1733">
        <v>3</v>
      </c>
      <c r="J1733" t="str">
        <f t="shared" si="55"/>
        <v>Aug</v>
      </c>
      <c r="K1733">
        <v>2004</v>
      </c>
      <c r="L1733" t="s">
        <v>194</v>
      </c>
      <c r="M1733" s="6">
        <v>35</v>
      </c>
      <c r="N1733" t="s">
        <v>745</v>
      </c>
      <c r="O1733" t="s">
        <v>148</v>
      </c>
      <c r="P1733">
        <v>2155551555</v>
      </c>
      <c r="Q1733" t="s">
        <v>149</v>
      </c>
      <c r="R1733" t="s">
        <v>150</v>
      </c>
      <c r="S1733" t="s">
        <v>151</v>
      </c>
      <c r="T1733">
        <v>70267</v>
      </c>
      <c r="U1733" t="s">
        <v>32</v>
      </c>
      <c r="V1733" t="s">
        <v>33</v>
      </c>
      <c r="W1733" t="s">
        <v>34</v>
      </c>
      <c r="X1733" t="s">
        <v>152</v>
      </c>
      <c r="Y1733" t="s">
        <v>36</v>
      </c>
    </row>
    <row r="1734" spans="1:25" x14ac:dyDescent="0.3">
      <c r="A1734" s="5">
        <v>10292</v>
      </c>
      <c r="B1734" s="5">
        <v>39</v>
      </c>
      <c r="C1734" s="6">
        <v>30.06</v>
      </c>
      <c r="D1734" s="7">
        <f t="shared" si="54"/>
        <v>1</v>
      </c>
      <c r="E1734" s="5">
        <v>9</v>
      </c>
      <c r="F1734" s="6">
        <v>1172.3399999999999</v>
      </c>
      <c r="G1734" s="4">
        <v>38238</v>
      </c>
      <c r="H1734" t="s">
        <v>25</v>
      </c>
      <c r="I1734">
        <v>3</v>
      </c>
      <c r="J1734" t="str">
        <f t="shared" si="55"/>
        <v>Sep</v>
      </c>
      <c r="K1734">
        <v>2004</v>
      </c>
      <c r="L1734" t="s">
        <v>194</v>
      </c>
      <c r="M1734" s="6">
        <v>35</v>
      </c>
      <c r="N1734" t="s">
        <v>745</v>
      </c>
      <c r="O1734" t="s">
        <v>28</v>
      </c>
      <c r="P1734">
        <v>2125557818</v>
      </c>
      <c r="Q1734" t="s">
        <v>29</v>
      </c>
      <c r="R1734" t="s">
        <v>30</v>
      </c>
      <c r="S1734" t="s">
        <v>31</v>
      </c>
      <c r="T1734">
        <v>10022</v>
      </c>
      <c r="U1734" t="s">
        <v>32</v>
      </c>
      <c r="V1734" t="s">
        <v>33</v>
      </c>
      <c r="W1734" t="s">
        <v>34</v>
      </c>
      <c r="X1734" t="s">
        <v>35</v>
      </c>
      <c r="Y1734" t="s">
        <v>36</v>
      </c>
    </row>
    <row r="1735" spans="1:25" x14ac:dyDescent="0.3">
      <c r="A1735" s="5">
        <v>10305</v>
      </c>
      <c r="B1735" s="5">
        <v>48</v>
      </c>
      <c r="C1735" s="6">
        <v>31.47</v>
      </c>
      <c r="D1735" s="7">
        <f t="shared" si="54"/>
        <v>1</v>
      </c>
      <c r="E1735" s="5">
        <v>6</v>
      </c>
      <c r="F1735" s="6">
        <v>1510.56</v>
      </c>
      <c r="G1735" s="4">
        <v>38273</v>
      </c>
      <c r="H1735" t="s">
        <v>25</v>
      </c>
      <c r="I1735">
        <v>4</v>
      </c>
      <c r="J1735" t="str">
        <f t="shared" si="55"/>
        <v>Oct</v>
      </c>
      <c r="K1735">
        <v>2004</v>
      </c>
      <c r="L1735" t="s">
        <v>194</v>
      </c>
      <c r="M1735" s="6">
        <v>35</v>
      </c>
      <c r="N1735" t="s">
        <v>745</v>
      </c>
      <c r="O1735" t="s">
        <v>127</v>
      </c>
      <c r="P1735">
        <v>6175558555</v>
      </c>
      <c r="Q1735" t="s">
        <v>128</v>
      </c>
      <c r="R1735" t="s">
        <v>129</v>
      </c>
      <c r="S1735" t="s">
        <v>130</v>
      </c>
      <c r="T1735">
        <v>51247</v>
      </c>
      <c r="U1735" t="s">
        <v>32</v>
      </c>
      <c r="V1735" t="s">
        <v>33</v>
      </c>
      <c r="W1735" t="s">
        <v>131</v>
      </c>
      <c r="X1735" t="s">
        <v>132</v>
      </c>
      <c r="Y1735" t="s">
        <v>36</v>
      </c>
    </row>
    <row r="1736" spans="1:25" x14ac:dyDescent="0.3">
      <c r="A1736" s="5">
        <v>10314</v>
      </c>
      <c r="B1736" s="5">
        <v>39</v>
      </c>
      <c r="C1736" s="6">
        <v>37.130000000000003</v>
      </c>
      <c r="D1736" s="7">
        <f t="shared" si="54"/>
        <v>1.0000000000000002</v>
      </c>
      <c r="E1736" s="5">
        <v>15</v>
      </c>
      <c r="F1736" s="6">
        <v>1448.07</v>
      </c>
      <c r="G1736" s="4">
        <v>38282</v>
      </c>
      <c r="H1736" t="s">
        <v>25</v>
      </c>
      <c r="I1736">
        <v>4</v>
      </c>
      <c r="J1736" t="str">
        <f t="shared" si="55"/>
        <v>Oct</v>
      </c>
      <c r="K1736">
        <v>2004</v>
      </c>
      <c r="L1736" t="s">
        <v>194</v>
      </c>
      <c r="M1736" s="6">
        <v>35</v>
      </c>
      <c r="N1736" t="s">
        <v>745</v>
      </c>
      <c r="O1736" t="s">
        <v>555</v>
      </c>
      <c r="P1736" t="s">
        <v>556</v>
      </c>
      <c r="Q1736" t="s">
        <v>557</v>
      </c>
      <c r="R1736" t="s">
        <v>558</v>
      </c>
      <c r="S1736" t="s">
        <v>800</v>
      </c>
      <c r="T1736">
        <v>8200</v>
      </c>
      <c r="U1736" t="s">
        <v>357</v>
      </c>
      <c r="V1736" t="s">
        <v>42</v>
      </c>
      <c r="W1736" t="s">
        <v>559</v>
      </c>
      <c r="X1736" t="s">
        <v>560</v>
      </c>
      <c r="Y1736" t="s">
        <v>36</v>
      </c>
    </row>
    <row r="1737" spans="1:25" x14ac:dyDescent="0.3">
      <c r="A1737" s="5">
        <v>10324</v>
      </c>
      <c r="B1737" s="5">
        <v>30</v>
      </c>
      <c r="C1737" s="6">
        <v>100</v>
      </c>
      <c r="D1737" s="7">
        <f t="shared" si="54"/>
        <v>0.89871483778197181</v>
      </c>
      <c r="E1737" s="5">
        <v>9</v>
      </c>
      <c r="F1737" s="6">
        <v>3338.1</v>
      </c>
      <c r="G1737" s="4">
        <v>38296</v>
      </c>
      <c r="H1737" t="s">
        <v>25</v>
      </c>
      <c r="I1737">
        <v>4</v>
      </c>
      <c r="J1737" t="str">
        <f t="shared" si="55"/>
        <v>Nov</v>
      </c>
      <c r="K1737">
        <v>2004</v>
      </c>
      <c r="L1737" t="s">
        <v>194</v>
      </c>
      <c r="M1737" s="6">
        <v>35</v>
      </c>
      <c r="N1737" t="s">
        <v>745</v>
      </c>
      <c r="O1737" t="s">
        <v>103</v>
      </c>
      <c r="P1737">
        <v>2125551500</v>
      </c>
      <c r="Q1737" t="s">
        <v>104</v>
      </c>
      <c r="R1737" t="s">
        <v>30</v>
      </c>
      <c r="S1737" t="s">
        <v>31</v>
      </c>
      <c r="T1737">
        <v>10022</v>
      </c>
      <c r="U1737" t="s">
        <v>32</v>
      </c>
      <c r="V1737" t="s">
        <v>33</v>
      </c>
      <c r="W1737" t="s">
        <v>105</v>
      </c>
      <c r="X1737" t="s">
        <v>106</v>
      </c>
      <c r="Y1737" t="s">
        <v>51</v>
      </c>
    </row>
    <row r="1738" spans="1:25" x14ac:dyDescent="0.3">
      <c r="A1738" s="5">
        <v>10335</v>
      </c>
      <c r="B1738" s="5">
        <v>33</v>
      </c>
      <c r="C1738" s="6">
        <v>37.130000000000003</v>
      </c>
      <c r="D1738" s="7">
        <f t="shared" si="54"/>
        <v>1.0000000000000002</v>
      </c>
      <c r="E1738" s="5">
        <v>2</v>
      </c>
      <c r="F1738" s="6">
        <v>1225.29</v>
      </c>
      <c r="G1738" s="4">
        <v>38310</v>
      </c>
      <c r="H1738" t="s">
        <v>25</v>
      </c>
      <c r="I1738">
        <v>4</v>
      </c>
      <c r="J1738" t="str">
        <f t="shared" si="55"/>
        <v>Nov</v>
      </c>
      <c r="K1738">
        <v>2004</v>
      </c>
      <c r="L1738" t="s">
        <v>194</v>
      </c>
      <c r="M1738" s="6">
        <v>35</v>
      </c>
      <c r="N1738" t="s">
        <v>745</v>
      </c>
      <c r="O1738" t="s">
        <v>296</v>
      </c>
      <c r="P1738">
        <v>4155551450</v>
      </c>
      <c r="Q1738" t="s">
        <v>297</v>
      </c>
      <c r="R1738" t="s">
        <v>298</v>
      </c>
      <c r="S1738" t="s">
        <v>56</v>
      </c>
      <c r="T1738">
        <v>97562</v>
      </c>
      <c r="U1738" t="s">
        <v>32</v>
      </c>
      <c r="V1738" t="s">
        <v>33</v>
      </c>
      <c r="W1738" t="s">
        <v>299</v>
      </c>
      <c r="X1738" t="s">
        <v>300</v>
      </c>
      <c r="Y1738" t="s">
        <v>36</v>
      </c>
    </row>
    <row r="1739" spans="1:25" x14ac:dyDescent="0.3">
      <c r="A1739" s="5">
        <v>10349</v>
      </c>
      <c r="B1739" s="5">
        <v>36</v>
      </c>
      <c r="C1739" s="6">
        <v>37.130000000000003</v>
      </c>
      <c r="D1739" s="7">
        <f t="shared" si="54"/>
        <v>1</v>
      </c>
      <c r="E1739" s="5">
        <v>3</v>
      </c>
      <c r="F1739" s="6">
        <v>1336.68</v>
      </c>
      <c r="G1739" s="4">
        <v>38322</v>
      </c>
      <c r="H1739" t="s">
        <v>25</v>
      </c>
      <c r="I1739">
        <v>4</v>
      </c>
      <c r="J1739" t="str">
        <f t="shared" si="55"/>
        <v>Dec</v>
      </c>
      <c r="K1739">
        <v>2004</v>
      </c>
      <c r="L1739" t="s">
        <v>194</v>
      </c>
      <c r="M1739" s="6">
        <v>35</v>
      </c>
      <c r="N1739" t="s">
        <v>745</v>
      </c>
      <c r="O1739" t="s">
        <v>530</v>
      </c>
      <c r="P1739">
        <v>2125557413</v>
      </c>
      <c r="Q1739" t="s">
        <v>531</v>
      </c>
      <c r="R1739" t="s">
        <v>30</v>
      </c>
      <c r="S1739" t="s">
        <v>31</v>
      </c>
      <c r="T1739">
        <v>10022</v>
      </c>
      <c r="U1739" t="s">
        <v>32</v>
      </c>
      <c r="V1739" t="s">
        <v>33</v>
      </c>
      <c r="W1739" t="s">
        <v>57</v>
      </c>
      <c r="X1739" t="s">
        <v>532</v>
      </c>
      <c r="Y1739" t="s">
        <v>36</v>
      </c>
    </row>
    <row r="1740" spans="1:25" x14ac:dyDescent="0.3">
      <c r="A1740" s="5">
        <v>10358</v>
      </c>
      <c r="B1740" s="5">
        <v>36</v>
      </c>
      <c r="C1740" s="6">
        <v>82.94</v>
      </c>
      <c r="D1740" s="7">
        <f t="shared" si="54"/>
        <v>1</v>
      </c>
      <c r="E1740" s="5">
        <v>4</v>
      </c>
      <c r="F1740" s="6">
        <v>2985.84</v>
      </c>
      <c r="G1740" s="4">
        <v>38331</v>
      </c>
      <c r="H1740" t="s">
        <v>25</v>
      </c>
      <c r="I1740">
        <v>4</v>
      </c>
      <c r="J1740" t="str">
        <f t="shared" si="55"/>
        <v>Dec</v>
      </c>
      <c r="K1740">
        <v>2004</v>
      </c>
      <c r="L1740" t="s">
        <v>194</v>
      </c>
      <c r="M1740" s="6">
        <v>35</v>
      </c>
      <c r="N1740" t="s">
        <v>745</v>
      </c>
      <c r="O1740" t="s">
        <v>186</v>
      </c>
      <c r="P1740" t="s">
        <v>187</v>
      </c>
      <c r="Q1740" t="s">
        <v>188</v>
      </c>
      <c r="R1740" t="s">
        <v>189</v>
      </c>
      <c r="S1740" t="s">
        <v>800</v>
      </c>
      <c r="T1740">
        <v>28034</v>
      </c>
      <c r="U1740" t="s">
        <v>190</v>
      </c>
      <c r="V1740" t="s">
        <v>42</v>
      </c>
      <c r="W1740" t="s">
        <v>191</v>
      </c>
      <c r="X1740" t="s">
        <v>192</v>
      </c>
      <c r="Y1740" t="s">
        <v>36</v>
      </c>
    </row>
    <row r="1741" spans="1:25" x14ac:dyDescent="0.3">
      <c r="A1741" s="5">
        <v>10371</v>
      </c>
      <c r="B1741" s="5">
        <v>45</v>
      </c>
      <c r="C1741" s="6">
        <v>100</v>
      </c>
      <c r="D1741" s="7">
        <f t="shared" si="54"/>
        <v>0.81142486205777342</v>
      </c>
      <c r="E1741" s="5">
        <v>8</v>
      </c>
      <c r="F1741" s="6">
        <v>5545.8</v>
      </c>
      <c r="G1741" s="4">
        <v>38375</v>
      </c>
      <c r="H1741" t="s">
        <v>25</v>
      </c>
      <c r="I1741">
        <v>1</v>
      </c>
      <c r="J1741" t="str">
        <f t="shared" si="55"/>
        <v>Jan</v>
      </c>
      <c r="K1741">
        <v>2005</v>
      </c>
      <c r="L1741" t="s">
        <v>194</v>
      </c>
      <c r="M1741" s="6">
        <v>35</v>
      </c>
      <c r="N1741" t="s">
        <v>745</v>
      </c>
      <c r="O1741" t="s">
        <v>296</v>
      </c>
      <c r="P1741">
        <v>4155551450</v>
      </c>
      <c r="Q1741" t="s">
        <v>297</v>
      </c>
      <c r="R1741" t="s">
        <v>298</v>
      </c>
      <c r="S1741" t="s">
        <v>56</v>
      </c>
      <c r="T1741">
        <v>97562</v>
      </c>
      <c r="U1741" t="s">
        <v>32</v>
      </c>
      <c r="V1741" t="s">
        <v>33</v>
      </c>
      <c r="W1741" t="s">
        <v>299</v>
      </c>
      <c r="X1741" t="s">
        <v>300</v>
      </c>
      <c r="Y1741" t="s">
        <v>51</v>
      </c>
    </row>
    <row r="1742" spans="1:25" x14ac:dyDescent="0.3">
      <c r="A1742" s="5">
        <v>10383</v>
      </c>
      <c r="B1742" s="5">
        <v>40</v>
      </c>
      <c r="C1742" s="6">
        <v>100</v>
      </c>
      <c r="D1742" s="7">
        <f t="shared" si="54"/>
        <v>0.65685759327377824</v>
      </c>
      <c r="E1742" s="5">
        <v>3</v>
      </c>
      <c r="F1742" s="6">
        <v>6089.6</v>
      </c>
      <c r="G1742" s="4">
        <v>38405</v>
      </c>
      <c r="H1742" t="s">
        <v>25</v>
      </c>
      <c r="I1742">
        <v>1</v>
      </c>
      <c r="J1742" t="str">
        <f t="shared" si="55"/>
        <v>Feb</v>
      </c>
      <c r="K1742">
        <v>2005</v>
      </c>
      <c r="L1742" t="s">
        <v>194</v>
      </c>
      <c r="M1742" s="6">
        <v>35</v>
      </c>
      <c r="N1742" t="s">
        <v>745</v>
      </c>
      <c r="O1742" t="s">
        <v>186</v>
      </c>
      <c r="P1742" t="s">
        <v>187</v>
      </c>
      <c r="Q1742" t="s">
        <v>188</v>
      </c>
      <c r="R1742" t="s">
        <v>189</v>
      </c>
      <c r="S1742" t="s">
        <v>800</v>
      </c>
      <c r="T1742">
        <v>28034</v>
      </c>
      <c r="U1742" t="s">
        <v>190</v>
      </c>
      <c r="V1742" t="s">
        <v>42</v>
      </c>
      <c r="W1742" t="s">
        <v>191</v>
      </c>
      <c r="X1742" t="s">
        <v>192</v>
      </c>
      <c r="Y1742" t="s">
        <v>51</v>
      </c>
    </row>
    <row r="1743" spans="1:25" x14ac:dyDescent="0.3">
      <c r="A1743" s="5">
        <v>10394</v>
      </c>
      <c r="B1743" s="5">
        <v>46</v>
      </c>
      <c r="C1743" s="6">
        <v>38.9</v>
      </c>
      <c r="D1743" s="7">
        <f t="shared" si="54"/>
        <v>0.99999999999999989</v>
      </c>
      <c r="E1743" s="5">
        <v>6</v>
      </c>
      <c r="F1743" s="6">
        <v>1789.4</v>
      </c>
      <c r="G1743" s="4">
        <v>38426</v>
      </c>
      <c r="H1743" t="s">
        <v>25</v>
      </c>
      <c r="I1743">
        <v>1</v>
      </c>
      <c r="J1743" t="str">
        <f t="shared" si="55"/>
        <v>Mar</v>
      </c>
      <c r="K1743">
        <v>2005</v>
      </c>
      <c r="L1743" t="s">
        <v>194</v>
      </c>
      <c r="M1743" s="6">
        <v>35</v>
      </c>
      <c r="N1743" t="s">
        <v>745</v>
      </c>
      <c r="O1743" t="s">
        <v>186</v>
      </c>
      <c r="P1743" t="s">
        <v>187</v>
      </c>
      <c r="Q1743" t="s">
        <v>188</v>
      </c>
      <c r="R1743" t="s">
        <v>189</v>
      </c>
      <c r="S1743" t="s">
        <v>800</v>
      </c>
      <c r="T1743">
        <v>28034</v>
      </c>
      <c r="U1743" t="s">
        <v>190</v>
      </c>
      <c r="V1743" t="s">
        <v>42</v>
      </c>
      <c r="W1743" t="s">
        <v>191</v>
      </c>
      <c r="X1743" t="s">
        <v>192</v>
      </c>
      <c r="Y1743" t="s">
        <v>36</v>
      </c>
    </row>
    <row r="1744" spans="1:25" x14ac:dyDescent="0.3">
      <c r="A1744" s="5">
        <v>10412</v>
      </c>
      <c r="B1744" s="5">
        <v>30</v>
      </c>
      <c r="C1744" s="6">
        <v>36.07</v>
      </c>
      <c r="D1744" s="7">
        <f t="shared" si="54"/>
        <v>1</v>
      </c>
      <c r="E1744" s="5">
        <v>6</v>
      </c>
      <c r="F1744" s="6">
        <v>1082.0999999999999</v>
      </c>
      <c r="G1744" s="4">
        <v>38475</v>
      </c>
      <c r="H1744" t="s">
        <v>25</v>
      </c>
      <c r="I1744">
        <v>2</v>
      </c>
      <c r="J1744" t="str">
        <f t="shared" si="55"/>
        <v>May</v>
      </c>
      <c r="K1744">
        <v>2005</v>
      </c>
      <c r="L1744" t="s">
        <v>194</v>
      </c>
      <c r="M1744" s="6">
        <v>35</v>
      </c>
      <c r="N1744" t="s">
        <v>745</v>
      </c>
      <c r="O1744" t="s">
        <v>186</v>
      </c>
      <c r="P1744" t="s">
        <v>187</v>
      </c>
      <c r="Q1744" t="s">
        <v>188</v>
      </c>
      <c r="R1744" t="s">
        <v>189</v>
      </c>
      <c r="S1744" t="s">
        <v>800</v>
      </c>
      <c r="T1744">
        <v>28034</v>
      </c>
      <c r="U1744" t="s">
        <v>190</v>
      </c>
      <c r="V1744" t="s">
        <v>42</v>
      </c>
      <c r="W1744" t="s">
        <v>191</v>
      </c>
      <c r="X1744" t="s">
        <v>192</v>
      </c>
      <c r="Y1744" t="s">
        <v>36</v>
      </c>
    </row>
    <row r="1745" spans="1:25" x14ac:dyDescent="0.3">
      <c r="A1745" s="5">
        <v>10425</v>
      </c>
      <c r="B1745" s="5">
        <v>31</v>
      </c>
      <c r="C1745" s="6">
        <v>33.24</v>
      </c>
      <c r="D1745" s="7">
        <f t="shared" si="54"/>
        <v>1</v>
      </c>
      <c r="E1745" s="5">
        <v>5</v>
      </c>
      <c r="F1745" s="6">
        <v>1030.44</v>
      </c>
      <c r="G1745" s="4">
        <v>38503</v>
      </c>
      <c r="H1745" t="s">
        <v>328</v>
      </c>
      <c r="I1745">
        <v>2</v>
      </c>
      <c r="J1745" t="str">
        <f t="shared" si="55"/>
        <v>May</v>
      </c>
      <c r="K1745">
        <v>2005</v>
      </c>
      <c r="L1745" t="s">
        <v>194</v>
      </c>
      <c r="M1745" s="6">
        <v>35</v>
      </c>
      <c r="N1745" t="s">
        <v>745</v>
      </c>
      <c r="O1745" t="s">
        <v>120</v>
      </c>
      <c r="P1745" t="s">
        <v>121</v>
      </c>
      <c r="Q1745" t="s">
        <v>122</v>
      </c>
      <c r="R1745" t="s">
        <v>123</v>
      </c>
      <c r="S1745" t="s">
        <v>800</v>
      </c>
      <c r="T1745">
        <v>44000</v>
      </c>
      <c r="U1745" t="s">
        <v>41</v>
      </c>
      <c r="V1745" t="s">
        <v>42</v>
      </c>
      <c r="W1745" t="s">
        <v>124</v>
      </c>
      <c r="X1745" t="s">
        <v>125</v>
      </c>
      <c r="Y1745" t="s">
        <v>36</v>
      </c>
    </row>
    <row r="1746" spans="1:25" x14ac:dyDescent="0.3">
      <c r="A1746" s="5">
        <v>10106</v>
      </c>
      <c r="B1746" s="5">
        <v>49</v>
      </c>
      <c r="C1746" s="6">
        <v>74.680000000000007</v>
      </c>
      <c r="D1746" s="7">
        <f t="shared" si="54"/>
        <v>1</v>
      </c>
      <c r="E1746" s="5">
        <v>13</v>
      </c>
      <c r="F1746" s="6">
        <v>3659.32</v>
      </c>
      <c r="G1746" s="4">
        <v>37669</v>
      </c>
      <c r="H1746" t="s">
        <v>25</v>
      </c>
      <c r="I1746">
        <v>1</v>
      </c>
      <c r="J1746" t="str">
        <f t="shared" si="55"/>
        <v>Feb</v>
      </c>
      <c r="K1746">
        <v>2003</v>
      </c>
      <c r="L1746" t="s">
        <v>650</v>
      </c>
      <c r="M1746" s="6">
        <v>68</v>
      </c>
      <c r="N1746" t="s">
        <v>746</v>
      </c>
      <c r="O1746" t="s">
        <v>627</v>
      </c>
      <c r="P1746" t="s">
        <v>628</v>
      </c>
      <c r="Q1746" t="s">
        <v>629</v>
      </c>
      <c r="R1746" t="s">
        <v>630</v>
      </c>
      <c r="S1746" t="s">
        <v>800</v>
      </c>
      <c r="T1746">
        <v>24100</v>
      </c>
      <c r="U1746" t="s">
        <v>281</v>
      </c>
      <c r="V1746" t="s">
        <v>42</v>
      </c>
      <c r="W1746" t="s">
        <v>631</v>
      </c>
      <c r="X1746" t="s">
        <v>632</v>
      </c>
      <c r="Y1746" t="s">
        <v>51</v>
      </c>
    </row>
    <row r="1747" spans="1:25" x14ac:dyDescent="0.3">
      <c r="A1747" s="5">
        <v>10119</v>
      </c>
      <c r="B1747" s="5">
        <v>41</v>
      </c>
      <c r="C1747" s="6">
        <v>59.6</v>
      </c>
      <c r="D1747" s="7">
        <f t="shared" si="54"/>
        <v>1</v>
      </c>
      <c r="E1747" s="5">
        <v>4</v>
      </c>
      <c r="F1747" s="6">
        <v>2443.6</v>
      </c>
      <c r="G1747" s="4">
        <v>37739</v>
      </c>
      <c r="H1747" t="s">
        <v>25</v>
      </c>
      <c r="I1747">
        <v>2</v>
      </c>
      <c r="J1747" t="str">
        <f t="shared" si="55"/>
        <v>Apr</v>
      </c>
      <c r="K1747">
        <v>2003</v>
      </c>
      <c r="L1747" t="s">
        <v>650</v>
      </c>
      <c r="M1747" s="6">
        <v>68</v>
      </c>
      <c r="N1747" t="s">
        <v>746</v>
      </c>
      <c r="O1747" t="s">
        <v>155</v>
      </c>
      <c r="P1747" t="s">
        <v>156</v>
      </c>
      <c r="Q1747" t="s">
        <v>157</v>
      </c>
      <c r="R1747" t="s">
        <v>158</v>
      </c>
      <c r="S1747" t="s">
        <v>800</v>
      </c>
      <c r="T1747">
        <v>5020</v>
      </c>
      <c r="U1747" t="s">
        <v>159</v>
      </c>
      <c r="V1747" t="s">
        <v>42</v>
      </c>
      <c r="W1747" t="s">
        <v>160</v>
      </c>
      <c r="X1747" t="s">
        <v>161</v>
      </c>
      <c r="Y1747" t="s">
        <v>36</v>
      </c>
    </row>
    <row r="1748" spans="1:25" x14ac:dyDescent="0.3">
      <c r="A1748" s="5">
        <v>10131</v>
      </c>
      <c r="B1748" s="5">
        <v>35</v>
      </c>
      <c r="C1748" s="6">
        <v>67.14</v>
      </c>
      <c r="D1748" s="7">
        <f t="shared" si="54"/>
        <v>1</v>
      </c>
      <c r="E1748" s="5">
        <v>5</v>
      </c>
      <c r="F1748" s="6">
        <v>2349.9</v>
      </c>
      <c r="G1748" s="4">
        <v>37788</v>
      </c>
      <c r="H1748" t="s">
        <v>25</v>
      </c>
      <c r="I1748">
        <v>2</v>
      </c>
      <c r="J1748" t="str">
        <f t="shared" si="55"/>
        <v>Jun</v>
      </c>
      <c r="K1748">
        <v>2003</v>
      </c>
      <c r="L1748" t="s">
        <v>650</v>
      </c>
      <c r="M1748" s="6">
        <v>68</v>
      </c>
      <c r="N1748" t="s">
        <v>746</v>
      </c>
      <c r="O1748" t="s">
        <v>653</v>
      </c>
      <c r="P1748">
        <v>2035554407</v>
      </c>
      <c r="Q1748" t="s">
        <v>654</v>
      </c>
      <c r="R1748" t="s">
        <v>580</v>
      </c>
      <c r="S1748" t="s">
        <v>117</v>
      </c>
      <c r="T1748">
        <v>97561</v>
      </c>
      <c r="U1748" t="s">
        <v>32</v>
      </c>
      <c r="V1748" t="s">
        <v>33</v>
      </c>
      <c r="W1748" t="s">
        <v>655</v>
      </c>
      <c r="X1748" t="s">
        <v>656</v>
      </c>
      <c r="Y1748" t="s">
        <v>36</v>
      </c>
    </row>
    <row r="1749" spans="1:25" x14ac:dyDescent="0.3">
      <c r="A1749" s="5">
        <v>10143</v>
      </c>
      <c r="B1749" s="5">
        <v>27</v>
      </c>
      <c r="C1749" s="6">
        <v>60.97</v>
      </c>
      <c r="D1749" s="7">
        <f t="shared" si="54"/>
        <v>1</v>
      </c>
      <c r="E1749" s="5">
        <v>8</v>
      </c>
      <c r="F1749" s="6">
        <v>1646.19</v>
      </c>
      <c r="G1749" s="4">
        <v>37843</v>
      </c>
      <c r="H1749" t="s">
        <v>25</v>
      </c>
      <c r="I1749">
        <v>3</v>
      </c>
      <c r="J1749" t="str">
        <f t="shared" si="55"/>
        <v>Aug</v>
      </c>
      <c r="K1749">
        <v>2003</v>
      </c>
      <c r="L1749" t="s">
        <v>650</v>
      </c>
      <c r="M1749" s="6">
        <v>68</v>
      </c>
      <c r="N1749" t="s">
        <v>746</v>
      </c>
      <c r="O1749" t="s">
        <v>367</v>
      </c>
      <c r="P1749">
        <v>5085559555</v>
      </c>
      <c r="Q1749" t="s">
        <v>368</v>
      </c>
      <c r="R1749" t="s">
        <v>173</v>
      </c>
      <c r="S1749" t="s">
        <v>130</v>
      </c>
      <c r="T1749">
        <v>50553</v>
      </c>
      <c r="U1749" t="s">
        <v>32</v>
      </c>
      <c r="V1749" t="s">
        <v>33</v>
      </c>
      <c r="W1749" t="s">
        <v>369</v>
      </c>
      <c r="X1749" t="s">
        <v>370</v>
      </c>
      <c r="Y1749" t="s">
        <v>36</v>
      </c>
    </row>
    <row r="1750" spans="1:25" x14ac:dyDescent="0.3">
      <c r="A1750" s="5">
        <v>10155</v>
      </c>
      <c r="B1750" s="5">
        <v>23</v>
      </c>
      <c r="C1750" s="6">
        <v>72.62</v>
      </c>
      <c r="D1750" s="7">
        <f t="shared" si="54"/>
        <v>1.0000000000000002</v>
      </c>
      <c r="E1750" s="5">
        <v>6</v>
      </c>
      <c r="F1750" s="6">
        <v>1670.26</v>
      </c>
      <c r="G1750" s="4">
        <v>37900</v>
      </c>
      <c r="H1750" t="s">
        <v>25</v>
      </c>
      <c r="I1750">
        <v>4</v>
      </c>
      <c r="J1750" t="str">
        <f t="shared" si="55"/>
        <v>Oct</v>
      </c>
      <c r="K1750">
        <v>2003</v>
      </c>
      <c r="L1750" t="s">
        <v>650</v>
      </c>
      <c r="M1750" s="6">
        <v>68</v>
      </c>
      <c r="N1750" t="s">
        <v>746</v>
      </c>
      <c r="O1750" t="s">
        <v>134</v>
      </c>
      <c r="P1750" t="s">
        <v>135</v>
      </c>
      <c r="Q1750" t="s">
        <v>136</v>
      </c>
      <c r="R1750" t="s">
        <v>137</v>
      </c>
      <c r="S1750" t="s">
        <v>800</v>
      </c>
      <c r="T1750">
        <v>21240</v>
      </c>
      <c r="U1750" t="s">
        <v>138</v>
      </c>
      <c r="V1750" t="s">
        <v>42</v>
      </c>
      <c r="W1750" t="s">
        <v>139</v>
      </c>
      <c r="X1750" t="s">
        <v>140</v>
      </c>
      <c r="Y1750" t="s">
        <v>36</v>
      </c>
    </row>
    <row r="1751" spans="1:25" x14ac:dyDescent="0.3">
      <c r="A1751" s="5">
        <v>10167</v>
      </c>
      <c r="B1751" s="5">
        <v>21</v>
      </c>
      <c r="C1751" s="6">
        <v>69.88</v>
      </c>
      <c r="D1751" s="7">
        <f t="shared" si="54"/>
        <v>1</v>
      </c>
      <c r="E1751" s="5">
        <v>2</v>
      </c>
      <c r="F1751" s="6">
        <v>1467.48</v>
      </c>
      <c r="G1751" s="4">
        <v>37917</v>
      </c>
      <c r="H1751" t="s">
        <v>372</v>
      </c>
      <c r="I1751">
        <v>4</v>
      </c>
      <c r="J1751" t="str">
        <f t="shared" si="55"/>
        <v>Oct</v>
      </c>
      <c r="K1751">
        <v>2003</v>
      </c>
      <c r="L1751" t="s">
        <v>650</v>
      </c>
      <c r="M1751" s="6">
        <v>68</v>
      </c>
      <c r="N1751" t="s">
        <v>746</v>
      </c>
      <c r="O1751" t="s">
        <v>284</v>
      </c>
      <c r="P1751" t="s">
        <v>285</v>
      </c>
      <c r="Q1751" t="s">
        <v>286</v>
      </c>
      <c r="R1751" t="s">
        <v>287</v>
      </c>
      <c r="S1751" t="s">
        <v>800</v>
      </c>
      <c r="T1751" t="s">
        <v>288</v>
      </c>
      <c r="U1751" t="s">
        <v>202</v>
      </c>
      <c r="V1751" t="s">
        <v>42</v>
      </c>
      <c r="W1751" t="s">
        <v>289</v>
      </c>
      <c r="X1751" t="s">
        <v>223</v>
      </c>
      <c r="Y1751" t="s">
        <v>36</v>
      </c>
    </row>
    <row r="1752" spans="1:25" x14ac:dyDescent="0.3">
      <c r="A1752" s="5">
        <v>10178</v>
      </c>
      <c r="B1752" s="5">
        <v>34</v>
      </c>
      <c r="C1752" s="6">
        <v>80.84</v>
      </c>
      <c r="D1752" s="7">
        <f t="shared" si="54"/>
        <v>1</v>
      </c>
      <c r="E1752" s="5">
        <v>5</v>
      </c>
      <c r="F1752" s="6">
        <v>2748.56</v>
      </c>
      <c r="G1752" s="4">
        <v>37933</v>
      </c>
      <c r="H1752" t="s">
        <v>25</v>
      </c>
      <c r="I1752">
        <v>4</v>
      </c>
      <c r="J1752" t="str">
        <f t="shared" si="55"/>
        <v>Nov</v>
      </c>
      <c r="K1752">
        <v>2003</v>
      </c>
      <c r="L1752" t="s">
        <v>650</v>
      </c>
      <c r="M1752" s="6">
        <v>68</v>
      </c>
      <c r="N1752" t="s">
        <v>746</v>
      </c>
      <c r="O1752" t="s">
        <v>373</v>
      </c>
      <c r="P1752" t="s">
        <v>374</v>
      </c>
      <c r="Q1752" t="s">
        <v>375</v>
      </c>
      <c r="R1752" t="s">
        <v>376</v>
      </c>
      <c r="S1752" t="s">
        <v>800</v>
      </c>
      <c r="T1752">
        <v>31000</v>
      </c>
      <c r="U1752" t="s">
        <v>41</v>
      </c>
      <c r="V1752" t="s">
        <v>42</v>
      </c>
      <c r="W1752" t="s">
        <v>377</v>
      </c>
      <c r="X1752" t="s">
        <v>378</v>
      </c>
      <c r="Y1752" t="s">
        <v>36</v>
      </c>
    </row>
    <row r="1753" spans="1:25" x14ac:dyDescent="0.3">
      <c r="A1753" s="5">
        <v>10186</v>
      </c>
      <c r="B1753" s="5">
        <v>22</v>
      </c>
      <c r="C1753" s="6">
        <v>69.2</v>
      </c>
      <c r="D1753" s="7">
        <f t="shared" si="54"/>
        <v>1</v>
      </c>
      <c r="E1753" s="5">
        <v>2</v>
      </c>
      <c r="F1753" s="6">
        <v>1522.4</v>
      </c>
      <c r="G1753" s="4">
        <v>37939</v>
      </c>
      <c r="H1753" t="s">
        <v>25</v>
      </c>
      <c r="I1753">
        <v>4</v>
      </c>
      <c r="J1753" t="str">
        <f t="shared" si="55"/>
        <v>Nov</v>
      </c>
      <c r="K1753">
        <v>2003</v>
      </c>
      <c r="L1753" t="s">
        <v>650</v>
      </c>
      <c r="M1753" s="6">
        <v>68</v>
      </c>
      <c r="N1753" t="s">
        <v>746</v>
      </c>
      <c r="O1753" t="s">
        <v>380</v>
      </c>
      <c r="P1753" t="s">
        <v>381</v>
      </c>
      <c r="Q1753" t="s">
        <v>382</v>
      </c>
      <c r="R1753" t="s">
        <v>364</v>
      </c>
      <c r="S1753" t="s">
        <v>800</v>
      </c>
      <c r="T1753" t="s">
        <v>383</v>
      </c>
      <c r="U1753" t="s">
        <v>181</v>
      </c>
      <c r="V1753" t="s">
        <v>42</v>
      </c>
      <c r="W1753" t="s">
        <v>384</v>
      </c>
      <c r="X1753" t="s">
        <v>385</v>
      </c>
      <c r="Y1753" t="s">
        <v>36</v>
      </c>
    </row>
    <row r="1754" spans="1:25" x14ac:dyDescent="0.3">
      <c r="A1754" s="5">
        <v>10198</v>
      </c>
      <c r="B1754" s="5">
        <v>48</v>
      </c>
      <c r="C1754" s="6">
        <v>67.819999999999993</v>
      </c>
      <c r="D1754" s="7">
        <f t="shared" si="54"/>
        <v>0.99999999999999989</v>
      </c>
      <c r="E1754" s="5">
        <v>5</v>
      </c>
      <c r="F1754" s="6">
        <v>3255.36</v>
      </c>
      <c r="G1754" s="4">
        <v>37952</v>
      </c>
      <c r="H1754" t="s">
        <v>25</v>
      </c>
      <c r="I1754">
        <v>4</v>
      </c>
      <c r="J1754" t="str">
        <f t="shared" si="55"/>
        <v>Nov</v>
      </c>
      <c r="K1754">
        <v>2003</v>
      </c>
      <c r="L1754" t="s">
        <v>650</v>
      </c>
      <c r="M1754" s="6">
        <v>68</v>
      </c>
      <c r="N1754" t="s">
        <v>746</v>
      </c>
      <c r="O1754" t="s">
        <v>474</v>
      </c>
      <c r="P1754" t="s">
        <v>475</v>
      </c>
      <c r="Q1754" t="s">
        <v>476</v>
      </c>
      <c r="R1754" t="s">
        <v>477</v>
      </c>
      <c r="S1754" t="s">
        <v>800</v>
      </c>
      <c r="T1754" t="s">
        <v>478</v>
      </c>
      <c r="U1754" t="s">
        <v>479</v>
      </c>
      <c r="V1754" t="s">
        <v>217</v>
      </c>
      <c r="W1754" t="s">
        <v>480</v>
      </c>
      <c r="X1754" t="s">
        <v>481</v>
      </c>
      <c r="Y1754" t="s">
        <v>51</v>
      </c>
    </row>
    <row r="1755" spans="1:25" x14ac:dyDescent="0.3">
      <c r="A1755" s="5">
        <v>10209</v>
      </c>
      <c r="B1755" s="5">
        <v>43</v>
      </c>
      <c r="C1755" s="6">
        <v>82.21</v>
      </c>
      <c r="D1755" s="7">
        <f t="shared" si="54"/>
        <v>0.99999999999999989</v>
      </c>
      <c r="E1755" s="5">
        <v>1</v>
      </c>
      <c r="F1755" s="6">
        <v>3535.03</v>
      </c>
      <c r="G1755" s="4">
        <v>37995</v>
      </c>
      <c r="H1755" t="s">
        <v>25</v>
      </c>
      <c r="I1755">
        <v>1</v>
      </c>
      <c r="J1755" t="str">
        <f t="shared" si="55"/>
        <v>Jan</v>
      </c>
      <c r="K1755">
        <v>2004</v>
      </c>
      <c r="L1755" t="s">
        <v>650</v>
      </c>
      <c r="M1755" s="6">
        <v>68</v>
      </c>
      <c r="N1755" t="s">
        <v>746</v>
      </c>
      <c r="O1755" t="s">
        <v>393</v>
      </c>
      <c r="P1755">
        <v>2155554369</v>
      </c>
      <c r="Q1755" t="s">
        <v>394</v>
      </c>
      <c r="R1755" t="s">
        <v>395</v>
      </c>
      <c r="S1755" t="s">
        <v>56</v>
      </c>
      <c r="T1755" t="s">
        <v>33</v>
      </c>
      <c r="U1755" t="s">
        <v>32</v>
      </c>
      <c r="V1755" t="s">
        <v>33</v>
      </c>
      <c r="W1755" t="s">
        <v>396</v>
      </c>
      <c r="X1755" t="s">
        <v>106</v>
      </c>
      <c r="Y1755" t="s">
        <v>51</v>
      </c>
    </row>
    <row r="1756" spans="1:25" x14ac:dyDescent="0.3">
      <c r="A1756" s="5">
        <v>10222</v>
      </c>
      <c r="B1756" s="5">
        <v>32</v>
      </c>
      <c r="C1756" s="6">
        <v>81.53</v>
      </c>
      <c r="D1756" s="7">
        <f t="shared" si="54"/>
        <v>1</v>
      </c>
      <c r="E1756" s="5">
        <v>5</v>
      </c>
      <c r="F1756" s="6">
        <v>2608.96</v>
      </c>
      <c r="G1756" s="4">
        <v>38036</v>
      </c>
      <c r="H1756" t="s">
        <v>25</v>
      </c>
      <c r="I1756">
        <v>1</v>
      </c>
      <c r="J1756" t="str">
        <f t="shared" si="55"/>
        <v>Feb</v>
      </c>
      <c r="K1756">
        <v>2004</v>
      </c>
      <c r="L1756" t="s">
        <v>650</v>
      </c>
      <c r="M1756" s="6">
        <v>68</v>
      </c>
      <c r="N1756" t="s">
        <v>746</v>
      </c>
      <c r="O1756" t="s">
        <v>398</v>
      </c>
      <c r="P1756">
        <v>7605558146</v>
      </c>
      <c r="Q1756" t="s">
        <v>399</v>
      </c>
      <c r="R1756" t="s">
        <v>400</v>
      </c>
      <c r="S1756" t="s">
        <v>56</v>
      </c>
      <c r="T1756">
        <v>91217</v>
      </c>
      <c r="U1756" t="s">
        <v>32</v>
      </c>
      <c r="V1756" t="s">
        <v>33</v>
      </c>
      <c r="W1756" t="s">
        <v>257</v>
      </c>
      <c r="X1756" t="s">
        <v>300</v>
      </c>
      <c r="Y1756" t="s">
        <v>36</v>
      </c>
    </row>
    <row r="1757" spans="1:25" x14ac:dyDescent="0.3">
      <c r="A1757" s="5">
        <v>10249</v>
      </c>
      <c r="B1757" s="5">
        <v>20</v>
      </c>
      <c r="C1757" s="6">
        <v>67.819999999999993</v>
      </c>
      <c r="D1757" s="7">
        <f t="shared" si="54"/>
        <v>0.99999999999999978</v>
      </c>
      <c r="E1757" s="5">
        <v>1</v>
      </c>
      <c r="F1757" s="6">
        <v>1356.4</v>
      </c>
      <c r="G1757" s="4">
        <v>38115</v>
      </c>
      <c r="H1757" t="s">
        <v>25</v>
      </c>
      <c r="I1757">
        <v>2</v>
      </c>
      <c r="J1757" t="str">
        <f t="shared" si="55"/>
        <v>May</v>
      </c>
      <c r="K1757">
        <v>2004</v>
      </c>
      <c r="L1757" t="s">
        <v>650</v>
      </c>
      <c r="M1757" s="6">
        <v>68</v>
      </c>
      <c r="N1757" t="s">
        <v>746</v>
      </c>
      <c r="O1757" t="s">
        <v>259</v>
      </c>
      <c r="P1757">
        <v>6175555555</v>
      </c>
      <c r="Q1757" t="s">
        <v>260</v>
      </c>
      <c r="R1757" t="s">
        <v>129</v>
      </c>
      <c r="S1757" t="s">
        <v>130</v>
      </c>
      <c r="T1757">
        <v>51247</v>
      </c>
      <c r="U1757" t="s">
        <v>32</v>
      </c>
      <c r="V1757" t="s">
        <v>33</v>
      </c>
      <c r="W1757" t="s">
        <v>261</v>
      </c>
      <c r="X1757" t="s">
        <v>152</v>
      </c>
      <c r="Y1757" t="s">
        <v>36</v>
      </c>
    </row>
    <row r="1758" spans="1:25" x14ac:dyDescent="0.3">
      <c r="A1758" s="5">
        <v>10262</v>
      </c>
      <c r="B1758" s="5">
        <v>24</v>
      </c>
      <c r="C1758" s="6">
        <v>67.14</v>
      </c>
      <c r="D1758" s="7">
        <f t="shared" si="54"/>
        <v>1.0000000000000002</v>
      </c>
      <c r="E1758" s="5">
        <v>10</v>
      </c>
      <c r="F1758" s="6">
        <v>1611.36</v>
      </c>
      <c r="G1758" s="4">
        <v>38162</v>
      </c>
      <c r="H1758" t="s">
        <v>372</v>
      </c>
      <c r="I1758">
        <v>2</v>
      </c>
      <c r="J1758" t="str">
        <f t="shared" si="55"/>
        <v>Jun</v>
      </c>
      <c r="K1758">
        <v>2004</v>
      </c>
      <c r="L1758" t="s">
        <v>650</v>
      </c>
      <c r="M1758" s="6">
        <v>68</v>
      </c>
      <c r="N1758" t="s">
        <v>746</v>
      </c>
      <c r="O1758" t="s">
        <v>186</v>
      </c>
      <c r="P1758" t="s">
        <v>187</v>
      </c>
      <c r="Q1758" t="s">
        <v>188</v>
      </c>
      <c r="R1758" t="s">
        <v>189</v>
      </c>
      <c r="S1758" t="s">
        <v>800</v>
      </c>
      <c r="T1758">
        <v>28034</v>
      </c>
      <c r="U1758" t="s">
        <v>190</v>
      </c>
      <c r="V1758" t="s">
        <v>42</v>
      </c>
      <c r="W1758" t="s">
        <v>191</v>
      </c>
      <c r="X1758" t="s">
        <v>192</v>
      </c>
      <c r="Y1758" t="s">
        <v>36</v>
      </c>
    </row>
    <row r="1759" spans="1:25" x14ac:dyDescent="0.3">
      <c r="A1759" s="5">
        <v>10274</v>
      </c>
      <c r="B1759" s="5">
        <v>40</v>
      </c>
      <c r="C1759" s="6">
        <v>65.08</v>
      </c>
      <c r="D1759" s="7">
        <f t="shared" si="54"/>
        <v>1</v>
      </c>
      <c r="E1759" s="5">
        <v>2</v>
      </c>
      <c r="F1759" s="6">
        <v>2603.1999999999998</v>
      </c>
      <c r="G1759" s="4">
        <v>38189</v>
      </c>
      <c r="H1759" t="s">
        <v>25</v>
      </c>
      <c r="I1759">
        <v>3</v>
      </c>
      <c r="J1759" t="str">
        <f t="shared" si="55"/>
        <v>Jul</v>
      </c>
      <c r="K1759">
        <v>2004</v>
      </c>
      <c r="L1759" t="s">
        <v>650</v>
      </c>
      <c r="M1759" s="6">
        <v>68</v>
      </c>
      <c r="N1759" t="s">
        <v>746</v>
      </c>
      <c r="O1759" t="s">
        <v>308</v>
      </c>
      <c r="P1759">
        <v>6175558555</v>
      </c>
      <c r="Q1759" t="s">
        <v>309</v>
      </c>
      <c r="R1759" t="s">
        <v>310</v>
      </c>
      <c r="S1759" t="s">
        <v>130</v>
      </c>
      <c r="T1759">
        <v>58339</v>
      </c>
      <c r="U1759" t="s">
        <v>32</v>
      </c>
      <c r="V1759" t="s">
        <v>33</v>
      </c>
      <c r="W1759" t="s">
        <v>299</v>
      </c>
      <c r="X1759" t="s">
        <v>311</v>
      </c>
      <c r="Y1759" t="s">
        <v>36</v>
      </c>
    </row>
    <row r="1760" spans="1:25" x14ac:dyDescent="0.3">
      <c r="A1760" s="5">
        <v>10284</v>
      </c>
      <c r="B1760" s="5">
        <v>30</v>
      </c>
      <c r="C1760" s="6">
        <v>73.989999999999995</v>
      </c>
      <c r="D1760" s="7">
        <f t="shared" si="54"/>
        <v>1</v>
      </c>
      <c r="E1760" s="5">
        <v>12</v>
      </c>
      <c r="F1760" s="6">
        <v>2219.6999999999998</v>
      </c>
      <c r="G1760" s="4">
        <v>38220</v>
      </c>
      <c r="H1760" t="s">
        <v>25</v>
      </c>
      <c r="I1760">
        <v>3</v>
      </c>
      <c r="J1760" t="str">
        <f t="shared" si="55"/>
        <v>Aug</v>
      </c>
      <c r="K1760">
        <v>2004</v>
      </c>
      <c r="L1760" t="s">
        <v>650</v>
      </c>
      <c r="M1760" s="6">
        <v>68</v>
      </c>
      <c r="N1760" t="s">
        <v>746</v>
      </c>
      <c r="O1760" t="s">
        <v>612</v>
      </c>
      <c r="P1760" t="s">
        <v>613</v>
      </c>
      <c r="Q1760" t="s">
        <v>614</v>
      </c>
      <c r="R1760" t="s">
        <v>615</v>
      </c>
      <c r="S1760" t="s">
        <v>800</v>
      </c>
      <c r="T1760" t="s">
        <v>616</v>
      </c>
      <c r="U1760" t="s">
        <v>81</v>
      </c>
      <c r="V1760" t="s">
        <v>42</v>
      </c>
      <c r="W1760" t="s">
        <v>617</v>
      </c>
      <c r="X1760" t="s">
        <v>618</v>
      </c>
      <c r="Y1760" t="s">
        <v>36</v>
      </c>
    </row>
    <row r="1761" spans="1:25" x14ac:dyDescent="0.3">
      <c r="A1761" s="5">
        <v>10296</v>
      </c>
      <c r="B1761" s="5">
        <v>21</v>
      </c>
      <c r="C1761" s="6">
        <v>71.25</v>
      </c>
      <c r="D1761" s="7">
        <f t="shared" si="54"/>
        <v>1</v>
      </c>
      <c r="E1761" s="5">
        <v>8</v>
      </c>
      <c r="F1761" s="6">
        <v>1496.25</v>
      </c>
      <c r="G1761" s="4">
        <v>38245</v>
      </c>
      <c r="H1761" t="s">
        <v>25</v>
      </c>
      <c r="I1761">
        <v>3</v>
      </c>
      <c r="J1761" t="str">
        <f t="shared" si="55"/>
        <v>Sep</v>
      </c>
      <c r="K1761">
        <v>2004</v>
      </c>
      <c r="L1761" t="s">
        <v>650</v>
      </c>
      <c r="M1761" s="6">
        <v>68</v>
      </c>
      <c r="N1761" t="s">
        <v>746</v>
      </c>
      <c r="O1761" t="s">
        <v>661</v>
      </c>
      <c r="P1761" t="s">
        <v>662</v>
      </c>
      <c r="Q1761" t="s">
        <v>663</v>
      </c>
      <c r="R1761" t="s">
        <v>664</v>
      </c>
      <c r="S1761" t="s">
        <v>800</v>
      </c>
      <c r="T1761">
        <v>80686</v>
      </c>
      <c r="U1761" t="s">
        <v>493</v>
      </c>
      <c r="V1761" t="s">
        <v>42</v>
      </c>
      <c r="W1761" t="s">
        <v>665</v>
      </c>
      <c r="X1761" t="s">
        <v>106</v>
      </c>
      <c r="Y1761" t="s">
        <v>36</v>
      </c>
    </row>
    <row r="1762" spans="1:25" x14ac:dyDescent="0.3">
      <c r="A1762" s="5">
        <v>10307</v>
      </c>
      <c r="B1762" s="5">
        <v>25</v>
      </c>
      <c r="C1762" s="6">
        <v>75.36</v>
      </c>
      <c r="D1762" s="7">
        <f t="shared" si="54"/>
        <v>1</v>
      </c>
      <c r="E1762" s="5">
        <v>2</v>
      </c>
      <c r="F1762" s="6">
        <v>1884</v>
      </c>
      <c r="G1762" s="4">
        <v>38274</v>
      </c>
      <c r="H1762" t="s">
        <v>25</v>
      </c>
      <c r="I1762">
        <v>4</v>
      </c>
      <c r="J1762" t="str">
        <f t="shared" si="55"/>
        <v>Oct</v>
      </c>
      <c r="K1762">
        <v>2004</v>
      </c>
      <c r="L1762" t="s">
        <v>650</v>
      </c>
      <c r="M1762" s="6">
        <v>68</v>
      </c>
      <c r="N1762" t="s">
        <v>746</v>
      </c>
      <c r="O1762" t="s">
        <v>232</v>
      </c>
      <c r="P1762">
        <v>2155554695</v>
      </c>
      <c r="Q1762" t="s">
        <v>233</v>
      </c>
      <c r="R1762" t="s">
        <v>234</v>
      </c>
      <c r="S1762" t="s">
        <v>151</v>
      </c>
      <c r="T1762">
        <v>71270</v>
      </c>
      <c r="U1762" t="s">
        <v>32</v>
      </c>
      <c r="V1762" t="s">
        <v>33</v>
      </c>
      <c r="W1762" t="s">
        <v>235</v>
      </c>
      <c r="X1762" t="s">
        <v>236</v>
      </c>
      <c r="Y1762" t="s">
        <v>36</v>
      </c>
    </row>
    <row r="1763" spans="1:25" x14ac:dyDescent="0.3">
      <c r="A1763" s="5">
        <v>10316</v>
      </c>
      <c r="B1763" s="5">
        <v>34</v>
      </c>
      <c r="C1763" s="6">
        <v>63.71</v>
      </c>
      <c r="D1763" s="7">
        <f t="shared" si="54"/>
        <v>1</v>
      </c>
      <c r="E1763" s="5">
        <v>10</v>
      </c>
      <c r="F1763" s="6">
        <v>2166.14</v>
      </c>
      <c r="G1763" s="4">
        <v>38292</v>
      </c>
      <c r="H1763" t="s">
        <v>25</v>
      </c>
      <c r="I1763">
        <v>4</v>
      </c>
      <c r="J1763" t="str">
        <f t="shared" si="55"/>
        <v>Nov</v>
      </c>
      <c r="K1763">
        <v>2004</v>
      </c>
      <c r="L1763" t="s">
        <v>650</v>
      </c>
      <c r="M1763" s="6">
        <v>68</v>
      </c>
      <c r="N1763" t="s">
        <v>746</v>
      </c>
      <c r="O1763" t="s">
        <v>423</v>
      </c>
      <c r="P1763" t="s">
        <v>424</v>
      </c>
      <c r="Q1763" t="s">
        <v>425</v>
      </c>
      <c r="R1763" t="s">
        <v>426</v>
      </c>
      <c r="S1763" t="s">
        <v>427</v>
      </c>
      <c r="T1763" t="s">
        <v>428</v>
      </c>
      <c r="U1763" t="s">
        <v>181</v>
      </c>
      <c r="V1763" t="s">
        <v>42</v>
      </c>
      <c r="W1763" t="s">
        <v>429</v>
      </c>
      <c r="X1763" t="s">
        <v>430</v>
      </c>
      <c r="Y1763" t="s">
        <v>36</v>
      </c>
    </row>
    <row r="1764" spans="1:25" x14ac:dyDescent="0.3">
      <c r="A1764" s="5">
        <v>10328</v>
      </c>
      <c r="B1764" s="5">
        <v>48</v>
      </c>
      <c r="C1764" s="6">
        <v>58.92</v>
      </c>
      <c r="D1764" s="7">
        <f t="shared" si="54"/>
        <v>1</v>
      </c>
      <c r="E1764" s="5">
        <v>1</v>
      </c>
      <c r="F1764" s="6">
        <v>2828.16</v>
      </c>
      <c r="G1764" s="4">
        <v>38303</v>
      </c>
      <c r="H1764" t="s">
        <v>25</v>
      </c>
      <c r="I1764">
        <v>4</v>
      </c>
      <c r="J1764" t="str">
        <f t="shared" si="55"/>
        <v>Nov</v>
      </c>
      <c r="K1764">
        <v>2004</v>
      </c>
      <c r="L1764" t="s">
        <v>650</v>
      </c>
      <c r="M1764" s="6">
        <v>68</v>
      </c>
      <c r="N1764" t="s">
        <v>746</v>
      </c>
      <c r="O1764" t="s">
        <v>627</v>
      </c>
      <c r="P1764" t="s">
        <v>628</v>
      </c>
      <c r="Q1764" t="s">
        <v>629</v>
      </c>
      <c r="R1764" t="s">
        <v>630</v>
      </c>
      <c r="S1764" t="s">
        <v>800</v>
      </c>
      <c r="T1764">
        <v>24100</v>
      </c>
      <c r="U1764" t="s">
        <v>281</v>
      </c>
      <c r="V1764" t="s">
        <v>42</v>
      </c>
      <c r="W1764" t="s">
        <v>631</v>
      </c>
      <c r="X1764" t="s">
        <v>632</v>
      </c>
      <c r="Y1764" t="s">
        <v>36</v>
      </c>
    </row>
    <row r="1765" spans="1:25" x14ac:dyDescent="0.3">
      <c r="A1765" s="5">
        <v>10339</v>
      </c>
      <c r="B1765" s="5">
        <v>55</v>
      </c>
      <c r="C1765" s="6">
        <v>100</v>
      </c>
      <c r="D1765" s="7">
        <f t="shared" si="54"/>
        <v>0.88503407381184174</v>
      </c>
      <c r="E1765" s="5">
        <v>12</v>
      </c>
      <c r="F1765" s="6">
        <v>6214.45</v>
      </c>
      <c r="G1765" s="4">
        <v>38314</v>
      </c>
      <c r="H1765" t="s">
        <v>25</v>
      </c>
      <c r="I1765">
        <v>4</v>
      </c>
      <c r="J1765" t="str">
        <f t="shared" si="55"/>
        <v>Nov</v>
      </c>
      <c r="K1765">
        <v>2004</v>
      </c>
      <c r="L1765" t="s">
        <v>650</v>
      </c>
      <c r="M1765" s="6">
        <v>68</v>
      </c>
      <c r="N1765" t="s">
        <v>746</v>
      </c>
      <c r="O1765" t="s">
        <v>267</v>
      </c>
      <c r="P1765" t="s">
        <v>268</v>
      </c>
      <c r="Q1765" t="s">
        <v>269</v>
      </c>
      <c r="R1765" t="s">
        <v>270</v>
      </c>
      <c r="S1765" t="s">
        <v>271</v>
      </c>
      <c r="T1765" t="s">
        <v>272</v>
      </c>
      <c r="U1765" t="s">
        <v>217</v>
      </c>
      <c r="V1765" t="s">
        <v>217</v>
      </c>
      <c r="W1765" t="s">
        <v>273</v>
      </c>
      <c r="X1765" t="s">
        <v>274</v>
      </c>
      <c r="Y1765" t="s">
        <v>51</v>
      </c>
    </row>
    <row r="1766" spans="1:25" x14ac:dyDescent="0.3">
      <c r="A1766" s="5">
        <v>10351</v>
      </c>
      <c r="B1766" s="5">
        <v>25</v>
      </c>
      <c r="C1766" s="6">
        <v>74.680000000000007</v>
      </c>
      <c r="D1766" s="7">
        <f t="shared" si="54"/>
        <v>1.0000000000000002</v>
      </c>
      <c r="E1766" s="5">
        <v>5</v>
      </c>
      <c r="F1766" s="6">
        <v>1867</v>
      </c>
      <c r="G1766" s="4">
        <v>38324</v>
      </c>
      <c r="H1766" t="s">
        <v>25</v>
      </c>
      <c r="I1766">
        <v>4</v>
      </c>
      <c r="J1766" t="str">
        <f t="shared" si="55"/>
        <v>Dec</v>
      </c>
      <c r="K1766">
        <v>2004</v>
      </c>
      <c r="L1766" t="s">
        <v>650</v>
      </c>
      <c r="M1766" s="6">
        <v>68</v>
      </c>
      <c r="N1766" t="s">
        <v>746</v>
      </c>
      <c r="O1766" t="s">
        <v>361</v>
      </c>
      <c r="P1766" t="s">
        <v>362</v>
      </c>
      <c r="Q1766" t="s">
        <v>363</v>
      </c>
      <c r="R1766" t="s">
        <v>364</v>
      </c>
      <c r="S1766" t="s">
        <v>800</v>
      </c>
      <c r="T1766" t="s">
        <v>365</v>
      </c>
      <c r="U1766" t="s">
        <v>181</v>
      </c>
      <c r="V1766" t="s">
        <v>42</v>
      </c>
      <c r="W1766" t="s">
        <v>62</v>
      </c>
      <c r="X1766" t="s">
        <v>366</v>
      </c>
      <c r="Y1766" t="s">
        <v>36</v>
      </c>
    </row>
    <row r="1767" spans="1:25" x14ac:dyDescent="0.3">
      <c r="A1767" s="5">
        <v>10373</v>
      </c>
      <c r="B1767" s="5">
        <v>38</v>
      </c>
      <c r="C1767" s="6">
        <v>70.44</v>
      </c>
      <c r="D1767" s="7">
        <f t="shared" si="54"/>
        <v>1</v>
      </c>
      <c r="E1767" s="5">
        <v>7</v>
      </c>
      <c r="F1767" s="6">
        <v>2676.72</v>
      </c>
      <c r="G1767" s="4">
        <v>38383</v>
      </c>
      <c r="H1767" t="s">
        <v>25</v>
      </c>
      <c r="I1767">
        <v>1</v>
      </c>
      <c r="J1767" t="str">
        <f t="shared" si="55"/>
        <v>Jan</v>
      </c>
      <c r="K1767">
        <v>2005</v>
      </c>
      <c r="L1767" t="s">
        <v>650</v>
      </c>
      <c r="M1767" s="6">
        <v>68</v>
      </c>
      <c r="N1767" t="s">
        <v>746</v>
      </c>
      <c r="O1767" t="s">
        <v>434</v>
      </c>
      <c r="P1767" t="s">
        <v>435</v>
      </c>
      <c r="Q1767" t="s">
        <v>436</v>
      </c>
      <c r="R1767" t="s">
        <v>437</v>
      </c>
      <c r="S1767" t="s">
        <v>800</v>
      </c>
      <c r="T1767">
        <v>90110</v>
      </c>
      <c r="U1767" t="s">
        <v>138</v>
      </c>
      <c r="V1767" t="s">
        <v>42</v>
      </c>
      <c r="W1767" t="s">
        <v>438</v>
      </c>
      <c r="X1767" t="s">
        <v>439</v>
      </c>
      <c r="Y1767" t="s">
        <v>36</v>
      </c>
    </row>
    <row r="1768" spans="1:25" x14ac:dyDescent="0.3">
      <c r="A1768" s="5">
        <v>10386</v>
      </c>
      <c r="B1768" s="5">
        <v>39</v>
      </c>
      <c r="C1768" s="6">
        <v>55.96</v>
      </c>
      <c r="D1768" s="7">
        <f t="shared" si="54"/>
        <v>1</v>
      </c>
      <c r="E1768" s="5">
        <v>1</v>
      </c>
      <c r="F1768" s="6">
        <v>2182.44</v>
      </c>
      <c r="G1768" s="4">
        <v>38412</v>
      </c>
      <c r="H1768" t="s">
        <v>454</v>
      </c>
      <c r="I1768">
        <v>1</v>
      </c>
      <c r="J1768" t="str">
        <f t="shared" si="55"/>
        <v>Mar</v>
      </c>
      <c r="K1768">
        <v>2005</v>
      </c>
      <c r="L1768" t="s">
        <v>650</v>
      </c>
      <c r="M1768" s="6">
        <v>68</v>
      </c>
      <c r="N1768" t="s">
        <v>746</v>
      </c>
      <c r="O1768" t="s">
        <v>186</v>
      </c>
      <c r="P1768" t="s">
        <v>187</v>
      </c>
      <c r="Q1768" t="s">
        <v>188</v>
      </c>
      <c r="R1768" t="s">
        <v>189</v>
      </c>
      <c r="S1768" t="s">
        <v>800</v>
      </c>
      <c r="T1768">
        <v>28034</v>
      </c>
      <c r="U1768" t="s">
        <v>190</v>
      </c>
      <c r="V1768" t="s">
        <v>42</v>
      </c>
      <c r="W1768" t="s">
        <v>191</v>
      </c>
      <c r="X1768" t="s">
        <v>192</v>
      </c>
      <c r="Y1768" t="s">
        <v>36</v>
      </c>
    </row>
    <row r="1769" spans="1:25" x14ac:dyDescent="0.3">
      <c r="A1769" s="5">
        <v>10398</v>
      </c>
      <c r="B1769" s="5">
        <v>28</v>
      </c>
      <c r="C1769" s="6">
        <v>57.55</v>
      </c>
      <c r="D1769" s="7">
        <f t="shared" si="54"/>
        <v>0.99999999999999989</v>
      </c>
      <c r="E1769" s="5">
        <v>3</v>
      </c>
      <c r="F1769" s="6">
        <v>1611.4</v>
      </c>
      <c r="G1769" s="4">
        <v>38441</v>
      </c>
      <c r="H1769" t="s">
        <v>25</v>
      </c>
      <c r="I1769">
        <v>1</v>
      </c>
      <c r="J1769" t="str">
        <f t="shared" si="55"/>
        <v>Mar</v>
      </c>
      <c r="K1769">
        <v>2005</v>
      </c>
      <c r="L1769" t="s">
        <v>650</v>
      </c>
      <c r="M1769" s="6">
        <v>68</v>
      </c>
      <c r="N1769" t="s">
        <v>746</v>
      </c>
      <c r="O1769" t="s">
        <v>37</v>
      </c>
      <c r="P1769" t="s">
        <v>38</v>
      </c>
      <c r="Q1769" t="s">
        <v>39</v>
      </c>
      <c r="R1769" t="s">
        <v>40</v>
      </c>
      <c r="S1769" t="s">
        <v>800</v>
      </c>
      <c r="T1769">
        <v>51100</v>
      </c>
      <c r="U1769" t="s">
        <v>41</v>
      </c>
      <c r="V1769" t="s">
        <v>42</v>
      </c>
      <c r="W1769" t="s">
        <v>43</v>
      </c>
      <c r="X1769" t="s">
        <v>44</v>
      </c>
      <c r="Y1769" t="s">
        <v>36</v>
      </c>
    </row>
    <row r="1770" spans="1:25" x14ac:dyDescent="0.3">
      <c r="A1770" s="5">
        <v>10400</v>
      </c>
      <c r="B1770" s="5">
        <v>24</v>
      </c>
      <c r="C1770" s="6">
        <v>61.66</v>
      </c>
      <c r="D1770" s="7">
        <f t="shared" si="54"/>
        <v>1</v>
      </c>
      <c r="E1770" s="5">
        <v>2</v>
      </c>
      <c r="F1770" s="6">
        <v>1479.84</v>
      </c>
      <c r="G1770" s="4">
        <v>38443</v>
      </c>
      <c r="H1770" t="s">
        <v>25</v>
      </c>
      <c r="I1770">
        <v>2</v>
      </c>
      <c r="J1770" t="str">
        <f t="shared" si="55"/>
        <v>Apr</v>
      </c>
      <c r="K1770">
        <v>2005</v>
      </c>
      <c r="L1770" t="s">
        <v>650</v>
      </c>
      <c r="M1770" s="6">
        <v>68</v>
      </c>
      <c r="N1770" t="s">
        <v>746</v>
      </c>
      <c r="O1770" t="s">
        <v>442</v>
      </c>
      <c r="P1770">
        <v>4085553659</v>
      </c>
      <c r="Q1770" t="s">
        <v>443</v>
      </c>
      <c r="R1770" t="s">
        <v>444</v>
      </c>
      <c r="S1770" t="s">
        <v>56</v>
      </c>
      <c r="T1770">
        <v>94217</v>
      </c>
      <c r="U1770" t="s">
        <v>32</v>
      </c>
      <c r="V1770" t="s">
        <v>33</v>
      </c>
      <c r="W1770" t="s">
        <v>105</v>
      </c>
      <c r="X1770" t="s">
        <v>445</v>
      </c>
      <c r="Y1770" t="s">
        <v>36</v>
      </c>
    </row>
    <row r="1771" spans="1:25" x14ac:dyDescent="0.3">
      <c r="A1771" s="5">
        <v>10415</v>
      </c>
      <c r="B1771" s="5">
        <v>21</v>
      </c>
      <c r="C1771" s="6">
        <v>67.819999999999993</v>
      </c>
      <c r="D1771" s="7">
        <f t="shared" si="54"/>
        <v>0.99999999999999989</v>
      </c>
      <c r="E1771" s="5">
        <v>1</v>
      </c>
      <c r="F1771" s="6">
        <v>1424.22</v>
      </c>
      <c r="G1771" s="4">
        <v>38481</v>
      </c>
      <c r="H1771" t="s">
        <v>185</v>
      </c>
      <c r="I1771">
        <v>2</v>
      </c>
      <c r="J1771" t="str">
        <f t="shared" si="55"/>
        <v>May</v>
      </c>
      <c r="K1771">
        <v>2005</v>
      </c>
      <c r="L1771" t="s">
        <v>650</v>
      </c>
      <c r="M1771" s="6">
        <v>68</v>
      </c>
      <c r="N1771" t="s">
        <v>746</v>
      </c>
      <c r="O1771" t="s">
        <v>634</v>
      </c>
      <c r="P1771" t="s">
        <v>635</v>
      </c>
      <c r="Q1771" t="s">
        <v>636</v>
      </c>
      <c r="R1771" t="s">
        <v>637</v>
      </c>
      <c r="S1771" t="s">
        <v>98</v>
      </c>
      <c r="T1771">
        <v>3150</v>
      </c>
      <c r="U1771" t="s">
        <v>99</v>
      </c>
      <c r="V1771" t="s">
        <v>100</v>
      </c>
      <c r="W1771" t="s">
        <v>638</v>
      </c>
      <c r="X1771" t="s">
        <v>639</v>
      </c>
      <c r="Y1771" t="s">
        <v>36</v>
      </c>
    </row>
    <row r="1772" spans="1:25" x14ac:dyDescent="0.3">
      <c r="A1772" s="5">
        <v>10110</v>
      </c>
      <c r="B1772" s="5">
        <v>46</v>
      </c>
      <c r="C1772" s="6">
        <v>100</v>
      </c>
      <c r="D1772" s="7">
        <f t="shared" si="54"/>
        <v>0.77411363988233473</v>
      </c>
      <c r="E1772" s="5">
        <v>10</v>
      </c>
      <c r="F1772" s="6">
        <v>5942.28</v>
      </c>
      <c r="G1772" s="4">
        <v>37698</v>
      </c>
      <c r="H1772" t="s">
        <v>25</v>
      </c>
      <c r="I1772">
        <v>1</v>
      </c>
      <c r="J1772" t="str">
        <f t="shared" si="55"/>
        <v>Mar</v>
      </c>
      <c r="K1772">
        <v>2003</v>
      </c>
      <c r="L1772" t="s">
        <v>194</v>
      </c>
      <c r="M1772" s="6">
        <v>117</v>
      </c>
      <c r="N1772" t="s">
        <v>747</v>
      </c>
      <c r="O1772" t="s">
        <v>549</v>
      </c>
      <c r="P1772" t="s">
        <v>550</v>
      </c>
      <c r="Q1772" t="s">
        <v>551</v>
      </c>
      <c r="R1772" t="s">
        <v>552</v>
      </c>
      <c r="S1772" t="s">
        <v>800</v>
      </c>
      <c r="T1772" t="s">
        <v>553</v>
      </c>
      <c r="U1772" t="s">
        <v>181</v>
      </c>
      <c r="V1772" t="s">
        <v>42</v>
      </c>
      <c r="W1772" t="s">
        <v>554</v>
      </c>
      <c r="X1772" t="s">
        <v>98</v>
      </c>
      <c r="Y1772" t="s">
        <v>51</v>
      </c>
    </row>
    <row r="1773" spans="1:25" x14ac:dyDescent="0.3">
      <c r="A1773" s="5">
        <v>10124</v>
      </c>
      <c r="B1773" s="5">
        <v>25</v>
      </c>
      <c r="C1773" s="6">
        <v>93.95</v>
      </c>
      <c r="D1773" s="7">
        <f t="shared" si="54"/>
        <v>1</v>
      </c>
      <c r="E1773" s="5">
        <v>9</v>
      </c>
      <c r="F1773" s="6">
        <v>2348.75</v>
      </c>
      <c r="G1773" s="4">
        <v>37762</v>
      </c>
      <c r="H1773" t="s">
        <v>25</v>
      </c>
      <c r="I1773">
        <v>2</v>
      </c>
      <c r="J1773" t="str">
        <f t="shared" si="55"/>
        <v>May</v>
      </c>
      <c r="K1773">
        <v>2003</v>
      </c>
      <c r="L1773" t="s">
        <v>194</v>
      </c>
      <c r="M1773" s="6">
        <v>117</v>
      </c>
      <c r="N1773" t="s">
        <v>747</v>
      </c>
      <c r="O1773" t="s">
        <v>608</v>
      </c>
      <c r="P1773">
        <v>7025551838</v>
      </c>
      <c r="Q1773" t="s">
        <v>609</v>
      </c>
      <c r="R1773" t="s">
        <v>610</v>
      </c>
      <c r="S1773" t="s">
        <v>611</v>
      </c>
      <c r="T1773">
        <v>83030</v>
      </c>
      <c r="U1773" t="s">
        <v>32</v>
      </c>
      <c r="V1773" t="s">
        <v>33</v>
      </c>
      <c r="W1773" t="s">
        <v>118</v>
      </c>
      <c r="X1773" t="s">
        <v>445</v>
      </c>
      <c r="Y1773" t="s">
        <v>36</v>
      </c>
    </row>
    <row r="1774" spans="1:25" x14ac:dyDescent="0.3">
      <c r="A1774" s="5">
        <v>10148</v>
      </c>
      <c r="B1774" s="5">
        <v>34</v>
      </c>
      <c r="C1774" s="6">
        <v>100</v>
      </c>
      <c r="D1774" s="7">
        <f t="shared" si="54"/>
        <v>0.77411363988233473</v>
      </c>
      <c r="E1774" s="5">
        <v>3</v>
      </c>
      <c r="F1774" s="6">
        <v>4392.12</v>
      </c>
      <c r="G1774" s="4">
        <v>37875</v>
      </c>
      <c r="H1774" t="s">
        <v>25</v>
      </c>
      <c r="I1774">
        <v>3</v>
      </c>
      <c r="J1774" t="str">
        <f t="shared" si="55"/>
        <v>Sep</v>
      </c>
      <c r="K1774">
        <v>2003</v>
      </c>
      <c r="L1774" t="s">
        <v>194</v>
      </c>
      <c r="M1774" s="6">
        <v>117</v>
      </c>
      <c r="N1774" t="s">
        <v>747</v>
      </c>
      <c r="O1774" t="s">
        <v>313</v>
      </c>
      <c r="P1774" t="s">
        <v>314</v>
      </c>
      <c r="Q1774" t="s">
        <v>315</v>
      </c>
      <c r="R1774" t="s">
        <v>316</v>
      </c>
      <c r="S1774" t="s">
        <v>168</v>
      </c>
      <c r="T1774">
        <v>2060</v>
      </c>
      <c r="U1774" t="s">
        <v>99</v>
      </c>
      <c r="V1774" t="s">
        <v>100</v>
      </c>
      <c r="W1774" t="s">
        <v>317</v>
      </c>
      <c r="X1774" t="s">
        <v>318</v>
      </c>
      <c r="Y1774" t="s">
        <v>51</v>
      </c>
    </row>
    <row r="1775" spans="1:25" x14ac:dyDescent="0.3">
      <c r="A1775" s="5">
        <v>10161</v>
      </c>
      <c r="B1775" s="5">
        <v>25</v>
      </c>
      <c r="C1775" s="6">
        <v>100</v>
      </c>
      <c r="D1775" s="7">
        <f t="shared" si="54"/>
        <v>0.90587915572062683</v>
      </c>
      <c r="E1775" s="5">
        <v>2</v>
      </c>
      <c r="F1775" s="6">
        <v>2759.75</v>
      </c>
      <c r="G1775" s="4">
        <v>37911</v>
      </c>
      <c r="H1775" t="s">
        <v>25</v>
      </c>
      <c r="I1775">
        <v>4</v>
      </c>
      <c r="J1775" t="str">
        <f t="shared" si="55"/>
        <v>Oct</v>
      </c>
      <c r="K1775">
        <v>2003</v>
      </c>
      <c r="L1775" t="s">
        <v>194</v>
      </c>
      <c r="M1775" s="6">
        <v>117</v>
      </c>
      <c r="N1775" t="s">
        <v>747</v>
      </c>
      <c r="O1775" t="s">
        <v>555</v>
      </c>
      <c r="P1775" t="s">
        <v>556</v>
      </c>
      <c r="Q1775" t="s">
        <v>557</v>
      </c>
      <c r="R1775" t="s">
        <v>558</v>
      </c>
      <c r="S1775" t="s">
        <v>800</v>
      </c>
      <c r="T1775">
        <v>8200</v>
      </c>
      <c r="U1775" t="s">
        <v>357</v>
      </c>
      <c r="V1775" t="s">
        <v>42</v>
      </c>
      <c r="W1775" t="s">
        <v>559</v>
      </c>
      <c r="X1775" t="s">
        <v>560</v>
      </c>
      <c r="Y1775" t="s">
        <v>36</v>
      </c>
    </row>
    <row r="1776" spans="1:25" x14ac:dyDescent="0.3">
      <c r="A1776" s="5">
        <v>10173</v>
      </c>
      <c r="B1776" s="5">
        <v>23</v>
      </c>
      <c r="C1776" s="6">
        <v>100</v>
      </c>
      <c r="D1776" s="7">
        <f t="shared" si="54"/>
        <v>0.84309923277969812</v>
      </c>
      <c r="E1776" s="5">
        <v>16</v>
      </c>
      <c r="F1776" s="6">
        <v>2728.03</v>
      </c>
      <c r="G1776" s="4">
        <v>37930</v>
      </c>
      <c r="H1776" t="s">
        <v>25</v>
      </c>
      <c r="I1776">
        <v>4</v>
      </c>
      <c r="J1776" t="str">
        <f t="shared" si="55"/>
        <v>Nov</v>
      </c>
      <c r="K1776">
        <v>2003</v>
      </c>
      <c r="L1776" t="s">
        <v>194</v>
      </c>
      <c r="M1776" s="6">
        <v>117</v>
      </c>
      <c r="N1776" t="s">
        <v>747</v>
      </c>
      <c r="O1776" t="s">
        <v>627</v>
      </c>
      <c r="P1776" t="s">
        <v>628</v>
      </c>
      <c r="Q1776" t="s">
        <v>629</v>
      </c>
      <c r="R1776" t="s">
        <v>630</v>
      </c>
      <c r="S1776" t="s">
        <v>800</v>
      </c>
      <c r="T1776">
        <v>24100</v>
      </c>
      <c r="U1776" t="s">
        <v>281</v>
      </c>
      <c r="V1776" t="s">
        <v>42</v>
      </c>
      <c r="W1776" t="s">
        <v>631</v>
      </c>
      <c r="X1776" t="s">
        <v>632</v>
      </c>
      <c r="Y1776" t="s">
        <v>36</v>
      </c>
    </row>
    <row r="1777" spans="1:25" x14ac:dyDescent="0.3">
      <c r="A1777" s="5">
        <v>10182</v>
      </c>
      <c r="B1777" s="5">
        <v>20</v>
      </c>
      <c r="C1777" s="6">
        <v>100</v>
      </c>
      <c r="D1777" s="7">
        <f t="shared" si="54"/>
        <v>0.83479422322397523</v>
      </c>
      <c r="E1777" s="5">
        <v>13</v>
      </c>
      <c r="F1777" s="6">
        <v>2395.8000000000002</v>
      </c>
      <c r="G1777" s="4">
        <v>37937</v>
      </c>
      <c r="H1777" t="s">
        <v>25</v>
      </c>
      <c r="I1777">
        <v>4</v>
      </c>
      <c r="J1777" t="str">
        <f t="shared" si="55"/>
        <v>Nov</v>
      </c>
      <c r="K1777">
        <v>2003</v>
      </c>
      <c r="L1777" t="s">
        <v>194</v>
      </c>
      <c r="M1777" s="6">
        <v>117</v>
      </c>
      <c r="N1777" t="s">
        <v>747</v>
      </c>
      <c r="O1777" t="s">
        <v>296</v>
      </c>
      <c r="P1777">
        <v>4155551450</v>
      </c>
      <c r="Q1777" t="s">
        <v>297</v>
      </c>
      <c r="R1777" t="s">
        <v>298</v>
      </c>
      <c r="S1777" t="s">
        <v>56</v>
      </c>
      <c r="T1777">
        <v>97562</v>
      </c>
      <c r="U1777" t="s">
        <v>32</v>
      </c>
      <c r="V1777" t="s">
        <v>33</v>
      </c>
      <c r="W1777" t="s">
        <v>299</v>
      </c>
      <c r="X1777" t="s">
        <v>300</v>
      </c>
      <c r="Y1777" t="s">
        <v>36</v>
      </c>
    </row>
    <row r="1778" spans="1:25" x14ac:dyDescent="0.3">
      <c r="A1778" s="5">
        <v>10192</v>
      </c>
      <c r="B1778" s="5">
        <v>23</v>
      </c>
      <c r="C1778" s="6">
        <v>100</v>
      </c>
      <c r="D1778" s="7">
        <f t="shared" si="54"/>
        <v>0.75352271870996912</v>
      </c>
      <c r="E1778" s="5">
        <v>1</v>
      </c>
      <c r="F1778" s="6">
        <v>3052.33</v>
      </c>
      <c r="G1778" s="4">
        <v>37945</v>
      </c>
      <c r="H1778" t="s">
        <v>25</v>
      </c>
      <c r="I1778">
        <v>4</v>
      </c>
      <c r="J1778" t="str">
        <f t="shared" si="55"/>
        <v>Nov</v>
      </c>
      <c r="K1778">
        <v>2003</v>
      </c>
      <c r="L1778" t="s">
        <v>194</v>
      </c>
      <c r="M1778" s="6">
        <v>117</v>
      </c>
      <c r="N1778" t="s">
        <v>747</v>
      </c>
      <c r="O1778" t="s">
        <v>301</v>
      </c>
      <c r="P1778">
        <v>6035558647</v>
      </c>
      <c r="Q1778" t="s">
        <v>302</v>
      </c>
      <c r="R1778" t="s">
        <v>303</v>
      </c>
      <c r="S1778" t="s">
        <v>304</v>
      </c>
      <c r="T1778">
        <v>62005</v>
      </c>
      <c r="U1778" t="s">
        <v>32</v>
      </c>
      <c r="V1778" t="s">
        <v>33</v>
      </c>
      <c r="W1778" t="s">
        <v>57</v>
      </c>
      <c r="X1778" t="s">
        <v>300</v>
      </c>
      <c r="Y1778" t="s">
        <v>51</v>
      </c>
    </row>
    <row r="1779" spans="1:25" x14ac:dyDescent="0.3">
      <c r="A1779" s="5">
        <v>10204</v>
      </c>
      <c r="B1779" s="5">
        <v>42</v>
      </c>
      <c r="C1779" s="6">
        <v>100</v>
      </c>
      <c r="D1779" s="7">
        <f t="shared" si="54"/>
        <v>0.99009900990099009</v>
      </c>
      <c r="E1779" s="5">
        <v>7</v>
      </c>
      <c r="F1779" s="6">
        <v>4242</v>
      </c>
      <c r="G1779" s="4">
        <v>37957</v>
      </c>
      <c r="H1779" t="s">
        <v>25</v>
      </c>
      <c r="I1779">
        <v>4</v>
      </c>
      <c r="J1779" t="str">
        <f t="shared" si="55"/>
        <v>Dec</v>
      </c>
      <c r="K1779">
        <v>2003</v>
      </c>
      <c r="L1779" t="s">
        <v>194</v>
      </c>
      <c r="M1779" s="6">
        <v>117</v>
      </c>
      <c r="N1779" t="s">
        <v>747</v>
      </c>
      <c r="O1779" t="s">
        <v>530</v>
      </c>
      <c r="P1779">
        <v>2125557413</v>
      </c>
      <c r="Q1779" t="s">
        <v>531</v>
      </c>
      <c r="R1779" t="s">
        <v>30</v>
      </c>
      <c r="S1779" t="s">
        <v>31</v>
      </c>
      <c r="T1779">
        <v>10022</v>
      </c>
      <c r="U1779" t="s">
        <v>32</v>
      </c>
      <c r="V1779" t="s">
        <v>33</v>
      </c>
      <c r="W1779" t="s">
        <v>57</v>
      </c>
      <c r="X1779" t="s">
        <v>532</v>
      </c>
      <c r="Y1779" t="s">
        <v>51</v>
      </c>
    </row>
    <row r="1780" spans="1:25" x14ac:dyDescent="0.3">
      <c r="A1780" s="5">
        <v>10213</v>
      </c>
      <c r="B1780" s="5">
        <v>27</v>
      </c>
      <c r="C1780" s="6">
        <v>100</v>
      </c>
      <c r="D1780" s="7">
        <f t="shared" si="54"/>
        <v>0.96758587324625067</v>
      </c>
      <c r="E1780" s="5">
        <v>3</v>
      </c>
      <c r="F1780" s="6">
        <v>2790.45</v>
      </c>
      <c r="G1780" s="4">
        <v>38008</v>
      </c>
      <c r="H1780" t="s">
        <v>25</v>
      </c>
      <c r="I1780">
        <v>1</v>
      </c>
      <c r="J1780" t="str">
        <f t="shared" si="55"/>
        <v>Jan</v>
      </c>
      <c r="K1780">
        <v>2004</v>
      </c>
      <c r="L1780" t="s">
        <v>194</v>
      </c>
      <c r="M1780" s="6">
        <v>117</v>
      </c>
      <c r="N1780" t="s">
        <v>747</v>
      </c>
      <c r="O1780" t="s">
        <v>380</v>
      </c>
      <c r="P1780" t="s">
        <v>381</v>
      </c>
      <c r="Q1780" t="s">
        <v>382</v>
      </c>
      <c r="R1780" t="s">
        <v>364</v>
      </c>
      <c r="S1780" t="s">
        <v>800</v>
      </c>
      <c r="T1780" t="s">
        <v>383</v>
      </c>
      <c r="U1780" t="s">
        <v>181</v>
      </c>
      <c r="V1780" t="s">
        <v>42</v>
      </c>
      <c r="W1780" t="s">
        <v>384</v>
      </c>
      <c r="X1780" t="s">
        <v>385</v>
      </c>
      <c r="Y1780" t="s">
        <v>36</v>
      </c>
    </row>
    <row r="1781" spans="1:25" x14ac:dyDescent="0.3">
      <c r="A1781" s="5">
        <v>10227</v>
      </c>
      <c r="B1781" s="5">
        <v>33</v>
      </c>
      <c r="C1781" s="6">
        <v>100</v>
      </c>
      <c r="D1781" s="7">
        <f t="shared" si="54"/>
        <v>0.76028282521097856</v>
      </c>
      <c r="E1781" s="5">
        <v>13</v>
      </c>
      <c r="F1781" s="6">
        <v>4340.49</v>
      </c>
      <c r="G1781" s="4">
        <v>38048</v>
      </c>
      <c r="H1781" t="s">
        <v>25</v>
      </c>
      <c r="I1781">
        <v>1</v>
      </c>
      <c r="J1781" t="str">
        <f t="shared" si="55"/>
        <v>Mar</v>
      </c>
      <c r="K1781">
        <v>2004</v>
      </c>
      <c r="L1781" t="s">
        <v>194</v>
      </c>
      <c r="M1781" s="6">
        <v>117</v>
      </c>
      <c r="N1781" t="s">
        <v>747</v>
      </c>
      <c r="O1781" t="s">
        <v>238</v>
      </c>
      <c r="P1781" t="s">
        <v>239</v>
      </c>
      <c r="Q1781" t="s">
        <v>240</v>
      </c>
      <c r="R1781" t="s">
        <v>241</v>
      </c>
      <c r="S1781" t="s">
        <v>800</v>
      </c>
      <c r="T1781">
        <v>69004</v>
      </c>
      <c r="U1781" t="s">
        <v>41</v>
      </c>
      <c r="V1781" t="s">
        <v>42</v>
      </c>
      <c r="W1781" t="s">
        <v>242</v>
      </c>
      <c r="X1781" t="s">
        <v>243</v>
      </c>
      <c r="Y1781" t="s">
        <v>51</v>
      </c>
    </row>
    <row r="1782" spans="1:25" x14ac:dyDescent="0.3">
      <c r="A1782" s="5">
        <v>10241</v>
      </c>
      <c r="B1782" s="5">
        <v>28</v>
      </c>
      <c r="C1782" s="6">
        <v>98.65</v>
      </c>
      <c r="D1782" s="7">
        <f t="shared" si="54"/>
        <v>1.0000000000000002</v>
      </c>
      <c r="E1782" s="5">
        <v>5</v>
      </c>
      <c r="F1782" s="6">
        <v>2762.2</v>
      </c>
      <c r="G1782" s="4">
        <v>38090</v>
      </c>
      <c r="H1782" t="s">
        <v>25</v>
      </c>
      <c r="I1782">
        <v>2</v>
      </c>
      <c r="J1782" t="str">
        <f t="shared" si="55"/>
        <v>Apr</v>
      </c>
      <c r="K1782">
        <v>2004</v>
      </c>
      <c r="L1782" t="s">
        <v>194</v>
      </c>
      <c r="M1782" s="6">
        <v>117</v>
      </c>
      <c r="N1782" t="s">
        <v>747</v>
      </c>
      <c r="O1782" t="s">
        <v>598</v>
      </c>
      <c r="P1782" t="s">
        <v>599</v>
      </c>
      <c r="Q1782" t="s">
        <v>600</v>
      </c>
      <c r="R1782" t="s">
        <v>601</v>
      </c>
      <c r="S1782" t="s">
        <v>800</v>
      </c>
      <c r="T1782">
        <v>67000</v>
      </c>
      <c r="U1782" t="s">
        <v>41</v>
      </c>
      <c r="V1782" t="s">
        <v>42</v>
      </c>
      <c r="W1782" t="s">
        <v>602</v>
      </c>
      <c r="X1782" t="s">
        <v>603</v>
      </c>
      <c r="Y1782" t="s">
        <v>36</v>
      </c>
    </row>
    <row r="1783" spans="1:25" x14ac:dyDescent="0.3">
      <c r="A1783" s="5">
        <v>10267</v>
      </c>
      <c r="B1783" s="5">
        <v>43</v>
      </c>
      <c r="C1783" s="6">
        <v>100</v>
      </c>
      <c r="D1783" s="7">
        <f t="shared" si="54"/>
        <v>0.92558311736393928</v>
      </c>
      <c r="E1783" s="5">
        <v>2</v>
      </c>
      <c r="F1783" s="6">
        <v>4645.72</v>
      </c>
      <c r="G1783" s="4">
        <v>38175</v>
      </c>
      <c r="H1783" t="s">
        <v>25</v>
      </c>
      <c r="I1783">
        <v>3</v>
      </c>
      <c r="J1783" t="str">
        <f t="shared" si="55"/>
        <v>Jul</v>
      </c>
      <c r="K1783">
        <v>2004</v>
      </c>
      <c r="L1783" t="s">
        <v>194</v>
      </c>
      <c r="M1783" s="6">
        <v>117</v>
      </c>
      <c r="N1783" t="s">
        <v>747</v>
      </c>
      <c r="O1783" t="s">
        <v>530</v>
      </c>
      <c r="P1783">
        <v>2125557413</v>
      </c>
      <c r="Q1783" t="s">
        <v>531</v>
      </c>
      <c r="R1783" t="s">
        <v>30</v>
      </c>
      <c r="S1783" t="s">
        <v>31</v>
      </c>
      <c r="T1783">
        <v>10022</v>
      </c>
      <c r="U1783" t="s">
        <v>32</v>
      </c>
      <c r="V1783" t="s">
        <v>33</v>
      </c>
      <c r="W1783" t="s">
        <v>57</v>
      </c>
      <c r="X1783" t="s">
        <v>532</v>
      </c>
      <c r="Y1783" t="s">
        <v>51</v>
      </c>
    </row>
    <row r="1784" spans="1:25" x14ac:dyDescent="0.3">
      <c r="A1784" s="5">
        <v>10279</v>
      </c>
      <c r="B1784" s="5">
        <v>48</v>
      </c>
      <c r="C1784" s="6">
        <v>100</v>
      </c>
      <c r="D1784" s="7">
        <f t="shared" si="54"/>
        <v>0.86006708523264819</v>
      </c>
      <c r="E1784" s="5">
        <v>2</v>
      </c>
      <c r="F1784" s="6">
        <v>5580.96</v>
      </c>
      <c r="G1784" s="4">
        <v>38208</v>
      </c>
      <c r="H1784" t="s">
        <v>25</v>
      </c>
      <c r="I1784">
        <v>3</v>
      </c>
      <c r="J1784" t="str">
        <f t="shared" si="55"/>
        <v>Aug</v>
      </c>
      <c r="K1784">
        <v>2004</v>
      </c>
      <c r="L1784" t="s">
        <v>194</v>
      </c>
      <c r="M1784" s="6">
        <v>117</v>
      </c>
      <c r="N1784" t="s">
        <v>747</v>
      </c>
      <c r="O1784" t="s">
        <v>186</v>
      </c>
      <c r="P1784" t="s">
        <v>187</v>
      </c>
      <c r="Q1784" t="s">
        <v>188</v>
      </c>
      <c r="R1784" t="s">
        <v>189</v>
      </c>
      <c r="S1784" t="s">
        <v>800</v>
      </c>
      <c r="T1784">
        <v>28034</v>
      </c>
      <c r="U1784" t="s">
        <v>190</v>
      </c>
      <c r="V1784" t="s">
        <v>42</v>
      </c>
      <c r="W1784" t="s">
        <v>191</v>
      </c>
      <c r="X1784" t="s">
        <v>192</v>
      </c>
      <c r="Y1784" t="s">
        <v>51</v>
      </c>
    </row>
    <row r="1785" spans="1:25" x14ac:dyDescent="0.3">
      <c r="A1785" s="5">
        <v>10288</v>
      </c>
      <c r="B1785" s="5">
        <v>48</v>
      </c>
      <c r="C1785" s="6">
        <v>100</v>
      </c>
      <c r="D1785" s="7">
        <f t="shared" si="54"/>
        <v>0.73405270498421782</v>
      </c>
      <c r="E1785" s="5">
        <v>8</v>
      </c>
      <c r="F1785" s="6">
        <v>6539.04</v>
      </c>
      <c r="G1785" s="4">
        <v>38231</v>
      </c>
      <c r="H1785" t="s">
        <v>25</v>
      </c>
      <c r="I1785">
        <v>3</v>
      </c>
      <c r="J1785" t="str">
        <f t="shared" si="55"/>
        <v>Sep</v>
      </c>
      <c r="K1785">
        <v>2004</v>
      </c>
      <c r="L1785" t="s">
        <v>194</v>
      </c>
      <c r="M1785" s="6">
        <v>117</v>
      </c>
      <c r="N1785" t="s">
        <v>747</v>
      </c>
      <c r="O1785" t="s">
        <v>464</v>
      </c>
      <c r="P1785" t="s">
        <v>465</v>
      </c>
      <c r="Q1785" t="s">
        <v>466</v>
      </c>
      <c r="R1785" t="s">
        <v>216</v>
      </c>
      <c r="S1785" t="s">
        <v>800</v>
      </c>
      <c r="T1785">
        <v>69045</v>
      </c>
      <c r="U1785" t="s">
        <v>216</v>
      </c>
      <c r="V1785" t="s">
        <v>100</v>
      </c>
      <c r="W1785" t="s">
        <v>467</v>
      </c>
      <c r="X1785" t="s">
        <v>468</v>
      </c>
      <c r="Y1785" t="s">
        <v>51</v>
      </c>
    </row>
    <row r="1786" spans="1:25" x14ac:dyDescent="0.3">
      <c r="A1786" s="5">
        <v>10302</v>
      </c>
      <c r="B1786" s="5">
        <v>45</v>
      </c>
      <c r="C1786" s="6">
        <v>100</v>
      </c>
      <c r="D1786" s="7">
        <f t="shared" si="54"/>
        <v>0.81096423647717142</v>
      </c>
      <c r="E1786" s="5">
        <v>4</v>
      </c>
      <c r="F1786" s="6">
        <v>5548.95</v>
      </c>
      <c r="G1786" s="4">
        <v>37900</v>
      </c>
      <c r="H1786" t="s">
        <v>25</v>
      </c>
      <c r="I1786">
        <v>4</v>
      </c>
      <c r="J1786" t="str">
        <f t="shared" si="55"/>
        <v>Oct</v>
      </c>
      <c r="K1786">
        <v>2003</v>
      </c>
      <c r="L1786" t="s">
        <v>194</v>
      </c>
      <c r="M1786" s="6">
        <v>117</v>
      </c>
      <c r="N1786" t="s">
        <v>747</v>
      </c>
      <c r="O1786" t="s">
        <v>176</v>
      </c>
      <c r="P1786" t="s">
        <v>177</v>
      </c>
      <c r="Q1786" t="s">
        <v>178</v>
      </c>
      <c r="R1786" t="s">
        <v>179</v>
      </c>
      <c r="S1786" t="s">
        <v>800</v>
      </c>
      <c r="T1786" t="s">
        <v>180</v>
      </c>
      <c r="U1786" t="s">
        <v>181</v>
      </c>
      <c r="V1786" t="s">
        <v>42</v>
      </c>
      <c r="W1786" t="s">
        <v>182</v>
      </c>
      <c r="X1786" t="s">
        <v>183</v>
      </c>
      <c r="Y1786" t="s">
        <v>51</v>
      </c>
    </row>
    <row r="1787" spans="1:25" x14ac:dyDescent="0.3">
      <c r="A1787" s="5">
        <v>10311</v>
      </c>
      <c r="B1787" s="5">
        <v>43</v>
      </c>
      <c r="C1787" s="6">
        <v>100</v>
      </c>
      <c r="D1787" s="7">
        <f t="shared" si="54"/>
        <v>0.93571629082062324</v>
      </c>
      <c r="E1787" s="5">
        <v>3</v>
      </c>
      <c r="F1787" s="6">
        <v>4595.41</v>
      </c>
      <c r="G1787" s="4">
        <v>38276</v>
      </c>
      <c r="H1787" t="s">
        <v>25</v>
      </c>
      <c r="I1787">
        <v>4</v>
      </c>
      <c r="J1787" t="str">
        <f t="shared" si="55"/>
        <v>Oct</v>
      </c>
      <c r="K1787">
        <v>2004</v>
      </c>
      <c r="L1787" t="s">
        <v>194</v>
      </c>
      <c r="M1787" s="6">
        <v>117</v>
      </c>
      <c r="N1787" t="s">
        <v>747</v>
      </c>
      <c r="O1787" t="s">
        <v>186</v>
      </c>
      <c r="P1787" t="s">
        <v>187</v>
      </c>
      <c r="Q1787" t="s">
        <v>188</v>
      </c>
      <c r="R1787" t="s">
        <v>189</v>
      </c>
      <c r="S1787" t="s">
        <v>800</v>
      </c>
      <c r="T1787">
        <v>28034</v>
      </c>
      <c r="U1787" t="s">
        <v>190</v>
      </c>
      <c r="V1787" t="s">
        <v>42</v>
      </c>
      <c r="W1787" t="s">
        <v>191</v>
      </c>
      <c r="X1787" t="s">
        <v>192</v>
      </c>
      <c r="Y1787" t="s">
        <v>51</v>
      </c>
    </row>
    <row r="1788" spans="1:25" x14ac:dyDescent="0.3">
      <c r="A1788" s="5">
        <v>10332</v>
      </c>
      <c r="B1788" s="5">
        <v>44</v>
      </c>
      <c r="C1788" s="6">
        <v>42.26</v>
      </c>
      <c r="D1788" s="7">
        <f t="shared" si="54"/>
        <v>0.99999999999999989</v>
      </c>
      <c r="E1788" s="5">
        <v>11</v>
      </c>
      <c r="F1788" s="6">
        <v>1859.44</v>
      </c>
      <c r="G1788" s="4">
        <v>38308</v>
      </c>
      <c r="H1788" t="s">
        <v>25</v>
      </c>
      <c r="I1788">
        <v>4</v>
      </c>
      <c r="J1788" t="str">
        <f t="shared" si="55"/>
        <v>Nov</v>
      </c>
      <c r="K1788">
        <v>2004</v>
      </c>
      <c r="L1788" t="s">
        <v>194</v>
      </c>
      <c r="M1788" s="6">
        <v>117</v>
      </c>
      <c r="N1788" t="s">
        <v>747</v>
      </c>
      <c r="O1788" t="s">
        <v>549</v>
      </c>
      <c r="P1788" t="s">
        <v>550</v>
      </c>
      <c r="Q1788" t="s">
        <v>551</v>
      </c>
      <c r="R1788" t="s">
        <v>552</v>
      </c>
      <c r="S1788" t="s">
        <v>800</v>
      </c>
      <c r="T1788" t="s">
        <v>553</v>
      </c>
      <c r="U1788" t="s">
        <v>181</v>
      </c>
      <c r="V1788" t="s">
        <v>42</v>
      </c>
      <c r="W1788" t="s">
        <v>554</v>
      </c>
      <c r="X1788" t="s">
        <v>98</v>
      </c>
      <c r="Y1788" t="s">
        <v>36</v>
      </c>
    </row>
    <row r="1789" spans="1:25" x14ac:dyDescent="0.3">
      <c r="A1789" s="5">
        <v>10346</v>
      </c>
      <c r="B1789" s="5">
        <v>24</v>
      </c>
      <c r="C1789" s="6">
        <v>87.24</v>
      </c>
      <c r="D1789" s="7">
        <f t="shared" si="54"/>
        <v>0.99999999999999978</v>
      </c>
      <c r="E1789" s="5">
        <v>5</v>
      </c>
      <c r="F1789" s="6">
        <v>2093.7600000000002</v>
      </c>
      <c r="G1789" s="4">
        <v>38320</v>
      </c>
      <c r="H1789" t="s">
        <v>25</v>
      </c>
      <c r="I1789">
        <v>4</v>
      </c>
      <c r="J1789" t="str">
        <f t="shared" si="55"/>
        <v>Nov</v>
      </c>
      <c r="K1789">
        <v>2004</v>
      </c>
      <c r="L1789" t="s">
        <v>194</v>
      </c>
      <c r="M1789" s="6">
        <v>117</v>
      </c>
      <c r="N1789" t="s">
        <v>747</v>
      </c>
      <c r="O1789" t="s">
        <v>608</v>
      </c>
      <c r="P1789">
        <v>7025551838</v>
      </c>
      <c r="Q1789" t="s">
        <v>609</v>
      </c>
      <c r="R1789" t="s">
        <v>610</v>
      </c>
      <c r="S1789" t="s">
        <v>611</v>
      </c>
      <c r="T1789">
        <v>83030</v>
      </c>
      <c r="U1789" t="s">
        <v>32</v>
      </c>
      <c r="V1789" t="s">
        <v>33</v>
      </c>
      <c r="W1789" t="s">
        <v>118</v>
      </c>
      <c r="X1789" t="s">
        <v>445</v>
      </c>
      <c r="Y1789" t="s">
        <v>36</v>
      </c>
    </row>
    <row r="1790" spans="1:25" x14ac:dyDescent="0.3">
      <c r="A1790" s="5">
        <v>10368</v>
      </c>
      <c r="B1790" s="5">
        <v>31</v>
      </c>
      <c r="C1790" s="6">
        <v>100</v>
      </c>
      <c r="D1790" s="7">
        <f t="shared" si="54"/>
        <v>0.73405270498421782</v>
      </c>
      <c r="E1790" s="5">
        <v>5</v>
      </c>
      <c r="F1790" s="6">
        <v>4223.13</v>
      </c>
      <c r="G1790" s="4">
        <v>38371</v>
      </c>
      <c r="H1790" t="s">
        <v>25</v>
      </c>
      <c r="I1790">
        <v>1</v>
      </c>
      <c r="J1790" t="str">
        <f t="shared" si="55"/>
        <v>Jan</v>
      </c>
      <c r="K1790">
        <v>2005</v>
      </c>
      <c r="L1790" t="s">
        <v>194</v>
      </c>
      <c r="M1790" s="6">
        <v>117</v>
      </c>
      <c r="N1790" t="s">
        <v>747</v>
      </c>
      <c r="O1790" t="s">
        <v>296</v>
      </c>
      <c r="P1790">
        <v>4155551450</v>
      </c>
      <c r="Q1790" t="s">
        <v>297</v>
      </c>
      <c r="R1790" t="s">
        <v>298</v>
      </c>
      <c r="S1790" t="s">
        <v>56</v>
      </c>
      <c r="T1790">
        <v>97562</v>
      </c>
      <c r="U1790" t="s">
        <v>32</v>
      </c>
      <c r="V1790" t="s">
        <v>33</v>
      </c>
      <c r="W1790" t="s">
        <v>299</v>
      </c>
      <c r="X1790" t="s">
        <v>300</v>
      </c>
      <c r="Y1790" t="s">
        <v>51</v>
      </c>
    </row>
    <row r="1791" spans="1:25" x14ac:dyDescent="0.3">
      <c r="A1791" s="5">
        <v>10380</v>
      </c>
      <c r="B1791" s="5">
        <v>44</v>
      </c>
      <c r="C1791" s="6">
        <v>36.29</v>
      </c>
      <c r="D1791" s="7">
        <f t="shared" si="54"/>
        <v>1</v>
      </c>
      <c r="E1791" s="5">
        <v>7</v>
      </c>
      <c r="F1791" s="6">
        <v>1596.76</v>
      </c>
      <c r="G1791" s="4">
        <v>38399</v>
      </c>
      <c r="H1791" t="s">
        <v>25</v>
      </c>
      <c r="I1791">
        <v>1</v>
      </c>
      <c r="J1791" t="str">
        <f t="shared" si="55"/>
        <v>Feb</v>
      </c>
      <c r="K1791">
        <v>2005</v>
      </c>
      <c r="L1791" t="s">
        <v>194</v>
      </c>
      <c r="M1791" s="6">
        <v>117</v>
      </c>
      <c r="N1791" t="s">
        <v>747</v>
      </c>
      <c r="O1791" t="s">
        <v>186</v>
      </c>
      <c r="P1791" t="s">
        <v>187</v>
      </c>
      <c r="Q1791" t="s">
        <v>188</v>
      </c>
      <c r="R1791" t="s">
        <v>189</v>
      </c>
      <c r="S1791" t="s">
        <v>800</v>
      </c>
      <c r="T1791">
        <v>28034</v>
      </c>
      <c r="U1791" t="s">
        <v>190</v>
      </c>
      <c r="V1791" t="s">
        <v>42</v>
      </c>
      <c r="W1791" t="s">
        <v>191</v>
      </c>
      <c r="X1791" t="s">
        <v>192</v>
      </c>
      <c r="Y1791" t="s">
        <v>36</v>
      </c>
    </row>
    <row r="1792" spans="1:25" x14ac:dyDescent="0.3">
      <c r="A1792" s="5">
        <v>10407</v>
      </c>
      <c r="B1792" s="5">
        <v>59</v>
      </c>
      <c r="C1792" s="6">
        <v>98.65</v>
      </c>
      <c r="D1792" s="7">
        <f t="shared" si="54"/>
        <v>1</v>
      </c>
      <c r="E1792" s="5">
        <v>5</v>
      </c>
      <c r="F1792" s="6">
        <v>5820.35</v>
      </c>
      <c r="G1792" s="4">
        <v>38464</v>
      </c>
      <c r="H1792" t="s">
        <v>446</v>
      </c>
      <c r="I1792">
        <v>2</v>
      </c>
      <c r="J1792" t="str">
        <f t="shared" si="55"/>
        <v>Apr</v>
      </c>
      <c r="K1792">
        <v>2005</v>
      </c>
      <c r="L1792" t="s">
        <v>194</v>
      </c>
      <c r="M1792" s="6">
        <v>117</v>
      </c>
      <c r="N1792" t="s">
        <v>747</v>
      </c>
      <c r="O1792" t="s">
        <v>442</v>
      </c>
      <c r="P1792">
        <v>4085553659</v>
      </c>
      <c r="Q1792" t="s">
        <v>443</v>
      </c>
      <c r="R1792" t="s">
        <v>444</v>
      </c>
      <c r="S1792" t="s">
        <v>56</v>
      </c>
      <c r="T1792">
        <v>94217</v>
      </c>
      <c r="U1792" t="s">
        <v>32</v>
      </c>
      <c r="V1792" t="s">
        <v>33</v>
      </c>
      <c r="W1792" t="s">
        <v>105</v>
      </c>
      <c r="X1792" t="s">
        <v>445</v>
      </c>
      <c r="Y1792" t="s">
        <v>51</v>
      </c>
    </row>
    <row r="1793" spans="1:25" x14ac:dyDescent="0.3">
      <c r="A1793" s="5">
        <v>10420</v>
      </c>
      <c r="B1793" s="5">
        <v>55</v>
      </c>
      <c r="C1793" s="6">
        <v>96.3</v>
      </c>
      <c r="D1793" s="7">
        <f t="shared" si="54"/>
        <v>1</v>
      </c>
      <c r="E1793" s="5">
        <v>8</v>
      </c>
      <c r="F1793" s="6">
        <v>5296.5</v>
      </c>
      <c r="G1793" s="4">
        <v>38501</v>
      </c>
      <c r="H1793" t="s">
        <v>328</v>
      </c>
      <c r="I1793">
        <v>2</v>
      </c>
      <c r="J1793" t="str">
        <f t="shared" si="55"/>
        <v>May</v>
      </c>
      <c r="K1793">
        <v>2005</v>
      </c>
      <c r="L1793" t="s">
        <v>194</v>
      </c>
      <c r="M1793" s="6">
        <v>117</v>
      </c>
      <c r="N1793" t="s">
        <v>747</v>
      </c>
      <c r="O1793" t="s">
        <v>164</v>
      </c>
      <c r="P1793" t="s">
        <v>165</v>
      </c>
      <c r="Q1793" t="s">
        <v>166</v>
      </c>
      <c r="R1793" t="s">
        <v>167</v>
      </c>
      <c r="S1793" t="s">
        <v>168</v>
      </c>
      <c r="T1793">
        <v>2067</v>
      </c>
      <c r="U1793" t="s">
        <v>99</v>
      </c>
      <c r="V1793" t="s">
        <v>100</v>
      </c>
      <c r="W1793" t="s">
        <v>169</v>
      </c>
      <c r="X1793" t="s">
        <v>170</v>
      </c>
      <c r="Y1793" t="s">
        <v>51</v>
      </c>
    </row>
    <row r="1794" spans="1:25" x14ac:dyDescent="0.3">
      <c r="A1794" s="5">
        <v>10109</v>
      </c>
      <c r="B1794" s="5">
        <v>29</v>
      </c>
      <c r="C1794" s="6">
        <v>32.1</v>
      </c>
      <c r="D1794" s="7">
        <f t="shared" ref="D1794:D1857" si="56">(B1794*C1794)/F1794</f>
        <v>1.0000000000000002</v>
      </c>
      <c r="E1794" s="5">
        <v>6</v>
      </c>
      <c r="F1794" s="6">
        <v>930.9</v>
      </c>
      <c r="G1794" s="4">
        <v>37690</v>
      </c>
      <c r="H1794" t="s">
        <v>25</v>
      </c>
      <c r="I1794">
        <v>1</v>
      </c>
      <c r="J1794" t="str">
        <f t="shared" ref="J1794:J1857" si="57">TEXT(G1794,"MMM")</f>
        <v>Mar</v>
      </c>
      <c r="K1794">
        <v>2003</v>
      </c>
      <c r="L1794" t="s">
        <v>194</v>
      </c>
      <c r="M1794" s="6">
        <v>37</v>
      </c>
      <c r="N1794" t="s">
        <v>748</v>
      </c>
      <c r="O1794" t="s">
        <v>338</v>
      </c>
      <c r="P1794">
        <v>2155559857</v>
      </c>
      <c r="Q1794" t="s">
        <v>339</v>
      </c>
      <c r="R1794" t="s">
        <v>234</v>
      </c>
      <c r="S1794" t="s">
        <v>151</v>
      </c>
      <c r="T1794">
        <v>71270</v>
      </c>
      <c r="U1794" t="s">
        <v>32</v>
      </c>
      <c r="V1794" t="s">
        <v>33</v>
      </c>
      <c r="W1794" t="s">
        <v>131</v>
      </c>
      <c r="X1794" t="s">
        <v>340</v>
      </c>
      <c r="Y1794" t="s">
        <v>36</v>
      </c>
    </row>
    <row r="1795" spans="1:25" x14ac:dyDescent="0.3">
      <c r="A1795" s="5">
        <v>10122</v>
      </c>
      <c r="B1795" s="5">
        <v>39</v>
      </c>
      <c r="C1795" s="6">
        <v>30.96</v>
      </c>
      <c r="D1795" s="7">
        <f t="shared" si="56"/>
        <v>1</v>
      </c>
      <c r="E1795" s="5">
        <v>4</v>
      </c>
      <c r="F1795" s="6">
        <v>1207.44</v>
      </c>
      <c r="G1795" s="4">
        <v>37749</v>
      </c>
      <c r="H1795" t="s">
        <v>25</v>
      </c>
      <c r="I1795">
        <v>2</v>
      </c>
      <c r="J1795" t="str">
        <f t="shared" si="57"/>
        <v>May</v>
      </c>
      <c r="K1795">
        <v>2003</v>
      </c>
      <c r="L1795" t="s">
        <v>194</v>
      </c>
      <c r="M1795" s="6">
        <v>37</v>
      </c>
      <c r="N1795" t="s">
        <v>748</v>
      </c>
      <c r="O1795" t="s">
        <v>482</v>
      </c>
      <c r="P1795" t="s">
        <v>483</v>
      </c>
      <c r="Q1795" t="s">
        <v>484</v>
      </c>
      <c r="R1795" t="s">
        <v>485</v>
      </c>
      <c r="S1795" t="s">
        <v>800</v>
      </c>
      <c r="T1795">
        <v>13008</v>
      </c>
      <c r="U1795" t="s">
        <v>41</v>
      </c>
      <c r="V1795" t="s">
        <v>42</v>
      </c>
      <c r="W1795" t="s">
        <v>486</v>
      </c>
      <c r="X1795" t="s">
        <v>487</v>
      </c>
      <c r="Y1795" t="s">
        <v>36</v>
      </c>
    </row>
    <row r="1796" spans="1:25" x14ac:dyDescent="0.3">
      <c r="A1796" s="5">
        <v>10135</v>
      </c>
      <c r="B1796" s="5">
        <v>20</v>
      </c>
      <c r="C1796" s="6">
        <v>35.869999999999997</v>
      </c>
      <c r="D1796" s="7">
        <f t="shared" si="56"/>
        <v>1</v>
      </c>
      <c r="E1796" s="5">
        <v>1</v>
      </c>
      <c r="F1796" s="6">
        <v>717.4</v>
      </c>
      <c r="G1796" s="4">
        <v>37804</v>
      </c>
      <c r="H1796" t="s">
        <v>25</v>
      </c>
      <c r="I1796">
        <v>3</v>
      </c>
      <c r="J1796" t="str">
        <f t="shared" si="57"/>
        <v>Jul</v>
      </c>
      <c r="K1796">
        <v>2003</v>
      </c>
      <c r="L1796" t="s">
        <v>194</v>
      </c>
      <c r="M1796" s="6">
        <v>37</v>
      </c>
      <c r="N1796" t="s">
        <v>748</v>
      </c>
      <c r="O1796" t="s">
        <v>296</v>
      </c>
      <c r="P1796">
        <v>4155551450</v>
      </c>
      <c r="Q1796" t="s">
        <v>297</v>
      </c>
      <c r="R1796" t="s">
        <v>298</v>
      </c>
      <c r="S1796" t="s">
        <v>56</v>
      </c>
      <c r="T1796">
        <v>97562</v>
      </c>
      <c r="U1796" t="s">
        <v>32</v>
      </c>
      <c r="V1796" t="s">
        <v>33</v>
      </c>
      <c r="W1796" t="s">
        <v>299</v>
      </c>
      <c r="X1796" t="s">
        <v>300</v>
      </c>
      <c r="Y1796" t="s">
        <v>36</v>
      </c>
    </row>
    <row r="1797" spans="1:25" x14ac:dyDescent="0.3">
      <c r="A1797" s="5">
        <v>10147</v>
      </c>
      <c r="B1797" s="5">
        <v>25</v>
      </c>
      <c r="C1797" s="6">
        <v>42.67</v>
      </c>
      <c r="D1797" s="7">
        <f t="shared" si="56"/>
        <v>1</v>
      </c>
      <c r="E1797" s="5">
        <v>1</v>
      </c>
      <c r="F1797" s="6">
        <v>1066.75</v>
      </c>
      <c r="G1797" s="4">
        <v>37869</v>
      </c>
      <c r="H1797" t="s">
        <v>25</v>
      </c>
      <c r="I1797">
        <v>3</v>
      </c>
      <c r="J1797" t="str">
        <f t="shared" si="57"/>
        <v>Sep</v>
      </c>
      <c r="K1797">
        <v>2003</v>
      </c>
      <c r="L1797" t="s">
        <v>194</v>
      </c>
      <c r="M1797" s="6">
        <v>37</v>
      </c>
      <c r="N1797" t="s">
        <v>748</v>
      </c>
      <c r="O1797" t="s">
        <v>308</v>
      </c>
      <c r="P1797">
        <v>6175558555</v>
      </c>
      <c r="Q1797" t="s">
        <v>309</v>
      </c>
      <c r="R1797" t="s">
        <v>310</v>
      </c>
      <c r="S1797" t="s">
        <v>130</v>
      </c>
      <c r="T1797">
        <v>58339</v>
      </c>
      <c r="U1797" t="s">
        <v>32</v>
      </c>
      <c r="V1797" t="s">
        <v>33</v>
      </c>
      <c r="W1797" t="s">
        <v>299</v>
      </c>
      <c r="X1797" t="s">
        <v>311</v>
      </c>
      <c r="Y1797" t="s">
        <v>36</v>
      </c>
    </row>
    <row r="1798" spans="1:25" x14ac:dyDescent="0.3">
      <c r="A1798" s="5">
        <v>10160</v>
      </c>
      <c r="B1798" s="5">
        <v>42</v>
      </c>
      <c r="C1798" s="6">
        <v>37</v>
      </c>
      <c r="D1798" s="7">
        <f t="shared" si="56"/>
        <v>1</v>
      </c>
      <c r="E1798" s="5">
        <v>2</v>
      </c>
      <c r="F1798" s="6">
        <v>1554</v>
      </c>
      <c r="G1798" s="4">
        <v>37905</v>
      </c>
      <c r="H1798" t="s">
        <v>25</v>
      </c>
      <c r="I1798">
        <v>4</v>
      </c>
      <c r="J1798" t="str">
        <f t="shared" si="57"/>
        <v>Oct</v>
      </c>
      <c r="K1798">
        <v>2003</v>
      </c>
      <c r="L1798" t="s">
        <v>194</v>
      </c>
      <c r="M1798" s="6">
        <v>37</v>
      </c>
      <c r="N1798" t="s">
        <v>748</v>
      </c>
      <c r="O1798" t="s">
        <v>393</v>
      </c>
      <c r="P1798">
        <v>2155554369</v>
      </c>
      <c r="Q1798" t="s">
        <v>394</v>
      </c>
      <c r="R1798" t="s">
        <v>395</v>
      </c>
      <c r="S1798" t="s">
        <v>56</v>
      </c>
      <c r="T1798" t="s">
        <v>33</v>
      </c>
      <c r="U1798" t="s">
        <v>32</v>
      </c>
      <c r="V1798" t="s">
        <v>33</v>
      </c>
      <c r="W1798" t="s">
        <v>396</v>
      </c>
      <c r="X1798" t="s">
        <v>106</v>
      </c>
      <c r="Y1798" t="s">
        <v>36</v>
      </c>
    </row>
    <row r="1799" spans="1:25" x14ac:dyDescent="0.3">
      <c r="A1799" s="5">
        <v>10171</v>
      </c>
      <c r="B1799" s="5">
        <v>36</v>
      </c>
      <c r="C1799" s="6">
        <v>35.49</v>
      </c>
      <c r="D1799" s="7">
        <f t="shared" si="56"/>
        <v>1</v>
      </c>
      <c r="E1799" s="5">
        <v>4</v>
      </c>
      <c r="F1799" s="6">
        <v>1277.6400000000001</v>
      </c>
      <c r="G1799" s="4">
        <v>37930</v>
      </c>
      <c r="H1799" t="s">
        <v>25</v>
      </c>
      <c r="I1799">
        <v>4</v>
      </c>
      <c r="J1799" t="str">
        <f t="shared" si="57"/>
        <v>Nov</v>
      </c>
      <c r="K1799">
        <v>2003</v>
      </c>
      <c r="L1799" t="s">
        <v>194</v>
      </c>
      <c r="M1799" s="6">
        <v>37</v>
      </c>
      <c r="N1799" t="s">
        <v>748</v>
      </c>
      <c r="O1799" t="s">
        <v>319</v>
      </c>
      <c r="P1799" t="s">
        <v>320</v>
      </c>
      <c r="Q1799" t="s">
        <v>321</v>
      </c>
      <c r="R1799" t="s">
        <v>322</v>
      </c>
      <c r="S1799" t="s">
        <v>323</v>
      </c>
      <c r="T1799" t="s">
        <v>324</v>
      </c>
      <c r="U1799" t="s">
        <v>250</v>
      </c>
      <c r="V1799" t="s">
        <v>33</v>
      </c>
      <c r="W1799" t="s">
        <v>325</v>
      </c>
      <c r="X1799" t="s">
        <v>326</v>
      </c>
      <c r="Y1799" t="s">
        <v>36</v>
      </c>
    </row>
    <row r="1800" spans="1:25" x14ac:dyDescent="0.3">
      <c r="A1800" s="5">
        <v>10181</v>
      </c>
      <c r="B1800" s="5">
        <v>37</v>
      </c>
      <c r="C1800" s="6">
        <v>42.67</v>
      </c>
      <c r="D1800" s="7">
        <f t="shared" si="56"/>
        <v>1</v>
      </c>
      <c r="E1800" s="5">
        <v>8</v>
      </c>
      <c r="F1800" s="6">
        <v>1578.79</v>
      </c>
      <c r="G1800" s="4">
        <v>37937</v>
      </c>
      <c r="H1800" t="s">
        <v>25</v>
      </c>
      <c r="I1800">
        <v>4</v>
      </c>
      <c r="J1800" t="str">
        <f t="shared" si="57"/>
        <v>Nov</v>
      </c>
      <c r="K1800">
        <v>2003</v>
      </c>
      <c r="L1800" t="s">
        <v>194</v>
      </c>
      <c r="M1800" s="6">
        <v>37</v>
      </c>
      <c r="N1800" t="s">
        <v>748</v>
      </c>
      <c r="O1800" t="s">
        <v>76</v>
      </c>
      <c r="P1800" t="s">
        <v>77</v>
      </c>
      <c r="Q1800" t="s">
        <v>78</v>
      </c>
      <c r="R1800" t="s">
        <v>79</v>
      </c>
      <c r="S1800" t="s">
        <v>800</v>
      </c>
      <c r="T1800" t="s">
        <v>80</v>
      </c>
      <c r="U1800" t="s">
        <v>81</v>
      </c>
      <c r="V1800" t="s">
        <v>42</v>
      </c>
      <c r="W1800" t="s">
        <v>82</v>
      </c>
      <c r="X1800" t="s">
        <v>83</v>
      </c>
      <c r="Y1800" t="s">
        <v>36</v>
      </c>
    </row>
    <row r="1801" spans="1:25" x14ac:dyDescent="0.3">
      <c r="A1801" s="5">
        <v>10192</v>
      </c>
      <c r="B1801" s="5">
        <v>30</v>
      </c>
      <c r="C1801" s="6">
        <v>30.59</v>
      </c>
      <c r="D1801" s="7">
        <f t="shared" si="56"/>
        <v>1</v>
      </c>
      <c r="E1801" s="5">
        <v>13</v>
      </c>
      <c r="F1801" s="6">
        <v>917.7</v>
      </c>
      <c r="G1801" s="4">
        <v>37945</v>
      </c>
      <c r="H1801" t="s">
        <v>25</v>
      </c>
      <c r="I1801">
        <v>4</v>
      </c>
      <c r="J1801" t="str">
        <f t="shared" si="57"/>
        <v>Nov</v>
      </c>
      <c r="K1801">
        <v>2003</v>
      </c>
      <c r="L1801" t="s">
        <v>194</v>
      </c>
      <c r="M1801" s="6">
        <v>37</v>
      </c>
      <c r="N1801" t="s">
        <v>748</v>
      </c>
      <c r="O1801" t="s">
        <v>301</v>
      </c>
      <c r="P1801">
        <v>6035558647</v>
      </c>
      <c r="Q1801" t="s">
        <v>302</v>
      </c>
      <c r="R1801" t="s">
        <v>303</v>
      </c>
      <c r="S1801" t="s">
        <v>304</v>
      </c>
      <c r="T1801">
        <v>62005</v>
      </c>
      <c r="U1801" t="s">
        <v>32</v>
      </c>
      <c r="V1801" t="s">
        <v>33</v>
      </c>
      <c r="W1801" t="s">
        <v>57</v>
      </c>
      <c r="X1801" t="s">
        <v>300</v>
      </c>
      <c r="Y1801" t="s">
        <v>36</v>
      </c>
    </row>
    <row r="1802" spans="1:25" x14ac:dyDescent="0.3">
      <c r="A1802" s="5">
        <v>10203</v>
      </c>
      <c r="B1802" s="5">
        <v>21</v>
      </c>
      <c r="C1802" s="6">
        <v>37</v>
      </c>
      <c r="D1802" s="7">
        <f t="shared" si="56"/>
        <v>1</v>
      </c>
      <c r="E1802" s="5">
        <v>2</v>
      </c>
      <c r="F1802" s="6">
        <v>777</v>
      </c>
      <c r="G1802" s="4">
        <v>37957</v>
      </c>
      <c r="H1802" t="s">
        <v>25</v>
      </c>
      <c r="I1802">
        <v>4</v>
      </c>
      <c r="J1802" t="str">
        <f t="shared" si="57"/>
        <v>Dec</v>
      </c>
      <c r="K1802">
        <v>2003</v>
      </c>
      <c r="L1802" t="s">
        <v>194</v>
      </c>
      <c r="M1802" s="6">
        <v>37</v>
      </c>
      <c r="N1802" t="s">
        <v>748</v>
      </c>
      <c r="O1802" t="s">
        <v>186</v>
      </c>
      <c r="P1802" t="s">
        <v>187</v>
      </c>
      <c r="Q1802" t="s">
        <v>188</v>
      </c>
      <c r="R1802" t="s">
        <v>189</v>
      </c>
      <c r="S1802" t="s">
        <v>800</v>
      </c>
      <c r="T1802">
        <v>28034</v>
      </c>
      <c r="U1802" t="s">
        <v>190</v>
      </c>
      <c r="V1802" t="s">
        <v>42</v>
      </c>
      <c r="W1802" t="s">
        <v>191</v>
      </c>
      <c r="X1802" t="s">
        <v>192</v>
      </c>
      <c r="Y1802" t="s">
        <v>36</v>
      </c>
    </row>
    <row r="1803" spans="1:25" x14ac:dyDescent="0.3">
      <c r="A1803" s="5">
        <v>10212</v>
      </c>
      <c r="B1803" s="5">
        <v>34</v>
      </c>
      <c r="C1803" s="6">
        <v>43.42</v>
      </c>
      <c r="D1803" s="7">
        <f t="shared" si="56"/>
        <v>1</v>
      </c>
      <c r="E1803" s="5">
        <v>12</v>
      </c>
      <c r="F1803" s="6">
        <v>1476.28</v>
      </c>
      <c r="G1803" s="4">
        <v>38002</v>
      </c>
      <c r="H1803" t="s">
        <v>25</v>
      </c>
      <c r="I1803">
        <v>1</v>
      </c>
      <c r="J1803" t="str">
        <f t="shared" si="57"/>
        <v>Jan</v>
      </c>
      <c r="K1803">
        <v>2004</v>
      </c>
      <c r="L1803" t="s">
        <v>194</v>
      </c>
      <c r="M1803" s="6">
        <v>37</v>
      </c>
      <c r="N1803" t="s">
        <v>748</v>
      </c>
      <c r="O1803" t="s">
        <v>186</v>
      </c>
      <c r="P1803" t="s">
        <v>187</v>
      </c>
      <c r="Q1803" t="s">
        <v>188</v>
      </c>
      <c r="R1803" t="s">
        <v>189</v>
      </c>
      <c r="S1803" t="s">
        <v>800</v>
      </c>
      <c r="T1803">
        <v>28034</v>
      </c>
      <c r="U1803" t="s">
        <v>190</v>
      </c>
      <c r="V1803" t="s">
        <v>42</v>
      </c>
      <c r="W1803" t="s">
        <v>191</v>
      </c>
      <c r="X1803" t="s">
        <v>192</v>
      </c>
      <c r="Y1803" t="s">
        <v>36</v>
      </c>
    </row>
    <row r="1804" spans="1:25" x14ac:dyDescent="0.3">
      <c r="A1804" s="5">
        <v>10225</v>
      </c>
      <c r="B1804" s="5">
        <v>42</v>
      </c>
      <c r="C1804" s="6">
        <v>36.630000000000003</v>
      </c>
      <c r="D1804" s="7">
        <f t="shared" si="56"/>
        <v>1</v>
      </c>
      <c r="E1804" s="5">
        <v>3</v>
      </c>
      <c r="F1804" s="6">
        <v>1538.46</v>
      </c>
      <c r="G1804" s="4">
        <v>38039</v>
      </c>
      <c r="H1804" t="s">
        <v>25</v>
      </c>
      <c r="I1804">
        <v>1</v>
      </c>
      <c r="J1804" t="str">
        <f t="shared" si="57"/>
        <v>Feb</v>
      </c>
      <c r="K1804">
        <v>2004</v>
      </c>
      <c r="L1804" t="s">
        <v>194</v>
      </c>
      <c r="M1804" s="6">
        <v>37</v>
      </c>
      <c r="N1804" t="s">
        <v>748</v>
      </c>
      <c r="O1804" t="s">
        <v>497</v>
      </c>
      <c r="P1804" t="s">
        <v>498</v>
      </c>
      <c r="Q1804" t="s">
        <v>499</v>
      </c>
      <c r="R1804" t="s">
        <v>500</v>
      </c>
      <c r="S1804" t="s">
        <v>800</v>
      </c>
      <c r="T1804">
        <v>1203</v>
      </c>
      <c r="U1804" t="s">
        <v>501</v>
      </c>
      <c r="V1804" t="s">
        <v>42</v>
      </c>
      <c r="W1804" t="s">
        <v>502</v>
      </c>
      <c r="X1804" t="s">
        <v>106</v>
      </c>
      <c r="Y1804" t="s">
        <v>36</v>
      </c>
    </row>
    <row r="1805" spans="1:25" x14ac:dyDescent="0.3">
      <c r="A1805" s="5">
        <v>10239</v>
      </c>
      <c r="B1805" s="5">
        <v>20</v>
      </c>
      <c r="C1805" s="6">
        <v>44.56</v>
      </c>
      <c r="D1805" s="7">
        <f t="shared" si="56"/>
        <v>1</v>
      </c>
      <c r="E1805" s="5">
        <v>2</v>
      </c>
      <c r="F1805" s="6">
        <v>891.2</v>
      </c>
      <c r="G1805" s="4">
        <v>38089</v>
      </c>
      <c r="H1805" t="s">
        <v>25</v>
      </c>
      <c r="I1805">
        <v>2</v>
      </c>
      <c r="J1805" t="str">
        <f t="shared" si="57"/>
        <v>Apr</v>
      </c>
      <c r="K1805">
        <v>2004</v>
      </c>
      <c r="L1805" t="s">
        <v>194</v>
      </c>
      <c r="M1805" s="6">
        <v>37</v>
      </c>
      <c r="N1805" t="s">
        <v>748</v>
      </c>
      <c r="O1805" t="s">
        <v>434</v>
      </c>
      <c r="P1805" t="s">
        <v>435</v>
      </c>
      <c r="Q1805" t="s">
        <v>436</v>
      </c>
      <c r="R1805" t="s">
        <v>437</v>
      </c>
      <c r="S1805" t="s">
        <v>800</v>
      </c>
      <c r="T1805">
        <v>90110</v>
      </c>
      <c r="U1805" t="s">
        <v>138</v>
      </c>
      <c r="V1805" t="s">
        <v>42</v>
      </c>
      <c r="W1805" t="s">
        <v>438</v>
      </c>
      <c r="X1805" t="s">
        <v>439</v>
      </c>
      <c r="Y1805" t="s">
        <v>36</v>
      </c>
    </row>
    <row r="1806" spans="1:25" x14ac:dyDescent="0.3">
      <c r="A1806" s="5">
        <v>10253</v>
      </c>
      <c r="B1806" s="5">
        <v>40</v>
      </c>
      <c r="C1806" s="6">
        <v>42.67</v>
      </c>
      <c r="D1806" s="7">
        <f t="shared" si="56"/>
        <v>1.0000000000000002</v>
      </c>
      <c r="E1806" s="5">
        <v>7</v>
      </c>
      <c r="F1806" s="6">
        <v>1706.8</v>
      </c>
      <c r="G1806" s="4">
        <v>38139</v>
      </c>
      <c r="H1806" t="s">
        <v>372</v>
      </c>
      <c r="I1806">
        <v>2</v>
      </c>
      <c r="J1806" t="str">
        <f t="shared" si="57"/>
        <v>Jun</v>
      </c>
      <c r="K1806">
        <v>2004</v>
      </c>
      <c r="L1806" t="s">
        <v>194</v>
      </c>
      <c r="M1806" s="6">
        <v>37</v>
      </c>
      <c r="N1806" t="s">
        <v>748</v>
      </c>
      <c r="O1806" t="s">
        <v>176</v>
      </c>
      <c r="P1806" t="s">
        <v>177</v>
      </c>
      <c r="Q1806" t="s">
        <v>178</v>
      </c>
      <c r="R1806" t="s">
        <v>179</v>
      </c>
      <c r="S1806" t="s">
        <v>800</v>
      </c>
      <c r="T1806" t="s">
        <v>180</v>
      </c>
      <c r="U1806" t="s">
        <v>181</v>
      </c>
      <c r="V1806" t="s">
        <v>42</v>
      </c>
      <c r="W1806" t="s">
        <v>182</v>
      </c>
      <c r="X1806" t="s">
        <v>183</v>
      </c>
      <c r="Y1806" t="s">
        <v>36</v>
      </c>
    </row>
    <row r="1807" spans="1:25" x14ac:dyDescent="0.3">
      <c r="A1807" s="5">
        <v>10266</v>
      </c>
      <c r="B1807" s="5">
        <v>34</v>
      </c>
      <c r="C1807" s="6">
        <v>40.4</v>
      </c>
      <c r="D1807" s="7">
        <f t="shared" si="56"/>
        <v>1</v>
      </c>
      <c r="E1807" s="5">
        <v>8</v>
      </c>
      <c r="F1807" s="6">
        <v>1373.6</v>
      </c>
      <c r="G1807" s="4">
        <v>38174</v>
      </c>
      <c r="H1807" t="s">
        <v>25</v>
      </c>
      <c r="I1807">
        <v>3</v>
      </c>
      <c r="J1807" t="str">
        <f t="shared" si="57"/>
        <v>Jul</v>
      </c>
      <c r="K1807">
        <v>2004</v>
      </c>
      <c r="L1807" t="s">
        <v>194</v>
      </c>
      <c r="M1807" s="6">
        <v>37</v>
      </c>
      <c r="N1807" t="s">
        <v>748</v>
      </c>
      <c r="O1807" t="s">
        <v>503</v>
      </c>
      <c r="P1807" t="s">
        <v>504</v>
      </c>
      <c r="Q1807" t="s">
        <v>505</v>
      </c>
      <c r="R1807" t="s">
        <v>506</v>
      </c>
      <c r="S1807" t="s">
        <v>800</v>
      </c>
      <c r="T1807">
        <v>42100</v>
      </c>
      <c r="U1807" t="s">
        <v>281</v>
      </c>
      <c r="V1807" t="s">
        <v>42</v>
      </c>
      <c r="W1807" t="s">
        <v>507</v>
      </c>
      <c r="X1807" t="s">
        <v>508</v>
      </c>
      <c r="Y1807" t="s">
        <v>36</v>
      </c>
    </row>
    <row r="1808" spans="1:25" x14ac:dyDescent="0.3">
      <c r="A1808" s="5">
        <v>10278</v>
      </c>
      <c r="B1808" s="5">
        <v>31</v>
      </c>
      <c r="C1808" s="6">
        <v>38.89</v>
      </c>
      <c r="D1808" s="7">
        <f t="shared" si="56"/>
        <v>1</v>
      </c>
      <c r="E1808" s="5">
        <v>8</v>
      </c>
      <c r="F1808" s="6">
        <v>1205.5899999999999</v>
      </c>
      <c r="G1808" s="4">
        <v>38205</v>
      </c>
      <c r="H1808" t="s">
        <v>25</v>
      </c>
      <c r="I1808">
        <v>3</v>
      </c>
      <c r="J1808" t="str">
        <f t="shared" si="57"/>
        <v>Aug</v>
      </c>
      <c r="K1808">
        <v>2004</v>
      </c>
      <c r="L1808" t="s">
        <v>194</v>
      </c>
      <c r="M1808" s="6">
        <v>37</v>
      </c>
      <c r="N1808" t="s">
        <v>748</v>
      </c>
      <c r="O1808" t="s">
        <v>608</v>
      </c>
      <c r="P1808">
        <v>7025551838</v>
      </c>
      <c r="Q1808" t="s">
        <v>609</v>
      </c>
      <c r="R1808" t="s">
        <v>610</v>
      </c>
      <c r="S1808" t="s">
        <v>611</v>
      </c>
      <c r="T1808">
        <v>83030</v>
      </c>
      <c r="U1808" t="s">
        <v>32</v>
      </c>
      <c r="V1808" t="s">
        <v>33</v>
      </c>
      <c r="W1808" t="s">
        <v>118</v>
      </c>
      <c r="X1808" t="s">
        <v>445</v>
      </c>
      <c r="Y1808" t="s">
        <v>36</v>
      </c>
    </row>
    <row r="1809" spans="1:25" x14ac:dyDescent="0.3">
      <c r="A1809" s="5">
        <v>10287</v>
      </c>
      <c r="B1809" s="5">
        <v>36</v>
      </c>
      <c r="C1809" s="6">
        <v>39.65</v>
      </c>
      <c r="D1809" s="7">
        <f t="shared" si="56"/>
        <v>0.99999999999999989</v>
      </c>
      <c r="E1809" s="5">
        <v>6</v>
      </c>
      <c r="F1809" s="6">
        <v>1427.4</v>
      </c>
      <c r="G1809" s="4">
        <v>38229</v>
      </c>
      <c r="H1809" t="s">
        <v>25</v>
      </c>
      <c r="I1809">
        <v>3</v>
      </c>
      <c r="J1809" t="str">
        <f t="shared" si="57"/>
        <v>Aug</v>
      </c>
      <c r="K1809">
        <v>2004</v>
      </c>
      <c r="L1809" t="s">
        <v>194</v>
      </c>
      <c r="M1809" s="6">
        <v>37</v>
      </c>
      <c r="N1809" t="s">
        <v>748</v>
      </c>
      <c r="O1809" t="s">
        <v>497</v>
      </c>
      <c r="P1809" t="s">
        <v>498</v>
      </c>
      <c r="Q1809" t="s">
        <v>499</v>
      </c>
      <c r="R1809" t="s">
        <v>500</v>
      </c>
      <c r="S1809" t="s">
        <v>800</v>
      </c>
      <c r="T1809">
        <v>1203</v>
      </c>
      <c r="U1809" t="s">
        <v>501</v>
      </c>
      <c r="V1809" t="s">
        <v>42</v>
      </c>
      <c r="W1809" t="s">
        <v>502</v>
      </c>
      <c r="X1809" t="s">
        <v>106</v>
      </c>
      <c r="Y1809" t="s">
        <v>36</v>
      </c>
    </row>
    <row r="1810" spans="1:25" x14ac:dyDescent="0.3">
      <c r="A1810" s="5">
        <v>10301</v>
      </c>
      <c r="B1810" s="5">
        <v>48</v>
      </c>
      <c r="C1810" s="6">
        <v>34.36</v>
      </c>
      <c r="D1810" s="7">
        <f t="shared" si="56"/>
        <v>1</v>
      </c>
      <c r="E1810" s="5">
        <v>10</v>
      </c>
      <c r="F1810" s="6">
        <v>1649.28</v>
      </c>
      <c r="G1810" s="4">
        <v>37899</v>
      </c>
      <c r="H1810" t="s">
        <v>25</v>
      </c>
      <c r="I1810">
        <v>4</v>
      </c>
      <c r="J1810" t="str">
        <f t="shared" si="57"/>
        <v>Oct</v>
      </c>
      <c r="K1810">
        <v>2003</v>
      </c>
      <c r="L1810" t="s">
        <v>194</v>
      </c>
      <c r="M1810" s="6">
        <v>37</v>
      </c>
      <c r="N1810" t="s">
        <v>748</v>
      </c>
      <c r="O1810" t="s">
        <v>612</v>
      </c>
      <c r="P1810" t="s">
        <v>613</v>
      </c>
      <c r="Q1810" t="s">
        <v>614</v>
      </c>
      <c r="R1810" t="s">
        <v>615</v>
      </c>
      <c r="S1810" t="s">
        <v>800</v>
      </c>
      <c r="T1810" t="s">
        <v>616</v>
      </c>
      <c r="U1810" t="s">
        <v>81</v>
      </c>
      <c r="V1810" t="s">
        <v>42</v>
      </c>
      <c r="W1810" t="s">
        <v>617</v>
      </c>
      <c r="X1810" t="s">
        <v>618</v>
      </c>
      <c r="Y1810" t="s">
        <v>36</v>
      </c>
    </row>
    <row r="1811" spans="1:25" x14ac:dyDescent="0.3">
      <c r="A1811" s="5">
        <v>10310</v>
      </c>
      <c r="B1811" s="5">
        <v>33</v>
      </c>
      <c r="C1811" s="6">
        <v>41.91</v>
      </c>
      <c r="D1811" s="7">
        <f t="shared" si="56"/>
        <v>1</v>
      </c>
      <c r="E1811" s="5">
        <v>4</v>
      </c>
      <c r="F1811" s="6">
        <v>1383.03</v>
      </c>
      <c r="G1811" s="4">
        <v>38276</v>
      </c>
      <c r="H1811" t="s">
        <v>25</v>
      </c>
      <c r="I1811">
        <v>4</v>
      </c>
      <c r="J1811" t="str">
        <f t="shared" si="57"/>
        <v>Oct</v>
      </c>
      <c r="K1811">
        <v>2004</v>
      </c>
      <c r="L1811" t="s">
        <v>194</v>
      </c>
      <c r="M1811" s="6">
        <v>37</v>
      </c>
      <c r="N1811" t="s">
        <v>748</v>
      </c>
      <c r="O1811" t="s">
        <v>489</v>
      </c>
      <c r="P1811" t="s">
        <v>490</v>
      </c>
      <c r="Q1811" t="s">
        <v>491</v>
      </c>
      <c r="R1811" t="s">
        <v>492</v>
      </c>
      <c r="S1811" t="s">
        <v>800</v>
      </c>
      <c r="T1811">
        <v>50739</v>
      </c>
      <c r="U1811" t="s">
        <v>493</v>
      </c>
      <c r="V1811" t="s">
        <v>42</v>
      </c>
      <c r="W1811" t="s">
        <v>494</v>
      </c>
      <c r="X1811" t="s">
        <v>495</v>
      </c>
      <c r="Y1811" t="s">
        <v>36</v>
      </c>
    </row>
    <row r="1812" spans="1:25" x14ac:dyDescent="0.3">
      <c r="A1812" s="5">
        <v>10321</v>
      </c>
      <c r="B1812" s="5">
        <v>37</v>
      </c>
      <c r="C1812" s="6">
        <v>33.229999999999997</v>
      </c>
      <c r="D1812" s="7">
        <f t="shared" si="56"/>
        <v>1</v>
      </c>
      <c r="E1812" s="5">
        <v>12</v>
      </c>
      <c r="F1812" s="6">
        <v>1229.51</v>
      </c>
      <c r="G1812" s="4">
        <v>38295</v>
      </c>
      <c r="H1812" t="s">
        <v>25</v>
      </c>
      <c r="I1812">
        <v>4</v>
      </c>
      <c r="J1812" t="str">
        <f t="shared" si="57"/>
        <v>Nov</v>
      </c>
      <c r="K1812">
        <v>2004</v>
      </c>
      <c r="L1812" t="s">
        <v>194</v>
      </c>
      <c r="M1812" s="6">
        <v>37</v>
      </c>
      <c r="N1812" t="s">
        <v>748</v>
      </c>
      <c r="O1812" t="s">
        <v>171</v>
      </c>
      <c r="P1812">
        <v>5085552555</v>
      </c>
      <c r="Q1812" t="s">
        <v>172</v>
      </c>
      <c r="R1812" t="s">
        <v>173</v>
      </c>
      <c r="S1812" t="s">
        <v>130</v>
      </c>
      <c r="T1812">
        <v>50553</v>
      </c>
      <c r="U1812" t="s">
        <v>32</v>
      </c>
      <c r="V1812" t="s">
        <v>33</v>
      </c>
      <c r="W1812" t="s">
        <v>174</v>
      </c>
      <c r="X1812" t="s">
        <v>175</v>
      </c>
      <c r="Y1812" t="s">
        <v>36</v>
      </c>
    </row>
    <row r="1813" spans="1:25" x14ac:dyDescent="0.3">
      <c r="A1813" s="5">
        <v>10331</v>
      </c>
      <c r="B1813" s="5">
        <v>27</v>
      </c>
      <c r="C1813" s="6">
        <v>42.24</v>
      </c>
      <c r="D1813" s="7">
        <f t="shared" si="56"/>
        <v>1</v>
      </c>
      <c r="E1813" s="5">
        <v>13</v>
      </c>
      <c r="F1813" s="6">
        <v>1140.48</v>
      </c>
      <c r="G1813" s="4">
        <v>38308</v>
      </c>
      <c r="H1813" t="s">
        <v>25</v>
      </c>
      <c r="I1813">
        <v>4</v>
      </c>
      <c r="J1813" t="str">
        <f t="shared" si="57"/>
        <v>Nov</v>
      </c>
      <c r="K1813">
        <v>2004</v>
      </c>
      <c r="L1813" t="s">
        <v>194</v>
      </c>
      <c r="M1813" s="6">
        <v>37</v>
      </c>
      <c r="N1813" t="s">
        <v>748</v>
      </c>
      <c r="O1813" t="s">
        <v>338</v>
      </c>
      <c r="P1813">
        <v>2155559857</v>
      </c>
      <c r="Q1813" t="s">
        <v>339</v>
      </c>
      <c r="R1813" t="s">
        <v>234</v>
      </c>
      <c r="S1813" t="s">
        <v>151</v>
      </c>
      <c r="T1813">
        <v>71270</v>
      </c>
      <c r="U1813" t="s">
        <v>32</v>
      </c>
      <c r="V1813" t="s">
        <v>33</v>
      </c>
      <c r="W1813" t="s">
        <v>131</v>
      </c>
      <c r="X1813" t="s">
        <v>340</v>
      </c>
      <c r="Y1813" t="s">
        <v>36</v>
      </c>
    </row>
    <row r="1814" spans="1:25" x14ac:dyDescent="0.3">
      <c r="A1814" s="5">
        <v>10342</v>
      </c>
      <c r="B1814" s="5">
        <v>39</v>
      </c>
      <c r="C1814" s="6">
        <v>40.4</v>
      </c>
      <c r="D1814" s="7">
        <f t="shared" si="56"/>
        <v>1</v>
      </c>
      <c r="E1814" s="5">
        <v>9</v>
      </c>
      <c r="F1814" s="6">
        <v>1575.6</v>
      </c>
      <c r="G1814" s="4">
        <v>38315</v>
      </c>
      <c r="H1814" t="s">
        <v>25</v>
      </c>
      <c r="I1814">
        <v>4</v>
      </c>
      <c r="J1814" t="str">
        <f t="shared" si="57"/>
        <v>Nov</v>
      </c>
      <c r="K1814">
        <v>2004</v>
      </c>
      <c r="L1814" t="s">
        <v>194</v>
      </c>
      <c r="M1814" s="6">
        <v>37</v>
      </c>
      <c r="N1814" t="s">
        <v>748</v>
      </c>
      <c r="O1814" t="s">
        <v>94</v>
      </c>
      <c r="P1814" t="s">
        <v>95</v>
      </c>
      <c r="Q1814" t="s">
        <v>96</v>
      </c>
      <c r="R1814" t="s">
        <v>97</v>
      </c>
      <c r="S1814" t="s">
        <v>98</v>
      </c>
      <c r="T1814">
        <v>3004</v>
      </c>
      <c r="U1814" t="s">
        <v>99</v>
      </c>
      <c r="V1814" t="s">
        <v>100</v>
      </c>
      <c r="W1814" t="s">
        <v>101</v>
      </c>
      <c r="X1814" t="s">
        <v>102</v>
      </c>
      <c r="Y1814" t="s">
        <v>36</v>
      </c>
    </row>
    <row r="1815" spans="1:25" x14ac:dyDescent="0.3">
      <c r="A1815" s="5">
        <v>10355</v>
      </c>
      <c r="B1815" s="5">
        <v>36</v>
      </c>
      <c r="C1815" s="6">
        <v>38.520000000000003</v>
      </c>
      <c r="D1815" s="7">
        <f t="shared" si="56"/>
        <v>1</v>
      </c>
      <c r="E1815" s="5">
        <v>4</v>
      </c>
      <c r="F1815" s="6">
        <v>1386.72</v>
      </c>
      <c r="G1815" s="4">
        <v>38328</v>
      </c>
      <c r="H1815" t="s">
        <v>25</v>
      </c>
      <c r="I1815">
        <v>4</v>
      </c>
      <c r="J1815" t="str">
        <f t="shared" si="57"/>
        <v>Dec</v>
      </c>
      <c r="K1815">
        <v>2004</v>
      </c>
      <c r="L1815" t="s">
        <v>194</v>
      </c>
      <c r="M1815" s="6">
        <v>37</v>
      </c>
      <c r="N1815" t="s">
        <v>748</v>
      </c>
      <c r="O1815" t="s">
        <v>186</v>
      </c>
      <c r="P1815" t="s">
        <v>187</v>
      </c>
      <c r="Q1815" t="s">
        <v>188</v>
      </c>
      <c r="R1815" t="s">
        <v>189</v>
      </c>
      <c r="S1815" t="s">
        <v>800</v>
      </c>
      <c r="T1815">
        <v>28034</v>
      </c>
      <c r="U1815" t="s">
        <v>190</v>
      </c>
      <c r="V1815" t="s">
        <v>42</v>
      </c>
      <c r="W1815" t="s">
        <v>191</v>
      </c>
      <c r="X1815" t="s">
        <v>192</v>
      </c>
      <c r="Y1815" t="s">
        <v>36</v>
      </c>
    </row>
    <row r="1816" spans="1:25" x14ac:dyDescent="0.3">
      <c r="A1816" s="5">
        <v>10367</v>
      </c>
      <c r="B1816" s="5">
        <v>36</v>
      </c>
      <c r="C1816" s="6">
        <v>100</v>
      </c>
      <c r="D1816" s="7">
        <f t="shared" si="56"/>
        <v>0.71736011477761841</v>
      </c>
      <c r="E1816" s="5">
        <v>2</v>
      </c>
      <c r="F1816" s="6">
        <v>5018.3999999999996</v>
      </c>
      <c r="G1816" s="4">
        <v>38364</v>
      </c>
      <c r="H1816" t="s">
        <v>454</v>
      </c>
      <c r="I1816">
        <v>1</v>
      </c>
      <c r="J1816" t="str">
        <f t="shared" si="57"/>
        <v>Jan</v>
      </c>
      <c r="K1816">
        <v>2005</v>
      </c>
      <c r="L1816" t="s">
        <v>194</v>
      </c>
      <c r="M1816" s="6">
        <v>37</v>
      </c>
      <c r="N1816" t="s">
        <v>748</v>
      </c>
      <c r="O1816" t="s">
        <v>53</v>
      </c>
      <c r="P1816">
        <v>6265557265</v>
      </c>
      <c r="Q1816" t="s">
        <v>54</v>
      </c>
      <c r="R1816" t="s">
        <v>55</v>
      </c>
      <c r="S1816" t="s">
        <v>56</v>
      </c>
      <c r="T1816">
        <v>90003</v>
      </c>
      <c r="U1816" t="s">
        <v>32</v>
      </c>
      <c r="V1816" t="s">
        <v>33</v>
      </c>
      <c r="W1816" t="s">
        <v>57</v>
      </c>
      <c r="X1816" t="s">
        <v>58</v>
      </c>
      <c r="Y1816" t="s">
        <v>51</v>
      </c>
    </row>
    <row r="1817" spans="1:25" x14ac:dyDescent="0.3">
      <c r="A1817" s="5">
        <v>10378</v>
      </c>
      <c r="B1817" s="5">
        <v>41</v>
      </c>
      <c r="C1817" s="6">
        <v>100</v>
      </c>
      <c r="D1817" s="7">
        <f t="shared" si="56"/>
        <v>0.70003500175008748</v>
      </c>
      <c r="E1817" s="5">
        <v>7</v>
      </c>
      <c r="F1817" s="6">
        <v>5856.85</v>
      </c>
      <c r="G1817" s="4">
        <v>38393</v>
      </c>
      <c r="H1817" t="s">
        <v>25</v>
      </c>
      <c r="I1817">
        <v>1</v>
      </c>
      <c r="J1817" t="str">
        <f t="shared" si="57"/>
        <v>Feb</v>
      </c>
      <c r="K1817">
        <v>2005</v>
      </c>
      <c r="L1817" t="s">
        <v>194</v>
      </c>
      <c r="M1817" s="6">
        <v>37</v>
      </c>
      <c r="N1817" t="s">
        <v>748</v>
      </c>
      <c r="O1817" t="s">
        <v>186</v>
      </c>
      <c r="P1817" t="s">
        <v>187</v>
      </c>
      <c r="Q1817" t="s">
        <v>188</v>
      </c>
      <c r="R1817" t="s">
        <v>189</v>
      </c>
      <c r="S1817" t="s">
        <v>800</v>
      </c>
      <c r="T1817">
        <v>28034</v>
      </c>
      <c r="U1817" t="s">
        <v>190</v>
      </c>
      <c r="V1817" t="s">
        <v>42</v>
      </c>
      <c r="W1817" t="s">
        <v>191</v>
      </c>
      <c r="X1817" t="s">
        <v>192</v>
      </c>
      <c r="Y1817" t="s">
        <v>51</v>
      </c>
    </row>
    <row r="1818" spans="1:25" x14ac:dyDescent="0.3">
      <c r="A1818" s="5">
        <v>10390</v>
      </c>
      <c r="B1818" s="5">
        <v>37</v>
      </c>
      <c r="C1818" s="6">
        <v>100</v>
      </c>
      <c r="D1818" s="7">
        <f t="shared" si="56"/>
        <v>0.75591503515004921</v>
      </c>
      <c r="E1818" s="5">
        <v>5</v>
      </c>
      <c r="F1818" s="6">
        <v>4894.7299999999996</v>
      </c>
      <c r="G1818" s="4">
        <v>38415</v>
      </c>
      <c r="H1818" t="s">
        <v>25</v>
      </c>
      <c r="I1818">
        <v>1</v>
      </c>
      <c r="J1818" t="str">
        <f t="shared" si="57"/>
        <v>Mar</v>
      </c>
      <c r="K1818">
        <v>2005</v>
      </c>
      <c r="L1818" t="s">
        <v>194</v>
      </c>
      <c r="M1818" s="6">
        <v>37</v>
      </c>
      <c r="N1818" t="s">
        <v>748</v>
      </c>
      <c r="O1818" t="s">
        <v>296</v>
      </c>
      <c r="P1818">
        <v>4155551450</v>
      </c>
      <c r="Q1818" t="s">
        <v>297</v>
      </c>
      <c r="R1818" t="s">
        <v>298</v>
      </c>
      <c r="S1818" t="s">
        <v>56</v>
      </c>
      <c r="T1818">
        <v>97562</v>
      </c>
      <c r="U1818" t="s">
        <v>32</v>
      </c>
      <c r="V1818" t="s">
        <v>33</v>
      </c>
      <c r="W1818" t="s">
        <v>299</v>
      </c>
      <c r="X1818" t="s">
        <v>300</v>
      </c>
      <c r="Y1818" t="s">
        <v>51</v>
      </c>
    </row>
    <row r="1819" spans="1:25" x14ac:dyDescent="0.3">
      <c r="A1819" s="5">
        <v>10405</v>
      </c>
      <c r="B1819" s="5">
        <v>47</v>
      </c>
      <c r="C1819" s="6">
        <v>44.56</v>
      </c>
      <c r="D1819" s="7">
        <f t="shared" si="56"/>
        <v>1</v>
      </c>
      <c r="E1819" s="5">
        <v>2</v>
      </c>
      <c r="F1819" s="6">
        <v>2094.3200000000002</v>
      </c>
      <c r="G1819" s="4">
        <v>38456</v>
      </c>
      <c r="H1819" t="s">
        <v>25</v>
      </c>
      <c r="I1819">
        <v>2</v>
      </c>
      <c r="J1819" t="str">
        <f t="shared" si="57"/>
        <v>Apr</v>
      </c>
      <c r="K1819">
        <v>2005</v>
      </c>
      <c r="L1819" t="s">
        <v>194</v>
      </c>
      <c r="M1819" s="6">
        <v>37</v>
      </c>
      <c r="N1819" t="s">
        <v>748</v>
      </c>
      <c r="O1819" t="s">
        <v>598</v>
      </c>
      <c r="P1819" t="s">
        <v>599</v>
      </c>
      <c r="Q1819" t="s">
        <v>600</v>
      </c>
      <c r="R1819" t="s">
        <v>601</v>
      </c>
      <c r="S1819" t="s">
        <v>800</v>
      </c>
      <c r="T1819">
        <v>67000</v>
      </c>
      <c r="U1819" t="s">
        <v>41</v>
      </c>
      <c r="V1819" t="s">
        <v>42</v>
      </c>
      <c r="W1819" t="s">
        <v>602</v>
      </c>
      <c r="X1819" t="s">
        <v>603</v>
      </c>
      <c r="Y1819" t="s">
        <v>36</v>
      </c>
    </row>
    <row r="1820" spans="1:25" x14ac:dyDescent="0.3">
      <c r="A1820" s="5">
        <v>10419</v>
      </c>
      <c r="B1820" s="5">
        <v>15</v>
      </c>
      <c r="C1820" s="6">
        <v>42.67</v>
      </c>
      <c r="D1820" s="7">
        <f t="shared" si="56"/>
        <v>1.0000000000000002</v>
      </c>
      <c r="E1820" s="5">
        <v>7</v>
      </c>
      <c r="F1820" s="6">
        <v>640.04999999999995</v>
      </c>
      <c r="G1820" s="4">
        <v>38489</v>
      </c>
      <c r="H1820" t="s">
        <v>25</v>
      </c>
      <c r="I1820">
        <v>2</v>
      </c>
      <c r="J1820" t="str">
        <f t="shared" si="57"/>
        <v>May</v>
      </c>
      <c r="K1820">
        <v>2005</v>
      </c>
      <c r="L1820" t="s">
        <v>194</v>
      </c>
      <c r="M1820" s="6">
        <v>37</v>
      </c>
      <c r="N1820" t="s">
        <v>748</v>
      </c>
      <c r="O1820" t="s">
        <v>155</v>
      </c>
      <c r="P1820" t="s">
        <v>156</v>
      </c>
      <c r="Q1820" t="s">
        <v>157</v>
      </c>
      <c r="R1820" t="s">
        <v>158</v>
      </c>
      <c r="S1820" t="s">
        <v>800</v>
      </c>
      <c r="T1820">
        <v>5020</v>
      </c>
      <c r="U1820" t="s">
        <v>159</v>
      </c>
      <c r="V1820" t="s">
        <v>42</v>
      </c>
      <c r="W1820" t="s">
        <v>160</v>
      </c>
      <c r="X1820" t="s">
        <v>161</v>
      </c>
      <c r="Y1820" t="s">
        <v>36</v>
      </c>
    </row>
    <row r="1821" spans="1:25" x14ac:dyDescent="0.3">
      <c r="A1821" s="5">
        <v>10105</v>
      </c>
      <c r="B1821" s="5">
        <v>44</v>
      </c>
      <c r="C1821" s="6">
        <v>72.58</v>
      </c>
      <c r="D1821" s="7">
        <f t="shared" si="56"/>
        <v>1</v>
      </c>
      <c r="E1821" s="5">
        <v>4</v>
      </c>
      <c r="F1821" s="6">
        <v>3193.52</v>
      </c>
      <c r="G1821" s="4">
        <v>37663</v>
      </c>
      <c r="H1821" t="s">
        <v>25</v>
      </c>
      <c r="I1821">
        <v>1</v>
      </c>
      <c r="J1821" t="str">
        <f t="shared" si="57"/>
        <v>Feb</v>
      </c>
      <c r="K1821">
        <v>2003</v>
      </c>
      <c r="L1821" t="s">
        <v>621</v>
      </c>
      <c r="M1821" s="6">
        <v>88</v>
      </c>
      <c r="N1821" t="s">
        <v>749</v>
      </c>
      <c r="O1821" t="s">
        <v>353</v>
      </c>
      <c r="P1821" t="s">
        <v>354</v>
      </c>
      <c r="Q1821" t="s">
        <v>355</v>
      </c>
      <c r="R1821" t="s">
        <v>356</v>
      </c>
      <c r="S1821" t="s">
        <v>800</v>
      </c>
      <c r="T1821">
        <v>1734</v>
      </c>
      <c r="U1821" t="s">
        <v>357</v>
      </c>
      <c r="V1821" t="s">
        <v>42</v>
      </c>
      <c r="W1821" t="s">
        <v>358</v>
      </c>
      <c r="X1821" t="s">
        <v>359</v>
      </c>
      <c r="Y1821" t="s">
        <v>51</v>
      </c>
    </row>
    <row r="1822" spans="1:25" x14ac:dyDescent="0.3">
      <c r="A1822" s="5">
        <v>10119</v>
      </c>
      <c r="B1822" s="5">
        <v>35</v>
      </c>
      <c r="C1822" s="6">
        <v>87.62</v>
      </c>
      <c r="D1822" s="7">
        <f t="shared" si="56"/>
        <v>1.0000000000000002</v>
      </c>
      <c r="E1822" s="5">
        <v>13</v>
      </c>
      <c r="F1822" s="6">
        <v>3066.7</v>
      </c>
      <c r="G1822" s="4">
        <v>37739</v>
      </c>
      <c r="H1822" t="s">
        <v>25</v>
      </c>
      <c r="I1822">
        <v>2</v>
      </c>
      <c r="J1822" t="str">
        <f t="shared" si="57"/>
        <v>Apr</v>
      </c>
      <c r="K1822">
        <v>2003</v>
      </c>
      <c r="L1822" t="s">
        <v>621</v>
      </c>
      <c r="M1822" s="6">
        <v>88</v>
      </c>
      <c r="N1822" t="s">
        <v>749</v>
      </c>
      <c r="O1822" t="s">
        <v>155</v>
      </c>
      <c r="P1822" t="s">
        <v>156</v>
      </c>
      <c r="Q1822" t="s">
        <v>157</v>
      </c>
      <c r="R1822" t="s">
        <v>158</v>
      </c>
      <c r="S1822" t="s">
        <v>800</v>
      </c>
      <c r="T1822">
        <v>5020</v>
      </c>
      <c r="U1822" t="s">
        <v>159</v>
      </c>
      <c r="V1822" t="s">
        <v>42</v>
      </c>
      <c r="W1822" t="s">
        <v>160</v>
      </c>
      <c r="X1822" t="s">
        <v>161</v>
      </c>
      <c r="Y1822" t="s">
        <v>51</v>
      </c>
    </row>
    <row r="1823" spans="1:25" x14ac:dyDescent="0.3">
      <c r="A1823" s="5">
        <v>10129</v>
      </c>
      <c r="B1823" s="5">
        <v>41</v>
      </c>
      <c r="C1823" s="6">
        <v>94.71</v>
      </c>
      <c r="D1823" s="7">
        <f t="shared" si="56"/>
        <v>0.99999999999999989</v>
      </c>
      <c r="E1823" s="5">
        <v>4</v>
      </c>
      <c r="F1823" s="6">
        <v>3883.11</v>
      </c>
      <c r="G1823" s="4">
        <v>37784</v>
      </c>
      <c r="H1823" t="s">
        <v>25</v>
      </c>
      <c r="I1823">
        <v>2</v>
      </c>
      <c r="J1823" t="str">
        <f t="shared" si="57"/>
        <v>Jun</v>
      </c>
      <c r="K1823">
        <v>2003</v>
      </c>
      <c r="L1823" t="s">
        <v>621</v>
      </c>
      <c r="M1823" s="6">
        <v>88</v>
      </c>
      <c r="N1823" t="s">
        <v>749</v>
      </c>
      <c r="O1823" t="s">
        <v>361</v>
      </c>
      <c r="P1823" t="s">
        <v>362</v>
      </c>
      <c r="Q1823" t="s">
        <v>363</v>
      </c>
      <c r="R1823" t="s">
        <v>364</v>
      </c>
      <c r="S1823" t="s">
        <v>800</v>
      </c>
      <c r="T1823" t="s">
        <v>365</v>
      </c>
      <c r="U1823" t="s">
        <v>181</v>
      </c>
      <c r="V1823" t="s">
        <v>42</v>
      </c>
      <c r="W1823" t="s">
        <v>62</v>
      </c>
      <c r="X1823" t="s">
        <v>366</v>
      </c>
      <c r="Y1823" t="s">
        <v>51</v>
      </c>
    </row>
    <row r="1824" spans="1:25" x14ac:dyDescent="0.3">
      <c r="A1824" s="5">
        <v>10142</v>
      </c>
      <c r="B1824" s="5">
        <v>49</v>
      </c>
      <c r="C1824" s="6">
        <v>98.25</v>
      </c>
      <c r="D1824" s="7">
        <f t="shared" si="56"/>
        <v>1</v>
      </c>
      <c r="E1824" s="5">
        <v>1</v>
      </c>
      <c r="F1824" s="6">
        <v>4814.25</v>
      </c>
      <c r="G1824" s="4">
        <v>37841</v>
      </c>
      <c r="H1824" t="s">
        <v>25</v>
      </c>
      <c r="I1824">
        <v>3</v>
      </c>
      <c r="J1824" t="str">
        <f t="shared" si="57"/>
        <v>Aug</v>
      </c>
      <c r="K1824">
        <v>2003</v>
      </c>
      <c r="L1824" t="s">
        <v>621</v>
      </c>
      <c r="M1824" s="6">
        <v>88</v>
      </c>
      <c r="N1824" t="s">
        <v>749</v>
      </c>
      <c r="O1824" t="s">
        <v>296</v>
      </c>
      <c r="P1824">
        <v>4155551450</v>
      </c>
      <c r="Q1824" t="s">
        <v>297</v>
      </c>
      <c r="R1824" t="s">
        <v>298</v>
      </c>
      <c r="S1824" t="s">
        <v>56</v>
      </c>
      <c r="T1824">
        <v>97562</v>
      </c>
      <c r="U1824" t="s">
        <v>32</v>
      </c>
      <c r="V1824" t="s">
        <v>33</v>
      </c>
      <c r="W1824" t="s">
        <v>299</v>
      </c>
      <c r="X1824" t="s">
        <v>300</v>
      </c>
      <c r="Y1824" t="s">
        <v>51</v>
      </c>
    </row>
    <row r="1825" spans="1:25" x14ac:dyDescent="0.3">
      <c r="A1825" s="5">
        <v>10154</v>
      </c>
      <c r="B1825" s="5">
        <v>31</v>
      </c>
      <c r="C1825" s="6">
        <v>91.17</v>
      </c>
      <c r="D1825" s="7">
        <f t="shared" si="56"/>
        <v>1</v>
      </c>
      <c r="E1825" s="5">
        <v>2</v>
      </c>
      <c r="F1825" s="6">
        <v>2826.27</v>
      </c>
      <c r="G1825" s="4">
        <v>37896</v>
      </c>
      <c r="H1825" t="s">
        <v>25</v>
      </c>
      <c r="I1825">
        <v>4</v>
      </c>
      <c r="J1825" t="str">
        <f t="shared" si="57"/>
        <v>Oct</v>
      </c>
      <c r="K1825">
        <v>2003</v>
      </c>
      <c r="L1825" t="s">
        <v>621</v>
      </c>
      <c r="M1825" s="6">
        <v>88</v>
      </c>
      <c r="N1825" t="s">
        <v>749</v>
      </c>
      <c r="O1825" t="s">
        <v>578</v>
      </c>
      <c r="P1825">
        <v>3105552373</v>
      </c>
      <c r="Q1825" t="s">
        <v>579</v>
      </c>
      <c r="R1825" t="s">
        <v>580</v>
      </c>
      <c r="S1825" t="s">
        <v>56</v>
      </c>
      <c r="T1825">
        <v>92561</v>
      </c>
      <c r="U1825" t="s">
        <v>32</v>
      </c>
      <c r="V1825" t="s">
        <v>33</v>
      </c>
      <c r="W1825" t="s">
        <v>57</v>
      </c>
      <c r="X1825" t="s">
        <v>265</v>
      </c>
      <c r="Y1825" t="s">
        <v>36</v>
      </c>
    </row>
    <row r="1826" spans="1:25" x14ac:dyDescent="0.3">
      <c r="A1826" s="5">
        <v>10167</v>
      </c>
      <c r="B1826" s="5">
        <v>20</v>
      </c>
      <c r="C1826" s="6">
        <v>79.66</v>
      </c>
      <c r="D1826" s="7">
        <f t="shared" si="56"/>
        <v>0.99999999999999989</v>
      </c>
      <c r="E1826" s="5">
        <v>11</v>
      </c>
      <c r="F1826" s="6">
        <v>1593.2</v>
      </c>
      <c r="G1826" s="4">
        <v>37917</v>
      </c>
      <c r="H1826" t="s">
        <v>372</v>
      </c>
      <c r="I1826">
        <v>4</v>
      </c>
      <c r="J1826" t="str">
        <f t="shared" si="57"/>
        <v>Oct</v>
      </c>
      <c r="K1826">
        <v>2003</v>
      </c>
      <c r="L1826" t="s">
        <v>621</v>
      </c>
      <c r="M1826" s="6">
        <v>88</v>
      </c>
      <c r="N1826" t="s">
        <v>749</v>
      </c>
      <c r="O1826" t="s">
        <v>284</v>
      </c>
      <c r="P1826" t="s">
        <v>285</v>
      </c>
      <c r="Q1826" t="s">
        <v>286</v>
      </c>
      <c r="R1826" t="s">
        <v>287</v>
      </c>
      <c r="S1826" t="s">
        <v>800</v>
      </c>
      <c r="T1826" t="s">
        <v>288</v>
      </c>
      <c r="U1826" t="s">
        <v>202</v>
      </c>
      <c r="V1826" t="s">
        <v>42</v>
      </c>
      <c r="W1826" t="s">
        <v>289</v>
      </c>
      <c r="X1826" t="s">
        <v>223</v>
      </c>
      <c r="Y1826" t="s">
        <v>36</v>
      </c>
    </row>
    <row r="1827" spans="1:25" x14ac:dyDescent="0.3">
      <c r="A1827" s="5">
        <v>10177</v>
      </c>
      <c r="B1827" s="5">
        <v>45</v>
      </c>
      <c r="C1827" s="6">
        <v>72.58</v>
      </c>
      <c r="D1827" s="7">
        <f t="shared" si="56"/>
        <v>1</v>
      </c>
      <c r="E1827" s="5">
        <v>2</v>
      </c>
      <c r="F1827" s="6">
        <v>3266.1</v>
      </c>
      <c r="G1827" s="4">
        <v>37932</v>
      </c>
      <c r="H1827" t="s">
        <v>25</v>
      </c>
      <c r="I1827">
        <v>4</v>
      </c>
      <c r="J1827" t="str">
        <f t="shared" si="57"/>
        <v>Nov</v>
      </c>
      <c r="K1827">
        <v>2003</v>
      </c>
      <c r="L1827" t="s">
        <v>621</v>
      </c>
      <c r="M1827" s="6">
        <v>88</v>
      </c>
      <c r="N1827" t="s">
        <v>749</v>
      </c>
      <c r="O1827" t="s">
        <v>543</v>
      </c>
      <c r="P1827" t="s">
        <v>544</v>
      </c>
      <c r="Q1827" t="s">
        <v>545</v>
      </c>
      <c r="R1827" t="s">
        <v>189</v>
      </c>
      <c r="S1827" t="s">
        <v>800</v>
      </c>
      <c r="T1827">
        <v>28023</v>
      </c>
      <c r="U1827" t="s">
        <v>190</v>
      </c>
      <c r="V1827" t="s">
        <v>42</v>
      </c>
      <c r="W1827" t="s">
        <v>546</v>
      </c>
      <c r="X1827" t="s">
        <v>547</v>
      </c>
      <c r="Y1827" t="s">
        <v>51</v>
      </c>
    </row>
    <row r="1828" spans="1:25" x14ac:dyDescent="0.3">
      <c r="A1828" s="5">
        <v>10185</v>
      </c>
      <c r="B1828" s="5">
        <v>33</v>
      </c>
      <c r="C1828" s="6">
        <v>74.349999999999994</v>
      </c>
      <c r="D1828" s="7">
        <f t="shared" si="56"/>
        <v>0.99999999999999978</v>
      </c>
      <c r="E1828" s="5">
        <v>2</v>
      </c>
      <c r="F1828" s="6">
        <v>2453.5500000000002</v>
      </c>
      <c r="G1828" s="4">
        <v>37939</v>
      </c>
      <c r="H1828" t="s">
        <v>25</v>
      </c>
      <c r="I1828">
        <v>4</v>
      </c>
      <c r="J1828" t="str">
        <f t="shared" si="57"/>
        <v>Nov</v>
      </c>
      <c r="K1828">
        <v>2003</v>
      </c>
      <c r="L1828" t="s">
        <v>621</v>
      </c>
      <c r="M1828" s="6">
        <v>88</v>
      </c>
      <c r="N1828" t="s">
        <v>749</v>
      </c>
      <c r="O1828" t="s">
        <v>367</v>
      </c>
      <c r="P1828">
        <v>5085559555</v>
      </c>
      <c r="Q1828" t="s">
        <v>368</v>
      </c>
      <c r="R1828" t="s">
        <v>173</v>
      </c>
      <c r="S1828" t="s">
        <v>130</v>
      </c>
      <c r="T1828">
        <v>50553</v>
      </c>
      <c r="U1828" t="s">
        <v>32</v>
      </c>
      <c r="V1828" t="s">
        <v>33</v>
      </c>
      <c r="W1828" t="s">
        <v>369</v>
      </c>
      <c r="X1828" t="s">
        <v>370</v>
      </c>
      <c r="Y1828" t="s">
        <v>36</v>
      </c>
    </row>
    <row r="1829" spans="1:25" x14ac:dyDescent="0.3">
      <c r="A1829" s="5">
        <v>10197</v>
      </c>
      <c r="B1829" s="5">
        <v>47</v>
      </c>
      <c r="C1829" s="6">
        <v>83.2</v>
      </c>
      <c r="D1829" s="7">
        <f t="shared" si="56"/>
        <v>1</v>
      </c>
      <c r="E1829" s="5">
        <v>8</v>
      </c>
      <c r="F1829" s="6">
        <v>3910.4</v>
      </c>
      <c r="G1829" s="4">
        <v>37951</v>
      </c>
      <c r="H1829" t="s">
        <v>25</v>
      </c>
      <c r="I1829">
        <v>4</v>
      </c>
      <c r="J1829" t="str">
        <f t="shared" si="57"/>
        <v>Nov</v>
      </c>
      <c r="K1829">
        <v>2003</v>
      </c>
      <c r="L1829" t="s">
        <v>621</v>
      </c>
      <c r="M1829" s="6">
        <v>88</v>
      </c>
      <c r="N1829" t="s">
        <v>749</v>
      </c>
      <c r="O1829" t="s">
        <v>387</v>
      </c>
      <c r="P1829" t="s">
        <v>388</v>
      </c>
      <c r="Q1829" t="s">
        <v>389</v>
      </c>
      <c r="R1829" t="s">
        <v>390</v>
      </c>
      <c r="S1829" t="s">
        <v>800</v>
      </c>
      <c r="T1829">
        <v>8022</v>
      </c>
      <c r="U1829" t="s">
        <v>190</v>
      </c>
      <c r="V1829" t="s">
        <v>42</v>
      </c>
      <c r="W1829" t="s">
        <v>391</v>
      </c>
      <c r="X1829" t="s">
        <v>392</v>
      </c>
      <c r="Y1829" t="s">
        <v>51</v>
      </c>
    </row>
    <row r="1830" spans="1:25" x14ac:dyDescent="0.3">
      <c r="A1830" s="5">
        <v>10208</v>
      </c>
      <c r="B1830" s="5">
        <v>20</v>
      </c>
      <c r="C1830" s="6">
        <v>89.4</v>
      </c>
      <c r="D1830" s="7">
        <f t="shared" si="56"/>
        <v>1</v>
      </c>
      <c r="E1830" s="5">
        <v>2</v>
      </c>
      <c r="F1830" s="6">
        <v>1788</v>
      </c>
      <c r="G1830" s="4">
        <v>37988</v>
      </c>
      <c r="H1830" t="s">
        <v>25</v>
      </c>
      <c r="I1830">
        <v>1</v>
      </c>
      <c r="J1830" t="str">
        <f t="shared" si="57"/>
        <v>Jan</v>
      </c>
      <c r="K1830">
        <v>2004</v>
      </c>
      <c r="L1830" t="s">
        <v>621</v>
      </c>
      <c r="M1830" s="6">
        <v>88</v>
      </c>
      <c r="N1830" t="s">
        <v>749</v>
      </c>
      <c r="O1830" t="s">
        <v>238</v>
      </c>
      <c r="P1830" t="s">
        <v>239</v>
      </c>
      <c r="Q1830" t="s">
        <v>240</v>
      </c>
      <c r="R1830" t="s">
        <v>241</v>
      </c>
      <c r="S1830" t="s">
        <v>800</v>
      </c>
      <c r="T1830">
        <v>69004</v>
      </c>
      <c r="U1830" t="s">
        <v>41</v>
      </c>
      <c r="V1830" t="s">
        <v>42</v>
      </c>
      <c r="W1830" t="s">
        <v>242</v>
      </c>
      <c r="X1830" t="s">
        <v>243</v>
      </c>
      <c r="Y1830" t="s">
        <v>36</v>
      </c>
    </row>
    <row r="1831" spans="1:25" x14ac:dyDescent="0.3">
      <c r="A1831" s="5">
        <v>10222</v>
      </c>
      <c r="B1831" s="5">
        <v>47</v>
      </c>
      <c r="C1831" s="6">
        <v>70.81</v>
      </c>
      <c r="D1831" s="7">
        <f t="shared" si="56"/>
        <v>1</v>
      </c>
      <c r="E1831" s="5">
        <v>14</v>
      </c>
      <c r="F1831" s="6">
        <v>3328.07</v>
      </c>
      <c r="G1831" s="4">
        <v>38036</v>
      </c>
      <c r="H1831" t="s">
        <v>25</v>
      </c>
      <c r="I1831">
        <v>1</v>
      </c>
      <c r="J1831" t="str">
        <f t="shared" si="57"/>
        <v>Feb</v>
      </c>
      <c r="K1831">
        <v>2004</v>
      </c>
      <c r="L1831" t="s">
        <v>621</v>
      </c>
      <c r="M1831" s="6">
        <v>88</v>
      </c>
      <c r="N1831" t="s">
        <v>749</v>
      </c>
      <c r="O1831" t="s">
        <v>398</v>
      </c>
      <c r="P1831">
        <v>7605558146</v>
      </c>
      <c r="Q1831" t="s">
        <v>399</v>
      </c>
      <c r="R1831" t="s">
        <v>400</v>
      </c>
      <c r="S1831" t="s">
        <v>56</v>
      </c>
      <c r="T1831">
        <v>91217</v>
      </c>
      <c r="U1831" t="s">
        <v>32</v>
      </c>
      <c r="V1831" t="s">
        <v>33</v>
      </c>
      <c r="W1831" t="s">
        <v>257</v>
      </c>
      <c r="X1831" t="s">
        <v>300</v>
      </c>
      <c r="Y1831" t="s">
        <v>51</v>
      </c>
    </row>
    <row r="1832" spans="1:25" x14ac:dyDescent="0.3">
      <c r="A1832" s="5">
        <v>10233</v>
      </c>
      <c r="B1832" s="5">
        <v>40</v>
      </c>
      <c r="C1832" s="6">
        <v>94.71</v>
      </c>
      <c r="D1832" s="7">
        <f t="shared" si="56"/>
        <v>0.99999999999999989</v>
      </c>
      <c r="E1832" s="5">
        <v>2</v>
      </c>
      <c r="F1832" s="6">
        <v>3788.4</v>
      </c>
      <c r="G1832" s="4">
        <v>38075</v>
      </c>
      <c r="H1832" t="s">
        <v>25</v>
      </c>
      <c r="I1832">
        <v>1</v>
      </c>
      <c r="J1832" t="str">
        <f t="shared" si="57"/>
        <v>Mar</v>
      </c>
      <c r="K1832">
        <v>2004</v>
      </c>
      <c r="L1832" t="s">
        <v>621</v>
      </c>
      <c r="M1832" s="6">
        <v>88</v>
      </c>
      <c r="N1832" t="s">
        <v>749</v>
      </c>
      <c r="O1832" t="s">
        <v>108</v>
      </c>
      <c r="P1832">
        <v>2015559350</v>
      </c>
      <c r="Q1832" t="s">
        <v>109</v>
      </c>
      <c r="R1832" t="s">
        <v>110</v>
      </c>
      <c r="S1832" t="s">
        <v>111</v>
      </c>
      <c r="T1832">
        <v>94019</v>
      </c>
      <c r="U1832" t="s">
        <v>32</v>
      </c>
      <c r="V1832" t="s">
        <v>33</v>
      </c>
      <c r="W1832" t="s">
        <v>62</v>
      </c>
      <c r="X1832" t="s">
        <v>112</v>
      </c>
      <c r="Y1832" t="s">
        <v>51</v>
      </c>
    </row>
    <row r="1833" spans="1:25" x14ac:dyDescent="0.3">
      <c r="A1833" s="5">
        <v>10248</v>
      </c>
      <c r="B1833" s="5">
        <v>30</v>
      </c>
      <c r="C1833" s="6">
        <v>100</v>
      </c>
      <c r="D1833" s="7">
        <f t="shared" si="56"/>
        <v>0.98241477551822387</v>
      </c>
      <c r="E1833" s="5">
        <v>5</v>
      </c>
      <c r="F1833" s="6">
        <v>3053.7</v>
      </c>
      <c r="G1833" s="4">
        <v>38114</v>
      </c>
      <c r="H1833" t="s">
        <v>372</v>
      </c>
      <c r="I1833">
        <v>2</v>
      </c>
      <c r="J1833" t="str">
        <f t="shared" si="57"/>
        <v>May</v>
      </c>
      <c r="K1833">
        <v>2004</v>
      </c>
      <c r="L1833" t="s">
        <v>621</v>
      </c>
      <c r="M1833" s="6">
        <v>88</v>
      </c>
      <c r="N1833" t="s">
        <v>749</v>
      </c>
      <c r="O1833" t="s">
        <v>28</v>
      </c>
      <c r="P1833">
        <v>2125557818</v>
      </c>
      <c r="Q1833" t="s">
        <v>29</v>
      </c>
      <c r="R1833" t="s">
        <v>30</v>
      </c>
      <c r="S1833" t="s">
        <v>31</v>
      </c>
      <c r="T1833">
        <v>10022</v>
      </c>
      <c r="U1833" t="s">
        <v>32</v>
      </c>
      <c r="V1833" t="s">
        <v>33</v>
      </c>
      <c r="W1833" t="s">
        <v>34</v>
      </c>
      <c r="X1833" t="s">
        <v>35</v>
      </c>
      <c r="Y1833" t="s">
        <v>51</v>
      </c>
    </row>
    <row r="1834" spans="1:25" x14ac:dyDescent="0.3">
      <c r="A1834" s="5">
        <v>10261</v>
      </c>
      <c r="B1834" s="5">
        <v>22</v>
      </c>
      <c r="C1834" s="6">
        <v>91.17</v>
      </c>
      <c r="D1834" s="7">
        <f t="shared" si="56"/>
        <v>1</v>
      </c>
      <c r="E1834" s="5">
        <v>3</v>
      </c>
      <c r="F1834" s="6">
        <v>2005.74</v>
      </c>
      <c r="G1834" s="4">
        <v>38155</v>
      </c>
      <c r="H1834" t="s">
        <v>25</v>
      </c>
      <c r="I1834">
        <v>2</v>
      </c>
      <c r="J1834" t="str">
        <f t="shared" si="57"/>
        <v>Jun</v>
      </c>
      <c r="K1834">
        <v>2004</v>
      </c>
      <c r="L1834" t="s">
        <v>621</v>
      </c>
      <c r="M1834" s="6">
        <v>88</v>
      </c>
      <c r="N1834" t="s">
        <v>749</v>
      </c>
      <c r="O1834" t="s">
        <v>319</v>
      </c>
      <c r="P1834" t="s">
        <v>320</v>
      </c>
      <c r="Q1834" t="s">
        <v>321</v>
      </c>
      <c r="R1834" t="s">
        <v>322</v>
      </c>
      <c r="S1834" t="s">
        <v>323</v>
      </c>
      <c r="T1834" t="s">
        <v>324</v>
      </c>
      <c r="U1834" t="s">
        <v>250</v>
      </c>
      <c r="V1834" t="s">
        <v>33</v>
      </c>
      <c r="W1834" t="s">
        <v>325</v>
      </c>
      <c r="X1834" t="s">
        <v>326</v>
      </c>
      <c r="Y1834" t="s">
        <v>36</v>
      </c>
    </row>
    <row r="1835" spans="1:25" x14ac:dyDescent="0.3">
      <c r="A1835" s="5">
        <v>10273</v>
      </c>
      <c r="B1835" s="5">
        <v>27</v>
      </c>
      <c r="C1835" s="6">
        <v>100</v>
      </c>
      <c r="D1835" s="7">
        <f t="shared" si="56"/>
        <v>0.9656237929702588</v>
      </c>
      <c r="E1835" s="5">
        <v>6</v>
      </c>
      <c r="F1835" s="6">
        <v>2796.12</v>
      </c>
      <c r="G1835" s="4">
        <v>38189</v>
      </c>
      <c r="H1835" t="s">
        <v>25</v>
      </c>
      <c r="I1835">
        <v>3</v>
      </c>
      <c r="J1835" t="str">
        <f t="shared" si="57"/>
        <v>Jul</v>
      </c>
      <c r="K1835">
        <v>2004</v>
      </c>
      <c r="L1835" t="s">
        <v>621</v>
      </c>
      <c r="M1835" s="6">
        <v>88</v>
      </c>
      <c r="N1835" t="s">
        <v>749</v>
      </c>
      <c r="O1835" t="s">
        <v>403</v>
      </c>
      <c r="P1835" t="s">
        <v>404</v>
      </c>
      <c r="Q1835" t="s">
        <v>405</v>
      </c>
      <c r="R1835" t="s">
        <v>406</v>
      </c>
      <c r="S1835" t="s">
        <v>800</v>
      </c>
      <c r="T1835" t="s">
        <v>407</v>
      </c>
      <c r="U1835" t="s">
        <v>408</v>
      </c>
      <c r="V1835" t="s">
        <v>42</v>
      </c>
      <c r="W1835" t="s">
        <v>409</v>
      </c>
      <c r="X1835" t="s">
        <v>410</v>
      </c>
      <c r="Y1835" t="s">
        <v>36</v>
      </c>
    </row>
    <row r="1836" spans="1:25" x14ac:dyDescent="0.3">
      <c r="A1836" s="5">
        <v>10283</v>
      </c>
      <c r="B1836" s="5">
        <v>34</v>
      </c>
      <c r="C1836" s="6">
        <v>92.94</v>
      </c>
      <c r="D1836" s="7">
        <f t="shared" si="56"/>
        <v>1</v>
      </c>
      <c r="E1836" s="5">
        <v>8</v>
      </c>
      <c r="F1836" s="6">
        <v>3159.96</v>
      </c>
      <c r="G1836" s="4">
        <v>38219</v>
      </c>
      <c r="H1836" t="s">
        <v>25</v>
      </c>
      <c r="I1836">
        <v>3</v>
      </c>
      <c r="J1836" t="str">
        <f t="shared" si="57"/>
        <v>Aug</v>
      </c>
      <c r="K1836">
        <v>2004</v>
      </c>
      <c r="L1836" t="s">
        <v>621</v>
      </c>
      <c r="M1836" s="6">
        <v>88</v>
      </c>
      <c r="N1836" t="s">
        <v>749</v>
      </c>
      <c r="O1836" t="s">
        <v>412</v>
      </c>
      <c r="P1836" t="s">
        <v>413</v>
      </c>
      <c r="Q1836" t="s">
        <v>414</v>
      </c>
      <c r="R1836" t="s">
        <v>415</v>
      </c>
      <c r="S1836" t="s">
        <v>248</v>
      </c>
      <c r="T1836" t="s">
        <v>416</v>
      </c>
      <c r="U1836" t="s">
        <v>250</v>
      </c>
      <c r="V1836" t="s">
        <v>33</v>
      </c>
      <c r="W1836" t="s">
        <v>417</v>
      </c>
      <c r="X1836" t="s">
        <v>183</v>
      </c>
      <c r="Y1836" t="s">
        <v>51</v>
      </c>
    </row>
    <row r="1837" spans="1:25" x14ac:dyDescent="0.3">
      <c r="A1837" s="5">
        <v>10295</v>
      </c>
      <c r="B1837" s="5">
        <v>46</v>
      </c>
      <c r="C1837" s="6">
        <v>84.97</v>
      </c>
      <c r="D1837" s="7">
        <f t="shared" si="56"/>
        <v>1</v>
      </c>
      <c r="E1837" s="5">
        <v>3</v>
      </c>
      <c r="F1837" s="6">
        <v>3908.62</v>
      </c>
      <c r="G1837" s="4">
        <v>38240</v>
      </c>
      <c r="H1837" t="s">
        <v>25</v>
      </c>
      <c r="I1837">
        <v>3</v>
      </c>
      <c r="J1837" t="str">
        <f t="shared" si="57"/>
        <v>Sep</v>
      </c>
      <c r="K1837">
        <v>2004</v>
      </c>
      <c r="L1837" t="s">
        <v>621</v>
      </c>
      <c r="M1837" s="6">
        <v>88</v>
      </c>
      <c r="N1837" t="s">
        <v>749</v>
      </c>
      <c r="O1837" t="s">
        <v>418</v>
      </c>
      <c r="P1837">
        <v>6175559555</v>
      </c>
      <c r="Q1837" t="s">
        <v>419</v>
      </c>
      <c r="R1837" t="s">
        <v>420</v>
      </c>
      <c r="S1837" t="s">
        <v>130</v>
      </c>
      <c r="T1837">
        <v>51003</v>
      </c>
      <c r="U1837" t="s">
        <v>32</v>
      </c>
      <c r="V1837" t="s">
        <v>33</v>
      </c>
      <c r="W1837" t="s">
        <v>421</v>
      </c>
      <c r="X1837" t="s">
        <v>68</v>
      </c>
      <c r="Y1837" t="s">
        <v>51</v>
      </c>
    </row>
    <row r="1838" spans="1:25" x14ac:dyDescent="0.3">
      <c r="A1838" s="5">
        <v>10306</v>
      </c>
      <c r="B1838" s="5">
        <v>31</v>
      </c>
      <c r="C1838" s="6">
        <v>84.08</v>
      </c>
      <c r="D1838" s="7">
        <f t="shared" si="56"/>
        <v>1</v>
      </c>
      <c r="E1838" s="5">
        <v>2</v>
      </c>
      <c r="F1838" s="6">
        <v>2606.48</v>
      </c>
      <c r="G1838" s="4">
        <v>38274</v>
      </c>
      <c r="H1838" t="s">
        <v>25</v>
      </c>
      <c r="I1838">
        <v>4</v>
      </c>
      <c r="J1838" t="str">
        <f t="shared" si="57"/>
        <v>Oct</v>
      </c>
      <c r="K1838">
        <v>2004</v>
      </c>
      <c r="L1838" t="s">
        <v>621</v>
      </c>
      <c r="M1838" s="6">
        <v>88</v>
      </c>
      <c r="N1838" t="s">
        <v>749</v>
      </c>
      <c r="O1838" t="s">
        <v>549</v>
      </c>
      <c r="P1838" t="s">
        <v>550</v>
      </c>
      <c r="Q1838" t="s">
        <v>551</v>
      </c>
      <c r="R1838" t="s">
        <v>552</v>
      </c>
      <c r="S1838" t="s">
        <v>800</v>
      </c>
      <c r="T1838" t="s">
        <v>553</v>
      </c>
      <c r="U1838" t="s">
        <v>181</v>
      </c>
      <c r="V1838" t="s">
        <v>42</v>
      </c>
      <c r="W1838" t="s">
        <v>554</v>
      </c>
      <c r="X1838" t="s">
        <v>98</v>
      </c>
      <c r="Y1838" t="s">
        <v>36</v>
      </c>
    </row>
    <row r="1839" spans="1:25" x14ac:dyDescent="0.3">
      <c r="A1839" s="5">
        <v>10315</v>
      </c>
      <c r="B1839" s="5">
        <v>24</v>
      </c>
      <c r="C1839" s="6">
        <v>86.74</v>
      </c>
      <c r="D1839" s="7">
        <f t="shared" si="56"/>
        <v>0.99999999999999978</v>
      </c>
      <c r="E1839" s="5">
        <v>1</v>
      </c>
      <c r="F1839" s="6">
        <v>2081.7600000000002</v>
      </c>
      <c r="G1839" s="4">
        <v>38289</v>
      </c>
      <c r="H1839" t="s">
        <v>25</v>
      </c>
      <c r="I1839">
        <v>4</v>
      </c>
      <c r="J1839" t="str">
        <f t="shared" si="57"/>
        <v>Oct</v>
      </c>
      <c r="K1839">
        <v>2004</v>
      </c>
      <c r="L1839" t="s">
        <v>621</v>
      </c>
      <c r="M1839" s="6">
        <v>88</v>
      </c>
      <c r="N1839" t="s">
        <v>749</v>
      </c>
      <c r="O1839" t="s">
        <v>120</v>
      </c>
      <c r="P1839" t="s">
        <v>121</v>
      </c>
      <c r="Q1839" t="s">
        <v>122</v>
      </c>
      <c r="R1839" t="s">
        <v>123</v>
      </c>
      <c r="S1839" t="s">
        <v>800</v>
      </c>
      <c r="T1839">
        <v>44000</v>
      </c>
      <c r="U1839" t="s">
        <v>41</v>
      </c>
      <c r="V1839" t="s">
        <v>42</v>
      </c>
      <c r="W1839" t="s">
        <v>124</v>
      </c>
      <c r="X1839" t="s">
        <v>125</v>
      </c>
      <c r="Y1839" t="s">
        <v>36</v>
      </c>
    </row>
    <row r="1840" spans="1:25" x14ac:dyDescent="0.3">
      <c r="A1840" s="5">
        <v>10326</v>
      </c>
      <c r="B1840" s="5">
        <v>41</v>
      </c>
      <c r="C1840" s="6">
        <v>85.85</v>
      </c>
      <c r="D1840" s="7">
        <f t="shared" si="56"/>
        <v>1</v>
      </c>
      <c r="E1840" s="5">
        <v>3</v>
      </c>
      <c r="F1840" s="6">
        <v>3519.85</v>
      </c>
      <c r="G1840" s="4">
        <v>38300</v>
      </c>
      <c r="H1840" t="s">
        <v>25</v>
      </c>
      <c r="I1840">
        <v>4</v>
      </c>
      <c r="J1840" t="str">
        <f t="shared" si="57"/>
        <v>Nov</v>
      </c>
      <c r="K1840">
        <v>2004</v>
      </c>
      <c r="L1840" t="s">
        <v>621</v>
      </c>
      <c r="M1840" s="6">
        <v>88</v>
      </c>
      <c r="N1840" t="s">
        <v>749</v>
      </c>
      <c r="O1840" t="s">
        <v>197</v>
      </c>
      <c r="P1840" t="s">
        <v>198</v>
      </c>
      <c r="Q1840" t="s">
        <v>199</v>
      </c>
      <c r="R1840" t="s">
        <v>200</v>
      </c>
      <c r="S1840" t="s">
        <v>800</v>
      </c>
      <c r="T1840" t="s">
        <v>201</v>
      </c>
      <c r="U1840" t="s">
        <v>202</v>
      </c>
      <c r="V1840" t="s">
        <v>42</v>
      </c>
      <c r="W1840" t="s">
        <v>203</v>
      </c>
      <c r="X1840" t="s">
        <v>204</v>
      </c>
      <c r="Y1840" t="s">
        <v>51</v>
      </c>
    </row>
    <row r="1841" spans="1:25" x14ac:dyDescent="0.3">
      <c r="A1841" s="5">
        <v>10339</v>
      </c>
      <c r="B1841" s="5">
        <v>55</v>
      </c>
      <c r="C1841" s="6">
        <v>100</v>
      </c>
      <c r="D1841" s="7">
        <f t="shared" si="56"/>
        <v>0.5112474437627812</v>
      </c>
      <c r="E1841" s="5">
        <v>13</v>
      </c>
      <c r="F1841" s="6">
        <v>10758</v>
      </c>
      <c r="G1841" s="4">
        <v>38314</v>
      </c>
      <c r="H1841" t="s">
        <v>25</v>
      </c>
      <c r="I1841">
        <v>4</v>
      </c>
      <c r="J1841" t="str">
        <f t="shared" si="57"/>
        <v>Nov</v>
      </c>
      <c r="K1841">
        <v>2004</v>
      </c>
      <c r="L1841" t="s">
        <v>621</v>
      </c>
      <c r="M1841" s="6">
        <v>88</v>
      </c>
      <c r="N1841" t="s">
        <v>749</v>
      </c>
      <c r="O1841" t="s">
        <v>267</v>
      </c>
      <c r="P1841" t="s">
        <v>268</v>
      </c>
      <c r="Q1841" t="s">
        <v>269</v>
      </c>
      <c r="R1841" t="s">
        <v>270</v>
      </c>
      <c r="S1841" t="s">
        <v>271</v>
      </c>
      <c r="T1841" t="s">
        <v>272</v>
      </c>
      <c r="U1841" t="s">
        <v>217</v>
      </c>
      <c r="V1841" t="s">
        <v>217</v>
      </c>
      <c r="W1841" t="s">
        <v>273</v>
      </c>
      <c r="X1841" t="s">
        <v>274</v>
      </c>
      <c r="Y1841" t="s">
        <v>162</v>
      </c>
    </row>
    <row r="1842" spans="1:25" x14ac:dyDescent="0.3">
      <c r="A1842" s="5">
        <v>10350</v>
      </c>
      <c r="B1842" s="5">
        <v>30</v>
      </c>
      <c r="C1842" s="6">
        <v>100</v>
      </c>
      <c r="D1842" s="7">
        <f t="shared" si="56"/>
        <v>0.99304865938430986</v>
      </c>
      <c r="E1842" s="5">
        <v>9</v>
      </c>
      <c r="F1842" s="6">
        <v>3021</v>
      </c>
      <c r="G1842" s="4">
        <v>38323</v>
      </c>
      <c r="H1842" t="s">
        <v>25</v>
      </c>
      <c r="I1842">
        <v>4</v>
      </c>
      <c r="J1842" t="str">
        <f t="shared" si="57"/>
        <v>Dec</v>
      </c>
      <c r="K1842">
        <v>2004</v>
      </c>
      <c r="L1842" t="s">
        <v>621</v>
      </c>
      <c r="M1842" s="6">
        <v>88</v>
      </c>
      <c r="N1842" t="s">
        <v>749</v>
      </c>
      <c r="O1842" t="s">
        <v>186</v>
      </c>
      <c r="P1842" t="s">
        <v>187</v>
      </c>
      <c r="Q1842" t="s">
        <v>188</v>
      </c>
      <c r="R1842" t="s">
        <v>189</v>
      </c>
      <c r="S1842" t="s">
        <v>800</v>
      </c>
      <c r="T1842">
        <v>28034</v>
      </c>
      <c r="U1842" t="s">
        <v>190</v>
      </c>
      <c r="V1842" t="s">
        <v>42</v>
      </c>
      <c r="W1842" t="s">
        <v>191</v>
      </c>
      <c r="X1842" t="s">
        <v>192</v>
      </c>
      <c r="Y1842" t="s">
        <v>51</v>
      </c>
    </row>
    <row r="1843" spans="1:25" x14ac:dyDescent="0.3">
      <c r="A1843" s="5">
        <v>10373</v>
      </c>
      <c r="B1843" s="5">
        <v>33</v>
      </c>
      <c r="C1843" s="6">
        <v>57.32</v>
      </c>
      <c r="D1843" s="7">
        <f t="shared" si="56"/>
        <v>1</v>
      </c>
      <c r="E1843" s="5">
        <v>12</v>
      </c>
      <c r="F1843" s="6">
        <v>1891.56</v>
      </c>
      <c r="G1843" s="4">
        <v>38383</v>
      </c>
      <c r="H1843" t="s">
        <v>25</v>
      </c>
      <c r="I1843">
        <v>1</v>
      </c>
      <c r="J1843" t="str">
        <f t="shared" si="57"/>
        <v>Jan</v>
      </c>
      <c r="K1843">
        <v>2005</v>
      </c>
      <c r="L1843" t="s">
        <v>621</v>
      </c>
      <c r="M1843" s="6">
        <v>88</v>
      </c>
      <c r="N1843" t="s">
        <v>749</v>
      </c>
      <c r="O1843" t="s">
        <v>434</v>
      </c>
      <c r="P1843" t="s">
        <v>435</v>
      </c>
      <c r="Q1843" t="s">
        <v>436</v>
      </c>
      <c r="R1843" t="s">
        <v>437</v>
      </c>
      <c r="S1843" t="s">
        <v>800</v>
      </c>
      <c r="T1843">
        <v>90110</v>
      </c>
      <c r="U1843" t="s">
        <v>138</v>
      </c>
      <c r="V1843" t="s">
        <v>42</v>
      </c>
      <c r="W1843" t="s">
        <v>438</v>
      </c>
      <c r="X1843" t="s">
        <v>439</v>
      </c>
      <c r="Y1843" t="s">
        <v>36</v>
      </c>
    </row>
    <row r="1844" spans="1:25" x14ac:dyDescent="0.3">
      <c r="A1844" s="5">
        <v>10384</v>
      </c>
      <c r="B1844" s="5">
        <v>43</v>
      </c>
      <c r="C1844" s="6">
        <v>97.87</v>
      </c>
      <c r="D1844" s="7">
        <f t="shared" si="56"/>
        <v>1</v>
      </c>
      <c r="E1844" s="5">
        <v>2</v>
      </c>
      <c r="F1844" s="6">
        <v>4208.41</v>
      </c>
      <c r="G1844" s="4">
        <v>38406</v>
      </c>
      <c r="H1844" t="s">
        <v>25</v>
      </c>
      <c r="I1844">
        <v>1</v>
      </c>
      <c r="J1844" t="str">
        <f t="shared" si="57"/>
        <v>Feb</v>
      </c>
      <c r="K1844">
        <v>2005</v>
      </c>
      <c r="L1844" t="s">
        <v>621</v>
      </c>
      <c r="M1844" s="6">
        <v>88</v>
      </c>
      <c r="N1844" t="s">
        <v>749</v>
      </c>
      <c r="O1844" t="s">
        <v>59</v>
      </c>
      <c r="P1844">
        <v>6505551386</v>
      </c>
      <c r="Q1844" t="s">
        <v>60</v>
      </c>
      <c r="R1844" t="s">
        <v>61</v>
      </c>
      <c r="S1844" t="s">
        <v>56</v>
      </c>
      <c r="T1844" t="s">
        <v>33</v>
      </c>
      <c r="U1844" t="s">
        <v>32</v>
      </c>
      <c r="V1844" t="s">
        <v>33</v>
      </c>
      <c r="W1844" t="s">
        <v>62</v>
      </c>
      <c r="X1844" t="s">
        <v>58</v>
      </c>
      <c r="Y1844" t="s">
        <v>51</v>
      </c>
    </row>
    <row r="1845" spans="1:25" x14ac:dyDescent="0.3">
      <c r="A1845" s="5">
        <v>10396</v>
      </c>
      <c r="B1845" s="5">
        <v>27</v>
      </c>
      <c r="C1845" s="6">
        <v>83.2</v>
      </c>
      <c r="D1845" s="7">
        <f t="shared" si="56"/>
        <v>1</v>
      </c>
      <c r="E1845" s="5">
        <v>7</v>
      </c>
      <c r="F1845" s="6">
        <v>2246.4</v>
      </c>
      <c r="G1845" s="4">
        <v>38434</v>
      </c>
      <c r="H1845" t="s">
        <v>25</v>
      </c>
      <c r="I1845">
        <v>1</v>
      </c>
      <c r="J1845" t="str">
        <f t="shared" si="57"/>
        <v>Mar</v>
      </c>
      <c r="K1845">
        <v>2005</v>
      </c>
      <c r="L1845" t="s">
        <v>621</v>
      </c>
      <c r="M1845" s="6">
        <v>88</v>
      </c>
      <c r="N1845" t="s">
        <v>749</v>
      </c>
      <c r="O1845" t="s">
        <v>296</v>
      </c>
      <c r="P1845">
        <v>4155551450</v>
      </c>
      <c r="Q1845" t="s">
        <v>297</v>
      </c>
      <c r="R1845" t="s">
        <v>298</v>
      </c>
      <c r="S1845" t="s">
        <v>56</v>
      </c>
      <c r="T1845">
        <v>97562</v>
      </c>
      <c r="U1845" t="s">
        <v>32</v>
      </c>
      <c r="V1845" t="s">
        <v>33</v>
      </c>
      <c r="W1845" t="s">
        <v>299</v>
      </c>
      <c r="X1845" t="s">
        <v>300</v>
      </c>
      <c r="Y1845" t="s">
        <v>36</v>
      </c>
    </row>
    <row r="1846" spans="1:25" x14ac:dyDescent="0.3">
      <c r="A1846" s="5">
        <v>10414</v>
      </c>
      <c r="B1846" s="5">
        <v>60</v>
      </c>
      <c r="C1846" s="6">
        <v>100</v>
      </c>
      <c r="D1846" s="7">
        <f t="shared" si="56"/>
        <v>0.98241477551822387</v>
      </c>
      <c r="E1846" s="5">
        <v>5</v>
      </c>
      <c r="F1846" s="6">
        <v>6107.4</v>
      </c>
      <c r="G1846" s="4">
        <v>38478</v>
      </c>
      <c r="H1846" t="s">
        <v>446</v>
      </c>
      <c r="I1846">
        <v>2</v>
      </c>
      <c r="J1846" t="str">
        <f t="shared" si="57"/>
        <v>May</v>
      </c>
      <c r="K1846">
        <v>2005</v>
      </c>
      <c r="L1846" t="s">
        <v>621</v>
      </c>
      <c r="M1846" s="6">
        <v>88</v>
      </c>
      <c r="N1846" t="s">
        <v>749</v>
      </c>
      <c r="O1846" t="s">
        <v>418</v>
      </c>
      <c r="P1846">
        <v>6175559555</v>
      </c>
      <c r="Q1846" t="s">
        <v>419</v>
      </c>
      <c r="R1846" t="s">
        <v>420</v>
      </c>
      <c r="S1846" t="s">
        <v>130</v>
      </c>
      <c r="T1846">
        <v>51003</v>
      </c>
      <c r="U1846" t="s">
        <v>32</v>
      </c>
      <c r="V1846" t="s">
        <v>33</v>
      </c>
      <c r="W1846" t="s">
        <v>421</v>
      </c>
      <c r="X1846" t="s">
        <v>68</v>
      </c>
      <c r="Y1846" t="s">
        <v>51</v>
      </c>
    </row>
    <row r="1847" spans="1:25" x14ac:dyDescent="0.3">
      <c r="A1847" s="5">
        <v>10110</v>
      </c>
      <c r="B1847" s="5">
        <v>27</v>
      </c>
      <c r="C1847" s="6">
        <v>73.62</v>
      </c>
      <c r="D1847" s="7">
        <f t="shared" si="56"/>
        <v>1.0000000000000002</v>
      </c>
      <c r="E1847" s="5">
        <v>12</v>
      </c>
      <c r="F1847" s="6">
        <v>1987.74</v>
      </c>
      <c r="G1847" s="4">
        <v>37698</v>
      </c>
      <c r="H1847" t="s">
        <v>25</v>
      </c>
      <c r="I1847">
        <v>1</v>
      </c>
      <c r="J1847" t="str">
        <f t="shared" si="57"/>
        <v>Mar</v>
      </c>
      <c r="K1847">
        <v>2003</v>
      </c>
      <c r="L1847" t="s">
        <v>194</v>
      </c>
      <c r="M1847" s="6">
        <v>85</v>
      </c>
      <c r="N1847" t="s">
        <v>751</v>
      </c>
      <c r="O1847" t="s">
        <v>549</v>
      </c>
      <c r="P1847" t="s">
        <v>550</v>
      </c>
      <c r="Q1847" t="s">
        <v>551</v>
      </c>
      <c r="R1847" t="s">
        <v>552</v>
      </c>
      <c r="S1847" t="s">
        <v>800</v>
      </c>
      <c r="T1847" t="s">
        <v>553</v>
      </c>
      <c r="U1847" t="s">
        <v>181</v>
      </c>
      <c r="V1847" t="s">
        <v>42</v>
      </c>
      <c r="W1847" t="s">
        <v>554</v>
      </c>
      <c r="X1847" t="s">
        <v>98</v>
      </c>
      <c r="Y1847" t="s">
        <v>36</v>
      </c>
    </row>
    <row r="1848" spans="1:25" x14ac:dyDescent="0.3">
      <c r="A1848" s="5">
        <v>10124</v>
      </c>
      <c r="B1848" s="5">
        <v>49</v>
      </c>
      <c r="C1848" s="6">
        <v>83.04</v>
      </c>
      <c r="D1848" s="7">
        <f t="shared" si="56"/>
        <v>1.0000000000000002</v>
      </c>
      <c r="E1848" s="5">
        <v>11</v>
      </c>
      <c r="F1848" s="6">
        <v>4068.96</v>
      </c>
      <c r="G1848" s="4">
        <v>37762</v>
      </c>
      <c r="H1848" t="s">
        <v>25</v>
      </c>
      <c r="I1848">
        <v>2</v>
      </c>
      <c r="J1848" t="str">
        <f t="shared" si="57"/>
        <v>May</v>
      </c>
      <c r="K1848">
        <v>2003</v>
      </c>
      <c r="L1848" t="s">
        <v>194</v>
      </c>
      <c r="M1848" s="6">
        <v>85</v>
      </c>
      <c r="N1848" t="s">
        <v>751</v>
      </c>
      <c r="O1848" t="s">
        <v>608</v>
      </c>
      <c r="P1848">
        <v>7025551838</v>
      </c>
      <c r="Q1848" t="s">
        <v>609</v>
      </c>
      <c r="R1848" t="s">
        <v>610</v>
      </c>
      <c r="S1848" t="s">
        <v>611</v>
      </c>
      <c r="T1848">
        <v>83030</v>
      </c>
      <c r="U1848" t="s">
        <v>32</v>
      </c>
      <c r="V1848" t="s">
        <v>33</v>
      </c>
      <c r="W1848" t="s">
        <v>118</v>
      </c>
      <c r="X1848" t="s">
        <v>445</v>
      </c>
      <c r="Y1848" t="s">
        <v>51</v>
      </c>
    </row>
    <row r="1849" spans="1:25" x14ac:dyDescent="0.3">
      <c r="A1849" s="5">
        <v>10148</v>
      </c>
      <c r="B1849" s="5">
        <v>31</v>
      </c>
      <c r="C1849" s="6">
        <v>73.62</v>
      </c>
      <c r="D1849" s="7">
        <f t="shared" si="56"/>
        <v>1.0000000000000002</v>
      </c>
      <c r="E1849" s="5">
        <v>5</v>
      </c>
      <c r="F1849" s="6">
        <v>2282.2199999999998</v>
      </c>
      <c r="G1849" s="4">
        <v>37875</v>
      </c>
      <c r="H1849" t="s">
        <v>25</v>
      </c>
      <c r="I1849">
        <v>3</v>
      </c>
      <c r="J1849" t="str">
        <f t="shared" si="57"/>
        <v>Sep</v>
      </c>
      <c r="K1849">
        <v>2003</v>
      </c>
      <c r="L1849" t="s">
        <v>194</v>
      </c>
      <c r="M1849" s="6">
        <v>85</v>
      </c>
      <c r="N1849" t="s">
        <v>751</v>
      </c>
      <c r="O1849" t="s">
        <v>313</v>
      </c>
      <c r="P1849" t="s">
        <v>314</v>
      </c>
      <c r="Q1849" t="s">
        <v>315</v>
      </c>
      <c r="R1849" t="s">
        <v>316</v>
      </c>
      <c r="S1849" t="s">
        <v>168</v>
      </c>
      <c r="T1849">
        <v>2060</v>
      </c>
      <c r="U1849" t="s">
        <v>99</v>
      </c>
      <c r="V1849" t="s">
        <v>100</v>
      </c>
      <c r="W1849" t="s">
        <v>317</v>
      </c>
      <c r="X1849" t="s">
        <v>318</v>
      </c>
      <c r="Y1849" t="s">
        <v>36</v>
      </c>
    </row>
    <row r="1850" spans="1:25" x14ac:dyDescent="0.3">
      <c r="A1850" s="5">
        <v>10161</v>
      </c>
      <c r="B1850" s="5">
        <v>20</v>
      </c>
      <c r="C1850" s="6">
        <v>77.05</v>
      </c>
      <c r="D1850" s="7">
        <f t="shared" si="56"/>
        <v>1</v>
      </c>
      <c r="E1850" s="5">
        <v>4</v>
      </c>
      <c r="F1850" s="6">
        <v>1541</v>
      </c>
      <c r="G1850" s="4">
        <v>37911</v>
      </c>
      <c r="H1850" t="s">
        <v>25</v>
      </c>
      <c r="I1850">
        <v>4</v>
      </c>
      <c r="J1850" t="str">
        <f t="shared" si="57"/>
        <v>Oct</v>
      </c>
      <c r="K1850">
        <v>2003</v>
      </c>
      <c r="L1850" t="s">
        <v>194</v>
      </c>
      <c r="M1850" s="6">
        <v>85</v>
      </c>
      <c r="N1850" t="s">
        <v>751</v>
      </c>
      <c r="O1850" t="s">
        <v>555</v>
      </c>
      <c r="P1850" t="s">
        <v>556</v>
      </c>
      <c r="Q1850" t="s">
        <v>557</v>
      </c>
      <c r="R1850" t="s">
        <v>558</v>
      </c>
      <c r="S1850" t="s">
        <v>800</v>
      </c>
      <c r="T1850">
        <v>8200</v>
      </c>
      <c r="U1850" t="s">
        <v>357</v>
      </c>
      <c r="V1850" t="s">
        <v>42</v>
      </c>
      <c r="W1850" t="s">
        <v>559</v>
      </c>
      <c r="X1850" t="s">
        <v>560</v>
      </c>
      <c r="Y1850" t="s">
        <v>36</v>
      </c>
    </row>
    <row r="1851" spans="1:25" x14ac:dyDescent="0.3">
      <c r="A1851" s="5">
        <v>10172</v>
      </c>
      <c r="B1851" s="5">
        <v>24</v>
      </c>
      <c r="C1851" s="6">
        <v>81.33</v>
      </c>
      <c r="D1851" s="7">
        <f t="shared" si="56"/>
        <v>1</v>
      </c>
      <c r="E1851" s="5">
        <v>2</v>
      </c>
      <c r="F1851" s="6">
        <v>1951.92</v>
      </c>
      <c r="G1851" s="4">
        <v>37930</v>
      </c>
      <c r="H1851" t="s">
        <v>25</v>
      </c>
      <c r="I1851">
        <v>4</v>
      </c>
      <c r="J1851" t="str">
        <f t="shared" si="57"/>
        <v>Nov</v>
      </c>
      <c r="K1851">
        <v>2003</v>
      </c>
      <c r="L1851" t="s">
        <v>194</v>
      </c>
      <c r="M1851" s="6">
        <v>85</v>
      </c>
      <c r="N1851" t="s">
        <v>751</v>
      </c>
      <c r="O1851" t="s">
        <v>114</v>
      </c>
      <c r="P1851">
        <v>2035552570</v>
      </c>
      <c r="Q1851" t="s">
        <v>115</v>
      </c>
      <c r="R1851" t="s">
        <v>116</v>
      </c>
      <c r="S1851" t="s">
        <v>117</v>
      </c>
      <c r="T1851">
        <v>97562</v>
      </c>
      <c r="U1851" t="s">
        <v>32</v>
      </c>
      <c r="V1851" t="s">
        <v>33</v>
      </c>
      <c r="W1851" t="s">
        <v>118</v>
      </c>
      <c r="X1851" t="s">
        <v>58</v>
      </c>
      <c r="Y1851" t="s">
        <v>36</v>
      </c>
    </row>
    <row r="1852" spans="1:25" x14ac:dyDescent="0.3">
      <c r="A1852" s="5">
        <v>10182</v>
      </c>
      <c r="B1852" s="5">
        <v>33</v>
      </c>
      <c r="C1852" s="6">
        <v>94.17</v>
      </c>
      <c r="D1852" s="7">
        <f t="shared" si="56"/>
        <v>1</v>
      </c>
      <c r="E1852" s="5">
        <v>15</v>
      </c>
      <c r="F1852" s="6">
        <v>3107.61</v>
      </c>
      <c r="G1852" s="4">
        <v>37937</v>
      </c>
      <c r="H1852" t="s">
        <v>25</v>
      </c>
      <c r="I1852">
        <v>4</v>
      </c>
      <c r="J1852" t="str">
        <f t="shared" si="57"/>
        <v>Nov</v>
      </c>
      <c r="K1852">
        <v>2003</v>
      </c>
      <c r="L1852" t="s">
        <v>194</v>
      </c>
      <c r="M1852" s="6">
        <v>85</v>
      </c>
      <c r="N1852" t="s">
        <v>751</v>
      </c>
      <c r="O1852" t="s">
        <v>296</v>
      </c>
      <c r="P1852">
        <v>4155551450</v>
      </c>
      <c r="Q1852" t="s">
        <v>297</v>
      </c>
      <c r="R1852" t="s">
        <v>298</v>
      </c>
      <c r="S1852" t="s">
        <v>56</v>
      </c>
      <c r="T1852">
        <v>97562</v>
      </c>
      <c r="U1852" t="s">
        <v>32</v>
      </c>
      <c r="V1852" t="s">
        <v>33</v>
      </c>
      <c r="W1852" t="s">
        <v>299</v>
      </c>
      <c r="X1852" t="s">
        <v>300</v>
      </c>
      <c r="Y1852" t="s">
        <v>51</v>
      </c>
    </row>
    <row r="1853" spans="1:25" x14ac:dyDescent="0.3">
      <c r="A1853" s="5">
        <v>10192</v>
      </c>
      <c r="B1853" s="5">
        <v>32</v>
      </c>
      <c r="C1853" s="6">
        <v>72.77</v>
      </c>
      <c r="D1853" s="7">
        <f t="shared" si="56"/>
        <v>1</v>
      </c>
      <c r="E1853" s="5">
        <v>3</v>
      </c>
      <c r="F1853" s="6">
        <v>2328.64</v>
      </c>
      <c r="G1853" s="4">
        <v>37945</v>
      </c>
      <c r="H1853" t="s">
        <v>25</v>
      </c>
      <c r="I1853">
        <v>4</v>
      </c>
      <c r="J1853" t="str">
        <f t="shared" si="57"/>
        <v>Nov</v>
      </c>
      <c r="K1853">
        <v>2003</v>
      </c>
      <c r="L1853" t="s">
        <v>194</v>
      </c>
      <c r="M1853" s="6">
        <v>85</v>
      </c>
      <c r="N1853" t="s">
        <v>751</v>
      </c>
      <c r="O1853" t="s">
        <v>301</v>
      </c>
      <c r="P1853">
        <v>6035558647</v>
      </c>
      <c r="Q1853" t="s">
        <v>302</v>
      </c>
      <c r="R1853" t="s">
        <v>303</v>
      </c>
      <c r="S1853" t="s">
        <v>304</v>
      </c>
      <c r="T1853">
        <v>62005</v>
      </c>
      <c r="U1853" t="s">
        <v>32</v>
      </c>
      <c r="V1853" t="s">
        <v>33</v>
      </c>
      <c r="W1853" t="s">
        <v>57</v>
      </c>
      <c r="X1853" t="s">
        <v>300</v>
      </c>
      <c r="Y1853" t="s">
        <v>36</v>
      </c>
    </row>
    <row r="1854" spans="1:25" x14ac:dyDescent="0.3">
      <c r="A1854" s="5">
        <v>10204</v>
      </c>
      <c r="B1854" s="5">
        <v>40</v>
      </c>
      <c r="C1854" s="6">
        <v>79.62</v>
      </c>
      <c r="D1854" s="7">
        <f t="shared" si="56"/>
        <v>1</v>
      </c>
      <c r="E1854" s="5">
        <v>9</v>
      </c>
      <c r="F1854" s="6">
        <v>3184.8</v>
      </c>
      <c r="G1854" s="4">
        <v>37957</v>
      </c>
      <c r="H1854" t="s">
        <v>25</v>
      </c>
      <c r="I1854">
        <v>4</v>
      </c>
      <c r="J1854" t="str">
        <f t="shared" si="57"/>
        <v>Dec</v>
      </c>
      <c r="K1854">
        <v>2003</v>
      </c>
      <c r="L1854" t="s">
        <v>194</v>
      </c>
      <c r="M1854" s="6">
        <v>85</v>
      </c>
      <c r="N1854" t="s">
        <v>751</v>
      </c>
      <c r="O1854" t="s">
        <v>530</v>
      </c>
      <c r="P1854">
        <v>2125557413</v>
      </c>
      <c r="Q1854" t="s">
        <v>531</v>
      </c>
      <c r="R1854" t="s">
        <v>30</v>
      </c>
      <c r="S1854" t="s">
        <v>31</v>
      </c>
      <c r="T1854">
        <v>10022</v>
      </c>
      <c r="U1854" t="s">
        <v>32</v>
      </c>
      <c r="V1854" t="s">
        <v>33</v>
      </c>
      <c r="W1854" t="s">
        <v>57</v>
      </c>
      <c r="X1854" t="s">
        <v>532</v>
      </c>
      <c r="Y1854" t="s">
        <v>51</v>
      </c>
    </row>
    <row r="1855" spans="1:25" x14ac:dyDescent="0.3">
      <c r="A1855" s="5">
        <v>10212</v>
      </c>
      <c r="B1855" s="5">
        <v>27</v>
      </c>
      <c r="C1855" s="6">
        <v>79.62</v>
      </c>
      <c r="D1855" s="7">
        <f t="shared" si="56"/>
        <v>1.0000000000000002</v>
      </c>
      <c r="E1855" s="5">
        <v>2</v>
      </c>
      <c r="F1855" s="6">
        <v>2149.7399999999998</v>
      </c>
      <c r="G1855" s="4">
        <v>38002</v>
      </c>
      <c r="H1855" t="s">
        <v>25</v>
      </c>
      <c r="I1855">
        <v>1</v>
      </c>
      <c r="J1855" t="str">
        <f t="shared" si="57"/>
        <v>Jan</v>
      </c>
      <c r="K1855">
        <v>2004</v>
      </c>
      <c r="L1855" t="s">
        <v>194</v>
      </c>
      <c r="M1855" s="6">
        <v>85</v>
      </c>
      <c r="N1855" t="s">
        <v>751</v>
      </c>
      <c r="O1855" t="s">
        <v>186</v>
      </c>
      <c r="P1855" t="s">
        <v>187</v>
      </c>
      <c r="Q1855" t="s">
        <v>188</v>
      </c>
      <c r="R1855" t="s">
        <v>189</v>
      </c>
      <c r="S1855" t="s">
        <v>800</v>
      </c>
      <c r="T1855">
        <v>28034</v>
      </c>
      <c r="U1855" t="s">
        <v>190</v>
      </c>
      <c r="V1855" t="s">
        <v>42</v>
      </c>
      <c r="W1855" t="s">
        <v>191</v>
      </c>
      <c r="X1855" t="s">
        <v>192</v>
      </c>
      <c r="Y1855" t="s">
        <v>36</v>
      </c>
    </row>
    <row r="1856" spans="1:25" x14ac:dyDescent="0.3">
      <c r="A1856" s="5">
        <v>10227</v>
      </c>
      <c r="B1856" s="5">
        <v>40</v>
      </c>
      <c r="C1856" s="6">
        <v>79.62</v>
      </c>
      <c r="D1856" s="7">
        <f t="shared" si="56"/>
        <v>1</v>
      </c>
      <c r="E1856" s="5">
        <v>15</v>
      </c>
      <c r="F1856" s="6">
        <v>3184.8</v>
      </c>
      <c r="G1856" s="4">
        <v>38048</v>
      </c>
      <c r="H1856" t="s">
        <v>25</v>
      </c>
      <c r="I1856">
        <v>1</v>
      </c>
      <c r="J1856" t="str">
        <f t="shared" si="57"/>
        <v>Mar</v>
      </c>
      <c r="K1856">
        <v>2004</v>
      </c>
      <c r="L1856" t="s">
        <v>194</v>
      </c>
      <c r="M1856" s="6">
        <v>85</v>
      </c>
      <c r="N1856" t="s">
        <v>751</v>
      </c>
      <c r="O1856" t="s">
        <v>238</v>
      </c>
      <c r="P1856" t="s">
        <v>239</v>
      </c>
      <c r="Q1856" t="s">
        <v>240</v>
      </c>
      <c r="R1856" t="s">
        <v>241</v>
      </c>
      <c r="S1856" t="s">
        <v>800</v>
      </c>
      <c r="T1856">
        <v>69004</v>
      </c>
      <c r="U1856" t="s">
        <v>41</v>
      </c>
      <c r="V1856" t="s">
        <v>42</v>
      </c>
      <c r="W1856" t="s">
        <v>242</v>
      </c>
      <c r="X1856" t="s">
        <v>243</v>
      </c>
      <c r="Y1856" t="s">
        <v>51</v>
      </c>
    </row>
    <row r="1857" spans="1:25" x14ac:dyDescent="0.3">
      <c r="A1857" s="5">
        <v>10241</v>
      </c>
      <c r="B1857" s="5">
        <v>26</v>
      </c>
      <c r="C1857" s="6">
        <v>81.33</v>
      </c>
      <c r="D1857" s="7">
        <f t="shared" si="56"/>
        <v>1</v>
      </c>
      <c r="E1857" s="5">
        <v>7</v>
      </c>
      <c r="F1857" s="6">
        <v>2114.58</v>
      </c>
      <c r="G1857" s="4">
        <v>38090</v>
      </c>
      <c r="H1857" t="s">
        <v>25</v>
      </c>
      <c r="I1857">
        <v>2</v>
      </c>
      <c r="J1857" t="str">
        <f t="shared" si="57"/>
        <v>Apr</v>
      </c>
      <c r="K1857">
        <v>2004</v>
      </c>
      <c r="L1857" t="s">
        <v>194</v>
      </c>
      <c r="M1857" s="6">
        <v>85</v>
      </c>
      <c r="N1857" t="s">
        <v>751</v>
      </c>
      <c r="O1857" t="s">
        <v>598</v>
      </c>
      <c r="P1857" t="s">
        <v>599</v>
      </c>
      <c r="Q1857" t="s">
        <v>600</v>
      </c>
      <c r="R1857" t="s">
        <v>601</v>
      </c>
      <c r="S1857" t="s">
        <v>800</v>
      </c>
      <c r="T1857">
        <v>67000</v>
      </c>
      <c r="U1857" t="s">
        <v>41</v>
      </c>
      <c r="V1857" t="s">
        <v>42</v>
      </c>
      <c r="W1857" t="s">
        <v>602</v>
      </c>
      <c r="X1857" t="s">
        <v>603</v>
      </c>
      <c r="Y1857" t="s">
        <v>36</v>
      </c>
    </row>
    <row r="1858" spans="1:25" x14ac:dyDescent="0.3">
      <c r="A1858" s="5">
        <v>10267</v>
      </c>
      <c r="B1858" s="5">
        <v>44</v>
      </c>
      <c r="C1858" s="6">
        <v>96.74</v>
      </c>
      <c r="D1858" s="7">
        <f t="shared" ref="D1858:D1921" si="58">(B1858*C1858)/F1858</f>
        <v>0.99999999999999978</v>
      </c>
      <c r="E1858" s="5">
        <v>4</v>
      </c>
      <c r="F1858" s="6">
        <v>4256.5600000000004</v>
      </c>
      <c r="G1858" s="4">
        <v>38175</v>
      </c>
      <c r="H1858" t="s">
        <v>25</v>
      </c>
      <c r="I1858">
        <v>3</v>
      </c>
      <c r="J1858" t="str">
        <f t="shared" ref="J1858:J1921" si="59">TEXT(G1858,"MMM")</f>
        <v>Jul</v>
      </c>
      <c r="K1858">
        <v>2004</v>
      </c>
      <c r="L1858" t="s">
        <v>194</v>
      </c>
      <c r="M1858" s="6">
        <v>85</v>
      </c>
      <c r="N1858" t="s">
        <v>751</v>
      </c>
      <c r="O1858" t="s">
        <v>530</v>
      </c>
      <c r="P1858">
        <v>2125557413</v>
      </c>
      <c r="Q1858" t="s">
        <v>531</v>
      </c>
      <c r="R1858" t="s">
        <v>30</v>
      </c>
      <c r="S1858" t="s">
        <v>31</v>
      </c>
      <c r="T1858">
        <v>10022</v>
      </c>
      <c r="U1858" t="s">
        <v>32</v>
      </c>
      <c r="V1858" t="s">
        <v>33</v>
      </c>
      <c r="W1858" t="s">
        <v>57</v>
      </c>
      <c r="X1858" t="s">
        <v>532</v>
      </c>
      <c r="Y1858" t="s">
        <v>51</v>
      </c>
    </row>
    <row r="1859" spans="1:25" x14ac:dyDescent="0.3">
      <c r="A1859" s="5">
        <v>10279</v>
      </c>
      <c r="B1859" s="5">
        <v>33</v>
      </c>
      <c r="C1859" s="6">
        <v>71.06</v>
      </c>
      <c r="D1859" s="7">
        <f t="shared" si="58"/>
        <v>1</v>
      </c>
      <c r="E1859" s="5">
        <v>4</v>
      </c>
      <c r="F1859" s="6">
        <v>2344.98</v>
      </c>
      <c r="G1859" s="4">
        <v>38208</v>
      </c>
      <c r="H1859" t="s">
        <v>25</v>
      </c>
      <c r="I1859">
        <v>3</v>
      </c>
      <c r="J1859" t="str">
        <f t="shared" si="59"/>
        <v>Aug</v>
      </c>
      <c r="K1859">
        <v>2004</v>
      </c>
      <c r="L1859" t="s">
        <v>194</v>
      </c>
      <c r="M1859" s="6">
        <v>85</v>
      </c>
      <c r="N1859" t="s">
        <v>751</v>
      </c>
      <c r="O1859" t="s">
        <v>186</v>
      </c>
      <c r="P1859" t="s">
        <v>187</v>
      </c>
      <c r="Q1859" t="s">
        <v>188</v>
      </c>
      <c r="R1859" t="s">
        <v>189</v>
      </c>
      <c r="S1859" t="s">
        <v>800</v>
      </c>
      <c r="T1859">
        <v>28034</v>
      </c>
      <c r="U1859" t="s">
        <v>190</v>
      </c>
      <c r="V1859" t="s">
        <v>42</v>
      </c>
      <c r="W1859" t="s">
        <v>191</v>
      </c>
      <c r="X1859" t="s">
        <v>192</v>
      </c>
      <c r="Y1859" t="s">
        <v>36</v>
      </c>
    </row>
    <row r="1860" spans="1:25" x14ac:dyDescent="0.3">
      <c r="A1860" s="5">
        <v>10288</v>
      </c>
      <c r="B1860" s="5">
        <v>34</v>
      </c>
      <c r="C1860" s="6">
        <v>68.489999999999995</v>
      </c>
      <c r="D1860" s="7">
        <f t="shared" si="58"/>
        <v>1</v>
      </c>
      <c r="E1860" s="5">
        <v>10</v>
      </c>
      <c r="F1860" s="6">
        <v>2328.66</v>
      </c>
      <c r="G1860" s="4">
        <v>38231</v>
      </c>
      <c r="H1860" t="s">
        <v>25</v>
      </c>
      <c r="I1860">
        <v>3</v>
      </c>
      <c r="J1860" t="str">
        <f t="shared" si="59"/>
        <v>Sep</v>
      </c>
      <c r="K1860">
        <v>2004</v>
      </c>
      <c r="L1860" t="s">
        <v>194</v>
      </c>
      <c r="M1860" s="6">
        <v>85</v>
      </c>
      <c r="N1860" t="s">
        <v>751</v>
      </c>
      <c r="O1860" t="s">
        <v>464</v>
      </c>
      <c r="P1860" t="s">
        <v>465</v>
      </c>
      <c r="Q1860" t="s">
        <v>466</v>
      </c>
      <c r="R1860" t="s">
        <v>216</v>
      </c>
      <c r="S1860" t="s">
        <v>800</v>
      </c>
      <c r="T1860">
        <v>69045</v>
      </c>
      <c r="U1860" t="s">
        <v>216</v>
      </c>
      <c r="V1860" t="s">
        <v>100</v>
      </c>
      <c r="W1860" t="s">
        <v>467</v>
      </c>
      <c r="X1860" t="s">
        <v>468</v>
      </c>
      <c r="Y1860" t="s">
        <v>36</v>
      </c>
    </row>
    <row r="1861" spans="1:25" x14ac:dyDescent="0.3">
      <c r="A1861" s="5">
        <v>10302</v>
      </c>
      <c r="B1861" s="5">
        <v>48</v>
      </c>
      <c r="C1861" s="6">
        <v>74.48</v>
      </c>
      <c r="D1861" s="7">
        <f t="shared" si="58"/>
        <v>1</v>
      </c>
      <c r="E1861" s="5">
        <v>6</v>
      </c>
      <c r="F1861" s="6">
        <v>3575.04</v>
      </c>
      <c r="G1861" s="4">
        <v>37900</v>
      </c>
      <c r="H1861" t="s">
        <v>25</v>
      </c>
      <c r="I1861">
        <v>4</v>
      </c>
      <c r="J1861" t="str">
        <f t="shared" si="59"/>
        <v>Oct</v>
      </c>
      <c r="K1861">
        <v>2003</v>
      </c>
      <c r="L1861" t="s">
        <v>194</v>
      </c>
      <c r="M1861" s="6">
        <v>85</v>
      </c>
      <c r="N1861" t="s">
        <v>751</v>
      </c>
      <c r="O1861" t="s">
        <v>176</v>
      </c>
      <c r="P1861" t="s">
        <v>177</v>
      </c>
      <c r="Q1861" t="s">
        <v>178</v>
      </c>
      <c r="R1861" t="s">
        <v>179</v>
      </c>
      <c r="S1861" t="s">
        <v>800</v>
      </c>
      <c r="T1861" t="s">
        <v>180</v>
      </c>
      <c r="U1861" t="s">
        <v>181</v>
      </c>
      <c r="V1861" t="s">
        <v>42</v>
      </c>
      <c r="W1861" t="s">
        <v>182</v>
      </c>
      <c r="X1861" t="s">
        <v>183</v>
      </c>
      <c r="Y1861" t="s">
        <v>51</v>
      </c>
    </row>
    <row r="1862" spans="1:25" x14ac:dyDescent="0.3">
      <c r="A1862" s="5">
        <v>10311</v>
      </c>
      <c r="B1862" s="5">
        <v>25</v>
      </c>
      <c r="C1862" s="6">
        <v>83.04</v>
      </c>
      <c r="D1862" s="7">
        <f t="shared" si="58"/>
        <v>1</v>
      </c>
      <c r="E1862" s="5">
        <v>5</v>
      </c>
      <c r="F1862" s="6">
        <v>2076</v>
      </c>
      <c r="G1862" s="4">
        <v>38276</v>
      </c>
      <c r="H1862" t="s">
        <v>25</v>
      </c>
      <c r="I1862">
        <v>4</v>
      </c>
      <c r="J1862" t="str">
        <f t="shared" si="59"/>
        <v>Oct</v>
      </c>
      <c r="K1862">
        <v>2004</v>
      </c>
      <c r="L1862" t="s">
        <v>194</v>
      </c>
      <c r="M1862" s="6">
        <v>85</v>
      </c>
      <c r="N1862" t="s">
        <v>751</v>
      </c>
      <c r="O1862" t="s">
        <v>186</v>
      </c>
      <c r="P1862" t="s">
        <v>187</v>
      </c>
      <c r="Q1862" t="s">
        <v>188</v>
      </c>
      <c r="R1862" t="s">
        <v>189</v>
      </c>
      <c r="S1862" t="s">
        <v>800</v>
      </c>
      <c r="T1862">
        <v>28034</v>
      </c>
      <c r="U1862" t="s">
        <v>190</v>
      </c>
      <c r="V1862" t="s">
        <v>42</v>
      </c>
      <c r="W1862" t="s">
        <v>191</v>
      </c>
      <c r="X1862" t="s">
        <v>192</v>
      </c>
      <c r="Y1862" t="s">
        <v>36</v>
      </c>
    </row>
    <row r="1863" spans="1:25" x14ac:dyDescent="0.3">
      <c r="A1863" s="5">
        <v>10321</v>
      </c>
      <c r="B1863" s="5">
        <v>39</v>
      </c>
      <c r="C1863" s="6">
        <v>84.75</v>
      </c>
      <c r="D1863" s="7">
        <f t="shared" si="58"/>
        <v>1</v>
      </c>
      <c r="E1863" s="5">
        <v>2</v>
      </c>
      <c r="F1863" s="6">
        <v>3305.25</v>
      </c>
      <c r="G1863" s="4">
        <v>38295</v>
      </c>
      <c r="H1863" t="s">
        <v>25</v>
      </c>
      <c r="I1863">
        <v>4</v>
      </c>
      <c r="J1863" t="str">
        <f t="shared" si="59"/>
        <v>Nov</v>
      </c>
      <c r="K1863">
        <v>2004</v>
      </c>
      <c r="L1863" t="s">
        <v>194</v>
      </c>
      <c r="M1863" s="6">
        <v>85</v>
      </c>
      <c r="N1863" t="s">
        <v>751</v>
      </c>
      <c r="O1863" t="s">
        <v>171</v>
      </c>
      <c r="P1863">
        <v>5085552555</v>
      </c>
      <c r="Q1863" t="s">
        <v>172</v>
      </c>
      <c r="R1863" t="s">
        <v>173</v>
      </c>
      <c r="S1863" t="s">
        <v>130</v>
      </c>
      <c r="T1863">
        <v>50553</v>
      </c>
      <c r="U1863" t="s">
        <v>32</v>
      </c>
      <c r="V1863" t="s">
        <v>33</v>
      </c>
      <c r="W1863" t="s">
        <v>174</v>
      </c>
      <c r="X1863" t="s">
        <v>175</v>
      </c>
      <c r="Y1863" t="s">
        <v>51</v>
      </c>
    </row>
    <row r="1864" spans="1:25" x14ac:dyDescent="0.3">
      <c r="A1864" s="5">
        <v>10332</v>
      </c>
      <c r="B1864" s="5">
        <v>45</v>
      </c>
      <c r="C1864" s="6">
        <v>34.19</v>
      </c>
      <c r="D1864" s="7">
        <f t="shared" si="58"/>
        <v>1</v>
      </c>
      <c r="E1864" s="5">
        <v>12</v>
      </c>
      <c r="F1864" s="6">
        <v>1538.55</v>
      </c>
      <c r="G1864" s="4">
        <v>38308</v>
      </c>
      <c r="H1864" t="s">
        <v>25</v>
      </c>
      <c r="I1864">
        <v>4</v>
      </c>
      <c r="J1864" t="str">
        <f t="shared" si="59"/>
        <v>Nov</v>
      </c>
      <c r="K1864">
        <v>2004</v>
      </c>
      <c r="L1864" t="s">
        <v>194</v>
      </c>
      <c r="M1864" s="6">
        <v>85</v>
      </c>
      <c r="N1864" t="s">
        <v>751</v>
      </c>
      <c r="O1864" t="s">
        <v>549</v>
      </c>
      <c r="P1864" t="s">
        <v>550</v>
      </c>
      <c r="Q1864" t="s">
        <v>551</v>
      </c>
      <c r="R1864" t="s">
        <v>552</v>
      </c>
      <c r="S1864" t="s">
        <v>800</v>
      </c>
      <c r="T1864" t="s">
        <v>553</v>
      </c>
      <c r="U1864" t="s">
        <v>181</v>
      </c>
      <c r="V1864" t="s">
        <v>42</v>
      </c>
      <c r="W1864" t="s">
        <v>554</v>
      </c>
      <c r="X1864" t="s">
        <v>98</v>
      </c>
      <c r="Y1864" t="s">
        <v>36</v>
      </c>
    </row>
    <row r="1865" spans="1:25" x14ac:dyDescent="0.3">
      <c r="A1865" s="5">
        <v>10346</v>
      </c>
      <c r="B1865" s="5">
        <v>24</v>
      </c>
      <c r="C1865" s="6">
        <v>100</v>
      </c>
      <c r="D1865" s="7">
        <f t="shared" si="58"/>
        <v>0.72160484918458645</v>
      </c>
      <c r="E1865" s="5">
        <v>2</v>
      </c>
      <c r="F1865" s="6">
        <v>3325.92</v>
      </c>
      <c r="G1865" s="4">
        <v>38320</v>
      </c>
      <c r="H1865" t="s">
        <v>25</v>
      </c>
      <c r="I1865">
        <v>4</v>
      </c>
      <c r="J1865" t="str">
        <f t="shared" si="59"/>
        <v>Nov</v>
      </c>
      <c r="K1865">
        <v>2004</v>
      </c>
      <c r="L1865" t="s">
        <v>194</v>
      </c>
      <c r="M1865" s="6">
        <v>85</v>
      </c>
      <c r="N1865" t="s">
        <v>751</v>
      </c>
      <c r="O1865" t="s">
        <v>608</v>
      </c>
      <c r="P1865">
        <v>7025551838</v>
      </c>
      <c r="Q1865" t="s">
        <v>609</v>
      </c>
      <c r="R1865" t="s">
        <v>610</v>
      </c>
      <c r="S1865" t="s">
        <v>611</v>
      </c>
      <c r="T1865">
        <v>83030</v>
      </c>
      <c r="U1865" t="s">
        <v>32</v>
      </c>
      <c r="V1865" t="s">
        <v>33</v>
      </c>
      <c r="W1865" t="s">
        <v>118</v>
      </c>
      <c r="X1865" t="s">
        <v>445</v>
      </c>
      <c r="Y1865" t="s">
        <v>51</v>
      </c>
    </row>
    <row r="1866" spans="1:25" x14ac:dyDescent="0.3">
      <c r="A1866" s="5">
        <v>10368</v>
      </c>
      <c r="B1866" s="5">
        <v>46</v>
      </c>
      <c r="C1866" s="6">
        <v>79.62</v>
      </c>
      <c r="D1866" s="7">
        <f t="shared" si="58"/>
        <v>1.0000000000000002</v>
      </c>
      <c r="E1866" s="5">
        <v>1</v>
      </c>
      <c r="F1866" s="6">
        <v>3662.52</v>
      </c>
      <c r="G1866" s="4">
        <v>38371</v>
      </c>
      <c r="H1866" t="s">
        <v>25</v>
      </c>
      <c r="I1866">
        <v>1</v>
      </c>
      <c r="J1866" t="str">
        <f t="shared" si="59"/>
        <v>Jan</v>
      </c>
      <c r="K1866">
        <v>2005</v>
      </c>
      <c r="L1866" t="s">
        <v>194</v>
      </c>
      <c r="M1866" s="6">
        <v>85</v>
      </c>
      <c r="N1866" t="s">
        <v>751</v>
      </c>
      <c r="O1866" t="s">
        <v>296</v>
      </c>
      <c r="P1866">
        <v>4155551450</v>
      </c>
      <c r="Q1866" t="s">
        <v>297</v>
      </c>
      <c r="R1866" t="s">
        <v>298</v>
      </c>
      <c r="S1866" t="s">
        <v>56</v>
      </c>
      <c r="T1866">
        <v>97562</v>
      </c>
      <c r="U1866" t="s">
        <v>32</v>
      </c>
      <c r="V1866" t="s">
        <v>33</v>
      </c>
      <c r="W1866" t="s">
        <v>299</v>
      </c>
      <c r="X1866" t="s">
        <v>300</v>
      </c>
      <c r="Y1866" t="s">
        <v>51</v>
      </c>
    </row>
    <row r="1867" spans="1:25" x14ac:dyDescent="0.3">
      <c r="A1867" s="5">
        <v>10380</v>
      </c>
      <c r="B1867" s="5">
        <v>44</v>
      </c>
      <c r="C1867" s="6">
        <v>79.06</v>
      </c>
      <c r="D1867" s="7">
        <f t="shared" si="58"/>
        <v>1.0000000000000002</v>
      </c>
      <c r="E1867" s="5">
        <v>9</v>
      </c>
      <c r="F1867" s="6">
        <v>3478.64</v>
      </c>
      <c r="G1867" s="4">
        <v>38399</v>
      </c>
      <c r="H1867" t="s">
        <v>25</v>
      </c>
      <c r="I1867">
        <v>1</v>
      </c>
      <c r="J1867" t="str">
        <f t="shared" si="59"/>
        <v>Feb</v>
      </c>
      <c r="K1867">
        <v>2005</v>
      </c>
      <c r="L1867" t="s">
        <v>194</v>
      </c>
      <c r="M1867" s="6">
        <v>85</v>
      </c>
      <c r="N1867" t="s">
        <v>751</v>
      </c>
      <c r="O1867" t="s">
        <v>186</v>
      </c>
      <c r="P1867" t="s">
        <v>187</v>
      </c>
      <c r="Q1867" t="s">
        <v>188</v>
      </c>
      <c r="R1867" t="s">
        <v>189</v>
      </c>
      <c r="S1867" t="s">
        <v>800</v>
      </c>
      <c r="T1867">
        <v>28034</v>
      </c>
      <c r="U1867" t="s">
        <v>190</v>
      </c>
      <c r="V1867" t="s">
        <v>42</v>
      </c>
      <c r="W1867" t="s">
        <v>191</v>
      </c>
      <c r="X1867" t="s">
        <v>192</v>
      </c>
      <c r="Y1867" t="s">
        <v>51</v>
      </c>
    </row>
    <row r="1868" spans="1:25" x14ac:dyDescent="0.3">
      <c r="A1868" s="5">
        <v>10407</v>
      </c>
      <c r="B1868" s="5">
        <v>13</v>
      </c>
      <c r="C1868" s="6">
        <v>81.33</v>
      </c>
      <c r="D1868" s="7">
        <f t="shared" si="58"/>
        <v>1</v>
      </c>
      <c r="E1868" s="5">
        <v>7</v>
      </c>
      <c r="F1868" s="6">
        <v>1057.29</v>
      </c>
      <c r="G1868" s="4">
        <v>38464</v>
      </c>
      <c r="H1868" t="s">
        <v>446</v>
      </c>
      <c r="I1868">
        <v>2</v>
      </c>
      <c r="J1868" t="str">
        <f t="shared" si="59"/>
        <v>Apr</v>
      </c>
      <c r="K1868">
        <v>2005</v>
      </c>
      <c r="L1868" t="s">
        <v>194</v>
      </c>
      <c r="M1868" s="6">
        <v>85</v>
      </c>
      <c r="N1868" t="s">
        <v>751</v>
      </c>
      <c r="O1868" t="s">
        <v>442</v>
      </c>
      <c r="P1868">
        <v>4085553659</v>
      </c>
      <c r="Q1868" t="s">
        <v>443</v>
      </c>
      <c r="R1868" t="s">
        <v>444</v>
      </c>
      <c r="S1868" t="s">
        <v>56</v>
      </c>
      <c r="T1868">
        <v>94217</v>
      </c>
      <c r="U1868" t="s">
        <v>32</v>
      </c>
      <c r="V1868" t="s">
        <v>33</v>
      </c>
      <c r="W1868" t="s">
        <v>105</v>
      </c>
      <c r="X1868" t="s">
        <v>445</v>
      </c>
      <c r="Y1868" t="s">
        <v>36</v>
      </c>
    </row>
    <row r="1869" spans="1:25" x14ac:dyDescent="0.3">
      <c r="A1869" s="5">
        <v>10420</v>
      </c>
      <c r="B1869" s="5">
        <v>35</v>
      </c>
      <c r="C1869" s="6">
        <v>96.74</v>
      </c>
      <c r="D1869" s="7">
        <f t="shared" si="58"/>
        <v>0.99999999999999989</v>
      </c>
      <c r="E1869" s="5">
        <v>10</v>
      </c>
      <c r="F1869" s="6">
        <v>3385.9</v>
      </c>
      <c r="G1869" s="4">
        <v>38501</v>
      </c>
      <c r="H1869" t="s">
        <v>328</v>
      </c>
      <c r="I1869">
        <v>2</v>
      </c>
      <c r="J1869" t="str">
        <f t="shared" si="59"/>
        <v>May</v>
      </c>
      <c r="K1869">
        <v>2005</v>
      </c>
      <c r="L1869" t="s">
        <v>194</v>
      </c>
      <c r="M1869" s="6">
        <v>85</v>
      </c>
      <c r="N1869" t="s">
        <v>751</v>
      </c>
      <c r="O1869" t="s">
        <v>164</v>
      </c>
      <c r="P1869" t="s">
        <v>165</v>
      </c>
      <c r="Q1869" t="s">
        <v>166</v>
      </c>
      <c r="R1869" t="s">
        <v>167</v>
      </c>
      <c r="S1869" t="s">
        <v>168</v>
      </c>
      <c r="T1869">
        <v>2067</v>
      </c>
      <c r="U1869" t="s">
        <v>99</v>
      </c>
      <c r="V1869" t="s">
        <v>100</v>
      </c>
      <c r="W1869" t="s">
        <v>169</v>
      </c>
      <c r="X1869" t="s">
        <v>170</v>
      </c>
      <c r="Y1869" t="s">
        <v>51</v>
      </c>
    </row>
    <row r="1870" spans="1:25" x14ac:dyDescent="0.3">
      <c r="A1870" s="5">
        <v>10108</v>
      </c>
      <c r="B1870" s="5">
        <v>30</v>
      </c>
      <c r="C1870" s="6">
        <v>63.07</v>
      </c>
      <c r="D1870" s="7">
        <f t="shared" si="58"/>
        <v>1</v>
      </c>
      <c r="E1870" s="5">
        <v>5</v>
      </c>
      <c r="F1870" s="6">
        <v>1892.1</v>
      </c>
      <c r="G1870" s="4">
        <v>37683</v>
      </c>
      <c r="H1870" t="s">
        <v>25</v>
      </c>
      <c r="I1870">
        <v>1</v>
      </c>
      <c r="J1870" t="str">
        <f t="shared" si="59"/>
        <v>Mar</v>
      </c>
      <c r="K1870">
        <v>2003</v>
      </c>
      <c r="L1870" t="s">
        <v>194</v>
      </c>
      <c r="M1870" s="6">
        <v>61</v>
      </c>
      <c r="N1870" t="s">
        <v>752</v>
      </c>
      <c r="O1870" t="s">
        <v>474</v>
      </c>
      <c r="P1870" t="s">
        <v>475</v>
      </c>
      <c r="Q1870" t="s">
        <v>476</v>
      </c>
      <c r="R1870" t="s">
        <v>477</v>
      </c>
      <c r="S1870" t="s">
        <v>800</v>
      </c>
      <c r="T1870" t="s">
        <v>478</v>
      </c>
      <c r="U1870" t="s">
        <v>479</v>
      </c>
      <c r="V1870" t="s">
        <v>217</v>
      </c>
      <c r="W1870" t="s">
        <v>480</v>
      </c>
      <c r="X1870" t="s">
        <v>481</v>
      </c>
      <c r="Y1870" t="s">
        <v>36</v>
      </c>
    </row>
    <row r="1871" spans="1:25" x14ac:dyDescent="0.3">
      <c r="A1871" s="5">
        <v>10122</v>
      </c>
      <c r="B1871" s="5">
        <v>34</v>
      </c>
      <c r="C1871" s="6">
        <v>50.21</v>
      </c>
      <c r="D1871" s="7">
        <f t="shared" si="58"/>
        <v>1</v>
      </c>
      <c r="E1871" s="5">
        <v>9</v>
      </c>
      <c r="F1871" s="6">
        <v>1707.14</v>
      </c>
      <c r="G1871" s="4">
        <v>37749</v>
      </c>
      <c r="H1871" t="s">
        <v>25</v>
      </c>
      <c r="I1871">
        <v>2</v>
      </c>
      <c r="J1871" t="str">
        <f t="shared" si="59"/>
        <v>May</v>
      </c>
      <c r="K1871">
        <v>2003</v>
      </c>
      <c r="L1871" t="s">
        <v>194</v>
      </c>
      <c r="M1871" s="6">
        <v>61</v>
      </c>
      <c r="N1871" t="s">
        <v>752</v>
      </c>
      <c r="O1871" t="s">
        <v>482</v>
      </c>
      <c r="P1871" t="s">
        <v>483</v>
      </c>
      <c r="Q1871" t="s">
        <v>484</v>
      </c>
      <c r="R1871" t="s">
        <v>485</v>
      </c>
      <c r="S1871" t="s">
        <v>800</v>
      </c>
      <c r="T1871">
        <v>13008</v>
      </c>
      <c r="U1871" t="s">
        <v>41</v>
      </c>
      <c r="V1871" t="s">
        <v>42</v>
      </c>
      <c r="W1871" t="s">
        <v>486</v>
      </c>
      <c r="X1871" t="s">
        <v>487</v>
      </c>
      <c r="Y1871" t="s">
        <v>36</v>
      </c>
    </row>
    <row r="1872" spans="1:25" x14ac:dyDescent="0.3">
      <c r="A1872" s="5">
        <v>10135</v>
      </c>
      <c r="B1872" s="5">
        <v>27</v>
      </c>
      <c r="C1872" s="6">
        <v>66.13</v>
      </c>
      <c r="D1872" s="7">
        <f t="shared" si="58"/>
        <v>0.99999999999999989</v>
      </c>
      <c r="E1872" s="5">
        <v>6</v>
      </c>
      <c r="F1872" s="6">
        <v>1785.51</v>
      </c>
      <c r="G1872" s="4">
        <v>37804</v>
      </c>
      <c r="H1872" t="s">
        <v>25</v>
      </c>
      <c r="I1872">
        <v>3</v>
      </c>
      <c r="J1872" t="str">
        <f t="shared" si="59"/>
        <v>Jul</v>
      </c>
      <c r="K1872">
        <v>2003</v>
      </c>
      <c r="L1872" t="s">
        <v>194</v>
      </c>
      <c r="M1872" s="6">
        <v>61</v>
      </c>
      <c r="N1872" t="s">
        <v>752</v>
      </c>
      <c r="O1872" t="s">
        <v>296</v>
      </c>
      <c r="P1872">
        <v>4155551450</v>
      </c>
      <c r="Q1872" t="s">
        <v>297</v>
      </c>
      <c r="R1872" t="s">
        <v>298</v>
      </c>
      <c r="S1872" t="s">
        <v>56</v>
      </c>
      <c r="T1872">
        <v>97562</v>
      </c>
      <c r="U1872" t="s">
        <v>32</v>
      </c>
      <c r="V1872" t="s">
        <v>33</v>
      </c>
      <c r="W1872" t="s">
        <v>299</v>
      </c>
      <c r="X1872" t="s">
        <v>300</v>
      </c>
      <c r="Y1872" t="s">
        <v>36</v>
      </c>
    </row>
    <row r="1873" spans="1:25" x14ac:dyDescent="0.3">
      <c r="A1873" s="5">
        <v>10147</v>
      </c>
      <c r="B1873" s="5">
        <v>30</v>
      </c>
      <c r="C1873" s="6">
        <v>68.58</v>
      </c>
      <c r="D1873" s="7">
        <f t="shared" si="58"/>
        <v>1</v>
      </c>
      <c r="E1873" s="5">
        <v>6</v>
      </c>
      <c r="F1873" s="6">
        <v>2057.4</v>
      </c>
      <c r="G1873" s="4">
        <v>37869</v>
      </c>
      <c r="H1873" t="s">
        <v>25</v>
      </c>
      <c r="I1873">
        <v>3</v>
      </c>
      <c r="J1873" t="str">
        <f t="shared" si="59"/>
        <v>Sep</v>
      </c>
      <c r="K1873">
        <v>2003</v>
      </c>
      <c r="L1873" t="s">
        <v>194</v>
      </c>
      <c r="M1873" s="6">
        <v>61</v>
      </c>
      <c r="N1873" t="s">
        <v>752</v>
      </c>
      <c r="O1873" t="s">
        <v>308</v>
      </c>
      <c r="P1873">
        <v>6175558555</v>
      </c>
      <c r="Q1873" t="s">
        <v>309</v>
      </c>
      <c r="R1873" t="s">
        <v>310</v>
      </c>
      <c r="S1873" t="s">
        <v>130</v>
      </c>
      <c r="T1873">
        <v>58339</v>
      </c>
      <c r="U1873" t="s">
        <v>32</v>
      </c>
      <c r="V1873" t="s">
        <v>33</v>
      </c>
      <c r="W1873" t="s">
        <v>299</v>
      </c>
      <c r="X1873" t="s">
        <v>311</v>
      </c>
      <c r="Y1873" t="s">
        <v>36</v>
      </c>
    </row>
    <row r="1874" spans="1:25" x14ac:dyDescent="0.3">
      <c r="A1874" s="5">
        <v>10159</v>
      </c>
      <c r="B1874" s="5">
        <v>50</v>
      </c>
      <c r="C1874" s="6">
        <v>69.8</v>
      </c>
      <c r="D1874" s="7">
        <f t="shared" si="58"/>
        <v>1</v>
      </c>
      <c r="E1874" s="5">
        <v>1</v>
      </c>
      <c r="F1874" s="6">
        <v>3490</v>
      </c>
      <c r="G1874" s="4">
        <v>37904</v>
      </c>
      <c r="H1874" t="s">
        <v>25</v>
      </c>
      <c r="I1874">
        <v>4</v>
      </c>
      <c r="J1874" t="str">
        <f t="shared" si="59"/>
        <v>Oct</v>
      </c>
      <c r="K1874">
        <v>2003</v>
      </c>
      <c r="L1874" t="s">
        <v>194</v>
      </c>
      <c r="M1874" s="6">
        <v>61</v>
      </c>
      <c r="N1874" t="s">
        <v>752</v>
      </c>
      <c r="O1874" t="s">
        <v>59</v>
      </c>
      <c r="P1874">
        <v>6505551386</v>
      </c>
      <c r="Q1874" t="s">
        <v>60</v>
      </c>
      <c r="R1874" t="s">
        <v>61</v>
      </c>
      <c r="S1874" t="s">
        <v>56</v>
      </c>
      <c r="T1874" t="s">
        <v>33</v>
      </c>
      <c r="U1874" t="s">
        <v>32</v>
      </c>
      <c r="V1874" t="s">
        <v>33</v>
      </c>
      <c r="W1874" t="s">
        <v>62</v>
      </c>
      <c r="X1874" t="s">
        <v>58</v>
      </c>
      <c r="Y1874" t="s">
        <v>51</v>
      </c>
    </row>
    <row r="1875" spans="1:25" x14ac:dyDescent="0.3">
      <c r="A1875" s="5">
        <v>10169</v>
      </c>
      <c r="B1875" s="5">
        <v>34</v>
      </c>
      <c r="C1875" s="6">
        <v>50.21</v>
      </c>
      <c r="D1875" s="7">
        <f t="shared" si="58"/>
        <v>1</v>
      </c>
      <c r="E1875" s="5">
        <v>1</v>
      </c>
      <c r="F1875" s="6">
        <v>1707.14</v>
      </c>
      <c r="G1875" s="4">
        <v>37929</v>
      </c>
      <c r="H1875" t="s">
        <v>25</v>
      </c>
      <c r="I1875">
        <v>4</v>
      </c>
      <c r="J1875" t="str">
        <f t="shared" si="59"/>
        <v>Nov</v>
      </c>
      <c r="K1875">
        <v>2003</v>
      </c>
      <c r="L1875" t="s">
        <v>194</v>
      </c>
      <c r="M1875" s="6">
        <v>61</v>
      </c>
      <c r="N1875" t="s">
        <v>752</v>
      </c>
      <c r="O1875" t="s">
        <v>313</v>
      </c>
      <c r="P1875" t="s">
        <v>314</v>
      </c>
      <c r="Q1875" t="s">
        <v>315</v>
      </c>
      <c r="R1875" t="s">
        <v>316</v>
      </c>
      <c r="S1875" t="s">
        <v>168</v>
      </c>
      <c r="T1875">
        <v>2060</v>
      </c>
      <c r="U1875" t="s">
        <v>99</v>
      </c>
      <c r="V1875" t="s">
        <v>100</v>
      </c>
      <c r="W1875" t="s">
        <v>317</v>
      </c>
      <c r="X1875" t="s">
        <v>318</v>
      </c>
      <c r="Y1875" t="s">
        <v>36</v>
      </c>
    </row>
    <row r="1876" spans="1:25" x14ac:dyDescent="0.3">
      <c r="A1876" s="5">
        <v>10181</v>
      </c>
      <c r="B1876" s="5">
        <v>23</v>
      </c>
      <c r="C1876" s="6">
        <v>65.52</v>
      </c>
      <c r="D1876" s="7">
        <f t="shared" si="58"/>
        <v>0.99999999999999989</v>
      </c>
      <c r="E1876" s="5">
        <v>13</v>
      </c>
      <c r="F1876" s="6">
        <v>1506.96</v>
      </c>
      <c r="G1876" s="4">
        <v>37937</v>
      </c>
      <c r="H1876" t="s">
        <v>25</v>
      </c>
      <c r="I1876">
        <v>4</v>
      </c>
      <c r="J1876" t="str">
        <f t="shared" si="59"/>
        <v>Nov</v>
      </c>
      <c r="K1876">
        <v>2003</v>
      </c>
      <c r="L1876" t="s">
        <v>194</v>
      </c>
      <c r="M1876" s="6">
        <v>61</v>
      </c>
      <c r="N1876" t="s">
        <v>752</v>
      </c>
      <c r="O1876" t="s">
        <v>76</v>
      </c>
      <c r="P1876" t="s">
        <v>77</v>
      </c>
      <c r="Q1876" t="s">
        <v>78</v>
      </c>
      <c r="R1876" t="s">
        <v>79</v>
      </c>
      <c r="S1876" t="s">
        <v>800</v>
      </c>
      <c r="T1876" t="s">
        <v>80</v>
      </c>
      <c r="U1876" t="s">
        <v>81</v>
      </c>
      <c r="V1876" t="s">
        <v>42</v>
      </c>
      <c r="W1876" t="s">
        <v>82</v>
      </c>
      <c r="X1876" t="s">
        <v>83</v>
      </c>
      <c r="Y1876" t="s">
        <v>36</v>
      </c>
    </row>
    <row r="1877" spans="1:25" x14ac:dyDescent="0.3">
      <c r="A1877" s="5">
        <v>10191</v>
      </c>
      <c r="B1877" s="5">
        <v>48</v>
      </c>
      <c r="C1877" s="6">
        <v>60.01</v>
      </c>
      <c r="D1877" s="7">
        <f t="shared" si="58"/>
        <v>1</v>
      </c>
      <c r="E1877" s="5">
        <v>2</v>
      </c>
      <c r="F1877" s="6">
        <v>2880.48</v>
      </c>
      <c r="G1877" s="4">
        <v>37945</v>
      </c>
      <c r="H1877" t="s">
        <v>25</v>
      </c>
      <c r="I1877">
        <v>4</v>
      </c>
      <c r="J1877" t="str">
        <f t="shared" si="59"/>
        <v>Nov</v>
      </c>
      <c r="K1877">
        <v>2003</v>
      </c>
      <c r="L1877" t="s">
        <v>194</v>
      </c>
      <c r="M1877" s="6">
        <v>61</v>
      </c>
      <c r="N1877" t="s">
        <v>752</v>
      </c>
      <c r="O1877" t="s">
        <v>489</v>
      </c>
      <c r="P1877" t="s">
        <v>490</v>
      </c>
      <c r="Q1877" t="s">
        <v>491</v>
      </c>
      <c r="R1877" t="s">
        <v>492</v>
      </c>
      <c r="S1877" t="s">
        <v>800</v>
      </c>
      <c r="T1877">
        <v>50739</v>
      </c>
      <c r="U1877" t="s">
        <v>493</v>
      </c>
      <c r="V1877" t="s">
        <v>42</v>
      </c>
      <c r="W1877" t="s">
        <v>494</v>
      </c>
      <c r="X1877" t="s">
        <v>495</v>
      </c>
      <c r="Y1877" t="s">
        <v>36</v>
      </c>
    </row>
    <row r="1878" spans="1:25" x14ac:dyDescent="0.3">
      <c r="A1878" s="5">
        <v>10203</v>
      </c>
      <c r="B1878" s="5">
        <v>34</v>
      </c>
      <c r="C1878" s="6">
        <v>64.900000000000006</v>
      </c>
      <c r="D1878" s="7">
        <f t="shared" si="58"/>
        <v>1.0000000000000002</v>
      </c>
      <c r="E1878" s="5">
        <v>7</v>
      </c>
      <c r="F1878" s="6">
        <v>2206.6</v>
      </c>
      <c r="G1878" s="4">
        <v>37957</v>
      </c>
      <c r="H1878" t="s">
        <v>25</v>
      </c>
      <c r="I1878">
        <v>4</v>
      </c>
      <c r="J1878" t="str">
        <f t="shared" si="59"/>
        <v>Dec</v>
      </c>
      <c r="K1878">
        <v>2003</v>
      </c>
      <c r="L1878" t="s">
        <v>194</v>
      </c>
      <c r="M1878" s="6">
        <v>61</v>
      </c>
      <c r="N1878" t="s">
        <v>752</v>
      </c>
      <c r="O1878" t="s">
        <v>186</v>
      </c>
      <c r="P1878" t="s">
        <v>187</v>
      </c>
      <c r="Q1878" t="s">
        <v>188</v>
      </c>
      <c r="R1878" t="s">
        <v>189</v>
      </c>
      <c r="S1878" t="s">
        <v>800</v>
      </c>
      <c r="T1878">
        <v>28034</v>
      </c>
      <c r="U1878" t="s">
        <v>190</v>
      </c>
      <c r="V1878" t="s">
        <v>42</v>
      </c>
      <c r="W1878" t="s">
        <v>191</v>
      </c>
      <c r="X1878" t="s">
        <v>192</v>
      </c>
      <c r="Y1878" t="s">
        <v>36</v>
      </c>
    </row>
    <row r="1879" spans="1:25" x14ac:dyDescent="0.3">
      <c r="A1879" s="5">
        <v>10211</v>
      </c>
      <c r="B1879" s="5">
        <v>48</v>
      </c>
      <c r="C1879" s="6">
        <v>48.98</v>
      </c>
      <c r="D1879" s="7">
        <f t="shared" si="58"/>
        <v>1</v>
      </c>
      <c r="E1879" s="5">
        <v>1</v>
      </c>
      <c r="F1879" s="6">
        <v>2351.04</v>
      </c>
      <c r="G1879" s="4">
        <v>38001</v>
      </c>
      <c r="H1879" t="s">
        <v>25</v>
      </c>
      <c r="I1879">
        <v>1</v>
      </c>
      <c r="J1879" t="str">
        <f t="shared" si="59"/>
        <v>Jan</v>
      </c>
      <c r="K1879">
        <v>2004</v>
      </c>
      <c r="L1879" t="s">
        <v>194</v>
      </c>
      <c r="M1879" s="6">
        <v>61</v>
      </c>
      <c r="N1879" t="s">
        <v>752</v>
      </c>
      <c r="O1879" t="s">
        <v>88</v>
      </c>
      <c r="P1879" t="s">
        <v>89</v>
      </c>
      <c r="Q1879" t="s">
        <v>90</v>
      </c>
      <c r="R1879" t="s">
        <v>48</v>
      </c>
      <c r="S1879" t="s">
        <v>800</v>
      </c>
      <c r="T1879">
        <v>75016</v>
      </c>
      <c r="U1879" t="s">
        <v>41</v>
      </c>
      <c r="V1879" t="s">
        <v>42</v>
      </c>
      <c r="W1879" t="s">
        <v>91</v>
      </c>
      <c r="X1879" t="s">
        <v>92</v>
      </c>
      <c r="Y1879" t="s">
        <v>36</v>
      </c>
    </row>
    <row r="1880" spans="1:25" x14ac:dyDescent="0.3">
      <c r="A1880" s="5">
        <v>10225</v>
      </c>
      <c r="B1880" s="5">
        <v>24</v>
      </c>
      <c r="C1880" s="6">
        <v>50.21</v>
      </c>
      <c r="D1880" s="7">
        <f t="shared" si="58"/>
        <v>1</v>
      </c>
      <c r="E1880" s="5">
        <v>8</v>
      </c>
      <c r="F1880" s="6">
        <v>1205.04</v>
      </c>
      <c r="G1880" s="4">
        <v>38039</v>
      </c>
      <c r="H1880" t="s">
        <v>25</v>
      </c>
      <c r="I1880">
        <v>1</v>
      </c>
      <c r="J1880" t="str">
        <f t="shared" si="59"/>
        <v>Feb</v>
      </c>
      <c r="K1880">
        <v>2004</v>
      </c>
      <c r="L1880" t="s">
        <v>194</v>
      </c>
      <c r="M1880" s="6">
        <v>61</v>
      </c>
      <c r="N1880" t="s">
        <v>752</v>
      </c>
      <c r="O1880" t="s">
        <v>497</v>
      </c>
      <c r="P1880" t="s">
        <v>498</v>
      </c>
      <c r="Q1880" t="s">
        <v>499</v>
      </c>
      <c r="R1880" t="s">
        <v>500</v>
      </c>
      <c r="S1880" t="s">
        <v>800</v>
      </c>
      <c r="T1880">
        <v>1203</v>
      </c>
      <c r="U1880" t="s">
        <v>501</v>
      </c>
      <c r="V1880" t="s">
        <v>42</v>
      </c>
      <c r="W1880" t="s">
        <v>502</v>
      </c>
      <c r="X1880" t="s">
        <v>106</v>
      </c>
      <c r="Y1880" t="s">
        <v>36</v>
      </c>
    </row>
    <row r="1881" spans="1:25" x14ac:dyDescent="0.3">
      <c r="A1881" s="5">
        <v>10238</v>
      </c>
      <c r="B1881" s="5">
        <v>47</v>
      </c>
      <c r="C1881" s="6">
        <v>62.45</v>
      </c>
      <c r="D1881" s="7">
        <f t="shared" si="58"/>
        <v>1</v>
      </c>
      <c r="E1881" s="5">
        <v>2</v>
      </c>
      <c r="F1881" s="6">
        <v>2935.15</v>
      </c>
      <c r="G1881" s="4">
        <v>38086</v>
      </c>
      <c r="H1881" t="s">
        <v>25</v>
      </c>
      <c r="I1881">
        <v>2</v>
      </c>
      <c r="J1881" t="str">
        <f t="shared" si="59"/>
        <v>Apr</v>
      </c>
      <c r="K1881">
        <v>2004</v>
      </c>
      <c r="L1881" t="s">
        <v>194</v>
      </c>
      <c r="M1881" s="6">
        <v>61</v>
      </c>
      <c r="N1881" t="s">
        <v>752</v>
      </c>
      <c r="O1881" t="s">
        <v>353</v>
      </c>
      <c r="P1881" t="s">
        <v>354</v>
      </c>
      <c r="Q1881" t="s">
        <v>355</v>
      </c>
      <c r="R1881" t="s">
        <v>356</v>
      </c>
      <c r="S1881" t="s">
        <v>800</v>
      </c>
      <c r="T1881">
        <v>1734</v>
      </c>
      <c r="U1881" t="s">
        <v>357</v>
      </c>
      <c r="V1881" t="s">
        <v>42</v>
      </c>
      <c r="W1881" t="s">
        <v>358</v>
      </c>
      <c r="X1881" t="s">
        <v>359</v>
      </c>
      <c r="Y1881" t="s">
        <v>36</v>
      </c>
    </row>
    <row r="1882" spans="1:25" x14ac:dyDescent="0.3">
      <c r="A1882" s="5">
        <v>10253</v>
      </c>
      <c r="B1882" s="5">
        <v>24</v>
      </c>
      <c r="C1882" s="6">
        <v>52.66</v>
      </c>
      <c r="D1882" s="7">
        <f t="shared" si="58"/>
        <v>1</v>
      </c>
      <c r="E1882" s="5">
        <v>12</v>
      </c>
      <c r="F1882" s="6">
        <v>1263.8399999999999</v>
      </c>
      <c r="G1882" s="4">
        <v>38139</v>
      </c>
      <c r="H1882" t="s">
        <v>372</v>
      </c>
      <c r="I1882">
        <v>2</v>
      </c>
      <c r="J1882" t="str">
        <f t="shared" si="59"/>
        <v>Jun</v>
      </c>
      <c r="K1882">
        <v>2004</v>
      </c>
      <c r="L1882" t="s">
        <v>194</v>
      </c>
      <c r="M1882" s="6">
        <v>61</v>
      </c>
      <c r="N1882" t="s">
        <v>752</v>
      </c>
      <c r="O1882" t="s">
        <v>176</v>
      </c>
      <c r="P1882" t="s">
        <v>177</v>
      </c>
      <c r="Q1882" t="s">
        <v>178</v>
      </c>
      <c r="R1882" t="s">
        <v>179</v>
      </c>
      <c r="S1882" t="s">
        <v>800</v>
      </c>
      <c r="T1882" t="s">
        <v>180</v>
      </c>
      <c r="U1882" t="s">
        <v>181</v>
      </c>
      <c r="V1882" t="s">
        <v>42</v>
      </c>
      <c r="W1882" t="s">
        <v>182</v>
      </c>
      <c r="X1882" t="s">
        <v>183</v>
      </c>
      <c r="Y1882" t="s">
        <v>36</v>
      </c>
    </row>
    <row r="1883" spans="1:25" x14ac:dyDescent="0.3">
      <c r="A1883" s="5">
        <v>10266</v>
      </c>
      <c r="B1883" s="5">
        <v>47</v>
      </c>
      <c r="C1883" s="6">
        <v>62.45</v>
      </c>
      <c r="D1883" s="7">
        <f t="shared" si="58"/>
        <v>1</v>
      </c>
      <c r="E1883" s="5">
        <v>13</v>
      </c>
      <c r="F1883" s="6">
        <v>2935.15</v>
      </c>
      <c r="G1883" s="4">
        <v>38174</v>
      </c>
      <c r="H1883" t="s">
        <v>25</v>
      </c>
      <c r="I1883">
        <v>3</v>
      </c>
      <c r="J1883" t="str">
        <f t="shared" si="59"/>
        <v>Jul</v>
      </c>
      <c r="K1883">
        <v>2004</v>
      </c>
      <c r="L1883" t="s">
        <v>194</v>
      </c>
      <c r="M1883" s="6">
        <v>61</v>
      </c>
      <c r="N1883" t="s">
        <v>752</v>
      </c>
      <c r="O1883" t="s">
        <v>503</v>
      </c>
      <c r="P1883" t="s">
        <v>504</v>
      </c>
      <c r="Q1883" t="s">
        <v>505</v>
      </c>
      <c r="R1883" t="s">
        <v>506</v>
      </c>
      <c r="S1883" t="s">
        <v>800</v>
      </c>
      <c r="T1883">
        <v>42100</v>
      </c>
      <c r="U1883" t="s">
        <v>281</v>
      </c>
      <c r="V1883" t="s">
        <v>42</v>
      </c>
      <c r="W1883" t="s">
        <v>507</v>
      </c>
      <c r="X1883" t="s">
        <v>508</v>
      </c>
      <c r="Y1883" t="s">
        <v>36</v>
      </c>
    </row>
    <row r="1884" spans="1:25" x14ac:dyDescent="0.3">
      <c r="A1884" s="5">
        <v>10276</v>
      </c>
      <c r="B1884" s="5">
        <v>20</v>
      </c>
      <c r="C1884" s="6">
        <v>61.23</v>
      </c>
      <c r="D1884" s="7">
        <f t="shared" si="58"/>
        <v>1</v>
      </c>
      <c r="E1884" s="5">
        <v>2</v>
      </c>
      <c r="F1884" s="6">
        <v>1224.5999999999999</v>
      </c>
      <c r="G1884" s="4">
        <v>38201</v>
      </c>
      <c r="H1884" t="s">
        <v>25</v>
      </c>
      <c r="I1884">
        <v>3</v>
      </c>
      <c r="J1884" t="str">
        <f t="shared" si="59"/>
        <v>Aug</v>
      </c>
      <c r="K1884">
        <v>2004</v>
      </c>
      <c r="L1884" t="s">
        <v>194</v>
      </c>
      <c r="M1884" s="6">
        <v>61</v>
      </c>
      <c r="N1884" t="s">
        <v>752</v>
      </c>
      <c r="O1884" t="s">
        <v>509</v>
      </c>
      <c r="P1884">
        <v>6175557555</v>
      </c>
      <c r="Q1884" t="s">
        <v>510</v>
      </c>
      <c r="R1884" t="s">
        <v>310</v>
      </c>
      <c r="S1884" t="s">
        <v>130</v>
      </c>
      <c r="T1884">
        <v>58339</v>
      </c>
      <c r="U1884" t="s">
        <v>32</v>
      </c>
      <c r="V1884" t="s">
        <v>33</v>
      </c>
      <c r="W1884" t="s">
        <v>511</v>
      </c>
      <c r="X1884" t="s">
        <v>512</v>
      </c>
      <c r="Y1884" t="s">
        <v>36</v>
      </c>
    </row>
    <row r="1885" spans="1:25" x14ac:dyDescent="0.3">
      <c r="A1885" s="5">
        <v>10287</v>
      </c>
      <c r="B1885" s="5">
        <v>20</v>
      </c>
      <c r="C1885" s="6">
        <v>67.97</v>
      </c>
      <c r="D1885" s="7">
        <f t="shared" si="58"/>
        <v>1</v>
      </c>
      <c r="E1885" s="5">
        <v>11</v>
      </c>
      <c r="F1885" s="6">
        <v>1359.4</v>
      </c>
      <c r="G1885" s="4">
        <v>38229</v>
      </c>
      <c r="H1885" t="s">
        <v>25</v>
      </c>
      <c r="I1885">
        <v>3</v>
      </c>
      <c r="J1885" t="str">
        <f t="shared" si="59"/>
        <v>Aug</v>
      </c>
      <c r="K1885">
        <v>2004</v>
      </c>
      <c r="L1885" t="s">
        <v>194</v>
      </c>
      <c r="M1885" s="6">
        <v>61</v>
      </c>
      <c r="N1885" t="s">
        <v>752</v>
      </c>
      <c r="O1885" t="s">
        <v>497</v>
      </c>
      <c r="P1885" t="s">
        <v>498</v>
      </c>
      <c r="Q1885" t="s">
        <v>499</v>
      </c>
      <c r="R1885" t="s">
        <v>500</v>
      </c>
      <c r="S1885" t="s">
        <v>800</v>
      </c>
      <c r="T1885">
        <v>1203</v>
      </c>
      <c r="U1885" t="s">
        <v>501</v>
      </c>
      <c r="V1885" t="s">
        <v>42</v>
      </c>
      <c r="W1885" t="s">
        <v>502</v>
      </c>
      <c r="X1885" t="s">
        <v>106</v>
      </c>
      <c r="Y1885" t="s">
        <v>36</v>
      </c>
    </row>
    <row r="1886" spans="1:25" x14ac:dyDescent="0.3">
      <c r="A1886" s="5">
        <v>10300</v>
      </c>
      <c r="B1886" s="5">
        <v>31</v>
      </c>
      <c r="C1886" s="6">
        <v>58.78</v>
      </c>
      <c r="D1886" s="7">
        <f t="shared" si="58"/>
        <v>1</v>
      </c>
      <c r="E1886" s="5">
        <v>4</v>
      </c>
      <c r="F1886" s="6">
        <v>1822.18</v>
      </c>
      <c r="G1886" s="4">
        <v>37898</v>
      </c>
      <c r="H1886" t="s">
        <v>25</v>
      </c>
      <c r="I1886">
        <v>4</v>
      </c>
      <c r="J1886" t="str">
        <f t="shared" si="59"/>
        <v>Oct</v>
      </c>
      <c r="K1886">
        <v>2003</v>
      </c>
      <c r="L1886" t="s">
        <v>194</v>
      </c>
      <c r="M1886" s="6">
        <v>61</v>
      </c>
      <c r="N1886" t="s">
        <v>752</v>
      </c>
      <c r="O1886" t="s">
        <v>514</v>
      </c>
      <c r="P1886" t="s">
        <v>515</v>
      </c>
      <c r="Q1886" t="s">
        <v>516</v>
      </c>
      <c r="R1886" t="s">
        <v>517</v>
      </c>
      <c r="S1886" t="s">
        <v>800</v>
      </c>
      <c r="T1886">
        <v>60528</v>
      </c>
      <c r="U1886" t="s">
        <v>493</v>
      </c>
      <c r="V1886" t="s">
        <v>42</v>
      </c>
      <c r="W1886" t="s">
        <v>518</v>
      </c>
      <c r="X1886" t="s">
        <v>460</v>
      </c>
      <c r="Y1886" t="s">
        <v>36</v>
      </c>
    </row>
    <row r="1887" spans="1:25" x14ac:dyDescent="0.3">
      <c r="A1887" s="5">
        <v>10310</v>
      </c>
      <c r="B1887" s="5">
        <v>38</v>
      </c>
      <c r="C1887" s="6">
        <v>56.94</v>
      </c>
      <c r="D1887" s="7">
        <f t="shared" si="58"/>
        <v>1</v>
      </c>
      <c r="E1887" s="5">
        <v>9</v>
      </c>
      <c r="F1887" s="6">
        <v>2163.7199999999998</v>
      </c>
      <c r="G1887" s="4">
        <v>38276</v>
      </c>
      <c r="H1887" t="s">
        <v>25</v>
      </c>
      <c r="I1887">
        <v>4</v>
      </c>
      <c r="J1887" t="str">
        <f t="shared" si="59"/>
        <v>Oct</v>
      </c>
      <c r="K1887">
        <v>2004</v>
      </c>
      <c r="L1887" t="s">
        <v>194</v>
      </c>
      <c r="M1887" s="6">
        <v>61</v>
      </c>
      <c r="N1887" t="s">
        <v>752</v>
      </c>
      <c r="O1887" t="s">
        <v>489</v>
      </c>
      <c r="P1887" t="s">
        <v>490</v>
      </c>
      <c r="Q1887" t="s">
        <v>491</v>
      </c>
      <c r="R1887" t="s">
        <v>492</v>
      </c>
      <c r="S1887" t="s">
        <v>800</v>
      </c>
      <c r="T1887">
        <v>50739</v>
      </c>
      <c r="U1887" t="s">
        <v>493</v>
      </c>
      <c r="V1887" t="s">
        <v>42</v>
      </c>
      <c r="W1887" t="s">
        <v>494</v>
      </c>
      <c r="X1887" t="s">
        <v>495</v>
      </c>
      <c r="Y1887" t="s">
        <v>36</v>
      </c>
    </row>
    <row r="1888" spans="1:25" x14ac:dyDescent="0.3">
      <c r="A1888" s="5">
        <v>10320</v>
      </c>
      <c r="B1888" s="5">
        <v>26</v>
      </c>
      <c r="C1888" s="6">
        <v>61.23</v>
      </c>
      <c r="D1888" s="7">
        <f t="shared" si="58"/>
        <v>1</v>
      </c>
      <c r="E1888" s="5">
        <v>2</v>
      </c>
      <c r="F1888" s="6">
        <v>1591.98</v>
      </c>
      <c r="G1888" s="4">
        <v>38294</v>
      </c>
      <c r="H1888" t="s">
        <v>25</v>
      </c>
      <c r="I1888">
        <v>4</v>
      </c>
      <c r="J1888" t="str">
        <f t="shared" si="59"/>
        <v>Nov</v>
      </c>
      <c r="K1888">
        <v>2004</v>
      </c>
      <c r="L1888" t="s">
        <v>194</v>
      </c>
      <c r="M1888" s="6">
        <v>61</v>
      </c>
      <c r="N1888" t="s">
        <v>752</v>
      </c>
      <c r="O1888" t="s">
        <v>197</v>
      </c>
      <c r="P1888" t="s">
        <v>198</v>
      </c>
      <c r="Q1888" t="s">
        <v>199</v>
      </c>
      <c r="R1888" t="s">
        <v>200</v>
      </c>
      <c r="S1888" t="s">
        <v>800</v>
      </c>
      <c r="T1888" t="s">
        <v>201</v>
      </c>
      <c r="U1888" t="s">
        <v>202</v>
      </c>
      <c r="V1888" t="s">
        <v>42</v>
      </c>
      <c r="W1888" t="s">
        <v>203</v>
      </c>
      <c r="X1888" t="s">
        <v>204</v>
      </c>
      <c r="Y1888" t="s">
        <v>36</v>
      </c>
    </row>
    <row r="1889" spans="1:25" x14ac:dyDescent="0.3">
      <c r="A1889" s="5">
        <v>10331</v>
      </c>
      <c r="B1889" s="5">
        <v>25</v>
      </c>
      <c r="C1889" s="6">
        <v>100</v>
      </c>
      <c r="D1889" s="7">
        <f t="shared" si="58"/>
        <v>0.8120838070488875</v>
      </c>
      <c r="E1889" s="5">
        <v>9</v>
      </c>
      <c r="F1889" s="6">
        <v>3078.5</v>
      </c>
      <c r="G1889" s="4">
        <v>38308</v>
      </c>
      <c r="H1889" t="s">
        <v>25</v>
      </c>
      <c r="I1889">
        <v>4</v>
      </c>
      <c r="J1889" t="str">
        <f t="shared" si="59"/>
        <v>Nov</v>
      </c>
      <c r="K1889">
        <v>2004</v>
      </c>
      <c r="L1889" t="s">
        <v>194</v>
      </c>
      <c r="M1889" s="6">
        <v>61</v>
      </c>
      <c r="N1889" t="s">
        <v>752</v>
      </c>
      <c r="O1889" t="s">
        <v>338</v>
      </c>
      <c r="P1889">
        <v>2155559857</v>
      </c>
      <c r="Q1889" t="s">
        <v>339</v>
      </c>
      <c r="R1889" t="s">
        <v>234</v>
      </c>
      <c r="S1889" t="s">
        <v>151</v>
      </c>
      <c r="T1889">
        <v>71270</v>
      </c>
      <c r="U1889" t="s">
        <v>32</v>
      </c>
      <c r="V1889" t="s">
        <v>33</v>
      </c>
      <c r="W1889" t="s">
        <v>131</v>
      </c>
      <c r="X1889" t="s">
        <v>340</v>
      </c>
      <c r="Y1889" t="s">
        <v>51</v>
      </c>
    </row>
    <row r="1890" spans="1:25" x14ac:dyDescent="0.3">
      <c r="A1890" s="5">
        <v>10342</v>
      </c>
      <c r="B1890" s="5">
        <v>48</v>
      </c>
      <c r="C1890" s="6">
        <v>62.45</v>
      </c>
      <c r="D1890" s="7">
        <f t="shared" si="58"/>
        <v>1.0000000000000002</v>
      </c>
      <c r="E1890" s="5">
        <v>10</v>
      </c>
      <c r="F1890" s="6">
        <v>2997.6</v>
      </c>
      <c r="G1890" s="4">
        <v>38315</v>
      </c>
      <c r="H1890" t="s">
        <v>25</v>
      </c>
      <c r="I1890">
        <v>4</v>
      </c>
      <c r="J1890" t="str">
        <f t="shared" si="59"/>
        <v>Nov</v>
      </c>
      <c r="K1890">
        <v>2004</v>
      </c>
      <c r="L1890" t="s">
        <v>194</v>
      </c>
      <c r="M1890" s="6">
        <v>61</v>
      </c>
      <c r="N1890" t="s">
        <v>752</v>
      </c>
      <c r="O1890" t="s">
        <v>94</v>
      </c>
      <c r="P1890" t="s">
        <v>95</v>
      </c>
      <c r="Q1890" t="s">
        <v>96</v>
      </c>
      <c r="R1890" t="s">
        <v>97</v>
      </c>
      <c r="S1890" t="s">
        <v>98</v>
      </c>
      <c r="T1890">
        <v>3004</v>
      </c>
      <c r="U1890" t="s">
        <v>99</v>
      </c>
      <c r="V1890" t="s">
        <v>100</v>
      </c>
      <c r="W1890" t="s">
        <v>101</v>
      </c>
      <c r="X1890" t="s">
        <v>102</v>
      </c>
      <c r="Y1890" t="s">
        <v>36</v>
      </c>
    </row>
    <row r="1891" spans="1:25" x14ac:dyDescent="0.3">
      <c r="A1891" s="5">
        <v>10355</v>
      </c>
      <c r="B1891" s="5">
        <v>44</v>
      </c>
      <c r="C1891" s="6">
        <v>62.45</v>
      </c>
      <c r="D1891" s="7">
        <f t="shared" si="58"/>
        <v>1</v>
      </c>
      <c r="E1891" s="5">
        <v>6</v>
      </c>
      <c r="F1891" s="6">
        <v>2747.8</v>
      </c>
      <c r="G1891" s="4">
        <v>38328</v>
      </c>
      <c r="H1891" t="s">
        <v>25</v>
      </c>
      <c r="I1891">
        <v>4</v>
      </c>
      <c r="J1891" t="str">
        <f t="shared" si="59"/>
        <v>Dec</v>
      </c>
      <c r="K1891">
        <v>2004</v>
      </c>
      <c r="L1891" t="s">
        <v>194</v>
      </c>
      <c r="M1891" s="6">
        <v>61</v>
      </c>
      <c r="N1891" t="s">
        <v>752</v>
      </c>
      <c r="O1891" t="s">
        <v>186</v>
      </c>
      <c r="P1891" t="s">
        <v>187</v>
      </c>
      <c r="Q1891" t="s">
        <v>188</v>
      </c>
      <c r="R1891" t="s">
        <v>189</v>
      </c>
      <c r="S1891" t="s">
        <v>800</v>
      </c>
      <c r="T1891">
        <v>28034</v>
      </c>
      <c r="U1891" t="s">
        <v>190</v>
      </c>
      <c r="V1891" t="s">
        <v>42</v>
      </c>
      <c r="W1891" t="s">
        <v>191</v>
      </c>
      <c r="X1891" t="s">
        <v>192</v>
      </c>
      <c r="Y1891" t="s">
        <v>36</v>
      </c>
    </row>
    <row r="1892" spans="1:25" x14ac:dyDescent="0.3">
      <c r="A1892" s="5">
        <v>10363</v>
      </c>
      <c r="B1892" s="5">
        <v>21</v>
      </c>
      <c r="C1892" s="6">
        <v>100</v>
      </c>
      <c r="D1892" s="7">
        <f t="shared" si="58"/>
        <v>0.85792724776938911</v>
      </c>
      <c r="E1892" s="5">
        <v>15</v>
      </c>
      <c r="F1892" s="6">
        <v>2447.7600000000002</v>
      </c>
      <c r="G1892" s="4">
        <v>38358</v>
      </c>
      <c r="H1892" t="s">
        <v>25</v>
      </c>
      <c r="I1892">
        <v>1</v>
      </c>
      <c r="J1892" t="str">
        <f t="shared" si="59"/>
        <v>Jan</v>
      </c>
      <c r="K1892">
        <v>2005</v>
      </c>
      <c r="L1892" t="s">
        <v>194</v>
      </c>
      <c r="M1892" s="6">
        <v>61</v>
      </c>
      <c r="N1892" t="s">
        <v>752</v>
      </c>
      <c r="O1892" t="s">
        <v>520</v>
      </c>
      <c r="P1892" t="s">
        <v>521</v>
      </c>
      <c r="Q1892" t="s">
        <v>522</v>
      </c>
      <c r="R1892" t="s">
        <v>523</v>
      </c>
      <c r="S1892" t="s">
        <v>800</v>
      </c>
      <c r="T1892" t="s">
        <v>524</v>
      </c>
      <c r="U1892" t="s">
        <v>138</v>
      </c>
      <c r="V1892" t="s">
        <v>42</v>
      </c>
      <c r="W1892" t="s">
        <v>525</v>
      </c>
      <c r="X1892" t="s">
        <v>526</v>
      </c>
      <c r="Y1892" t="s">
        <v>36</v>
      </c>
    </row>
    <row r="1893" spans="1:25" x14ac:dyDescent="0.3">
      <c r="A1893" s="5">
        <v>10378</v>
      </c>
      <c r="B1893" s="5">
        <v>46</v>
      </c>
      <c r="C1893" s="6">
        <v>41.54</v>
      </c>
      <c r="D1893" s="7">
        <f t="shared" si="58"/>
        <v>1</v>
      </c>
      <c r="E1893" s="5">
        <v>6</v>
      </c>
      <c r="F1893" s="6">
        <v>1910.84</v>
      </c>
      <c r="G1893" s="4">
        <v>38393</v>
      </c>
      <c r="H1893" t="s">
        <v>25</v>
      </c>
      <c r="I1893">
        <v>1</v>
      </c>
      <c r="J1893" t="str">
        <f t="shared" si="59"/>
        <v>Feb</v>
      </c>
      <c r="K1893">
        <v>2005</v>
      </c>
      <c r="L1893" t="s">
        <v>194</v>
      </c>
      <c r="M1893" s="6">
        <v>61</v>
      </c>
      <c r="N1893" t="s">
        <v>752</v>
      </c>
      <c r="O1893" t="s">
        <v>186</v>
      </c>
      <c r="P1893" t="s">
        <v>187</v>
      </c>
      <c r="Q1893" t="s">
        <v>188</v>
      </c>
      <c r="R1893" t="s">
        <v>189</v>
      </c>
      <c r="S1893" t="s">
        <v>800</v>
      </c>
      <c r="T1893">
        <v>28034</v>
      </c>
      <c r="U1893" t="s">
        <v>190</v>
      </c>
      <c r="V1893" t="s">
        <v>42</v>
      </c>
      <c r="W1893" t="s">
        <v>191</v>
      </c>
      <c r="X1893" t="s">
        <v>192</v>
      </c>
      <c r="Y1893" t="s">
        <v>36</v>
      </c>
    </row>
    <row r="1894" spans="1:25" x14ac:dyDescent="0.3">
      <c r="A1894" s="5">
        <v>10390</v>
      </c>
      <c r="B1894" s="5">
        <v>46</v>
      </c>
      <c r="C1894" s="6">
        <v>52.84</v>
      </c>
      <c r="D1894" s="7">
        <f t="shared" si="58"/>
        <v>1.0000000000000002</v>
      </c>
      <c r="E1894" s="5">
        <v>6</v>
      </c>
      <c r="F1894" s="6">
        <v>2430.64</v>
      </c>
      <c r="G1894" s="4">
        <v>38415</v>
      </c>
      <c r="H1894" t="s">
        <v>25</v>
      </c>
      <c r="I1894">
        <v>1</v>
      </c>
      <c r="J1894" t="str">
        <f t="shared" si="59"/>
        <v>Mar</v>
      </c>
      <c r="K1894">
        <v>2005</v>
      </c>
      <c r="L1894" t="s">
        <v>194</v>
      </c>
      <c r="M1894" s="6">
        <v>61</v>
      </c>
      <c r="N1894" t="s">
        <v>752</v>
      </c>
      <c r="O1894" t="s">
        <v>296</v>
      </c>
      <c r="P1894">
        <v>4155551450</v>
      </c>
      <c r="Q1894" t="s">
        <v>297</v>
      </c>
      <c r="R1894" t="s">
        <v>298</v>
      </c>
      <c r="S1894" t="s">
        <v>56</v>
      </c>
      <c r="T1894">
        <v>97562</v>
      </c>
      <c r="U1894" t="s">
        <v>32</v>
      </c>
      <c r="V1894" t="s">
        <v>33</v>
      </c>
      <c r="W1894" t="s">
        <v>299</v>
      </c>
      <c r="X1894" t="s">
        <v>300</v>
      </c>
      <c r="Y1894" t="s">
        <v>36</v>
      </c>
    </row>
    <row r="1895" spans="1:25" x14ac:dyDescent="0.3">
      <c r="A1895" s="5">
        <v>10419</v>
      </c>
      <c r="B1895" s="5">
        <v>55</v>
      </c>
      <c r="C1895" s="6">
        <v>52.66</v>
      </c>
      <c r="D1895" s="7">
        <f t="shared" si="58"/>
        <v>0.99999999999999989</v>
      </c>
      <c r="E1895" s="5">
        <v>12</v>
      </c>
      <c r="F1895" s="6">
        <v>2896.3</v>
      </c>
      <c r="G1895" s="4">
        <v>38489</v>
      </c>
      <c r="H1895" t="s">
        <v>25</v>
      </c>
      <c r="I1895">
        <v>2</v>
      </c>
      <c r="J1895" t="str">
        <f t="shared" si="59"/>
        <v>May</v>
      </c>
      <c r="K1895">
        <v>2005</v>
      </c>
      <c r="L1895" t="s">
        <v>194</v>
      </c>
      <c r="M1895" s="6">
        <v>61</v>
      </c>
      <c r="N1895" t="s">
        <v>752</v>
      </c>
      <c r="O1895" t="s">
        <v>155</v>
      </c>
      <c r="P1895" t="s">
        <v>156</v>
      </c>
      <c r="Q1895" t="s">
        <v>157</v>
      </c>
      <c r="R1895" t="s">
        <v>158</v>
      </c>
      <c r="S1895" t="s">
        <v>800</v>
      </c>
      <c r="T1895">
        <v>5020</v>
      </c>
      <c r="U1895" t="s">
        <v>159</v>
      </c>
      <c r="V1895" t="s">
        <v>42</v>
      </c>
      <c r="W1895" t="s">
        <v>160</v>
      </c>
      <c r="X1895" t="s">
        <v>161</v>
      </c>
      <c r="Y1895" t="s">
        <v>36</v>
      </c>
    </row>
    <row r="1896" spans="1:25" x14ac:dyDescent="0.3">
      <c r="A1896" s="5">
        <v>10106</v>
      </c>
      <c r="B1896" s="5">
        <v>31</v>
      </c>
      <c r="C1896" s="6">
        <v>52.6</v>
      </c>
      <c r="D1896" s="7">
        <f t="shared" si="58"/>
        <v>1.0000000000000002</v>
      </c>
      <c r="E1896" s="5">
        <v>14</v>
      </c>
      <c r="F1896" s="6">
        <v>1630.6</v>
      </c>
      <c r="G1896" s="4">
        <v>37669</v>
      </c>
      <c r="H1896" t="s">
        <v>25</v>
      </c>
      <c r="I1896">
        <v>1</v>
      </c>
      <c r="J1896" t="str">
        <f t="shared" si="59"/>
        <v>Feb</v>
      </c>
      <c r="K1896">
        <v>2003</v>
      </c>
      <c r="L1896" t="s">
        <v>621</v>
      </c>
      <c r="M1896" s="6">
        <v>65</v>
      </c>
      <c r="N1896" t="s">
        <v>753</v>
      </c>
      <c r="O1896" t="s">
        <v>627</v>
      </c>
      <c r="P1896" t="s">
        <v>628</v>
      </c>
      <c r="Q1896" t="s">
        <v>629</v>
      </c>
      <c r="R1896" t="s">
        <v>630</v>
      </c>
      <c r="S1896" t="s">
        <v>800</v>
      </c>
      <c r="T1896">
        <v>24100</v>
      </c>
      <c r="U1896" t="s">
        <v>281</v>
      </c>
      <c r="V1896" t="s">
        <v>42</v>
      </c>
      <c r="W1896" t="s">
        <v>631</v>
      </c>
      <c r="X1896" t="s">
        <v>632</v>
      </c>
      <c r="Y1896" t="s">
        <v>36</v>
      </c>
    </row>
    <row r="1897" spans="1:25" x14ac:dyDescent="0.3">
      <c r="A1897" s="5">
        <v>10119</v>
      </c>
      <c r="B1897" s="5">
        <v>20</v>
      </c>
      <c r="C1897" s="6">
        <v>72.98</v>
      </c>
      <c r="D1897" s="7">
        <f t="shared" si="58"/>
        <v>1.0000000000000002</v>
      </c>
      <c r="E1897" s="5">
        <v>5</v>
      </c>
      <c r="F1897" s="6">
        <v>1459.6</v>
      </c>
      <c r="G1897" s="4">
        <v>37739</v>
      </c>
      <c r="H1897" t="s">
        <v>25</v>
      </c>
      <c r="I1897">
        <v>2</v>
      </c>
      <c r="J1897" t="str">
        <f t="shared" si="59"/>
        <v>Apr</v>
      </c>
      <c r="K1897">
        <v>2003</v>
      </c>
      <c r="L1897" t="s">
        <v>621</v>
      </c>
      <c r="M1897" s="6">
        <v>65</v>
      </c>
      <c r="N1897" t="s">
        <v>753</v>
      </c>
      <c r="O1897" t="s">
        <v>155</v>
      </c>
      <c r="P1897" t="s">
        <v>156</v>
      </c>
      <c r="Q1897" t="s">
        <v>157</v>
      </c>
      <c r="R1897" t="s">
        <v>158</v>
      </c>
      <c r="S1897" t="s">
        <v>800</v>
      </c>
      <c r="T1897">
        <v>5020</v>
      </c>
      <c r="U1897" t="s">
        <v>159</v>
      </c>
      <c r="V1897" t="s">
        <v>42</v>
      </c>
      <c r="W1897" t="s">
        <v>160</v>
      </c>
      <c r="X1897" t="s">
        <v>161</v>
      </c>
      <c r="Y1897" t="s">
        <v>36</v>
      </c>
    </row>
    <row r="1898" spans="1:25" x14ac:dyDescent="0.3">
      <c r="A1898" s="5">
        <v>10131</v>
      </c>
      <c r="B1898" s="5">
        <v>29</v>
      </c>
      <c r="C1898" s="6">
        <v>59.18</v>
      </c>
      <c r="D1898" s="7">
        <f t="shared" si="58"/>
        <v>1</v>
      </c>
      <c r="E1898" s="5">
        <v>6</v>
      </c>
      <c r="F1898" s="6">
        <v>1716.22</v>
      </c>
      <c r="G1898" s="4">
        <v>37788</v>
      </c>
      <c r="H1898" t="s">
        <v>25</v>
      </c>
      <c r="I1898">
        <v>2</v>
      </c>
      <c r="J1898" t="str">
        <f t="shared" si="59"/>
        <v>Jun</v>
      </c>
      <c r="K1898">
        <v>2003</v>
      </c>
      <c r="L1898" t="s">
        <v>621</v>
      </c>
      <c r="M1898" s="6">
        <v>65</v>
      </c>
      <c r="N1898" t="s">
        <v>753</v>
      </c>
      <c r="O1898" t="s">
        <v>653</v>
      </c>
      <c r="P1898">
        <v>2035554407</v>
      </c>
      <c r="Q1898" t="s">
        <v>654</v>
      </c>
      <c r="R1898" t="s">
        <v>580</v>
      </c>
      <c r="S1898" t="s">
        <v>117</v>
      </c>
      <c r="T1898">
        <v>97561</v>
      </c>
      <c r="U1898" t="s">
        <v>32</v>
      </c>
      <c r="V1898" t="s">
        <v>33</v>
      </c>
      <c r="W1898" t="s">
        <v>655</v>
      </c>
      <c r="X1898" t="s">
        <v>656</v>
      </c>
      <c r="Y1898" t="s">
        <v>36</v>
      </c>
    </row>
    <row r="1899" spans="1:25" x14ac:dyDescent="0.3">
      <c r="A1899" s="5">
        <v>10143</v>
      </c>
      <c r="B1899" s="5">
        <v>33</v>
      </c>
      <c r="C1899" s="6">
        <v>77.59</v>
      </c>
      <c r="D1899" s="7">
        <f t="shared" si="58"/>
        <v>1.0000000000000002</v>
      </c>
      <c r="E1899" s="5">
        <v>9</v>
      </c>
      <c r="F1899" s="6">
        <v>2560.4699999999998</v>
      </c>
      <c r="G1899" s="4">
        <v>37843</v>
      </c>
      <c r="H1899" t="s">
        <v>25</v>
      </c>
      <c r="I1899">
        <v>3</v>
      </c>
      <c r="J1899" t="str">
        <f t="shared" si="59"/>
        <v>Aug</v>
      </c>
      <c r="K1899">
        <v>2003</v>
      </c>
      <c r="L1899" t="s">
        <v>621</v>
      </c>
      <c r="M1899" s="6">
        <v>65</v>
      </c>
      <c r="N1899" t="s">
        <v>753</v>
      </c>
      <c r="O1899" t="s">
        <v>367</v>
      </c>
      <c r="P1899">
        <v>5085559555</v>
      </c>
      <c r="Q1899" t="s">
        <v>368</v>
      </c>
      <c r="R1899" t="s">
        <v>173</v>
      </c>
      <c r="S1899" t="s">
        <v>130</v>
      </c>
      <c r="T1899">
        <v>50553</v>
      </c>
      <c r="U1899" t="s">
        <v>32</v>
      </c>
      <c r="V1899" t="s">
        <v>33</v>
      </c>
      <c r="W1899" t="s">
        <v>369</v>
      </c>
      <c r="X1899" t="s">
        <v>370</v>
      </c>
      <c r="Y1899" t="s">
        <v>36</v>
      </c>
    </row>
    <row r="1900" spans="1:25" x14ac:dyDescent="0.3">
      <c r="A1900" s="5">
        <v>10155</v>
      </c>
      <c r="B1900" s="5">
        <v>34</v>
      </c>
      <c r="C1900" s="6">
        <v>55.89</v>
      </c>
      <c r="D1900" s="7">
        <f t="shared" si="58"/>
        <v>1</v>
      </c>
      <c r="E1900" s="5">
        <v>7</v>
      </c>
      <c r="F1900" s="6">
        <v>1900.26</v>
      </c>
      <c r="G1900" s="4">
        <v>37900</v>
      </c>
      <c r="H1900" t="s">
        <v>25</v>
      </c>
      <c r="I1900">
        <v>4</v>
      </c>
      <c r="J1900" t="str">
        <f t="shared" si="59"/>
        <v>Oct</v>
      </c>
      <c r="K1900">
        <v>2003</v>
      </c>
      <c r="L1900" t="s">
        <v>621</v>
      </c>
      <c r="M1900" s="6">
        <v>65</v>
      </c>
      <c r="N1900" t="s">
        <v>753</v>
      </c>
      <c r="O1900" t="s">
        <v>134</v>
      </c>
      <c r="P1900" t="s">
        <v>135</v>
      </c>
      <c r="Q1900" t="s">
        <v>136</v>
      </c>
      <c r="R1900" t="s">
        <v>137</v>
      </c>
      <c r="S1900" t="s">
        <v>800</v>
      </c>
      <c r="T1900">
        <v>21240</v>
      </c>
      <c r="U1900" t="s">
        <v>138</v>
      </c>
      <c r="V1900" t="s">
        <v>42</v>
      </c>
      <c r="W1900" t="s">
        <v>139</v>
      </c>
      <c r="X1900" t="s">
        <v>140</v>
      </c>
      <c r="Y1900" t="s">
        <v>36</v>
      </c>
    </row>
    <row r="1901" spans="1:25" x14ac:dyDescent="0.3">
      <c r="A1901" s="5">
        <v>10167</v>
      </c>
      <c r="B1901" s="5">
        <v>32</v>
      </c>
      <c r="C1901" s="6">
        <v>63.12</v>
      </c>
      <c r="D1901" s="7">
        <f t="shared" si="58"/>
        <v>1</v>
      </c>
      <c r="E1901" s="5">
        <v>3</v>
      </c>
      <c r="F1901" s="6">
        <v>2019.84</v>
      </c>
      <c r="G1901" s="4">
        <v>37917</v>
      </c>
      <c r="H1901" t="s">
        <v>372</v>
      </c>
      <c r="I1901">
        <v>4</v>
      </c>
      <c r="J1901" t="str">
        <f t="shared" si="59"/>
        <v>Oct</v>
      </c>
      <c r="K1901">
        <v>2003</v>
      </c>
      <c r="L1901" t="s">
        <v>621</v>
      </c>
      <c r="M1901" s="6">
        <v>65</v>
      </c>
      <c r="N1901" t="s">
        <v>753</v>
      </c>
      <c r="O1901" t="s">
        <v>284</v>
      </c>
      <c r="P1901" t="s">
        <v>285</v>
      </c>
      <c r="Q1901" t="s">
        <v>286</v>
      </c>
      <c r="R1901" t="s">
        <v>287</v>
      </c>
      <c r="S1901" t="s">
        <v>800</v>
      </c>
      <c r="T1901" t="s">
        <v>288</v>
      </c>
      <c r="U1901" t="s">
        <v>202</v>
      </c>
      <c r="V1901" t="s">
        <v>42</v>
      </c>
      <c r="W1901" t="s">
        <v>289</v>
      </c>
      <c r="X1901" t="s">
        <v>223</v>
      </c>
      <c r="Y1901" t="s">
        <v>36</v>
      </c>
    </row>
    <row r="1902" spans="1:25" x14ac:dyDescent="0.3">
      <c r="A1902" s="5">
        <v>10178</v>
      </c>
      <c r="B1902" s="5">
        <v>27</v>
      </c>
      <c r="C1902" s="6">
        <v>73.64</v>
      </c>
      <c r="D1902" s="7">
        <f t="shared" si="58"/>
        <v>1</v>
      </c>
      <c r="E1902" s="5">
        <v>6</v>
      </c>
      <c r="F1902" s="6">
        <v>1988.28</v>
      </c>
      <c r="G1902" s="4">
        <v>37933</v>
      </c>
      <c r="H1902" t="s">
        <v>25</v>
      </c>
      <c r="I1902">
        <v>4</v>
      </c>
      <c r="J1902" t="str">
        <f t="shared" si="59"/>
        <v>Nov</v>
      </c>
      <c r="K1902">
        <v>2003</v>
      </c>
      <c r="L1902" t="s">
        <v>621</v>
      </c>
      <c r="M1902" s="6">
        <v>65</v>
      </c>
      <c r="N1902" t="s">
        <v>753</v>
      </c>
      <c r="O1902" t="s">
        <v>373</v>
      </c>
      <c r="P1902" t="s">
        <v>374</v>
      </c>
      <c r="Q1902" t="s">
        <v>375</v>
      </c>
      <c r="R1902" t="s">
        <v>376</v>
      </c>
      <c r="S1902" t="s">
        <v>800</v>
      </c>
      <c r="T1902">
        <v>31000</v>
      </c>
      <c r="U1902" t="s">
        <v>41</v>
      </c>
      <c r="V1902" t="s">
        <v>42</v>
      </c>
      <c r="W1902" t="s">
        <v>377</v>
      </c>
      <c r="X1902" t="s">
        <v>378</v>
      </c>
      <c r="Y1902" t="s">
        <v>36</v>
      </c>
    </row>
    <row r="1903" spans="1:25" x14ac:dyDescent="0.3">
      <c r="A1903" s="5">
        <v>10186</v>
      </c>
      <c r="B1903" s="5">
        <v>21</v>
      </c>
      <c r="C1903" s="6">
        <v>69.040000000000006</v>
      </c>
      <c r="D1903" s="7">
        <f t="shared" si="58"/>
        <v>1.0000000000000002</v>
      </c>
      <c r="E1903" s="5">
        <v>3</v>
      </c>
      <c r="F1903" s="6">
        <v>1449.84</v>
      </c>
      <c r="G1903" s="4">
        <v>37939</v>
      </c>
      <c r="H1903" t="s">
        <v>25</v>
      </c>
      <c r="I1903">
        <v>4</v>
      </c>
      <c r="J1903" t="str">
        <f t="shared" si="59"/>
        <v>Nov</v>
      </c>
      <c r="K1903">
        <v>2003</v>
      </c>
      <c r="L1903" t="s">
        <v>621</v>
      </c>
      <c r="M1903" s="6">
        <v>65</v>
      </c>
      <c r="N1903" t="s">
        <v>753</v>
      </c>
      <c r="O1903" t="s">
        <v>380</v>
      </c>
      <c r="P1903" t="s">
        <v>381</v>
      </c>
      <c r="Q1903" t="s">
        <v>382</v>
      </c>
      <c r="R1903" t="s">
        <v>364</v>
      </c>
      <c r="S1903" t="s">
        <v>800</v>
      </c>
      <c r="T1903" t="s">
        <v>383</v>
      </c>
      <c r="U1903" t="s">
        <v>181</v>
      </c>
      <c r="V1903" t="s">
        <v>42</v>
      </c>
      <c r="W1903" t="s">
        <v>384</v>
      </c>
      <c r="X1903" t="s">
        <v>385</v>
      </c>
      <c r="Y1903" t="s">
        <v>36</v>
      </c>
    </row>
    <row r="1904" spans="1:25" x14ac:dyDescent="0.3">
      <c r="A1904" s="5">
        <v>10198</v>
      </c>
      <c r="B1904" s="5">
        <v>27</v>
      </c>
      <c r="C1904" s="6">
        <v>71.67</v>
      </c>
      <c r="D1904" s="7">
        <f t="shared" si="58"/>
        <v>1.0000000000000002</v>
      </c>
      <c r="E1904" s="5">
        <v>6</v>
      </c>
      <c r="F1904" s="6">
        <v>1935.09</v>
      </c>
      <c r="G1904" s="4">
        <v>37952</v>
      </c>
      <c r="H1904" t="s">
        <v>25</v>
      </c>
      <c r="I1904">
        <v>4</v>
      </c>
      <c r="J1904" t="str">
        <f t="shared" si="59"/>
        <v>Nov</v>
      </c>
      <c r="K1904">
        <v>2003</v>
      </c>
      <c r="L1904" t="s">
        <v>621</v>
      </c>
      <c r="M1904" s="6">
        <v>65</v>
      </c>
      <c r="N1904" t="s">
        <v>753</v>
      </c>
      <c r="O1904" t="s">
        <v>474</v>
      </c>
      <c r="P1904" t="s">
        <v>475</v>
      </c>
      <c r="Q1904" t="s">
        <v>476</v>
      </c>
      <c r="R1904" t="s">
        <v>477</v>
      </c>
      <c r="S1904" t="s">
        <v>800</v>
      </c>
      <c r="T1904" t="s">
        <v>478</v>
      </c>
      <c r="U1904" t="s">
        <v>479</v>
      </c>
      <c r="V1904" t="s">
        <v>217</v>
      </c>
      <c r="W1904" t="s">
        <v>480</v>
      </c>
      <c r="X1904" t="s">
        <v>481</v>
      </c>
      <c r="Y1904" t="s">
        <v>36</v>
      </c>
    </row>
    <row r="1905" spans="1:25" x14ac:dyDescent="0.3">
      <c r="A1905" s="5">
        <v>10209</v>
      </c>
      <c r="B1905" s="5">
        <v>36</v>
      </c>
      <c r="C1905" s="6">
        <v>77.59</v>
      </c>
      <c r="D1905" s="7">
        <f t="shared" si="58"/>
        <v>1.0000000000000002</v>
      </c>
      <c r="E1905" s="5">
        <v>2</v>
      </c>
      <c r="F1905" s="6">
        <v>2793.24</v>
      </c>
      <c r="G1905" s="4">
        <v>37995</v>
      </c>
      <c r="H1905" t="s">
        <v>25</v>
      </c>
      <c r="I1905">
        <v>1</v>
      </c>
      <c r="J1905" t="str">
        <f t="shared" si="59"/>
        <v>Jan</v>
      </c>
      <c r="K1905">
        <v>2004</v>
      </c>
      <c r="L1905" t="s">
        <v>621</v>
      </c>
      <c r="M1905" s="6">
        <v>65</v>
      </c>
      <c r="N1905" t="s">
        <v>753</v>
      </c>
      <c r="O1905" t="s">
        <v>393</v>
      </c>
      <c r="P1905">
        <v>2155554369</v>
      </c>
      <c r="Q1905" t="s">
        <v>394</v>
      </c>
      <c r="R1905" t="s">
        <v>395</v>
      </c>
      <c r="S1905" t="s">
        <v>56</v>
      </c>
      <c r="T1905" t="s">
        <v>33</v>
      </c>
      <c r="U1905" t="s">
        <v>32</v>
      </c>
      <c r="V1905" t="s">
        <v>33</v>
      </c>
      <c r="W1905" t="s">
        <v>396</v>
      </c>
      <c r="X1905" t="s">
        <v>106</v>
      </c>
      <c r="Y1905" t="s">
        <v>36</v>
      </c>
    </row>
    <row r="1906" spans="1:25" x14ac:dyDescent="0.3">
      <c r="A1906" s="5">
        <v>10222</v>
      </c>
      <c r="B1906" s="5">
        <v>43</v>
      </c>
      <c r="C1906" s="6">
        <v>70.349999999999994</v>
      </c>
      <c r="D1906" s="7">
        <f t="shared" si="58"/>
        <v>0.99999999999999989</v>
      </c>
      <c r="E1906" s="5">
        <v>6</v>
      </c>
      <c r="F1906" s="6">
        <v>3025.05</v>
      </c>
      <c r="G1906" s="4">
        <v>38036</v>
      </c>
      <c r="H1906" t="s">
        <v>25</v>
      </c>
      <c r="I1906">
        <v>1</v>
      </c>
      <c r="J1906" t="str">
        <f t="shared" si="59"/>
        <v>Feb</v>
      </c>
      <c r="K1906">
        <v>2004</v>
      </c>
      <c r="L1906" t="s">
        <v>621</v>
      </c>
      <c r="M1906" s="6">
        <v>65</v>
      </c>
      <c r="N1906" t="s">
        <v>753</v>
      </c>
      <c r="O1906" t="s">
        <v>398</v>
      </c>
      <c r="P1906">
        <v>7605558146</v>
      </c>
      <c r="Q1906" t="s">
        <v>399</v>
      </c>
      <c r="R1906" t="s">
        <v>400</v>
      </c>
      <c r="S1906" t="s">
        <v>56</v>
      </c>
      <c r="T1906">
        <v>91217</v>
      </c>
      <c r="U1906" t="s">
        <v>32</v>
      </c>
      <c r="V1906" t="s">
        <v>33</v>
      </c>
      <c r="W1906" t="s">
        <v>257</v>
      </c>
      <c r="X1906" t="s">
        <v>300</v>
      </c>
      <c r="Y1906" t="s">
        <v>51</v>
      </c>
    </row>
    <row r="1907" spans="1:25" x14ac:dyDescent="0.3">
      <c r="A1907" s="5">
        <v>10249</v>
      </c>
      <c r="B1907" s="5">
        <v>25</v>
      </c>
      <c r="C1907" s="6">
        <v>69.7</v>
      </c>
      <c r="D1907" s="7">
        <f t="shared" si="58"/>
        <v>1</v>
      </c>
      <c r="E1907" s="5">
        <v>2</v>
      </c>
      <c r="F1907" s="6">
        <v>1742.5</v>
      </c>
      <c r="G1907" s="4">
        <v>38115</v>
      </c>
      <c r="H1907" t="s">
        <v>25</v>
      </c>
      <c r="I1907">
        <v>2</v>
      </c>
      <c r="J1907" t="str">
        <f t="shared" si="59"/>
        <v>May</v>
      </c>
      <c r="K1907">
        <v>2004</v>
      </c>
      <c r="L1907" t="s">
        <v>621</v>
      </c>
      <c r="M1907" s="6">
        <v>65</v>
      </c>
      <c r="N1907" t="s">
        <v>753</v>
      </c>
      <c r="O1907" t="s">
        <v>259</v>
      </c>
      <c r="P1907">
        <v>6175555555</v>
      </c>
      <c r="Q1907" t="s">
        <v>260</v>
      </c>
      <c r="R1907" t="s">
        <v>129</v>
      </c>
      <c r="S1907" t="s">
        <v>130</v>
      </c>
      <c r="T1907">
        <v>51247</v>
      </c>
      <c r="U1907" t="s">
        <v>32</v>
      </c>
      <c r="V1907" t="s">
        <v>33</v>
      </c>
      <c r="W1907" t="s">
        <v>261</v>
      </c>
      <c r="X1907" t="s">
        <v>152</v>
      </c>
      <c r="Y1907" t="s">
        <v>36</v>
      </c>
    </row>
    <row r="1908" spans="1:25" x14ac:dyDescent="0.3">
      <c r="A1908" s="5">
        <v>10262</v>
      </c>
      <c r="B1908" s="5">
        <v>46</v>
      </c>
      <c r="C1908" s="6">
        <v>70.349999999999994</v>
      </c>
      <c r="D1908" s="7">
        <f t="shared" si="58"/>
        <v>1</v>
      </c>
      <c r="E1908" s="5">
        <v>11</v>
      </c>
      <c r="F1908" s="6">
        <v>3236.1</v>
      </c>
      <c r="G1908" s="4">
        <v>38162</v>
      </c>
      <c r="H1908" t="s">
        <v>372</v>
      </c>
      <c r="I1908">
        <v>2</v>
      </c>
      <c r="J1908" t="str">
        <f t="shared" si="59"/>
        <v>Jun</v>
      </c>
      <c r="K1908">
        <v>2004</v>
      </c>
      <c r="L1908" t="s">
        <v>621</v>
      </c>
      <c r="M1908" s="6">
        <v>65</v>
      </c>
      <c r="N1908" t="s">
        <v>753</v>
      </c>
      <c r="O1908" t="s">
        <v>186</v>
      </c>
      <c r="P1908" t="s">
        <v>187</v>
      </c>
      <c r="Q1908" t="s">
        <v>188</v>
      </c>
      <c r="R1908" t="s">
        <v>189</v>
      </c>
      <c r="S1908" t="s">
        <v>800</v>
      </c>
      <c r="T1908">
        <v>28034</v>
      </c>
      <c r="U1908" t="s">
        <v>190</v>
      </c>
      <c r="V1908" t="s">
        <v>42</v>
      </c>
      <c r="W1908" t="s">
        <v>191</v>
      </c>
      <c r="X1908" t="s">
        <v>192</v>
      </c>
      <c r="Y1908" t="s">
        <v>51</v>
      </c>
    </row>
    <row r="1909" spans="1:25" x14ac:dyDescent="0.3">
      <c r="A1909" s="5">
        <v>10274</v>
      </c>
      <c r="B1909" s="5">
        <v>24</v>
      </c>
      <c r="C1909" s="6">
        <v>72.33</v>
      </c>
      <c r="D1909" s="7">
        <f t="shared" si="58"/>
        <v>1</v>
      </c>
      <c r="E1909" s="5">
        <v>3</v>
      </c>
      <c r="F1909" s="6">
        <v>1735.92</v>
      </c>
      <c r="G1909" s="4">
        <v>38189</v>
      </c>
      <c r="H1909" t="s">
        <v>25</v>
      </c>
      <c r="I1909">
        <v>3</v>
      </c>
      <c r="J1909" t="str">
        <f t="shared" si="59"/>
        <v>Jul</v>
      </c>
      <c r="K1909">
        <v>2004</v>
      </c>
      <c r="L1909" t="s">
        <v>621</v>
      </c>
      <c r="M1909" s="6">
        <v>65</v>
      </c>
      <c r="N1909" t="s">
        <v>753</v>
      </c>
      <c r="O1909" t="s">
        <v>308</v>
      </c>
      <c r="P1909">
        <v>6175558555</v>
      </c>
      <c r="Q1909" t="s">
        <v>309</v>
      </c>
      <c r="R1909" t="s">
        <v>310</v>
      </c>
      <c r="S1909" t="s">
        <v>130</v>
      </c>
      <c r="T1909">
        <v>58339</v>
      </c>
      <c r="U1909" t="s">
        <v>32</v>
      </c>
      <c r="V1909" t="s">
        <v>33</v>
      </c>
      <c r="W1909" t="s">
        <v>299</v>
      </c>
      <c r="X1909" t="s">
        <v>311</v>
      </c>
      <c r="Y1909" t="s">
        <v>36</v>
      </c>
    </row>
    <row r="1910" spans="1:25" x14ac:dyDescent="0.3">
      <c r="A1910" s="5">
        <v>10284</v>
      </c>
      <c r="B1910" s="5">
        <v>39</v>
      </c>
      <c r="C1910" s="6">
        <v>71.67</v>
      </c>
      <c r="D1910" s="7">
        <f t="shared" si="58"/>
        <v>1</v>
      </c>
      <c r="E1910" s="5">
        <v>13</v>
      </c>
      <c r="F1910" s="6">
        <v>2795.13</v>
      </c>
      <c r="G1910" s="4">
        <v>38220</v>
      </c>
      <c r="H1910" t="s">
        <v>25</v>
      </c>
      <c r="I1910">
        <v>3</v>
      </c>
      <c r="J1910" t="str">
        <f t="shared" si="59"/>
        <v>Aug</v>
      </c>
      <c r="K1910">
        <v>2004</v>
      </c>
      <c r="L1910" t="s">
        <v>621</v>
      </c>
      <c r="M1910" s="6">
        <v>65</v>
      </c>
      <c r="N1910" t="s">
        <v>753</v>
      </c>
      <c r="O1910" t="s">
        <v>612</v>
      </c>
      <c r="P1910" t="s">
        <v>613</v>
      </c>
      <c r="Q1910" t="s">
        <v>614</v>
      </c>
      <c r="R1910" t="s">
        <v>615</v>
      </c>
      <c r="S1910" t="s">
        <v>800</v>
      </c>
      <c r="T1910" t="s">
        <v>616</v>
      </c>
      <c r="U1910" t="s">
        <v>81</v>
      </c>
      <c r="V1910" t="s">
        <v>42</v>
      </c>
      <c r="W1910" t="s">
        <v>617</v>
      </c>
      <c r="X1910" t="s">
        <v>618</v>
      </c>
      <c r="Y1910" t="s">
        <v>36</v>
      </c>
    </row>
    <row r="1911" spans="1:25" x14ac:dyDescent="0.3">
      <c r="A1911" s="5">
        <v>10296</v>
      </c>
      <c r="B1911" s="5">
        <v>31</v>
      </c>
      <c r="C1911" s="6">
        <v>53.92</v>
      </c>
      <c r="D1911" s="7">
        <f t="shared" si="58"/>
        <v>1</v>
      </c>
      <c r="E1911" s="5">
        <v>9</v>
      </c>
      <c r="F1911" s="6">
        <v>1671.52</v>
      </c>
      <c r="G1911" s="4">
        <v>38245</v>
      </c>
      <c r="H1911" t="s">
        <v>25</v>
      </c>
      <c r="I1911">
        <v>3</v>
      </c>
      <c r="J1911" t="str">
        <f t="shared" si="59"/>
        <v>Sep</v>
      </c>
      <c r="K1911">
        <v>2004</v>
      </c>
      <c r="L1911" t="s">
        <v>621</v>
      </c>
      <c r="M1911" s="6">
        <v>65</v>
      </c>
      <c r="N1911" t="s">
        <v>753</v>
      </c>
      <c r="O1911" t="s">
        <v>661</v>
      </c>
      <c r="P1911" t="s">
        <v>662</v>
      </c>
      <c r="Q1911" t="s">
        <v>663</v>
      </c>
      <c r="R1911" t="s">
        <v>664</v>
      </c>
      <c r="S1911" t="s">
        <v>800</v>
      </c>
      <c r="T1911">
        <v>80686</v>
      </c>
      <c r="U1911" t="s">
        <v>493</v>
      </c>
      <c r="V1911" t="s">
        <v>42</v>
      </c>
      <c r="W1911" t="s">
        <v>665</v>
      </c>
      <c r="X1911" t="s">
        <v>106</v>
      </c>
      <c r="Y1911" t="s">
        <v>36</v>
      </c>
    </row>
    <row r="1912" spans="1:25" x14ac:dyDescent="0.3">
      <c r="A1912" s="5">
        <v>10307</v>
      </c>
      <c r="B1912" s="5">
        <v>22</v>
      </c>
      <c r="C1912" s="6">
        <v>71.67</v>
      </c>
      <c r="D1912" s="7">
        <f t="shared" si="58"/>
        <v>1</v>
      </c>
      <c r="E1912" s="5">
        <v>3</v>
      </c>
      <c r="F1912" s="6">
        <v>1576.74</v>
      </c>
      <c r="G1912" s="4">
        <v>38274</v>
      </c>
      <c r="H1912" t="s">
        <v>25</v>
      </c>
      <c r="I1912">
        <v>4</v>
      </c>
      <c r="J1912" t="str">
        <f t="shared" si="59"/>
        <v>Oct</v>
      </c>
      <c r="K1912">
        <v>2004</v>
      </c>
      <c r="L1912" t="s">
        <v>621</v>
      </c>
      <c r="M1912" s="6">
        <v>65</v>
      </c>
      <c r="N1912" t="s">
        <v>753</v>
      </c>
      <c r="O1912" t="s">
        <v>232</v>
      </c>
      <c r="P1912">
        <v>2155554695</v>
      </c>
      <c r="Q1912" t="s">
        <v>233</v>
      </c>
      <c r="R1912" t="s">
        <v>234</v>
      </c>
      <c r="S1912" t="s">
        <v>151</v>
      </c>
      <c r="T1912">
        <v>71270</v>
      </c>
      <c r="U1912" t="s">
        <v>32</v>
      </c>
      <c r="V1912" t="s">
        <v>33</v>
      </c>
      <c r="W1912" t="s">
        <v>235</v>
      </c>
      <c r="X1912" t="s">
        <v>236</v>
      </c>
      <c r="Y1912" t="s">
        <v>36</v>
      </c>
    </row>
    <row r="1913" spans="1:25" x14ac:dyDescent="0.3">
      <c r="A1913" s="5">
        <v>10316</v>
      </c>
      <c r="B1913" s="5">
        <v>47</v>
      </c>
      <c r="C1913" s="6">
        <v>76.930000000000007</v>
      </c>
      <c r="D1913" s="7">
        <f t="shared" si="58"/>
        <v>1.0000000000000002</v>
      </c>
      <c r="E1913" s="5">
        <v>11</v>
      </c>
      <c r="F1913" s="6">
        <v>3615.71</v>
      </c>
      <c r="G1913" s="4">
        <v>38292</v>
      </c>
      <c r="H1913" t="s">
        <v>25</v>
      </c>
      <c r="I1913">
        <v>4</v>
      </c>
      <c r="J1913" t="str">
        <f t="shared" si="59"/>
        <v>Nov</v>
      </c>
      <c r="K1913">
        <v>2004</v>
      </c>
      <c r="L1913" t="s">
        <v>621</v>
      </c>
      <c r="M1913" s="6">
        <v>65</v>
      </c>
      <c r="N1913" t="s">
        <v>753</v>
      </c>
      <c r="O1913" t="s">
        <v>423</v>
      </c>
      <c r="P1913" t="s">
        <v>424</v>
      </c>
      <c r="Q1913" t="s">
        <v>425</v>
      </c>
      <c r="R1913" t="s">
        <v>426</v>
      </c>
      <c r="S1913" t="s">
        <v>427</v>
      </c>
      <c r="T1913" t="s">
        <v>428</v>
      </c>
      <c r="U1913" t="s">
        <v>181</v>
      </c>
      <c r="V1913" t="s">
        <v>42</v>
      </c>
      <c r="W1913" t="s">
        <v>429</v>
      </c>
      <c r="X1913" t="s">
        <v>430</v>
      </c>
      <c r="Y1913" t="s">
        <v>51</v>
      </c>
    </row>
    <row r="1914" spans="1:25" x14ac:dyDescent="0.3">
      <c r="A1914" s="5">
        <v>10328</v>
      </c>
      <c r="B1914" s="5">
        <v>20</v>
      </c>
      <c r="C1914" s="6">
        <v>72.98</v>
      </c>
      <c r="D1914" s="7">
        <f t="shared" si="58"/>
        <v>1.0000000000000002</v>
      </c>
      <c r="E1914" s="5">
        <v>2</v>
      </c>
      <c r="F1914" s="6">
        <v>1459.6</v>
      </c>
      <c r="G1914" s="4">
        <v>38303</v>
      </c>
      <c r="H1914" t="s">
        <v>25</v>
      </c>
      <c r="I1914">
        <v>4</v>
      </c>
      <c r="J1914" t="str">
        <f t="shared" si="59"/>
        <v>Nov</v>
      </c>
      <c r="K1914">
        <v>2004</v>
      </c>
      <c r="L1914" t="s">
        <v>621</v>
      </c>
      <c r="M1914" s="6">
        <v>65</v>
      </c>
      <c r="N1914" t="s">
        <v>753</v>
      </c>
      <c r="O1914" t="s">
        <v>627</v>
      </c>
      <c r="P1914" t="s">
        <v>628</v>
      </c>
      <c r="Q1914" t="s">
        <v>629</v>
      </c>
      <c r="R1914" t="s">
        <v>630</v>
      </c>
      <c r="S1914" t="s">
        <v>800</v>
      </c>
      <c r="T1914">
        <v>24100</v>
      </c>
      <c r="U1914" t="s">
        <v>281</v>
      </c>
      <c r="V1914" t="s">
        <v>42</v>
      </c>
      <c r="W1914" t="s">
        <v>631</v>
      </c>
      <c r="X1914" t="s">
        <v>632</v>
      </c>
      <c r="Y1914" t="s">
        <v>36</v>
      </c>
    </row>
    <row r="1915" spans="1:25" x14ac:dyDescent="0.3">
      <c r="A1915" s="5">
        <v>10339</v>
      </c>
      <c r="B1915" s="5">
        <v>29</v>
      </c>
      <c r="C1915" s="6">
        <v>99.69</v>
      </c>
      <c r="D1915" s="7">
        <f t="shared" si="58"/>
        <v>0.99999999999999989</v>
      </c>
      <c r="E1915" s="5">
        <v>14</v>
      </c>
      <c r="F1915" s="6">
        <v>2891.01</v>
      </c>
      <c r="G1915" s="4">
        <v>38314</v>
      </c>
      <c r="H1915" t="s">
        <v>25</v>
      </c>
      <c r="I1915">
        <v>4</v>
      </c>
      <c r="J1915" t="str">
        <f t="shared" si="59"/>
        <v>Nov</v>
      </c>
      <c r="K1915">
        <v>2004</v>
      </c>
      <c r="L1915" t="s">
        <v>621</v>
      </c>
      <c r="M1915" s="6">
        <v>65</v>
      </c>
      <c r="N1915" t="s">
        <v>753</v>
      </c>
      <c r="O1915" t="s">
        <v>267</v>
      </c>
      <c r="P1915" t="s">
        <v>268</v>
      </c>
      <c r="Q1915" t="s">
        <v>269</v>
      </c>
      <c r="R1915" t="s">
        <v>270</v>
      </c>
      <c r="S1915" t="s">
        <v>271</v>
      </c>
      <c r="T1915" t="s">
        <v>272</v>
      </c>
      <c r="U1915" t="s">
        <v>217</v>
      </c>
      <c r="V1915" t="s">
        <v>217</v>
      </c>
      <c r="W1915" t="s">
        <v>273</v>
      </c>
      <c r="X1915" t="s">
        <v>274</v>
      </c>
      <c r="Y1915" t="s">
        <v>36</v>
      </c>
    </row>
    <row r="1916" spans="1:25" x14ac:dyDescent="0.3">
      <c r="A1916" s="5">
        <v>10351</v>
      </c>
      <c r="B1916" s="5">
        <v>38</v>
      </c>
      <c r="C1916" s="6">
        <v>68.38</v>
      </c>
      <c r="D1916" s="7">
        <f t="shared" si="58"/>
        <v>0.99999999999999978</v>
      </c>
      <c r="E1916" s="5">
        <v>4</v>
      </c>
      <c r="F1916" s="6">
        <v>2598.44</v>
      </c>
      <c r="G1916" s="4">
        <v>38324</v>
      </c>
      <c r="H1916" t="s">
        <v>25</v>
      </c>
      <c r="I1916">
        <v>4</v>
      </c>
      <c r="J1916" t="str">
        <f t="shared" si="59"/>
        <v>Dec</v>
      </c>
      <c r="K1916">
        <v>2004</v>
      </c>
      <c r="L1916" t="s">
        <v>621</v>
      </c>
      <c r="M1916" s="6">
        <v>65</v>
      </c>
      <c r="N1916" t="s">
        <v>753</v>
      </c>
      <c r="O1916" t="s">
        <v>361</v>
      </c>
      <c r="P1916" t="s">
        <v>362</v>
      </c>
      <c r="Q1916" t="s">
        <v>363</v>
      </c>
      <c r="R1916" t="s">
        <v>364</v>
      </c>
      <c r="S1916" t="s">
        <v>800</v>
      </c>
      <c r="T1916" t="s">
        <v>365</v>
      </c>
      <c r="U1916" t="s">
        <v>181</v>
      </c>
      <c r="V1916" t="s">
        <v>42</v>
      </c>
      <c r="W1916" t="s">
        <v>62</v>
      </c>
      <c r="X1916" t="s">
        <v>366</v>
      </c>
      <c r="Y1916" t="s">
        <v>36</v>
      </c>
    </row>
    <row r="1917" spans="1:25" x14ac:dyDescent="0.3">
      <c r="A1917" s="5">
        <v>10361</v>
      </c>
      <c r="B1917" s="5">
        <v>34</v>
      </c>
      <c r="C1917" s="6">
        <v>100</v>
      </c>
      <c r="D1917" s="7">
        <f t="shared" si="58"/>
        <v>0.87811731647348079</v>
      </c>
      <c r="E1917" s="5">
        <v>6</v>
      </c>
      <c r="F1917" s="6">
        <v>3871.92</v>
      </c>
      <c r="G1917" s="4">
        <v>38338</v>
      </c>
      <c r="H1917" t="s">
        <v>25</v>
      </c>
      <c r="I1917">
        <v>4</v>
      </c>
      <c r="J1917" t="str">
        <f t="shared" si="59"/>
        <v>Dec</v>
      </c>
      <c r="K1917">
        <v>2004</v>
      </c>
      <c r="L1917" t="s">
        <v>621</v>
      </c>
      <c r="M1917" s="6">
        <v>65</v>
      </c>
      <c r="N1917" t="s">
        <v>753</v>
      </c>
      <c r="O1917" t="s">
        <v>164</v>
      </c>
      <c r="P1917" t="s">
        <v>165</v>
      </c>
      <c r="Q1917" t="s">
        <v>166</v>
      </c>
      <c r="R1917" t="s">
        <v>167</v>
      </c>
      <c r="S1917" t="s">
        <v>168</v>
      </c>
      <c r="T1917">
        <v>2067</v>
      </c>
      <c r="U1917" t="s">
        <v>99</v>
      </c>
      <c r="V1917" t="s">
        <v>100</v>
      </c>
      <c r="W1917" t="s">
        <v>169</v>
      </c>
      <c r="X1917" t="s">
        <v>170</v>
      </c>
      <c r="Y1917" t="s">
        <v>51</v>
      </c>
    </row>
    <row r="1918" spans="1:25" x14ac:dyDescent="0.3">
      <c r="A1918" s="5">
        <v>10373</v>
      </c>
      <c r="B1918" s="5">
        <v>46</v>
      </c>
      <c r="C1918" s="6">
        <v>66</v>
      </c>
      <c r="D1918" s="7">
        <f t="shared" si="58"/>
        <v>1</v>
      </c>
      <c r="E1918" s="5">
        <v>11</v>
      </c>
      <c r="F1918" s="6">
        <v>3036</v>
      </c>
      <c r="G1918" s="4">
        <v>38383</v>
      </c>
      <c r="H1918" t="s">
        <v>25</v>
      </c>
      <c r="I1918">
        <v>1</v>
      </c>
      <c r="J1918" t="str">
        <f t="shared" si="59"/>
        <v>Jan</v>
      </c>
      <c r="K1918">
        <v>2005</v>
      </c>
      <c r="L1918" t="s">
        <v>621</v>
      </c>
      <c r="M1918" s="6">
        <v>65</v>
      </c>
      <c r="N1918" t="s">
        <v>753</v>
      </c>
      <c r="O1918" t="s">
        <v>434</v>
      </c>
      <c r="P1918" t="s">
        <v>435</v>
      </c>
      <c r="Q1918" t="s">
        <v>436</v>
      </c>
      <c r="R1918" t="s">
        <v>437</v>
      </c>
      <c r="S1918" t="s">
        <v>800</v>
      </c>
      <c r="T1918">
        <v>90110</v>
      </c>
      <c r="U1918" t="s">
        <v>138</v>
      </c>
      <c r="V1918" t="s">
        <v>42</v>
      </c>
      <c r="W1918" t="s">
        <v>438</v>
      </c>
      <c r="X1918" t="s">
        <v>439</v>
      </c>
      <c r="Y1918" t="s">
        <v>51</v>
      </c>
    </row>
    <row r="1919" spans="1:25" x14ac:dyDescent="0.3">
      <c r="A1919" s="5">
        <v>10386</v>
      </c>
      <c r="B1919" s="5">
        <v>35</v>
      </c>
      <c r="C1919" s="6">
        <v>63.76</v>
      </c>
      <c r="D1919" s="7">
        <f t="shared" si="58"/>
        <v>1</v>
      </c>
      <c r="E1919" s="5">
        <v>9</v>
      </c>
      <c r="F1919" s="6">
        <v>2231.6</v>
      </c>
      <c r="G1919" s="4">
        <v>38412</v>
      </c>
      <c r="H1919" t="s">
        <v>454</v>
      </c>
      <c r="I1919">
        <v>1</v>
      </c>
      <c r="J1919" t="str">
        <f t="shared" si="59"/>
        <v>Mar</v>
      </c>
      <c r="K1919">
        <v>2005</v>
      </c>
      <c r="L1919" t="s">
        <v>621</v>
      </c>
      <c r="M1919" s="6">
        <v>65</v>
      </c>
      <c r="N1919" t="s">
        <v>753</v>
      </c>
      <c r="O1919" t="s">
        <v>186</v>
      </c>
      <c r="P1919" t="s">
        <v>187</v>
      </c>
      <c r="Q1919" t="s">
        <v>188</v>
      </c>
      <c r="R1919" t="s">
        <v>189</v>
      </c>
      <c r="S1919" t="s">
        <v>800</v>
      </c>
      <c r="T1919">
        <v>28034</v>
      </c>
      <c r="U1919" t="s">
        <v>190</v>
      </c>
      <c r="V1919" t="s">
        <v>42</v>
      </c>
      <c r="W1919" t="s">
        <v>191</v>
      </c>
      <c r="X1919" t="s">
        <v>192</v>
      </c>
      <c r="Y1919" t="s">
        <v>36</v>
      </c>
    </row>
    <row r="1920" spans="1:25" x14ac:dyDescent="0.3">
      <c r="A1920" s="5">
        <v>10398</v>
      </c>
      <c r="B1920" s="5">
        <v>34</v>
      </c>
      <c r="C1920" s="6">
        <v>71.67</v>
      </c>
      <c r="D1920" s="7">
        <f t="shared" si="58"/>
        <v>1</v>
      </c>
      <c r="E1920" s="5">
        <v>13</v>
      </c>
      <c r="F1920" s="6">
        <v>2436.7800000000002</v>
      </c>
      <c r="G1920" s="4">
        <v>38441</v>
      </c>
      <c r="H1920" t="s">
        <v>25</v>
      </c>
      <c r="I1920">
        <v>1</v>
      </c>
      <c r="J1920" t="str">
        <f t="shared" si="59"/>
        <v>Mar</v>
      </c>
      <c r="K1920">
        <v>2005</v>
      </c>
      <c r="L1920" t="s">
        <v>621</v>
      </c>
      <c r="M1920" s="6">
        <v>65</v>
      </c>
      <c r="N1920" t="s">
        <v>753</v>
      </c>
      <c r="O1920" t="s">
        <v>37</v>
      </c>
      <c r="P1920" t="s">
        <v>38</v>
      </c>
      <c r="Q1920" t="s">
        <v>39</v>
      </c>
      <c r="R1920" t="s">
        <v>40</v>
      </c>
      <c r="S1920" t="s">
        <v>800</v>
      </c>
      <c r="T1920">
        <v>51100</v>
      </c>
      <c r="U1920" t="s">
        <v>41</v>
      </c>
      <c r="V1920" t="s">
        <v>42</v>
      </c>
      <c r="W1920" t="s">
        <v>43</v>
      </c>
      <c r="X1920" t="s">
        <v>44</v>
      </c>
      <c r="Y1920" t="s">
        <v>36</v>
      </c>
    </row>
    <row r="1921" spans="1:25" x14ac:dyDescent="0.3">
      <c r="A1921" s="5">
        <v>10400</v>
      </c>
      <c r="B1921" s="5">
        <v>38</v>
      </c>
      <c r="C1921" s="6">
        <v>57.2</v>
      </c>
      <c r="D1921" s="7">
        <f t="shared" si="58"/>
        <v>1</v>
      </c>
      <c r="E1921" s="5">
        <v>3</v>
      </c>
      <c r="F1921" s="6">
        <v>2173.6</v>
      </c>
      <c r="G1921" s="4">
        <v>38443</v>
      </c>
      <c r="H1921" t="s">
        <v>25</v>
      </c>
      <c r="I1921">
        <v>2</v>
      </c>
      <c r="J1921" t="str">
        <f t="shared" si="59"/>
        <v>Apr</v>
      </c>
      <c r="K1921">
        <v>2005</v>
      </c>
      <c r="L1921" t="s">
        <v>621</v>
      </c>
      <c r="M1921" s="6">
        <v>65</v>
      </c>
      <c r="N1921" t="s">
        <v>753</v>
      </c>
      <c r="O1921" t="s">
        <v>442</v>
      </c>
      <c r="P1921">
        <v>4085553659</v>
      </c>
      <c r="Q1921" t="s">
        <v>443</v>
      </c>
      <c r="R1921" t="s">
        <v>444</v>
      </c>
      <c r="S1921" t="s">
        <v>56</v>
      </c>
      <c r="T1921">
        <v>94217</v>
      </c>
      <c r="U1921" t="s">
        <v>32</v>
      </c>
      <c r="V1921" t="s">
        <v>33</v>
      </c>
      <c r="W1921" t="s">
        <v>105</v>
      </c>
      <c r="X1921" t="s">
        <v>445</v>
      </c>
      <c r="Y1921" t="s">
        <v>36</v>
      </c>
    </row>
    <row r="1922" spans="1:25" x14ac:dyDescent="0.3">
      <c r="A1922" s="5">
        <v>10415</v>
      </c>
      <c r="B1922" s="5">
        <v>18</v>
      </c>
      <c r="C1922" s="6">
        <v>69.7</v>
      </c>
      <c r="D1922" s="7">
        <f t="shared" ref="D1922:D1985" si="60">(B1922*C1922)/F1922</f>
        <v>1.0000000000000002</v>
      </c>
      <c r="E1922" s="5">
        <v>2</v>
      </c>
      <c r="F1922" s="6">
        <v>1254.5999999999999</v>
      </c>
      <c r="G1922" s="4">
        <v>38481</v>
      </c>
      <c r="H1922" t="s">
        <v>185</v>
      </c>
      <c r="I1922">
        <v>2</v>
      </c>
      <c r="J1922" t="str">
        <f t="shared" ref="J1922:J1985" si="61">TEXT(G1922,"MMM")</f>
        <v>May</v>
      </c>
      <c r="K1922">
        <v>2005</v>
      </c>
      <c r="L1922" t="s">
        <v>621</v>
      </c>
      <c r="M1922" s="6">
        <v>65</v>
      </c>
      <c r="N1922" t="s">
        <v>753</v>
      </c>
      <c r="O1922" t="s">
        <v>634</v>
      </c>
      <c r="P1922" t="s">
        <v>635</v>
      </c>
      <c r="Q1922" t="s">
        <v>636</v>
      </c>
      <c r="R1922" t="s">
        <v>637</v>
      </c>
      <c r="S1922" t="s">
        <v>98</v>
      </c>
      <c r="T1922">
        <v>3150</v>
      </c>
      <c r="U1922" t="s">
        <v>99</v>
      </c>
      <c r="V1922" t="s">
        <v>100</v>
      </c>
      <c r="W1922" t="s">
        <v>638</v>
      </c>
      <c r="X1922" t="s">
        <v>639</v>
      </c>
      <c r="Y1922" t="s">
        <v>36</v>
      </c>
    </row>
    <row r="1923" spans="1:25" x14ac:dyDescent="0.3">
      <c r="A1923" s="5">
        <v>10110</v>
      </c>
      <c r="B1923" s="5">
        <v>37</v>
      </c>
      <c r="C1923" s="6">
        <v>100</v>
      </c>
      <c r="D1923" s="7">
        <f t="shared" si="60"/>
        <v>0.99344327438903235</v>
      </c>
      <c r="E1923" s="5">
        <v>14</v>
      </c>
      <c r="F1923" s="6">
        <v>3724.42</v>
      </c>
      <c r="G1923" s="4">
        <v>37698</v>
      </c>
      <c r="H1923" t="s">
        <v>25</v>
      </c>
      <c r="I1923">
        <v>1</v>
      </c>
      <c r="J1923" t="str">
        <f t="shared" si="61"/>
        <v>Mar</v>
      </c>
      <c r="K1923">
        <v>2003</v>
      </c>
      <c r="L1923" t="s">
        <v>194</v>
      </c>
      <c r="M1923" s="6">
        <v>107</v>
      </c>
      <c r="N1923" t="s">
        <v>754</v>
      </c>
      <c r="O1923" t="s">
        <v>549</v>
      </c>
      <c r="P1923" t="s">
        <v>550</v>
      </c>
      <c r="Q1923" t="s">
        <v>551</v>
      </c>
      <c r="R1923" t="s">
        <v>552</v>
      </c>
      <c r="S1923" t="s">
        <v>800</v>
      </c>
      <c r="T1923" t="s">
        <v>553</v>
      </c>
      <c r="U1923" t="s">
        <v>181</v>
      </c>
      <c r="V1923" t="s">
        <v>42</v>
      </c>
      <c r="W1923" t="s">
        <v>554</v>
      </c>
      <c r="X1923" t="s">
        <v>98</v>
      </c>
      <c r="Y1923" t="s">
        <v>51</v>
      </c>
    </row>
    <row r="1924" spans="1:25" x14ac:dyDescent="0.3">
      <c r="A1924" s="5">
        <v>10124</v>
      </c>
      <c r="B1924" s="5">
        <v>43</v>
      </c>
      <c r="C1924" s="6">
        <v>100</v>
      </c>
      <c r="D1924" s="7">
        <f t="shared" si="60"/>
        <v>0.82644628099173556</v>
      </c>
      <c r="E1924" s="5">
        <v>13</v>
      </c>
      <c r="F1924" s="6">
        <v>5203</v>
      </c>
      <c r="G1924" s="4">
        <v>37762</v>
      </c>
      <c r="H1924" t="s">
        <v>25</v>
      </c>
      <c r="I1924">
        <v>2</v>
      </c>
      <c r="J1924" t="str">
        <f t="shared" si="61"/>
        <v>May</v>
      </c>
      <c r="K1924">
        <v>2003</v>
      </c>
      <c r="L1924" t="s">
        <v>194</v>
      </c>
      <c r="M1924" s="6">
        <v>107</v>
      </c>
      <c r="N1924" t="s">
        <v>754</v>
      </c>
      <c r="O1924" t="s">
        <v>608</v>
      </c>
      <c r="P1924">
        <v>7025551838</v>
      </c>
      <c r="Q1924" t="s">
        <v>609</v>
      </c>
      <c r="R1924" t="s">
        <v>610</v>
      </c>
      <c r="S1924" t="s">
        <v>611</v>
      </c>
      <c r="T1924">
        <v>83030</v>
      </c>
      <c r="U1924" t="s">
        <v>32</v>
      </c>
      <c r="V1924" t="s">
        <v>33</v>
      </c>
      <c r="W1924" t="s">
        <v>118</v>
      </c>
      <c r="X1924" t="s">
        <v>445</v>
      </c>
      <c r="Y1924" t="s">
        <v>51</v>
      </c>
    </row>
    <row r="1925" spans="1:25" x14ac:dyDescent="0.3">
      <c r="A1925" s="5">
        <v>10148</v>
      </c>
      <c r="B1925" s="5">
        <v>27</v>
      </c>
      <c r="C1925" s="6">
        <v>100</v>
      </c>
      <c r="D1925" s="7">
        <f t="shared" si="60"/>
        <v>0.77821011673151752</v>
      </c>
      <c r="E1925" s="5">
        <v>7</v>
      </c>
      <c r="F1925" s="6">
        <v>3469.5</v>
      </c>
      <c r="G1925" s="4">
        <v>37875</v>
      </c>
      <c r="H1925" t="s">
        <v>25</v>
      </c>
      <c r="I1925">
        <v>3</v>
      </c>
      <c r="J1925" t="str">
        <f t="shared" si="61"/>
        <v>Sep</v>
      </c>
      <c r="K1925">
        <v>2003</v>
      </c>
      <c r="L1925" t="s">
        <v>194</v>
      </c>
      <c r="M1925" s="6">
        <v>107</v>
      </c>
      <c r="N1925" t="s">
        <v>754</v>
      </c>
      <c r="O1925" t="s">
        <v>313</v>
      </c>
      <c r="P1925" t="s">
        <v>314</v>
      </c>
      <c r="Q1925" t="s">
        <v>315</v>
      </c>
      <c r="R1925" t="s">
        <v>316</v>
      </c>
      <c r="S1925" t="s">
        <v>168</v>
      </c>
      <c r="T1925">
        <v>2060</v>
      </c>
      <c r="U1925" t="s">
        <v>99</v>
      </c>
      <c r="V1925" t="s">
        <v>100</v>
      </c>
      <c r="W1925" t="s">
        <v>317</v>
      </c>
      <c r="X1925" t="s">
        <v>318</v>
      </c>
      <c r="Y1925" t="s">
        <v>51</v>
      </c>
    </row>
    <row r="1926" spans="1:25" x14ac:dyDescent="0.3">
      <c r="A1926" s="5">
        <v>10161</v>
      </c>
      <c r="B1926" s="5">
        <v>30</v>
      </c>
      <c r="C1926" s="6">
        <v>100</v>
      </c>
      <c r="D1926" s="7">
        <f t="shared" si="60"/>
        <v>0.95292548122736809</v>
      </c>
      <c r="E1926" s="5">
        <v>6</v>
      </c>
      <c r="F1926" s="6">
        <v>3148.2</v>
      </c>
      <c r="G1926" s="4">
        <v>37911</v>
      </c>
      <c r="H1926" t="s">
        <v>25</v>
      </c>
      <c r="I1926">
        <v>4</v>
      </c>
      <c r="J1926" t="str">
        <f t="shared" si="61"/>
        <v>Oct</v>
      </c>
      <c r="K1926">
        <v>2003</v>
      </c>
      <c r="L1926" t="s">
        <v>194</v>
      </c>
      <c r="M1926" s="6">
        <v>107</v>
      </c>
      <c r="N1926" t="s">
        <v>754</v>
      </c>
      <c r="O1926" t="s">
        <v>555</v>
      </c>
      <c r="P1926" t="s">
        <v>556</v>
      </c>
      <c r="Q1926" t="s">
        <v>557</v>
      </c>
      <c r="R1926" t="s">
        <v>558</v>
      </c>
      <c r="S1926" t="s">
        <v>800</v>
      </c>
      <c r="T1926">
        <v>8200</v>
      </c>
      <c r="U1926" t="s">
        <v>357</v>
      </c>
      <c r="V1926" t="s">
        <v>42</v>
      </c>
      <c r="W1926" t="s">
        <v>559</v>
      </c>
      <c r="X1926" t="s">
        <v>560</v>
      </c>
      <c r="Y1926" t="s">
        <v>51</v>
      </c>
    </row>
    <row r="1927" spans="1:25" x14ac:dyDescent="0.3">
      <c r="A1927" s="5">
        <v>10172</v>
      </c>
      <c r="B1927" s="5">
        <v>22</v>
      </c>
      <c r="C1927" s="6">
        <v>98.51</v>
      </c>
      <c r="D1927" s="7">
        <f t="shared" si="60"/>
        <v>1.0000000000000002</v>
      </c>
      <c r="E1927" s="5">
        <v>4</v>
      </c>
      <c r="F1927" s="6">
        <v>2167.2199999999998</v>
      </c>
      <c r="G1927" s="4">
        <v>37930</v>
      </c>
      <c r="H1927" t="s">
        <v>25</v>
      </c>
      <c r="I1927">
        <v>4</v>
      </c>
      <c r="J1927" t="str">
        <f t="shared" si="61"/>
        <v>Nov</v>
      </c>
      <c r="K1927">
        <v>2003</v>
      </c>
      <c r="L1927" t="s">
        <v>194</v>
      </c>
      <c r="M1927" s="6">
        <v>107</v>
      </c>
      <c r="N1927" t="s">
        <v>754</v>
      </c>
      <c r="O1927" t="s">
        <v>114</v>
      </c>
      <c r="P1927">
        <v>2035552570</v>
      </c>
      <c r="Q1927" t="s">
        <v>115</v>
      </c>
      <c r="R1927" t="s">
        <v>116</v>
      </c>
      <c r="S1927" t="s">
        <v>117</v>
      </c>
      <c r="T1927">
        <v>97562</v>
      </c>
      <c r="U1927" t="s">
        <v>32</v>
      </c>
      <c r="V1927" t="s">
        <v>33</v>
      </c>
      <c r="W1927" t="s">
        <v>118</v>
      </c>
      <c r="X1927" t="s">
        <v>58</v>
      </c>
      <c r="Y1927" t="s">
        <v>36</v>
      </c>
    </row>
    <row r="1928" spans="1:25" x14ac:dyDescent="0.3">
      <c r="A1928" s="5">
        <v>10182</v>
      </c>
      <c r="B1928" s="5">
        <v>49</v>
      </c>
      <c r="C1928" s="6">
        <v>100</v>
      </c>
      <c r="D1928" s="7">
        <f t="shared" si="60"/>
        <v>0.78474456564388295</v>
      </c>
      <c r="E1928" s="5">
        <v>17</v>
      </c>
      <c r="F1928" s="6">
        <v>6244.07</v>
      </c>
      <c r="G1928" s="4">
        <v>37937</v>
      </c>
      <c r="H1928" t="s">
        <v>25</v>
      </c>
      <c r="I1928">
        <v>4</v>
      </c>
      <c r="J1928" t="str">
        <f t="shared" si="61"/>
        <v>Nov</v>
      </c>
      <c r="K1928">
        <v>2003</v>
      </c>
      <c r="L1928" t="s">
        <v>194</v>
      </c>
      <c r="M1928" s="6">
        <v>107</v>
      </c>
      <c r="N1928" t="s">
        <v>754</v>
      </c>
      <c r="O1928" t="s">
        <v>296</v>
      </c>
      <c r="P1928">
        <v>4155551450</v>
      </c>
      <c r="Q1928" t="s">
        <v>297</v>
      </c>
      <c r="R1928" t="s">
        <v>298</v>
      </c>
      <c r="S1928" t="s">
        <v>56</v>
      </c>
      <c r="T1928">
        <v>97562</v>
      </c>
      <c r="U1928" t="s">
        <v>32</v>
      </c>
      <c r="V1928" t="s">
        <v>33</v>
      </c>
      <c r="W1928" t="s">
        <v>299</v>
      </c>
      <c r="X1928" t="s">
        <v>300</v>
      </c>
      <c r="Y1928" t="s">
        <v>51</v>
      </c>
    </row>
    <row r="1929" spans="1:25" x14ac:dyDescent="0.3">
      <c r="A1929" s="5">
        <v>10192</v>
      </c>
      <c r="B1929" s="5">
        <v>46</v>
      </c>
      <c r="C1929" s="6">
        <v>100</v>
      </c>
      <c r="D1929" s="7">
        <f t="shared" si="60"/>
        <v>0.82644628099173556</v>
      </c>
      <c r="E1929" s="5">
        <v>5</v>
      </c>
      <c r="F1929" s="6">
        <v>5566</v>
      </c>
      <c r="G1929" s="4">
        <v>37945</v>
      </c>
      <c r="H1929" t="s">
        <v>25</v>
      </c>
      <c r="I1929">
        <v>4</v>
      </c>
      <c r="J1929" t="str">
        <f t="shared" si="61"/>
        <v>Nov</v>
      </c>
      <c r="K1929">
        <v>2003</v>
      </c>
      <c r="L1929" t="s">
        <v>194</v>
      </c>
      <c r="M1929" s="6">
        <v>107</v>
      </c>
      <c r="N1929" t="s">
        <v>754</v>
      </c>
      <c r="O1929" t="s">
        <v>301</v>
      </c>
      <c r="P1929">
        <v>6035558647</v>
      </c>
      <c r="Q1929" t="s">
        <v>302</v>
      </c>
      <c r="R1929" t="s">
        <v>303</v>
      </c>
      <c r="S1929" t="s">
        <v>304</v>
      </c>
      <c r="T1929">
        <v>62005</v>
      </c>
      <c r="U1929" t="s">
        <v>32</v>
      </c>
      <c r="V1929" t="s">
        <v>33</v>
      </c>
      <c r="W1929" t="s">
        <v>57</v>
      </c>
      <c r="X1929" t="s">
        <v>300</v>
      </c>
      <c r="Y1929" t="s">
        <v>51</v>
      </c>
    </row>
    <row r="1930" spans="1:25" x14ac:dyDescent="0.3">
      <c r="A1930" s="5">
        <v>10204</v>
      </c>
      <c r="B1930" s="5">
        <v>48</v>
      </c>
      <c r="C1930" s="6">
        <v>91.02</v>
      </c>
      <c r="D1930" s="7">
        <f t="shared" si="60"/>
        <v>1</v>
      </c>
      <c r="E1930" s="5">
        <v>11</v>
      </c>
      <c r="F1930" s="6">
        <v>4368.96</v>
      </c>
      <c r="G1930" s="4">
        <v>37957</v>
      </c>
      <c r="H1930" t="s">
        <v>25</v>
      </c>
      <c r="I1930">
        <v>4</v>
      </c>
      <c r="J1930" t="str">
        <f t="shared" si="61"/>
        <v>Dec</v>
      </c>
      <c r="K1930">
        <v>2003</v>
      </c>
      <c r="L1930" t="s">
        <v>194</v>
      </c>
      <c r="M1930" s="6">
        <v>107</v>
      </c>
      <c r="N1930" t="s">
        <v>754</v>
      </c>
      <c r="O1930" t="s">
        <v>530</v>
      </c>
      <c r="P1930">
        <v>2125557413</v>
      </c>
      <c r="Q1930" t="s">
        <v>531</v>
      </c>
      <c r="R1930" t="s">
        <v>30</v>
      </c>
      <c r="S1930" t="s">
        <v>31</v>
      </c>
      <c r="T1930">
        <v>10022</v>
      </c>
      <c r="U1930" t="s">
        <v>32</v>
      </c>
      <c r="V1930" t="s">
        <v>33</v>
      </c>
      <c r="W1930" t="s">
        <v>57</v>
      </c>
      <c r="X1930" t="s">
        <v>532</v>
      </c>
      <c r="Y1930" t="s">
        <v>51</v>
      </c>
    </row>
    <row r="1931" spans="1:25" x14ac:dyDescent="0.3">
      <c r="A1931" s="5">
        <v>10212</v>
      </c>
      <c r="B1931" s="5">
        <v>46</v>
      </c>
      <c r="C1931" s="6">
        <v>87.81</v>
      </c>
      <c r="D1931" s="7">
        <f t="shared" si="60"/>
        <v>1</v>
      </c>
      <c r="E1931" s="5">
        <v>4</v>
      </c>
      <c r="F1931" s="6">
        <v>4039.26</v>
      </c>
      <c r="G1931" s="4">
        <v>38002</v>
      </c>
      <c r="H1931" t="s">
        <v>25</v>
      </c>
      <c r="I1931">
        <v>1</v>
      </c>
      <c r="J1931" t="str">
        <f t="shared" si="61"/>
        <v>Jan</v>
      </c>
      <c r="K1931">
        <v>2004</v>
      </c>
      <c r="L1931" t="s">
        <v>194</v>
      </c>
      <c r="M1931" s="6">
        <v>107</v>
      </c>
      <c r="N1931" t="s">
        <v>754</v>
      </c>
      <c r="O1931" t="s">
        <v>186</v>
      </c>
      <c r="P1931" t="s">
        <v>187</v>
      </c>
      <c r="Q1931" t="s">
        <v>188</v>
      </c>
      <c r="R1931" t="s">
        <v>189</v>
      </c>
      <c r="S1931" t="s">
        <v>800</v>
      </c>
      <c r="T1931">
        <v>28034</v>
      </c>
      <c r="U1931" t="s">
        <v>190</v>
      </c>
      <c r="V1931" t="s">
        <v>42</v>
      </c>
      <c r="W1931" t="s">
        <v>191</v>
      </c>
      <c r="X1931" t="s">
        <v>192</v>
      </c>
      <c r="Y1931" t="s">
        <v>51</v>
      </c>
    </row>
    <row r="1932" spans="1:25" x14ac:dyDescent="0.3">
      <c r="A1932" s="5">
        <v>10226</v>
      </c>
      <c r="B1932" s="5">
        <v>48</v>
      </c>
      <c r="C1932" s="6">
        <v>92.09</v>
      </c>
      <c r="D1932" s="7">
        <f t="shared" si="60"/>
        <v>1</v>
      </c>
      <c r="E1932" s="5">
        <v>2</v>
      </c>
      <c r="F1932" s="6">
        <v>4420.32</v>
      </c>
      <c r="G1932" s="4">
        <v>38043</v>
      </c>
      <c r="H1932" t="s">
        <v>25</v>
      </c>
      <c r="I1932">
        <v>1</v>
      </c>
      <c r="J1932" t="str">
        <f t="shared" si="61"/>
        <v>Feb</v>
      </c>
      <c r="K1932">
        <v>2004</v>
      </c>
      <c r="L1932" t="s">
        <v>194</v>
      </c>
      <c r="M1932" s="6">
        <v>107</v>
      </c>
      <c r="N1932" t="s">
        <v>754</v>
      </c>
      <c r="O1932" t="s">
        <v>398</v>
      </c>
      <c r="P1932">
        <v>7605558146</v>
      </c>
      <c r="Q1932" t="s">
        <v>399</v>
      </c>
      <c r="R1932" t="s">
        <v>400</v>
      </c>
      <c r="S1932" t="s">
        <v>56</v>
      </c>
      <c r="T1932">
        <v>91217</v>
      </c>
      <c r="U1932" t="s">
        <v>32</v>
      </c>
      <c r="V1932" t="s">
        <v>33</v>
      </c>
      <c r="W1932" t="s">
        <v>257</v>
      </c>
      <c r="X1932" t="s">
        <v>300</v>
      </c>
      <c r="Y1932" t="s">
        <v>51</v>
      </c>
    </row>
    <row r="1933" spans="1:25" x14ac:dyDescent="0.3">
      <c r="A1933" s="5">
        <v>10241</v>
      </c>
      <c r="B1933" s="5">
        <v>27</v>
      </c>
      <c r="C1933" s="6">
        <v>86.73</v>
      </c>
      <c r="D1933" s="7">
        <f t="shared" si="60"/>
        <v>1</v>
      </c>
      <c r="E1933" s="5">
        <v>9</v>
      </c>
      <c r="F1933" s="6">
        <v>2341.71</v>
      </c>
      <c r="G1933" s="4">
        <v>38090</v>
      </c>
      <c r="H1933" t="s">
        <v>25</v>
      </c>
      <c r="I1933">
        <v>2</v>
      </c>
      <c r="J1933" t="str">
        <f t="shared" si="61"/>
        <v>Apr</v>
      </c>
      <c r="K1933">
        <v>2004</v>
      </c>
      <c r="L1933" t="s">
        <v>194</v>
      </c>
      <c r="M1933" s="6">
        <v>107</v>
      </c>
      <c r="N1933" t="s">
        <v>754</v>
      </c>
      <c r="O1933" t="s">
        <v>598</v>
      </c>
      <c r="P1933" t="s">
        <v>599</v>
      </c>
      <c r="Q1933" t="s">
        <v>600</v>
      </c>
      <c r="R1933" t="s">
        <v>601</v>
      </c>
      <c r="S1933" t="s">
        <v>800</v>
      </c>
      <c r="T1933">
        <v>67000</v>
      </c>
      <c r="U1933" t="s">
        <v>41</v>
      </c>
      <c r="V1933" t="s">
        <v>42</v>
      </c>
      <c r="W1933" t="s">
        <v>602</v>
      </c>
      <c r="X1933" t="s">
        <v>603</v>
      </c>
      <c r="Y1933" t="s">
        <v>36</v>
      </c>
    </row>
    <row r="1934" spans="1:25" x14ac:dyDescent="0.3">
      <c r="A1934" s="5">
        <v>10267</v>
      </c>
      <c r="B1934" s="5">
        <v>43</v>
      </c>
      <c r="C1934" s="6">
        <v>100</v>
      </c>
      <c r="D1934" s="7">
        <f t="shared" si="60"/>
        <v>0.84132592966515241</v>
      </c>
      <c r="E1934" s="5">
        <v>6</v>
      </c>
      <c r="F1934" s="6">
        <v>5110.9799999999996</v>
      </c>
      <c r="G1934" s="4">
        <v>38175</v>
      </c>
      <c r="H1934" t="s">
        <v>25</v>
      </c>
      <c r="I1934">
        <v>3</v>
      </c>
      <c r="J1934" t="str">
        <f t="shared" si="61"/>
        <v>Jul</v>
      </c>
      <c r="K1934">
        <v>2004</v>
      </c>
      <c r="L1934" t="s">
        <v>194</v>
      </c>
      <c r="M1934" s="6">
        <v>107</v>
      </c>
      <c r="N1934" t="s">
        <v>754</v>
      </c>
      <c r="O1934" t="s">
        <v>530</v>
      </c>
      <c r="P1934">
        <v>2125557413</v>
      </c>
      <c r="Q1934" t="s">
        <v>531</v>
      </c>
      <c r="R1934" t="s">
        <v>30</v>
      </c>
      <c r="S1934" t="s">
        <v>31</v>
      </c>
      <c r="T1934">
        <v>10022</v>
      </c>
      <c r="U1934" t="s">
        <v>32</v>
      </c>
      <c r="V1934" t="s">
        <v>33</v>
      </c>
      <c r="W1934" t="s">
        <v>57</v>
      </c>
      <c r="X1934" t="s">
        <v>532</v>
      </c>
      <c r="Y1934" t="s">
        <v>51</v>
      </c>
    </row>
    <row r="1935" spans="1:25" x14ac:dyDescent="0.3">
      <c r="A1935" s="5">
        <v>10279</v>
      </c>
      <c r="B1935" s="5">
        <v>48</v>
      </c>
      <c r="C1935" s="6">
        <v>100</v>
      </c>
      <c r="D1935" s="7">
        <f t="shared" si="60"/>
        <v>0.77821011673151752</v>
      </c>
      <c r="E1935" s="5">
        <v>6</v>
      </c>
      <c r="F1935" s="6">
        <v>6168</v>
      </c>
      <c r="G1935" s="4">
        <v>38208</v>
      </c>
      <c r="H1935" t="s">
        <v>25</v>
      </c>
      <c r="I1935">
        <v>3</v>
      </c>
      <c r="J1935" t="str">
        <f t="shared" si="61"/>
        <v>Aug</v>
      </c>
      <c r="K1935">
        <v>2004</v>
      </c>
      <c r="L1935" t="s">
        <v>194</v>
      </c>
      <c r="M1935" s="6">
        <v>107</v>
      </c>
      <c r="N1935" t="s">
        <v>754</v>
      </c>
      <c r="O1935" t="s">
        <v>186</v>
      </c>
      <c r="P1935" t="s">
        <v>187</v>
      </c>
      <c r="Q1935" t="s">
        <v>188</v>
      </c>
      <c r="R1935" t="s">
        <v>189</v>
      </c>
      <c r="S1935" t="s">
        <v>800</v>
      </c>
      <c r="T1935">
        <v>28034</v>
      </c>
      <c r="U1935" t="s">
        <v>190</v>
      </c>
      <c r="V1935" t="s">
        <v>42</v>
      </c>
      <c r="W1935" t="s">
        <v>191</v>
      </c>
      <c r="X1935" t="s">
        <v>192</v>
      </c>
      <c r="Y1935" t="s">
        <v>51</v>
      </c>
    </row>
    <row r="1936" spans="1:25" x14ac:dyDescent="0.3">
      <c r="A1936" s="5">
        <v>10288</v>
      </c>
      <c r="B1936" s="5">
        <v>41</v>
      </c>
      <c r="C1936" s="6">
        <v>100</v>
      </c>
      <c r="D1936" s="7">
        <f t="shared" si="60"/>
        <v>0.84132592966515229</v>
      </c>
      <c r="E1936" s="5">
        <v>12</v>
      </c>
      <c r="F1936" s="6">
        <v>4873.26</v>
      </c>
      <c r="G1936" s="4">
        <v>38231</v>
      </c>
      <c r="H1936" t="s">
        <v>25</v>
      </c>
      <c r="I1936">
        <v>3</v>
      </c>
      <c r="J1936" t="str">
        <f t="shared" si="61"/>
        <v>Sep</v>
      </c>
      <c r="K1936">
        <v>2004</v>
      </c>
      <c r="L1936" t="s">
        <v>194</v>
      </c>
      <c r="M1936" s="6">
        <v>107</v>
      </c>
      <c r="N1936" t="s">
        <v>754</v>
      </c>
      <c r="O1936" t="s">
        <v>464</v>
      </c>
      <c r="P1936" t="s">
        <v>465</v>
      </c>
      <c r="Q1936" t="s">
        <v>466</v>
      </c>
      <c r="R1936" t="s">
        <v>216</v>
      </c>
      <c r="S1936" t="s">
        <v>800</v>
      </c>
      <c r="T1936">
        <v>69045</v>
      </c>
      <c r="U1936" t="s">
        <v>216</v>
      </c>
      <c r="V1936" t="s">
        <v>100</v>
      </c>
      <c r="W1936" t="s">
        <v>467</v>
      </c>
      <c r="X1936" t="s">
        <v>468</v>
      </c>
      <c r="Y1936" t="s">
        <v>51</v>
      </c>
    </row>
    <row r="1937" spans="1:25" x14ac:dyDescent="0.3">
      <c r="A1937" s="5">
        <v>10301</v>
      </c>
      <c r="B1937" s="5">
        <v>22</v>
      </c>
      <c r="C1937" s="6">
        <v>96.37</v>
      </c>
      <c r="D1937" s="7">
        <f t="shared" si="60"/>
        <v>1.0000000000000002</v>
      </c>
      <c r="E1937" s="5">
        <v>2</v>
      </c>
      <c r="F1937" s="6">
        <v>2120.14</v>
      </c>
      <c r="G1937" s="4">
        <v>37899</v>
      </c>
      <c r="H1937" t="s">
        <v>25</v>
      </c>
      <c r="I1937">
        <v>4</v>
      </c>
      <c r="J1937" t="str">
        <f t="shared" si="61"/>
        <v>Oct</v>
      </c>
      <c r="K1937">
        <v>2003</v>
      </c>
      <c r="L1937" t="s">
        <v>194</v>
      </c>
      <c r="M1937" s="6">
        <v>107</v>
      </c>
      <c r="N1937" t="s">
        <v>754</v>
      </c>
      <c r="O1937" t="s">
        <v>612</v>
      </c>
      <c r="P1937" t="s">
        <v>613</v>
      </c>
      <c r="Q1937" t="s">
        <v>614</v>
      </c>
      <c r="R1937" t="s">
        <v>615</v>
      </c>
      <c r="S1937" t="s">
        <v>800</v>
      </c>
      <c r="T1937" t="s">
        <v>616</v>
      </c>
      <c r="U1937" t="s">
        <v>81</v>
      </c>
      <c r="V1937" t="s">
        <v>42</v>
      </c>
      <c r="W1937" t="s">
        <v>617</v>
      </c>
      <c r="X1937" t="s">
        <v>618</v>
      </c>
      <c r="Y1937" t="s">
        <v>36</v>
      </c>
    </row>
    <row r="1938" spans="1:25" x14ac:dyDescent="0.3">
      <c r="A1938" s="5">
        <v>10311</v>
      </c>
      <c r="B1938" s="5">
        <v>46</v>
      </c>
      <c r="C1938" s="6">
        <v>92.09</v>
      </c>
      <c r="D1938" s="7">
        <f t="shared" si="60"/>
        <v>1</v>
      </c>
      <c r="E1938" s="5">
        <v>7</v>
      </c>
      <c r="F1938" s="6">
        <v>4236.1400000000003</v>
      </c>
      <c r="G1938" s="4">
        <v>38276</v>
      </c>
      <c r="H1938" t="s">
        <v>25</v>
      </c>
      <c r="I1938">
        <v>4</v>
      </c>
      <c r="J1938" t="str">
        <f t="shared" si="61"/>
        <v>Oct</v>
      </c>
      <c r="K1938">
        <v>2004</v>
      </c>
      <c r="L1938" t="s">
        <v>194</v>
      </c>
      <c r="M1938" s="6">
        <v>107</v>
      </c>
      <c r="N1938" t="s">
        <v>754</v>
      </c>
      <c r="O1938" t="s">
        <v>186</v>
      </c>
      <c r="P1938" t="s">
        <v>187</v>
      </c>
      <c r="Q1938" t="s">
        <v>188</v>
      </c>
      <c r="R1938" t="s">
        <v>189</v>
      </c>
      <c r="S1938" t="s">
        <v>800</v>
      </c>
      <c r="T1938">
        <v>28034</v>
      </c>
      <c r="U1938" t="s">
        <v>190</v>
      </c>
      <c r="V1938" t="s">
        <v>42</v>
      </c>
      <c r="W1938" t="s">
        <v>191</v>
      </c>
      <c r="X1938" t="s">
        <v>192</v>
      </c>
      <c r="Y1938" t="s">
        <v>51</v>
      </c>
    </row>
    <row r="1939" spans="1:25" x14ac:dyDescent="0.3">
      <c r="A1939" s="5">
        <v>10321</v>
      </c>
      <c r="B1939" s="5">
        <v>21</v>
      </c>
      <c r="C1939" s="6">
        <v>89.95</v>
      </c>
      <c r="D1939" s="7">
        <f t="shared" si="60"/>
        <v>1</v>
      </c>
      <c r="E1939" s="5">
        <v>4</v>
      </c>
      <c r="F1939" s="6">
        <v>1888.95</v>
      </c>
      <c r="G1939" s="4">
        <v>38295</v>
      </c>
      <c r="H1939" t="s">
        <v>25</v>
      </c>
      <c r="I1939">
        <v>4</v>
      </c>
      <c r="J1939" t="str">
        <f t="shared" si="61"/>
        <v>Nov</v>
      </c>
      <c r="K1939">
        <v>2004</v>
      </c>
      <c r="L1939" t="s">
        <v>194</v>
      </c>
      <c r="M1939" s="6">
        <v>107</v>
      </c>
      <c r="N1939" t="s">
        <v>754</v>
      </c>
      <c r="O1939" t="s">
        <v>171</v>
      </c>
      <c r="P1939">
        <v>5085552555</v>
      </c>
      <c r="Q1939" t="s">
        <v>172</v>
      </c>
      <c r="R1939" t="s">
        <v>173</v>
      </c>
      <c r="S1939" t="s">
        <v>130</v>
      </c>
      <c r="T1939">
        <v>50553</v>
      </c>
      <c r="U1939" t="s">
        <v>32</v>
      </c>
      <c r="V1939" t="s">
        <v>33</v>
      </c>
      <c r="W1939" t="s">
        <v>174</v>
      </c>
      <c r="X1939" t="s">
        <v>175</v>
      </c>
      <c r="Y1939" t="s">
        <v>36</v>
      </c>
    </row>
    <row r="1940" spans="1:25" x14ac:dyDescent="0.3">
      <c r="A1940" s="5">
        <v>10332</v>
      </c>
      <c r="B1940" s="5">
        <v>31</v>
      </c>
      <c r="C1940" s="6">
        <v>37.18</v>
      </c>
      <c r="D1940" s="7">
        <f t="shared" si="60"/>
        <v>1</v>
      </c>
      <c r="E1940" s="5">
        <v>13</v>
      </c>
      <c r="F1940" s="6">
        <v>1152.58</v>
      </c>
      <c r="G1940" s="4">
        <v>38308</v>
      </c>
      <c r="H1940" t="s">
        <v>25</v>
      </c>
      <c r="I1940">
        <v>4</v>
      </c>
      <c r="J1940" t="str">
        <f t="shared" si="61"/>
        <v>Nov</v>
      </c>
      <c r="K1940">
        <v>2004</v>
      </c>
      <c r="L1940" t="s">
        <v>194</v>
      </c>
      <c r="M1940" s="6">
        <v>107</v>
      </c>
      <c r="N1940" t="s">
        <v>754</v>
      </c>
      <c r="O1940" t="s">
        <v>549</v>
      </c>
      <c r="P1940" t="s">
        <v>550</v>
      </c>
      <c r="Q1940" t="s">
        <v>551</v>
      </c>
      <c r="R1940" t="s">
        <v>552</v>
      </c>
      <c r="S1940" t="s">
        <v>800</v>
      </c>
      <c r="T1940" t="s">
        <v>553</v>
      </c>
      <c r="U1940" t="s">
        <v>181</v>
      </c>
      <c r="V1940" t="s">
        <v>42</v>
      </c>
      <c r="W1940" t="s">
        <v>554</v>
      </c>
      <c r="X1940" t="s">
        <v>98</v>
      </c>
      <c r="Y1940" t="s">
        <v>36</v>
      </c>
    </row>
    <row r="1941" spans="1:25" x14ac:dyDescent="0.3">
      <c r="A1941" s="5">
        <v>10346</v>
      </c>
      <c r="B1941" s="5">
        <v>26</v>
      </c>
      <c r="C1941" s="6">
        <v>95.88</v>
      </c>
      <c r="D1941" s="7">
        <f t="shared" si="60"/>
        <v>1</v>
      </c>
      <c r="E1941" s="5">
        <v>6</v>
      </c>
      <c r="F1941" s="6">
        <v>2492.88</v>
      </c>
      <c r="G1941" s="4">
        <v>38320</v>
      </c>
      <c r="H1941" t="s">
        <v>25</v>
      </c>
      <c r="I1941">
        <v>4</v>
      </c>
      <c r="J1941" t="str">
        <f t="shared" si="61"/>
        <v>Nov</v>
      </c>
      <c r="K1941">
        <v>2004</v>
      </c>
      <c r="L1941" t="s">
        <v>194</v>
      </c>
      <c r="M1941" s="6">
        <v>107</v>
      </c>
      <c r="N1941" t="s">
        <v>754</v>
      </c>
      <c r="O1941" t="s">
        <v>608</v>
      </c>
      <c r="P1941">
        <v>7025551838</v>
      </c>
      <c r="Q1941" t="s">
        <v>609</v>
      </c>
      <c r="R1941" t="s">
        <v>610</v>
      </c>
      <c r="S1941" t="s">
        <v>611</v>
      </c>
      <c r="T1941">
        <v>83030</v>
      </c>
      <c r="U1941" t="s">
        <v>32</v>
      </c>
      <c r="V1941" t="s">
        <v>33</v>
      </c>
      <c r="W1941" t="s">
        <v>118</v>
      </c>
      <c r="X1941" t="s">
        <v>445</v>
      </c>
      <c r="Y1941" t="s">
        <v>36</v>
      </c>
    </row>
    <row r="1942" spans="1:25" x14ac:dyDescent="0.3">
      <c r="A1942" s="5">
        <v>10368</v>
      </c>
      <c r="B1942" s="5">
        <v>20</v>
      </c>
      <c r="C1942" s="6">
        <v>99.58</v>
      </c>
      <c r="D1942" s="7">
        <f t="shared" si="60"/>
        <v>1</v>
      </c>
      <c r="E1942" s="5">
        <v>4</v>
      </c>
      <c r="F1942" s="6">
        <v>1991.6</v>
      </c>
      <c r="G1942" s="4">
        <v>38371</v>
      </c>
      <c r="H1942" t="s">
        <v>25</v>
      </c>
      <c r="I1942">
        <v>1</v>
      </c>
      <c r="J1942" t="str">
        <f t="shared" si="61"/>
        <v>Jan</v>
      </c>
      <c r="K1942">
        <v>2005</v>
      </c>
      <c r="L1942" t="s">
        <v>194</v>
      </c>
      <c r="M1942" s="6">
        <v>107</v>
      </c>
      <c r="N1942" t="s">
        <v>754</v>
      </c>
      <c r="O1942" t="s">
        <v>296</v>
      </c>
      <c r="P1942">
        <v>4155551450</v>
      </c>
      <c r="Q1942" t="s">
        <v>297</v>
      </c>
      <c r="R1942" t="s">
        <v>298</v>
      </c>
      <c r="S1942" t="s">
        <v>56</v>
      </c>
      <c r="T1942">
        <v>97562</v>
      </c>
      <c r="U1942" t="s">
        <v>32</v>
      </c>
      <c r="V1942" t="s">
        <v>33</v>
      </c>
      <c r="W1942" t="s">
        <v>299</v>
      </c>
      <c r="X1942" t="s">
        <v>300</v>
      </c>
      <c r="Y1942" t="s">
        <v>36</v>
      </c>
    </row>
    <row r="1943" spans="1:25" x14ac:dyDescent="0.3">
      <c r="A1943" s="5">
        <v>10380</v>
      </c>
      <c r="B1943" s="5">
        <v>34</v>
      </c>
      <c r="C1943" s="6">
        <v>100</v>
      </c>
      <c r="D1943" s="7">
        <f t="shared" si="60"/>
        <v>0.86006708523264819</v>
      </c>
      <c r="E1943" s="5">
        <v>11</v>
      </c>
      <c r="F1943" s="6">
        <v>3953.18</v>
      </c>
      <c r="G1943" s="4">
        <v>38399</v>
      </c>
      <c r="H1943" t="s">
        <v>25</v>
      </c>
      <c r="I1943">
        <v>1</v>
      </c>
      <c r="J1943" t="str">
        <f t="shared" si="61"/>
        <v>Feb</v>
      </c>
      <c r="K1943">
        <v>2005</v>
      </c>
      <c r="L1943" t="s">
        <v>194</v>
      </c>
      <c r="M1943" s="6">
        <v>107</v>
      </c>
      <c r="N1943" t="s">
        <v>754</v>
      </c>
      <c r="O1943" t="s">
        <v>186</v>
      </c>
      <c r="P1943" t="s">
        <v>187</v>
      </c>
      <c r="Q1943" t="s">
        <v>188</v>
      </c>
      <c r="R1943" t="s">
        <v>189</v>
      </c>
      <c r="S1943" t="s">
        <v>800</v>
      </c>
      <c r="T1943">
        <v>28034</v>
      </c>
      <c r="U1943" t="s">
        <v>190</v>
      </c>
      <c r="V1943" t="s">
        <v>42</v>
      </c>
      <c r="W1943" t="s">
        <v>191</v>
      </c>
      <c r="X1943" t="s">
        <v>192</v>
      </c>
      <c r="Y1943" t="s">
        <v>51</v>
      </c>
    </row>
    <row r="1944" spans="1:25" x14ac:dyDescent="0.3">
      <c r="A1944" s="5">
        <v>10407</v>
      </c>
      <c r="B1944" s="5">
        <v>43</v>
      </c>
      <c r="C1944" s="6">
        <v>86.73</v>
      </c>
      <c r="D1944" s="7">
        <f t="shared" si="60"/>
        <v>1.0000000000000002</v>
      </c>
      <c r="E1944" s="5">
        <v>9</v>
      </c>
      <c r="F1944" s="6">
        <v>3729.39</v>
      </c>
      <c r="G1944" s="4">
        <v>38464</v>
      </c>
      <c r="H1944" t="s">
        <v>446</v>
      </c>
      <c r="I1944">
        <v>2</v>
      </c>
      <c r="J1944" t="str">
        <f t="shared" si="61"/>
        <v>Apr</v>
      </c>
      <c r="K1944">
        <v>2005</v>
      </c>
      <c r="L1944" t="s">
        <v>194</v>
      </c>
      <c r="M1944" s="6">
        <v>107</v>
      </c>
      <c r="N1944" t="s">
        <v>754</v>
      </c>
      <c r="O1944" t="s">
        <v>442</v>
      </c>
      <c r="P1944">
        <v>4085553659</v>
      </c>
      <c r="Q1944" t="s">
        <v>443</v>
      </c>
      <c r="R1944" t="s">
        <v>444</v>
      </c>
      <c r="S1944" t="s">
        <v>56</v>
      </c>
      <c r="T1944">
        <v>94217</v>
      </c>
      <c r="U1944" t="s">
        <v>32</v>
      </c>
      <c r="V1944" t="s">
        <v>33</v>
      </c>
      <c r="W1944" t="s">
        <v>105</v>
      </c>
      <c r="X1944" t="s">
        <v>445</v>
      </c>
      <c r="Y1944" t="s">
        <v>51</v>
      </c>
    </row>
    <row r="1945" spans="1:25" x14ac:dyDescent="0.3">
      <c r="A1945" s="5">
        <v>10420</v>
      </c>
      <c r="B1945" s="5">
        <v>26</v>
      </c>
      <c r="C1945" s="6">
        <v>100</v>
      </c>
      <c r="D1945" s="7">
        <f t="shared" si="60"/>
        <v>0.99344327438903246</v>
      </c>
      <c r="E1945" s="5">
        <v>12</v>
      </c>
      <c r="F1945" s="6">
        <v>2617.16</v>
      </c>
      <c r="G1945" s="4">
        <v>38501</v>
      </c>
      <c r="H1945" t="s">
        <v>328</v>
      </c>
      <c r="I1945">
        <v>2</v>
      </c>
      <c r="J1945" t="str">
        <f t="shared" si="61"/>
        <v>May</v>
      </c>
      <c r="K1945">
        <v>2005</v>
      </c>
      <c r="L1945" t="s">
        <v>194</v>
      </c>
      <c r="M1945" s="6">
        <v>107</v>
      </c>
      <c r="N1945" t="s">
        <v>754</v>
      </c>
      <c r="O1945" t="s">
        <v>164</v>
      </c>
      <c r="P1945" t="s">
        <v>165</v>
      </c>
      <c r="Q1945" t="s">
        <v>166</v>
      </c>
      <c r="R1945" t="s">
        <v>167</v>
      </c>
      <c r="S1945" t="s">
        <v>168</v>
      </c>
      <c r="T1945">
        <v>2067</v>
      </c>
      <c r="U1945" t="s">
        <v>99</v>
      </c>
      <c r="V1945" t="s">
        <v>100</v>
      </c>
      <c r="W1945" t="s">
        <v>169</v>
      </c>
      <c r="X1945" t="s">
        <v>170</v>
      </c>
      <c r="Y1945" t="s">
        <v>36</v>
      </c>
    </row>
    <row r="1946" spans="1:25" x14ac:dyDescent="0.3">
      <c r="A1946" s="5">
        <v>10105</v>
      </c>
      <c r="B1946" s="5">
        <v>50</v>
      </c>
      <c r="C1946" s="6">
        <v>79.67</v>
      </c>
      <c r="D1946" s="7">
        <f t="shared" si="60"/>
        <v>1</v>
      </c>
      <c r="E1946" s="5">
        <v>1</v>
      </c>
      <c r="F1946" s="6">
        <v>3983.5</v>
      </c>
      <c r="G1946" s="4">
        <v>37663</v>
      </c>
      <c r="H1946" t="s">
        <v>25</v>
      </c>
      <c r="I1946">
        <v>1</v>
      </c>
      <c r="J1946" t="str">
        <f t="shared" si="61"/>
        <v>Feb</v>
      </c>
      <c r="K1946">
        <v>2003</v>
      </c>
      <c r="L1946" t="s">
        <v>621</v>
      </c>
      <c r="M1946" s="6">
        <v>83</v>
      </c>
      <c r="N1946" t="s">
        <v>755</v>
      </c>
      <c r="O1946" t="s">
        <v>353</v>
      </c>
      <c r="P1946" t="s">
        <v>354</v>
      </c>
      <c r="Q1946" t="s">
        <v>355</v>
      </c>
      <c r="R1946" t="s">
        <v>356</v>
      </c>
      <c r="S1946" t="s">
        <v>800</v>
      </c>
      <c r="T1946">
        <v>1734</v>
      </c>
      <c r="U1946" t="s">
        <v>357</v>
      </c>
      <c r="V1946" t="s">
        <v>42</v>
      </c>
      <c r="W1946" t="s">
        <v>358</v>
      </c>
      <c r="X1946" t="s">
        <v>359</v>
      </c>
      <c r="Y1946" t="s">
        <v>51</v>
      </c>
    </row>
    <row r="1947" spans="1:25" x14ac:dyDescent="0.3">
      <c r="A1947" s="5">
        <v>10119</v>
      </c>
      <c r="B1947" s="5">
        <v>35</v>
      </c>
      <c r="C1947" s="6">
        <v>90.57</v>
      </c>
      <c r="D1947" s="7">
        <f t="shared" si="60"/>
        <v>1</v>
      </c>
      <c r="E1947" s="5">
        <v>10</v>
      </c>
      <c r="F1947" s="6">
        <v>3169.95</v>
      </c>
      <c r="G1947" s="4">
        <v>37739</v>
      </c>
      <c r="H1947" t="s">
        <v>25</v>
      </c>
      <c r="I1947">
        <v>2</v>
      </c>
      <c r="J1947" t="str">
        <f t="shared" si="61"/>
        <v>Apr</v>
      </c>
      <c r="K1947">
        <v>2003</v>
      </c>
      <c r="L1947" t="s">
        <v>621</v>
      </c>
      <c r="M1947" s="6">
        <v>83</v>
      </c>
      <c r="N1947" t="s">
        <v>755</v>
      </c>
      <c r="O1947" t="s">
        <v>155</v>
      </c>
      <c r="P1947" t="s">
        <v>156</v>
      </c>
      <c r="Q1947" t="s">
        <v>157</v>
      </c>
      <c r="R1947" t="s">
        <v>158</v>
      </c>
      <c r="S1947" t="s">
        <v>800</v>
      </c>
      <c r="T1947">
        <v>5020</v>
      </c>
      <c r="U1947" t="s">
        <v>159</v>
      </c>
      <c r="V1947" t="s">
        <v>42</v>
      </c>
      <c r="W1947" t="s">
        <v>160</v>
      </c>
      <c r="X1947" t="s">
        <v>161</v>
      </c>
      <c r="Y1947" t="s">
        <v>51</v>
      </c>
    </row>
    <row r="1948" spans="1:25" x14ac:dyDescent="0.3">
      <c r="A1948" s="5">
        <v>10129</v>
      </c>
      <c r="B1948" s="5">
        <v>50</v>
      </c>
      <c r="C1948" s="6">
        <v>77.989999999999995</v>
      </c>
      <c r="D1948" s="7">
        <f t="shared" si="60"/>
        <v>0.99999999999999989</v>
      </c>
      <c r="E1948" s="5">
        <v>1</v>
      </c>
      <c r="F1948" s="6">
        <v>3899.5</v>
      </c>
      <c r="G1948" s="4">
        <v>37784</v>
      </c>
      <c r="H1948" t="s">
        <v>25</v>
      </c>
      <c r="I1948">
        <v>2</v>
      </c>
      <c r="J1948" t="str">
        <f t="shared" si="61"/>
        <v>Jun</v>
      </c>
      <c r="K1948">
        <v>2003</v>
      </c>
      <c r="L1948" t="s">
        <v>621</v>
      </c>
      <c r="M1948" s="6">
        <v>83</v>
      </c>
      <c r="N1948" t="s">
        <v>755</v>
      </c>
      <c r="O1948" t="s">
        <v>361</v>
      </c>
      <c r="P1948" t="s">
        <v>362</v>
      </c>
      <c r="Q1948" t="s">
        <v>363</v>
      </c>
      <c r="R1948" t="s">
        <v>364</v>
      </c>
      <c r="S1948" t="s">
        <v>800</v>
      </c>
      <c r="T1948" t="s">
        <v>365</v>
      </c>
      <c r="U1948" t="s">
        <v>181</v>
      </c>
      <c r="V1948" t="s">
        <v>42</v>
      </c>
      <c r="W1948" t="s">
        <v>62</v>
      </c>
      <c r="X1948" t="s">
        <v>366</v>
      </c>
      <c r="Y1948" t="s">
        <v>51</v>
      </c>
    </row>
    <row r="1949" spans="1:25" x14ac:dyDescent="0.3">
      <c r="A1949" s="5">
        <v>10143</v>
      </c>
      <c r="B1949" s="5">
        <v>23</v>
      </c>
      <c r="C1949" s="6">
        <v>80.510000000000005</v>
      </c>
      <c r="D1949" s="7">
        <f t="shared" si="60"/>
        <v>1</v>
      </c>
      <c r="E1949" s="5">
        <v>14</v>
      </c>
      <c r="F1949" s="6">
        <v>1851.73</v>
      </c>
      <c r="G1949" s="4">
        <v>37843</v>
      </c>
      <c r="H1949" t="s">
        <v>25</v>
      </c>
      <c r="I1949">
        <v>3</v>
      </c>
      <c r="J1949" t="str">
        <f t="shared" si="61"/>
        <v>Aug</v>
      </c>
      <c r="K1949">
        <v>2003</v>
      </c>
      <c r="L1949" t="s">
        <v>621</v>
      </c>
      <c r="M1949" s="6">
        <v>83</v>
      </c>
      <c r="N1949" t="s">
        <v>755</v>
      </c>
      <c r="O1949" t="s">
        <v>367</v>
      </c>
      <c r="P1949">
        <v>5085559555</v>
      </c>
      <c r="Q1949" t="s">
        <v>368</v>
      </c>
      <c r="R1949" t="s">
        <v>173</v>
      </c>
      <c r="S1949" t="s">
        <v>130</v>
      </c>
      <c r="T1949">
        <v>50553</v>
      </c>
      <c r="U1949" t="s">
        <v>32</v>
      </c>
      <c r="V1949" t="s">
        <v>33</v>
      </c>
      <c r="W1949" t="s">
        <v>369</v>
      </c>
      <c r="X1949" t="s">
        <v>370</v>
      </c>
      <c r="Y1949" t="s">
        <v>36</v>
      </c>
    </row>
    <row r="1950" spans="1:25" x14ac:dyDescent="0.3">
      <c r="A1950" s="5">
        <v>10155</v>
      </c>
      <c r="B1950" s="5">
        <v>37</v>
      </c>
      <c r="C1950" s="6">
        <v>67.930000000000007</v>
      </c>
      <c r="D1950" s="7">
        <f t="shared" si="60"/>
        <v>1.0000000000000002</v>
      </c>
      <c r="E1950" s="5">
        <v>12</v>
      </c>
      <c r="F1950" s="6">
        <v>2513.41</v>
      </c>
      <c r="G1950" s="4">
        <v>37900</v>
      </c>
      <c r="H1950" t="s">
        <v>25</v>
      </c>
      <c r="I1950">
        <v>4</v>
      </c>
      <c r="J1950" t="str">
        <f t="shared" si="61"/>
        <v>Oct</v>
      </c>
      <c r="K1950">
        <v>2003</v>
      </c>
      <c r="L1950" t="s">
        <v>621</v>
      </c>
      <c r="M1950" s="6">
        <v>83</v>
      </c>
      <c r="N1950" t="s">
        <v>755</v>
      </c>
      <c r="O1950" t="s">
        <v>134</v>
      </c>
      <c r="P1950" t="s">
        <v>135</v>
      </c>
      <c r="Q1950" t="s">
        <v>136</v>
      </c>
      <c r="R1950" t="s">
        <v>137</v>
      </c>
      <c r="S1950" t="s">
        <v>800</v>
      </c>
      <c r="T1950">
        <v>21240</v>
      </c>
      <c r="U1950" t="s">
        <v>138</v>
      </c>
      <c r="V1950" t="s">
        <v>42</v>
      </c>
      <c r="W1950" t="s">
        <v>139</v>
      </c>
      <c r="X1950" t="s">
        <v>140</v>
      </c>
      <c r="Y1950" t="s">
        <v>36</v>
      </c>
    </row>
    <row r="1951" spans="1:25" x14ac:dyDescent="0.3">
      <c r="A1951" s="5">
        <v>10167</v>
      </c>
      <c r="B1951" s="5">
        <v>29</v>
      </c>
      <c r="C1951" s="6">
        <v>83.86</v>
      </c>
      <c r="D1951" s="7">
        <f t="shared" si="60"/>
        <v>1</v>
      </c>
      <c r="E1951" s="5">
        <v>8</v>
      </c>
      <c r="F1951" s="6">
        <v>2431.94</v>
      </c>
      <c r="G1951" s="4">
        <v>37917</v>
      </c>
      <c r="H1951" t="s">
        <v>372</v>
      </c>
      <c r="I1951">
        <v>4</v>
      </c>
      <c r="J1951" t="str">
        <f t="shared" si="61"/>
        <v>Oct</v>
      </c>
      <c r="K1951">
        <v>2003</v>
      </c>
      <c r="L1951" t="s">
        <v>621</v>
      </c>
      <c r="M1951" s="6">
        <v>83</v>
      </c>
      <c r="N1951" t="s">
        <v>755</v>
      </c>
      <c r="O1951" t="s">
        <v>284</v>
      </c>
      <c r="P1951" t="s">
        <v>285</v>
      </c>
      <c r="Q1951" t="s">
        <v>286</v>
      </c>
      <c r="R1951" t="s">
        <v>287</v>
      </c>
      <c r="S1951" t="s">
        <v>800</v>
      </c>
      <c r="T1951" t="s">
        <v>288</v>
      </c>
      <c r="U1951" t="s">
        <v>202</v>
      </c>
      <c r="V1951" t="s">
        <v>42</v>
      </c>
      <c r="W1951" t="s">
        <v>289</v>
      </c>
      <c r="X1951" t="s">
        <v>223</v>
      </c>
      <c r="Y1951" t="s">
        <v>36</v>
      </c>
    </row>
    <row r="1952" spans="1:25" x14ac:dyDescent="0.3">
      <c r="A1952" s="5">
        <v>10178</v>
      </c>
      <c r="B1952" s="5">
        <v>21</v>
      </c>
      <c r="C1952" s="6">
        <v>72.12</v>
      </c>
      <c r="D1952" s="7">
        <f t="shared" si="60"/>
        <v>1</v>
      </c>
      <c r="E1952" s="5">
        <v>11</v>
      </c>
      <c r="F1952" s="6">
        <v>1514.52</v>
      </c>
      <c r="G1952" s="4">
        <v>37933</v>
      </c>
      <c r="H1952" t="s">
        <v>25</v>
      </c>
      <c r="I1952">
        <v>4</v>
      </c>
      <c r="J1952" t="str">
        <f t="shared" si="61"/>
        <v>Nov</v>
      </c>
      <c r="K1952">
        <v>2003</v>
      </c>
      <c r="L1952" t="s">
        <v>621</v>
      </c>
      <c r="M1952" s="6">
        <v>83</v>
      </c>
      <c r="N1952" t="s">
        <v>755</v>
      </c>
      <c r="O1952" t="s">
        <v>373</v>
      </c>
      <c r="P1952" t="s">
        <v>374</v>
      </c>
      <c r="Q1952" t="s">
        <v>375</v>
      </c>
      <c r="R1952" t="s">
        <v>376</v>
      </c>
      <c r="S1952" t="s">
        <v>800</v>
      </c>
      <c r="T1952">
        <v>31000</v>
      </c>
      <c r="U1952" t="s">
        <v>41</v>
      </c>
      <c r="V1952" t="s">
        <v>42</v>
      </c>
      <c r="W1952" t="s">
        <v>377</v>
      </c>
      <c r="X1952" t="s">
        <v>378</v>
      </c>
      <c r="Y1952" t="s">
        <v>36</v>
      </c>
    </row>
    <row r="1953" spans="1:25" x14ac:dyDescent="0.3">
      <c r="A1953" s="5">
        <v>10186</v>
      </c>
      <c r="B1953" s="5">
        <v>36</v>
      </c>
      <c r="C1953" s="6">
        <v>85.54</v>
      </c>
      <c r="D1953" s="7">
        <f t="shared" si="60"/>
        <v>1</v>
      </c>
      <c r="E1953" s="5">
        <v>8</v>
      </c>
      <c r="F1953" s="6">
        <v>3079.44</v>
      </c>
      <c r="G1953" s="4">
        <v>37939</v>
      </c>
      <c r="H1953" t="s">
        <v>25</v>
      </c>
      <c r="I1953">
        <v>4</v>
      </c>
      <c r="J1953" t="str">
        <f t="shared" si="61"/>
        <v>Nov</v>
      </c>
      <c r="K1953">
        <v>2003</v>
      </c>
      <c r="L1953" t="s">
        <v>621</v>
      </c>
      <c r="M1953" s="6">
        <v>83</v>
      </c>
      <c r="N1953" t="s">
        <v>755</v>
      </c>
      <c r="O1953" t="s">
        <v>380</v>
      </c>
      <c r="P1953" t="s">
        <v>381</v>
      </c>
      <c r="Q1953" t="s">
        <v>382</v>
      </c>
      <c r="R1953" t="s">
        <v>364</v>
      </c>
      <c r="S1953" t="s">
        <v>800</v>
      </c>
      <c r="T1953" t="s">
        <v>383</v>
      </c>
      <c r="U1953" t="s">
        <v>181</v>
      </c>
      <c r="V1953" t="s">
        <v>42</v>
      </c>
      <c r="W1953" t="s">
        <v>384</v>
      </c>
      <c r="X1953" t="s">
        <v>385</v>
      </c>
      <c r="Y1953" t="s">
        <v>51</v>
      </c>
    </row>
    <row r="1954" spans="1:25" x14ac:dyDescent="0.3">
      <c r="A1954" s="5">
        <v>10197</v>
      </c>
      <c r="B1954" s="5">
        <v>22</v>
      </c>
      <c r="C1954" s="6">
        <v>86.38</v>
      </c>
      <c r="D1954" s="7">
        <f t="shared" si="60"/>
        <v>1</v>
      </c>
      <c r="E1954" s="5">
        <v>5</v>
      </c>
      <c r="F1954" s="6">
        <v>1900.36</v>
      </c>
      <c r="G1954" s="4">
        <v>37951</v>
      </c>
      <c r="H1954" t="s">
        <v>25</v>
      </c>
      <c r="I1954">
        <v>4</v>
      </c>
      <c r="J1954" t="str">
        <f t="shared" si="61"/>
        <v>Nov</v>
      </c>
      <c r="K1954">
        <v>2003</v>
      </c>
      <c r="L1954" t="s">
        <v>621</v>
      </c>
      <c r="M1954" s="6">
        <v>83</v>
      </c>
      <c r="N1954" t="s">
        <v>755</v>
      </c>
      <c r="O1954" t="s">
        <v>387</v>
      </c>
      <c r="P1954" t="s">
        <v>388</v>
      </c>
      <c r="Q1954" t="s">
        <v>389</v>
      </c>
      <c r="R1954" t="s">
        <v>390</v>
      </c>
      <c r="S1954" t="s">
        <v>800</v>
      </c>
      <c r="T1954">
        <v>8022</v>
      </c>
      <c r="U1954" t="s">
        <v>190</v>
      </c>
      <c r="V1954" t="s">
        <v>42</v>
      </c>
      <c r="W1954" t="s">
        <v>391</v>
      </c>
      <c r="X1954" t="s">
        <v>392</v>
      </c>
      <c r="Y1954" t="s">
        <v>36</v>
      </c>
    </row>
    <row r="1955" spans="1:25" x14ac:dyDescent="0.3">
      <c r="A1955" s="5">
        <v>10209</v>
      </c>
      <c r="B1955" s="5">
        <v>22</v>
      </c>
      <c r="C1955" s="6">
        <v>89.73</v>
      </c>
      <c r="D1955" s="7">
        <f t="shared" si="60"/>
        <v>1.0000000000000002</v>
      </c>
      <c r="E1955" s="5">
        <v>7</v>
      </c>
      <c r="F1955" s="6">
        <v>1974.06</v>
      </c>
      <c r="G1955" s="4">
        <v>37995</v>
      </c>
      <c r="H1955" t="s">
        <v>25</v>
      </c>
      <c r="I1955">
        <v>1</v>
      </c>
      <c r="J1955" t="str">
        <f t="shared" si="61"/>
        <v>Jan</v>
      </c>
      <c r="K1955">
        <v>2004</v>
      </c>
      <c r="L1955" t="s">
        <v>621</v>
      </c>
      <c r="M1955" s="6">
        <v>83</v>
      </c>
      <c r="N1955" t="s">
        <v>755</v>
      </c>
      <c r="O1955" t="s">
        <v>393</v>
      </c>
      <c r="P1955">
        <v>2155554369</v>
      </c>
      <c r="Q1955" t="s">
        <v>394</v>
      </c>
      <c r="R1955" t="s">
        <v>395</v>
      </c>
      <c r="S1955" t="s">
        <v>56</v>
      </c>
      <c r="T1955" t="s">
        <v>33</v>
      </c>
      <c r="U1955" t="s">
        <v>32</v>
      </c>
      <c r="V1955" t="s">
        <v>33</v>
      </c>
      <c r="W1955" t="s">
        <v>396</v>
      </c>
      <c r="X1955" t="s">
        <v>106</v>
      </c>
      <c r="Y1955" t="s">
        <v>36</v>
      </c>
    </row>
    <row r="1956" spans="1:25" x14ac:dyDescent="0.3">
      <c r="A1956" s="5">
        <v>10222</v>
      </c>
      <c r="B1956" s="5">
        <v>46</v>
      </c>
      <c r="C1956" s="6">
        <v>80.510000000000005</v>
      </c>
      <c r="D1956" s="7">
        <f t="shared" si="60"/>
        <v>1</v>
      </c>
      <c r="E1956" s="5">
        <v>11</v>
      </c>
      <c r="F1956" s="6">
        <v>3703.46</v>
      </c>
      <c r="G1956" s="4">
        <v>38036</v>
      </c>
      <c r="H1956" t="s">
        <v>25</v>
      </c>
      <c r="I1956">
        <v>1</v>
      </c>
      <c r="J1956" t="str">
        <f t="shared" si="61"/>
        <v>Feb</v>
      </c>
      <c r="K1956">
        <v>2004</v>
      </c>
      <c r="L1956" t="s">
        <v>621</v>
      </c>
      <c r="M1956" s="6">
        <v>83</v>
      </c>
      <c r="N1956" t="s">
        <v>755</v>
      </c>
      <c r="O1956" t="s">
        <v>398</v>
      </c>
      <c r="P1956">
        <v>7605558146</v>
      </c>
      <c r="Q1956" t="s">
        <v>399</v>
      </c>
      <c r="R1956" t="s">
        <v>400</v>
      </c>
      <c r="S1956" t="s">
        <v>56</v>
      </c>
      <c r="T1956">
        <v>91217</v>
      </c>
      <c r="U1956" t="s">
        <v>32</v>
      </c>
      <c r="V1956" t="s">
        <v>33</v>
      </c>
      <c r="W1956" t="s">
        <v>257</v>
      </c>
      <c r="X1956" t="s">
        <v>300</v>
      </c>
      <c r="Y1956" t="s">
        <v>51</v>
      </c>
    </row>
    <row r="1957" spans="1:25" x14ac:dyDescent="0.3">
      <c r="A1957" s="5">
        <v>10248</v>
      </c>
      <c r="B1957" s="5">
        <v>23</v>
      </c>
      <c r="C1957" s="6">
        <v>76.31</v>
      </c>
      <c r="D1957" s="7">
        <f t="shared" si="60"/>
        <v>1</v>
      </c>
      <c r="E1957" s="5">
        <v>2</v>
      </c>
      <c r="F1957" s="6">
        <v>1755.13</v>
      </c>
      <c r="G1957" s="4">
        <v>38114</v>
      </c>
      <c r="H1957" t="s">
        <v>372</v>
      </c>
      <c r="I1957">
        <v>2</v>
      </c>
      <c r="J1957" t="str">
        <f t="shared" si="61"/>
        <v>May</v>
      </c>
      <c r="K1957">
        <v>2004</v>
      </c>
      <c r="L1957" t="s">
        <v>621</v>
      </c>
      <c r="M1957" s="6">
        <v>83</v>
      </c>
      <c r="N1957" t="s">
        <v>755</v>
      </c>
      <c r="O1957" t="s">
        <v>28</v>
      </c>
      <c r="P1957">
        <v>2125557818</v>
      </c>
      <c r="Q1957" t="s">
        <v>29</v>
      </c>
      <c r="R1957" t="s">
        <v>30</v>
      </c>
      <c r="S1957" t="s">
        <v>31</v>
      </c>
      <c r="T1957">
        <v>10022</v>
      </c>
      <c r="U1957" t="s">
        <v>32</v>
      </c>
      <c r="V1957" t="s">
        <v>33</v>
      </c>
      <c r="W1957" t="s">
        <v>34</v>
      </c>
      <c r="X1957" t="s">
        <v>35</v>
      </c>
      <c r="Y1957" t="s">
        <v>36</v>
      </c>
    </row>
    <row r="1958" spans="1:25" x14ac:dyDescent="0.3">
      <c r="A1958" s="5">
        <v>10262</v>
      </c>
      <c r="B1958" s="5">
        <v>49</v>
      </c>
      <c r="C1958" s="6">
        <v>87.21</v>
      </c>
      <c r="D1958" s="7">
        <f t="shared" si="60"/>
        <v>1</v>
      </c>
      <c r="E1958" s="5">
        <v>16</v>
      </c>
      <c r="F1958" s="6">
        <v>4273.29</v>
      </c>
      <c r="G1958" s="4">
        <v>38162</v>
      </c>
      <c r="H1958" t="s">
        <v>372</v>
      </c>
      <c r="I1958">
        <v>2</v>
      </c>
      <c r="J1958" t="str">
        <f t="shared" si="61"/>
        <v>Jun</v>
      </c>
      <c r="K1958">
        <v>2004</v>
      </c>
      <c r="L1958" t="s">
        <v>621</v>
      </c>
      <c r="M1958" s="6">
        <v>83</v>
      </c>
      <c r="N1958" t="s">
        <v>755</v>
      </c>
      <c r="O1958" t="s">
        <v>186</v>
      </c>
      <c r="P1958" t="s">
        <v>187</v>
      </c>
      <c r="Q1958" t="s">
        <v>188</v>
      </c>
      <c r="R1958" t="s">
        <v>189</v>
      </c>
      <c r="S1958" t="s">
        <v>800</v>
      </c>
      <c r="T1958">
        <v>28034</v>
      </c>
      <c r="U1958" t="s">
        <v>190</v>
      </c>
      <c r="V1958" t="s">
        <v>42</v>
      </c>
      <c r="W1958" t="s">
        <v>191</v>
      </c>
      <c r="X1958" t="s">
        <v>192</v>
      </c>
      <c r="Y1958" t="s">
        <v>51</v>
      </c>
    </row>
    <row r="1959" spans="1:25" x14ac:dyDescent="0.3">
      <c r="A1959" s="5">
        <v>10273</v>
      </c>
      <c r="B1959" s="5">
        <v>48</v>
      </c>
      <c r="C1959" s="6">
        <v>83.02</v>
      </c>
      <c r="D1959" s="7">
        <f t="shared" si="60"/>
        <v>1</v>
      </c>
      <c r="E1959" s="5">
        <v>3</v>
      </c>
      <c r="F1959" s="6">
        <v>3984.96</v>
      </c>
      <c r="G1959" s="4">
        <v>38189</v>
      </c>
      <c r="H1959" t="s">
        <v>25</v>
      </c>
      <c r="I1959">
        <v>3</v>
      </c>
      <c r="J1959" t="str">
        <f t="shared" si="61"/>
        <v>Jul</v>
      </c>
      <c r="K1959">
        <v>2004</v>
      </c>
      <c r="L1959" t="s">
        <v>621</v>
      </c>
      <c r="M1959" s="6">
        <v>83</v>
      </c>
      <c r="N1959" t="s">
        <v>755</v>
      </c>
      <c r="O1959" t="s">
        <v>403</v>
      </c>
      <c r="P1959" t="s">
        <v>404</v>
      </c>
      <c r="Q1959" t="s">
        <v>405</v>
      </c>
      <c r="R1959" t="s">
        <v>406</v>
      </c>
      <c r="S1959" t="s">
        <v>800</v>
      </c>
      <c r="T1959" t="s">
        <v>407</v>
      </c>
      <c r="U1959" t="s">
        <v>408</v>
      </c>
      <c r="V1959" t="s">
        <v>42</v>
      </c>
      <c r="W1959" t="s">
        <v>409</v>
      </c>
      <c r="X1959" t="s">
        <v>410</v>
      </c>
      <c r="Y1959" t="s">
        <v>51</v>
      </c>
    </row>
    <row r="1960" spans="1:25" x14ac:dyDescent="0.3">
      <c r="A1960" s="5">
        <v>10283</v>
      </c>
      <c r="B1960" s="5">
        <v>33</v>
      </c>
      <c r="C1960" s="6">
        <v>72.959999999999994</v>
      </c>
      <c r="D1960" s="7">
        <f t="shared" si="60"/>
        <v>1</v>
      </c>
      <c r="E1960" s="5">
        <v>5</v>
      </c>
      <c r="F1960" s="6">
        <v>2407.6799999999998</v>
      </c>
      <c r="G1960" s="4">
        <v>38219</v>
      </c>
      <c r="H1960" t="s">
        <v>25</v>
      </c>
      <c r="I1960">
        <v>3</v>
      </c>
      <c r="J1960" t="str">
        <f t="shared" si="61"/>
        <v>Aug</v>
      </c>
      <c r="K1960">
        <v>2004</v>
      </c>
      <c r="L1960" t="s">
        <v>621</v>
      </c>
      <c r="M1960" s="6">
        <v>83</v>
      </c>
      <c r="N1960" t="s">
        <v>755</v>
      </c>
      <c r="O1960" t="s">
        <v>412</v>
      </c>
      <c r="P1960" t="s">
        <v>413</v>
      </c>
      <c r="Q1960" t="s">
        <v>414</v>
      </c>
      <c r="R1960" t="s">
        <v>415</v>
      </c>
      <c r="S1960" t="s">
        <v>248</v>
      </c>
      <c r="T1960" t="s">
        <v>416</v>
      </c>
      <c r="U1960" t="s">
        <v>250</v>
      </c>
      <c r="V1960" t="s">
        <v>33</v>
      </c>
      <c r="W1960" t="s">
        <v>417</v>
      </c>
      <c r="X1960" t="s">
        <v>183</v>
      </c>
      <c r="Y1960" t="s">
        <v>36</v>
      </c>
    </row>
    <row r="1961" spans="1:25" x14ac:dyDescent="0.3">
      <c r="A1961" s="5">
        <v>10296</v>
      </c>
      <c r="B1961" s="5">
        <v>22</v>
      </c>
      <c r="C1961" s="6">
        <v>77.150000000000006</v>
      </c>
      <c r="D1961" s="7">
        <f t="shared" si="60"/>
        <v>1.0000000000000002</v>
      </c>
      <c r="E1961" s="5">
        <v>14</v>
      </c>
      <c r="F1961" s="6">
        <v>1697.3</v>
      </c>
      <c r="G1961" s="4">
        <v>38245</v>
      </c>
      <c r="H1961" t="s">
        <v>25</v>
      </c>
      <c r="I1961">
        <v>3</v>
      </c>
      <c r="J1961" t="str">
        <f t="shared" si="61"/>
        <v>Sep</v>
      </c>
      <c r="K1961">
        <v>2004</v>
      </c>
      <c r="L1961" t="s">
        <v>621</v>
      </c>
      <c r="M1961" s="6">
        <v>83</v>
      </c>
      <c r="N1961" t="s">
        <v>755</v>
      </c>
      <c r="O1961" t="s">
        <v>661</v>
      </c>
      <c r="P1961" t="s">
        <v>662</v>
      </c>
      <c r="Q1961" t="s">
        <v>663</v>
      </c>
      <c r="R1961" t="s">
        <v>664</v>
      </c>
      <c r="S1961" t="s">
        <v>800</v>
      </c>
      <c r="T1961">
        <v>80686</v>
      </c>
      <c r="U1961" t="s">
        <v>493</v>
      </c>
      <c r="V1961" t="s">
        <v>42</v>
      </c>
      <c r="W1961" t="s">
        <v>665</v>
      </c>
      <c r="X1961" t="s">
        <v>106</v>
      </c>
      <c r="Y1961" t="s">
        <v>36</v>
      </c>
    </row>
    <row r="1962" spans="1:25" x14ac:dyDescent="0.3">
      <c r="A1962" s="5">
        <v>10307</v>
      </c>
      <c r="B1962" s="5">
        <v>22</v>
      </c>
      <c r="C1962" s="6">
        <v>91.41</v>
      </c>
      <c r="D1962" s="7">
        <f t="shared" si="60"/>
        <v>1</v>
      </c>
      <c r="E1962" s="5">
        <v>8</v>
      </c>
      <c r="F1962" s="6">
        <v>2011.02</v>
      </c>
      <c r="G1962" s="4">
        <v>38274</v>
      </c>
      <c r="H1962" t="s">
        <v>25</v>
      </c>
      <c r="I1962">
        <v>4</v>
      </c>
      <c r="J1962" t="str">
        <f t="shared" si="61"/>
        <v>Oct</v>
      </c>
      <c r="K1962">
        <v>2004</v>
      </c>
      <c r="L1962" t="s">
        <v>621</v>
      </c>
      <c r="M1962" s="6">
        <v>83</v>
      </c>
      <c r="N1962" t="s">
        <v>755</v>
      </c>
      <c r="O1962" t="s">
        <v>232</v>
      </c>
      <c r="P1962">
        <v>2155554695</v>
      </c>
      <c r="Q1962" t="s">
        <v>233</v>
      </c>
      <c r="R1962" t="s">
        <v>234</v>
      </c>
      <c r="S1962" t="s">
        <v>151</v>
      </c>
      <c r="T1962">
        <v>71270</v>
      </c>
      <c r="U1962" t="s">
        <v>32</v>
      </c>
      <c r="V1962" t="s">
        <v>33</v>
      </c>
      <c r="W1962" t="s">
        <v>235</v>
      </c>
      <c r="X1962" t="s">
        <v>236</v>
      </c>
      <c r="Y1962" t="s">
        <v>36</v>
      </c>
    </row>
    <row r="1963" spans="1:25" x14ac:dyDescent="0.3">
      <c r="A1963" s="5">
        <v>10316</v>
      </c>
      <c r="B1963" s="5">
        <v>25</v>
      </c>
      <c r="C1963" s="6">
        <v>92.25</v>
      </c>
      <c r="D1963" s="7">
        <f t="shared" si="60"/>
        <v>1</v>
      </c>
      <c r="E1963" s="5">
        <v>16</v>
      </c>
      <c r="F1963" s="6">
        <v>2306.25</v>
      </c>
      <c r="G1963" s="4">
        <v>38292</v>
      </c>
      <c r="H1963" t="s">
        <v>25</v>
      </c>
      <c r="I1963">
        <v>4</v>
      </c>
      <c r="J1963" t="str">
        <f t="shared" si="61"/>
        <v>Nov</v>
      </c>
      <c r="K1963">
        <v>2004</v>
      </c>
      <c r="L1963" t="s">
        <v>621</v>
      </c>
      <c r="M1963" s="6">
        <v>83</v>
      </c>
      <c r="N1963" t="s">
        <v>755</v>
      </c>
      <c r="O1963" t="s">
        <v>423</v>
      </c>
      <c r="P1963" t="s">
        <v>424</v>
      </c>
      <c r="Q1963" t="s">
        <v>425</v>
      </c>
      <c r="R1963" t="s">
        <v>426</v>
      </c>
      <c r="S1963" t="s">
        <v>427</v>
      </c>
      <c r="T1963" t="s">
        <v>428</v>
      </c>
      <c r="U1963" t="s">
        <v>181</v>
      </c>
      <c r="V1963" t="s">
        <v>42</v>
      </c>
      <c r="W1963" t="s">
        <v>429</v>
      </c>
      <c r="X1963" t="s">
        <v>430</v>
      </c>
      <c r="Y1963" t="s">
        <v>36</v>
      </c>
    </row>
    <row r="1964" spans="1:25" x14ac:dyDescent="0.3">
      <c r="A1964" s="5">
        <v>10326</v>
      </c>
      <c r="B1964" s="5">
        <v>20</v>
      </c>
      <c r="C1964" s="6">
        <v>92.25</v>
      </c>
      <c r="D1964" s="7">
        <f t="shared" si="60"/>
        <v>1</v>
      </c>
      <c r="E1964" s="5">
        <v>2</v>
      </c>
      <c r="F1964" s="6">
        <v>1845</v>
      </c>
      <c r="G1964" s="4">
        <v>38300</v>
      </c>
      <c r="H1964" t="s">
        <v>25</v>
      </c>
      <c r="I1964">
        <v>4</v>
      </c>
      <c r="J1964" t="str">
        <f t="shared" si="61"/>
        <v>Nov</v>
      </c>
      <c r="K1964">
        <v>2004</v>
      </c>
      <c r="L1964" t="s">
        <v>621</v>
      </c>
      <c r="M1964" s="6">
        <v>83</v>
      </c>
      <c r="N1964" t="s">
        <v>755</v>
      </c>
      <c r="O1964" t="s">
        <v>197</v>
      </c>
      <c r="P1964" t="s">
        <v>198</v>
      </c>
      <c r="Q1964" t="s">
        <v>199</v>
      </c>
      <c r="R1964" t="s">
        <v>200</v>
      </c>
      <c r="S1964" t="s">
        <v>800</v>
      </c>
      <c r="T1964" t="s">
        <v>201</v>
      </c>
      <c r="U1964" t="s">
        <v>202</v>
      </c>
      <c r="V1964" t="s">
        <v>42</v>
      </c>
      <c r="W1964" t="s">
        <v>203</v>
      </c>
      <c r="X1964" t="s">
        <v>204</v>
      </c>
      <c r="Y1964" t="s">
        <v>36</v>
      </c>
    </row>
    <row r="1965" spans="1:25" x14ac:dyDescent="0.3">
      <c r="A1965" s="5">
        <v>10339</v>
      </c>
      <c r="B1965" s="5">
        <v>42</v>
      </c>
      <c r="C1965" s="6">
        <v>59.36</v>
      </c>
      <c r="D1965" s="7">
        <f t="shared" si="60"/>
        <v>1</v>
      </c>
      <c r="E1965" s="5">
        <v>16</v>
      </c>
      <c r="F1965" s="6">
        <v>2493.12</v>
      </c>
      <c r="G1965" s="4">
        <v>38314</v>
      </c>
      <c r="H1965" t="s">
        <v>25</v>
      </c>
      <c r="I1965">
        <v>4</v>
      </c>
      <c r="J1965" t="str">
        <f t="shared" si="61"/>
        <v>Nov</v>
      </c>
      <c r="K1965">
        <v>2004</v>
      </c>
      <c r="L1965" t="s">
        <v>621</v>
      </c>
      <c r="M1965" s="6">
        <v>83</v>
      </c>
      <c r="N1965" t="s">
        <v>755</v>
      </c>
      <c r="O1965" t="s">
        <v>267</v>
      </c>
      <c r="P1965" t="s">
        <v>268</v>
      </c>
      <c r="Q1965" t="s">
        <v>269</v>
      </c>
      <c r="R1965" t="s">
        <v>270</v>
      </c>
      <c r="S1965" t="s">
        <v>271</v>
      </c>
      <c r="T1965" t="s">
        <v>272</v>
      </c>
      <c r="U1965" t="s">
        <v>217</v>
      </c>
      <c r="V1965" t="s">
        <v>217</v>
      </c>
      <c r="W1965" t="s">
        <v>273</v>
      </c>
      <c r="X1965" t="s">
        <v>274</v>
      </c>
      <c r="Y1965" t="s">
        <v>36</v>
      </c>
    </row>
    <row r="1966" spans="1:25" x14ac:dyDescent="0.3">
      <c r="A1966" s="5">
        <v>10350</v>
      </c>
      <c r="B1966" s="5">
        <v>25</v>
      </c>
      <c r="C1966" s="6">
        <v>60.34</v>
      </c>
      <c r="D1966" s="7">
        <f t="shared" si="60"/>
        <v>1</v>
      </c>
      <c r="E1966" s="5">
        <v>10</v>
      </c>
      <c r="F1966" s="6">
        <v>1508.5</v>
      </c>
      <c r="G1966" s="4">
        <v>38323</v>
      </c>
      <c r="H1966" t="s">
        <v>25</v>
      </c>
      <c r="I1966">
        <v>4</v>
      </c>
      <c r="J1966" t="str">
        <f t="shared" si="61"/>
        <v>Dec</v>
      </c>
      <c r="K1966">
        <v>2004</v>
      </c>
      <c r="L1966" t="s">
        <v>621</v>
      </c>
      <c r="M1966" s="6">
        <v>83</v>
      </c>
      <c r="N1966" t="s">
        <v>755</v>
      </c>
      <c r="O1966" t="s">
        <v>186</v>
      </c>
      <c r="P1966" t="s">
        <v>187</v>
      </c>
      <c r="Q1966" t="s">
        <v>188</v>
      </c>
      <c r="R1966" t="s">
        <v>189</v>
      </c>
      <c r="S1966" t="s">
        <v>800</v>
      </c>
      <c r="T1966">
        <v>28034</v>
      </c>
      <c r="U1966" t="s">
        <v>190</v>
      </c>
      <c r="V1966" t="s">
        <v>42</v>
      </c>
      <c r="W1966" t="s">
        <v>191</v>
      </c>
      <c r="X1966" t="s">
        <v>192</v>
      </c>
      <c r="Y1966" t="s">
        <v>36</v>
      </c>
    </row>
    <row r="1967" spans="1:25" x14ac:dyDescent="0.3">
      <c r="A1967" s="5">
        <v>10373</v>
      </c>
      <c r="B1967" s="5">
        <v>23</v>
      </c>
      <c r="C1967" s="6">
        <v>100</v>
      </c>
      <c r="D1967" s="7">
        <f t="shared" si="60"/>
        <v>0.96061479346781931</v>
      </c>
      <c r="E1967" s="5">
        <v>10</v>
      </c>
      <c r="F1967" s="6">
        <v>2394.3000000000002</v>
      </c>
      <c r="G1967" s="4">
        <v>38383</v>
      </c>
      <c r="H1967" t="s">
        <v>25</v>
      </c>
      <c r="I1967">
        <v>1</v>
      </c>
      <c r="J1967" t="str">
        <f t="shared" si="61"/>
        <v>Jan</v>
      </c>
      <c r="K1967">
        <v>2005</v>
      </c>
      <c r="L1967" t="s">
        <v>621</v>
      </c>
      <c r="M1967" s="6">
        <v>83</v>
      </c>
      <c r="N1967" t="s">
        <v>755</v>
      </c>
      <c r="O1967" t="s">
        <v>434</v>
      </c>
      <c r="P1967" t="s">
        <v>435</v>
      </c>
      <c r="Q1967" t="s">
        <v>436</v>
      </c>
      <c r="R1967" t="s">
        <v>437</v>
      </c>
      <c r="S1967" t="s">
        <v>800</v>
      </c>
      <c r="T1967">
        <v>90110</v>
      </c>
      <c r="U1967" t="s">
        <v>138</v>
      </c>
      <c r="V1967" t="s">
        <v>42</v>
      </c>
      <c r="W1967" t="s">
        <v>438</v>
      </c>
      <c r="X1967" t="s">
        <v>439</v>
      </c>
      <c r="Y1967" t="s">
        <v>36</v>
      </c>
    </row>
    <row r="1968" spans="1:25" x14ac:dyDescent="0.3">
      <c r="A1968" s="5">
        <v>10385</v>
      </c>
      <c r="B1968" s="5">
        <v>37</v>
      </c>
      <c r="C1968" s="6">
        <v>85.54</v>
      </c>
      <c r="D1968" s="7">
        <f t="shared" si="60"/>
        <v>1</v>
      </c>
      <c r="E1968" s="5">
        <v>2</v>
      </c>
      <c r="F1968" s="6">
        <v>3164.98</v>
      </c>
      <c r="G1968" s="4">
        <v>38411</v>
      </c>
      <c r="H1968" t="s">
        <v>25</v>
      </c>
      <c r="I1968">
        <v>1</v>
      </c>
      <c r="J1968" t="str">
        <f t="shared" si="61"/>
        <v>Feb</v>
      </c>
      <c r="K1968">
        <v>2005</v>
      </c>
      <c r="L1968" t="s">
        <v>621</v>
      </c>
      <c r="M1968" s="6">
        <v>83</v>
      </c>
      <c r="N1968" t="s">
        <v>755</v>
      </c>
      <c r="O1968" t="s">
        <v>296</v>
      </c>
      <c r="P1968">
        <v>4155551450</v>
      </c>
      <c r="Q1968" t="s">
        <v>297</v>
      </c>
      <c r="R1968" t="s">
        <v>298</v>
      </c>
      <c r="S1968" t="s">
        <v>56</v>
      </c>
      <c r="T1968">
        <v>97562</v>
      </c>
      <c r="U1968" t="s">
        <v>32</v>
      </c>
      <c r="V1968" t="s">
        <v>33</v>
      </c>
      <c r="W1968" t="s">
        <v>299</v>
      </c>
      <c r="X1968" t="s">
        <v>300</v>
      </c>
      <c r="Y1968" t="s">
        <v>51</v>
      </c>
    </row>
    <row r="1969" spans="1:25" x14ac:dyDescent="0.3">
      <c r="A1969" s="5">
        <v>10396</v>
      </c>
      <c r="B1969" s="5">
        <v>37</v>
      </c>
      <c r="C1969" s="6">
        <v>90.57</v>
      </c>
      <c r="D1969" s="7">
        <f t="shared" si="60"/>
        <v>0.99999999999999989</v>
      </c>
      <c r="E1969" s="5">
        <v>8</v>
      </c>
      <c r="F1969" s="6">
        <v>3351.09</v>
      </c>
      <c r="G1969" s="4">
        <v>38434</v>
      </c>
      <c r="H1969" t="s">
        <v>25</v>
      </c>
      <c r="I1969">
        <v>1</v>
      </c>
      <c r="J1969" t="str">
        <f t="shared" si="61"/>
        <v>Mar</v>
      </c>
      <c r="K1969">
        <v>2005</v>
      </c>
      <c r="L1969" t="s">
        <v>621</v>
      </c>
      <c r="M1969" s="6">
        <v>83</v>
      </c>
      <c r="N1969" t="s">
        <v>755</v>
      </c>
      <c r="O1969" t="s">
        <v>296</v>
      </c>
      <c r="P1969">
        <v>4155551450</v>
      </c>
      <c r="Q1969" t="s">
        <v>297</v>
      </c>
      <c r="R1969" t="s">
        <v>298</v>
      </c>
      <c r="S1969" t="s">
        <v>56</v>
      </c>
      <c r="T1969">
        <v>97562</v>
      </c>
      <c r="U1969" t="s">
        <v>32</v>
      </c>
      <c r="V1969" t="s">
        <v>33</v>
      </c>
      <c r="W1969" t="s">
        <v>299</v>
      </c>
      <c r="X1969" t="s">
        <v>300</v>
      </c>
      <c r="Y1969" t="s">
        <v>51</v>
      </c>
    </row>
    <row r="1970" spans="1:25" x14ac:dyDescent="0.3">
      <c r="A1970" s="5">
        <v>10400</v>
      </c>
      <c r="B1970" s="5">
        <v>42</v>
      </c>
      <c r="C1970" s="6">
        <v>72.959999999999994</v>
      </c>
      <c r="D1970" s="7">
        <f t="shared" si="60"/>
        <v>0.99999999999999989</v>
      </c>
      <c r="E1970" s="5">
        <v>8</v>
      </c>
      <c r="F1970" s="6">
        <v>3064.32</v>
      </c>
      <c r="G1970" s="4">
        <v>38443</v>
      </c>
      <c r="H1970" t="s">
        <v>25</v>
      </c>
      <c r="I1970">
        <v>2</v>
      </c>
      <c r="J1970" t="str">
        <f t="shared" si="61"/>
        <v>Apr</v>
      </c>
      <c r="K1970">
        <v>2005</v>
      </c>
      <c r="L1970" t="s">
        <v>621</v>
      </c>
      <c r="M1970" s="6">
        <v>83</v>
      </c>
      <c r="N1970" t="s">
        <v>755</v>
      </c>
      <c r="O1970" t="s">
        <v>442</v>
      </c>
      <c r="P1970">
        <v>4085553659</v>
      </c>
      <c r="Q1970" t="s">
        <v>443</v>
      </c>
      <c r="R1970" t="s">
        <v>444</v>
      </c>
      <c r="S1970" t="s">
        <v>56</v>
      </c>
      <c r="T1970">
        <v>94217</v>
      </c>
      <c r="U1970" t="s">
        <v>32</v>
      </c>
      <c r="V1970" t="s">
        <v>33</v>
      </c>
      <c r="W1970" t="s">
        <v>105</v>
      </c>
      <c r="X1970" t="s">
        <v>445</v>
      </c>
      <c r="Y1970" t="s">
        <v>51</v>
      </c>
    </row>
    <row r="1971" spans="1:25" x14ac:dyDescent="0.3">
      <c r="A1971" s="5">
        <v>10414</v>
      </c>
      <c r="B1971" s="5">
        <v>51</v>
      </c>
      <c r="C1971" s="6">
        <v>76.31</v>
      </c>
      <c r="D1971" s="7">
        <f t="shared" si="60"/>
        <v>1</v>
      </c>
      <c r="E1971" s="5">
        <v>2</v>
      </c>
      <c r="F1971" s="6">
        <v>3891.81</v>
      </c>
      <c r="G1971" s="4">
        <v>38478</v>
      </c>
      <c r="H1971" t="s">
        <v>446</v>
      </c>
      <c r="I1971">
        <v>2</v>
      </c>
      <c r="J1971" t="str">
        <f t="shared" si="61"/>
        <v>May</v>
      </c>
      <c r="K1971">
        <v>2005</v>
      </c>
      <c r="L1971" t="s">
        <v>621</v>
      </c>
      <c r="M1971" s="6">
        <v>83</v>
      </c>
      <c r="N1971" t="s">
        <v>755</v>
      </c>
      <c r="O1971" t="s">
        <v>418</v>
      </c>
      <c r="P1971">
        <v>6175559555</v>
      </c>
      <c r="Q1971" t="s">
        <v>419</v>
      </c>
      <c r="R1971" t="s">
        <v>420</v>
      </c>
      <c r="S1971" t="s">
        <v>130</v>
      </c>
      <c r="T1971">
        <v>51003</v>
      </c>
      <c r="U1971" t="s">
        <v>32</v>
      </c>
      <c r="V1971" t="s">
        <v>33</v>
      </c>
      <c r="W1971" t="s">
        <v>421</v>
      </c>
      <c r="X1971" t="s">
        <v>68</v>
      </c>
      <c r="Y1971" t="s">
        <v>51</v>
      </c>
    </row>
    <row r="1972" spans="1:25" x14ac:dyDescent="0.3">
      <c r="A1972" s="5">
        <v>10108</v>
      </c>
      <c r="B1972" s="5">
        <v>40</v>
      </c>
      <c r="C1972" s="6">
        <v>100</v>
      </c>
      <c r="D1972" s="7">
        <f t="shared" si="60"/>
        <v>0.73410659227719866</v>
      </c>
      <c r="E1972" s="5">
        <v>1</v>
      </c>
      <c r="F1972" s="6">
        <v>5448.8</v>
      </c>
      <c r="G1972" s="4">
        <v>37683</v>
      </c>
      <c r="H1972" t="s">
        <v>25</v>
      </c>
      <c r="I1972">
        <v>1</v>
      </c>
      <c r="J1972" t="str">
        <f t="shared" si="61"/>
        <v>Mar</v>
      </c>
      <c r="K1972">
        <v>2003</v>
      </c>
      <c r="L1972" t="s">
        <v>194</v>
      </c>
      <c r="M1972" s="6">
        <v>140</v>
      </c>
      <c r="N1972" t="s">
        <v>757</v>
      </c>
      <c r="O1972" t="s">
        <v>474</v>
      </c>
      <c r="P1972" t="s">
        <v>475</v>
      </c>
      <c r="Q1972" t="s">
        <v>476</v>
      </c>
      <c r="R1972" t="s">
        <v>477</v>
      </c>
      <c r="S1972" t="s">
        <v>800</v>
      </c>
      <c r="T1972" t="s">
        <v>478</v>
      </c>
      <c r="U1972" t="s">
        <v>479</v>
      </c>
      <c r="V1972" t="s">
        <v>217</v>
      </c>
      <c r="W1972" t="s">
        <v>480</v>
      </c>
      <c r="X1972" t="s">
        <v>481</v>
      </c>
      <c r="Y1972" t="s">
        <v>51</v>
      </c>
    </row>
    <row r="1973" spans="1:25" x14ac:dyDescent="0.3">
      <c r="A1973" s="5">
        <v>10122</v>
      </c>
      <c r="B1973" s="5">
        <v>43</v>
      </c>
      <c r="C1973" s="6">
        <v>100</v>
      </c>
      <c r="D1973" s="7">
        <f t="shared" si="60"/>
        <v>0.78253384458877839</v>
      </c>
      <c r="E1973" s="5">
        <v>5</v>
      </c>
      <c r="F1973" s="6">
        <v>5494.97</v>
      </c>
      <c r="G1973" s="4">
        <v>37749</v>
      </c>
      <c r="H1973" t="s">
        <v>25</v>
      </c>
      <c r="I1973">
        <v>2</v>
      </c>
      <c r="J1973" t="str">
        <f t="shared" si="61"/>
        <v>May</v>
      </c>
      <c r="K1973">
        <v>2003</v>
      </c>
      <c r="L1973" t="s">
        <v>194</v>
      </c>
      <c r="M1973" s="6">
        <v>140</v>
      </c>
      <c r="N1973" t="s">
        <v>757</v>
      </c>
      <c r="O1973" t="s">
        <v>482</v>
      </c>
      <c r="P1973" t="s">
        <v>483</v>
      </c>
      <c r="Q1973" t="s">
        <v>484</v>
      </c>
      <c r="R1973" t="s">
        <v>485</v>
      </c>
      <c r="S1973" t="s">
        <v>800</v>
      </c>
      <c r="T1973">
        <v>13008</v>
      </c>
      <c r="U1973" t="s">
        <v>41</v>
      </c>
      <c r="V1973" t="s">
        <v>42</v>
      </c>
      <c r="W1973" t="s">
        <v>486</v>
      </c>
      <c r="X1973" t="s">
        <v>487</v>
      </c>
      <c r="Y1973" t="s">
        <v>51</v>
      </c>
    </row>
    <row r="1974" spans="1:25" x14ac:dyDescent="0.3">
      <c r="A1974" s="5">
        <v>10135</v>
      </c>
      <c r="B1974" s="5">
        <v>47</v>
      </c>
      <c r="C1974" s="6">
        <v>100</v>
      </c>
      <c r="D1974" s="7">
        <f t="shared" si="60"/>
        <v>0.74178473407017287</v>
      </c>
      <c r="E1974" s="5">
        <v>2</v>
      </c>
      <c r="F1974" s="6">
        <v>6336.07</v>
      </c>
      <c r="G1974" s="4">
        <v>37804</v>
      </c>
      <c r="H1974" t="s">
        <v>25</v>
      </c>
      <c r="I1974">
        <v>3</v>
      </c>
      <c r="J1974" t="str">
        <f t="shared" si="61"/>
        <v>Jul</v>
      </c>
      <c r="K1974">
        <v>2003</v>
      </c>
      <c r="L1974" t="s">
        <v>194</v>
      </c>
      <c r="M1974" s="6">
        <v>140</v>
      </c>
      <c r="N1974" t="s">
        <v>757</v>
      </c>
      <c r="O1974" t="s">
        <v>296</v>
      </c>
      <c r="P1974">
        <v>4155551450</v>
      </c>
      <c r="Q1974" t="s">
        <v>297</v>
      </c>
      <c r="R1974" t="s">
        <v>298</v>
      </c>
      <c r="S1974" t="s">
        <v>56</v>
      </c>
      <c r="T1974">
        <v>97562</v>
      </c>
      <c r="U1974" t="s">
        <v>32</v>
      </c>
      <c r="V1974" t="s">
        <v>33</v>
      </c>
      <c r="W1974" t="s">
        <v>299</v>
      </c>
      <c r="X1974" t="s">
        <v>300</v>
      </c>
      <c r="Y1974" t="s">
        <v>51</v>
      </c>
    </row>
    <row r="1975" spans="1:25" x14ac:dyDescent="0.3">
      <c r="A1975" s="5">
        <v>10147</v>
      </c>
      <c r="B1975" s="5">
        <v>23</v>
      </c>
      <c r="C1975" s="6">
        <v>100</v>
      </c>
      <c r="D1975" s="7">
        <f t="shared" si="60"/>
        <v>0.79120183558825863</v>
      </c>
      <c r="E1975" s="5">
        <v>2</v>
      </c>
      <c r="F1975" s="6">
        <v>2906.97</v>
      </c>
      <c r="G1975" s="4">
        <v>37869</v>
      </c>
      <c r="H1975" t="s">
        <v>25</v>
      </c>
      <c r="I1975">
        <v>3</v>
      </c>
      <c r="J1975" t="str">
        <f t="shared" si="61"/>
        <v>Sep</v>
      </c>
      <c r="K1975">
        <v>2003</v>
      </c>
      <c r="L1975" t="s">
        <v>194</v>
      </c>
      <c r="M1975" s="6">
        <v>140</v>
      </c>
      <c r="N1975" t="s">
        <v>757</v>
      </c>
      <c r="O1975" t="s">
        <v>308</v>
      </c>
      <c r="P1975">
        <v>6175558555</v>
      </c>
      <c r="Q1975" t="s">
        <v>309</v>
      </c>
      <c r="R1975" t="s">
        <v>310</v>
      </c>
      <c r="S1975" t="s">
        <v>130</v>
      </c>
      <c r="T1975">
        <v>58339</v>
      </c>
      <c r="U1975" t="s">
        <v>32</v>
      </c>
      <c r="V1975" t="s">
        <v>33</v>
      </c>
      <c r="W1975" t="s">
        <v>299</v>
      </c>
      <c r="X1975" t="s">
        <v>311</v>
      </c>
      <c r="Y1975" t="s">
        <v>36</v>
      </c>
    </row>
    <row r="1976" spans="1:25" x14ac:dyDescent="0.3">
      <c r="A1976" s="5">
        <v>10160</v>
      </c>
      <c r="B1976" s="5">
        <v>35</v>
      </c>
      <c r="C1976" s="6">
        <v>100</v>
      </c>
      <c r="D1976" s="7">
        <f t="shared" si="60"/>
        <v>0.73410659227719866</v>
      </c>
      <c r="E1976" s="5">
        <v>3</v>
      </c>
      <c r="F1976" s="6">
        <v>4767.7</v>
      </c>
      <c r="G1976" s="4">
        <v>37905</v>
      </c>
      <c r="H1976" t="s">
        <v>25</v>
      </c>
      <c r="I1976">
        <v>4</v>
      </c>
      <c r="J1976" t="str">
        <f t="shared" si="61"/>
        <v>Oct</v>
      </c>
      <c r="K1976">
        <v>2003</v>
      </c>
      <c r="L1976" t="s">
        <v>194</v>
      </c>
      <c r="M1976" s="6">
        <v>140</v>
      </c>
      <c r="N1976" t="s">
        <v>757</v>
      </c>
      <c r="O1976" t="s">
        <v>393</v>
      </c>
      <c r="P1976">
        <v>2155554369</v>
      </c>
      <c r="Q1976" t="s">
        <v>394</v>
      </c>
      <c r="R1976" t="s">
        <v>395</v>
      </c>
      <c r="S1976" t="s">
        <v>56</v>
      </c>
      <c r="T1976" t="s">
        <v>33</v>
      </c>
      <c r="U1976" t="s">
        <v>32</v>
      </c>
      <c r="V1976" t="s">
        <v>33</v>
      </c>
      <c r="W1976" t="s">
        <v>396</v>
      </c>
      <c r="X1976" t="s">
        <v>106</v>
      </c>
      <c r="Y1976" t="s">
        <v>51</v>
      </c>
    </row>
    <row r="1977" spans="1:25" x14ac:dyDescent="0.3">
      <c r="A1977" s="5">
        <v>10170</v>
      </c>
      <c r="B1977" s="5">
        <v>34</v>
      </c>
      <c r="C1977" s="6">
        <v>100</v>
      </c>
      <c r="D1977" s="7">
        <f t="shared" si="60"/>
        <v>0.8901548869503294</v>
      </c>
      <c r="E1977" s="5">
        <v>1</v>
      </c>
      <c r="F1977" s="6">
        <v>3819.56</v>
      </c>
      <c r="G1977" s="4">
        <v>37929</v>
      </c>
      <c r="H1977" t="s">
        <v>25</v>
      </c>
      <c r="I1977">
        <v>4</v>
      </c>
      <c r="J1977" t="str">
        <f t="shared" si="61"/>
        <v>Nov</v>
      </c>
      <c r="K1977">
        <v>2003</v>
      </c>
      <c r="L1977" t="s">
        <v>194</v>
      </c>
      <c r="M1977" s="6">
        <v>140</v>
      </c>
      <c r="N1977" t="s">
        <v>757</v>
      </c>
      <c r="O1977" t="s">
        <v>455</v>
      </c>
      <c r="P1977" t="s">
        <v>456</v>
      </c>
      <c r="Q1977" t="s">
        <v>457</v>
      </c>
      <c r="R1977" t="s">
        <v>458</v>
      </c>
      <c r="S1977" t="s">
        <v>800</v>
      </c>
      <c r="T1977">
        <v>8010</v>
      </c>
      <c r="U1977" t="s">
        <v>159</v>
      </c>
      <c r="V1977" t="s">
        <v>42</v>
      </c>
      <c r="W1977" t="s">
        <v>459</v>
      </c>
      <c r="X1977" t="s">
        <v>460</v>
      </c>
      <c r="Y1977" t="s">
        <v>51</v>
      </c>
    </row>
    <row r="1978" spans="1:25" x14ac:dyDescent="0.3">
      <c r="A1978" s="5">
        <v>10181</v>
      </c>
      <c r="B1978" s="5">
        <v>25</v>
      </c>
      <c r="C1978" s="6">
        <v>100</v>
      </c>
      <c r="D1978" s="7">
        <f t="shared" si="60"/>
        <v>0.64737489480157961</v>
      </c>
      <c r="E1978" s="5">
        <v>9</v>
      </c>
      <c r="F1978" s="6">
        <v>3861.75</v>
      </c>
      <c r="G1978" s="4">
        <v>37937</v>
      </c>
      <c r="H1978" t="s">
        <v>25</v>
      </c>
      <c r="I1978">
        <v>4</v>
      </c>
      <c r="J1978" t="str">
        <f t="shared" si="61"/>
        <v>Nov</v>
      </c>
      <c r="K1978">
        <v>2003</v>
      </c>
      <c r="L1978" t="s">
        <v>194</v>
      </c>
      <c r="M1978" s="6">
        <v>140</v>
      </c>
      <c r="N1978" t="s">
        <v>757</v>
      </c>
      <c r="O1978" t="s">
        <v>76</v>
      </c>
      <c r="P1978" t="s">
        <v>77</v>
      </c>
      <c r="Q1978" t="s">
        <v>78</v>
      </c>
      <c r="R1978" t="s">
        <v>79</v>
      </c>
      <c r="S1978" t="s">
        <v>800</v>
      </c>
      <c r="T1978" t="s">
        <v>80</v>
      </c>
      <c r="U1978" t="s">
        <v>81</v>
      </c>
      <c r="V1978" t="s">
        <v>42</v>
      </c>
      <c r="W1978" t="s">
        <v>82</v>
      </c>
      <c r="X1978" t="s">
        <v>83</v>
      </c>
      <c r="Y1978" t="s">
        <v>51</v>
      </c>
    </row>
    <row r="1979" spans="1:25" x14ac:dyDescent="0.3">
      <c r="A1979" s="5">
        <v>10192</v>
      </c>
      <c r="B1979" s="5">
        <v>45</v>
      </c>
      <c r="C1979" s="6">
        <v>100</v>
      </c>
      <c r="D1979" s="7">
        <f t="shared" si="60"/>
        <v>0.71209855443993442</v>
      </c>
      <c r="E1979" s="5">
        <v>14</v>
      </c>
      <c r="F1979" s="6">
        <v>6319.35</v>
      </c>
      <c r="G1979" s="4">
        <v>37945</v>
      </c>
      <c r="H1979" t="s">
        <v>25</v>
      </c>
      <c r="I1979">
        <v>4</v>
      </c>
      <c r="J1979" t="str">
        <f t="shared" si="61"/>
        <v>Nov</v>
      </c>
      <c r="K1979">
        <v>2003</v>
      </c>
      <c r="L1979" t="s">
        <v>194</v>
      </c>
      <c r="M1979" s="6">
        <v>140</v>
      </c>
      <c r="N1979" t="s">
        <v>757</v>
      </c>
      <c r="O1979" t="s">
        <v>301</v>
      </c>
      <c r="P1979">
        <v>6035558647</v>
      </c>
      <c r="Q1979" t="s">
        <v>302</v>
      </c>
      <c r="R1979" t="s">
        <v>303</v>
      </c>
      <c r="S1979" t="s">
        <v>304</v>
      </c>
      <c r="T1979">
        <v>62005</v>
      </c>
      <c r="U1979" t="s">
        <v>32</v>
      </c>
      <c r="V1979" t="s">
        <v>33</v>
      </c>
      <c r="W1979" t="s">
        <v>57</v>
      </c>
      <c r="X1979" t="s">
        <v>300</v>
      </c>
      <c r="Y1979" t="s">
        <v>51</v>
      </c>
    </row>
    <row r="1980" spans="1:25" x14ac:dyDescent="0.3">
      <c r="A1980" s="5">
        <v>10203</v>
      </c>
      <c r="B1980" s="5">
        <v>47</v>
      </c>
      <c r="C1980" s="6">
        <v>100</v>
      </c>
      <c r="D1980" s="7">
        <f t="shared" si="60"/>
        <v>0.67177213489184473</v>
      </c>
      <c r="E1980" s="5">
        <v>3</v>
      </c>
      <c r="F1980" s="6">
        <v>6996.42</v>
      </c>
      <c r="G1980" s="4">
        <v>37957</v>
      </c>
      <c r="H1980" t="s">
        <v>25</v>
      </c>
      <c r="I1980">
        <v>4</v>
      </c>
      <c r="J1980" t="str">
        <f t="shared" si="61"/>
        <v>Dec</v>
      </c>
      <c r="K1980">
        <v>2003</v>
      </c>
      <c r="L1980" t="s">
        <v>194</v>
      </c>
      <c r="M1980" s="6">
        <v>140</v>
      </c>
      <c r="N1980" t="s">
        <v>757</v>
      </c>
      <c r="O1980" t="s">
        <v>186</v>
      </c>
      <c r="P1980" t="s">
        <v>187</v>
      </c>
      <c r="Q1980" t="s">
        <v>188</v>
      </c>
      <c r="R1980" t="s">
        <v>189</v>
      </c>
      <c r="S1980" t="s">
        <v>800</v>
      </c>
      <c r="T1980">
        <v>28034</v>
      </c>
      <c r="U1980" t="s">
        <v>190</v>
      </c>
      <c r="V1980" t="s">
        <v>42</v>
      </c>
      <c r="W1980" t="s">
        <v>191</v>
      </c>
      <c r="X1980" t="s">
        <v>192</v>
      </c>
      <c r="Y1980" t="s">
        <v>51</v>
      </c>
    </row>
    <row r="1981" spans="1:25" x14ac:dyDescent="0.3">
      <c r="A1981" s="5">
        <v>10212</v>
      </c>
      <c r="B1981" s="5">
        <v>49</v>
      </c>
      <c r="C1981" s="6">
        <v>100</v>
      </c>
      <c r="D1981" s="7">
        <f t="shared" si="60"/>
        <v>0.7050694493407601</v>
      </c>
      <c r="E1981" s="5">
        <v>13</v>
      </c>
      <c r="F1981" s="6">
        <v>6949.67</v>
      </c>
      <c r="G1981" s="4">
        <v>38002</v>
      </c>
      <c r="H1981" t="s">
        <v>25</v>
      </c>
      <c r="I1981">
        <v>1</v>
      </c>
      <c r="J1981" t="str">
        <f t="shared" si="61"/>
        <v>Jan</v>
      </c>
      <c r="K1981">
        <v>2004</v>
      </c>
      <c r="L1981" t="s">
        <v>194</v>
      </c>
      <c r="M1981" s="6">
        <v>140</v>
      </c>
      <c r="N1981" t="s">
        <v>757</v>
      </c>
      <c r="O1981" t="s">
        <v>186</v>
      </c>
      <c r="P1981" t="s">
        <v>187</v>
      </c>
      <c r="Q1981" t="s">
        <v>188</v>
      </c>
      <c r="R1981" t="s">
        <v>189</v>
      </c>
      <c r="S1981" t="s">
        <v>800</v>
      </c>
      <c r="T1981">
        <v>28034</v>
      </c>
      <c r="U1981" t="s">
        <v>190</v>
      </c>
      <c r="V1981" t="s">
        <v>42</v>
      </c>
      <c r="W1981" t="s">
        <v>191</v>
      </c>
      <c r="X1981" t="s">
        <v>192</v>
      </c>
      <c r="Y1981" t="s">
        <v>51</v>
      </c>
    </row>
    <row r="1982" spans="1:25" x14ac:dyDescent="0.3">
      <c r="A1982" s="5">
        <v>10225</v>
      </c>
      <c r="B1982" s="5">
        <v>40</v>
      </c>
      <c r="C1982" s="6">
        <v>100</v>
      </c>
      <c r="D1982" s="7">
        <f t="shared" si="60"/>
        <v>0.87912087912087911</v>
      </c>
      <c r="E1982" s="5">
        <v>4</v>
      </c>
      <c r="F1982" s="6">
        <v>4550</v>
      </c>
      <c r="G1982" s="4">
        <v>38039</v>
      </c>
      <c r="H1982" t="s">
        <v>25</v>
      </c>
      <c r="I1982">
        <v>1</v>
      </c>
      <c r="J1982" t="str">
        <f t="shared" si="61"/>
        <v>Feb</v>
      </c>
      <c r="K1982">
        <v>2004</v>
      </c>
      <c r="L1982" t="s">
        <v>194</v>
      </c>
      <c r="M1982" s="6">
        <v>140</v>
      </c>
      <c r="N1982" t="s">
        <v>757</v>
      </c>
      <c r="O1982" t="s">
        <v>497</v>
      </c>
      <c r="P1982" t="s">
        <v>498</v>
      </c>
      <c r="Q1982" t="s">
        <v>499</v>
      </c>
      <c r="R1982" t="s">
        <v>500</v>
      </c>
      <c r="S1982" t="s">
        <v>800</v>
      </c>
      <c r="T1982">
        <v>1203</v>
      </c>
      <c r="U1982" t="s">
        <v>501</v>
      </c>
      <c r="V1982" t="s">
        <v>42</v>
      </c>
      <c r="W1982" t="s">
        <v>502</v>
      </c>
      <c r="X1982" t="s">
        <v>106</v>
      </c>
      <c r="Y1982" t="s">
        <v>51</v>
      </c>
    </row>
    <row r="1983" spans="1:25" x14ac:dyDescent="0.3">
      <c r="A1983" s="5">
        <v>10239</v>
      </c>
      <c r="B1983" s="5">
        <v>29</v>
      </c>
      <c r="C1983" s="6">
        <v>100</v>
      </c>
      <c r="D1983" s="7">
        <f t="shared" si="60"/>
        <v>0.64737489480157961</v>
      </c>
      <c r="E1983" s="5">
        <v>3</v>
      </c>
      <c r="F1983" s="6">
        <v>4479.63</v>
      </c>
      <c r="G1983" s="4">
        <v>38089</v>
      </c>
      <c r="H1983" t="s">
        <v>25</v>
      </c>
      <c r="I1983">
        <v>2</v>
      </c>
      <c r="J1983" t="str">
        <f t="shared" si="61"/>
        <v>Apr</v>
      </c>
      <c r="K1983">
        <v>2004</v>
      </c>
      <c r="L1983" t="s">
        <v>194</v>
      </c>
      <c r="M1983" s="6">
        <v>140</v>
      </c>
      <c r="N1983" t="s">
        <v>757</v>
      </c>
      <c r="O1983" t="s">
        <v>434</v>
      </c>
      <c r="P1983" t="s">
        <v>435</v>
      </c>
      <c r="Q1983" t="s">
        <v>436</v>
      </c>
      <c r="R1983" t="s">
        <v>437</v>
      </c>
      <c r="S1983" t="s">
        <v>800</v>
      </c>
      <c r="T1983">
        <v>90110</v>
      </c>
      <c r="U1983" t="s">
        <v>138</v>
      </c>
      <c r="V1983" t="s">
        <v>42</v>
      </c>
      <c r="W1983" t="s">
        <v>438</v>
      </c>
      <c r="X1983" t="s">
        <v>439</v>
      </c>
      <c r="Y1983" t="s">
        <v>51</v>
      </c>
    </row>
    <row r="1984" spans="1:25" x14ac:dyDescent="0.3">
      <c r="A1984" s="5">
        <v>10253</v>
      </c>
      <c r="B1984" s="5">
        <v>39</v>
      </c>
      <c r="C1984" s="6">
        <v>100</v>
      </c>
      <c r="D1984" s="7">
        <f t="shared" si="60"/>
        <v>0.75757575757575757</v>
      </c>
      <c r="E1984" s="5">
        <v>8</v>
      </c>
      <c r="F1984" s="6">
        <v>5148</v>
      </c>
      <c r="G1984" s="4">
        <v>38139</v>
      </c>
      <c r="H1984" t="s">
        <v>372</v>
      </c>
      <c r="I1984">
        <v>2</v>
      </c>
      <c r="J1984" t="str">
        <f t="shared" si="61"/>
        <v>Jun</v>
      </c>
      <c r="K1984">
        <v>2004</v>
      </c>
      <c r="L1984" t="s">
        <v>194</v>
      </c>
      <c r="M1984" s="6">
        <v>140</v>
      </c>
      <c r="N1984" t="s">
        <v>757</v>
      </c>
      <c r="O1984" t="s">
        <v>176</v>
      </c>
      <c r="P1984" t="s">
        <v>177</v>
      </c>
      <c r="Q1984" t="s">
        <v>178</v>
      </c>
      <c r="R1984" t="s">
        <v>179</v>
      </c>
      <c r="S1984" t="s">
        <v>800</v>
      </c>
      <c r="T1984" t="s">
        <v>180</v>
      </c>
      <c r="U1984" t="s">
        <v>181</v>
      </c>
      <c r="V1984" t="s">
        <v>42</v>
      </c>
      <c r="W1984" t="s">
        <v>182</v>
      </c>
      <c r="X1984" t="s">
        <v>183</v>
      </c>
      <c r="Y1984" t="s">
        <v>51</v>
      </c>
    </row>
    <row r="1985" spans="1:25" x14ac:dyDescent="0.3">
      <c r="A1985" s="5">
        <v>10266</v>
      </c>
      <c r="B1985" s="5">
        <v>24</v>
      </c>
      <c r="C1985" s="6">
        <v>100</v>
      </c>
      <c r="D1985" s="7">
        <f t="shared" si="60"/>
        <v>0.81853155439142178</v>
      </c>
      <c r="E1985" s="5">
        <v>9</v>
      </c>
      <c r="F1985" s="6">
        <v>2932.08</v>
      </c>
      <c r="G1985" s="4">
        <v>38174</v>
      </c>
      <c r="H1985" t="s">
        <v>25</v>
      </c>
      <c r="I1985">
        <v>3</v>
      </c>
      <c r="J1985" t="str">
        <f t="shared" si="61"/>
        <v>Jul</v>
      </c>
      <c r="K1985">
        <v>2004</v>
      </c>
      <c r="L1985" t="s">
        <v>194</v>
      </c>
      <c r="M1985" s="6">
        <v>140</v>
      </c>
      <c r="N1985" t="s">
        <v>757</v>
      </c>
      <c r="O1985" t="s">
        <v>503</v>
      </c>
      <c r="P1985" t="s">
        <v>504</v>
      </c>
      <c r="Q1985" t="s">
        <v>505</v>
      </c>
      <c r="R1985" t="s">
        <v>506</v>
      </c>
      <c r="S1985" t="s">
        <v>800</v>
      </c>
      <c r="T1985">
        <v>42100</v>
      </c>
      <c r="U1985" t="s">
        <v>281</v>
      </c>
      <c r="V1985" t="s">
        <v>42</v>
      </c>
      <c r="W1985" t="s">
        <v>507</v>
      </c>
      <c r="X1985" t="s">
        <v>508</v>
      </c>
      <c r="Y1985" t="s">
        <v>36</v>
      </c>
    </row>
    <row r="1986" spans="1:25" x14ac:dyDescent="0.3">
      <c r="A1986" s="5">
        <v>10278</v>
      </c>
      <c r="B1986" s="5">
        <v>25</v>
      </c>
      <c r="C1986" s="6">
        <v>100</v>
      </c>
      <c r="D1986" s="7">
        <f t="shared" ref="D1986:D2049" si="62">(B1986*C1986)/F1986</f>
        <v>0.79120183558825852</v>
      </c>
      <c r="E1986" s="5">
        <v>9</v>
      </c>
      <c r="F1986" s="6">
        <v>3159.75</v>
      </c>
      <c r="G1986" s="4">
        <v>38205</v>
      </c>
      <c r="H1986" t="s">
        <v>25</v>
      </c>
      <c r="I1986">
        <v>3</v>
      </c>
      <c r="J1986" t="str">
        <f t="shared" ref="J1986:J2049" si="63">TEXT(G1986,"MMM")</f>
        <v>Aug</v>
      </c>
      <c r="K1986">
        <v>2004</v>
      </c>
      <c r="L1986" t="s">
        <v>194</v>
      </c>
      <c r="M1986" s="6">
        <v>140</v>
      </c>
      <c r="N1986" t="s">
        <v>757</v>
      </c>
      <c r="O1986" t="s">
        <v>608</v>
      </c>
      <c r="P1986">
        <v>7025551838</v>
      </c>
      <c r="Q1986" t="s">
        <v>609</v>
      </c>
      <c r="R1986" t="s">
        <v>610</v>
      </c>
      <c r="S1986" t="s">
        <v>611</v>
      </c>
      <c r="T1986">
        <v>83030</v>
      </c>
      <c r="U1986" t="s">
        <v>32</v>
      </c>
      <c r="V1986" t="s">
        <v>33</v>
      </c>
      <c r="W1986" t="s">
        <v>118</v>
      </c>
      <c r="X1986" t="s">
        <v>445</v>
      </c>
      <c r="Y1986" t="s">
        <v>51</v>
      </c>
    </row>
    <row r="1987" spans="1:25" x14ac:dyDescent="0.3">
      <c r="A1987" s="5">
        <v>10287</v>
      </c>
      <c r="B1987" s="5">
        <v>36</v>
      </c>
      <c r="C1987" s="6">
        <v>100</v>
      </c>
      <c r="D1987" s="7">
        <f t="shared" si="62"/>
        <v>0.83773142330568828</v>
      </c>
      <c r="E1987" s="5">
        <v>7</v>
      </c>
      <c r="F1987" s="6">
        <v>4297.32</v>
      </c>
      <c r="G1987" s="4">
        <v>38229</v>
      </c>
      <c r="H1987" t="s">
        <v>25</v>
      </c>
      <c r="I1987">
        <v>3</v>
      </c>
      <c r="J1987" t="str">
        <f t="shared" si="63"/>
        <v>Aug</v>
      </c>
      <c r="K1987">
        <v>2004</v>
      </c>
      <c r="L1987" t="s">
        <v>194</v>
      </c>
      <c r="M1987" s="6">
        <v>140</v>
      </c>
      <c r="N1987" t="s">
        <v>757</v>
      </c>
      <c r="O1987" t="s">
        <v>497</v>
      </c>
      <c r="P1987" t="s">
        <v>498</v>
      </c>
      <c r="Q1987" t="s">
        <v>499</v>
      </c>
      <c r="R1987" t="s">
        <v>500</v>
      </c>
      <c r="S1987" t="s">
        <v>800</v>
      </c>
      <c r="T1987">
        <v>1203</v>
      </c>
      <c r="U1987" t="s">
        <v>501</v>
      </c>
      <c r="V1987" t="s">
        <v>42</v>
      </c>
      <c r="W1987" t="s">
        <v>502</v>
      </c>
      <c r="X1987" t="s">
        <v>106</v>
      </c>
      <c r="Y1987" t="s">
        <v>51</v>
      </c>
    </row>
    <row r="1988" spans="1:25" x14ac:dyDescent="0.3">
      <c r="A1988" s="5">
        <v>10301</v>
      </c>
      <c r="B1988" s="5">
        <v>50</v>
      </c>
      <c r="C1988" s="6">
        <v>100</v>
      </c>
      <c r="D1988" s="7">
        <f t="shared" si="62"/>
        <v>0.64737489480157961</v>
      </c>
      <c r="E1988" s="5">
        <v>11</v>
      </c>
      <c r="F1988" s="6">
        <v>7723.5</v>
      </c>
      <c r="G1988" s="4">
        <v>37899</v>
      </c>
      <c r="H1988" t="s">
        <v>25</v>
      </c>
      <c r="I1988">
        <v>4</v>
      </c>
      <c r="J1988" t="str">
        <f t="shared" si="63"/>
        <v>Oct</v>
      </c>
      <c r="K1988">
        <v>2003</v>
      </c>
      <c r="L1988" t="s">
        <v>194</v>
      </c>
      <c r="M1988" s="6">
        <v>140</v>
      </c>
      <c r="N1988" t="s">
        <v>757</v>
      </c>
      <c r="O1988" t="s">
        <v>612</v>
      </c>
      <c r="P1988" t="s">
        <v>613</v>
      </c>
      <c r="Q1988" t="s">
        <v>614</v>
      </c>
      <c r="R1988" t="s">
        <v>615</v>
      </c>
      <c r="S1988" t="s">
        <v>800</v>
      </c>
      <c r="T1988" t="s">
        <v>616</v>
      </c>
      <c r="U1988" t="s">
        <v>81</v>
      </c>
      <c r="V1988" t="s">
        <v>42</v>
      </c>
      <c r="W1988" t="s">
        <v>617</v>
      </c>
      <c r="X1988" t="s">
        <v>618</v>
      </c>
      <c r="Y1988" t="s">
        <v>162</v>
      </c>
    </row>
    <row r="1989" spans="1:25" x14ac:dyDescent="0.3">
      <c r="A1989" s="5">
        <v>10310</v>
      </c>
      <c r="B1989" s="5">
        <v>45</v>
      </c>
      <c r="C1989" s="6">
        <v>100</v>
      </c>
      <c r="D1989" s="7">
        <f t="shared" si="62"/>
        <v>0.81853155439142189</v>
      </c>
      <c r="E1989" s="5">
        <v>5</v>
      </c>
      <c r="F1989" s="6">
        <v>5497.65</v>
      </c>
      <c r="G1989" s="4">
        <v>38276</v>
      </c>
      <c r="H1989" t="s">
        <v>25</v>
      </c>
      <c r="I1989">
        <v>4</v>
      </c>
      <c r="J1989" t="str">
        <f t="shared" si="63"/>
        <v>Oct</v>
      </c>
      <c r="K1989">
        <v>2004</v>
      </c>
      <c r="L1989" t="s">
        <v>194</v>
      </c>
      <c r="M1989" s="6">
        <v>140</v>
      </c>
      <c r="N1989" t="s">
        <v>757</v>
      </c>
      <c r="O1989" t="s">
        <v>489</v>
      </c>
      <c r="P1989" t="s">
        <v>490</v>
      </c>
      <c r="Q1989" t="s">
        <v>491</v>
      </c>
      <c r="R1989" t="s">
        <v>492</v>
      </c>
      <c r="S1989" t="s">
        <v>800</v>
      </c>
      <c r="T1989">
        <v>50739</v>
      </c>
      <c r="U1989" t="s">
        <v>493</v>
      </c>
      <c r="V1989" t="s">
        <v>42</v>
      </c>
      <c r="W1989" t="s">
        <v>494</v>
      </c>
      <c r="X1989" t="s">
        <v>495</v>
      </c>
      <c r="Y1989" t="s">
        <v>51</v>
      </c>
    </row>
    <row r="1990" spans="1:25" x14ac:dyDescent="0.3">
      <c r="A1990" s="5">
        <v>10321</v>
      </c>
      <c r="B1990" s="5">
        <v>26</v>
      </c>
      <c r="C1990" s="6">
        <v>100</v>
      </c>
      <c r="D1990" s="7">
        <f t="shared" si="62"/>
        <v>0.64151911726969457</v>
      </c>
      <c r="E1990" s="5">
        <v>13</v>
      </c>
      <c r="F1990" s="6">
        <v>4052.88</v>
      </c>
      <c r="G1990" s="4">
        <v>38295</v>
      </c>
      <c r="H1990" t="s">
        <v>25</v>
      </c>
      <c r="I1990">
        <v>4</v>
      </c>
      <c r="J1990" t="str">
        <f t="shared" si="63"/>
        <v>Nov</v>
      </c>
      <c r="K1990">
        <v>2004</v>
      </c>
      <c r="L1990" t="s">
        <v>194</v>
      </c>
      <c r="M1990" s="6">
        <v>140</v>
      </c>
      <c r="N1990" t="s">
        <v>757</v>
      </c>
      <c r="O1990" t="s">
        <v>171</v>
      </c>
      <c r="P1990">
        <v>5085552555</v>
      </c>
      <c r="Q1990" t="s">
        <v>172</v>
      </c>
      <c r="R1990" t="s">
        <v>173</v>
      </c>
      <c r="S1990" t="s">
        <v>130</v>
      </c>
      <c r="T1990">
        <v>50553</v>
      </c>
      <c r="U1990" t="s">
        <v>32</v>
      </c>
      <c r="V1990" t="s">
        <v>33</v>
      </c>
      <c r="W1990" t="s">
        <v>174</v>
      </c>
      <c r="X1990" t="s">
        <v>175</v>
      </c>
      <c r="Y1990" t="s">
        <v>51</v>
      </c>
    </row>
    <row r="1991" spans="1:25" x14ac:dyDescent="0.3">
      <c r="A1991" s="5">
        <v>10331</v>
      </c>
      <c r="B1991" s="5">
        <v>21</v>
      </c>
      <c r="C1991" s="6">
        <v>100</v>
      </c>
      <c r="D1991" s="7">
        <f t="shared" si="62"/>
        <v>0.66965780486171567</v>
      </c>
      <c r="E1991" s="5">
        <v>1</v>
      </c>
      <c r="F1991" s="6">
        <v>3135.93</v>
      </c>
      <c r="G1991" s="4">
        <v>38308</v>
      </c>
      <c r="H1991" t="s">
        <v>25</v>
      </c>
      <c r="I1991">
        <v>4</v>
      </c>
      <c r="J1991" t="str">
        <f t="shared" si="63"/>
        <v>Nov</v>
      </c>
      <c r="K1991">
        <v>2004</v>
      </c>
      <c r="L1991" t="s">
        <v>194</v>
      </c>
      <c r="M1991" s="6">
        <v>140</v>
      </c>
      <c r="N1991" t="s">
        <v>757</v>
      </c>
      <c r="O1991" t="s">
        <v>338</v>
      </c>
      <c r="P1991">
        <v>2155559857</v>
      </c>
      <c r="Q1991" t="s">
        <v>339</v>
      </c>
      <c r="R1991" t="s">
        <v>234</v>
      </c>
      <c r="S1991" t="s">
        <v>151</v>
      </c>
      <c r="T1991">
        <v>71270</v>
      </c>
      <c r="U1991" t="s">
        <v>32</v>
      </c>
      <c r="V1991" t="s">
        <v>33</v>
      </c>
      <c r="W1991" t="s">
        <v>131</v>
      </c>
      <c r="X1991" t="s">
        <v>340</v>
      </c>
      <c r="Y1991" t="s">
        <v>51</v>
      </c>
    </row>
    <row r="1992" spans="1:25" x14ac:dyDescent="0.3">
      <c r="A1992" s="5">
        <v>10342</v>
      </c>
      <c r="B1992" s="5">
        <v>42</v>
      </c>
      <c r="C1992" s="6">
        <v>100</v>
      </c>
      <c r="D1992" s="7">
        <f t="shared" si="62"/>
        <v>0.83773142330568817</v>
      </c>
      <c r="E1992" s="5">
        <v>6</v>
      </c>
      <c r="F1992" s="6">
        <v>5013.54</v>
      </c>
      <c r="G1992" s="4">
        <v>38315</v>
      </c>
      <c r="H1992" t="s">
        <v>25</v>
      </c>
      <c r="I1992">
        <v>4</v>
      </c>
      <c r="J1992" t="str">
        <f t="shared" si="63"/>
        <v>Nov</v>
      </c>
      <c r="K1992">
        <v>2004</v>
      </c>
      <c r="L1992" t="s">
        <v>194</v>
      </c>
      <c r="M1992" s="6">
        <v>140</v>
      </c>
      <c r="N1992" t="s">
        <v>757</v>
      </c>
      <c r="O1992" t="s">
        <v>94</v>
      </c>
      <c r="P1992" t="s">
        <v>95</v>
      </c>
      <c r="Q1992" t="s">
        <v>96</v>
      </c>
      <c r="R1992" t="s">
        <v>97</v>
      </c>
      <c r="S1992" t="s">
        <v>98</v>
      </c>
      <c r="T1992">
        <v>3004</v>
      </c>
      <c r="U1992" t="s">
        <v>99</v>
      </c>
      <c r="V1992" t="s">
        <v>100</v>
      </c>
      <c r="W1992" t="s">
        <v>101</v>
      </c>
      <c r="X1992" t="s">
        <v>102</v>
      </c>
      <c r="Y1992" t="s">
        <v>51</v>
      </c>
    </row>
    <row r="1993" spans="1:25" x14ac:dyDescent="0.3">
      <c r="A1993" s="5">
        <v>10355</v>
      </c>
      <c r="B1993" s="5">
        <v>32</v>
      </c>
      <c r="C1993" s="6">
        <v>100</v>
      </c>
      <c r="D1993" s="7">
        <f t="shared" si="62"/>
        <v>0.60346388268662121</v>
      </c>
      <c r="E1993" s="5">
        <v>8</v>
      </c>
      <c r="F1993" s="6">
        <v>5302.72</v>
      </c>
      <c r="G1993" s="4">
        <v>38328</v>
      </c>
      <c r="H1993" t="s">
        <v>25</v>
      </c>
      <c r="I1993">
        <v>4</v>
      </c>
      <c r="J1993" t="str">
        <f t="shared" si="63"/>
        <v>Dec</v>
      </c>
      <c r="K1993">
        <v>2004</v>
      </c>
      <c r="L1993" t="s">
        <v>194</v>
      </c>
      <c r="M1993" s="6">
        <v>140</v>
      </c>
      <c r="N1993" t="s">
        <v>757</v>
      </c>
      <c r="O1993" t="s">
        <v>186</v>
      </c>
      <c r="P1993" t="s">
        <v>187</v>
      </c>
      <c r="Q1993" t="s">
        <v>188</v>
      </c>
      <c r="R1993" t="s">
        <v>189</v>
      </c>
      <c r="S1993" t="s">
        <v>800</v>
      </c>
      <c r="T1993">
        <v>28034</v>
      </c>
      <c r="U1993" t="s">
        <v>190</v>
      </c>
      <c r="V1993" t="s">
        <v>42</v>
      </c>
      <c r="W1993" t="s">
        <v>191</v>
      </c>
      <c r="X1993" t="s">
        <v>192</v>
      </c>
      <c r="Y1993" t="s">
        <v>51</v>
      </c>
    </row>
    <row r="1994" spans="1:25" x14ac:dyDescent="0.3">
      <c r="A1994" s="5">
        <v>10363</v>
      </c>
      <c r="B1994" s="5">
        <v>31</v>
      </c>
      <c r="C1994" s="6">
        <v>94.58</v>
      </c>
      <c r="D1994" s="7">
        <f t="shared" si="62"/>
        <v>1</v>
      </c>
      <c r="E1994" s="5">
        <v>1</v>
      </c>
      <c r="F1994" s="6">
        <v>2931.98</v>
      </c>
      <c r="G1994" s="4">
        <v>38358</v>
      </c>
      <c r="H1994" t="s">
        <v>25</v>
      </c>
      <c r="I1994">
        <v>1</v>
      </c>
      <c r="J1994" t="str">
        <f t="shared" si="63"/>
        <v>Jan</v>
      </c>
      <c r="K1994">
        <v>2005</v>
      </c>
      <c r="L1994" t="s">
        <v>194</v>
      </c>
      <c r="M1994" s="6">
        <v>140</v>
      </c>
      <c r="N1994" t="s">
        <v>757</v>
      </c>
      <c r="O1994" t="s">
        <v>520</v>
      </c>
      <c r="P1994" t="s">
        <v>521</v>
      </c>
      <c r="Q1994" t="s">
        <v>522</v>
      </c>
      <c r="R1994" t="s">
        <v>523</v>
      </c>
      <c r="S1994" t="s">
        <v>800</v>
      </c>
      <c r="T1994" t="s">
        <v>524</v>
      </c>
      <c r="U1994" t="s">
        <v>138</v>
      </c>
      <c r="V1994" t="s">
        <v>42</v>
      </c>
      <c r="W1994" t="s">
        <v>525</v>
      </c>
      <c r="X1994" t="s">
        <v>526</v>
      </c>
      <c r="Y1994" t="s">
        <v>36</v>
      </c>
    </row>
    <row r="1995" spans="1:25" x14ac:dyDescent="0.3">
      <c r="A1995" s="5">
        <v>10378</v>
      </c>
      <c r="B1995" s="5">
        <v>33</v>
      </c>
      <c r="C1995" s="6">
        <v>53.27</v>
      </c>
      <c r="D1995" s="7">
        <f t="shared" si="62"/>
        <v>1</v>
      </c>
      <c r="E1995" s="5">
        <v>3</v>
      </c>
      <c r="F1995" s="6">
        <v>1757.91</v>
      </c>
      <c r="G1995" s="4">
        <v>38393</v>
      </c>
      <c r="H1995" t="s">
        <v>25</v>
      </c>
      <c r="I1995">
        <v>1</v>
      </c>
      <c r="J1995" t="str">
        <f t="shared" si="63"/>
        <v>Feb</v>
      </c>
      <c r="K1995">
        <v>2005</v>
      </c>
      <c r="L1995" t="s">
        <v>194</v>
      </c>
      <c r="M1995" s="6">
        <v>140</v>
      </c>
      <c r="N1995" t="s">
        <v>757</v>
      </c>
      <c r="O1995" t="s">
        <v>186</v>
      </c>
      <c r="P1995" t="s">
        <v>187</v>
      </c>
      <c r="Q1995" t="s">
        <v>188</v>
      </c>
      <c r="R1995" t="s">
        <v>189</v>
      </c>
      <c r="S1995" t="s">
        <v>800</v>
      </c>
      <c r="T1995">
        <v>28034</v>
      </c>
      <c r="U1995" t="s">
        <v>190</v>
      </c>
      <c r="V1995" t="s">
        <v>42</v>
      </c>
      <c r="W1995" t="s">
        <v>191</v>
      </c>
      <c r="X1995" t="s">
        <v>192</v>
      </c>
      <c r="Y1995" t="s">
        <v>36</v>
      </c>
    </row>
    <row r="1996" spans="1:25" x14ac:dyDescent="0.3">
      <c r="A1996" s="5">
        <v>10390</v>
      </c>
      <c r="B1996" s="5">
        <v>45</v>
      </c>
      <c r="C1996" s="6">
        <v>100</v>
      </c>
      <c r="D1996" s="7">
        <f t="shared" si="62"/>
        <v>0.66538026482134538</v>
      </c>
      <c r="E1996" s="5">
        <v>8</v>
      </c>
      <c r="F1996" s="6">
        <v>6763.05</v>
      </c>
      <c r="G1996" s="4">
        <v>38415</v>
      </c>
      <c r="H1996" t="s">
        <v>25</v>
      </c>
      <c r="I1996">
        <v>1</v>
      </c>
      <c r="J1996" t="str">
        <f t="shared" si="63"/>
        <v>Mar</v>
      </c>
      <c r="K1996">
        <v>2005</v>
      </c>
      <c r="L1996" t="s">
        <v>194</v>
      </c>
      <c r="M1996" s="6">
        <v>140</v>
      </c>
      <c r="N1996" t="s">
        <v>757</v>
      </c>
      <c r="O1996" t="s">
        <v>296</v>
      </c>
      <c r="P1996">
        <v>4155551450</v>
      </c>
      <c r="Q1996" t="s">
        <v>297</v>
      </c>
      <c r="R1996" t="s">
        <v>298</v>
      </c>
      <c r="S1996" t="s">
        <v>56</v>
      </c>
      <c r="T1996">
        <v>97562</v>
      </c>
      <c r="U1996" t="s">
        <v>32</v>
      </c>
      <c r="V1996" t="s">
        <v>33</v>
      </c>
      <c r="W1996" t="s">
        <v>299</v>
      </c>
      <c r="X1996" t="s">
        <v>300</v>
      </c>
      <c r="Y1996" t="s">
        <v>51</v>
      </c>
    </row>
    <row r="1997" spans="1:25" x14ac:dyDescent="0.3">
      <c r="A1997" s="5">
        <v>10405</v>
      </c>
      <c r="B1997" s="5">
        <v>76</v>
      </c>
      <c r="C1997" s="6">
        <v>100</v>
      </c>
      <c r="D1997" s="7">
        <f t="shared" si="62"/>
        <v>0.6473759976830753</v>
      </c>
      <c r="E1997" s="5">
        <v>3</v>
      </c>
      <c r="F1997" s="6">
        <v>11739.7</v>
      </c>
      <c r="G1997" s="4">
        <v>38456</v>
      </c>
      <c r="H1997" t="s">
        <v>25</v>
      </c>
      <c r="I1997">
        <v>2</v>
      </c>
      <c r="J1997" t="str">
        <f t="shared" si="63"/>
        <v>Apr</v>
      </c>
      <c r="K1997">
        <v>2005</v>
      </c>
      <c r="L1997" t="s">
        <v>194</v>
      </c>
      <c r="M1997" s="6">
        <v>140</v>
      </c>
      <c r="N1997" t="s">
        <v>757</v>
      </c>
      <c r="O1997" t="s">
        <v>598</v>
      </c>
      <c r="P1997" t="s">
        <v>599</v>
      </c>
      <c r="Q1997" t="s">
        <v>600</v>
      </c>
      <c r="R1997" t="s">
        <v>601</v>
      </c>
      <c r="S1997" t="s">
        <v>800</v>
      </c>
      <c r="T1997">
        <v>67000</v>
      </c>
      <c r="U1997" t="s">
        <v>41</v>
      </c>
      <c r="V1997" t="s">
        <v>42</v>
      </c>
      <c r="W1997" t="s">
        <v>602</v>
      </c>
      <c r="X1997" t="s">
        <v>603</v>
      </c>
      <c r="Y1997" t="s">
        <v>162</v>
      </c>
    </row>
    <row r="1998" spans="1:25" x14ac:dyDescent="0.3">
      <c r="A1998" s="5">
        <v>10419</v>
      </c>
      <c r="B1998" s="5">
        <v>70</v>
      </c>
      <c r="C1998" s="6">
        <v>100</v>
      </c>
      <c r="D1998" s="7">
        <f t="shared" si="62"/>
        <v>0.75757575757575757</v>
      </c>
      <c r="E1998" s="5">
        <v>8</v>
      </c>
      <c r="F1998" s="6">
        <v>9240</v>
      </c>
      <c r="G1998" s="4">
        <v>38489</v>
      </c>
      <c r="H1998" t="s">
        <v>25</v>
      </c>
      <c r="I1998">
        <v>2</v>
      </c>
      <c r="J1998" t="str">
        <f t="shared" si="63"/>
        <v>May</v>
      </c>
      <c r="K1998">
        <v>2005</v>
      </c>
      <c r="L1998" t="s">
        <v>194</v>
      </c>
      <c r="M1998" s="6">
        <v>140</v>
      </c>
      <c r="N1998" t="s">
        <v>757</v>
      </c>
      <c r="O1998" t="s">
        <v>155</v>
      </c>
      <c r="P1998" t="s">
        <v>156</v>
      </c>
      <c r="Q1998" t="s">
        <v>157</v>
      </c>
      <c r="R1998" t="s">
        <v>158</v>
      </c>
      <c r="S1998" t="s">
        <v>800</v>
      </c>
      <c r="T1998">
        <v>5020</v>
      </c>
      <c r="U1998" t="s">
        <v>159</v>
      </c>
      <c r="V1998" t="s">
        <v>42</v>
      </c>
      <c r="W1998" t="s">
        <v>160</v>
      </c>
      <c r="X1998" t="s">
        <v>161</v>
      </c>
      <c r="Y1998" t="s">
        <v>162</v>
      </c>
    </row>
    <row r="1999" spans="1:25" x14ac:dyDescent="0.3">
      <c r="A1999" s="5">
        <v>10106</v>
      </c>
      <c r="B1999" s="5">
        <v>50</v>
      </c>
      <c r="C1999" s="6">
        <v>64.83</v>
      </c>
      <c r="D1999" s="7">
        <f t="shared" si="62"/>
        <v>1</v>
      </c>
      <c r="E1999" s="5">
        <v>11</v>
      </c>
      <c r="F1999" s="6">
        <v>3241.5</v>
      </c>
      <c r="G1999" s="4">
        <v>37669</v>
      </c>
      <c r="H1999" t="s">
        <v>25</v>
      </c>
      <c r="I1999">
        <v>1</v>
      </c>
      <c r="J1999" t="str">
        <f t="shared" si="63"/>
        <v>Feb</v>
      </c>
      <c r="K1999">
        <v>2003</v>
      </c>
      <c r="L1999" t="s">
        <v>650</v>
      </c>
      <c r="M1999" s="6">
        <v>68</v>
      </c>
      <c r="N1999" t="s">
        <v>758</v>
      </c>
      <c r="O1999" t="s">
        <v>627</v>
      </c>
      <c r="P1999" t="s">
        <v>628</v>
      </c>
      <c r="Q1999" t="s">
        <v>629</v>
      </c>
      <c r="R1999" t="s">
        <v>630</v>
      </c>
      <c r="S1999" t="s">
        <v>800</v>
      </c>
      <c r="T1999">
        <v>24100</v>
      </c>
      <c r="U1999" t="s">
        <v>281</v>
      </c>
      <c r="V1999" t="s">
        <v>42</v>
      </c>
      <c r="W1999" t="s">
        <v>631</v>
      </c>
      <c r="X1999" t="s">
        <v>632</v>
      </c>
      <c r="Y1999" t="s">
        <v>51</v>
      </c>
    </row>
    <row r="2000" spans="1:25" x14ac:dyDescent="0.3">
      <c r="A2000" s="5">
        <v>10119</v>
      </c>
      <c r="B2000" s="5">
        <v>28</v>
      </c>
      <c r="C2000" s="6">
        <v>70.290000000000006</v>
      </c>
      <c r="D2000" s="7">
        <f t="shared" si="62"/>
        <v>1.0000000000000002</v>
      </c>
      <c r="E2000" s="5">
        <v>2</v>
      </c>
      <c r="F2000" s="6">
        <v>1968.12</v>
      </c>
      <c r="G2000" s="4">
        <v>37739</v>
      </c>
      <c r="H2000" t="s">
        <v>25</v>
      </c>
      <c r="I2000">
        <v>2</v>
      </c>
      <c r="J2000" t="str">
        <f t="shared" si="63"/>
        <v>Apr</v>
      </c>
      <c r="K2000">
        <v>2003</v>
      </c>
      <c r="L2000" t="s">
        <v>650</v>
      </c>
      <c r="M2000" s="6">
        <v>68</v>
      </c>
      <c r="N2000" t="s">
        <v>758</v>
      </c>
      <c r="O2000" t="s">
        <v>155</v>
      </c>
      <c r="P2000" t="s">
        <v>156</v>
      </c>
      <c r="Q2000" t="s">
        <v>157</v>
      </c>
      <c r="R2000" t="s">
        <v>158</v>
      </c>
      <c r="S2000" t="s">
        <v>800</v>
      </c>
      <c r="T2000">
        <v>5020</v>
      </c>
      <c r="U2000" t="s">
        <v>159</v>
      </c>
      <c r="V2000" t="s">
        <v>42</v>
      </c>
      <c r="W2000" t="s">
        <v>160</v>
      </c>
      <c r="X2000" t="s">
        <v>161</v>
      </c>
      <c r="Y2000" t="s">
        <v>36</v>
      </c>
    </row>
    <row r="2001" spans="1:25" x14ac:dyDescent="0.3">
      <c r="A2001" s="5">
        <v>10131</v>
      </c>
      <c r="B2001" s="5">
        <v>50</v>
      </c>
      <c r="C2001" s="6">
        <v>81.89</v>
      </c>
      <c r="D2001" s="7">
        <f t="shared" si="62"/>
        <v>1</v>
      </c>
      <c r="E2001" s="5">
        <v>3</v>
      </c>
      <c r="F2001" s="6">
        <v>4094.5</v>
      </c>
      <c r="G2001" s="4">
        <v>37788</v>
      </c>
      <c r="H2001" t="s">
        <v>25</v>
      </c>
      <c r="I2001">
        <v>2</v>
      </c>
      <c r="J2001" t="str">
        <f t="shared" si="63"/>
        <v>Jun</v>
      </c>
      <c r="K2001">
        <v>2003</v>
      </c>
      <c r="L2001" t="s">
        <v>650</v>
      </c>
      <c r="M2001" s="6">
        <v>68</v>
      </c>
      <c r="N2001" t="s">
        <v>758</v>
      </c>
      <c r="O2001" t="s">
        <v>653</v>
      </c>
      <c r="P2001">
        <v>2035554407</v>
      </c>
      <c r="Q2001" t="s">
        <v>654</v>
      </c>
      <c r="R2001" t="s">
        <v>580</v>
      </c>
      <c r="S2001" t="s">
        <v>117</v>
      </c>
      <c r="T2001">
        <v>97561</v>
      </c>
      <c r="U2001" t="s">
        <v>32</v>
      </c>
      <c r="V2001" t="s">
        <v>33</v>
      </c>
      <c r="W2001" t="s">
        <v>655</v>
      </c>
      <c r="X2001" t="s">
        <v>656</v>
      </c>
      <c r="Y2001" t="s">
        <v>51</v>
      </c>
    </row>
    <row r="2002" spans="1:25" x14ac:dyDescent="0.3">
      <c r="A2002" s="5">
        <v>10143</v>
      </c>
      <c r="B2002" s="5">
        <v>28</v>
      </c>
      <c r="C2002" s="6">
        <v>66.19</v>
      </c>
      <c r="D2002" s="7">
        <f t="shared" si="62"/>
        <v>1</v>
      </c>
      <c r="E2002" s="5">
        <v>6</v>
      </c>
      <c r="F2002" s="6">
        <v>1853.32</v>
      </c>
      <c r="G2002" s="4">
        <v>37843</v>
      </c>
      <c r="H2002" t="s">
        <v>25</v>
      </c>
      <c r="I2002">
        <v>3</v>
      </c>
      <c r="J2002" t="str">
        <f t="shared" si="63"/>
        <v>Aug</v>
      </c>
      <c r="K2002">
        <v>2003</v>
      </c>
      <c r="L2002" t="s">
        <v>650</v>
      </c>
      <c r="M2002" s="6">
        <v>68</v>
      </c>
      <c r="N2002" t="s">
        <v>758</v>
      </c>
      <c r="O2002" t="s">
        <v>367</v>
      </c>
      <c r="P2002">
        <v>5085559555</v>
      </c>
      <c r="Q2002" t="s">
        <v>368</v>
      </c>
      <c r="R2002" t="s">
        <v>173</v>
      </c>
      <c r="S2002" t="s">
        <v>130</v>
      </c>
      <c r="T2002">
        <v>50553</v>
      </c>
      <c r="U2002" t="s">
        <v>32</v>
      </c>
      <c r="V2002" t="s">
        <v>33</v>
      </c>
      <c r="W2002" t="s">
        <v>369</v>
      </c>
      <c r="X2002" t="s">
        <v>370</v>
      </c>
      <c r="Y2002" t="s">
        <v>36</v>
      </c>
    </row>
    <row r="2003" spans="1:25" x14ac:dyDescent="0.3">
      <c r="A2003" s="5">
        <v>10155</v>
      </c>
      <c r="B2003" s="5">
        <v>44</v>
      </c>
      <c r="C2003" s="6">
        <v>77.11</v>
      </c>
      <c r="D2003" s="7">
        <f t="shared" si="62"/>
        <v>1</v>
      </c>
      <c r="E2003" s="5">
        <v>4</v>
      </c>
      <c r="F2003" s="6">
        <v>3392.84</v>
      </c>
      <c r="G2003" s="4">
        <v>37900</v>
      </c>
      <c r="H2003" t="s">
        <v>25</v>
      </c>
      <c r="I2003">
        <v>4</v>
      </c>
      <c r="J2003" t="str">
        <f t="shared" si="63"/>
        <v>Oct</v>
      </c>
      <c r="K2003">
        <v>2003</v>
      </c>
      <c r="L2003" t="s">
        <v>650</v>
      </c>
      <c r="M2003" s="6">
        <v>68</v>
      </c>
      <c r="N2003" t="s">
        <v>758</v>
      </c>
      <c r="O2003" t="s">
        <v>134</v>
      </c>
      <c r="P2003" t="s">
        <v>135</v>
      </c>
      <c r="Q2003" t="s">
        <v>136</v>
      </c>
      <c r="R2003" t="s">
        <v>137</v>
      </c>
      <c r="S2003" t="s">
        <v>800</v>
      </c>
      <c r="T2003">
        <v>21240</v>
      </c>
      <c r="U2003" t="s">
        <v>138</v>
      </c>
      <c r="V2003" t="s">
        <v>42</v>
      </c>
      <c r="W2003" t="s">
        <v>139</v>
      </c>
      <c r="X2003" t="s">
        <v>140</v>
      </c>
      <c r="Y2003" t="s">
        <v>51</v>
      </c>
    </row>
    <row r="2004" spans="1:25" x14ac:dyDescent="0.3">
      <c r="A2004" s="5">
        <v>10168</v>
      </c>
      <c r="B2004" s="5">
        <v>27</v>
      </c>
      <c r="C2004" s="6">
        <v>73.02</v>
      </c>
      <c r="D2004" s="7">
        <f t="shared" si="62"/>
        <v>1</v>
      </c>
      <c r="E2004" s="5">
        <v>18</v>
      </c>
      <c r="F2004" s="6">
        <v>1971.54</v>
      </c>
      <c r="G2004" s="4">
        <v>37922</v>
      </c>
      <c r="H2004" t="s">
        <v>25</v>
      </c>
      <c r="I2004">
        <v>4</v>
      </c>
      <c r="J2004" t="str">
        <f t="shared" si="63"/>
        <v>Oct</v>
      </c>
      <c r="K2004">
        <v>2003</v>
      </c>
      <c r="L2004" t="s">
        <v>650</v>
      </c>
      <c r="M2004" s="6">
        <v>68</v>
      </c>
      <c r="N2004" t="s">
        <v>758</v>
      </c>
      <c r="O2004" t="s">
        <v>64</v>
      </c>
      <c r="P2004">
        <v>6505556809</v>
      </c>
      <c r="Q2004" t="s">
        <v>65</v>
      </c>
      <c r="R2004" t="s">
        <v>66</v>
      </c>
      <c r="S2004" t="s">
        <v>56</v>
      </c>
      <c r="T2004">
        <v>94217</v>
      </c>
      <c r="U2004" t="s">
        <v>32</v>
      </c>
      <c r="V2004" t="s">
        <v>33</v>
      </c>
      <c r="W2004" t="s">
        <v>67</v>
      </c>
      <c r="X2004" t="s">
        <v>68</v>
      </c>
      <c r="Y2004" t="s">
        <v>36</v>
      </c>
    </row>
    <row r="2005" spans="1:25" x14ac:dyDescent="0.3">
      <c r="A2005" s="5">
        <v>10178</v>
      </c>
      <c r="B2005" s="5">
        <v>30</v>
      </c>
      <c r="C2005" s="6">
        <v>72.33</v>
      </c>
      <c r="D2005" s="7">
        <f t="shared" si="62"/>
        <v>1</v>
      </c>
      <c r="E2005" s="5">
        <v>3</v>
      </c>
      <c r="F2005" s="6">
        <v>2169.9</v>
      </c>
      <c r="G2005" s="4">
        <v>37933</v>
      </c>
      <c r="H2005" t="s">
        <v>25</v>
      </c>
      <c r="I2005">
        <v>4</v>
      </c>
      <c r="J2005" t="str">
        <f t="shared" si="63"/>
        <v>Nov</v>
      </c>
      <c r="K2005">
        <v>2003</v>
      </c>
      <c r="L2005" t="s">
        <v>650</v>
      </c>
      <c r="M2005" s="6">
        <v>68</v>
      </c>
      <c r="N2005" t="s">
        <v>758</v>
      </c>
      <c r="O2005" t="s">
        <v>373</v>
      </c>
      <c r="P2005" t="s">
        <v>374</v>
      </c>
      <c r="Q2005" t="s">
        <v>375</v>
      </c>
      <c r="R2005" t="s">
        <v>376</v>
      </c>
      <c r="S2005" t="s">
        <v>800</v>
      </c>
      <c r="T2005">
        <v>31000</v>
      </c>
      <c r="U2005" t="s">
        <v>41</v>
      </c>
      <c r="V2005" t="s">
        <v>42</v>
      </c>
      <c r="W2005" t="s">
        <v>377</v>
      </c>
      <c r="X2005" t="s">
        <v>378</v>
      </c>
      <c r="Y2005" t="s">
        <v>36</v>
      </c>
    </row>
    <row r="2006" spans="1:25" x14ac:dyDescent="0.3">
      <c r="A2006" s="5">
        <v>10198</v>
      </c>
      <c r="B2006" s="5">
        <v>43</v>
      </c>
      <c r="C2006" s="6">
        <v>66.19</v>
      </c>
      <c r="D2006" s="7">
        <f t="shared" si="62"/>
        <v>1</v>
      </c>
      <c r="E2006" s="5">
        <v>3</v>
      </c>
      <c r="F2006" s="6">
        <v>2846.17</v>
      </c>
      <c r="G2006" s="4">
        <v>37952</v>
      </c>
      <c r="H2006" t="s">
        <v>25</v>
      </c>
      <c r="I2006">
        <v>4</v>
      </c>
      <c r="J2006" t="str">
        <f t="shared" si="63"/>
        <v>Nov</v>
      </c>
      <c r="K2006">
        <v>2003</v>
      </c>
      <c r="L2006" t="s">
        <v>650</v>
      </c>
      <c r="M2006" s="6">
        <v>68</v>
      </c>
      <c r="N2006" t="s">
        <v>758</v>
      </c>
      <c r="O2006" t="s">
        <v>474</v>
      </c>
      <c r="P2006" t="s">
        <v>475</v>
      </c>
      <c r="Q2006" t="s">
        <v>476</v>
      </c>
      <c r="R2006" t="s">
        <v>477</v>
      </c>
      <c r="S2006" t="s">
        <v>800</v>
      </c>
      <c r="T2006" t="s">
        <v>478</v>
      </c>
      <c r="U2006" t="s">
        <v>479</v>
      </c>
      <c r="V2006" t="s">
        <v>217</v>
      </c>
      <c r="W2006" t="s">
        <v>480</v>
      </c>
      <c r="X2006" t="s">
        <v>481</v>
      </c>
      <c r="Y2006" t="s">
        <v>36</v>
      </c>
    </row>
    <row r="2007" spans="1:25" x14ac:dyDescent="0.3">
      <c r="A2007" s="5">
        <v>10210</v>
      </c>
      <c r="B2007" s="5">
        <v>29</v>
      </c>
      <c r="C2007" s="6">
        <v>69.599999999999994</v>
      </c>
      <c r="D2007" s="7">
        <f t="shared" si="62"/>
        <v>0.99999999999999989</v>
      </c>
      <c r="E2007" s="5">
        <v>16</v>
      </c>
      <c r="F2007" s="6">
        <v>2018.4</v>
      </c>
      <c r="G2007" s="4">
        <v>37998</v>
      </c>
      <c r="H2007" t="s">
        <v>25</v>
      </c>
      <c r="I2007">
        <v>1</v>
      </c>
      <c r="J2007" t="str">
        <f t="shared" si="63"/>
        <v>Jan</v>
      </c>
      <c r="K2007">
        <v>2004</v>
      </c>
      <c r="L2007" t="s">
        <v>650</v>
      </c>
      <c r="M2007" s="6">
        <v>68</v>
      </c>
      <c r="N2007" t="s">
        <v>758</v>
      </c>
      <c r="O2007" t="s">
        <v>331</v>
      </c>
      <c r="P2007" t="s">
        <v>332</v>
      </c>
      <c r="Q2007" t="s">
        <v>333</v>
      </c>
      <c r="R2007" t="s">
        <v>334</v>
      </c>
      <c r="S2007" t="s">
        <v>334</v>
      </c>
      <c r="T2007" t="s">
        <v>335</v>
      </c>
      <c r="U2007" t="s">
        <v>217</v>
      </c>
      <c r="V2007" t="s">
        <v>217</v>
      </c>
      <c r="W2007" t="s">
        <v>336</v>
      </c>
      <c r="X2007" t="s">
        <v>337</v>
      </c>
      <c r="Y2007" t="s">
        <v>36</v>
      </c>
    </row>
    <row r="2008" spans="1:25" x14ac:dyDescent="0.3">
      <c r="A2008" s="5">
        <v>10222</v>
      </c>
      <c r="B2008" s="5">
        <v>48</v>
      </c>
      <c r="C2008" s="6">
        <v>56.64</v>
      </c>
      <c r="D2008" s="7">
        <f t="shared" si="62"/>
        <v>1.0000000000000002</v>
      </c>
      <c r="E2008" s="5">
        <v>3</v>
      </c>
      <c r="F2008" s="6">
        <v>2718.72</v>
      </c>
      <c r="G2008" s="4">
        <v>38036</v>
      </c>
      <c r="H2008" t="s">
        <v>25</v>
      </c>
      <c r="I2008">
        <v>1</v>
      </c>
      <c r="J2008" t="str">
        <f t="shared" si="63"/>
        <v>Feb</v>
      </c>
      <c r="K2008">
        <v>2004</v>
      </c>
      <c r="L2008" t="s">
        <v>650</v>
      </c>
      <c r="M2008" s="6">
        <v>68</v>
      </c>
      <c r="N2008" t="s">
        <v>758</v>
      </c>
      <c r="O2008" t="s">
        <v>398</v>
      </c>
      <c r="P2008">
        <v>7605558146</v>
      </c>
      <c r="Q2008" t="s">
        <v>399</v>
      </c>
      <c r="R2008" t="s">
        <v>400</v>
      </c>
      <c r="S2008" t="s">
        <v>56</v>
      </c>
      <c r="T2008">
        <v>91217</v>
      </c>
      <c r="U2008" t="s">
        <v>32</v>
      </c>
      <c r="V2008" t="s">
        <v>33</v>
      </c>
      <c r="W2008" t="s">
        <v>257</v>
      </c>
      <c r="X2008" t="s">
        <v>300</v>
      </c>
      <c r="Y2008" t="s">
        <v>36</v>
      </c>
    </row>
    <row r="2009" spans="1:25" x14ac:dyDescent="0.3">
      <c r="A2009" s="5">
        <v>10235</v>
      </c>
      <c r="B2009" s="5">
        <v>33</v>
      </c>
      <c r="C2009" s="6">
        <v>60.05</v>
      </c>
      <c r="D2009" s="7">
        <f t="shared" si="62"/>
        <v>0.99999999999999989</v>
      </c>
      <c r="E2009" s="5">
        <v>12</v>
      </c>
      <c r="F2009" s="6">
        <v>1981.65</v>
      </c>
      <c r="G2009" s="4">
        <v>38079</v>
      </c>
      <c r="H2009" t="s">
        <v>25</v>
      </c>
      <c r="I2009">
        <v>2</v>
      </c>
      <c r="J2009" t="str">
        <f t="shared" si="63"/>
        <v>Apr</v>
      </c>
      <c r="K2009">
        <v>2004</v>
      </c>
      <c r="L2009" t="s">
        <v>650</v>
      </c>
      <c r="M2009" s="6">
        <v>68</v>
      </c>
      <c r="N2009" t="s">
        <v>758</v>
      </c>
      <c r="O2009" t="s">
        <v>412</v>
      </c>
      <c r="P2009" t="s">
        <v>413</v>
      </c>
      <c r="Q2009" t="s">
        <v>414</v>
      </c>
      <c r="R2009" t="s">
        <v>415</v>
      </c>
      <c r="S2009" t="s">
        <v>248</v>
      </c>
      <c r="T2009" t="s">
        <v>416</v>
      </c>
      <c r="U2009" t="s">
        <v>250</v>
      </c>
      <c r="V2009" t="s">
        <v>33</v>
      </c>
      <c r="W2009" t="s">
        <v>417</v>
      </c>
      <c r="X2009" t="s">
        <v>183</v>
      </c>
      <c r="Y2009" t="s">
        <v>36</v>
      </c>
    </row>
    <row r="2010" spans="1:25" x14ac:dyDescent="0.3">
      <c r="A2010" s="5">
        <v>10250</v>
      </c>
      <c r="B2010" s="5">
        <v>40</v>
      </c>
      <c r="C2010" s="6">
        <v>75.06</v>
      </c>
      <c r="D2010" s="7">
        <f t="shared" si="62"/>
        <v>1</v>
      </c>
      <c r="E2010" s="5">
        <v>13</v>
      </c>
      <c r="F2010" s="6">
        <v>3002.4</v>
      </c>
      <c r="G2010" s="4">
        <v>38118</v>
      </c>
      <c r="H2010" t="s">
        <v>25</v>
      </c>
      <c r="I2010">
        <v>2</v>
      </c>
      <c r="J2010" t="str">
        <f t="shared" si="63"/>
        <v>May</v>
      </c>
      <c r="K2010">
        <v>2004</v>
      </c>
      <c r="L2010" t="s">
        <v>650</v>
      </c>
      <c r="M2010" s="6">
        <v>68</v>
      </c>
      <c r="N2010" t="s">
        <v>758</v>
      </c>
      <c r="O2010" t="s">
        <v>442</v>
      </c>
      <c r="P2010">
        <v>4085553659</v>
      </c>
      <c r="Q2010" t="s">
        <v>443</v>
      </c>
      <c r="R2010" t="s">
        <v>444</v>
      </c>
      <c r="S2010" t="s">
        <v>56</v>
      </c>
      <c r="T2010">
        <v>94217</v>
      </c>
      <c r="U2010" t="s">
        <v>32</v>
      </c>
      <c r="V2010" t="s">
        <v>33</v>
      </c>
      <c r="W2010" t="s">
        <v>105</v>
      </c>
      <c r="X2010" t="s">
        <v>445</v>
      </c>
      <c r="Y2010" t="s">
        <v>51</v>
      </c>
    </row>
    <row r="2011" spans="1:25" x14ac:dyDescent="0.3">
      <c r="A2011" s="5">
        <v>10262</v>
      </c>
      <c r="B2011" s="5">
        <v>48</v>
      </c>
      <c r="C2011" s="6">
        <v>61.42</v>
      </c>
      <c r="D2011" s="7">
        <f t="shared" si="62"/>
        <v>1</v>
      </c>
      <c r="E2011" s="5">
        <v>8</v>
      </c>
      <c r="F2011" s="6">
        <v>2948.16</v>
      </c>
      <c r="G2011" s="4">
        <v>38162</v>
      </c>
      <c r="H2011" t="s">
        <v>372</v>
      </c>
      <c r="I2011">
        <v>2</v>
      </c>
      <c r="J2011" t="str">
        <f t="shared" si="63"/>
        <v>Jun</v>
      </c>
      <c r="K2011">
        <v>2004</v>
      </c>
      <c r="L2011" t="s">
        <v>650</v>
      </c>
      <c r="M2011" s="6">
        <v>68</v>
      </c>
      <c r="N2011" t="s">
        <v>758</v>
      </c>
      <c r="O2011" t="s">
        <v>186</v>
      </c>
      <c r="P2011" t="s">
        <v>187</v>
      </c>
      <c r="Q2011" t="s">
        <v>188</v>
      </c>
      <c r="R2011" t="s">
        <v>189</v>
      </c>
      <c r="S2011" t="s">
        <v>800</v>
      </c>
      <c r="T2011">
        <v>28034</v>
      </c>
      <c r="U2011" t="s">
        <v>190</v>
      </c>
      <c r="V2011" t="s">
        <v>42</v>
      </c>
      <c r="W2011" t="s">
        <v>191</v>
      </c>
      <c r="X2011" t="s">
        <v>192</v>
      </c>
      <c r="Y2011" t="s">
        <v>36</v>
      </c>
    </row>
    <row r="2012" spans="1:25" x14ac:dyDescent="0.3">
      <c r="A2012" s="5">
        <v>10275</v>
      </c>
      <c r="B2012" s="5">
        <v>41</v>
      </c>
      <c r="C2012" s="6">
        <v>81.89</v>
      </c>
      <c r="D2012" s="7">
        <f t="shared" si="62"/>
        <v>1.0000000000000002</v>
      </c>
      <c r="E2012" s="5">
        <v>18</v>
      </c>
      <c r="F2012" s="6">
        <v>3357.49</v>
      </c>
      <c r="G2012" s="4">
        <v>38191</v>
      </c>
      <c r="H2012" t="s">
        <v>25</v>
      </c>
      <c r="I2012">
        <v>3</v>
      </c>
      <c r="J2012" t="str">
        <f t="shared" si="63"/>
        <v>Jul</v>
      </c>
      <c r="K2012">
        <v>2004</v>
      </c>
      <c r="L2012" t="s">
        <v>650</v>
      </c>
      <c r="M2012" s="6">
        <v>68</v>
      </c>
      <c r="N2012" t="s">
        <v>758</v>
      </c>
      <c r="O2012" t="s">
        <v>120</v>
      </c>
      <c r="P2012" t="s">
        <v>121</v>
      </c>
      <c r="Q2012" t="s">
        <v>122</v>
      </c>
      <c r="R2012" t="s">
        <v>123</v>
      </c>
      <c r="S2012" t="s">
        <v>800</v>
      </c>
      <c r="T2012">
        <v>44000</v>
      </c>
      <c r="U2012" t="s">
        <v>41</v>
      </c>
      <c r="V2012" t="s">
        <v>42</v>
      </c>
      <c r="W2012" t="s">
        <v>124</v>
      </c>
      <c r="X2012" t="s">
        <v>125</v>
      </c>
      <c r="Y2012" t="s">
        <v>51</v>
      </c>
    </row>
    <row r="2013" spans="1:25" x14ac:dyDescent="0.3">
      <c r="A2013" s="5">
        <v>10284</v>
      </c>
      <c r="B2013" s="5">
        <v>21</v>
      </c>
      <c r="C2013" s="6">
        <v>55.96</v>
      </c>
      <c r="D2013" s="7">
        <f t="shared" si="62"/>
        <v>1</v>
      </c>
      <c r="E2013" s="5">
        <v>10</v>
      </c>
      <c r="F2013" s="6">
        <v>1175.1600000000001</v>
      </c>
      <c r="G2013" s="4">
        <v>38220</v>
      </c>
      <c r="H2013" t="s">
        <v>25</v>
      </c>
      <c r="I2013">
        <v>3</v>
      </c>
      <c r="J2013" t="str">
        <f t="shared" si="63"/>
        <v>Aug</v>
      </c>
      <c r="K2013">
        <v>2004</v>
      </c>
      <c r="L2013" t="s">
        <v>650</v>
      </c>
      <c r="M2013" s="6">
        <v>68</v>
      </c>
      <c r="N2013" t="s">
        <v>758</v>
      </c>
      <c r="O2013" t="s">
        <v>612</v>
      </c>
      <c r="P2013" t="s">
        <v>613</v>
      </c>
      <c r="Q2013" t="s">
        <v>614</v>
      </c>
      <c r="R2013" t="s">
        <v>615</v>
      </c>
      <c r="S2013" t="s">
        <v>800</v>
      </c>
      <c r="T2013" t="s">
        <v>616</v>
      </c>
      <c r="U2013" t="s">
        <v>81</v>
      </c>
      <c r="V2013" t="s">
        <v>42</v>
      </c>
      <c r="W2013" t="s">
        <v>617</v>
      </c>
      <c r="X2013" t="s">
        <v>618</v>
      </c>
      <c r="Y2013" t="s">
        <v>36</v>
      </c>
    </row>
    <row r="2014" spans="1:25" x14ac:dyDescent="0.3">
      <c r="A2014" s="5">
        <v>10296</v>
      </c>
      <c r="B2014" s="5">
        <v>32</v>
      </c>
      <c r="C2014" s="6">
        <v>71.650000000000006</v>
      </c>
      <c r="D2014" s="7">
        <f t="shared" si="62"/>
        <v>1</v>
      </c>
      <c r="E2014" s="5">
        <v>6</v>
      </c>
      <c r="F2014" s="6">
        <v>2292.8000000000002</v>
      </c>
      <c r="G2014" s="4">
        <v>38245</v>
      </c>
      <c r="H2014" t="s">
        <v>25</v>
      </c>
      <c r="I2014">
        <v>3</v>
      </c>
      <c r="J2014" t="str">
        <f t="shared" si="63"/>
        <v>Sep</v>
      </c>
      <c r="K2014">
        <v>2004</v>
      </c>
      <c r="L2014" t="s">
        <v>650</v>
      </c>
      <c r="M2014" s="6">
        <v>68</v>
      </c>
      <c r="N2014" t="s">
        <v>758</v>
      </c>
      <c r="O2014" t="s">
        <v>661</v>
      </c>
      <c r="P2014" t="s">
        <v>662</v>
      </c>
      <c r="Q2014" t="s">
        <v>663</v>
      </c>
      <c r="R2014" t="s">
        <v>664</v>
      </c>
      <c r="S2014" t="s">
        <v>800</v>
      </c>
      <c r="T2014">
        <v>80686</v>
      </c>
      <c r="U2014" t="s">
        <v>493</v>
      </c>
      <c r="V2014" t="s">
        <v>42</v>
      </c>
      <c r="W2014" t="s">
        <v>665</v>
      </c>
      <c r="X2014" t="s">
        <v>106</v>
      </c>
      <c r="Y2014" t="s">
        <v>36</v>
      </c>
    </row>
    <row r="2015" spans="1:25" x14ac:dyDescent="0.3">
      <c r="A2015" s="5">
        <v>10308</v>
      </c>
      <c r="B2015" s="5">
        <v>43</v>
      </c>
      <c r="C2015" s="6">
        <v>76.430000000000007</v>
      </c>
      <c r="D2015" s="7">
        <f t="shared" si="62"/>
        <v>1.0000000000000002</v>
      </c>
      <c r="E2015" s="5">
        <v>16</v>
      </c>
      <c r="F2015" s="6">
        <v>3286.49</v>
      </c>
      <c r="G2015" s="4">
        <v>38275</v>
      </c>
      <c r="H2015" t="s">
        <v>25</v>
      </c>
      <c r="I2015">
        <v>4</v>
      </c>
      <c r="J2015" t="str">
        <f t="shared" si="63"/>
        <v>Oct</v>
      </c>
      <c r="K2015">
        <v>2004</v>
      </c>
      <c r="L2015" t="s">
        <v>650</v>
      </c>
      <c r="M2015" s="6">
        <v>68</v>
      </c>
      <c r="N2015" t="s">
        <v>758</v>
      </c>
      <c r="O2015" t="s">
        <v>347</v>
      </c>
      <c r="P2015">
        <v>9145554562</v>
      </c>
      <c r="Q2015" t="s">
        <v>348</v>
      </c>
      <c r="R2015" t="s">
        <v>349</v>
      </c>
      <c r="S2015" t="s">
        <v>31</v>
      </c>
      <c r="T2015">
        <v>24067</v>
      </c>
      <c r="U2015" t="s">
        <v>32</v>
      </c>
      <c r="V2015" t="s">
        <v>33</v>
      </c>
      <c r="W2015" t="s">
        <v>105</v>
      </c>
      <c r="X2015" t="s">
        <v>258</v>
      </c>
      <c r="Y2015" t="s">
        <v>51</v>
      </c>
    </row>
    <row r="2016" spans="1:25" x14ac:dyDescent="0.3">
      <c r="A2016" s="5">
        <v>10316</v>
      </c>
      <c r="B2016" s="5">
        <v>30</v>
      </c>
      <c r="C2016" s="6">
        <v>77.790000000000006</v>
      </c>
      <c r="D2016" s="7">
        <f t="shared" si="62"/>
        <v>1.0000000000000002</v>
      </c>
      <c r="E2016" s="5">
        <v>8</v>
      </c>
      <c r="F2016" s="6">
        <v>2333.6999999999998</v>
      </c>
      <c r="G2016" s="4">
        <v>38292</v>
      </c>
      <c r="H2016" t="s">
        <v>25</v>
      </c>
      <c r="I2016">
        <v>4</v>
      </c>
      <c r="J2016" t="str">
        <f t="shared" si="63"/>
        <v>Nov</v>
      </c>
      <c r="K2016">
        <v>2004</v>
      </c>
      <c r="L2016" t="s">
        <v>650</v>
      </c>
      <c r="M2016" s="6">
        <v>68</v>
      </c>
      <c r="N2016" t="s">
        <v>758</v>
      </c>
      <c r="O2016" t="s">
        <v>423</v>
      </c>
      <c r="P2016" t="s">
        <v>424</v>
      </c>
      <c r="Q2016" t="s">
        <v>425</v>
      </c>
      <c r="R2016" t="s">
        <v>426</v>
      </c>
      <c r="S2016" t="s">
        <v>427</v>
      </c>
      <c r="T2016" t="s">
        <v>428</v>
      </c>
      <c r="U2016" t="s">
        <v>181</v>
      </c>
      <c r="V2016" t="s">
        <v>42</v>
      </c>
      <c r="W2016" t="s">
        <v>429</v>
      </c>
      <c r="X2016" t="s">
        <v>430</v>
      </c>
      <c r="Y2016" t="s">
        <v>36</v>
      </c>
    </row>
    <row r="2017" spans="1:25" x14ac:dyDescent="0.3">
      <c r="A2017" s="5">
        <v>10328</v>
      </c>
      <c r="B2017" s="5">
        <v>35</v>
      </c>
      <c r="C2017" s="6">
        <v>76.430000000000007</v>
      </c>
      <c r="D2017" s="7">
        <f t="shared" si="62"/>
        <v>1</v>
      </c>
      <c r="E2017" s="5">
        <v>3</v>
      </c>
      <c r="F2017" s="6">
        <v>2675.05</v>
      </c>
      <c r="G2017" s="4">
        <v>38303</v>
      </c>
      <c r="H2017" t="s">
        <v>25</v>
      </c>
      <c r="I2017">
        <v>4</v>
      </c>
      <c r="J2017" t="str">
        <f t="shared" si="63"/>
        <v>Nov</v>
      </c>
      <c r="K2017">
        <v>2004</v>
      </c>
      <c r="L2017" t="s">
        <v>650</v>
      </c>
      <c r="M2017" s="6">
        <v>68</v>
      </c>
      <c r="N2017" t="s">
        <v>758</v>
      </c>
      <c r="O2017" t="s">
        <v>627</v>
      </c>
      <c r="P2017" t="s">
        <v>628</v>
      </c>
      <c r="Q2017" t="s">
        <v>629</v>
      </c>
      <c r="R2017" t="s">
        <v>630</v>
      </c>
      <c r="S2017" t="s">
        <v>800</v>
      </c>
      <c r="T2017">
        <v>24100</v>
      </c>
      <c r="U2017" t="s">
        <v>281</v>
      </c>
      <c r="V2017" t="s">
        <v>42</v>
      </c>
      <c r="W2017" t="s">
        <v>631</v>
      </c>
      <c r="X2017" t="s">
        <v>632</v>
      </c>
      <c r="Y2017" t="s">
        <v>36</v>
      </c>
    </row>
    <row r="2018" spans="1:25" x14ac:dyDescent="0.3">
      <c r="A2018" s="5">
        <v>10339</v>
      </c>
      <c r="B2018" s="5">
        <v>45</v>
      </c>
      <c r="C2018" s="6">
        <v>96.92</v>
      </c>
      <c r="D2018" s="7">
        <f t="shared" si="62"/>
        <v>1</v>
      </c>
      <c r="E2018" s="5">
        <v>11</v>
      </c>
      <c r="F2018" s="6">
        <v>4361.3999999999996</v>
      </c>
      <c r="G2018" s="4">
        <v>38314</v>
      </c>
      <c r="H2018" t="s">
        <v>25</v>
      </c>
      <c r="I2018">
        <v>4</v>
      </c>
      <c r="J2018" t="str">
        <f t="shared" si="63"/>
        <v>Nov</v>
      </c>
      <c r="K2018">
        <v>2004</v>
      </c>
      <c r="L2018" t="s">
        <v>650</v>
      </c>
      <c r="M2018" s="6">
        <v>68</v>
      </c>
      <c r="N2018" t="s">
        <v>758</v>
      </c>
      <c r="O2018" t="s">
        <v>267</v>
      </c>
      <c r="P2018" t="s">
        <v>268</v>
      </c>
      <c r="Q2018" t="s">
        <v>269</v>
      </c>
      <c r="R2018" t="s">
        <v>270</v>
      </c>
      <c r="S2018" t="s">
        <v>271</v>
      </c>
      <c r="T2018" t="s">
        <v>272</v>
      </c>
      <c r="U2018" t="s">
        <v>217</v>
      </c>
      <c r="V2018" t="s">
        <v>217</v>
      </c>
      <c r="W2018" t="s">
        <v>273</v>
      </c>
      <c r="X2018" t="s">
        <v>274</v>
      </c>
      <c r="Y2018" t="s">
        <v>51</v>
      </c>
    </row>
    <row r="2019" spans="1:25" x14ac:dyDescent="0.3">
      <c r="A2019" s="5">
        <v>10351</v>
      </c>
      <c r="B2019" s="5">
        <v>34</v>
      </c>
      <c r="C2019" s="6">
        <v>59.37</v>
      </c>
      <c r="D2019" s="7">
        <f t="shared" si="62"/>
        <v>1</v>
      </c>
      <c r="E2019" s="5">
        <v>3</v>
      </c>
      <c r="F2019" s="6">
        <v>2018.58</v>
      </c>
      <c r="G2019" s="4">
        <v>38324</v>
      </c>
      <c r="H2019" t="s">
        <v>25</v>
      </c>
      <c r="I2019">
        <v>4</v>
      </c>
      <c r="J2019" t="str">
        <f t="shared" si="63"/>
        <v>Dec</v>
      </c>
      <c r="K2019">
        <v>2004</v>
      </c>
      <c r="L2019" t="s">
        <v>650</v>
      </c>
      <c r="M2019" s="6">
        <v>68</v>
      </c>
      <c r="N2019" t="s">
        <v>758</v>
      </c>
      <c r="O2019" t="s">
        <v>361</v>
      </c>
      <c r="P2019" t="s">
        <v>362</v>
      </c>
      <c r="Q2019" t="s">
        <v>363</v>
      </c>
      <c r="R2019" t="s">
        <v>364</v>
      </c>
      <c r="S2019" t="s">
        <v>800</v>
      </c>
      <c r="T2019" t="s">
        <v>365</v>
      </c>
      <c r="U2019" t="s">
        <v>181</v>
      </c>
      <c r="V2019" t="s">
        <v>42</v>
      </c>
      <c r="W2019" t="s">
        <v>62</v>
      </c>
      <c r="X2019" t="s">
        <v>366</v>
      </c>
      <c r="Y2019" t="s">
        <v>36</v>
      </c>
    </row>
    <row r="2020" spans="1:25" x14ac:dyDescent="0.3">
      <c r="A2020" s="5">
        <v>10361</v>
      </c>
      <c r="B2020" s="5">
        <v>26</v>
      </c>
      <c r="C2020" s="6">
        <v>100</v>
      </c>
      <c r="D2020" s="7">
        <f t="shared" si="62"/>
        <v>0.70062355496391793</v>
      </c>
      <c r="E2020" s="5">
        <v>7</v>
      </c>
      <c r="F2020" s="6">
        <v>3710.98</v>
      </c>
      <c r="G2020" s="4">
        <v>38338</v>
      </c>
      <c r="H2020" t="s">
        <v>25</v>
      </c>
      <c r="I2020">
        <v>4</v>
      </c>
      <c r="J2020" t="str">
        <f t="shared" si="63"/>
        <v>Dec</v>
      </c>
      <c r="K2020">
        <v>2004</v>
      </c>
      <c r="L2020" t="s">
        <v>650</v>
      </c>
      <c r="M2020" s="6">
        <v>68</v>
      </c>
      <c r="N2020" t="s">
        <v>758</v>
      </c>
      <c r="O2020" t="s">
        <v>164</v>
      </c>
      <c r="P2020" t="s">
        <v>165</v>
      </c>
      <c r="Q2020" t="s">
        <v>166</v>
      </c>
      <c r="R2020" t="s">
        <v>167</v>
      </c>
      <c r="S2020" t="s">
        <v>168</v>
      </c>
      <c r="T2020">
        <v>2067</v>
      </c>
      <c r="U2020" t="s">
        <v>99</v>
      </c>
      <c r="V2020" t="s">
        <v>100</v>
      </c>
      <c r="W2020" t="s">
        <v>169</v>
      </c>
      <c r="X2020" t="s">
        <v>170</v>
      </c>
      <c r="Y2020" t="s">
        <v>51</v>
      </c>
    </row>
    <row r="2021" spans="1:25" x14ac:dyDescent="0.3">
      <c r="A2021" s="5">
        <v>10373</v>
      </c>
      <c r="B2021" s="5">
        <v>39</v>
      </c>
      <c r="C2021" s="6">
        <v>73</v>
      </c>
      <c r="D2021" s="7">
        <f t="shared" si="62"/>
        <v>1</v>
      </c>
      <c r="E2021" s="5">
        <v>13</v>
      </c>
      <c r="F2021" s="6">
        <v>2847</v>
      </c>
      <c r="G2021" s="4">
        <v>38383</v>
      </c>
      <c r="H2021" t="s">
        <v>25</v>
      </c>
      <c r="I2021">
        <v>1</v>
      </c>
      <c r="J2021" t="str">
        <f t="shared" si="63"/>
        <v>Jan</v>
      </c>
      <c r="K2021">
        <v>2005</v>
      </c>
      <c r="L2021" t="s">
        <v>650</v>
      </c>
      <c r="M2021" s="6">
        <v>68</v>
      </c>
      <c r="N2021" t="s">
        <v>758</v>
      </c>
      <c r="O2021" t="s">
        <v>434</v>
      </c>
      <c r="P2021" t="s">
        <v>435</v>
      </c>
      <c r="Q2021" t="s">
        <v>436</v>
      </c>
      <c r="R2021" t="s">
        <v>437</v>
      </c>
      <c r="S2021" t="s">
        <v>800</v>
      </c>
      <c r="T2021">
        <v>90110</v>
      </c>
      <c r="U2021" t="s">
        <v>138</v>
      </c>
      <c r="V2021" t="s">
        <v>42</v>
      </c>
      <c r="W2021" t="s">
        <v>438</v>
      </c>
      <c r="X2021" t="s">
        <v>439</v>
      </c>
      <c r="Y2021" t="s">
        <v>36</v>
      </c>
    </row>
    <row r="2022" spans="1:25" x14ac:dyDescent="0.3">
      <c r="A2022" s="5">
        <v>10386</v>
      </c>
      <c r="B2022" s="5">
        <v>41</v>
      </c>
      <c r="C2022" s="6">
        <v>73.319999999999993</v>
      </c>
      <c r="D2022" s="7">
        <f t="shared" si="62"/>
        <v>1</v>
      </c>
      <c r="E2022" s="5">
        <v>12</v>
      </c>
      <c r="F2022" s="6">
        <v>3006.12</v>
      </c>
      <c r="G2022" s="4">
        <v>38412</v>
      </c>
      <c r="H2022" t="s">
        <v>454</v>
      </c>
      <c r="I2022">
        <v>1</v>
      </c>
      <c r="J2022" t="str">
        <f t="shared" si="63"/>
        <v>Mar</v>
      </c>
      <c r="K2022">
        <v>2005</v>
      </c>
      <c r="L2022" t="s">
        <v>650</v>
      </c>
      <c r="M2022" s="6">
        <v>68</v>
      </c>
      <c r="N2022" t="s">
        <v>758</v>
      </c>
      <c r="O2022" t="s">
        <v>186</v>
      </c>
      <c r="P2022" t="s">
        <v>187</v>
      </c>
      <c r="Q2022" t="s">
        <v>188</v>
      </c>
      <c r="R2022" t="s">
        <v>189</v>
      </c>
      <c r="S2022" t="s">
        <v>800</v>
      </c>
      <c r="T2022">
        <v>28034</v>
      </c>
      <c r="U2022" t="s">
        <v>190</v>
      </c>
      <c r="V2022" t="s">
        <v>42</v>
      </c>
      <c r="W2022" t="s">
        <v>191</v>
      </c>
      <c r="X2022" t="s">
        <v>192</v>
      </c>
      <c r="Y2022" t="s">
        <v>51</v>
      </c>
    </row>
    <row r="2023" spans="1:25" x14ac:dyDescent="0.3">
      <c r="A2023" s="5">
        <v>10398</v>
      </c>
      <c r="B2023" s="5">
        <v>41</v>
      </c>
      <c r="C2023" s="6">
        <v>68.239999999999995</v>
      </c>
      <c r="D2023" s="7">
        <f t="shared" si="62"/>
        <v>0.99999999999999989</v>
      </c>
      <c r="E2023" s="5">
        <v>2</v>
      </c>
      <c r="F2023" s="6">
        <v>2797.84</v>
      </c>
      <c r="G2023" s="4">
        <v>38441</v>
      </c>
      <c r="H2023" t="s">
        <v>25</v>
      </c>
      <c r="I2023">
        <v>1</v>
      </c>
      <c r="J2023" t="str">
        <f t="shared" si="63"/>
        <v>Mar</v>
      </c>
      <c r="K2023">
        <v>2005</v>
      </c>
      <c r="L2023" t="s">
        <v>650</v>
      </c>
      <c r="M2023" s="6">
        <v>68</v>
      </c>
      <c r="N2023" t="s">
        <v>758</v>
      </c>
      <c r="O2023" t="s">
        <v>37</v>
      </c>
      <c r="P2023" t="s">
        <v>38</v>
      </c>
      <c r="Q2023" t="s">
        <v>39</v>
      </c>
      <c r="R2023" t="s">
        <v>40</v>
      </c>
      <c r="S2023" t="s">
        <v>800</v>
      </c>
      <c r="T2023">
        <v>51100</v>
      </c>
      <c r="U2023" t="s">
        <v>41</v>
      </c>
      <c r="V2023" t="s">
        <v>42</v>
      </c>
      <c r="W2023" t="s">
        <v>43</v>
      </c>
      <c r="X2023" t="s">
        <v>44</v>
      </c>
      <c r="Y2023" t="s">
        <v>36</v>
      </c>
    </row>
    <row r="2024" spans="1:25" x14ac:dyDescent="0.3">
      <c r="A2024" s="5">
        <v>10401</v>
      </c>
      <c r="B2024" s="5">
        <v>64</v>
      </c>
      <c r="C2024" s="6">
        <v>60.05</v>
      </c>
      <c r="D2024" s="7">
        <f t="shared" si="62"/>
        <v>1</v>
      </c>
      <c r="E2024" s="5">
        <v>12</v>
      </c>
      <c r="F2024" s="6">
        <v>3843.2</v>
      </c>
      <c r="G2024" s="4">
        <v>38445</v>
      </c>
      <c r="H2024" t="s">
        <v>446</v>
      </c>
      <c r="I2024">
        <v>2</v>
      </c>
      <c r="J2024" t="str">
        <f t="shared" si="63"/>
        <v>Apr</v>
      </c>
      <c r="K2024">
        <v>2005</v>
      </c>
      <c r="L2024" t="s">
        <v>650</v>
      </c>
      <c r="M2024" s="6">
        <v>68</v>
      </c>
      <c r="N2024" t="s">
        <v>758</v>
      </c>
      <c r="O2024" t="s">
        <v>108</v>
      </c>
      <c r="P2024">
        <v>2015559350</v>
      </c>
      <c r="Q2024" t="s">
        <v>109</v>
      </c>
      <c r="R2024" t="s">
        <v>110</v>
      </c>
      <c r="S2024" t="s">
        <v>111</v>
      </c>
      <c r="T2024">
        <v>94019</v>
      </c>
      <c r="U2024" t="s">
        <v>32</v>
      </c>
      <c r="V2024" t="s">
        <v>33</v>
      </c>
      <c r="W2024" t="s">
        <v>62</v>
      </c>
      <c r="X2024" t="s">
        <v>112</v>
      </c>
      <c r="Y2024" t="s">
        <v>51</v>
      </c>
    </row>
    <row r="2025" spans="1:25" x14ac:dyDescent="0.3">
      <c r="A2025" s="5">
        <v>10416</v>
      </c>
      <c r="B2025" s="5">
        <v>18</v>
      </c>
      <c r="C2025" s="6">
        <v>75.06</v>
      </c>
      <c r="D2025" s="7">
        <f t="shared" si="62"/>
        <v>1</v>
      </c>
      <c r="E2025" s="5">
        <v>13</v>
      </c>
      <c r="F2025" s="6">
        <v>1351.08</v>
      </c>
      <c r="G2025" s="4">
        <v>38482</v>
      </c>
      <c r="H2025" t="s">
        <v>25</v>
      </c>
      <c r="I2025">
        <v>2</v>
      </c>
      <c r="J2025" t="str">
        <f t="shared" si="63"/>
        <v>May</v>
      </c>
      <c r="K2025">
        <v>2005</v>
      </c>
      <c r="L2025" t="s">
        <v>650</v>
      </c>
      <c r="M2025" s="6">
        <v>68</v>
      </c>
      <c r="N2025" t="s">
        <v>758</v>
      </c>
      <c r="O2025" t="s">
        <v>503</v>
      </c>
      <c r="P2025" t="s">
        <v>504</v>
      </c>
      <c r="Q2025" t="s">
        <v>505</v>
      </c>
      <c r="R2025" t="s">
        <v>506</v>
      </c>
      <c r="S2025" t="s">
        <v>800</v>
      </c>
      <c r="T2025">
        <v>42100</v>
      </c>
      <c r="U2025" t="s">
        <v>281</v>
      </c>
      <c r="V2025" t="s">
        <v>42</v>
      </c>
      <c r="W2025" t="s">
        <v>507</v>
      </c>
      <c r="X2025" t="s">
        <v>508</v>
      </c>
      <c r="Y2025" t="s">
        <v>36</v>
      </c>
    </row>
    <row r="2026" spans="1:25" x14ac:dyDescent="0.3">
      <c r="A2026" s="5">
        <v>10100</v>
      </c>
      <c r="B2026" s="5">
        <v>49</v>
      </c>
      <c r="C2026" s="6">
        <v>34.47</v>
      </c>
      <c r="D2026" s="7">
        <f t="shared" si="62"/>
        <v>1</v>
      </c>
      <c r="E2026" s="5">
        <v>1</v>
      </c>
      <c r="F2026" s="6">
        <v>1689.03</v>
      </c>
      <c r="G2026" s="4">
        <v>37627</v>
      </c>
      <c r="H2026" t="s">
        <v>25</v>
      </c>
      <c r="I2026">
        <v>1</v>
      </c>
      <c r="J2026" t="str">
        <f t="shared" si="63"/>
        <v>Jan</v>
      </c>
      <c r="K2026">
        <v>2003</v>
      </c>
      <c r="L2026" t="s">
        <v>621</v>
      </c>
      <c r="M2026" s="6">
        <v>41</v>
      </c>
      <c r="N2026" t="s">
        <v>759</v>
      </c>
      <c r="O2026" t="s">
        <v>301</v>
      </c>
      <c r="P2026">
        <v>6035558647</v>
      </c>
      <c r="Q2026" t="s">
        <v>302</v>
      </c>
      <c r="R2026" t="s">
        <v>303</v>
      </c>
      <c r="S2026" t="s">
        <v>304</v>
      </c>
      <c r="T2026">
        <v>62005</v>
      </c>
      <c r="U2026" t="s">
        <v>32</v>
      </c>
      <c r="V2026" t="s">
        <v>33</v>
      </c>
      <c r="W2026" t="s">
        <v>57</v>
      </c>
      <c r="X2026" t="s">
        <v>300</v>
      </c>
      <c r="Y2026" t="s">
        <v>36</v>
      </c>
    </row>
    <row r="2027" spans="1:25" x14ac:dyDescent="0.3">
      <c r="A2027" s="5">
        <v>10110</v>
      </c>
      <c r="B2027" s="5">
        <v>48</v>
      </c>
      <c r="C2027" s="6">
        <v>34.47</v>
      </c>
      <c r="D2027" s="7">
        <f t="shared" si="62"/>
        <v>1</v>
      </c>
      <c r="E2027" s="5">
        <v>5</v>
      </c>
      <c r="F2027" s="6">
        <v>1654.56</v>
      </c>
      <c r="G2027" s="4">
        <v>37698</v>
      </c>
      <c r="H2027" t="s">
        <v>25</v>
      </c>
      <c r="I2027">
        <v>1</v>
      </c>
      <c r="J2027" t="str">
        <f t="shared" si="63"/>
        <v>Mar</v>
      </c>
      <c r="K2027">
        <v>2003</v>
      </c>
      <c r="L2027" t="s">
        <v>621</v>
      </c>
      <c r="M2027" s="6">
        <v>41</v>
      </c>
      <c r="N2027" t="s">
        <v>759</v>
      </c>
      <c r="O2027" t="s">
        <v>549</v>
      </c>
      <c r="P2027" t="s">
        <v>550</v>
      </c>
      <c r="Q2027" t="s">
        <v>551</v>
      </c>
      <c r="R2027" t="s">
        <v>552</v>
      </c>
      <c r="S2027" t="s">
        <v>800</v>
      </c>
      <c r="T2027" t="s">
        <v>553</v>
      </c>
      <c r="U2027" t="s">
        <v>181</v>
      </c>
      <c r="V2027" t="s">
        <v>42</v>
      </c>
      <c r="W2027" t="s">
        <v>554</v>
      </c>
      <c r="X2027" t="s">
        <v>98</v>
      </c>
      <c r="Y2027" t="s">
        <v>36</v>
      </c>
    </row>
    <row r="2028" spans="1:25" x14ac:dyDescent="0.3">
      <c r="A2028" s="5">
        <v>10124</v>
      </c>
      <c r="B2028" s="5">
        <v>46</v>
      </c>
      <c r="C2028" s="6">
        <v>33.229999999999997</v>
      </c>
      <c r="D2028" s="7">
        <f t="shared" si="62"/>
        <v>1</v>
      </c>
      <c r="E2028" s="5">
        <v>4</v>
      </c>
      <c r="F2028" s="6">
        <v>1528.58</v>
      </c>
      <c r="G2028" s="4">
        <v>37762</v>
      </c>
      <c r="H2028" t="s">
        <v>25</v>
      </c>
      <c r="I2028">
        <v>2</v>
      </c>
      <c r="J2028" t="str">
        <f t="shared" si="63"/>
        <v>May</v>
      </c>
      <c r="K2028">
        <v>2003</v>
      </c>
      <c r="L2028" t="s">
        <v>621</v>
      </c>
      <c r="M2028" s="6">
        <v>41</v>
      </c>
      <c r="N2028" t="s">
        <v>759</v>
      </c>
      <c r="O2028" t="s">
        <v>608</v>
      </c>
      <c r="P2028">
        <v>7025551838</v>
      </c>
      <c r="Q2028" t="s">
        <v>609</v>
      </c>
      <c r="R2028" t="s">
        <v>610</v>
      </c>
      <c r="S2028" t="s">
        <v>611</v>
      </c>
      <c r="T2028">
        <v>83030</v>
      </c>
      <c r="U2028" t="s">
        <v>32</v>
      </c>
      <c r="V2028" t="s">
        <v>33</v>
      </c>
      <c r="W2028" t="s">
        <v>118</v>
      </c>
      <c r="X2028" t="s">
        <v>445</v>
      </c>
      <c r="Y2028" t="s">
        <v>36</v>
      </c>
    </row>
    <row r="2029" spans="1:25" x14ac:dyDescent="0.3">
      <c r="A2029" s="5">
        <v>10149</v>
      </c>
      <c r="B2029" s="5">
        <v>26</v>
      </c>
      <c r="C2029" s="6">
        <v>38.979999999999997</v>
      </c>
      <c r="D2029" s="7">
        <f t="shared" si="62"/>
        <v>0.99999999999999989</v>
      </c>
      <c r="E2029" s="5">
        <v>9</v>
      </c>
      <c r="F2029" s="6">
        <v>1013.48</v>
      </c>
      <c r="G2029" s="4">
        <v>37876</v>
      </c>
      <c r="H2029" t="s">
        <v>25</v>
      </c>
      <c r="I2029">
        <v>3</v>
      </c>
      <c r="J2029" t="str">
        <f t="shared" si="63"/>
        <v>Sep</v>
      </c>
      <c r="K2029">
        <v>2003</v>
      </c>
      <c r="L2029" t="s">
        <v>621</v>
      </c>
      <c r="M2029" s="6">
        <v>41</v>
      </c>
      <c r="N2029" t="s">
        <v>759</v>
      </c>
      <c r="O2029" t="s">
        <v>592</v>
      </c>
      <c r="P2029">
        <v>4155554312</v>
      </c>
      <c r="Q2029" t="s">
        <v>593</v>
      </c>
      <c r="R2029" t="s">
        <v>594</v>
      </c>
      <c r="S2029" t="s">
        <v>56</v>
      </c>
      <c r="T2029">
        <v>94217</v>
      </c>
      <c r="U2029" t="s">
        <v>32</v>
      </c>
      <c r="V2029" t="s">
        <v>33</v>
      </c>
      <c r="W2029" t="s">
        <v>595</v>
      </c>
      <c r="X2029" t="s">
        <v>445</v>
      </c>
      <c r="Y2029" t="s">
        <v>36</v>
      </c>
    </row>
    <row r="2030" spans="1:25" x14ac:dyDescent="0.3">
      <c r="A2030" s="5">
        <v>10162</v>
      </c>
      <c r="B2030" s="5">
        <v>37</v>
      </c>
      <c r="C2030" s="6">
        <v>38.979999999999997</v>
      </c>
      <c r="D2030" s="7">
        <f t="shared" si="62"/>
        <v>1</v>
      </c>
      <c r="E2030" s="5">
        <v>7</v>
      </c>
      <c r="F2030" s="6">
        <v>1442.26</v>
      </c>
      <c r="G2030" s="4">
        <v>37912</v>
      </c>
      <c r="H2030" t="s">
        <v>25</v>
      </c>
      <c r="I2030">
        <v>4</v>
      </c>
      <c r="J2030" t="str">
        <f t="shared" si="63"/>
        <v>Oct</v>
      </c>
      <c r="K2030">
        <v>2003</v>
      </c>
      <c r="L2030" t="s">
        <v>621</v>
      </c>
      <c r="M2030" s="6">
        <v>41</v>
      </c>
      <c r="N2030" t="s">
        <v>759</v>
      </c>
      <c r="O2030" t="s">
        <v>59</v>
      </c>
      <c r="P2030">
        <v>6505551386</v>
      </c>
      <c r="Q2030" t="s">
        <v>60</v>
      </c>
      <c r="R2030" t="s">
        <v>61</v>
      </c>
      <c r="S2030" t="s">
        <v>56</v>
      </c>
      <c r="T2030" t="s">
        <v>33</v>
      </c>
      <c r="U2030" t="s">
        <v>32</v>
      </c>
      <c r="V2030" t="s">
        <v>33</v>
      </c>
      <c r="W2030" t="s">
        <v>62</v>
      </c>
      <c r="X2030" t="s">
        <v>58</v>
      </c>
      <c r="Y2030" t="s">
        <v>36</v>
      </c>
    </row>
    <row r="2031" spans="1:25" x14ac:dyDescent="0.3">
      <c r="A2031" s="5">
        <v>10173</v>
      </c>
      <c r="B2031" s="5">
        <v>35</v>
      </c>
      <c r="C2031" s="6">
        <v>33.229999999999997</v>
      </c>
      <c r="D2031" s="7">
        <f t="shared" si="62"/>
        <v>1</v>
      </c>
      <c r="E2031" s="5">
        <v>11</v>
      </c>
      <c r="F2031" s="6">
        <v>1163.05</v>
      </c>
      <c r="G2031" s="4">
        <v>37930</v>
      </c>
      <c r="H2031" t="s">
        <v>25</v>
      </c>
      <c r="I2031">
        <v>4</v>
      </c>
      <c r="J2031" t="str">
        <f t="shared" si="63"/>
        <v>Nov</v>
      </c>
      <c r="K2031">
        <v>2003</v>
      </c>
      <c r="L2031" t="s">
        <v>621</v>
      </c>
      <c r="M2031" s="6">
        <v>41</v>
      </c>
      <c r="N2031" t="s">
        <v>759</v>
      </c>
      <c r="O2031" t="s">
        <v>627</v>
      </c>
      <c r="P2031" t="s">
        <v>628</v>
      </c>
      <c r="Q2031" t="s">
        <v>629</v>
      </c>
      <c r="R2031" t="s">
        <v>630</v>
      </c>
      <c r="S2031" t="s">
        <v>800</v>
      </c>
      <c r="T2031">
        <v>24100</v>
      </c>
      <c r="U2031" t="s">
        <v>281</v>
      </c>
      <c r="V2031" t="s">
        <v>42</v>
      </c>
      <c r="W2031" t="s">
        <v>631</v>
      </c>
      <c r="X2031" t="s">
        <v>632</v>
      </c>
      <c r="Y2031" t="s">
        <v>36</v>
      </c>
    </row>
    <row r="2032" spans="1:25" x14ac:dyDescent="0.3">
      <c r="A2032" s="5">
        <v>10182</v>
      </c>
      <c r="B2032" s="5">
        <v>23</v>
      </c>
      <c r="C2032" s="6">
        <v>42.26</v>
      </c>
      <c r="D2032" s="7">
        <f t="shared" si="62"/>
        <v>0.99999999999999989</v>
      </c>
      <c r="E2032" s="5">
        <v>8</v>
      </c>
      <c r="F2032" s="6">
        <v>971.98</v>
      </c>
      <c r="G2032" s="4">
        <v>37937</v>
      </c>
      <c r="H2032" t="s">
        <v>25</v>
      </c>
      <c r="I2032">
        <v>4</v>
      </c>
      <c r="J2032" t="str">
        <f t="shared" si="63"/>
        <v>Nov</v>
      </c>
      <c r="K2032">
        <v>2003</v>
      </c>
      <c r="L2032" t="s">
        <v>621</v>
      </c>
      <c r="M2032" s="6">
        <v>41</v>
      </c>
      <c r="N2032" t="s">
        <v>759</v>
      </c>
      <c r="O2032" t="s">
        <v>296</v>
      </c>
      <c r="P2032">
        <v>4155551450</v>
      </c>
      <c r="Q2032" t="s">
        <v>297</v>
      </c>
      <c r="R2032" t="s">
        <v>298</v>
      </c>
      <c r="S2032" t="s">
        <v>56</v>
      </c>
      <c r="T2032">
        <v>97562</v>
      </c>
      <c r="U2032" t="s">
        <v>32</v>
      </c>
      <c r="V2032" t="s">
        <v>33</v>
      </c>
      <c r="W2032" t="s">
        <v>299</v>
      </c>
      <c r="X2032" t="s">
        <v>300</v>
      </c>
      <c r="Y2032" t="s">
        <v>36</v>
      </c>
    </row>
    <row r="2033" spans="1:25" x14ac:dyDescent="0.3">
      <c r="A2033" s="5">
        <v>10193</v>
      </c>
      <c r="B2033" s="5">
        <v>22</v>
      </c>
      <c r="C2033" s="6">
        <v>41.03</v>
      </c>
      <c r="D2033" s="7">
        <f t="shared" si="62"/>
        <v>1.0000000000000002</v>
      </c>
      <c r="E2033" s="5">
        <v>12</v>
      </c>
      <c r="F2033" s="6">
        <v>902.66</v>
      </c>
      <c r="G2033" s="4">
        <v>37946</v>
      </c>
      <c r="H2033" t="s">
        <v>25</v>
      </c>
      <c r="I2033">
        <v>4</v>
      </c>
      <c r="J2033" t="str">
        <f t="shared" si="63"/>
        <v>Nov</v>
      </c>
      <c r="K2033">
        <v>2003</v>
      </c>
      <c r="L2033" t="s">
        <v>621</v>
      </c>
      <c r="M2033" s="6">
        <v>41</v>
      </c>
      <c r="N2033" t="s">
        <v>759</v>
      </c>
      <c r="O2033" t="s">
        <v>634</v>
      </c>
      <c r="P2033" t="s">
        <v>635</v>
      </c>
      <c r="Q2033" t="s">
        <v>636</v>
      </c>
      <c r="R2033" t="s">
        <v>637</v>
      </c>
      <c r="S2033" t="s">
        <v>98</v>
      </c>
      <c r="T2033">
        <v>3150</v>
      </c>
      <c r="U2033" t="s">
        <v>99</v>
      </c>
      <c r="V2033" t="s">
        <v>100</v>
      </c>
      <c r="W2033" t="s">
        <v>638</v>
      </c>
      <c r="X2033" t="s">
        <v>639</v>
      </c>
      <c r="Y2033" t="s">
        <v>36</v>
      </c>
    </row>
    <row r="2034" spans="1:25" x14ac:dyDescent="0.3">
      <c r="A2034" s="5">
        <v>10204</v>
      </c>
      <c r="B2034" s="5">
        <v>39</v>
      </c>
      <c r="C2034" s="6">
        <v>33.229999999999997</v>
      </c>
      <c r="D2034" s="7">
        <f t="shared" si="62"/>
        <v>0.99999999999999978</v>
      </c>
      <c r="E2034" s="5">
        <v>2</v>
      </c>
      <c r="F2034" s="6">
        <v>1295.97</v>
      </c>
      <c r="G2034" s="4">
        <v>37957</v>
      </c>
      <c r="H2034" t="s">
        <v>25</v>
      </c>
      <c r="I2034">
        <v>4</v>
      </c>
      <c r="J2034" t="str">
        <f t="shared" si="63"/>
        <v>Dec</v>
      </c>
      <c r="K2034">
        <v>2003</v>
      </c>
      <c r="L2034" t="s">
        <v>621</v>
      </c>
      <c r="M2034" s="6">
        <v>41</v>
      </c>
      <c r="N2034" t="s">
        <v>759</v>
      </c>
      <c r="O2034" t="s">
        <v>530</v>
      </c>
      <c r="P2034">
        <v>2125557413</v>
      </c>
      <c r="Q2034" t="s">
        <v>531</v>
      </c>
      <c r="R2034" t="s">
        <v>30</v>
      </c>
      <c r="S2034" t="s">
        <v>31</v>
      </c>
      <c r="T2034">
        <v>10022</v>
      </c>
      <c r="U2034" t="s">
        <v>32</v>
      </c>
      <c r="V2034" t="s">
        <v>33</v>
      </c>
      <c r="W2034" t="s">
        <v>57</v>
      </c>
      <c r="X2034" t="s">
        <v>532</v>
      </c>
      <c r="Y2034" t="s">
        <v>36</v>
      </c>
    </row>
    <row r="2035" spans="1:25" x14ac:dyDescent="0.3">
      <c r="A2035" s="5">
        <v>10214</v>
      </c>
      <c r="B2035" s="5">
        <v>44</v>
      </c>
      <c r="C2035" s="6">
        <v>34.880000000000003</v>
      </c>
      <c r="D2035" s="7">
        <f t="shared" si="62"/>
        <v>1</v>
      </c>
      <c r="E2035" s="5">
        <v>5</v>
      </c>
      <c r="F2035" s="6">
        <v>1534.72</v>
      </c>
      <c r="G2035" s="4">
        <v>38012</v>
      </c>
      <c r="H2035" t="s">
        <v>25</v>
      </c>
      <c r="I2035">
        <v>1</v>
      </c>
      <c r="J2035" t="str">
        <f t="shared" si="63"/>
        <v>Jan</v>
      </c>
      <c r="K2035">
        <v>2004</v>
      </c>
      <c r="L2035" t="s">
        <v>621</v>
      </c>
      <c r="M2035" s="6">
        <v>41</v>
      </c>
      <c r="N2035" t="s">
        <v>759</v>
      </c>
      <c r="O2035" t="s">
        <v>206</v>
      </c>
      <c r="P2035" t="s">
        <v>207</v>
      </c>
      <c r="Q2035" t="s">
        <v>208</v>
      </c>
      <c r="R2035" t="s">
        <v>189</v>
      </c>
      <c r="S2035" t="s">
        <v>800</v>
      </c>
      <c r="T2035">
        <v>28023</v>
      </c>
      <c r="U2035" t="s">
        <v>190</v>
      </c>
      <c r="V2035" t="s">
        <v>42</v>
      </c>
      <c r="W2035" t="s">
        <v>209</v>
      </c>
      <c r="X2035" t="s">
        <v>210</v>
      </c>
      <c r="Y2035" t="s">
        <v>36</v>
      </c>
    </row>
    <row r="2036" spans="1:25" x14ac:dyDescent="0.3">
      <c r="A2036" s="5">
        <v>10227</v>
      </c>
      <c r="B2036" s="5">
        <v>27</v>
      </c>
      <c r="C2036" s="6">
        <v>43.9</v>
      </c>
      <c r="D2036" s="7">
        <f t="shared" si="62"/>
        <v>1</v>
      </c>
      <c r="E2036" s="5">
        <v>8</v>
      </c>
      <c r="F2036" s="6">
        <v>1185.3</v>
      </c>
      <c r="G2036" s="4">
        <v>38048</v>
      </c>
      <c r="H2036" t="s">
        <v>25</v>
      </c>
      <c r="I2036">
        <v>1</v>
      </c>
      <c r="J2036" t="str">
        <f t="shared" si="63"/>
        <v>Mar</v>
      </c>
      <c r="K2036">
        <v>2004</v>
      </c>
      <c r="L2036" t="s">
        <v>621</v>
      </c>
      <c r="M2036" s="6">
        <v>41</v>
      </c>
      <c r="N2036" t="s">
        <v>759</v>
      </c>
      <c r="O2036" t="s">
        <v>238</v>
      </c>
      <c r="P2036" t="s">
        <v>239</v>
      </c>
      <c r="Q2036" t="s">
        <v>240</v>
      </c>
      <c r="R2036" t="s">
        <v>241</v>
      </c>
      <c r="S2036" t="s">
        <v>800</v>
      </c>
      <c r="T2036">
        <v>69004</v>
      </c>
      <c r="U2036" t="s">
        <v>41</v>
      </c>
      <c r="V2036" t="s">
        <v>42</v>
      </c>
      <c r="W2036" t="s">
        <v>242</v>
      </c>
      <c r="X2036" t="s">
        <v>243</v>
      </c>
      <c r="Y2036" t="s">
        <v>36</v>
      </c>
    </row>
    <row r="2037" spans="1:25" x14ac:dyDescent="0.3">
      <c r="A2037" s="5">
        <v>10242</v>
      </c>
      <c r="B2037" s="5">
        <v>46</v>
      </c>
      <c r="C2037" s="6">
        <v>36.93</v>
      </c>
      <c r="D2037" s="7">
        <f t="shared" si="62"/>
        <v>1</v>
      </c>
      <c r="E2037" s="5">
        <v>1</v>
      </c>
      <c r="F2037" s="6">
        <v>1698.78</v>
      </c>
      <c r="G2037" s="4">
        <v>38097</v>
      </c>
      <c r="H2037" t="s">
        <v>25</v>
      </c>
      <c r="I2037">
        <v>2</v>
      </c>
      <c r="J2037" t="str">
        <f t="shared" si="63"/>
        <v>Apr</v>
      </c>
      <c r="K2037">
        <v>2004</v>
      </c>
      <c r="L2037" t="s">
        <v>621</v>
      </c>
      <c r="M2037" s="6">
        <v>41</v>
      </c>
      <c r="N2037" t="s">
        <v>759</v>
      </c>
      <c r="O2037" t="s">
        <v>568</v>
      </c>
      <c r="P2037">
        <v>2125551957</v>
      </c>
      <c r="Q2037" t="s">
        <v>569</v>
      </c>
      <c r="R2037" t="s">
        <v>30</v>
      </c>
      <c r="S2037" t="s">
        <v>31</v>
      </c>
      <c r="T2037">
        <v>10022</v>
      </c>
      <c r="U2037" t="s">
        <v>32</v>
      </c>
      <c r="V2037" t="s">
        <v>33</v>
      </c>
      <c r="W2037" t="s">
        <v>570</v>
      </c>
      <c r="X2037" t="s">
        <v>571</v>
      </c>
      <c r="Y2037" t="s">
        <v>36</v>
      </c>
    </row>
    <row r="2038" spans="1:25" x14ac:dyDescent="0.3">
      <c r="A2038" s="5">
        <v>10280</v>
      </c>
      <c r="B2038" s="5">
        <v>33</v>
      </c>
      <c r="C2038" s="6">
        <v>41.85</v>
      </c>
      <c r="D2038" s="7">
        <f t="shared" si="62"/>
        <v>1</v>
      </c>
      <c r="E2038" s="5">
        <v>14</v>
      </c>
      <c r="F2038" s="6">
        <v>1381.05</v>
      </c>
      <c r="G2038" s="4">
        <v>38216</v>
      </c>
      <c r="H2038" t="s">
        <v>25</v>
      </c>
      <c r="I2038">
        <v>3</v>
      </c>
      <c r="J2038" t="str">
        <f t="shared" si="63"/>
        <v>Aug</v>
      </c>
      <c r="K2038">
        <v>2004</v>
      </c>
      <c r="L2038" t="s">
        <v>621</v>
      </c>
      <c r="M2038" s="6">
        <v>41</v>
      </c>
      <c r="N2038" t="s">
        <v>759</v>
      </c>
      <c r="O2038" t="s">
        <v>277</v>
      </c>
      <c r="P2038" t="s">
        <v>278</v>
      </c>
      <c r="Q2038" t="s">
        <v>279</v>
      </c>
      <c r="R2038" t="s">
        <v>280</v>
      </c>
      <c r="S2038" t="s">
        <v>800</v>
      </c>
      <c r="T2038">
        <v>10100</v>
      </c>
      <c r="U2038" t="s">
        <v>281</v>
      </c>
      <c r="V2038" t="s">
        <v>42</v>
      </c>
      <c r="W2038" t="s">
        <v>282</v>
      </c>
      <c r="X2038" t="s">
        <v>283</v>
      </c>
      <c r="Y2038" t="s">
        <v>36</v>
      </c>
    </row>
    <row r="2039" spans="1:25" x14ac:dyDescent="0.3">
      <c r="A2039" s="5">
        <v>10288</v>
      </c>
      <c r="B2039" s="5">
        <v>33</v>
      </c>
      <c r="C2039" s="6">
        <v>40.619999999999997</v>
      </c>
      <c r="D2039" s="7">
        <f t="shared" si="62"/>
        <v>0.99999999999999978</v>
      </c>
      <c r="E2039" s="5">
        <v>3</v>
      </c>
      <c r="F2039" s="6">
        <v>1340.46</v>
      </c>
      <c r="G2039" s="4">
        <v>38231</v>
      </c>
      <c r="H2039" t="s">
        <v>25</v>
      </c>
      <c r="I2039">
        <v>3</v>
      </c>
      <c r="J2039" t="str">
        <f t="shared" si="63"/>
        <v>Sep</v>
      </c>
      <c r="K2039">
        <v>2004</v>
      </c>
      <c r="L2039" t="s">
        <v>621</v>
      </c>
      <c r="M2039" s="6">
        <v>41</v>
      </c>
      <c r="N2039" t="s">
        <v>759</v>
      </c>
      <c r="O2039" t="s">
        <v>464</v>
      </c>
      <c r="P2039" t="s">
        <v>465</v>
      </c>
      <c r="Q2039" t="s">
        <v>466</v>
      </c>
      <c r="R2039" t="s">
        <v>216</v>
      </c>
      <c r="S2039" t="s">
        <v>800</v>
      </c>
      <c r="T2039">
        <v>69045</v>
      </c>
      <c r="U2039" t="s">
        <v>216</v>
      </c>
      <c r="V2039" t="s">
        <v>100</v>
      </c>
      <c r="W2039" t="s">
        <v>467</v>
      </c>
      <c r="X2039" t="s">
        <v>468</v>
      </c>
      <c r="Y2039" t="s">
        <v>36</v>
      </c>
    </row>
    <row r="2040" spans="1:25" x14ac:dyDescent="0.3">
      <c r="A2040" s="5">
        <v>10303</v>
      </c>
      <c r="B2040" s="5">
        <v>24</v>
      </c>
      <c r="C2040" s="6">
        <v>40.21</v>
      </c>
      <c r="D2040" s="7">
        <f t="shared" si="62"/>
        <v>1</v>
      </c>
      <c r="E2040" s="5">
        <v>1</v>
      </c>
      <c r="F2040" s="6">
        <v>965.04</v>
      </c>
      <c r="G2040" s="4">
        <v>38266</v>
      </c>
      <c r="H2040" t="s">
        <v>25</v>
      </c>
      <c r="I2040">
        <v>4</v>
      </c>
      <c r="J2040" t="str">
        <f t="shared" si="63"/>
        <v>Oct</v>
      </c>
      <c r="K2040">
        <v>2004</v>
      </c>
      <c r="L2040" t="s">
        <v>621</v>
      </c>
      <c r="M2040" s="6">
        <v>41</v>
      </c>
      <c r="N2040" t="s">
        <v>759</v>
      </c>
      <c r="O2040" t="s">
        <v>586</v>
      </c>
      <c r="P2040" t="s">
        <v>587</v>
      </c>
      <c r="Q2040" t="s">
        <v>588</v>
      </c>
      <c r="R2040" t="s">
        <v>589</v>
      </c>
      <c r="S2040" t="s">
        <v>800</v>
      </c>
      <c r="T2040">
        <v>41101</v>
      </c>
      <c r="U2040" t="s">
        <v>190</v>
      </c>
      <c r="V2040" t="s">
        <v>42</v>
      </c>
      <c r="W2040" t="s">
        <v>590</v>
      </c>
      <c r="X2040" t="s">
        <v>591</v>
      </c>
      <c r="Y2040" t="s">
        <v>36</v>
      </c>
    </row>
    <row r="2041" spans="1:25" x14ac:dyDescent="0.3">
      <c r="A2041" s="5">
        <v>10312</v>
      </c>
      <c r="B2041" s="5">
        <v>31</v>
      </c>
      <c r="C2041" s="6">
        <v>35.29</v>
      </c>
      <c r="D2041" s="7">
        <f t="shared" si="62"/>
        <v>1</v>
      </c>
      <c r="E2041" s="5">
        <v>15</v>
      </c>
      <c r="F2041" s="6">
        <v>1093.99</v>
      </c>
      <c r="G2041" s="4">
        <v>38281</v>
      </c>
      <c r="H2041" t="s">
        <v>25</v>
      </c>
      <c r="I2041">
        <v>4</v>
      </c>
      <c r="J2041" t="str">
        <f t="shared" si="63"/>
        <v>Oct</v>
      </c>
      <c r="K2041">
        <v>2004</v>
      </c>
      <c r="L2041" t="s">
        <v>621</v>
      </c>
      <c r="M2041" s="6">
        <v>41</v>
      </c>
      <c r="N2041" t="s">
        <v>759</v>
      </c>
      <c r="O2041" t="s">
        <v>296</v>
      </c>
      <c r="P2041">
        <v>4155551450</v>
      </c>
      <c r="Q2041" t="s">
        <v>297</v>
      </c>
      <c r="R2041" t="s">
        <v>298</v>
      </c>
      <c r="S2041" t="s">
        <v>56</v>
      </c>
      <c r="T2041">
        <v>97562</v>
      </c>
      <c r="U2041" t="s">
        <v>32</v>
      </c>
      <c r="V2041" t="s">
        <v>33</v>
      </c>
      <c r="W2041" t="s">
        <v>299</v>
      </c>
      <c r="X2041" t="s">
        <v>300</v>
      </c>
      <c r="Y2041" t="s">
        <v>36</v>
      </c>
    </row>
    <row r="2042" spans="1:25" x14ac:dyDescent="0.3">
      <c r="A2042" s="5">
        <v>10332</v>
      </c>
      <c r="B2042" s="5">
        <v>41</v>
      </c>
      <c r="C2042" s="6">
        <v>77.239999999999995</v>
      </c>
      <c r="D2042" s="7">
        <f t="shared" si="62"/>
        <v>0.99999999999999989</v>
      </c>
      <c r="E2042" s="5">
        <v>14</v>
      </c>
      <c r="F2042" s="6">
        <v>3166.84</v>
      </c>
      <c r="G2042" s="4">
        <v>38308</v>
      </c>
      <c r="H2042" t="s">
        <v>25</v>
      </c>
      <c r="I2042">
        <v>4</v>
      </c>
      <c r="J2042" t="str">
        <f t="shared" si="63"/>
        <v>Nov</v>
      </c>
      <c r="K2042">
        <v>2004</v>
      </c>
      <c r="L2042" t="s">
        <v>621</v>
      </c>
      <c r="M2042" s="6">
        <v>41</v>
      </c>
      <c r="N2042" t="s">
        <v>759</v>
      </c>
      <c r="O2042" t="s">
        <v>549</v>
      </c>
      <c r="P2042" t="s">
        <v>550</v>
      </c>
      <c r="Q2042" t="s">
        <v>551</v>
      </c>
      <c r="R2042" t="s">
        <v>552</v>
      </c>
      <c r="S2042" t="s">
        <v>800</v>
      </c>
      <c r="T2042" t="s">
        <v>553</v>
      </c>
      <c r="U2042" t="s">
        <v>181</v>
      </c>
      <c r="V2042" t="s">
        <v>42</v>
      </c>
      <c r="W2042" t="s">
        <v>554</v>
      </c>
      <c r="X2042" t="s">
        <v>98</v>
      </c>
      <c r="Y2042" t="s">
        <v>51</v>
      </c>
    </row>
    <row r="2043" spans="1:25" x14ac:dyDescent="0.3">
      <c r="A2043" s="5">
        <v>10346</v>
      </c>
      <c r="B2043" s="5">
        <v>22</v>
      </c>
      <c r="C2043" s="6">
        <v>97.44</v>
      </c>
      <c r="D2043" s="7">
        <f t="shared" si="62"/>
        <v>1</v>
      </c>
      <c r="E2043" s="5">
        <v>4</v>
      </c>
      <c r="F2043" s="6">
        <v>2143.6799999999998</v>
      </c>
      <c r="G2043" s="4">
        <v>38320</v>
      </c>
      <c r="H2043" t="s">
        <v>25</v>
      </c>
      <c r="I2043">
        <v>4</v>
      </c>
      <c r="J2043" t="str">
        <f t="shared" si="63"/>
        <v>Nov</v>
      </c>
      <c r="K2043">
        <v>2004</v>
      </c>
      <c r="L2043" t="s">
        <v>621</v>
      </c>
      <c r="M2043" s="6">
        <v>41</v>
      </c>
      <c r="N2043" t="s">
        <v>759</v>
      </c>
      <c r="O2043" t="s">
        <v>608</v>
      </c>
      <c r="P2043">
        <v>7025551838</v>
      </c>
      <c r="Q2043" t="s">
        <v>609</v>
      </c>
      <c r="R2043" t="s">
        <v>610</v>
      </c>
      <c r="S2043" t="s">
        <v>611</v>
      </c>
      <c r="T2043">
        <v>83030</v>
      </c>
      <c r="U2043" t="s">
        <v>32</v>
      </c>
      <c r="V2043" t="s">
        <v>33</v>
      </c>
      <c r="W2043" t="s">
        <v>118</v>
      </c>
      <c r="X2043" t="s">
        <v>445</v>
      </c>
      <c r="Y2043" t="s">
        <v>36</v>
      </c>
    </row>
    <row r="2044" spans="1:25" x14ac:dyDescent="0.3">
      <c r="A2044" s="5">
        <v>10368</v>
      </c>
      <c r="B2044" s="5">
        <v>46</v>
      </c>
      <c r="C2044" s="6">
        <v>37.340000000000003</v>
      </c>
      <c r="D2044" s="7">
        <f t="shared" si="62"/>
        <v>1</v>
      </c>
      <c r="E2044" s="5">
        <v>3</v>
      </c>
      <c r="F2044" s="6">
        <v>1717.64</v>
      </c>
      <c r="G2044" s="4">
        <v>38371</v>
      </c>
      <c r="H2044" t="s">
        <v>25</v>
      </c>
      <c r="I2044">
        <v>1</v>
      </c>
      <c r="J2044" t="str">
        <f t="shared" si="63"/>
        <v>Jan</v>
      </c>
      <c r="K2044">
        <v>2005</v>
      </c>
      <c r="L2044" t="s">
        <v>621</v>
      </c>
      <c r="M2044" s="6">
        <v>41</v>
      </c>
      <c r="N2044" t="s">
        <v>759</v>
      </c>
      <c r="O2044" t="s">
        <v>296</v>
      </c>
      <c r="P2044">
        <v>4155551450</v>
      </c>
      <c r="Q2044" t="s">
        <v>297</v>
      </c>
      <c r="R2044" t="s">
        <v>298</v>
      </c>
      <c r="S2044" t="s">
        <v>56</v>
      </c>
      <c r="T2044">
        <v>97562</v>
      </c>
      <c r="U2044" t="s">
        <v>32</v>
      </c>
      <c r="V2044" t="s">
        <v>33</v>
      </c>
      <c r="W2044" t="s">
        <v>299</v>
      </c>
      <c r="X2044" t="s">
        <v>300</v>
      </c>
      <c r="Y2044" t="s">
        <v>36</v>
      </c>
    </row>
    <row r="2045" spans="1:25" x14ac:dyDescent="0.3">
      <c r="A2045" s="5">
        <v>10380</v>
      </c>
      <c r="B2045" s="5">
        <v>43</v>
      </c>
      <c r="C2045" s="6">
        <v>95.03</v>
      </c>
      <c r="D2045" s="7">
        <f t="shared" si="62"/>
        <v>1</v>
      </c>
      <c r="E2045" s="5">
        <v>12</v>
      </c>
      <c r="F2045" s="6">
        <v>4086.29</v>
      </c>
      <c r="G2045" s="4">
        <v>38399</v>
      </c>
      <c r="H2045" t="s">
        <v>25</v>
      </c>
      <c r="I2045">
        <v>1</v>
      </c>
      <c r="J2045" t="str">
        <f t="shared" si="63"/>
        <v>Feb</v>
      </c>
      <c r="K2045">
        <v>2005</v>
      </c>
      <c r="L2045" t="s">
        <v>621</v>
      </c>
      <c r="M2045" s="6">
        <v>41</v>
      </c>
      <c r="N2045" t="s">
        <v>759</v>
      </c>
      <c r="O2045" t="s">
        <v>186</v>
      </c>
      <c r="P2045" t="s">
        <v>187</v>
      </c>
      <c r="Q2045" t="s">
        <v>188</v>
      </c>
      <c r="R2045" t="s">
        <v>189</v>
      </c>
      <c r="S2045" t="s">
        <v>800</v>
      </c>
      <c r="T2045">
        <v>28034</v>
      </c>
      <c r="U2045" t="s">
        <v>190</v>
      </c>
      <c r="V2045" t="s">
        <v>42</v>
      </c>
      <c r="W2045" t="s">
        <v>191</v>
      </c>
      <c r="X2045" t="s">
        <v>192</v>
      </c>
      <c r="Y2045" t="s">
        <v>51</v>
      </c>
    </row>
    <row r="2046" spans="1:25" x14ac:dyDescent="0.3">
      <c r="A2046" s="5">
        <v>10408</v>
      </c>
      <c r="B2046" s="5">
        <v>15</v>
      </c>
      <c r="C2046" s="6">
        <v>36.93</v>
      </c>
      <c r="D2046" s="7">
        <f t="shared" si="62"/>
        <v>1</v>
      </c>
      <c r="E2046" s="5">
        <v>1</v>
      </c>
      <c r="F2046" s="6">
        <v>553.95000000000005</v>
      </c>
      <c r="G2046" s="4">
        <v>38464</v>
      </c>
      <c r="H2046" t="s">
        <v>25</v>
      </c>
      <c r="I2046">
        <v>2</v>
      </c>
      <c r="J2046" t="str">
        <f t="shared" si="63"/>
        <v>Apr</v>
      </c>
      <c r="K2046">
        <v>2005</v>
      </c>
      <c r="L2046" t="s">
        <v>621</v>
      </c>
      <c r="M2046" s="6">
        <v>41</v>
      </c>
      <c r="N2046" t="s">
        <v>759</v>
      </c>
      <c r="O2046" t="s">
        <v>267</v>
      </c>
      <c r="P2046" t="s">
        <v>268</v>
      </c>
      <c r="Q2046" t="s">
        <v>269</v>
      </c>
      <c r="R2046" t="s">
        <v>270</v>
      </c>
      <c r="S2046" t="s">
        <v>271</v>
      </c>
      <c r="T2046" t="s">
        <v>272</v>
      </c>
      <c r="U2046" t="s">
        <v>217</v>
      </c>
      <c r="V2046" t="s">
        <v>217</v>
      </c>
      <c r="W2046" t="s">
        <v>273</v>
      </c>
      <c r="X2046" t="s">
        <v>274</v>
      </c>
      <c r="Y2046" t="s">
        <v>36</v>
      </c>
    </row>
    <row r="2047" spans="1:25" x14ac:dyDescent="0.3">
      <c r="A2047" s="5">
        <v>10420</v>
      </c>
      <c r="B2047" s="5">
        <v>15</v>
      </c>
      <c r="C2047" s="6">
        <v>43.49</v>
      </c>
      <c r="D2047" s="7">
        <f t="shared" si="62"/>
        <v>1</v>
      </c>
      <c r="E2047" s="5">
        <v>3</v>
      </c>
      <c r="F2047" s="6">
        <v>652.35</v>
      </c>
      <c r="G2047" s="4">
        <v>38501</v>
      </c>
      <c r="H2047" t="s">
        <v>328</v>
      </c>
      <c r="I2047">
        <v>2</v>
      </c>
      <c r="J2047" t="str">
        <f t="shared" si="63"/>
        <v>May</v>
      </c>
      <c r="K2047">
        <v>2005</v>
      </c>
      <c r="L2047" t="s">
        <v>621</v>
      </c>
      <c r="M2047" s="6">
        <v>41</v>
      </c>
      <c r="N2047" t="s">
        <v>759</v>
      </c>
      <c r="O2047" t="s">
        <v>164</v>
      </c>
      <c r="P2047" t="s">
        <v>165</v>
      </c>
      <c r="Q2047" t="s">
        <v>166</v>
      </c>
      <c r="R2047" t="s">
        <v>167</v>
      </c>
      <c r="S2047" t="s">
        <v>168</v>
      </c>
      <c r="T2047">
        <v>2067</v>
      </c>
      <c r="U2047" t="s">
        <v>99</v>
      </c>
      <c r="V2047" t="s">
        <v>100</v>
      </c>
      <c r="W2047" t="s">
        <v>169</v>
      </c>
      <c r="X2047" t="s">
        <v>170</v>
      </c>
      <c r="Y2047" t="s">
        <v>36</v>
      </c>
    </row>
    <row r="2048" spans="1:25" x14ac:dyDescent="0.3">
      <c r="A2048" s="5">
        <v>10104</v>
      </c>
      <c r="B2048" s="5">
        <v>26</v>
      </c>
      <c r="C2048" s="6">
        <v>100</v>
      </c>
      <c r="D2048" s="7">
        <f t="shared" si="62"/>
        <v>0.88991723769689424</v>
      </c>
      <c r="E2048" s="5">
        <v>5</v>
      </c>
      <c r="F2048" s="6">
        <v>2921.62</v>
      </c>
      <c r="G2048" s="4">
        <v>37652</v>
      </c>
      <c r="H2048" t="s">
        <v>25</v>
      </c>
      <c r="I2048">
        <v>1</v>
      </c>
      <c r="J2048" t="str">
        <f t="shared" si="63"/>
        <v>Jan</v>
      </c>
      <c r="K2048">
        <v>2003</v>
      </c>
      <c r="L2048" t="s">
        <v>194</v>
      </c>
      <c r="M2048" s="6">
        <v>118</v>
      </c>
      <c r="N2048" t="s">
        <v>761</v>
      </c>
      <c r="O2048" t="s">
        <v>186</v>
      </c>
      <c r="P2048" t="s">
        <v>187</v>
      </c>
      <c r="Q2048" t="s">
        <v>188</v>
      </c>
      <c r="R2048" t="s">
        <v>189</v>
      </c>
      <c r="S2048" t="s">
        <v>800</v>
      </c>
      <c r="T2048">
        <v>28034</v>
      </c>
      <c r="U2048" t="s">
        <v>190</v>
      </c>
      <c r="V2048" t="s">
        <v>42</v>
      </c>
      <c r="W2048" t="s">
        <v>191</v>
      </c>
      <c r="X2048" t="s">
        <v>192</v>
      </c>
      <c r="Y2048" t="s">
        <v>36</v>
      </c>
    </row>
    <row r="2049" spans="1:25" x14ac:dyDescent="0.3">
      <c r="A2049" s="5">
        <v>10115</v>
      </c>
      <c r="B2049" s="5">
        <v>44</v>
      </c>
      <c r="C2049" s="6">
        <v>100</v>
      </c>
      <c r="D2049" s="7">
        <f t="shared" si="62"/>
        <v>0.79013906447534765</v>
      </c>
      <c r="E2049" s="5">
        <v>1</v>
      </c>
      <c r="F2049" s="6">
        <v>5568.64</v>
      </c>
      <c r="G2049" s="4">
        <v>37715</v>
      </c>
      <c r="H2049" t="s">
        <v>25</v>
      </c>
      <c r="I2049">
        <v>2</v>
      </c>
      <c r="J2049" t="str">
        <f t="shared" si="63"/>
        <v>Apr</v>
      </c>
      <c r="K2049">
        <v>2003</v>
      </c>
      <c r="L2049" t="s">
        <v>194</v>
      </c>
      <c r="M2049" s="6">
        <v>118</v>
      </c>
      <c r="N2049" t="s">
        <v>761</v>
      </c>
      <c r="O2049" t="s">
        <v>221</v>
      </c>
      <c r="P2049">
        <v>2125558493</v>
      </c>
      <c r="Q2049" t="s">
        <v>222</v>
      </c>
      <c r="R2049" t="s">
        <v>30</v>
      </c>
      <c r="S2049" t="s">
        <v>31</v>
      </c>
      <c r="T2049">
        <v>10022</v>
      </c>
      <c r="U2049" t="s">
        <v>32</v>
      </c>
      <c r="V2049" t="s">
        <v>33</v>
      </c>
      <c r="W2049" t="s">
        <v>131</v>
      </c>
      <c r="X2049" t="s">
        <v>223</v>
      </c>
      <c r="Y2049" t="s">
        <v>51</v>
      </c>
    </row>
    <row r="2050" spans="1:25" x14ac:dyDescent="0.3">
      <c r="A2050" s="5">
        <v>10127</v>
      </c>
      <c r="B2050" s="5">
        <v>20</v>
      </c>
      <c r="C2050" s="6">
        <v>96.99</v>
      </c>
      <c r="D2050" s="7">
        <f t="shared" ref="D2050:D2113" si="64">(B2050*C2050)/F2050</f>
        <v>1</v>
      </c>
      <c r="E2050" s="5">
        <v>7</v>
      </c>
      <c r="F2050" s="6">
        <v>1939.8</v>
      </c>
      <c r="G2050" s="4">
        <v>37775</v>
      </c>
      <c r="H2050" t="s">
        <v>25</v>
      </c>
      <c r="I2050">
        <v>2</v>
      </c>
      <c r="J2050" t="str">
        <f t="shared" ref="J2050:J2113" si="65">TEXT(G2050,"MMM")</f>
        <v>Jun</v>
      </c>
      <c r="K2050">
        <v>2003</v>
      </c>
      <c r="L2050" t="s">
        <v>194</v>
      </c>
      <c r="M2050" s="6">
        <v>118</v>
      </c>
      <c r="N2050" t="s">
        <v>761</v>
      </c>
      <c r="O2050" t="s">
        <v>530</v>
      </c>
      <c r="P2050">
        <v>2125557413</v>
      </c>
      <c r="Q2050" t="s">
        <v>531</v>
      </c>
      <c r="R2050" t="s">
        <v>30</v>
      </c>
      <c r="S2050" t="s">
        <v>31</v>
      </c>
      <c r="T2050">
        <v>10022</v>
      </c>
      <c r="U2050" t="s">
        <v>32</v>
      </c>
      <c r="V2050" t="s">
        <v>33</v>
      </c>
      <c r="W2050" t="s">
        <v>57</v>
      </c>
      <c r="X2050" t="s">
        <v>532</v>
      </c>
      <c r="Y2050" t="s">
        <v>36</v>
      </c>
    </row>
    <row r="2051" spans="1:25" x14ac:dyDescent="0.3">
      <c r="A2051" s="5">
        <v>10141</v>
      </c>
      <c r="B2051" s="5">
        <v>40</v>
      </c>
      <c r="C2051" s="6">
        <v>94.62</v>
      </c>
      <c r="D2051" s="7">
        <f t="shared" si="64"/>
        <v>1</v>
      </c>
      <c r="E2051" s="5">
        <v>1</v>
      </c>
      <c r="F2051" s="6">
        <v>3784.8</v>
      </c>
      <c r="G2051" s="4">
        <v>37834</v>
      </c>
      <c r="H2051" t="s">
        <v>25</v>
      </c>
      <c r="I2051">
        <v>3</v>
      </c>
      <c r="J2051" t="str">
        <f t="shared" si="65"/>
        <v>Aug</v>
      </c>
      <c r="K2051">
        <v>2003</v>
      </c>
      <c r="L2051" t="s">
        <v>194</v>
      </c>
      <c r="M2051" s="6">
        <v>118</v>
      </c>
      <c r="N2051" t="s">
        <v>761</v>
      </c>
      <c r="O2051" t="s">
        <v>520</v>
      </c>
      <c r="P2051" t="s">
        <v>521</v>
      </c>
      <c r="Q2051" t="s">
        <v>522</v>
      </c>
      <c r="R2051" t="s">
        <v>523</v>
      </c>
      <c r="S2051" t="s">
        <v>800</v>
      </c>
      <c r="T2051" t="s">
        <v>524</v>
      </c>
      <c r="U2051" t="s">
        <v>138</v>
      </c>
      <c r="V2051" t="s">
        <v>42</v>
      </c>
      <c r="W2051" t="s">
        <v>525</v>
      </c>
      <c r="X2051" t="s">
        <v>526</v>
      </c>
      <c r="Y2051" t="s">
        <v>51</v>
      </c>
    </row>
    <row r="2052" spans="1:25" x14ac:dyDescent="0.3">
      <c r="A2052" s="5">
        <v>10152</v>
      </c>
      <c r="B2052" s="5">
        <v>23</v>
      </c>
      <c r="C2052" s="6">
        <v>100</v>
      </c>
      <c r="D2052" s="7">
        <f t="shared" si="64"/>
        <v>0.82081589099564967</v>
      </c>
      <c r="E2052" s="5">
        <v>3</v>
      </c>
      <c r="F2052" s="6">
        <v>2802.09</v>
      </c>
      <c r="G2052" s="4">
        <v>37889</v>
      </c>
      <c r="H2052" t="s">
        <v>25</v>
      </c>
      <c r="I2052">
        <v>3</v>
      </c>
      <c r="J2052" t="str">
        <f t="shared" si="65"/>
        <v>Sep</v>
      </c>
      <c r="K2052">
        <v>2003</v>
      </c>
      <c r="L2052" t="s">
        <v>194</v>
      </c>
      <c r="M2052" s="6">
        <v>118</v>
      </c>
      <c r="N2052" t="s">
        <v>761</v>
      </c>
      <c r="O2052" t="s">
        <v>224</v>
      </c>
      <c r="P2052" t="s">
        <v>225</v>
      </c>
      <c r="Q2052" t="s">
        <v>226</v>
      </c>
      <c r="R2052" t="s">
        <v>227</v>
      </c>
      <c r="S2052" t="s">
        <v>228</v>
      </c>
      <c r="T2052">
        <v>4101</v>
      </c>
      <c r="U2052" t="s">
        <v>99</v>
      </c>
      <c r="V2052" t="s">
        <v>100</v>
      </c>
      <c r="W2052" t="s">
        <v>229</v>
      </c>
      <c r="X2052" t="s">
        <v>230</v>
      </c>
      <c r="Y2052" t="s">
        <v>36</v>
      </c>
    </row>
    <row r="2053" spans="1:25" x14ac:dyDescent="0.3">
      <c r="A2053" s="5">
        <v>10165</v>
      </c>
      <c r="B2053" s="5">
        <v>24</v>
      </c>
      <c r="C2053" s="6">
        <v>99.36</v>
      </c>
      <c r="D2053" s="7">
        <f t="shared" si="64"/>
        <v>1</v>
      </c>
      <c r="E2053" s="5">
        <v>8</v>
      </c>
      <c r="F2053" s="6">
        <v>2384.64</v>
      </c>
      <c r="G2053" s="4">
        <v>37916</v>
      </c>
      <c r="H2053" t="s">
        <v>25</v>
      </c>
      <c r="I2053">
        <v>4</v>
      </c>
      <c r="J2053" t="str">
        <f t="shared" si="65"/>
        <v>Oct</v>
      </c>
      <c r="K2053">
        <v>2003</v>
      </c>
      <c r="L2053" t="s">
        <v>194</v>
      </c>
      <c r="M2053" s="6">
        <v>118</v>
      </c>
      <c r="N2053" t="s">
        <v>761</v>
      </c>
      <c r="O2053" t="s">
        <v>213</v>
      </c>
      <c r="P2053" t="s">
        <v>214</v>
      </c>
      <c r="Q2053" t="s">
        <v>215</v>
      </c>
      <c r="R2053" t="s">
        <v>216</v>
      </c>
      <c r="S2053" t="s">
        <v>800</v>
      </c>
      <c r="T2053">
        <v>79903</v>
      </c>
      <c r="U2053" t="s">
        <v>216</v>
      </c>
      <c r="V2053" t="s">
        <v>217</v>
      </c>
      <c r="W2053" t="s">
        <v>218</v>
      </c>
      <c r="X2053" t="s">
        <v>219</v>
      </c>
      <c r="Y2053" t="s">
        <v>36</v>
      </c>
    </row>
    <row r="2054" spans="1:25" x14ac:dyDescent="0.3">
      <c r="A2054" s="5">
        <v>10176</v>
      </c>
      <c r="B2054" s="5">
        <v>29</v>
      </c>
      <c r="C2054" s="6">
        <v>100</v>
      </c>
      <c r="D2054" s="7">
        <f t="shared" si="64"/>
        <v>0.99462900338173865</v>
      </c>
      <c r="E2054" s="5">
        <v>7</v>
      </c>
      <c r="F2054" s="6">
        <v>2915.66</v>
      </c>
      <c r="G2054" s="4">
        <v>37931</v>
      </c>
      <c r="H2054" t="s">
        <v>25</v>
      </c>
      <c r="I2054">
        <v>4</v>
      </c>
      <c r="J2054" t="str">
        <f t="shared" si="65"/>
        <v>Nov</v>
      </c>
      <c r="K2054">
        <v>2003</v>
      </c>
      <c r="L2054" t="s">
        <v>194</v>
      </c>
      <c r="M2054" s="6">
        <v>118</v>
      </c>
      <c r="N2054" t="s">
        <v>761</v>
      </c>
      <c r="O2054" t="s">
        <v>503</v>
      </c>
      <c r="P2054" t="s">
        <v>504</v>
      </c>
      <c r="Q2054" t="s">
        <v>505</v>
      </c>
      <c r="R2054" t="s">
        <v>506</v>
      </c>
      <c r="S2054" t="s">
        <v>800</v>
      </c>
      <c r="T2054">
        <v>42100</v>
      </c>
      <c r="U2054" t="s">
        <v>281</v>
      </c>
      <c r="V2054" t="s">
        <v>42</v>
      </c>
      <c r="W2054" t="s">
        <v>507</v>
      </c>
      <c r="X2054" t="s">
        <v>508</v>
      </c>
      <c r="Y2054" t="s">
        <v>36</v>
      </c>
    </row>
    <row r="2055" spans="1:25" x14ac:dyDescent="0.3">
      <c r="A2055" s="5">
        <v>10184</v>
      </c>
      <c r="B2055" s="5">
        <v>49</v>
      </c>
      <c r="C2055" s="6">
        <v>100</v>
      </c>
      <c r="D2055" s="7">
        <f t="shared" si="64"/>
        <v>0.84545147108555962</v>
      </c>
      <c r="E2055" s="5">
        <v>2</v>
      </c>
      <c r="F2055" s="6">
        <v>5795.72</v>
      </c>
      <c r="G2055" s="4">
        <v>37939</v>
      </c>
      <c r="H2055" t="s">
        <v>25</v>
      </c>
      <c r="I2055">
        <v>4</v>
      </c>
      <c r="J2055" t="str">
        <f t="shared" si="65"/>
        <v>Nov</v>
      </c>
      <c r="K2055">
        <v>2003</v>
      </c>
      <c r="L2055" t="s">
        <v>194</v>
      </c>
      <c r="M2055" s="6">
        <v>118</v>
      </c>
      <c r="N2055" t="s">
        <v>761</v>
      </c>
      <c r="O2055" t="s">
        <v>586</v>
      </c>
      <c r="P2055" t="s">
        <v>587</v>
      </c>
      <c r="Q2055" t="s">
        <v>588</v>
      </c>
      <c r="R2055" t="s">
        <v>589</v>
      </c>
      <c r="S2055" t="s">
        <v>800</v>
      </c>
      <c r="T2055">
        <v>41101</v>
      </c>
      <c r="U2055" t="s">
        <v>190</v>
      </c>
      <c r="V2055" t="s">
        <v>42</v>
      </c>
      <c r="W2055" t="s">
        <v>590</v>
      </c>
      <c r="X2055" t="s">
        <v>591</v>
      </c>
      <c r="Y2055" t="s">
        <v>51</v>
      </c>
    </row>
    <row r="2056" spans="1:25" x14ac:dyDescent="0.3">
      <c r="A2056" s="5">
        <v>10195</v>
      </c>
      <c r="B2056" s="5">
        <v>34</v>
      </c>
      <c r="C2056" s="6">
        <v>100</v>
      </c>
      <c r="D2056" s="7">
        <f t="shared" si="64"/>
        <v>0.91894872266127547</v>
      </c>
      <c r="E2056" s="5">
        <v>2</v>
      </c>
      <c r="F2056" s="6">
        <v>3699.88</v>
      </c>
      <c r="G2056" s="4">
        <v>37950</v>
      </c>
      <c r="H2056" t="s">
        <v>25</v>
      </c>
      <c r="I2056">
        <v>4</v>
      </c>
      <c r="J2056" t="str">
        <f t="shared" si="65"/>
        <v>Nov</v>
      </c>
      <c r="K2056">
        <v>2003</v>
      </c>
      <c r="L2056" t="s">
        <v>194</v>
      </c>
      <c r="M2056" s="6">
        <v>118</v>
      </c>
      <c r="N2056" t="s">
        <v>761</v>
      </c>
      <c r="O2056" t="s">
        <v>347</v>
      </c>
      <c r="P2056">
        <v>9145554562</v>
      </c>
      <c r="Q2056" t="s">
        <v>348</v>
      </c>
      <c r="R2056" t="s">
        <v>349</v>
      </c>
      <c r="S2056" t="s">
        <v>31</v>
      </c>
      <c r="T2056">
        <v>24067</v>
      </c>
      <c r="U2056" t="s">
        <v>32</v>
      </c>
      <c r="V2056" t="s">
        <v>33</v>
      </c>
      <c r="W2056" t="s">
        <v>105</v>
      </c>
      <c r="X2056" t="s">
        <v>258</v>
      </c>
      <c r="Y2056" t="s">
        <v>51</v>
      </c>
    </row>
    <row r="2057" spans="1:25" x14ac:dyDescent="0.3">
      <c r="A2057" s="5">
        <v>10207</v>
      </c>
      <c r="B2057" s="5">
        <v>28</v>
      </c>
      <c r="C2057" s="6">
        <v>100</v>
      </c>
      <c r="D2057" s="7">
        <f t="shared" si="64"/>
        <v>0.93940817285110378</v>
      </c>
      <c r="E2057" s="5">
        <v>3</v>
      </c>
      <c r="F2057" s="6">
        <v>2980.6</v>
      </c>
      <c r="G2057" s="4">
        <v>37964</v>
      </c>
      <c r="H2057" t="s">
        <v>25</v>
      </c>
      <c r="I2057">
        <v>4</v>
      </c>
      <c r="J2057" t="str">
        <f t="shared" si="65"/>
        <v>Dec</v>
      </c>
      <c r="K2057">
        <v>2003</v>
      </c>
      <c r="L2057" t="s">
        <v>194</v>
      </c>
      <c r="M2057" s="6">
        <v>118</v>
      </c>
      <c r="N2057" t="s">
        <v>761</v>
      </c>
      <c r="O2057" t="s">
        <v>461</v>
      </c>
      <c r="P2057">
        <v>6175552555</v>
      </c>
      <c r="Q2057" t="s">
        <v>462</v>
      </c>
      <c r="R2057" t="s">
        <v>420</v>
      </c>
      <c r="S2057" t="s">
        <v>130</v>
      </c>
      <c r="T2057">
        <v>51003</v>
      </c>
      <c r="U2057" t="s">
        <v>32</v>
      </c>
      <c r="V2057" t="s">
        <v>33</v>
      </c>
      <c r="W2057" t="s">
        <v>463</v>
      </c>
      <c r="X2057" t="s">
        <v>300</v>
      </c>
      <c r="Y2057" t="s">
        <v>36</v>
      </c>
    </row>
    <row r="2058" spans="1:25" x14ac:dyDescent="0.3">
      <c r="A2058" s="5">
        <v>10220</v>
      </c>
      <c r="B2058" s="5">
        <v>37</v>
      </c>
      <c r="C2058" s="6">
        <v>100</v>
      </c>
      <c r="D2058" s="7">
        <f t="shared" si="64"/>
        <v>0.7351860020585208</v>
      </c>
      <c r="E2058" s="5">
        <v>7</v>
      </c>
      <c r="F2058" s="6">
        <v>5032.74</v>
      </c>
      <c r="G2058" s="4">
        <v>38029</v>
      </c>
      <c r="H2058" t="s">
        <v>25</v>
      </c>
      <c r="I2058">
        <v>1</v>
      </c>
      <c r="J2058" t="str">
        <f t="shared" si="65"/>
        <v>Feb</v>
      </c>
      <c r="K2058">
        <v>2004</v>
      </c>
      <c r="L2058" t="s">
        <v>194</v>
      </c>
      <c r="M2058" s="6">
        <v>118</v>
      </c>
      <c r="N2058" t="s">
        <v>761</v>
      </c>
      <c r="O2058" t="s">
        <v>535</v>
      </c>
      <c r="P2058" t="s">
        <v>536</v>
      </c>
      <c r="Q2058" t="s">
        <v>537</v>
      </c>
      <c r="R2058" t="s">
        <v>538</v>
      </c>
      <c r="S2058" t="s">
        <v>800</v>
      </c>
      <c r="T2058">
        <v>2</v>
      </c>
      <c r="U2058" t="s">
        <v>539</v>
      </c>
      <c r="V2058" t="s">
        <v>42</v>
      </c>
      <c r="W2058" t="s">
        <v>540</v>
      </c>
      <c r="X2058" t="s">
        <v>541</v>
      </c>
      <c r="Y2058" t="s">
        <v>51</v>
      </c>
    </row>
    <row r="2059" spans="1:25" x14ac:dyDescent="0.3">
      <c r="A2059" s="5">
        <v>10230</v>
      </c>
      <c r="B2059" s="5">
        <v>45</v>
      </c>
      <c r="C2059" s="6">
        <v>100</v>
      </c>
      <c r="D2059" s="7">
        <f t="shared" si="64"/>
        <v>0.94993825401348919</v>
      </c>
      <c r="E2059" s="5">
        <v>5</v>
      </c>
      <c r="F2059" s="6">
        <v>4737.1499999999996</v>
      </c>
      <c r="G2059" s="4">
        <v>38061</v>
      </c>
      <c r="H2059" t="s">
        <v>25</v>
      </c>
      <c r="I2059">
        <v>1</v>
      </c>
      <c r="J2059" t="str">
        <f t="shared" si="65"/>
        <v>Mar</v>
      </c>
      <c r="K2059">
        <v>2004</v>
      </c>
      <c r="L2059" t="s">
        <v>194</v>
      </c>
      <c r="M2059" s="6">
        <v>118</v>
      </c>
      <c r="N2059" t="s">
        <v>761</v>
      </c>
      <c r="O2059" t="s">
        <v>514</v>
      </c>
      <c r="P2059" t="s">
        <v>515</v>
      </c>
      <c r="Q2059" t="s">
        <v>516</v>
      </c>
      <c r="R2059" t="s">
        <v>517</v>
      </c>
      <c r="S2059" t="s">
        <v>800</v>
      </c>
      <c r="T2059">
        <v>60528</v>
      </c>
      <c r="U2059" t="s">
        <v>493</v>
      </c>
      <c r="V2059" t="s">
        <v>42</v>
      </c>
      <c r="W2059" t="s">
        <v>518</v>
      </c>
      <c r="X2059" t="s">
        <v>460</v>
      </c>
      <c r="Y2059" t="s">
        <v>51</v>
      </c>
    </row>
    <row r="2060" spans="1:25" x14ac:dyDescent="0.3">
      <c r="A2060" s="5">
        <v>10246</v>
      </c>
      <c r="B2060" s="5">
        <v>46</v>
      </c>
      <c r="C2060" s="6">
        <v>100</v>
      </c>
      <c r="D2060" s="7">
        <f t="shared" si="64"/>
        <v>0.72886297376093301</v>
      </c>
      <c r="E2060" s="5">
        <v>1</v>
      </c>
      <c r="F2060" s="6">
        <v>6311.2</v>
      </c>
      <c r="G2060" s="4">
        <v>38112</v>
      </c>
      <c r="H2060" t="s">
        <v>25</v>
      </c>
      <c r="I2060">
        <v>2</v>
      </c>
      <c r="J2060" t="str">
        <f t="shared" si="65"/>
        <v>May</v>
      </c>
      <c r="K2060">
        <v>2004</v>
      </c>
      <c r="L2060" t="s">
        <v>194</v>
      </c>
      <c r="M2060" s="6">
        <v>118</v>
      </c>
      <c r="N2060" t="s">
        <v>761</v>
      </c>
      <c r="O2060" t="s">
        <v>186</v>
      </c>
      <c r="P2060" t="s">
        <v>187</v>
      </c>
      <c r="Q2060" t="s">
        <v>188</v>
      </c>
      <c r="R2060" t="s">
        <v>189</v>
      </c>
      <c r="S2060" t="s">
        <v>800</v>
      </c>
      <c r="T2060">
        <v>28034</v>
      </c>
      <c r="U2060" t="s">
        <v>190</v>
      </c>
      <c r="V2060" t="s">
        <v>42</v>
      </c>
      <c r="W2060" t="s">
        <v>191</v>
      </c>
      <c r="X2060" t="s">
        <v>192</v>
      </c>
      <c r="Y2060" t="s">
        <v>51</v>
      </c>
    </row>
    <row r="2061" spans="1:25" x14ac:dyDescent="0.3">
      <c r="A2061" s="5">
        <v>10271</v>
      </c>
      <c r="B2061" s="5">
        <v>22</v>
      </c>
      <c r="C2061" s="6">
        <v>100</v>
      </c>
      <c r="D2061" s="7">
        <f t="shared" si="64"/>
        <v>0.71648635093501467</v>
      </c>
      <c r="E2061" s="5">
        <v>1</v>
      </c>
      <c r="F2061" s="6">
        <v>3070.54</v>
      </c>
      <c r="G2061" s="4">
        <v>38188</v>
      </c>
      <c r="H2061" t="s">
        <v>25</v>
      </c>
      <c r="I2061">
        <v>3</v>
      </c>
      <c r="J2061" t="str">
        <f t="shared" si="65"/>
        <v>Jul</v>
      </c>
      <c r="K2061">
        <v>2004</v>
      </c>
      <c r="L2061" t="s">
        <v>194</v>
      </c>
      <c r="M2061" s="6">
        <v>118</v>
      </c>
      <c r="N2061" t="s">
        <v>761</v>
      </c>
      <c r="O2061" t="s">
        <v>296</v>
      </c>
      <c r="P2061">
        <v>4155551450</v>
      </c>
      <c r="Q2061" t="s">
        <v>297</v>
      </c>
      <c r="R2061" t="s">
        <v>298</v>
      </c>
      <c r="S2061" t="s">
        <v>56</v>
      </c>
      <c r="T2061">
        <v>97562</v>
      </c>
      <c r="U2061" t="s">
        <v>32</v>
      </c>
      <c r="V2061" t="s">
        <v>33</v>
      </c>
      <c r="W2061" t="s">
        <v>299</v>
      </c>
      <c r="X2061" t="s">
        <v>300</v>
      </c>
      <c r="Y2061" t="s">
        <v>51</v>
      </c>
    </row>
    <row r="2062" spans="1:25" x14ac:dyDescent="0.3">
      <c r="A2062" s="5">
        <v>10282</v>
      </c>
      <c r="B2062" s="5">
        <v>39</v>
      </c>
      <c r="C2062" s="6">
        <v>100</v>
      </c>
      <c r="D2062" s="7">
        <f t="shared" si="64"/>
        <v>0.81294203723274527</v>
      </c>
      <c r="E2062" s="5">
        <v>10</v>
      </c>
      <c r="F2062" s="6">
        <v>4797.3900000000003</v>
      </c>
      <c r="G2062" s="4">
        <v>38219</v>
      </c>
      <c r="H2062" t="s">
        <v>25</v>
      </c>
      <c r="I2062">
        <v>3</v>
      </c>
      <c r="J2062" t="str">
        <f t="shared" si="65"/>
        <v>Aug</v>
      </c>
      <c r="K2062">
        <v>2004</v>
      </c>
      <c r="L2062" t="s">
        <v>194</v>
      </c>
      <c r="M2062" s="6">
        <v>118</v>
      </c>
      <c r="N2062" t="s">
        <v>761</v>
      </c>
      <c r="O2062" t="s">
        <v>296</v>
      </c>
      <c r="P2062">
        <v>4155551450</v>
      </c>
      <c r="Q2062" t="s">
        <v>297</v>
      </c>
      <c r="R2062" t="s">
        <v>298</v>
      </c>
      <c r="S2062" t="s">
        <v>56</v>
      </c>
      <c r="T2062">
        <v>97562</v>
      </c>
      <c r="U2062" t="s">
        <v>32</v>
      </c>
      <c r="V2062" t="s">
        <v>33</v>
      </c>
      <c r="W2062" t="s">
        <v>299</v>
      </c>
      <c r="X2062" t="s">
        <v>300</v>
      </c>
      <c r="Y2062" t="s">
        <v>51</v>
      </c>
    </row>
    <row r="2063" spans="1:25" x14ac:dyDescent="0.3">
      <c r="A2063" s="5">
        <v>10292</v>
      </c>
      <c r="B2063" s="5">
        <v>27</v>
      </c>
      <c r="C2063" s="6">
        <v>100</v>
      </c>
      <c r="D2063" s="7">
        <f t="shared" si="64"/>
        <v>0.70452303790333937</v>
      </c>
      <c r="E2063" s="5">
        <v>4</v>
      </c>
      <c r="F2063" s="6">
        <v>3832.38</v>
      </c>
      <c r="G2063" s="4">
        <v>38238</v>
      </c>
      <c r="H2063" t="s">
        <v>25</v>
      </c>
      <c r="I2063">
        <v>3</v>
      </c>
      <c r="J2063" t="str">
        <f t="shared" si="65"/>
        <v>Sep</v>
      </c>
      <c r="K2063">
        <v>2004</v>
      </c>
      <c r="L2063" t="s">
        <v>194</v>
      </c>
      <c r="M2063" s="6">
        <v>118</v>
      </c>
      <c r="N2063" t="s">
        <v>761</v>
      </c>
      <c r="O2063" t="s">
        <v>28</v>
      </c>
      <c r="P2063">
        <v>2125557818</v>
      </c>
      <c r="Q2063" t="s">
        <v>29</v>
      </c>
      <c r="R2063" t="s">
        <v>30</v>
      </c>
      <c r="S2063" t="s">
        <v>31</v>
      </c>
      <c r="T2063">
        <v>10022</v>
      </c>
      <c r="U2063" t="s">
        <v>32</v>
      </c>
      <c r="V2063" t="s">
        <v>33</v>
      </c>
      <c r="W2063" t="s">
        <v>34</v>
      </c>
      <c r="X2063" t="s">
        <v>35</v>
      </c>
      <c r="Y2063" t="s">
        <v>51</v>
      </c>
    </row>
    <row r="2064" spans="1:25" x14ac:dyDescent="0.3">
      <c r="A2064" s="5">
        <v>10305</v>
      </c>
      <c r="B2064" s="5">
        <v>36</v>
      </c>
      <c r="C2064" s="6">
        <v>100</v>
      </c>
      <c r="D2064" s="7">
        <f t="shared" si="64"/>
        <v>0.77561467462964406</v>
      </c>
      <c r="E2064" s="5">
        <v>1</v>
      </c>
      <c r="F2064" s="6">
        <v>4641.4799999999996</v>
      </c>
      <c r="G2064" s="4">
        <v>38273</v>
      </c>
      <c r="H2064" t="s">
        <v>25</v>
      </c>
      <c r="I2064">
        <v>4</v>
      </c>
      <c r="J2064" t="str">
        <f t="shared" si="65"/>
        <v>Oct</v>
      </c>
      <c r="K2064">
        <v>2004</v>
      </c>
      <c r="L2064" t="s">
        <v>194</v>
      </c>
      <c r="M2064" s="6">
        <v>118</v>
      </c>
      <c r="N2064" t="s">
        <v>761</v>
      </c>
      <c r="O2064" t="s">
        <v>127</v>
      </c>
      <c r="P2064">
        <v>6175558555</v>
      </c>
      <c r="Q2064" t="s">
        <v>128</v>
      </c>
      <c r="R2064" t="s">
        <v>129</v>
      </c>
      <c r="S2064" t="s">
        <v>130</v>
      </c>
      <c r="T2064">
        <v>51247</v>
      </c>
      <c r="U2064" t="s">
        <v>32</v>
      </c>
      <c r="V2064" t="s">
        <v>33</v>
      </c>
      <c r="W2064" t="s">
        <v>131</v>
      </c>
      <c r="X2064" t="s">
        <v>132</v>
      </c>
      <c r="Y2064" t="s">
        <v>51</v>
      </c>
    </row>
    <row r="2065" spans="1:25" x14ac:dyDescent="0.3">
      <c r="A2065" s="5">
        <v>10314</v>
      </c>
      <c r="B2065" s="5">
        <v>38</v>
      </c>
      <c r="C2065" s="6">
        <v>100</v>
      </c>
      <c r="D2065" s="7">
        <f t="shared" si="64"/>
        <v>0.94993825401348908</v>
      </c>
      <c r="E2065" s="5">
        <v>10</v>
      </c>
      <c r="F2065" s="6">
        <v>4000.26</v>
      </c>
      <c r="G2065" s="4">
        <v>38282</v>
      </c>
      <c r="H2065" t="s">
        <v>25</v>
      </c>
      <c r="I2065">
        <v>4</v>
      </c>
      <c r="J2065" t="str">
        <f t="shared" si="65"/>
        <v>Oct</v>
      </c>
      <c r="K2065">
        <v>2004</v>
      </c>
      <c r="L2065" t="s">
        <v>194</v>
      </c>
      <c r="M2065" s="6">
        <v>118</v>
      </c>
      <c r="N2065" t="s">
        <v>761</v>
      </c>
      <c r="O2065" t="s">
        <v>555</v>
      </c>
      <c r="P2065" t="s">
        <v>556</v>
      </c>
      <c r="Q2065" t="s">
        <v>557</v>
      </c>
      <c r="R2065" t="s">
        <v>558</v>
      </c>
      <c r="S2065" t="s">
        <v>800</v>
      </c>
      <c r="T2065">
        <v>8200</v>
      </c>
      <c r="U2065" t="s">
        <v>357</v>
      </c>
      <c r="V2065" t="s">
        <v>42</v>
      </c>
      <c r="W2065" t="s">
        <v>559</v>
      </c>
      <c r="X2065" t="s">
        <v>560</v>
      </c>
      <c r="Y2065" t="s">
        <v>51</v>
      </c>
    </row>
    <row r="2066" spans="1:25" x14ac:dyDescent="0.3">
      <c r="A2066" s="5">
        <v>10325</v>
      </c>
      <c r="B2066" s="5">
        <v>44</v>
      </c>
      <c r="C2066" s="6">
        <v>100</v>
      </c>
      <c r="D2066" s="7">
        <f t="shared" si="64"/>
        <v>0.82617316589557166</v>
      </c>
      <c r="E2066" s="5">
        <v>5</v>
      </c>
      <c r="F2066" s="6">
        <v>5325.76</v>
      </c>
      <c r="G2066" s="4">
        <v>38296</v>
      </c>
      <c r="H2066" t="s">
        <v>25</v>
      </c>
      <c r="I2066">
        <v>4</v>
      </c>
      <c r="J2066" t="str">
        <f t="shared" si="65"/>
        <v>Nov</v>
      </c>
      <c r="K2066">
        <v>2004</v>
      </c>
      <c r="L2066" t="s">
        <v>194</v>
      </c>
      <c r="M2066" s="6">
        <v>118</v>
      </c>
      <c r="N2066" t="s">
        <v>761</v>
      </c>
      <c r="O2066" t="s">
        <v>142</v>
      </c>
      <c r="P2066" t="s">
        <v>143</v>
      </c>
      <c r="Q2066" t="s">
        <v>144</v>
      </c>
      <c r="R2066" t="s">
        <v>145</v>
      </c>
      <c r="S2066" t="s">
        <v>800</v>
      </c>
      <c r="T2066">
        <v>4110</v>
      </c>
      <c r="U2066" t="s">
        <v>81</v>
      </c>
      <c r="V2066" t="s">
        <v>42</v>
      </c>
      <c r="W2066" t="s">
        <v>146</v>
      </c>
      <c r="X2066" t="s">
        <v>147</v>
      </c>
      <c r="Y2066" t="s">
        <v>51</v>
      </c>
    </row>
    <row r="2067" spans="1:25" x14ac:dyDescent="0.3">
      <c r="A2067" s="5">
        <v>10336</v>
      </c>
      <c r="B2067" s="5">
        <v>31</v>
      </c>
      <c r="C2067" s="6">
        <v>100</v>
      </c>
      <c r="D2067" s="7">
        <f t="shared" si="64"/>
        <v>0.67118598563662002</v>
      </c>
      <c r="E2067" s="5">
        <v>5</v>
      </c>
      <c r="F2067" s="6">
        <v>4618.6899999999996</v>
      </c>
      <c r="G2067" s="4">
        <v>38311</v>
      </c>
      <c r="H2067" t="s">
        <v>25</v>
      </c>
      <c r="I2067">
        <v>4</v>
      </c>
      <c r="J2067" t="str">
        <f t="shared" si="65"/>
        <v>Nov</v>
      </c>
      <c r="K2067">
        <v>2004</v>
      </c>
      <c r="L2067" t="s">
        <v>194</v>
      </c>
      <c r="M2067" s="6">
        <v>118</v>
      </c>
      <c r="N2067" t="s">
        <v>761</v>
      </c>
      <c r="O2067" t="s">
        <v>448</v>
      </c>
      <c r="P2067" t="s">
        <v>449</v>
      </c>
      <c r="Q2067" t="s">
        <v>450</v>
      </c>
      <c r="R2067" t="s">
        <v>48</v>
      </c>
      <c r="S2067" t="s">
        <v>800</v>
      </c>
      <c r="T2067">
        <v>75012</v>
      </c>
      <c r="U2067" t="s">
        <v>41</v>
      </c>
      <c r="V2067" t="s">
        <v>42</v>
      </c>
      <c r="W2067" t="s">
        <v>451</v>
      </c>
      <c r="X2067" t="s">
        <v>452</v>
      </c>
      <c r="Y2067" t="s">
        <v>51</v>
      </c>
    </row>
    <row r="2068" spans="1:25" x14ac:dyDescent="0.3">
      <c r="A2068" s="5">
        <v>10349</v>
      </c>
      <c r="B2068" s="5">
        <v>23</v>
      </c>
      <c r="C2068" s="6">
        <v>100</v>
      </c>
      <c r="D2068" s="7">
        <f t="shared" si="64"/>
        <v>0.72259556326324159</v>
      </c>
      <c r="E2068" s="5">
        <v>2</v>
      </c>
      <c r="F2068" s="6">
        <v>3182.97</v>
      </c>
      <c r="G2068" s="4">
        <v>38322</v>
      </c>
      <c r="H2068" t="s">
        <v>25</v>
      </c>
      <c r="I2068">
        <v>4</v>
      </c>
      <c r="J2068" t="str">
        <f t="shared" si="65"/>
        <v>Dec</v>
      </c>
      <c r="K2068">
        <v>2004</v>
      </c>
      <c r="L2068" t="s">
        <v>194</v>
      </c>
      <c r="M2068" s="6">
        <v>118</v>
      </c>
      <c r="N2068" t="s">
        <v>761</v>
      </c>
      <c r="O2068" t="s">
        <v>530</v>
      </c>
      <c r="P2068">
        <v>2125557413</v>
      </c>
      <c r="Q2068" t="s">
        <v>531</v>
      </c>
      <c r="R2068" t="s">
        <v>30</v>
      </c>
      <c r="S2068" t="s">
        <v>31</v>
      </c>
      <c r="T2068">
        <v>10022</v>
      </c>
      <c r="U2068" t="s">
        <v>32</v>
      </c>
      <c r="V2068" t="s">
        <v>33</v>
      </c>
      <c r="W2068" t="s">
        <v>57</v>
      </c>
      <c r="X2068" t="s">
        <v>532</v>
      </c>
      <c r="Y2068" t="s">
        <v>51</v>
      </c>
    </row>
    <row r="2069" spans="1:25" x14ac:dyDescent="0.3">
      <c r="A2069" s="5">
        <v>10359</v>
      </c>
      <c r="B2069" s="5">
        <v>22</v>
      </c>
      <c r="C2069" s="6">
        <v>100</v>
      </c>
      <c r="D2069" s="7">
        <f t="shared" si="64"/>
        <v>0.84516565246788367</v>
      </c>
      <c r="E2069" s="5">
        <v>7</v>
      </c>
      <c r="F2069" s="6">
        <v>2603.04</v>
      </c>
      <c r="G2069" s="4">
        <v>38336</v>
      </c>
      <c r="H2069" t="s">
        <v>25</v>
      </c>
      <c r="I2069">
        <v>4</v>
      </c>
      <c r="J2069" t="str">
        <f t="shared" si="65"/>
        <v>Dec</v>
      </c>
      <c r="K2069">
        <v>2004</v>
      </c>
      <c r="L2069" t="s">
        <v>194</v>
      </c>
      <c r="M2069" s="6">
        <v>118</v>
      </c>
      <c r="N2069" t="s">
        <v>761</v>
      </c>
      <c r="O2069" t="s">
        <v>37</v>
      </c>
      <c r="P2069" t="s">
        <v>38</v>
      </c>
      <c r="Q2069" t="s">
        <v>39</v>
      </c>
      <c r="R2069" t="s">
        <v>40</v>
      </c>
      <c r="S2069" t="s">
        <v>800</v>
      </c>
      <c r="T2069">
        <v>51100</v>
      </c>
      <c r="U2069" t="s">
        <v>41</v>
      </c>
      <c r="V2069" t="s">
        <v>42</v>
      </c>
      <c r="W2069" t="s">
        <v>43</v>
      </c>
      <c r="X2069" t="s">
        <v>44</v>
      </c>
      <c r="Y2069" t="s">
        <v>36</v>
      </c>
    </row>
    <row r="2070" spans="1:25" x14ac:dyDescent="0.3">
      <c r="A2070" s="5">
        <v>10371</v>
      </c>
      <c r="B2070" s="5">
        <v>28</v>
      </c>
      <c r="C2070" s="6">
        <v>50.32</v>
      </c>
      <c r="D2070" s="7">
        <f t="shared" si="64"/>
        <v>1</v>
      </c>
      <c r="E2070" s="5">
        <v>9</v>
      </c>
      <c r="F2070" s="6">
        <v>1408.96</v>
      </c>
      <c r="G2070" s="4">
        <v>38375</v>
      </c>
      <c r="H2070" t="s">
        <v>25</v>
      </c>
      <c r="I2070">
        <v>1</v>
      </c>
      <c r="J2070" t="str">
        <f t="shared" si="65"/>
        <v>Jan</v>
      </c>
      <c r="K2070">
        <v>2005</v>
      </c>
      <c r="L2070" t="s">
        <v>194</v>
      </c>
      <c r="M2070" s="6">
        <v>118</v>
      </c>
      <c r="N2070" t="s">
        <v>761</v>
      </c>
      <c r="O2070" t="s">
        <v>296</v>
      </c>
      <c r="P2070">
        <v>4155551450</v>
      </c>
      <c r="Q2070" t="s">
        <v>297</v>
      </c>
      <c r="R2070" t="s">
        <v>298</v>
      </c>
      <c r="S2070" t="s">
        <v>56</v>
      </c>
      <c r="T2070">
        <v>97562</v>
      </c>
      <c r="U2070" t="s">
        <v>32</v>
      </c>
      <c r="V2070" t="s">
        <v>33</v>
      </c>
      <c r="W2070" t="s">
        <v>299</v>
      </c>
      <c r="X2070" t="s">
        <v>300</v>
      </c>
      <c r="Y2070" t="s">
        <v>36</v>
      </c>
    </row>
    <row r="2071" spans="1:25" x14ac:dyDescent="0.3">
      <c r="A2071" s="5">
        <v>10383</v>
      </c>
      <c r="B2071" s="5">
        <v>21</v>
      </c>
      <c r="C2071" s="6">
        <v>93.91</v>
      </c>
      <c r="D2071" s="7">
        <f t="shared" si="64"/>
        <v>1</v>
      </c>
      <c r="E2071" s="5">
        <v>4</v>
      </c>
      <c r="F2071" s="6">
        <v>1972.11</v>
      </c>
      <c r="G2071" s="4">
        <v>38405</v>
      </c>
      <c r="H2071" t="s">
        <v>25</v>
      </c>
      <c r="I2071">
        <v>1</v>
      </c>
      <c r="J2071" t="str">
        <f t="shared" si="65"/>
        <v>Feb</v>
      </c>
      <c r="K2071">
        <v>2005</v>
      </c>
      <c r="L2071" t="s">
        <v>194</v>
      </c>
      <c r="M2071" s="6">
        <v>118</v>
      </c>
      <c r="N2071" t="s">
        <v>761</v>
      </c>
      <c r="O2071" t="s">
        <v>186</v>
      </c>
      <c r="P2071" t="s">
        <v>187</v>
      </c>
      <c r="Q2071" t="s">
        <v>188</v>
      </c>
      <c r="R2071" t="s">
        <v>189</v>
      </c>
      <c r="S2071" t="s">
        <v>800</v>
      </c>
      <c r="T2071">
        <v>28034</v>
      </c>
      <c r="U2071" t="s">
        <v>190</v>
      </c>
      <c r="V2071" t="s">
        <v>42</v>
      </c>
      <c r="W2071" t="s">
        <v>191</v>
      </c>
      <c r="X2071" t="s">
        <v>192</v>
      </c>
      <c r="Y2071" t="s">
        <v>36</v>
      </c>
    </row>
    <row r="2072" spans="1:25" x14ac:dyDescent="0.3">
      <c r="A2072" s="5">
        <v>10394</v>
      </c>
      <c r="B2072" s="5">
        <v>37</v>
      </c>
      <c r="C2072" s="6">
        <v>100</v>
      </c>
      <c r="D2072" s="7">
        <f t="shared" si="64"/>
        <v>0.71047957371225579</v>
      </c>
      <c r="E2072" s="5">
        <v>7</v>
      </c>
      <c r="F2072" s="6">
        <v>5207.75</v>
      </c>
      <c r="G2072" s="4">
        <v>38426</v>
      </c>
      <c r="H2072" t="s">
        <v>25</v>
      </c>
      <c r="I2072">
        <v>1</v>
      </c>
      <c r="J2072" t="str">
        <f t="shared" si="65"/>
        <v>Mar</v>
      </c>
      <c r="K2072">
        <v>2005</v>
      </c>
      <c r="L2072" t="s">
        <v>194</v>
      </c>
      <c r="M2072" s="6">
        <v>118</v>
      </c>
      <c r="N2072" t="s">
        <v>761</v>
      </c>
      <c r="O2072" t="s">
        <v>186</v>
      </c>
      <c r="P2072" t="s">
        <v>187</v>
      </c>
      <c r="Q2072" t="s">
        <v>188</v>
      </c>
      <c r="R2072" t="s">
        <v>189</v>
      </c>
      <c r="S2072" t="s">
        <v>800</v>
      </c>
      <c r="T2072">
        <v>28034</v>
      </c>
      <c r="U2072" t="s">
        <v>190</v>
      </c>
      <c r="V2072" t="s">
        <v>42</v>
      </c>
      <c r="W2072" t="s">
        <v>191</v>
      </c>
      <c r="X2072" t="s">
        <v>192</v>
      </c>
      <c r="Y2072" t="s">
        <v>51</v>
      </c>
    </row>
    <row r="2073" spans="1:25" x14ac:dyDescent="0.3">
      <c r="A2073" s="5">
        <v>10412</v>
      </c>
      <c r="B2073" s="5">
        <v>31</v>
      </c>
      <c r="C2073" s="6">
        <v>100</v>
      </c>
      <c r="D2073" s="7">
        <f t="shared" si="64"/>
        <v>0.72886297376093301</v>
      </c>
      <c r="E2073" s="5">
        <v>1</v>
      </c>
      <c r="F2073" s="6">
        <v>4253.2</v>
      </c>
      <c r="G2073" s="4">
        <v>38475</v>
      </c>
      <c r="H2073" t="s">
        <v>25</v>
      </c>
      <c r="I2073">
        <v>2</v>
      </c>
      <c r="J2073" t="str">
        <f t="shared" si="65"/>
        <v>May</v>
      </c>
      <c r="K2073">
        <v>2005</v>
      </c>
      <c r="L2073" t="s">
        <v>194</v>
      </c>
      <c r="M2073" s="6">
        <v>118</v>
      </c>
      <c r="N2073" t="s">
        <v>761</v>
      </c>
      <c r="O2073" t="s">
        <v>186</v>
      </c>
      <c r="P2073" t="s">
        <v>187</v>
      </c>
      <c r="Q2073" t="s">
        <v>188</v>
      </c>
      <c r="R2073" t="s">
        <v>189</v>
      </c>
      <c r="S2073" t="s">
        <v>800</v>
      </c>
      <c r="T2073">
        <v>28034</v>
      </c>
      <c r="U2073" t="s">
        <v>190</v>
      </c>
      <c r="V2073" t="s">
        <v>42</v>
      </c>
      <c r="W2073" t="s">
        <v>191</v>
      </c>
      <c r="X2073" t="s">
        <v>192</v>
      </c>
      <c r="Y2073" t="s">
        <v>51</v>
      </c>
    </row>
    <row r="2074" spans="1:25" x14ac:dyDescent="0.3">
      <c r="A2074" s="5">
        <v>10103</v>
      </c>
      <c r="B2074" s="5">
        <v>25</v>
      </c>
      <c r="C2074" s="6">
        <v>100</v>
      </c>
      <c r="D2074" s="7">
        <f t="shared" si="64"/>
        <v>0.87017055342847194</v>
      </c>
      <c r="E2074" s="5">
        <v>15</v>
      </c>
      <c r="F2074" s="6">
        <v>2873</v>
      </c>
      <c r="G2074" s="4">
        <v>37650</v>
      </c>
      <c r="H2074" t="s">
        <v>25</v>
      </c>
      <c r="I2074">
        <v>1</v>
      </c>
      <c r="J2074" t="str">
        <f t="shared" si="65"/>
        <v>Jan</v>
      </c>
      <c r="K2074">
        <v>2003</v>
      </c>
      <c r="L2074" t="s">
        <v>621</v>
      </c>
      <c r="M2074" s="6">
        <v>97</v>
      </c>
      <c r="N2074" t="s">
        <v>762</v>
      </c>
      <c r="O2074" t="s">
        <v>142</v>
      </c>
      <c r="P2074" t="s">
        <v>143</v>
      </c>
      <c r="Q2074" t="s">
        <v>144</v>
      </c>
      <c r="R2074" t="s">
        <v>145</v>
      </c>
      <c r="S2074" t="s">
        <v>800</v>
      </c>
      <c r="T2074">
        <v>4110</v>
      </c>
      <c r="U2074" t="s">
        <v>81</v>
      </c>
      <c r="V2074" t="s">
        <v>42</v>
      </c>
      <c r="W2074" t="s">
        <v>146</v>
      </c>
      <c r="X2074" t="s">
        <v>147</v>
      </c>
      <c r="Y2074" t="s">
        <v>36</v>
      </c>
    </row>
    <row r="2075" spans="1:25" x14ac:dyDescent="0.3">
      <c r="A2075" s="5">
        <v>10111</v>
      </c>
      <c r="B2075" s="5">
        <v>26</v>
      </c>
      <c r="C2075" s="6">
        <v>86.68</v>
      </c>
      <c r="D2075" s="7">
        <f t="shared" si="64"/>
        <v>1.0000000000000002</v>
      </c>
      <c r="E2075" s="5">
        <v>3</v>
      </c>
      <c r="F2075" s="6">
        <v>2253.6799999999998</v>
      </c>
      <c r="G2075" s="4">
        <v>37705</v>
      </c>
      <c r="H2075" t="s">
        <v>25</v>
      </c>
      <c r="I2075">
        <v>1</v>
      </c>
      <c r="J2075" t="str">
        <f t="shared" si="65"/>
        <v>Mar</v>
      </c>
      <c r="K2075">
        <v>2003</v>
      </c>
      <c r="L2075" t="s">
        <v>621</v>
      </c>
      <c r="M2075" s="6">
        <v>97</v>
      </c>
      <c r="N2075" t="s">
        <v>762</v>
      </c>
      <c r="O2075" t="s">
        <v>84</v>
      </c>
      <c r="P2075">
        <v>6505555787</v>
      </c>
      <c r="Q2075" t="s">
        <v>85</v>
      </c>
      <c r="R2075" t="s">
        <v>61</v>
      </c>
      <c r="S2075" t="s">
        <v>56</v>
      </c>
      <c r="T2075" t="s">
        <v>33</v>
      </c>
      <c r="U2075" t="s">
        <v>32</v>
      </c>
      <c r="V2075" t="s">
        <v>33</v>
      </c>
      <c r="W2075" t="s">
        <v>86</v>
      </c>
      <c r="X2075" t="s">
        <v>58</v>
      </c>
      <c r="Y2075" t="s">
        <v>36</v>
      </c>
    </row>
    <row r="2076" spans="1:25" x14ac:dyDescent="0.3">
      <c r="A2076" s="5">
        <v>10126</v>
      </c>
      <c r="B2076" s="5">
        <v>34</v>
      </c>
      <c r="C2076" s="6">
        <v>100</v>
      </c>
      <c r="D2076" s="7">
        <f t="shared" si="64"/>
        <v>0.9507510933637574</v>
      </c>
      <c r="E2076" s="5">
        <v>15</v>
      </c>
      <c r="F2076" s="6">
        <v>3576.12</v>
      </c>
      <c r="G2076" s="4">
        <v>37769</v>
      </c>
      <c r="H2076" t="s">
        <v>25</v>
      </c>
      <c r="I2076">
        <v>2</v>
      </c>
      <c r="J2076" t="str">
        <f t="shared" si="65"/>
        <v>May</v>
      </c>
      <c r="K2076">
        <v>2003</v>
      </c>
      <c r="L2076" t="s">
        <v>621</v>
      </c>
      <c r="M2076" s="6">
        <v>97</v>
      </c>
      <c r="N2076" t="s">
        <v>762</v>
      </c>
      <c r="O2076" t="s">
        <v>206</v>
      </c>
      <c r="P2076" t="s">
        <v>207</v>
      </c>
      <c r="Q2076" t="s">
        <v>208</v>
      </c>
      <c r="R2076" t="s">
        <v>189</v>
      </c>
      <c r="S2076" t="s">
        <v>800</v>
      </c>
      <c r="T2076">
        <v>28023</v>
      </c>
      <c r="U2076" t="s">
        <v>190</v>
      </c>
      <c r="V2076" t="s">
        <v>42</v>
      </c>
      <c r="W2076" t="s">
        <v>209</v>
      </c>
      <c r="X2076" t="s">
        <v>210</v>
      </c>
      <c r="Y2076" t="s">
        <v>51</v>
      </c>
    </row>
    <row r="2077" spans="1:25" x14ac:dyDescent="0.3">
      <c r="A2077" s="5">
        <v>10139</v>
      </c>
      <c r="B2077" s="5">
        <v>29</v>
      </c>
      <c r="C2077" s="6">
        <v>100</v>
      </c>
      <c r="D2077" s="7">
        <f t="shared" si="64"/>
        <v>0.88519075860848007</v>
      </c>
      <c r="E2077" s="5">
        <v>4</v>
      </c>
      <c r="F2077" s="6">
        <v>3276.13</v>
      </c>
      <c r="G2077" s="4">
        <v>37818</v>
      </c>
      <c r="H2077" t="s">
        <v>25</v>
      </c>
      <c r="I2077">
        <v>3</v>
      </c>
      <c r="J2077" t="str">
        <f t="shared" si="65"/>
        <v>Jul</v>
      </c>
      <c r="K2077">
        <v>2003</v>
      </c>
      <c r="L2077" t="s">
        <v>621</v>
      </c>
      <c r="M2077" s="6">
        <v>97</v>
      </c>
      <c r="N2077" t="s">
        <v>762</v>
      </c>
      <c r="O2077" t="s">
        <v>164</v>
      </c>
      <c r="P2077" t="s">
        <v>165</v>
      </c>
      <c r="Q2077" t="s">
        <v>166</v>
      </c>
      <c r="R2077" t="s">
        <v>167</v>
      </c>
      <c r="S2077" t="s">
        <v>168</v>
      </c>
      <c r="T2077">
        <v>2067</v>
      </c>
      <c r="U2077" t="s">
        <v>99</v>
      </c>
      <c r="V2077" t="s">
        <v>100</v>
      </c>
      <c r="W2077" t="s">
        <v>169</v>
      </c>
      <c r="X2077" t="s">
        <v>170</v>
      </c>
      <c r="Y2077" t="s">
        <v>51</v>
      </c>
    </row>
    <row r="2078" spans="1:25" x14ac:dyDescent="0.3">
      <c r="A2078" s="5">
        <v>10149</v>
      </c>
      <c r="B2078" s="5">
        <v>20</v>
      </c>
      <c r="C2078" s="6">
        <v>90.57</v>
      </c>
      <c r="D2078" s="7">
        <f t="shared" si="64"/>
        <v>0.99999999999999989</v>
      </c>
      <c r="E2078" s="5">
        <v>1</v>
      </c>
      <c r="F2078" s="6">
        <v>1811.4</v>
      </c>
      <c r="G2078" s="4">
        <v>37876</v>
      </c>
      <c r="H2078" t="s">
        <v>25</v>
      </c>
      <c r="I2078">
        <v>3</v>
      </c>
      <c r="J2078" t="str">
        <f t="shared" si="65"/>
        <v>Sep</v>
      </c>
      <c r="K2078">
        <v>2003</v>
      </c>
      <c r="L2078" t="s">
        <v>621</v>
      </c>
      <c r="M2078" s="6">
        <v>97</v>
      </c>
      <c r="N2078" t="s">
        <v>762</v>
      </c>
      <c r="O2078" t="s">
        <v>592</v>
      </c>
      <c r="P2078">
        <v>4155554312</v>
      </c>
      <c r="Q2078" t="s">
        <v>593</v>
      </c>
      <c r="R2078" t="s">
        <v>594</v>
      </c>
      <c r="S2078" t="s">
        <v>56</v>
      </c>
      <c r="T2078">
        <v>94217</v>
      </c>
      <c r="U2078" t="s">
        <v>32</v>
      </c>
      <c r="V2078" t="s">
        <v>33</v>
      </c>
      <c r="W2078" t="s">
        <v>595</v>
      </c>
      <c r="X2078" t="s">
        <v>445</v>
      </c>
      <c r="Y2078" t="s">
        <v>36</v>
      </c>
    </row>
    <row r="2079" spans="1:25" x14ac:dyDescent="0.3">
      <c r="A2079" s="5">
        <v>10163</v>
      </c>
      <c r="B2079" s="5">
        <v>42</v>
      </c>
      <c r="C2079" s="6">
        <v>91.55</v>
      </c>
      <c r="D2079" s="7">
        <f t="shared" si="64"/>
        <v>1</v>
      </c>
      <c r="E2079" s="5">
        <v>5</v>
      </c>
      <c r="F2079" s="6">
        <v>3845.1</v>
      </c>
      <c r="G2079" s="4">
        <v>37914</v>
      </c>
      <c r="H2079" t="s">
        <v>25</v>
      </c>
      <c r="I2079">
        <v>4</v>
      </c>
      <c r="J2079" t="str">
        <f t="shared" si="65"/>
        <v>Oct</v>
      </c>
      <c r="K2079">
        <v>2003</v>
      </c>
      <c r="L2079" t="s">
        <v>621</v>
      </c>
      <c r="M2079" s="6">
        <v>97</v>
      </c>
      <c r="N2079" t="s">
        <v>762</v>
      </c>
      <c r="O2079" t="s">
        <v>221</v>
      </c>
      <c r="P2079">
        <v>2125558493</v>
      </c>
      <c r="Q2079" t="s">
        <v>222</v>
      </c>
      <c r="R2079" t="s">
        <v>30</v>
      </c>
      <c r="S2079" t="s">
        <v>31</v>
      </c>
      <c r="T2079">
        <v>10022</v>
      </c>
      <c r="U2079" t="s">
        <v>32</v>
      </c>
      <c r="V2079" t="s">
        <v>33</v>
      </c>
      <c r="W2079" t="s">
        <v>131</v>
      </c>
      <c r="X2079" t="s">
        <v>223</v>
      </c>
      <c r="Y2079" t="s">
        <v>51</v>
      </c>
    </row>
    <row r="2080" spans="1:25" x14ac:dyDescent="0.3">
      <c r="A2080" s="5">
        <v>10173</v>
      </c>
      <c r="B2080" s="5">
        <v>22</v>
      </c>
      <c r="C2080" s="6">
        <v>100</v>
      </c>
      <c r="D2080" s="7">
        <f t="shared" si="64"/>
        <v>0.85565157867716268</v>
      </c>
      <c r="E2080" s="5">
        <v>3</v>
      </c>
      <c r="F2080" s="6">
        <v>2571.14</v>
      </c>
      <c r="G2080" s="4">
        <v>37930</v>
      </c>
      <c r="H2080" t="s">
        <v>25</v>
      </c>
      <c r="I2080">
        <v>4</v>
      </c>
      <c r="J2080" t="str">
        <f t="shared" si="65"/>
        <v>Nov</v>
      </c>
      <c r="K2080">
        <v>2003</v>
      </c>
      <c r="L2080" t="s">
        <v>621</v>
      </c>
      <c r="M2080" s="6">
        <v>97</v>
      </c>
      <c r="N2080" t="s">
        <v>762</v>
      </c>
      <c r="O2080" t="s">
        <v>627</v>
      </c>
      <c r="P2080" t="s">
        <v>628</v>
      </c>
      <c r="Q2080" t="s">
        <v>629</v>
      </c>
      <c r="R2080" t="s">
        <v>630</v>
      </c>
      <c r="S2080" t="s">
        <v>800</v>
      </c>
      <c r="T2080">
        <v>24100</v>
      </c>
      <c r="U2080" t="s">
        <v>281</v>
      </c>
      <c r="V2080" t="s">
        <v>42</v>
      </c>
      <c r="W2080" t="s">
        <v>631</v>
      </c>
      <c r="X2080" t="s">
        <v>632</v>
      </c>
      <c r="Y2080" t="s">
        <v>36</v>
      </c>
    </row>
    <row r="2081" spans="1:25" x14ac:dyDescent="0.3">
      <c r="A2081" s="5">
        <v>10183</v>
      </c>
      <c r="B2081" s="5">
        <v>47</v>
      </c>
      <c r="C2081" s="6">
        <v>100</v>
      </c>
      <c r="D2081" s="7">
        <f t="shared" si="64"/>
        <v>0.93344534677494639</v>
      </c>
      <c r="E2081" s="5">
        <v>12</v>
      </c>
      <c r="F2081" s="6">
        <v>5035.1099999999997</v>
      </c>
      <c r="G2081" s="4">
        <v>37938</v>
      </c>
      <c r="H2081" t="s">
        <v>25</v>
      </c>
      <c r="I2081">
        <v>4</v>
      </c>
      <c r="J2081" t="str">
        <f t="shared" si="65"/>
        <v>Nov</v>
      </c>
      <c r="K2081">
        <v>2003</v>
      </c>
      <c r="L2081" t="s">
        <v>621</v>
      </c>
      <c r="M2081" s="6">
        <v>97</v>
      </c>
      <c r="N2081" t="s">
        <v>762</v>
      </c>
      <c r="O2081" t="s">
        <v>232</v>
      </c>
      <c r="P2081">
        <v>2155554695</v>
      </c>
      <c r="Q2081" t="s">
        <v>233</v>
      </c>
      <c r="R2081" t="s">
        <v>234</v>
      </c>
      <c r="S2081" t="s">
        <v>151</v>
      </c>
      <c r="T2081">
        <v>71270</v>
      </c>
      <c r="U2081" t="s">
        <v>32</v>
      </c>
      <c r="V2081" t="s">
        <v>33</v>
      </c>
      <c r="W2081" t="s">
        <v>235</v>
      </c>
      <c r="X2081" t="s">
        <v>236</v>
      </c>
      <c r="Y2081" t="s">
        <v>51</v>
      </c>
    </row>
    <row r="2082" spans="1:25" x14ac:dyDescent="0.3">
      <c r="A2082" s="5">
        <v>10193</v>
      </c>
      <c r="B2082" s="5">
        <v>20</v>
      </c>
      <c r="C2082" s="6">
        <v>100</v>
      </c>
      <c r="D2082" s="7">
        <f t="shared" si="64"/>
        <v>0.87757788503729706</v>
      </c>
      <c r="E2082" s="5">
        <v>4</v>
      </c>
      <c r="F2082" s="6">
        <v>2279</v>
      </c>
      <c r="G2082" s="4">
        <v>37946</v>
      </c>
      <c r="H2082" t="s">
        <v>25</v>
      </c>
      <c r="I2082">
        <v>4</v>
      </c>
      <c r="J2082" t="str">
        <f t="shared" si="65"/>
        <v>Nov</v>
      </c>
      <c r="K2082">
        <v>2003</v>
      </c>
      <c r="L2082" t="s">
        <v>621</v>
      </c>
      <c r="M2082" s="6">
        <v>97</v>
      </c>
      <c r="N2082" t="s">
        <v>762</v>
      </c>
      <c r="O2082" t="s">
        <v>634</v>
      </c>
      <c r="P2082" t="s">
        <v>635</v>
      </c>
      <c r="Q2082" t="s">
        <v>636</v>
      </c>
      <c r="R2082" t="s">
        <v>637</v>
      </c>
      <c r="S2082" t="s">
        <v>98</v>
      </c>
      <c r="T2082">
        <v>3150</v>
      </c>
      <c r="U2082" t="s">
        <v>99</v>
      </c>
      <c r="V2082" t="s">
        <v>100</v>
      </c>
      <c r="W2082" t="s">
        <v>638</v>
      </c>
      <c r="X2082" t="s">
        <v>639</v>
      </c>
      <c r="Y2082" t="s">
        <v>36</v>
      </c>
    </row>
    <row r="2083" spans="1:25" x14ac:dyDescent="0.3">
      <c r="A2083" s="5">
        <v>10206</v>
      </c>
      <c r="B2083" s="5">
        <v>33</v>
      </c>
      <c r="C2083" s="6">
        <v>97.39</v>
      </c>
      <c r="D2083" s="7">
        <f t="shared" si="64"/>
        <v>1</v>
      </c>
      <c r="E2083" s="5">
        <v>10</v>
      </c>
      <c r="F2083" s="6">
        <v>3213.87</v>
      </c>
      <c r="G2083" s="4">
        <v>37960</v>
      </c>
      <c r="H2083" t="s">
        <v>25</v>
      </c>
      <c r="I2083">
        <v>4</v>
      </c>
      <c r="J2083" t="str">
        <f t="shared" si="65"/>
        <v>Dec</v>
      </c>
      <c r="K2083">
        <v>2003</v>
      </c>
      <c r="L2083" t="s">
        <v>621</v>
      </c>
      <c r="M2083" s="6">
        <v>97</v>
      </c>
      <c r="N2083" t="s">
        <v>762</v>
      </c>
      <c r="O2083" t="s">
        <v>244</v>
      </c>
      <c r="P2083" t="s">
        <v>245</v>
      </c>
      <c r="Q2083" t="s">
        <v>246</v>
      </c>
      <c r="R2083" t="s">
        <v>247</v>
      </c>
      <c r="S2083" t="s">
        <v>248</v>
      </c>
      <c r="T2083" t="s">
        <v>249</v>
      </c>
      <c r="U2083" t="s">
        <v>250</v>
      </c>
      <c r="V2083" t="s">
        <v>33</v>
      </c>
      <c r="W2083" t="s">
        <v>251</v>
      </c>
      <c r="X2083" t="s">
        <v>252</v>
      </c>
      <c r="Y2083" t="s">
        <v>51</v>
      </c>
    </row>
    <row r="2084" spans="1:25" x14ac:dyDescent="0.3">
      <c r="A2084" s="5">
        <v>10215</v>
      </c>
      <c r="B2084" s="5">
        <v>39</v>
      </c>
      <c r="C2084" s="6">
        <v>90.57</v>
      </c>
      <c r="D2084" s="7">
        <f t="shared" si="64"/>
        <v>0.99999999999999989</v>
      </c>
      <c r="E2084" s="5">
        <v>7</v>
      </c>
      <c r="F2084" s="6">
        <v>3532.23</v>
      </c>
      <c r="G2084" s="4">
        <v>38015</v>
      </c>
      <c r="H2084" t="s">
        <v>25</v>
      </c>
      <c r="I2084">
        <v>1</v>
      </c>
      <c r="J2084" t="str">
        <f t="shared" si="65"/>
        <v>Jan</v>
      </c>
      <c r="K2084">
        <v>2004</v>
      </c>
      <c r="L2084" t="s">
        <v>621</v>
      </c>
      <c r="M2084" s="6">
        <v>97</v>
      </c>
      <c r="N2084" t="s">
        <v>762</v>
      </c>
      <c r="O2084" t="s">
        <v>254</v>
      </c>
      <c r="P2084">
        <v>3105553722</v>
      </c>
      <c r="Q2084" t="s">
        <v>255</v>
      </c>
      <c r="R2084" t="s">
        <v>256</v>
      </c>
      <c r="S2084" t="s">
        <v>56</v>
      </c>
      <c r="T2084">
        <v>94019</v>
      </c>
      <c r="U2084" t="s">
        <v>32</v>
      </c>
      <c r="V2084" t="s">
        <v>33</v>
      </c>
      <c r="W2084" t="s">
        <v>257</v>
      </c>
      <c r="X2084" t="s">
        <v>258</v>
      </c>
      <c r="Y2084" t="s">
        <v>51</v>
      </c>
    </row>
    <row r="2085" spans="1:25" x14ac:dyDescent="0.3">
      <c r="A2085" s="5">
        <v>10228</v>
      </c>
      <c r="B2085" s="5">
        <v>33</v>
      </c>
      <c r="C2085" s="6">
        <v>100</v>
      </c>
      <c r="D2085" s="7">
        <f t="shared" si="64"/>
        <v>0.96871064613000091</v>
      </c>
      <c r="E2085" s="5">
        <v>6</v>
      </c>
      <c r="F2085" s="6">
        <v>3406.59</v>
      </c>
      <c r="G2085" s="4">
        <v>38056</v>
      </c>
      <c r="H2085" t="s">
        <v>25</v>
      </c>
      <c r="I2085">
        <v>1</v>
      </c>
      <c r="J2085" t="str">
        <f t="shared" si="65"/>
        <v>Mar</v>
      </c>
      <c r="K2085">
        <v>2004</v>
      </c>
      <c r="L2085" t="s">
        <v>621</v>
      </c>
      <c r="M2085" s="6">
        <v>97</v>
      </c>
      <c r="N2085" t="s">
        <v>762</v>
      </c>
      <c r="O2085" t="s">
        <v>259</v>
      </c>
      <c r="P2085">
        <v>6175555555</v>
      </c>
      <c r="Q2085" t="s">
        <v>260</v>
      </c>
      <c r="R2085" t="s">
        <v>129</v>
      </c>
      <c r="S2085" t="s">
        <v>130</v>
      </c>
      <c r="T2085">
        <v>51247</v>
      </c>
      <c r="U2085" t="s">
        <v>32</v>
      </c>
      <c r="V2085" t="s">
        <v>33</v>
      </c>
      <c r="W2085" t="s">
        <v>261</v>
      </c>
      <c r="X2085" t="s">
        <v>152</v>
      </c>
      <c r="Y2085" t="s">
        <v>51</v>
      </c>
    </row>
    <row r="2086" spans="1:25" x14ac:dyDescent="0.3">
      <c r="A2086" s="5">
        <v>10244</v>
      </c>
      <c r="B2086" s="5">
        <v>40</v>
      </c>
      <c r="C2086" s="6">
        <v>86.68</v>
      </c>
      <c r="D2086" s="7">
        <f t="shared" si="64"/>
        <v>1.0000000000000002</v>
      </c>
      <c r="E2086" s="5">
        <v>4</v>
      </c>
      <c r="F2086" s="6">
        <v>3467.2</v>
      </c>
      <c r="G2086" s="4">
        <v>38106</v>
      </c>
      <c r="H2086" t="s">
        <v>25</v>
      </c>
      <c r="I2086">
        <v>2</v>
      </c>
      <c r="J2086" t="str">
        <f t="shared" si="65"/>
        <v>Apr</v>
      </c>
      <c r="K2086">
        <v>2004</v>
      </c>
      <c r="L2086" t="s">
        <v>621</v>
      </c>
      <c r="M2086" s="6">
        <v>97</v>
      </c>
      <c r="N2086" t="s">
        <v>762</v>
      </c>
      <c r="O2086" t="s">
        <v>186</v>
      </c>
      <c r="P2086" t="s">
        <v>187</v>
      </c>
      <c r="Q2086" t="s">
        <v>188</v>
      </c>
      <c r="R2086" t="s">
        <v>189</v>
      </c>
      <c r="S2086" t="s">
        <v>800</v>
      </c>
      <c r="T2086">
        <v>28034</v>
      </c>
      <c r="U2086" t="s">
        <v>190</v>
      </c>
      <c r="V2086" t="s">
        <v>42</v>
      </c>
      <c r="W2086" t="s">
        <v>191</v>
      </c>
      <c r="X2086" t="s">
        <v>192</v>
      </c>
      <c r="Y2086" t="s">
        <v>51</v>
      </c>
    </row>
    <row r="2087" spans="1:25" x14ac:dyDescent="0.3">
      <c r="A2087" s="5">
        <v>10257</v>
      </c>
      <c r="B2087" s="5">
        <v>46</v>
      </c>
      <c r="C2087" s="6">
        <v>78.89</v>
      </c>
      <c r="D2087" s="7">
        <f t="shared" si="64"/>
        <v>1</v>
      </c>
      <c r="E2087" s="5">
        <v>4</v>
      </c>
      <c r="F2087" s="6">
        <v>3628.94</v>
      </c>
      <c r="G2087" s="4">
        <v>38152</v>
      </c>
      <c r="H2087" t="s">
        <v>25</v>
      </c>
      <c r="I2087">
        <v>2</v>
      </c>
      <c r="J2087" t="str">
        <f t="shared" si="65"/>
        <v>Jun</v>
      </c>
      <c r="K2087">
        <v>2004</v>
      </c>
      <c r="L2087" t="s">
        <v>621</v>
      </c>
      <c r="M2087" s="6">
        <v>97</v>
      </c>
      <c r="N2087" t="s">
        <v>762</v>
      </c>
      <c r="O2087" t="s">
        <v>442</v>
      </c>
      <c r="P2087">
        <v>4085553659</v>
      </c>
      <c r="Q2087" t="s">
        <v>443</v>
      </c>
      <c r="R2087" t="s">
        <v>444</v>
      </c>
      <c r="S2087" t="s">
        <v>56</v>
      </c>
      <c r="T2087">
        <v>94217</v>
      </c>
      <c r="U2087" t="s">
        <v>32</v>
      </c>
      <c r="V2087" t="s">
        <v>33</v>
      </c>
      <c r="W2087" t="s">
        <v>105</v>
      </c>
      <c r="X2087" t="s">
        <v>445</v>
      </c>
      <c r="Y2087" t="s">
        <v>51</v>
      </c>
    </row>
    <row r="2088" spans="1:25" x14ac:dyDescent="0.3">
      <c r="A2088" s="5">
        <v>10269</v>
      </c>
      <c r="B2088" s="5">
        <v>48</v>
      </c>
      <c r="C2088" s="6">
        <v>97.39</v>
      </c>
      <c r="D2088" s="7">
        <f t="shared" si="64"/>
        <v>1</v>
      </c>
      <c r="E2088" s="5">
        <v>2</v>
      </c>
      <c r="F2088" s="6">
        <v>4674.72</v>
      </c>
      <c r="G2088" s="4">
        <v>38184</v>
      </c>
      <c r="H2088" t="s">
        <v>25</v>
      </c>
      <c r="I2088">
        <v>3</v>
      </c>
      <c r="J2088" t="str">
        <f t="shared" si="65"/>
        <v>Jul</v>
      </c>
      <c r="K2088">
        <v>2004</v>
      </c>
      <c r="L2088" t="s">
        <v>621</v>
      </c>
      <c r="M2088" s="6">
        <v>97</v>
      </c>
      <c r="N2088" t="s">
        <v>762</v>
      </c>
      <c r="O2088" t="s">
        <v>155</v>
      </c>
      <c r="P2088" t="s">
        <v>156</v>
      </c>
      <c r="Q2088" t="s">
        <v>157</v>
      </c>
      <c r="R2088" t="s">
        <v>158</v>
      </c>
      <c r="S2088" t="s">
        <v>800</v>
      </c>
      <c r="T2088">
        <v>5020</v>
      </c>
      <c r="U2088" t="s">
        <v>159</v>
      </c>
      <c r="V2088" t="s">
        <v>42</v>
      </c>
      <c r="W2088" t="s">
        <v>160</v>
      </c>
      <c r="X2088" t="s">
        <v>161</v>
      </c>
      <c r="Y2088" t="s">
        <v>51</v>
      </c>
    </row>
    <row r="2089" spans="1:25" x14ac:dyDescent="0.3">
      <c r="A2089" s="5">
        <v>10280</v>
      </c>
      <c r="B2089" s="5">
        <v>21</v>
      </c>
      <c r="C2089" s="6">
        <v>78.89</v>
      </c>
      <c r="D2089" s="7">
        <f t="shared" si="64"/>
        <v>1</v>
      </c>
      <c r="E2089" s="5">
        <v>6</v>
      </c>
      <c r="F2089" s="6">
        <v>1656.69</v>
      </c>
      <c r="G2089" s="4">
        <v>38216</v>
      </c>
      <c r="H2089" t="s">
        <v>25</v>
      </c>
      <c r="I2089">
        <v>3</v>
      </c>
      <c r="J2089" t="str">
        <f t="shared" si="65"/>
        <v>Aug</v>
      </c>
      <c r="K2089">
        <v>2004</v>
      </c>
      <c r="L2089" t="s">
        <v>621</v>
      </c>
      <c r="M2089" s="6">
        <v>97</v>
      </c>
      <c r="N2089" t="s">
        <v>762</v>
      </c>
      <c r="O2089" t="s">
        <v>277</v>
      </c>
      <c r="P2089" t="s">
        <v>278</v>
      </c>
      <c r="Q2089" t="s">
        <v>279</v>
      </c>
      <c r="R2089" t="s">
        <v>280</v>
      </c>
      <c r="S2089" t="s">
        <v>800</v>
      </c>
      <c r="T2089">
        <v>10100</v>
      </c>
      <c r="U2089" t="s">
        <v>281</v>
      </c>
      <c r="V2089" t="s">
        <v>42</v>
      </c>
      <c r="W2089" t="s">
        <v>282</v>
      </c>
      <c r="X2089" t="s">
        <v>283</v>
      </c>
      <c r="Y2089" t="s">
        <v>36</v>
      </c>
    </row>
    <row r="2090" spans="1:25" x14ac:dyDescent="0.3">
      <c r="A2090" s="5">
        <v>10290</v>
      </c>
      <c r="B2090" s="5">
        <v>45</v>
      </c>
      <c r="C2090" s="6">
        <v>100</v>
      </c>
      <c r="D2090" s="7">
        <f t="shared" si="64"/>
        <v>0.87017055342847205</v>
      </c>
      <c r="E2090" s="5">
        <v>1</v>
      </c>
      <c r="F2090" s="6">
        <v>5171.3999999999996</v>
      </c>
      <c r="G2090" s="4">
        <v>38237</v>
      </c>
      <c r="H2090" t="s">
        <v>25</v>
      </c>
      <c r="I2090">
        <v>3</v>
      </c>
      <c r="J2090" t="str">
        <f t="shared" si="65"/>
        <v>Sep</v>
      </c>
      <c r="K2090">
        <v>2004</v>
      </c>
      <c r="L2090" t="s">
        <v>621</v>
      </c>
      <c r="M2090" s="6">
        <v>97</v>
      </c>
      <c r="N2090" t="s">
        <v>762</v>
      </c>
      <c r="O2090" t="s">
        <v>701</v>
      </c>
      <c r="P2090">
        <v>6175558428</v>
      </c>
      <c r="Q2090" t="s">
        <v>702</v>
      </c>
      <c r="R2090" t="s">
        <v>310</v>
      </c>
      <c r="S2090" t="s">
        <v>130</v>
      </c>
      <c r="T2090">
        <v>58339</v>
      </c>
      <c r="U2090" t="s">
        <v>32</v>
      </c>
      <c r="V2090" t="s">
        <v>33</v>
      </c>
      <c r="W2090" t="s">
        <v>595</v>
      </c>
      <c r="X2090" t="s">
        <v>265</v>
      </c>
      <c r="Y2090" t="s">
        <v>51</v>
      </c>
    </row>
    <row r="2091" spans="1:25" x14ac:dyDescent="0.3">
      <c r="A2091" s="5">
        <v>10304</v>
      </c>
      <c r="B2091" s="5">
        <v>33</v>
      </c>
      <c r="C2091" s="6">
        <v>100</v>
      </c>
      <c r="D2091" s="7">
        <f t="shared" si="64"/>
        <v>0.98726429065060717</v>
      </c>
      <c r="E2091" s="5">
        <v>10</v>
      </c>
      <c r="F2091" s="6">
        <v>3342.57</v>
      </c>
      <c r="G2091" s="4">
        <v>38271</v>
      </c>
      <c r="H2091" t="s">
        <v>25</v>
      </c>
      <c r="I2091">
        <v>4</v>
      </c>
      <c r="J2091" t="str">
        <f t="shared" si="65"/>
        <v>Oct</v>
      </c>
      <c r="K2091">
        <v>2004</v>
      </c>
      <c r="L2091" t="s">
        <v>621</v>
      </c>
      <c r="M2091" s="6">
        <v>97</v>
      </c>
      <c r="N2091" t="s">
        <v>762</v>
      </c>
      <c r="O2091" t="s">
        <v>290</v>
      </c>
      <c r="P2091" t="s">
        <v>291</v>
      </c>
      <c r="Q2091" t="s">
        <v>292</v>
      </c>
      <c r="R2091" t="s">
        <v>293</v>
      </c>
      <c r="S2091" t="s">
        <v>800</v>
      </c>
      <c r="T2091">
        <v>78000</v>
      </c>
      <c r="U2091" t="s">
        <v>41</v>
      </c>
      <c r="V2091" t="s">
        <v>42</v>
      </c>
      <c r="W2091" t="s">
        <v>294</v>
      </c>
      <c r="X2091" t="s">
        <v>50</v>
      </c>
      <c r="Y2091" t="s">
        <v>51</v>
      </c>
    </row>
    <row r="2092" spans="1:25" x14ac:dyDescent="0.3">
      <c r="A2092" s="5">
        <v>10312</v>
      </c>
      <c r="B2092" s="5">
        <v>44</v>
      </c>
      <c r="C2092" s="6">
        <v>100</v>
      </c>
      <c r="D2092" s="7">
        <f t="shared" si="64"/>
        <v>0.90073860565663844</v>
      </c>
      <c r="E2092" s="5">
        <v>7</v>
      </c>
      <c r="F2092" s="6">
        <v>4884.88</v>
      </c>
      <c r="G2092" s="4">
        <v>38281</v>
      </c>
      <c r="H2092" t="s">
        <v>25</v>
      </c>
      <c r="I2092">
        <v>4</v>
      </c>
      <c r="J2092" t="str">
        <f t="shared" si="65"/>
        <v>Oct</v>
      </c>
      <c r="K2092">
        <v>2004</v>
      </c>
      <c r="L2092" t="s">
        <v>621</v>
      </c>
      <c r="M2092" s="6">
        <v>97</v>
      </c>
      <c r="N2092" t="s">
        <v>762</v>
      </c>
      <c r="O2092" t="s">
        <v>296</v>
      </c>
      <c r="P2092">
        <v>4155551450</v>
      </c>
      <c r="Q2092" t="s">
        <v>297</v>
      </c>
      <c r="R2092" t="s">
        <v>298</v>
      </c>
      <c r="S2092" t="s">
        <v>56</v>
      </c>
      <c r="T2092">
        <v>97562</v>
      </c>
      <c r="U2092" t="s">
        <v>32</v>
      </c>
      <c r="V2092" t="s">
        <v>33</v>
      </c>
      <c r="W2092" t="s">
        <v>299</v>
      </c>
      <c r="X2092" t="s">
        <v>300</v>
      </c>
      <c r="Y2092" t="s">
        <v>51</v>
      </c>
    </row>
    <row r="2093" spans="1:25" x14ac:dyDescent="0.3">
      <c r="A2093" s="5">
        <v>10324</v>
      </c>
      <c r="B2093" s="5">
        <v>33</v>
      </c>
      <c r="C2093" s="6">
        <v>100</v>
      </c>
      <c r="D2093" s="7">
        <f t="shared" si="64"/>
        <v>0.52650976675617334</v>
      </c>
      <c r="E2093" s="5">
        <v>3</v>
      </c>
      <c r="F2093" s="6">
        <v>6267.69</v>
      </c>
      <c r="G2093" s="4">
        <v>38296</v>
      </c>
      <c r="H2093" t="s">
        <v>25</v>
      </c>
      <c r="I2093">
        <v>4</v>
      </c>
      <c r="J2093" t="str">
        <f t="shared" si="65"/>
        <v>Nov</v>
      </c>
      <c r="K2093">
        <v>2004</v>
      </c>
      <c r="L2093" t="s">
        <v>621</v>
      </c>
      <c r="M2093" s="6">
        <v>97</v>
      </c>
      <c r="N2093" t="s">
        <v>762</v>
      </c>
      <c r="O2093" t="s">
        <v>103</v>
      </c>
      <c r="P2093">
        <v>2125551500</v>
      </c>
      <c r="Q2093" t="s">
        <v>104</v>
      </c>
      <c r="R2093" t="s">
        <v>30</v>
      </c>
      <c r="S2093" t="s">
        <v>31</v>
      </c>
      <c r="T2093">
        <v>10022</v>
      </c>
      <c r="U2093" t="s">
        <v>32</v>
      </c>
      <c r="V2093" t="s">
        <v>33</v>
      </c>
      <c r="W2093" t="s">
        <v>105</v>
      </c>
      <c r="X2093" t="s">
        <v>106</v>
      </c>
      <c r="Y2093" t="s">
        <v>51</v>
      </c>
    </row>
    <row r="2094" spans="1:25" x14ac:dyDescent="0.3">
      <c r="A2094" s="5">
        <v>10333</v>
      </c>
      <c r="B2094" s="5">
        <v>39</v>
      </c>
      <c r="C2094" s="6">
        <v>100</v>
      </c>
      <c r="D2094" s="7">
        <f t="shared" si="64"/>
        <v>0.88152327221438653</v>
      </c>
      <c r="E2094" s="5">
        <v>1</v>
      </c>
      <c r="F2094" s="6">
        <v>4424.16</v>
      </c>
      <c r="G2094" s="4">
        <v>38309</v>
      </c>
      <c r="H2094" t="s">
        <v>25</v>
      </c>
      <c r="I2094">
        <v>4</v>
      </c>
      <c r="J2094" t="str">
        <f t="shared" si="65"/>
        <v>Nov</v>
      </c>
      <c r="K2094">
        <v>2004</v>
      </c>
      <c r="L2094" t="s">
        <v>621</v>
      </c>
      <c r="M2094" s="6">
        <v>97</v>
      </c>
      <c r="N2094" t="s">
        <v>762</v>
      </c>
      <c r="O2094" t="s">
        <v>84</v>
      </c>
      <c r="P2094">
        <v>6505555787</v>
      </c>
      <c r="Q2094" t="s">
        <v>85</v>
      </c>
      <c r="R2094" t="s">
        <v>61</v>
      </c>
      <c r="S2094" t="s">
        <v>56</v>
      </c>
      <c r="T2094" t="s">
        <v>33</v>
      </c>
      <c r="U2094" t="s">
        <v>32</v>
      </c>
      <c r="V2094" t="s">
        <v>33</v>
      </c>
      <c r="W2094" t="s">
        <v>86</v>
      </c>
      <c r="X2094" t="s">
        <v>58</v>
      </c>
      <c r="Y2094" t="s">
        <v>51</v>
      </c>
    </row>
    <row r="2095" spans="1:25" x14ac:dyDescent="0.3">
      <c r="A2095" s="5">
        <v>10348</v>
      </c>
      <c r="B2095" s="5">
        <v>39</v>
      </c>
      <c r="C2095" s="6">
        <v>50.31</v>
      </c>
      <c r="D2095" s="7">
        <f t="shared" si="64"/>
        <v>1.0000000000000002</v>
      </c>
      <c r="E2095" s="5">
        <v>2</v>
      </c>
      <c r="F2095" s="6">
        <v>1962.09</v>
      </c>
      <c r="G2095" s="4">
        <v>38292</v>
      </c>
      <c r="H2095" t="s">
        <v>25</v>
      </c>
      <c r="I2095">
        <v>4</v>
      </c>
      <c r="J2095" t="str">
        <f t="shared" si="65"/>
        <v>Nov</v>
      </c>
      <c r="K2095">
        <v>2004</v>
      </c>
      <c r="L2095" t="s">
        <v>621</v>
      </c>
      <c r="M2095" s="6">
        <v>97</v>
      </c>
      <c r="N2095" t="s">
        <v>762</v>
      </c>
      <c r="O2095" t="s">
        <v>206</v>
      </c>
      <c r="P2095" t="s">
        <v>207</v>
      </c>
      <c r="Q2095" t="s">
        <v>208</v>
      </c>
      <c r="R2095" t="s">
        <v>189</v>
      </c>
      <c r="S2095" t="s">
        <v>800</v>
      </c>
      <c r="T2095">
        <v>28023</v>
      </c>
      <c r="U2095" t="s">
        <v>190</v>
      </c>
      <c r="V2095" t="s">
        <v>42</v>
      </c>
      <c r="W2095" t="s">
        <v>209</v>
      </c>
      <c r="X2095" t="s">
        <v>210</v>
      </c>
      <c r="Y2095" t="s">
        <v>36</v>
      </c>
    </row>
    <row r="2096" spans="1:25" x14ac:dyDescent="0.3">
      <c r="A2096" s="5">
        <v>10358</v>
      </c>
      <c r="B2096" s="5">
        <v>41</v>
      </c>
      <c r="C2096" s="6">
        <v>100</v>
      </c>
      <c r="D2096" s="7">
        <f t="shared" si="64"/>
        <v>0.59880239520958078</v>
      </c>
      <c r="E2096" s="5">
        <v>6</v>
      </c>
      <c r="F2096" s="6">
        <v>6847</v>
      </c>
      <c r="G2096" s="4">
        <v>38331</v>
      </c>
      <c r="H2096" t="s">
        <v>25</v>
      </c>
      <c r="I2096">
        <v>4</v>
      </c>
      <c r="J2096" t="str">
        <f t="shared" si="65"/>
        <v>Dec</v>
      </c>
      <c r="K2096">
        <v>2004</v>
      </c>
      <c r="L2096" t="s">
        <v>621</v>
      </c>
      <c r="M2096" s="6">
        <v>97</v>
      </c>
      <c r="N2096" t="s">
        <v>762</v>
      </c>
      <c r="O2096" t="s">
        <v>186</v>
      </c>
      <c r="P2096" t="s">
        <v>187</v>
      </c>
      <c r="Q2096" t="s">
        <v>188</v>
      </c>
      <c r="R2096" t="s">
        <v>189</v>
      </c>
      <c r="S2096" t="s">
        <v>800</v>
      </c>
      <c r="T2096">
        <v>28034</v>
      </c>
      <c r="U2096" t="s">
        <v>190</v>
      </c>
      <c r="V2096" t="s">
        <v>42</v>
      </c>
      <c r="W2096" t="s">
        <v>191</v>
      </c>
      <c r="X2096" t="s">
        <v>192</v>
      </c>
      <c r="Y2096" t="s">
        <v>51</v>
      </c>
    </row>
    <row r="2097" spans="1:25" x14ac:dyDescent="0.3">
      <c r="A2097" s="5">
        <v>10369</v>
      </c>
      <c r="B2097" s="5">
        <v>40</v>
      </c>
      <c r="C2097" s="6">
        <v>86.92</v>
      </c>
      <c r="D2097" s="7">
        <f t="shared" si="64"/>
        <v>1</v>
      </c>
      <c r="E2097" s="5">
        <v>3</v>
      </c>
      <c r="F2097" s="6">
        <v>3476.8</v>
      </c>
      <c r="G2097" s="4">
        <v>38372</v>
      </c>
      <c r="H2097" t="s">
        <v>25</v>
      </c>
      <c r="I2097">
        <v>1</v>
      </c>
      <c r="J2097" t="str">
        <f t="shared" si="65"/>
        <v>Jan</v>
      </c>
      <c r="K2097">
        <v>2005</v>
      </c>
      <c r="L2097" t="s">
        <v>621</v>
      </c>
      <c r="M2097" s="6">
        <v>97</v>
      </c>
      <c r="N2097" t="s">
        <v>762</v>
      </c>
      <c r="O2097" t="s">
        <v>308</v>
      </c>
      <c r="P2097">
        <v>6175558555</v>
      </c>
      <c r="Q2097" t="s">
        <v>309</v>
      </c>
      <c r="R2097" t="s">
        <v>310</v>
      </c>
      <c r="S2097" t="s">
        <v>130</v>
      </c>
      <c r="T2097">
        <v>58339</v>
      </c>
      <c r="U2097" t="s">
        <v>32</v>
      </c>
      <c r="V2097" t="s">
        <v>33</v>
      </c>
      <c r="W2097" t="s">
        <v>299</v>
      </c>
      <c r="X2097" t="s">
        <v>311</v>
      </c>
      <c r="Y2097" t="s">
        <v>51</v>
      </c>
    </row>
    <row r="2098" spans="1:25" x14ac:dyDescent="0.3">
      <c r="A2098" s="5">
        <v>10382</v>
      </c>
      <c r="B2098" s="5">
        <v>33</v>
      </c>
      <c r="C2098" s="6">
        <v>100</v>
      </c>
      <c r="D2098" s="7">
        <f t="shared" si="64"/>
        <v>0.7185456635769204</v>
      </c>
      <c r="E2098" s="5">
        <v>4</v>
      </c>
      <c r="F2098" s="6">
        <v>4592.6099999999997</v>
      </c>
      <c r="G2098" s="4">
        <v>38400</v>
      </c>
      <c r="H2098" t="s">
        <v>25</v>
      </c>
      <c r="I2098">
        <v>1</v>
      </c>
      <c r="J2098" t="str">
        <f t="shared" si="65"/>
        <v>Feb</v>
      </c>
      <c r="K2098">
        <v>2005</v>
      </c>
      <c r="L2098" t="s">
        <v>621</v>
      </c>
      <c r="M2098" s="6">
        <v>97</v>
      </c>
      <c r="N2098" t="s">
        <v>762</v>
      </c>
      <c r="O2098" t="s">
        <v>296</v>
      </c>
      <c r="P2098">
        <v>4155551450</v>
      </c>
      <c r="Q2098" t="s">
        <v>297</v>
      </c>
      <c r="R2098" t="s">
        <v>298</v>
      </c>
      <c r="S2098" t="s">
        <v>56</v>
      </c>
      <c r="T2098">
        <v>97562</v>
      </c>
      <c r="U2098" t="s">
        <v>32</v>
      </c>
      <c r="V2098" t="s">
        <v>33</v>
      </c>
      <c r="W2098" t="s">
        <v>299</v>
      </c>
      <c r="X2098" t="s">
        <v>300</v>
      </c>
      <c r="Y2098" t="s">
        <v>51</v>
      </c>
    </row>
    <row r="2099" spans="1:25" x14ac:dyDescent="0.3">
      <c r="A2099" s="5">
        <v>10423</v>
      </c>
      <c r="B2099" s="5">
        <v>28</v>
      </c>
      <c r="C2099" s="6">
        <v>78.89</v>
      </c>
      <c r="D2099" s="7">
        <f t="shared" si="64"/>
        <v>1</v>
      </c>
      <c r="E2099" s="5">
        <v>4</v>
      </c>
      <c r="F2099" s="6">
        <v>2208.92</v>
      </c>
      <c r="G2099" s="4">
        <v>38502</v>
      </c>
      <c r="H2099" t="s">
        <v>328</v>
      </c>
      <c r="I2099">
        <v>2</v>
      </c>
      <c r="J2099" t="str">
        <f t="shared" si="65"/>
        <v>May</v>
      </c>
      <c r="K2099">
        <v>2005</v>
      </c>
      <c r="L2099" t="s">
        <v>621</v>
      </c>
      <c r="M2099" s="6">
        <v>97</v>
      </c>
      <c r="N2099" t="s">
        <v>762</v>
      </c>
      <c r="O2099" t="s">
        <v>403</v>
      </c>
      <c r="P2099" t="s">
        <v>404</v>
      </c>
      <c r="Q2099" t="s">
        <v>405</v>
      </c>
      <c r="R2099" t="s">
        <v>406</v>
      </c>
      <c r="S2099" t="s">
        <v>800</v>
      </c>
      <c r="T2099" t="s">
        <v>407</v>
      </c>
      <c r="U2099" t="s">
        <v>408</v>
      </c>
      <c r="V2099" t="s">
        <v>42</v>
      </c>
      <c r="W2099" t="s">
        <v>409</v>
      </c>
      <c r="X2099" t="s">
        <v>410</v>
      </c>
      <c r="Y2099" t="s">
        <v>36</v>
      </c>
    </row>
    <row r="2100" spans="1:25" x14ac:dyDescent="0.3">
      <c r="A2100" s="5">
        <v>10106</v>
      </c>
      <c r="B2100" s="5">
        <v>26</v>
      </c>
      <c r="C2100" s="6">
        <v>63.76</v>
      </c>
      <c r="D2100" s="7">
        <f t="shared" si="64"/>
        <v>1</v>
      </c>
      <c r="E2100" s="5">
        <v>3</v>
      </c>
      <c r="F2100" s="6">
        <v>1657.76</v>
      </c>
      <c r="G2100" s="4">
        <v>37669</v>
      </c>
      <c r="H2100" t="s">
        <v>25</v>
      </c>
      <c r="I2100">
        <v>1</v>
      </c>
      <c r="J2100" t="str">
        <f t="shared" si="65"/>
        <v>Feb</v>
      </c>
      <c r="K2100">
        <v>2003</v>
      </c>
      <c r="L2100" t="s">
        <v>650</v>
      </c>
      <c r="M2100" s="6">
        <v>72</v>
      </c>
      <c r="N2100" t="s">
        <v>763</v>
      </c>
      <c r="O2100" t="s">
        <v>627</v>
      </c>
      <c r="P2100" t="s">
        <v>628</v>
      </c>
      <c r="Q2100" t="s">
        <v>629</v>
      </c>
      <c r="R2100" t="s">
        <v>630</v>
      </c>
      <c r="S2100" t="s">
        <v>800</v>
      </c>
      <c r="T2100">
        <v>24100</v>
      </c>
      <c r="U2100" t="s">
        <v>281</v>
      </c>
      <c r="V2100" t="s">
        <v>42</v>
      </c>
      <c r="W2100" t="s">
        <v>631</v>
      </c>
      <c r="X2100" t="s">
        <v>632</v>
      </c>
      <c r="Y2100" t="s">
        <v>36</v>
      </c>
    </row>
    <row r="2101" spans="1:25" x14ac:dyDescent="0.3">
      <c r="A2101" s="5">
        <v>10120</v>
      </c>
      <c r="B2101" s="5">
        <v>29</v>
      </c>
      <c r="C2101" s="6">
        <v>85.49</v>
      </c>
      <c r="D2101" s="7">
        <f t="shared" si="64"/>
        <v>1</v>
      </c>
      <c r="E2101" s="5">
        <v>9</v>
      </c>
      <c r="F2101" s="6">
        <v>2479.21</v>
      </c>
      <c r="G2101" s="4">
        <v>37740</v>
      </c>
      <c r="H2101" t="s">
        <v>25</v>
      </c>
      <c r="I2101">
        <v>2</v>
      </c>
      <c r="J2101" t="str">
        <f t="shared" si="65"/>
        <v>Apr</v>
      </c>
      <c r="K2101">
        <v>2003</v>
      </c>
      <c r="L2101" t="s">
        <v>650</v>
      </c>
      <c r="M2101" s="6">
        <v>72</v>
      </c>
      <c r="N2101" t="s">
        <v>763</v>
      </c>
      <c r="O2101" t="s">
        <v>94</v>
      </c>
      <c r="P2101" t="s">
        <v>95</v>
      </c>
      <c r="Q2101" t="s">
        <v>96</v>
      </c>
      <c r="R2101" t="s">
        <v>97</v>
      </c>
      <c r="S2101" t="s">
        <v>98</v>
      </c>
      <c r="T2101">
        <v>3004</v>
      </c>
      <c r="U2101" t="s">
        <v>99</v>
      </c>
      <c r="V2101" t="s">
        <v>100</v>
      </c>
      <c r="W2101" t="s">
        <v>101</v>
      </c>
      <c r="X2101" t="s">
        <v>102</v>
      </c>
      <c r="Y2101" t="s">
        <v>36</v>
      </c>
    </row>
    <row r="2102" spans="1:25" x14ac:dyDescent="0.3">
      <c r="A2102" s="5">
        <v>10133</v>
      </c>
      <c r="B2102" s="5">
        <v>46</v>
      </c>
      <c r="C2102" s="6">
        <v>77.52</v>
      </c>
      <c r="D2102" s="7">
        <f t="shared" si="64"/>
        <v>0.99999999999999989</v>
      </c>
      <c r="E2102" s="5">
        <v>4</v>
      </c>
      <c r="F2102" s="6">
        <v>3565.92</v>
      </c>
      <c r="G2102" s="4">
        <v>37799</v>
      </c>
      <c r="H2102" t="s">
        <v>25</v>
      </c>
      <c r="I2102">
        <v>2</v>
      </c>
      <c r="J2102" t="str">
        <f t="shared" si="65"/>
        <v>Jun</v>
      </c>
      <c r="K2102">
        <v>2003</v>
      </c>
      <c r="L2102" t="s">
        <v>650</v>
      </c>
      <c r="M2102" s="6">
        <v>72</v>
      </c>
      <c r="N2102" t="s">
        <v>763</v>
      </c>
      <c r="O2102" t="s">
        <v>186</v>
      </c>
      <c r="P2102" t="s">
        <v>187</v>
      </c>
      <c r="Q2102" t="s">
        <v>188</v>
      </c>
      <c r="R2102" t="s">
        <v>189</v>
      </c>
      <c r="S2102" t="s">
        <v>800</v>
      </c>
      <c r="T2102">
        <v>28034</v>
      </c>
      <c r="U2102" t="s">
        <v>190</v>
      </c>
      <c r="V2102" t="s">
        <v>42</v>
      </c>
      <c r="W2102" t="s">
        <v>191</v>
      </c>
      <c r="X2102" t="s">
        <v>192</v>
      </c>
      <c r="Y2102" t="s">
        <v>51</v>
      </c>
    </row>
    <row r="2103" spans="1:25" x14ac:dyDescent="0.3">
      <c r="A2103" s="5">
        <v>10145</v>
      </c>
      <c r="B2103" s="5">
        <v>33</v>
      </c>
      <c r="C2103" s="6">
        <v>84.77</v>
      </c>
      <c r="D2103" s="7">
        <f t="shared" si="64"/>
        <v>1</v>
      </c>
      <c r="E2103" s="5">
        <v>15</v>
      </c>
      <c r="F2103" s="6">
        <v>2797.41</v>
      </c>
      <c r="G2103" s="4">
        <v>37858</v>
      </c>
      <c r="H2103" t="s">
        <v>25</v>
      </c>
      <c r="I2103">
        <v>3</v>
      </c>
      <c r="J2103" t="str">
        <f t="shared" si="65"/>
        <v>Aug</v>
      </c>
      <c r="K2103">
        <v>2003</v>
      </c>
      <c r="L2103" t="s">
        <v>650</v>
      </c>
      <c r="M2103" s="6">
        <v>72</v>
      </c>
      <c r="N2103" t="s">
        <v>763</v>
      </c>
      <c r="O2103" t="s">
        <v>53</v>
      </c>
      <c r="P2103">
        <v>6265557265</v>
      </c>
      <c r="Q2103" t="s">
        <v>54</v>
      </c>
      <c r="R2103" t="s">
        <v>55</v>
      </c>
      <c r="S2103" t="s">
        <v>56</v>
      </c>
      <c r="T2103">
        <v>90003</v>
      </c>
      <c r="U2103" t="s">
        <v>32</v>
      </c>
      <c r="V2103" t="s">
        <v>33</v>
      </c>
      <c r="W2103" t="s">
        <v>57</v>
      </c>
      <c r="X2103" t="s">
        <v>58</v>
      </c>
      <c r="Y2103" t="s">
        <v>36</v>
      </c>
    </row>
    <row r="2104" spans="1:25" x14ac:dyDescent="0.3">
      <c r="A2104" s="5">
        <v>10168</v>
      </c>
      <c r="B2104" s="5">
        <v>48</v>
      </c>
      <c r="C2104" s="6">
        <v>78.25</v>
      </c>
      <c r="D2104" s="7">
        <f t="shared" si="64"/>
        <v>1</v>
      </c>
      <c r="E2104" s="5">
        <v>10</v>
      </c>
      <c r="F2104" s="6">
        <v>3756</v>
      </c>
      <c r="G2104" s="4">
        <v>37922</v>
      </c>
      <c r="H2104" t="s">
        <v>25</v>
      </c>
      <c r="I2104">
        <v>4</v>
      </c>
      <c r="J2104" t="str">
        <f t="shared" si="65"/>
        <v>Oct</v>
      </c>
      <c r="K2104">
        <v>2003</v>
      </c>
      <c r="L2104" t="s">
        <v>650</v>
      </c>
      <c r="M2104" s="6">
        <v>72</v>
      </c>
      <c r="N2104" t="s">
        <v>763</v>
      </c>
      <c r="O2104" t="s">
        <v>64</v>
      </c>
      <c r="P2104">
        <v>6505556809</v>
      </c>
      <c r="Q2104" t="s">
        <v>65</v>
      </c>
      <c r="R2104" t="s">
        <v>66</v>
      </c>
      <c r="S2104" t="s">
        <v>56</v>
      </c>
      <c r="T2104">
        <v>94217</v>
      </c>
      <c r="U2104" t="s">
        <v>32</v>
      </c>
      <c r="V2104" t="s">
        <v>33</v>
      </c>
      <c r="W2104" t="s">
        <v>67</v>
      </c>
      <c r="X2104" t="s">
        <v>68</v>
      </c>
      <c r="Y2104" t="s">
        <v>51</v>
      </c>
    </row>
    <row r="2105" spans="1:25" x14ac:dyDescent="0.3">
      <c r="A2105" s="5">
        <v>10210</v>
      </c>
      <c r="B2105" s="5">
        <v>40</v>
      </c>
      <c r="C2105" s="6">
        <v>71</v>
      </c>
      <c r="D2105" s="7">
        <f t="shared" si="64"/>
        <v>1</v>
      </c>
      <c r="E2105" s="5">
        <v>8</v>
      </c>
      <c r="F2105" s="6">
        <v>2840</v>
      </c>
      <c r="G2105" s="4">
        <v>37998</v>
      </c>
      <c r="H2105" t="s">
        <v>25</v>
      </c>
      <c r="I2105">
        <v>1</v>
      </c>
      <c r="J2105" t="str">
        <f t="shared" si="65"/>
        <v>Jan</v>
      </c>
      <c r="K2105">
        <v>2004</v>
      </c>
      <c r="L2105" t="s">
        <v>650</v>
      </c>
      <c r="M2105" s="6">
        <v>72</v>
      </c>
      <c r="N2105" t="s">
        <v>763</v>
      </c>
      <c r="O2105" t="s">
        <v>331</v>
      </c>
      <c r="P2105" t="s">
        <v>332</v>
      </c>
      <c r="Q2105" t="s">
        <v>333</v>
      </c>
      <c r="R2105" t="s">
        <v>334</v>
      </c>
      <c r="S2105" t="s">
        <v>334</v>
      </c>
      <c r="T2105" t="s">
        <v>335</v>
      </c>
      <c r="U2105" t="s">
        <v>217</v>
      </c>
      <c r="V2105" t="s">
        <v>217</v>
      </c>
      <c r="W2105" t="s">
        <v>336</v>
      </c>
      <c r="X2105" t="s">
        <v>337</v>
      </c>
      <c r="Y2105" t="s">
        <v>36</v>
      </c>
    </row>
    <row r="2106" spans="1:25" x14ac:dyDescent="0.3">
      <c r="A2106" s="5">
        <v>10223</v>
      </c>
      <c r="B2106" s="5">
        <v>23</v>
      </c>
      <c r="C2106" s="6">
        <v>74.62</v>
      </c>
      <c r="D2106" s="7">
        <f t="shared" si="64"/>
        <v>1.0000000000000002</v>
      </c>
      <c r="E2106" s="5">
        <v>10</v>
      </c>
      <c r="F2106" s="6">
        <v>1716.26</v>
      </c>
      <c r="G2106" s="4">
        <v>38037</v>
      </c>
      <c r="H2106" t="s">
        <v>25</v>
      </c>
      <c r="I2106">
        <v>1</v>
      </c>
      <c r="J2106" t="str">
        <f t="shared" si="65"/>
        <v>Feb</v>
      </c>
      <c r="K2106">
        <v>2004</v>
      </c>
      <c r="L2106" t="s">
        <v>650</v>
      </c>
      <c r="M2106" s="6">
        <v>72</v>
      </c>
      <c r="N2106" t="s">
        <v>763</v>
      </c>
      <c r="O2106" t="s">
        <v>94</v>
      </c>
      <c r="P2106" t="s">
        <v>95</v>
      </c>
      <c r="Q2106" t="s">
        <v>96</v>
      </c>
      <c r="R2106" t="s">
        <v>97</v>
      </c>
      <c r="S2106" t="s">
        <v>98</v>
      </c>
      <c r="T2106">
        <v>3004</v>
      </c>
      <c r="U2106" t="s">
        <v>99</v>
      </c>
      <c r="V2106" t="s">
        <v>100</v>
      </c>
      <c r="W2106" t="s">
        <v>101</v>
      </c>
      <c r="X2106" t="s">
        <v>102</v>
      </c>
      <c r="Y2106" t="s">
        <v>36</v>
      </c>
    </row>
    <row r="2107" spans="1:25" x14ac:dyDescent="0.3">
      <c r="A2107" s="5">
        <v>10235</v>
      </c>
      <c r="B2107" s="5">
        <v>40</v>
      </c>
      <c r="C2107" s="6">
        <v>81.14</v>
      </c>
      <c r="D2107" s="7">
        <f t="shared" si="64"/>
        <v>1</v>
      </c>
      <c r="E2107" s="5">
        <v>4</v>
      </c>
      <c r="F2107" s="6">
        <v>3245.6</v>
      </c>
      <c r="G2107" s="4">
        <v>38079</v>
      </c>
      <c r="H2107" t="s">
        <v>25</v>
      </c>
      <c r="I2107">
        <v>2</v>
      </c>
      <c r="J2107" t="str">
        <f t="shared" si="65"/>
        <v>Apr</v>
      </c>
      <c r="K2107">
        <v>2004</v>
      </c>
      <c r="L2107" t="s">
        <v>650</v>
      </c>
      <c r="M2107" s="6">
        <v>72</v>
      </c>
      <c r="N2107" t="s">
        <v>763</v>
      </c>
      <c r="O2107" t="s">
        <v>412</v>
      </c>
      <c r="P2107" t="s">
        <v>413</v>
      </c>
      <c r="Q2107" t="s">
        <v>414</v>
      </c>
      <c r="R2107" t="s">
        <v>415</v>
      </c>
      <c r="S2107" t="s">
        <v>248</v>
      </c>
      <c r="T2107" t="s">
        <v>416</v>
      </c>
      <c r="U2107" t="s">
        <v>250</v>
      </c>
      <c r="V2107" t="s">
        <v>33</v>
      </c>
      <c r="W2107" t="s">
        <v>417</v>
      </c>
      <c r="X2107" t="s">
        <v>183</v>
      </c>
      <c r="Y2107" t="s">
        <v>51</v>
      </c>
    </row>
    <row r="2108" spans="1:25" x14ac:dyDescent="0.3">
      <c r="A2108" s="5">
        <v>10250</v>
      </c>
      <c r="B2108" s="5">
        <v>37</v>
      </c>
      <c r="C2108" s="6">
        <v>74.62</v>
      </c>
      <c r="D2108" s="7">
        <f t="shared" si="64"/>
        <v>1</v>
      </c>
      <c r="E2108" s="5">
        <v>5</v>
      </c>
      <c r="F2108" s="6">
        <v>2760.94</v>
      </c>
      <c r="G2108" s="4">
        <v>38118</v>
      </c>
      <c r="H2108" t="s">
        <v>25</v>
      </c>
      <c r="I2108">
        <v>2</v>
      </c>
      <c r="J2108" t="str">
        <f t="shared" si="65"/>
        <v>May</v>
      </c>
      <c r="K2108">
        <v>2004</v>
      </c>
      <c r="L2108" t="s">
        <v>650</v>
      </c>
      <c r="M2108" s="6">
        <v>72</v>
      </c>
      <c r="N2108" t="s">
        <v>763</v>
      </c>
      <c r="O2108" t="s">
        <v>442</v>
      </c>
      <c r="P2108">
        <v>4085553659</v>
      </c>
      <c r="Q2108" t="s">
        <v>443</v>
      </c>
      <c r="R2108" t="s">
        <v>444</v>
      </c>
      <c r="S2108" t="s">
        <v>56</v>
      </c>
      <c r="T2108">
        <v>94217</v>
      </c>
      <c r="U2108" t="s">
        <v>32</v>
      </c>
      <c r="V2108" t="s">
        <v>33</v>
      </c>
      <c r="W2108" t="s">
        <v>105</v>
      </c>
      <c r="X2108" t="s">
        <v>445</v>
      </c>
      <c r="Y2108" t="s">
        <v>36</v>
      </c>
    </row>
    <row r="2109" spans="1:25" x14ac:dyDescent="0.3">
      <c r="A2109" s="5">
        <v>10263</v>
      </c>
      <c r="B2109" s="5">
        <v>24</v>
      </c>
      <c r="C2109" s="6">
        <v>75.349999999999994</v>
      </c>
      <c r="D2109" s="7">
        <f t="shared" si="64"/>
        <v>0.99999999999999989</v>
      </c>
      <c r="E2109" s="5">
        <v>11</v>
      </c>
      <c r="F2109" s="6">
        <v>1808.4</v>
      </c>
      <c r="G2109" s="4">
        <v>38166</v>
      </c>
      <c r="H2109" t="s">
        <v>25</v>
      </c>
      <c r="I2109">
        <v>2</v>
      </c>
      <c r="J2109" t="str">
        <f t="shared" si="65"/>
        <v>Jun</v>
      </c>
      <c r="K2109">
        <v>2004</v>
      </c>
      <c r="L2109" t="s">
        <v>650</v>
      </c>
      <c r="M2109" s="6">
        <v>72</v>
      </c>
      <c r="N2109" t="s">
        <v>763</v>
      </c>
      <c r="O2109" t="s">
        <v>114</v>
      </c>
      <c r="P2109">
        <v>2035552570</v>
      </c>
      <c r="Q2109" t="s">
        <v>115</v>
      </c>
      <c r="R2109" t="s">
        <v>116</v>
      </c>
      <c r="S2109" t="s">
        <v>117</v>
      </c>
      <c r="T2109">
        <v>97562</v>
      </c>
      <c r="U2109" t="s">
        <v>32</v>
      </c>
      <c r="V2109" t="s">
        <v>33</v>
      </c>
      <c r="W2109" t="s">
        <v>118</v>
      </c>
      <c r="X2109" t="s">
        <v>58</v>
      </c>
      <c r="Y2109" t="s">
        <v>36</v>
      </c>
    </row>
    <row r="2110" spans="1:25" x14ac:dyDescent="0.3">
      <c r="A2110" s="5">
        <v>10275</v>
      </c>
      <c r="B2110" s="5">
        <v>27</v>
      </c>
      <c r="C2110" s="6">
        <v>62.31</v>
      </c>
      <c r="D2110" s="7">
        <f t="shared" si="64"/>
        <v>1.0000000000000002</v>
      </c>
      <c r="E2110" s="5">
        <v>10</v>
      </c>
      <c r="F2110" s="6">
        <v>1682.37</v>
      </c>
      <c r="G2110" s="4">
        <v>38191</v>
      </c>
      <c r="H2110" t="s">
        <v>25</v>
      </c>
      <c r="I2110">
        <v>3</v>
      </c>
      <c r="J2110" t="str">
        <f t="shared" si="65"/>
        <v>Jul</v>
      </c>
      <c r="K2110">
        <v>2004</v>
      </c>
      <c r="L2110" t="s">
        <v>650</v>
      </c>
      <c r="M2110" s="6">
        <v>72</v>
      </c>
      <c r="N2110" t="s">
        <v>763</v>
      </c>
      <c r="O2110" t="s">
        <v>120</v>
      </c>
      <c r="P2110" t="s">
        <v>121</v>
      </c>
      <c r="Q2110" t="s">
        <v>122</v>
      </c>
      <c r="R2110" t="s">
        <v>123</v>
      </c>
      <c r="S2110" t="s">
        <v>800</v>
      </c>
      <c r="T2110">
        <v>44000</v>
      </c>
      <c r="U2110" t="s">
        <v>41</v>
      </c>
      <c r="V2110" t="s">
        <v>42</v>
      </c>
      <c r="W2110" t="s">
        <v>124</v>
      </c>
      <c r="X2110" t="s">
        <v>125</v>
      </c>
      <c r="Y2110" t="s">
        <v>36</v>
      </c>
    </row>
    <row r="2111" spans="1:25" x14ac:dyDescent="0.3">
      <c r="A2111" s="5">
        <v>10284</v>
      </c>
      <c r="B2111" s="5">
        <v>21</v>
      </c>
      <c r="C2111" s="6">
        <v>71</v>
      </c>
      <c r="D2111" s="7">
        <f t="shared" si="64"/>
        <v>1</v>
      </c>
      <c r="E2111" s="5">
        <v>2</v>
      </c>
      <c r="F2111" s="6">
        <v>1491</v>
      </c>
      <c r="G2111" s="4">
        <v>38220</v>
      </c>
      <c r="H2111" t="s">
        <v>25</v>
      </c>
      <c r="I2111">
        <v>3</v>
      </c>
      <c r="J2111" t="str">
        <f t="shared" si="65"/>
        <v>Aug</v>
      </c>
      <c r="K2111">
        <v>2004</v>
      </c>
      <c r="L2111" t="s">
        <v>650</v>
      </c>
      <c r="M2111" s="6">
        <v>72</v>
      </c>
      <c r="N2111" t="s">
        <v>763</v>
      </c>
      <c r="O2111" t="s">
        <v>612</v>
      </c>
      <c r="P2111" t="s">
        <v>613</v>
      </c>
      <c r="Q2111" t="s">
        <v>614</v>
      </c>
      <c r="R2111" t="s">
        <v>615</v>
      </c>
      <c r="S2111" t="s">
        <v>800</v>
      </c>
      <c r="T2111" t="s">
        <v>616</v>
      </c>
      <c r="U2111" t="s">
        <v>81</v>
      </c>
      <c r="V2111" t="s">
        <v>42</v>
      </c>
      <c r="W2111" t="s">
        <v>617</v>
      </c>
      <c r="X2111" t="s">
        <v>618</v>
      </c>
      <c r="Y2111" t="s">
        <v>36</v>
      </c>
    </row>
    <row r="2112" spans="1:25" x14ac:dyDescent="0.3">
      <c r="A2112" s="5">
        <v>10297</v>
      </c>
      <c r="B2112" s="5">
        <v>23</v>
      </c>
      <c r="C2112" s="6">
        <v>72.45</v>
      </c>
      <c r="D2112" s="7">
        <f t="shared" si="64"/>
        <v>1.0000000000000002</v>
      </c>
      <c r="E2112" s="5">
        <v>5</v>
      </c>
      <c r="F2112" s="6">
        <v>1666.35</v>
      </c>
      <c r="G2112" s="4">
        <v>38246</v>
      </c>
      <c r="H2112" t="s">
        <v>25</v>
      </c>
      <c r="I2112">
        <v>3</v>
      </c>
      <c r="J2112" t="str">
        <f t="shared" si="65"/>
        <v>Sep</v>
      </c>
      <c r="K2112">
        <v>2004</v>
      </c>
      <c r="L2112" t="s">
        <v>650</v>
      </c>
      <c r="M2112" s="6">
        <v>72</v>
      </c>
      <c r="N2112" t="s">
        <v>763</v>
      </c>
      <c r="O2112" t="s">
        <v>535</v>
      </c>
      <c r="P2112" t="s">
        <v>536</v>
      </c>
      <c r="Q2112" t="s">
        <v>537</v>
      </c>
      <c r="R2112" t="s">
        <v>538</v>
      </c>
      <c r="S2112" t="s">
        <v>800</v>
      </c>
      <c r="T2112">
        <v>2</v>
      </c>
      <c r="U2112" t="s">
        <v>539</v>
      </c>
      <c r="V2112" t="s">
        <v>42</v>
      </c>
      <c r="W2112" t="s">
        <v>540</v>
      </c>
      <c r="X2112" t="s">
        <v>541</v>
      </c>
      <c r="Y2112" t="s">
        <v>36</v>
      </c>
    </row>
    <row r="2113" spans="1:25" x14ac:dyDescent="0.3">
      <c r="A2113" s="5">
        <v>10308</v>
      </c>
      <c r="B2113" s="5">
        <v>44</v>
      </c>
      <c r="C2113" s="6">
        <v>83.32</v>
      </c>
      <c r="D2113" s="7">
        <f t="shared" si="64"/>
        <v>1</v>
      </c>
      <c r="E2113" s="5">
        <v>8</v>
      </c>
      <c r="F2113" s="6">
        <v>3666.08</v>
      </c>
      <c r="G2113" s="4">
        <v>38275</v>
      </c>
      <c r="H2113" t="s">
        <v>25</v>
      </c>
      <c r="I2113">
        <v>4</v>
      </c>
      <c r="J2113" t="str">
        <f t="shared" si="65"/>
        <v>Oct</v>
      </c>
      <c r="K2113">
        <v>2004</v>
      </c>
      <c r="L2113" t="s">
        <v>650</v>
      </c>
      <c r="M2113" s="6">
        <v>72</v>
      </c>
      <c r="N2113" t="s">
        <v>763</v>
      </c>
      <c r="O2113" t="s">
        <v>347</v>
      </c>
      <c r="P2113">
        <v>9145554562</v>
      </c>
      <c r="Q2113" t="s">
        <v>348</v>
      </c>
      <c r="R2113" t="s">
        <v>349</v>
      </c>
      <c r="S2113" t="s">
        <v>31</v>
      </c>
      <c r="T2113">
        <v>24067</v>
      </c>
      <c r="U2113" t="s">
        <v>32</v>
      </c>
      <c r="V2113" t="s">
        <v>33</v>
      </c>
      <c r="W2113" t="s">
        <v>105</v>
      </c>
      <c r="X2113" t="s">
        <v>258</v>
      </c>
      <c r="Y2113" t="s">
        <v>51</v>
      </c>
    </row>
    <row r="2114" spans="1:25" x14ac:dyDescent="0.3">
      <c r="A2114" s="5">
        <v>10317</v>
      </c>
      <c r="B2114" s="5">
        <v>35</v>
      </c>
      <c r="C2114" s="6">
        <v>83.32</v>
      </c>
      <c r="D2114" s="7">
        <f t="shared" ref="D2114:D2177" si="66">(B2114*C2114)/F2114</f>
        <v>1</v>
      </c>
      <c r="E2114" s="5">
        <v>1</v>
      </c>
      <c r="F2114" s="6">
        <v>2916.2</v>
      </c>
      <c r="G2114" s="4">
        <v>38293</v>
      </c>
      <c r="H2114" t="s">
        <v>25</v>
      </c>
      <c r="I2114">
        <v>4</v>
      </c>
      <c r="J2114" t="str">
        <f t="shared" ref="J2114:J2177" si="67">TEXT(G2114,"MMM")</f>
        <v>Nov</v>
      </c>
      <c r="K2114">
        <v>2004</v>
      </c>
      <c r="L2114" t="s">
        <v>650</v>
      </c>
      <c r="M2114" s="6">
        <v>72</v>
      </c>
      <c r="N2114" t="s">
        <v>763</v>
      </c>
      <c r="O2114" t="s">
        <v>64</v>
      </c>
      <c r="P2114">
        <v>6505556809</v>
      </c>
      <c r="Q2114" t="s">
        <v>65</v>
      </c>
      <c r="R2114" t="s">
        <v>66</v>
      </c>
      <c r="S2114" t="s">
        <v>56</v>
      </c>
      <c r="T2114">
        <v>94217</v>
      </c>
      <c r="U2114" t="s">
        <v>32</v>
      </c>
      <c r="V2114" t="s">
        <v>33</v>
      </c>
      <c r="W2114" t="s">
        <v>67</v>
      </c>
      <c r="X2114" t="s">
        <v>68</v>
      </c>
      <c r="Y2114" t="s">
        <v>36</v>
      </c>
    </row>
    <row r="2115" spans="1:25" x14ac:dyDescent="0.3">
      <c r="A2115" s="5">
        <v>10328</v>
      </c>
      <c r="B2115" s="5">
        <v>43</v>
      </c>
      <c r="C2115" s="6">
        <v>60.86</v>
      </c>
      <c r="D2115" s="7">
        <f t="shared" si="66"/>
        <v>1</v>
      </c>
      <c r="E2115" s="5">
        <v>4</v>
      </c>
      <c r="F2115" s="6">
        <v>2616.98</v>
      </c>
      <c r="G2115" s="4">
        <v>38303</v>
      </c>
      <c r="H2115" t="s">
        <v>25</v>
      </c>
      <c r="I2115">
        <v>4</v>
      </c>
      <c r="J2115" t="str">
        <f t="shared" si="67"/>
        <v>Nov</v>
      </c>
      <c r="K2115">
        <v>2004</v>
      </c>
      <c r="L2115" t="s">
        <v>650</v>
      </c>
      <c r="M2115" s="6">
        <v>72</v>
      </c>
      <c r="N2115" t="s">
        <v>763</v>
      </c>
      <c r="O2115" t="s">
        <v>627</v>
      </c>
      <c r="P2115" t="s">
        <v>628</v>
      </c>
      <c r="Q2115" t="s">
        <v>629</v>
      </c>
      <c r="R2115" t="s">
        <v>630</v>
      </c>
      <c r="S2115" t="s">
        <v>800</v>
      </c>
      <c r="T2115">
        <v>24100</v>
      </c>
      <c r="U2115" t="s">
        <v>281</v>
      </c>
      <c r="V2115" t="s">
        <v>42</v>
      </c>
      <c r="W2115" t="s">
        <v>631</v>
      </c>
      <c r="X2115" t="s">
        <v>632</v>
      </c>
      <c r="Y2115" t="s">
        <v>36</v>
      </c>
    </row>
    <row r="2116" spans="1:25" x14ac:dyDescent="0.3">
      <c r="A2116" s="5">
        <v>10340</v>
      </c>
      <c r="B2116" s="5">
        <v>40</v>
      </c>
      <c r="C2116" s="6">
        <v>84.77</v>
      </c>
      <c r="D2116" s="7">
        <f t="shared" si="66"/>
        <v>0.99999999999999989</v>
      </c>
      <c r="E2116" s="5">
        <v>1</v>
      </c>
      <c r="F2116" s="6">
        <v>3390.8</v>
      </c>
      <c r="G2116" s="4">
        <v>38315</v>
      </c>
      <c r="H2116" t="s">
        <v>25</v>
      </c>
      <c r="I2116">
        <v>4</v>
      </c>
      <c r="J2116" t="str">
        <f t="shared" si="67"/>
        <v>Nov</v>
      </c>
      <c r="K2116">
        <v>2004</v>
      </c>
      <c r="L2116" t="s">
        <v>650</v>
      </c>
      <c r="M2116" s="6">
        <v>72</v>
      </c>
      <c r="N2116" t="s">
        <v>763</v>
      </c>
      <c r="O2116" t="s">
        <v>387</v>
      </c>
      <c r="P2116" t="s">
        <v>388</v>
      </c>
      <c r="Q2116" t="s">
        <v>389</v>
      </c>
      <c r="R2116" t="s">
        <v>390</v>
      </c>
      <c r="S2116" t="s">
        <v>800</v>
      </c>
      <c r="T2116">
        <v>8022</v>
      </c>
      <c r="U2116" t="s">
        <v>190</v>
      </c>
      <c r="V2116" t="s">
        <v>42</v>
      </c>
      <c r="W2116" t="s">
        <v>391</v>
      </c>
      <c r="X2116" t="s">
        <v>392</v>
      </c>
      <c r="Y2116" t="s">
        <v>51</v>
      </c>
    </row>
    <row r="2117" spans="1:25" x14ac:dyDescent="0.3">
      <c r="A2117" s="5">
        <v>10353</v>
      </c>
      <c r="B2117" s="5">
        <v>35</v>
      </c>
      <c r="C2117" s="6">
        <v>89.9</v>
      </c>
      <c r="D2117" s="7">
        <f t="shared" si="66"/>
        <v>1</v>
      </c>
      <c r="E2117" s="5">
        <v>3</v>
      </c>
      <c r="F2117" s="6">
        <v>3146.5</v>
      </c>
      <c r="G2117" s="4">
        <v>38325</v>
      </c>
      <c r="H2117" t="s">
        <v>25</v>
      </c>
      <c r="I2117">
        <v>4</v>
      </c>
      <c r="J2117" t="str">
        <f t="shared" si="67"/>
        <v>Dec</v>
      </c>
      <c r="K2117">
        <v>2004</v>
      </c>
      <c r="L2117" t="s">
        <v>650</v>
      </c>
      <c r="M2117" s="6">
        <v>72</v>
      </c>
      <c r="N2117" t="s">
        <v>763</v>
      </c>
      <c r="O2117" t="s">
        <v>653</v>
      </c>
      <c r="P2117">
        <v>2035554407</v>
      </c>
      <c r="Q2117" t="s">
        <v>654</v>
      </c>
      <c r="R2117" t="s">
        <v>580</v>
      </c>
      <c r="S2117" t="s">
        <v>117</v>
      </c>
      <c r="T2117">
        <v>97561</v>
      </c>
      <c r="U2117" t="s">
        <v>32</v>
      </c>
      <c r="V2117" t="s">
        <v>33</v>
      </c>
      <c r="W2117" t="s">
        <v>655</v>
      </c>
      <c r="X2117" t="s">
        <v>656</v>
      </c>
      <c r="Y2117" t="s">
        <v>51</v>
      </c>
    </row>
    <row r="2118" spans="1:25" x14ac:dyDescent="0.3">
      <c r="A2118" s="5">
        <v>10361</v>
      </c>
      <c r="B2118" s="5">
        <v>25</v>
      </c>
      <c r="C2118" s="6">
        <v>62.46</v>
      </c>
      <c r="D2118" s="7">
        <f t="shared" si="66"/>
        <v>1</v>
      </c>
      <c r="E2118" s="5">
        <v>1</v>
      </c>
      <c r="F2118" s="6">
        <v>1561.5</v>
      </c>
      <c r="G2118" s="4">
        <v>38338</v>
      </c>
      <c r="H2118" t="s">
        <v>25</v>
      </c>
      <c r="I2118">
        <v>4</v>
      </c>
      <c r="J2118" t="str">
        <f t="shared" si="67"/>
        <v>Dec</v>
      </c>
      <c r="K2118">
        <v>2004</v>
      </c>
      <c r="L2118" t="s">
        <v>650</v>
      </c>
      <c r="M2118" s="6">
        <v>72</v>
      </c>
      <c r="N2118" t="s">
        <v>763</v>
      </c>
      <c r="O2118" t="s">
        <v>164</v>
      </c>
      <c r="P2118" t="s">
        <v>165</v>
      </c>
      <c r="Q2118" t="s">
        <v>166</v>
      </c>
      <c r="R2118" t="s">
        <v>167</v>
      </c>
      <c r="S2118" t="s">
        <v>168</v>
      </c>
      <c r="T2118">
        <v>2067</v>
      </c>
      <c r="U2118" t="s">
        <v>99</v>
      </c>
      <c r="V2118" t="s">
        <v>100</v>
      </c>
      <c r="W2118" t="s">
        <v>169</v>
      </c>
      <c r="X2118" t="s">
        <v>170</v>
      </c>
      <c r="Y2118" t="s">
        <v>36</v>
      </c>
    </row>
    <row r="2119" spans="1:25" x14ac:dyDescent="0.3">
      <c r="A2119" s="5">
        <v>10375</v>
      </c>
      <c r="B2119" s="5">
        <v>43</v>
      </c>
      <c r="C2119" s="6">
        <v>100</v>
      </c>
      <c r="D2119" s="7">
        <f t="shared" si="66"/>
        <v>0.42830391649069682</v>
      </c>
      <c r="E2119" s="5">
        <v>2</v>
      </c>
      <c r="F2119" s="6">
        <v>10039.6</v>
      </c>
      <c r="G2119" s="4">
        <v>38386</v>
      </c>
      <c r="H2119" t="s">
        <v>25</v>
      </c>
      <c r="I2119">
        <v>1</v>
      </c>
      <c r="J2119" t="str">
        <f t="shared" si="67"/>
        <v>Feb</v>
      </c>
      <c r="K2119">
        <v>2005</v>
      </c>
      <c r="L2119" t="s">
        <v>650</v>
      </c>
      <c r="M2119" s="6">
        <v>72</v>
      </c>
      <c r="N2119" t="s">
        <v>763</v>
      </c>
      <c r="O2119" t="s">
        <v>120</v>
      </c>
      <c r="P2119" t="s">
        <v>121</v>
      </c>
      <c r="Q2119" t="s">
        <v>122</v>
      </c>
      <c r="R2119" t="s">
        <v>123</v>
      </c>
      <c r="S2119" t="s">
        <v>800</v>
      </c>
      <c r="T2119">
        <v>44000</v>
      </c>
      <c r="U2119" t="s">
        <v>41</v>
      </c>
      <c r="V2119" t="s">
        <v>42</v>
      </c>
      <c r="W2119" t="s">
        <v>124</v>
      </c>
      <c r="X2119" t="s">
        <v>125</v>
      </c>
      <c r="Y2119" t="s">
        <v>162</v>
      </c>
    </row>
    <row r="2120" spans="1:25" x14ac:dyDescent="0.3">
      <c r="A2120" s="5">
        <v>10386</v>
      </c>
      <c r="B2120" s="5">
        <v>50</v>
      </c>
      <c r="C2120" s="6">
        <v>63.34</v>
      </c>
      <c r="D2120" s="7">
        <f t="shared" si="66"/>
        <v>1</v>
      </c>
      <c r="E2120" s="5">
        <v>8</v>
      </c>
      <c r="F2120" s="6">
        <v>3167</v>
      </c>
      <c r="G2120" s="4">
        <v>38412</v>
      </c>
      <c r="H2120" t="s">
        <v>454</v>
      </c>
      <c r="I2120">
        <v>1</v>
      </c>
      <c r="J2120" t="str">
        <f t="shared" si="67"/>
        <v>Mar</v>
      </c>
      <c r="K2120">
        <v>2005</v>
      </c>
      <c r="L2120" t="s">
        <v>650</v>
      </c>
      <c r="M2120" s="6">
        <v>72</v>
      </c>
      <c r="N2120" t="s">
        <v>763</v>
      </c>
      <c r="O2120" t="s">
        <v>186</v>
      </c>
      <c r="P2120" t="s">
        <v>187</v>
      </c>
      <c r="Q2120" t="s">
        <v>188</v>
      </c>
      <c r="R2120" t="s">
        <v>189</v>
      </c>
      <c r="S2120" t="s">
        <v>800</v>
      </c>
      <c r="T2120">
        <v>28034</v>
      </c>
      <c r="U2120" t="s">
        <v>190</v>
      </c>
      <c r="V2120" t="s">
        <v>42</v>
      </c>
      <c r="W2120" t="s">
        <v>191</v>
      </c>
      <c r="X2120" t="s">
        <v>192</v>
      </c>
      <c r="Y2120" t="s">
        <v>51</v>
      </c>
    </row>
    <row r="2121" spans="1:25" x14ac:dyDescent="0.3">
      <c r="A2121" s="5">
        <v>10398</v>
      </c>
      <c r="B2121" s="5">
        <v>45</v>
      </c>
      <c r="C2121" s="6">
        <v>78.25</v>
      </c>
      <c r="D2121" s="7">
        <f t="shared" si="66"/>
        <v>1</v>
      </c>
      <c r="E2121" s="5">
        <v>14</v>
      </c>
      <c r="F2121" s="6">
        <v>3521.25</v>
      </c>
      <c r="G2121" s="4">
        <v>38441</v>
      </c>
      <c r="H2121" t="s">
        <v>25</v>
      </c>
      <c r="I2121">
        <v>1</v>
      </c>
      <c r="J2121" t="str">
        <f t="shared" si="67"/>
        <v>Mar</v>
      </c>
      <c r="K2121">
        <v>2005</v>
      </c>
      <c r="L2121" t="s">
        <v>650</v>
      </c>
      <c r="M2121" s="6">
        <v>72</v>
      </c>
      <c r="N2121" t="s">
        <v>763</v>
      </c>
      <c r="O2121" t="s">
        <v>37</v>
      </c>
      <c r="P2121" t="s">
        <v>38</v>
      </c>
      <c r="Q2121" t="s">
        <v>39</v>
      </c>
      <c r="R2121" t="s">
        <v>40</v>
      </c>
      <c r="S2121" t="s">
        <v>800</v>
      </c>
      <c r="T2121">
        <v>51100</v>
      </c>
      <c r="U2121" t="s">
        <v>41</v>
      </c>
      <c r="V2121" t="s">
        <v>42</v>
      </c>
      <c r="W2121" t="s">
        <v>43</v>
      </c>
      <c r="X2121" t="s">
        <v>44</v>
      </c>
      <c r="Y2121" t="s">
        <v>51</v>
      </c>
    </row>
    <row r="2122" spans="1:25" x14ac:dyDescent="0.3">
      <c r="A2122" s="5">
        <v>10401</v>
      </c>
      <c r="B2122" s="5">
        <v>52</v>
      </c>
      <c r="C2122" s="6">
        <v>81.14</v>
      </c>
      <c r="D2122" s="7">
        <f t="shared" si="66"/>
        <v>1</v>
      </c>
      <c r="E2122" s="5">
        <v>4</v>
      </c>
      <c r="F2122" s="6">
        <v>4219.28</v>
      </c>
      <c r="G2122" s="4">
        <v>38445</v>
      </c>
      <c r="H2122" t="s">
        <v>446</v>
      </c>
      <c r="I2122">
        <v>2</v>
      </c>
      <c r="J2122" t="str">
        <f t="shared" si="67"/>
        <v>Apr</v>
      </c>
      <c r="K2122">
        <v>2005</v>
      </c>
      <c r="L2122" t="s">
        <v>650</v>
      </c>
      <c r="M2122" s="6">
        <v>72</v>
      </c>
      <c r="N2122" t="s">
        <v>763</v>
      </c>
      <c r="O2122" t="s">
        <v>108</v>
      </c>
      <c r="P2122">
        <v>2015559350</v>
      </c>
      <c r="Q2122" t="s">
        <v>109</v>
      </c>
      <c r="R2122" t="s">
        <v>110</v>
      </c>
      <c r="S2122" t="s">
        <v>111</v>
      </c>
      <c r="T2122">
        <v>94019</v>
      </c>
      <c r="U2122" t="s">
        <v>32</v>
      </c>
      <c r="V2122" t="s">
        <v>33</v>
      </c>
      <c r="W2122" t="s">
        <v>62</v>
      </c>
      <c r="X2122" t="s">
        <v>112</v>
      </c>
      <c r="Y2122" t="s">
        <v>51</v>
      </c>
    </row>
    <row r="2123" spans="1:25" x14ac:dyDescent="0.3">
      <c r="A2123" s="5">
        <v>10416</v>
      </c>
      <c r="B2123" s="5">
        <v>48</v>
      </c>
      <c r="C2123" s="6">
        <v>74.62</v>
      </c>
      <c r="D2123" s="7">
        <f t="shared" si="66"/>
        <v>1</v>
      </c>
      <c r="E2123" s="5">
        <v>5</v>
      </c>
      <c r="F2123" s="6">
        <v>3581.76</v>
      </c>
      <c r="G2123" s="4">
        <v>38482</v>
      </c>
      <c r="H2123" t="s">
        <v>25</v>
      </c>
      <c r="I2123">
        <v>2</v>
      </c>
      <c r="J2123" t="str">
        <f t="shared" si="67"/>
        <v>May</v>
      </c>
      <c r="K2123">
        <v>2005</v>
      </c>
      <c r="L2123" t="s">
        <v>650</v>
      </c>
      <c r="M2123" s="6">
        <v>72</v>
      </c>
      <c r="N2123" t="s">
        <v>763</v>
      </c>
      <c r="O2123" t="s">
        <v>503</v>
      </c>
      <c r="P2123" t="s">
        <v>504</v>
      </c>
      <c r="Q2123" t="s">
        <v>505</v>
      </c>
      <c r="R2123" t="s">
        <v>506</v>
      </c>
      <c r="S2123" t="s">
        <v>800</v>
      </c>
      <c r="T2123">
        <v>42100</v>
      </c>
      <c r="U2123" t="s">
        <v>281</v>
      </c>
      <c r="V2123" t="s">
        <v>42</v>
      </c>
      <c r="W2123" t="s">
        <v>507</v>
      </c>
      <c r="X2123" t="s">
        <v>508</v>
      </c>
      <c r="Y2123" t="s">
        <v>51</v>
      </c>
    </row>
    <row r="2124" spans="1:25" x14ac:dyDescent="0.3">
      <c r="A2124" s="5">
        <v>10108</v>
      </c>
      <c r="B2124" s="5">
        <v>31</v>
      </c>
      <c r="C2124" s="6">
        <v>68.709999999999994</v>
      </c>
      <c r="D2124" s="7">
        <f t="shared" si="66"/>
        <v>0.99999999999999978</v>
      </c>
      <c r="E2124" s="5">
        <v>10</v>
      </c>
      <c r="F2124" s="6">
        <v>2130.0100000000002</v>
      </c>
      <c r="G2124" s="4">
        <v>37683</v>
      </c>
      <c r="H2124" t="s">
        <v>25</v>
      </c>
      <c r="I2124">
        <v>1</v>
      </c>
      <c r="J2124" t="str">
        <f t="shared" si="67"/>
        <v>Mar</v>
      </c>
      <c r="K2124">
        <v>2003</v>
      </c>
      <c r="L2124" t="s">
        <v>194</v>
      </c>
      <c r="M2124" s="6">
        <v>80</v>
      </c>
      <c r="N2124" t="s">
        <v>764</v>
      </c>
      <c r="O2124" t="s">
        <v>474</v>
      </c>
      <c r="P2124" t="s">
        <v>475</v>
      </c>
      <c r="Q2124" t="s">
        <v>476</v>
      </c>
      <c r="R2124" t="s">
        <v>477</v>
      </c>
      <c r="S2124" t="s">
        <v>800</v>
      </c>
      <c r="T2124" t="s">
        <v>478</v>
      </c>
      <c r="U2124" t="s">
        <v>479</v>
      </c>
      <c r="V2124" t="s">
        <v>217</v>
      </c>
      <c r="W2124" t="s">
        <v>480</v>
      </c>
      <c r="X2124" t="s">
        <v>481</v>
      </c>
      <c r="Y2124" t="s">
        <v>36</v>
      </c>
    </row>
    <row r="2125" spans="1:25" x14ac:dyDescent="0.3">
      <c r="A2125" s="5">
        <v>10122</v>
      </c>
      <c r="B2125" s="5">
        <v>29</v>
      </c>
      <c r="C2125" s="6">
        <v>71.14</v>
      </c>
      <c r="D2125" s="7">
        <f t="shared" si="66"/>
        <v>1</v>
      </c>
      <c r="E2125" s="5">
        <v>14</v>
      </c>
      <c r="F2125" s="6">
        <v>2063.06</v>
      </c>
      <c r="G2125" s="4">
        <v>37749</v>
      </c>
      <c r="H2125" t="s">
        <v>25</v>
      </c>
      <c r="I2125">
        <v>2</v>
      </c>
      <c r="J2125" t="str">
        <f t="shared" si="67"/>
        <v>May</v>
      </c>
      <c r="K2125">
        <v>2003</v>
      </c>
      <c r="L2125" t="s">
        <v>194</v>
      </c>
      <c r="M2125" s="6">
        <v>80</v>
      </c>
      <c r="N2125" t="s">
        <v>764</v>
      </c>
      <c r="O2125" t="s">
        <v>482</v>
      </c>
      <c r="P2125" t="s">
        <v>483</v>
      </c>
      <c r="Q2125" t="s">
        <v>484</v>
      </c>
      <c r="R2125" t="s">
        <v>485</v>
      </c>
      <c r="S2125" t="s">
        <v>800</v>
      </c>
      <c r="T2125">
        <v>13008</v>
      </c>
      <c r="U2125" t="s">
        <v>41</v>
      </c>
      <c r="V2125" t="s">
        <v>42</v>
      </c>
      <c r="W2125" t="s">
        <v>486</v>
      </c>
      <c r="X2125" t="s">
        <v>487</v>
      </c>
      <c r="Y2125" t="s">
        <v>36</v>
      </c>
    </row>
    <row r="2126" spans="1:25" x14ac:dyDescent="0.3">
      <c r="A2126" s="5">
        <v>10135</v>
      </c>
      <c r="B2126" s="5">
        <v>23</v>
      </c>
      <c r="C2126" s="6">
        <v>87.31</v>
      </c>
      <c r="D2126" s="7">
        <f t="shared" si="66"/>
        <v>1</v>
      </c>
      <c r="E2126" s="5">
        <v>11</v>
      </c>
      <c r="F2126" s="6">
        <v>2008.13</v>
      </c>
      <c r="G2126" s="4">
        <v>37804</v>
      </c>
      <c r="H2126" t="s">
        <v>25</v>
      </c>
      <c r="I2126">
        <v>3</v>
      </c>
      <c r="J2126" t="str">
        <f t="shared" si="67"/>
        <v>Jul</v>
      </c>
      <c r="K2126">
        <v>2003</v>
      </c>
      <c r="L2126" t="s">
        <v>194</v>
      </c>
      <c r="M2126" s="6">
        <v>80</v>
      </c>
      <c r="N2126" t="s">
        <v>764</v>
      </c>
      <c r="O2126" t="s">
        <v>296</v>
      </c>
      <c r="P2126">
        <v>4155551450</v>
      </c>
      <c r="Q2126" t="s">
        <v>297</v>
      </c>
      <c r="R2126" t="s">
        <v>298</v>
      </c>
      <c r="S2126" t="s">
        <v>56</v>
      </c>
      <c r="T2126">
        <v>97562</v>
      </c>
      <c r="U2126" t="s">
        <v>32</v>
      </c>
      <c r="V2126" t="s">
        <v>33</v>
      </c>
      <c r="W2126" t="s">
        <v>299</v>
      </c>
      <c r="X2126" t="s">
        <v>300</v>
      </c>
      <c r="Y2126" t="s">
        <v>36</v>
      </c>
    </row>
    <row r="2127" spans="1:25" x14ac:dyDescent="0.3">
      <c r="A2127" s="5">
        <v>10147</v>
      </c>
      <c r="B2127" s="5">
        <v>31</v>
      </c>
      <c r="C2127" s="6">
        <v>64.67</v>
      </c>
      <c r="D2127" s="7">
        <f t="shared" si="66"/>
        <v>1</v>
      </c>
      <c r="E2127" s="5">
        <v>11</v>
      </c>
      <c r="F2127" s="6">
        <v>2004.77</v>
      </c>
      <c r="G2127" s="4">
        <v>37869</v>
      </c>
      <c r="H2127" t="s">
        <v>25</v>
      </c>
      <c r="I2127">
        <v>3</v>
      </c>
      <c r="J2127" t="str">
        <f t="shared" si="67"/>
        <v>Sep</v>
      </c>
      <c r="K2127">
        <v>2003</v>
      </c>
      <c r="L2127" t="s">
        <v>194</v>
      </c>
      <c r="M2127" s="6">
        <v>80</v>
      </c>
      <c r="N2127" t="s">
        <v>764</v>
      </c>
      <c r="O2127" t="s">
        <v>308</v>
      </c>
      <c r="P2127">
        <v>6175558555</v>
      </c>
      <c r="Q2127" t="s">
        <v>309</v>
      </c>
      <c r="R2127" t="s">
        <v>310</v>
      </c>
      <c r="S2127" t="s">
        <v>130</v>
      </c>
      <c r="T2127">
        <v>58339</v>
      </c>
      <c r="U2127" t="s">
        <v>32</v>
      </c>
      <c r="V2127" t="s">
        <v>33</v>
      </c>
      <c r="W2127" t="s">
        <v>299</v>
      </c>
      <c r="X2127" t="s">
        <v>311</v>
      </c>
      <c r="Y2127" t="s">
        <v>36</v>
      </c>
    </row>
    <row r="2128" spans="1:25" x14ac:dyDescent="0.3">
      <c r="A2128" s="5">
        <v>10159</v>
      </c>
      <c r="B2128" s="5">
        <v>23</v>
      </c>
      <c r="C2128" s="6">
        <v>67.099999999999994</v>
      </c>
      <c r="D2128" s="7">
        <f t="shared" si="66"/>
        <v>1</v>
      </c>
      <c r="E2128" s="5">
        <v>6</v>
      </c>
      <c r="F2128" s="6">
        <v>1543.3</v>
      </c>
      <c r="G2128" s="4">
        <v>37904</v>
      </c>
      <c r="H2128" t="s">
        <v>25</v>
      </c>
      <c r="I2128">
        <v>4</v>
      </c>
      <c r="J2128" t="str">
        <f t="shared" si="67"/>
        <v>Oct</v>
      </c>
      <c r="K2128">
        <v>2003</v>
      </c>
      <c r="L2128" t="s">
        <v>194</v>
      </c>
      <c r="M2128" s="6">
        <v>80</v>
      </c>
      <c r="N2128" t="s">
        <v>764</v>
      </c>
      <c r="O2128" t="s">
        <v>59</v>
      </c>
      <c r="P2128">
        <v>6505551386</v>
      </c>
      <c r="Q2128" t="s">
        <v>60</v>
      </c>
      <c r="R2128" t="s">
        <v>61</v>
      </c>
      <c r="S2128" t="s">
        <v>56</v>
      </c>
      <c r="T2128" t="s">
        <v>33</v>
      </c>
      <c r="U2128" t="s">
        <v>32</v>
      </c>
      <c r="V2128" t="s">
        <v>33</v>
      </c>
      <c r="W2128" t="s">
        <v>62</v>
      </c>
      <c r="X2128" t="s">
        <v>58</v>
      </c>
      <c r="Y2128" t="s">
        <v>36</v>
      </c>
    </row>
    <row r="2129" spans="1:25" x14ac:dyDescent="0.3">
      <c r="A2129" s="5">
        <v>10169</v>
      </c>
      <c r="B2129" s="5">
        <v>24</v>
      </c>
      <c r="C2129" s="6">
        <v>94.58</v>
      </c>
      <c r="D2129" s="7">
        <f t="shared" si="66"/>
        <v>1</v>
      </c>
      <c r="E2129" s="5">
        <v>6</v>
      </c>
      <c r="F2129" s="6">
        <v>2269.92</v>
      </c>
      <c r="G2129" s="4">
        <v>37929</v>
      </c>
      <c r="H2129" t="s">
        <v>25</v>
      </c>
      <c r="I2129">
        <v>4</v>
      </c>
      <c r="J2129" t="str">
        <f t="shared" si="67"/>
        <v>Nov</v>
      </c>
      <c r="K2129">
        <v>2003</v>
      </c>
      <c r="L2129" t="s">
        <v>194</v>
      </c>
      <c r="M2129" s="6">
        <v>80</v>
      </c>
      <c r="N2129" t="s">
        <v>764</v>
      </c>
      <c r="O2129" t="s">
        <v>313</v>
      </c>
      <c r="P2129" t="s">
        <v>314</v>
      </c>
      <c r="Q2129" t="s">
        <v>315</v>
      </c>
      <c r="R2129" t="s">
        <v>316</v>
      </c>
      <c r="S2129" t="s">
        <v>168</v>
      </c>
      <c r="T2129">
        <v>2060</v>
      </c>
      <c r="U2129" t="s">
        <v>99</v>
      </c>
      <c r="V2129" t="s">
        <v>100</v>
      </c>
      <c r="W2129" t="s">
        <v>317</v>
      </c>
      <c r="X2129" t="s">
        <v>318</v>
      </c>
      <c r="Y2129" t="s">
        <v>36</v>
      </c>
    </row>
    <row r="2130" spans="1:25" x14ac:dyDescent="0.3">
      <c r="A2130" s="5">
        <v>10180</v>
      </c>
      <c r="B2130" s="5">
        <v>28</v>
      </c>
      <c r="C2130" s="6">
        <v>71.14</v>
      </c>
      <c r="D2130" s="7">
        <f t="shared" si="66"/>
        <v>1</v>
      </c>
      <c r="E2130" s="5">
        <v>1</v>
      </c>
      <c r="F2130" s="6">
        <v>1991.92</v>
      </c>
      <c r="G2130" s="4">
        <v>37936</v>
      </c>
      <c r="H2130" t="s">
        <v>25</v>
      </c>
      <c r="I2130">
        <v>4</v>
      </c>
      <c r="J2130" t="str">
        <f t="shared" si="67"/>
        <v>Nov</v>
      </c>
      <c r="K2130">
        <v>2003</v>
      </c>
      <c r="L2130" t="s">
        <v>194</v>
      </c>
      <c r="M2130" s="6">
        <v>80</v>
      </c>
      <c r="N2130" t="s">
        <v>764</v>
      </c>
      <c r="O2130" t="s">
        <v>69</v>
      </c>
      <c r="P2130" t="s">
        <v>70</v>
      </c>
      <c r="Q2130" t="s">
        <v>71</v>
      </c>
      <c r="R2130" t="s">
        <v>72</v>
      </c>
      <c r="S2130" t="s">
        <v>800</v>
      </c>
      <c r="T2130">
        <v>59000</v>
      </c>
      <c r="U2130" t="s">
        <v>41</v>
      </c>
      <c r="V2130" t="s">
        <v>42</v>
      </c>
      <c r="W2130" t="s">
        <v>73</v>
      </c>
      <c r="X2130" t="s">
        <v>74</v>
      </c>
      <c r="Y2130" t="s">
        <v>36</v>
      </c>
    </row>
    <row r="2131" spans="1:25" x14ac:dyDescent="0.3">
      <c r="A2131" s="5">
        <v>10191</v>
      </c>
      <c r="B2131" s="5">
        <v>44</v>
      </c>
      <c r="C2131" s="6">
        <v>66.290000000000006</v>
      </c>
      <c r="D2131" s="7">
        <f t="shared" si="66"/>
        <v>1</v>
      </c>
      <c r="E2131" s="5">
        <v>7</v>
      </c>
      <c r="F2131" s="6">
        <v>2916.76</v>
      </c>
      <c r="G2131" s="4">
        <v>37945</v>
      </c>
      <c r="H2131" t="s">
        <v>25</v>
      </c>
      <c r="I2131">
        <v>4</v>
      </c>
      <c r="J2131" t="str">
        <f t="shared" si="67"/>
        <v>Nov</v>
      </c>
      <c r="K2131">
        <v>2003</v>
      </c>
      <c r="L2131" t="s">
        <v>194</v>
      </c>
      <c r="M2131" s="6">
        <v>80</v>
      </c>
      <c r="N2131" t="s">
        <v>764</v>
      </c>
      <c r="O2131" t="s">
        <v>489</v>
      </c>
      <c r="P2131" t="s">
        <v>490</v>
      </c>
      <c r="Q2131" t="s">
        <v>491</v>
      </c>
      <c r="R2131" t="s">
        <v>492</v>
      </c>
      <c r="S2131" t="s">
        <v>800</v>
      </c>
      <c r="T2131">
        <v>50739</v>
      </c>
      <c r="U2131" t="s">
        <v>493</v>
      </c>
      <c r="V2131" t="s">
        <v>42</v>
      </c>
      <c r="W2131" t="s">
        <v>494</v>
      </c>
      <c r="X2131" t="s">
        <v>495</v>
      </c>
      <c r="Y2131" t="s">
        <v>36</v>
      </c>
    </row>
    <row r="2132" spans="1:25" x14ac:dyDescent="0.3">
      <c r="A2132" s="5">
        <v>10211</v>
      </c>
      <c r="B2132" s="5">
        <v>22</v>
      </c>
      <c r="C2132" s="6">
        <v>92.16</v>
      </c>
      <c r="D2132" s="7">
        <f t="shared" si="66"/>
        <v>1</v>
      </c>
      <c r="E2132" s="5">
        <v>6</v>
      </c>
      <c r="F2132" s="6">
        <v>2027.52</v>
      </c>
      <c r="G2132" s="4">
        <v>38001</v>
      </c>
      <c r="H2132" t="s">
        <v>25</v>
      </c>
      <c r="I2132">
        <v>1</v>
      </c>
      <c r="J2132" t="str">
        <f t="shared" si="67"/>
        <v>Jan</v>
      </c>
      <c r="K2132">
        <v>2004</v>
      </c>
      <c r="L2132" t="s">
        <v>194</v>
      </c>
      <c r="M2132" s="6">
        <v>80</v>
      </c>
      <c r="N2132" t="s">
        <v>764</v>
      </c>
      <c r="O2132" t="s">
        <v>88</v>
      </c>
      <c r="P2132" t="s">
        <v>89</v>
      </c>
      <c r="Q2132" t="s">
        <v>90</v>
      </c>
      <c r="R2132" t="s">
        <v>48</v>
      </c>
      <c r="S2132" t="s">
        <v>800</v>
      </c>
      <c r="T2132">
        <v>75016</v>
      </c>
      <c r="U2132" t="s">
        <v>41</v>
      </c>
      <c r="V2132" t="s">
        <v>42</v>
      </c>
      <c r="W2132" t="s">
        <v>91</v>
      </c>
      <c r="X2132" t="s">
        <v>92</v>
      </c>
      <c r="Y2132" t="s">
        <v>36</v>
      </c>
    </row>
    <row r="2133" spans="1:25" x14ac:dyDescent="0.3">
      <c r="A2133" s="5">
        <v>10225</v>
      </c>
      <c r="B2133" s="5">
        <v>46</v>
      </c>
      <c r="C2133" s="6">
        <v>70.33</v>
      </c>
      <c r="D2133" s="7">
        <f t="shared" si="66"/>
        <v>1</v>
      </c>
      <c r="E2133" s="5">
        <v>13</v>
      </c>
      <c r="F2133" s="6">
        <v>3235.18</v>
      </c>
      <c r="G2133" s="4">
        <v>38039</v>
      </c>
      <c r="H2133" t="s">
        <v>25</v>
      </c>
      <c r="I2133">
        <v>1</v>
      </c>
      <c r="J2133" t="str">
        <f t="shared" si="67"/>
        <v>Feb</v>
      </c>
      <c r="K2133">
        <v>2004</v>
      </c>
      <c r="L2133" t="s">
        <v>194</v>
      </c>
      <c r="M2133" s="6">
        <v>80</v>
      </c>
      <c r="N2133" t="s">
        <v>764</v>
      </c>
      <c r="O2133" t="s">
        <v>497</v>
      </c>
      <c r="P2133" t="s">
        <v>498</v>
      </c>
      <c r="Q2133" t="s">
        <v>499</v>
      </c>
      <c r="R2133" t="s">
        <v>500</v>
      </c>
      <c r="S2133" t="s">
        <v>800</v>
      </c>
      <c r="T2133">
        <v>1203</v>
      </c>
      <c r="U2133" t="s">
        <v>501</v>
      </c>
      <c r="V2133" t="s">
        <v>42</v>
      </c>
      <c r="W2133" t="s">
        <v>502</v>
      </c>
      <c r="X2133" t="s">
        <v>106</v>
      </c>
      <c r="Y2133" t="s">
        <v>51</v>
      </c>
    </row>
    <row r="2134" spans="1:25" x14ac:dyDescent="0.3">
      <c r="A2134" s="5">
        <v>10238</v>
      </c>
      <c r="B2134" s="5">
        <v>22</v>
      </c>
      <c r="C2134" s="6">
        <v>93.77</v>
      </c>
      <c r="D2134" s="7">
        <f t="shared" si="66"/>
        <v>1</v>
      </c>
      <c r="E2134" s="5">
        <v>7</v>
      </c>
      <c r="F2134" s="6">
        <v>2062.94</v>
      </c>
      <c r="G2134" s="4">
        <v>38086</v>
      </c>
      <c r="H2134" t="s">
        <v>25</v>
      </c>
      <c r="I2134">
        <v>2</v>
      </c>
      <c r="J2134" t="str">
        <f t="shared" si="67"/>
        <v>Apr</v>
      </c>
      <c r="K2134">
        <v>2004</v>
      </c>
      <c r="L2134" t="s">
        <v>194</v>
      </c>
      <c r="M2134" s="6">
        <v>80</v>
      </c>
      <c r="N2134" t="s">
        <v>764</v>
      </c>
      <c r="O2134" t="s">
        <v>353</v>
      </c>
      <c r="P2134" t="s">
        <v>354</v>
      </c>
      <c r="Q2134" t="s">
        <v>355</v>
      </c>
      <c r="R2134" t="s">
        <v>356</v>
      </c>
      <c r="S2134" t="s">
        <v>800</v>
      </c>
      <c r="T2134">
        <v>1734</v>
      </c>
      <c r="U2134" t="s">
        <v>357</v>
      </c>
      <c r="V2134" t="s">
        <v>42</v>
      </c>
      <c r="W2134" t="s">
        <v>358</v>
      </c>
      <c r="X2134" t="s">
        <v>359</v>
      </c>
      <c r="Y2134" t="s">
        <v>36</v>
      </c>
    </row>
    <row r="2135" spans="1:25" x14ac:dyDescent="0.3">
      <c r="A2135" s="5">
        <v>10252</v>
      </c>
      <c r="B2135" s="5">
        <v>38</v>
      </c>
      <c r="C2135" s="6">
        <v>87.31</v>
      </c>
      <c r="D2135" s="7">
        <f t="shared" si="66"/>
        <v>1</v>
      </c>
      <c r="E2135" s="5">
        <v>3</v>
      </c>
      <c r="F2135" s="6">
        <v>3317.78</v>
      </c>
      <c r="G2135" s="4">
        <v>38133</v>
      </c>
      <c r="H2135" t="s">
        <v>25</v>
      </c>
      <c r="I2135">
        <v>2</v>
      </c>
      <c r="J2135" t="str">
        <f t="shared" si="67"/>
        <v>May</v>
      </c>
      <c r="K2135">
        <v>2004</v>
      </c>
      <c r="L2135" t="s">
        <v>194</v>
      </c>
      <c r="M2135" s="6">
        <v>80</v>
      </c>
      <c r="N2135" t="s">
        <v>764</v>
      </c>
      <c r="O2135" t="s">
        <v>88</v>
      </c>
      <c r="P2135" t="s">
        <v>89</v>
      </c>
      <c r="Q2135" t="s">
        <v>90</v>
      </c>
      <c r="R2135" t="s">
        <v>48</v>
      </c>
      <c r="S2135" t="s">
        <v>800</v>
      </c>
      <c r="T2135">
        <v>75016</v>
      </c>
      <c r="U2135" t="s">
        <v>41</v>
      </c>
      <c r="V2135" t="s">
        <v>42</v>
      </c>
      <c r="W2135" t="s">
        <v>91</v>
      </c>
      <c r="X2135" t="s">
        <v>92</v>
      </c>
      <c r="Y2135" t="s">
        <v>51</v>
      </c>
    </row>
    <row r="2136" spans="1:25" x14ac:dyDescent="0.3">
      <c r="A2136" s="5">
        <v>10264</v>
      </c>
      <c r="B2136" s="5">
        <v>47</v>
      </c>
      <c r="C2136" s="6">
        <v>83.27</v>
      </c>
      <c r="D2136" s="7">
        <f t="shared" si="66"/>
        <v>0.99999999999999989</v>
      </c>
      <c r="E2136" s="5">
        <v>1</v>
      </c>
      <c r="F2136" s="6">
        <v>3913.69</v>
      </c>
      <c r="G2136" s="4">
        <v>38168</v>
      </c>
      <c r="H2136" t="s">
        <v>25</v>
      </c>
      <c r="I2136">
        <v>2</v>
      </c>
      <c r="J2136" t="str">
        <f t="shared" si="67"/>
        <v>Jun</v>
      </c>
      <c r="K2136">
        <v>2004</v>
      </c>
      <c r="L2136" t="s">
        <v>194</v>
      </c>
      <c r="M2136" s="6">
        <v>80</v>
      </c>
      <c r="N2136" t="s">
        <v>764</v>
      </c>
      <c r="O2136" t="s">
        <v>418</v>
      </c>
      <c r="P2136">
        <v>6175559555</v>
      </c>
      <c r="Q2136" t="s">
        <v>419</v>
      </c>
      <c r="R2136" t="s">
        <v>420</v>
      </c>
      <c r="S2136" t="s">
        <v>130</v>
      </c>
      <c r="T2136">
        <v>51003</v>
      </c>
      <c r="U2136" t="s">
        <v>32</v>
      </c>
      <c r="V2136" t="s">
        <v>33</v>
      </c>
      <c r="W2136" t="s">
        <v>421</v>
      </c>
      <c r="X2136" t="s">
        <v>68</v>
      </c>
      <c r="Y2136" t="s">
        <v>51</v>
      </c>
    </row>
    <row r="2137" spans="1:25" x14ac:dyDescent="0.3">
      <c r="A2137" s="5">
        <v>10276</v>
      </c>
      <c r="B2137" s="5">
        <v>48</v>
      </c>
      <c r="C2137" s="6">
        <v>75.180000000000007</v>
      </c>
      <c r="D2137" s="7">
        <f t="shared" si="66"/>
        <v>1.0000000000000002</v>
      </c>
      <c r="E2137" s="5">
        <v>7</v>
      </c>
      <c r="F2137" s="6">
        <v>3608.64</v>
      </c>
      <c r="G2137" s="4">
        <v>38201</v>
      </c>
      <c r="H2137" t="s">
        <v>25</v>
      </c>
      <c r="I2137">
        <v>3</v>
      </c>
      <c r="J2137" t="str">
        <f t="shared" si="67"/>
        <v>Aug</v>
      </c>
      <c r="K2137">
        <v>2004</v>
      </c>
      <c r="L2137" t="s">
        <v>194</v>
      </c>
      <c r="M2137" s="6">
        <v>80</v>
      </c>
      <c r="N2137" t="s">
        <v>764</v>
      </c>
      <c r="O2137" t="s">
        <v>509</v>
      </c>
      <c r="P2137">
        <v>6175557555</v>
      </c>
      <c r="Q2137" t="s">
        <v>510</v>
      </c>
      <c r="R2137" t="s">
        <v>310</v>
      </c>
      <c r="S2137" t="s">
        <v>130</v>
      </c>
      <c r="T2137">
        <v>58339</v>
      </c>
      <c r="U2137" t="s">
        <v>32</v>
      </c>
      <c r="V2137" t="s">
        <v>33</v>
      </c>
      <c r="W2137" t="s">
        <v>511</v>
      </c>
      <c r="X2137" t="s">
        <v>512</v>
      </c>
      <c r="Y2137" t="s">
        <v>51</v>
      </c>
    </row>
    <row r="2138" spans="1:25" x14ac:dyDescent="0.3">
      <c r="A2138" s="5">
        <v>10287</v>
      </c>
      <c r="B2138" s="5">
        <v>40</v>
      </c>
      <c r="C2138" s="6">
        <v>88.12</v>
      </c>
      <c r="D2138" s="7">
        <f t="shared" si="66"/>
        <v>1</v>
      </c>
      <c r="E2138" s="5">
        <v>16</v>
      </c>
      <c r="F2138" s="6">
        <v>3524.8</v>
      </c>
      <c r="G2138" s="4">
        <v>38229</v>
      </c>
      <c r="H2138" t="s">
        <v>25</v>
      </c>
      <c r="I2138">
        <v>3</v>
      </c>
      <c r="J2138" t="str">
        <f t="shared" si="67"/>
        <v>Aug</v>
      </c>
      <c r="K2138">
        <v>2004</v>
      </c>
      <c r="L2138" t="s">
        <v>194</v>
      </c>
      <c r="M2138" s="6">
        <v>80</v>
      </c>
      <c r="N2138" t="s">
        <v>764</v>
      </c>
      <c r="O2138" t="s">
        <v>497</v>
      </c>
      <c r="P2138" t="s">
        <v>498</v>
      </c>
      <c r="Q2138" t="s">
        <v>499</v>
      </c>
      <c r="R2138" t="s">
        <v>500</v>
      </c>
      <c r="S2138" t="s">
        <v>800</v>
      </c>
      <c r="T2138">
        <v>1203</v>
      </c>
      <c r="U2138" t="s">
        <v>501</v>
      </c>
      <c r="V2138" t="s">
        <v>42</v>
      </c>
      <c r="W2138" t="s">
        <v>502</v>
      </c>
      <c r="X2138" t="s">
        <v>106</v>
      </c>
      <c r="Y2138" t="s">
        <v>51</v>
      </c>
    </row>
    <row r="2139" spans="1:25" x14ac:dyDescent="0.3">
      <c r="A2139" s="5">
        <v>10299</v>
      </c>
      <c r="B2139" s="5">
        <v>32</v>
      </c>
      <c r="C2139" s="6">
        <v>80.84</v>
      </c>
      <c r="D2139" s="7">
        <f t="shared" si="66"/>
        <v>1</v>
      </c>
      <c r="E2139" s="5">
        <v>1</v>
      </c>
      <c r="F2139" s="6">
        <v>2586.88</v>
      </c>
      <c r="G2139" s="4">
        <v>38260</v>
      </c>
      <c r="H2139" t="s">
        <v>25</v>
      </c>
      <c r="I2139">
        <v>3</v>
      </c>
      <c r="J2139" t="str">
        <f t="shared" si="67"/>
        <v>Sep</v>
      </c>
      <c r="K2139">
        <v>2004</v>
      </c>
      <c r="L2139" t="s">
        <v>194</v>
      </c>
      <c r="M2139" s="6">
        <v>80</v>
      </c>
      <c r="N2139" t="s">
        <v>764</v>
      </c>
      <c r="O2139" t="s">
        <v>134</v>
      </c>
      <c r="P2139" t="s">
        <v>135</v>
      </c>
      <c r="Q2139" t="s">
        <v>136</v>
      </c>
      <c r="R2139" t="s">
        <v>137</v>
      </c>
      <c r="S2139" t="s">
        <v>800</v>
      </c>
      <c r="T2139">
        <v>21240</v>
      </c>
      <c r="U2139" t="s">
        <v>138</v>
      </c>
      <c r="V2139" t="s">
        <v>42</v>
      </c>
      <c r="W2139" t="s">
        <v>139</v>
      </c>
      <c r="X2139" t="s">
        <v>140</v>
      </c>
      <c r="Y2139" t="s">
        <v>36</v>
      </c>
    </row>
    <row r="2140" spans="1:25" x14ac:dyDescent="0.3">
      <c r="A2140" s="5">
        <v>10310</v>
      </c>
      <c r="B2140" s="5">
        <v>49</v>
      </c>
      <c r="C2140" s="6">
        <v>97.01</v>
      </c>
      <c r="D2140" s="7">
        <f t="shared" si="66"/>
        <v>1.0000000000000002</v>
      </c>
      <c r="E2140" s="5">
        <v>14</v>
      </c>
      <c r="F2140" s="6">
        <v>4753.49</v>
      </c>
      <c r="G2140" s="4">
        <v>38276</v>
      </c>
      <c r="H2140" t="s">
        <v>25</v>
      </c>
      <c r="I2140">
        <v>4</v>
      </c>
      <c r="J2140" t="str">
        <f t="shared" si="67"/>
        <v>Oct</v>
      </c>
      <c r="K2140">
        <v>2004</v>
      </c>
      <c r="L2140" t="s">
        <v>194</v>
      </c>
      <c r="M2140" s="6">
        <v>80</v>
      </c>
      <c r="N2140" t="s">
        <v>764</v>
      </c>
      <c r="O2140" t="s">
        <v>489</v>
      </c>
      <c r="P2140" t="s">
        <v>490</v>
      </c>
      <c r="Q2140" t="s">
        <v>491</v>
      </c>
      <c r="R2140" t="s">
        <v>492</v>
      </c>
      <c r="S2140" t="s">
        <v>800</v>
      </c>
      <c r="T2140">
        <v>50739</v>
      </c>
      <c r="U2140" t="s">
        <v>493</v>
      </c>
      <c r="V2140" t="s">
        <v>42</v>
      </c>
      <c r="W2140" t="s">
        <v>494</v>
      </c>
      <c r="X2140" t="s">
        <v>495</v>
      </c>
      <c r="Y2140" t="s">
        <v>51</v>
      </c>
    </row>
    <row r="2141" spans="1:25" x14ac:dyDescent="0.3">
      <c r="A2141" s="5">
        <v>10319</v>
      </c>
      <c r="B2141" s="5">
        <v>43</v>
      </c>
      <c r="C2141" s="6">
        <v>85.69</v>
      </c>
      <c r="D2141" s="7">
        <f t="shared" si="66"/>
        <v>1</v>
      </c>
      <c r="E2141" s="5">
        <v>2</v>
      </c>
      <c r="F2141" s="6">
        <v>3684.67</v>
      </c>
      <c r="G2141" s="4">
        <v>38294</v>
      </c>
      <c r="H2141" t="s">
        <v>25</v>
      </c>
      <c r="I2141">
        <v>4</v>
      </c>
      <c r="J2141" t="str">
        <f t="shared" si="67"/>
        <v>Nov</v>
      </c>
      <c r="K2141">
        <v>2004</v>
      </c>
      <c r="L2141" t="s">
        <v>194</v>
      </c>
      <c r="M2141" s="6">
        <v>80</v>
      </c>
      <c r="N2141" t="s">
        <v>764</v>
      </c>
      <c r="O2141" t="s">
        <v>568</v>
      </c>
      <c r="P2141">
        <v>2125551957</v>
      </c>
      <c r="Q2141" t="s">
        <v>569</v>
      </c>
      <c r="R2141" t="s">
        <v>30</v>
      </c>
      <c r="S2141" t="s">
        <v>31</v>
      </c>
      <c r="T2141">
        <v>10022</v>
      </c>
      <c r="U2141" t="s">
        <v>32</v>
      </c>
      <c r="V2141" t="s">
        <v>33</v>
      </c>
      <c r="W2141" t="s">
        <v>570</v>
      </c>
      <c r="X2141" t="s">
        <v>571</v>
      </c>
      <c r="Y2141" t="s">
        <v>51</v>
      </c>
    </row>
    <row r="2142" spans="1:25" x14ac:dyDescent="0.3">
      <c r="A2142" s="5">
        <v>10331</v>
      </c>
      <c r="B2142" s="5">
        <v>41</v>
      </c>
      <c r="C2142" s="6">
        <v>100</v>
      </c>
      <c r="D2142" s="7">
        <f t="shared" si="66"/>
        <v>0.71736011477761841</v>
      </c>
      <c r="E2142" s="5">
        <v>2</v>
      </c>
      <c r="F2142" s="6">
        <v>5715.4</v>
      </c>
      <c r="G2142" s="4">
        <v>38308</v>
      </c>
      <c r="H2142" t="s">
        <v>25</v>
      </c>
      <c r="I2142">
        <v>4</v>
      </c>
      <c r="J2142" t="str">
        <f t="shared" si="67"/>
        <v>Nov</v>
      </c>
      <c r="K2142">
        <v>2004</v>
      </c>
      <c r="L2142" t="s">
        <v>194</v>
      </c>
      <c r="M2142" s="6">
        <v>80</v>
      </c>
      <c r="N2142" t="s">
        <v>764</v>
      </c>
      <c r="O2142" t="s">
        <v>338</v>
      </c>
      <c r="P2142">
        <v>2155559857</v>
      </c>
      <c r="Q2142" t="s">
        <v>339</v>
      </c>
      <c r="R2142" t="s">
        <v>234</v>
      </c>
      <c r="S2142" t="s">
        <v>151</v>
      </c>
      <c r="T2142">
        <v>71270</v>
      </c>
      <c r="U2142" t="s">
        <v>32</v>
      </c>
      <c r="V2142" t="s">
        <v>33</v>
      </c>
      <c r="W2142" t="s">
        <v>131</v>
      </c>
      <c r="X2142" t="s">
        <v>340</v>
      </c>
      <c r="Y2142" t="s">
        <v>51</v>
      </c>
    </row>
    <row r="2143" spans="1:25" x14ac:dyDescent="0.3">
      <c r="A2143" s="5">
        <v>10343</v>
      </c>
      <c r="B2143" s="5">
        <v>30</v>
      </c>
      <c r="C2143" s="6">
        <v>100</v>
      </c>
      <c r="D2143" s="7">
        <f t="shared" si="66"/>
        <v>0.96814793300416313</v>
      </c>
      <c r="E2143" s="5">
        <v>1</v>
      </c>
      <c r="F2143" s="6">
        <v>3098.7</v>
      </c>
      <c r="G2143" s="4">
        <v>38315</v>
      </c>
      <c r="H2143" t="s">
        <v>25</v>
      </c>
      <c r="I2143">
        <v>4</v>
      </c>
      <c r="J2143" t="str">
        <f t="shared" si="67"/>
        <v>Nov</v>
      </c>
      <c r="K2143">
        <v>2004</v>
      </c>
      <c r="L2143" t="s">
        <v>194</v>
      </c>
      <c r="M2143" s="6">
        <v>80</v>
      </c>
      <c r="N2143" t="s">
        <v>764</v>
      </c>
      <c r="O2143" t="s">
        <v>37</v>
      </c>
      <c r="P2143" t="s">
        <v>38</v>
      </c>
      <c r="Q2143" t="s">
        <v>39</v>
      </c>
      <c r="R2143" t="s">
        <v>40</v>
      </c>
      <c r="S2143" t="s">
        <v>800</v>
      </c>
      <c r="T2143">
        <v>51100</v>
      </c>
      <c r="U2143" t="s">
        <v>41</v>
      </c>
      <c r="V2143" t="s">
        <v>42</v>
      </c>
      <c r="W2143" t="s">
        <v>43</v>
      </c>
      <c r="X2143" t="s">
        <v>44</v>
      </c>
      <c r="Y2143" t="s">
        <v>51</v>
      </c>
    </row>
    <row r="2144" spans="1:25" x14ac:dyDescent="0.3">
      <c r="A2144" s="5">
        <v>10355</v>
      </c>
      <c r="B2144" s="5">
        <v>28</v>
      </c>
      <c r="C2144" s="6">
        <v>95.39</v>
      </c>
      <c r="D2144" s="7">
        <f t="shared" si="66"/>
        <v>1</v>
      </c>
      <c r="E2144" s="5">
        <v>9</v>
      </c>
      <c r="F2144" s="6">
        <v>2670.92</v>
      </c>
      <c r="G2144" s="4">
        <v>38328</v>
      </c>
      <c r="H2144" t="s">
        <v>25</v>
      </c>
      <c r="I2144">
        <v>4</v>
      </c>
      <c r="J2144" t="str">
        <f t="shared" si="67"/>
        <v>Dec</v>
      </c>
      <c r="K2144">
        <v>2004</v>
      </c>
      <c r="L2144" t="s">
        <v>194</v>
      </c>
      <c r="M2144" s="6">
        <v>80</v>
      </c>
      <c r="N2144" t="s">
        <v>764</v>
      </c>
      <c r="O2144" t="s">
        <v>186</v>
      </c>
      <c r="P2144" t="s">
        <v>187</v>
      </c>
      <c r="Q2144" t="s">
        <v>188</v>
      </c>
      <c r="R2144" t="s">
        <v>189</v>
      </c>
      <c r="S2144" t="s">
        <v>800</v>
      </c>
      <c r="T2144">
        <v>28034</v>
      </c>
      <c r="U2144" t="s">
        <v>190</v>
      </c>
      <c r="V2144" t="s">
        <v>42</v>
      </c>
      <c r="W2144" t="s">
        <v>191</v>
      </c>
      <c r="X2144" t="s">
        <v>192</v>
      </c>
      <c r="Y2144" t="s">
        <v>36</v>
      </c>
    </row>
    <row r="2145" spans="1:25" x14ac:dyDescent="0.3">
      <c r="A2145" s="5">
        <v>10363</v>
      </c>
      <c r="B2145" s="5">
        <v>43</v>
      </c>
      <c r="C2145" s="6">
        <v>100</v>
      </c>
      <c r="D2145" s="7">
        <f t="shared" si="66"/>
        <v>0.83423709018102943</v>
      </c>
      <c r="E2145" s="5">
        <v>9</v>
      </c>
      <c r="F2145" s="6">
        <v>5154.41</v>
      </c>
      <c r="G2145" s="4">
        <v>38358</v>
      </c>
      <c r="H2145" t="s">
        <v>25</v>
      </c>
      <c r="I2145">
        <v>1</v>
      </c>
      <c r="J2145" t="str">
        <f t="shared" si="67"/>
        <v>Jan</v>
      </c>
      <c r="K2145">
        <v>2005</v>
      </c>
      <c r="L2145" t="s">
        <v>194</v>
      </c>
      <c r="M2145" s="6">
        <v>80</v>
      </c>
      <c r="N2145" t="s">
        <v>764</v>
      </c>
      <c r="O2145" t="s">
        <v>520</v>
      </c>
      <c r="P2145" t="s">
        <v>521</v>
      </c>
      <c r="Q2145" t="s">
        <v>522</v>
      </c>
      <c r="R2145" t="s">
        <v>523</v>
      </c>
      <c r="S2145" t="s">
        <v>800</v>
      </c>
      <c r="T2145" t="s">
        <v>524</v>
      </c>
      <c r="U2145" t="s">
        <v>138</v>
      </c>
      <c r="V2145" t="s">
        <v>42</v>
      </c>
      <c r="W2145" t="s">
        <v>525</v>
      </c>
      <c r="X2145" t="s">
        <v>526</v>
      </c>
      <c r="Y2145" t="s">
        <v>51</v>
      </c>
    </row>
    <row r="2146" spans="1:25" x14ac:dyDescent="0.3">
      <c r="A2146" s="5">
        <v>10378</v>
      </c>
      <c r="B2146" s="5">
        <v>41</v>
      </c>
      <c r="C2146" s="6">
        <v>100</v>
      </c>
      <c r="D2146" s="7">
        <f t="shared" si="66"/>
        <v>0.83773142330568817</v>
      </c>
      <c r="E2146" s="5">
        <v>2</v>
      </c>
      <c r="F2146" s="6">
        <v>4894.17</v>
      </c>
      <c r="G2146" s="4">
        <v>38393</v>
      </c>
      <c r="H2146" t="s">
        <v>25</v>
      </c>
      <c r="I2146">
        <v>1</v>
      </c>
      <c r="J2146" t="str">
        <f t="shared" si="67"/>
        <v>Feb</v>
      </c>
      <c r="K2146">
        <v>2005</v>
      </c>
      <c r="L2146" t="s">
        <v>194</v>
      </c>
      <c r="M2146" s="6">
        <v>80</v>
      </c>
      <c r="N2146" t="s">
        <v>764</v>
      </c>
      <c r="O2146" t="s">
        <v>186</v>
      </c>
      <c r="P2146" t="s">
        <v>187</v>
      </c>
      <c r="Q2146" t="s">
        <v>188</v>
      </c>
      <c r="R2146" t="s">
        <v>189</v>
      </c>
      <c r="S2146" t="s">
        <v>800</v>
      </c>
      <c r="T2146">
        <v>28034</v>
      </c>
      <c r="U2146" t="s">
        <v>190</v>
      </c>
      <c r="V2146" t="s">
        <v>42</v>
      </c>
      <c r="W2146" t="s">
        <v>191</v>
      </c>
      <c r="X2146" t="s">
        <v>192</v>
      </c>
      <c r="Y2146" t="s">
        <v>51</v>
      </c>
    </row>
    <row r="2147" spans="1:25" x14ac:dyDescent="0.3">
      <c r="A2147" s="5">
        <v>10390</v>
      </c>
      <c r="B2147" s="5">
        <v>30</v>
      </c>
      <c r="C2147" s="6">
        <v>82.42</v>
      </c>
      <c r="D2147" s="7">
        <f t="shared" si="66"/>
        <v>1</v>
      </c>
      <c r="E2147" s="5">
        <v>10</v>
      </c>
      <c r="F2147" s="6">
        <v>2472.6</v>
      </c>
      <c r="G2147" s="4">
        <v>38415</v>
      </c>
      <c r="H2147" t="s">
        <v>25</v>
      </c>
      <c r="I2147">
        <v>1</v>
      </c>
      <c r="J2147" t="str">
        <f t="shared" si="67"/>
        <v>Mar</v>
      </c>
      <c r="K2147">
        <v>2005</v>
      </c>
      <c r="L2147" t="s">
        <v>194</v>
      </c>
      <c r="M2147" s="6">
        <v>80</v>
      </c>
      <c r="N2147" t="s">
        <v>764</v>
      </c>
      <c r="O2147" t="s">
        <v>296</v>
      </c>
      <c r="P2147">
        <v>4155551450</v>
      </c>
      <c r="Q2147" t="s">
        <v>297</v>
      </c>
      <c r="R2147" t="s">
        <v>298</v>
      </c>
      <c r="S2147" t="s">
        <v>56</v>
      </c>
      <c r="T2147">
        <v>97562</v>
      </c>
      <c r="U2147" t="s">
        <v>32</v>
      </c>
      <c r="V2147" t="s">
        <v>33</v>
      </c>
      <c r="W2147" t="s">
        <v>299</v>
      </c>
      <c r="X2147" t="s">
        <v>300</v>
      </c>
      <c r="Y2147" t="s">
        <v>36</v>
      </c>
    </row>
    <row r="2148" spans="1:25" x14ac:dyDescent="0.3">
      <c r="A2148" s="5">
        <v>10103</v>
      </c>
      <c r="B2148" s="5">
        <v>31</v>
      </c>
      <c r="C2148" s="6">
        <v>100</v>
      </c>
      <c r="D2148" s="7">
        <f t="shared" si="66"/>
        <v>0.96144601480626868</v>
      </c>
      <c r="E2148" s="5">
        <v>3</v>
      </c>
      <c r="F2148" s="6">
        <v>3224.31</v>
      </c>
      <c r="G2148" s="4">
        <v>37650</v>
      </c>
      <c r="H2148" t="s">
        <v>25</v>
      </c>
      <c r="I2148">
        <v>1</v>
      </c>
      <c r="J2148" t="str">
        <f t="shared" si="67"/>
        <v>Jan</v>
      </c>
      <c r="K2148">
        <v>2003</v>
      </c>
      <c r="L2148" t="s">
        <v>563</v>
      </c>
      <c r="M2148" s="6">
        <v>96</v>
      </c>
      <c r="N2148" t="s">
        <v>765</v>
      </c>
      <c r="O2148" t="s">
        <v>142</v>
      </c>
      <c r="P2148" t="s">
        <v>143</v>
      </c>
      <c r="Q2148" t="s">
        <v>144</v>
      </c>
      <c r="R2148" t="s">
        <v>145</v>
      </c>
      <c r="S2148" t="s">
        <v>800</v>
      </c>
      <c r="T2148">
        <v>4110</v>
      </c>
      <c r="U2148" t="s">
        <v>81</v>
      </c>
      <c r="V2148" t="s">
        <v>42</v>
      </c>
      <c r="W2148" t="s">
        <v>146</v>
      </c>
      <c r="X2148" t="s">
        <v>147</v>
      </c>
      <c r="Y2148" t="s">
        <v>51</v>
      </c>
    </row>
    <row r="2149" spans="1:25" x14ac:dyDescent="0.3">
      <c r="A2149" s="5">
        <v>10114</v>
      </c>
      <c r="B2149" s="5">
        <v>32</v>
      </c>
      <c r="C2149" s="6">
        <v>100</v>
      </c>
      <c r="D2149" s="7">
        <f t="shared" si="66"/>
        <v>0.87252421254689816</v>
      </c>
      <c r="E2149" s="5">
        <v>7</v>
      </c>
      <c r="F2149" s="6">
        <v>3667.52</v>
      </c>
      <c r="G2149" s="4">
        <v>37712</v>
      </c>
      <c r="H2149" t="s">
        <v>25</v>
      </c>
      <c r="I2149">
        <v>2</v>
      </c>
      <c r="J2149" t="str">
        <f t="shared" si="67"/>
        <v>Apr</v>
      </c>
      <c r="K2149">
        <v>2003</v>
      </c>
      <c r="L2149" t="s">
        <v>563</v>
      </c>
      <c r="M2149" s="6">
        <v>96</v>
      </c>
      <c r="N2149" t="s">
        <v>765</v>
      </c>
      <c r="O2149" t="s">
        <v>448</v>
      </c>
      <c r="P2149" t="s">
        <v>449</v>
      </c>
      <c r="Q2149" t="s">
        <v>450</v>
      </c>
      <c r="R2149" t="s">
        <v>48</v>
      </c>
      <c r="S2149" t="s">
        <v>800</v>
      </c>
      <c r="T2149">
        <v>75012</v>
      </c>
      <c r="U2149" t="s">
        <v>41</v>
      </c>
      <c r="V2149" t="s">
        <v>42</v>
      </c>
      <c r="W2149" t="s">
        <v>451</v>
      </c>
      <c r="X2149" t="s">
        <v>452</v>
      </c>
      <c r="Y2149" t="s">
        <v>51</v>
      </c>
    </row>
    <row r="2150" spans="1:25" x14ac:dyDescent="0.3">
      <c r="A2150" s="5">
        <v>10126</v>
      </c>
      <c r="B2150" s="5">
        <v>43</v>
      </c>
      <c r="C2150" s="6">
        <v>96.31</v>
      </c>
      <c r="D2150" s="7">
        <f t="shared" si="66"/>
        <v>1</v>
      </c>
      <c r="E2150" s="5">
        <v>3</v>
      </c>
      <c r="F2150" s="6">
        <v>4141.33</v>
      </c>
      <c r="G2150" s="4">
        <v>37769</v>
      </c>
      <c r="H2150" t="s">
        <v>25</v>
      </c>
      <c r="I2150">
        <v>2</v>
      </c>
      <c r="J2150" t="str">
        <f t="shared" si="67"/>
        <v>May</v>
      </c>
      <c r="K2150">
        <v>2003</v>
      </c>
      <c r="L2150" t="s">
        <v>563</v>
      </c>
      <c r="M2150" s="6">
        <v>96</v>
      </c>
      <c r="N2150" t="s">
        <v>765</v>
      </c>
      <c r="O2150" t="s">
        <v>206</v>
      </c>
      <c r="P2150" t="s">
        <v>207</v>
      </c>
      <c r="Q2150" t="s">
        <v>208</v>
      </c>
      <c r="R2150" t="s">
        <v>189</v>
      </c>
      <c r="S2150" t="s">
        <v>800</v>
      </c>
      <c r="T2150">
        <v>28023</v>
      </c>
      <c r="U2150" t="s">
        <v>190</v>
      </c>
      <c r="V2150" t="s">
        <v>42</v>
      </c>
      <c r="W2150" t="s">
        <v>209</v>
      </c>
      <c r="X2150" t="s">
        <v>210</v>
      </c>
      <c r="Y2150" t="s">
        <v>51</v>
      </c>
    </row>
    <row r="2151" spans="1:25" x14ac:dyDescent="0.3">
      <c r="A2151" s="5">
        <v>10140</v>
      </c>
      <c r="B2151" s="5">
        <v>26</v>
      </c>
      <c r="C2151" s="6">
        <v>100</v>
      </c>
      <c r="D2151" s="7">
        <f t="shared" si="66"/>
        <v>0.91886428374529083</v>
      </c>
      <c r="E2151" s="5">
        <v>3</v>
      </c>
      <c r="F2151" s="6">
        <v>2829.58</v>
      </c>
      <c r="G2151" s="4">
        <v>37826</v>
      </c>
      <c r="H2151" t="s">
        <v>25</v>
      </c>
      <c r="I2151">
        <v>3</v>
      </c>
      <c r="J2151" t="str">
        <f t="shared" si="67"/>
        <v>Jul</v>
      </c>
      <c r="K2151">
        <v>2003</v>
      </c>
      <c r="L2151" t="s">
        <v>563</v>
      </c>
      <c r="M2151" s="6">
        <v>96</v>
      </c>
      <c r="N2151" t="s">
        <v>765</v>
      </c>
      <c r="O2151" t="s">
        <v>64</v>
      </c>
      <c r="P2151">
        <v>6505556809</v>
      </c>
      <c r="Q2151" t="s">
        <v>65</v>
      </c>
      <c r="R2151" t="s">
        <v>66</v>
      </c>
      <c r="S2151" t="s">
        <v>56</v>
      </c>
      <c r="T2151">
        <v>94217</v>
      </c>
      <c r="U2151" t="s">
        <v>32</v>
      </c>
      <c r="V2151" t="s">
        <v>33</v>
      </c>
      <c r="W2151" t="s">
        <v>67</v>
      </c>
      <c r="X2151" t="s">
        <v>68</v>
      </c>
      <c r="Y2151" t="s">
        <v>36</v>
      </c>
    </row>
    <row r="2152" spans="1:25" x14ac:dyDescent="0.3">
      <c r="A2152" s="5">
        <v>10151</v>
      </c>
      <c r="B2152" s="5">
        <v>27</v>
      </c>
      <c r="C2152" s="6">
        <v>100</v>
      </c>
      <c r="D2152" s="7">
        <f t="shared" si="66"/>
        <v>0.87989441267047952</v>
      </c>
      <c r="E2152" s="5">
        <v>10</v>
      </c>
      <c r="F2152" s="6">
        <v>3068.55</v>
      </c>
      <c r="G2152" s="4">
        <v>37885</v>
      </c>
      <c r="H2152" t="s">
        <v>25</v>
      </c>
      <c r="I2152">
        <v>3</v>
      </c>
      <c r="J2152" t="str">
        <f t="shared" si="67"/>
        <v>Sep</v>
      </c>
      <c r="K2152">
        <v>2003</v>
      </c>
      <c r="L2152" t="s">
        <v>563</v>
      </c>
      <c r="M2152" s="6">
        <v>96</v>
      </c>
      <c r="N2152" t="s">
        <v>765</v>
      </c>
      <c r="O2152" t="s">
        <v>434</v>
      </c>
      <c r="P2152" t="s">
        <v>435</v>
      </c>
      <c r="Q2152" t="s">
        <v>436</v>
      </c>
      <c r="R2152" t="s">
        <v>437</v>
      </c>
      <c r="S2152" t="s">
        <v>800</v>
      </c>
      <c r="T2152">
        <v>90110</v>
      </c>
      <c r="U2152" t="s">
        <v>138</v>
      </c>
      <c r="V2152" t="s">
        <v>42</v>
      </c>
      <c r="W2152" t="s">
        <v>438</v>
      </c>
      <c r="X2152" t="s">
        <v>439</v>
      </c>
      <c r="Y2152" t="s">
        <v>51</v>
      </c>
    </row>
    <row r="2153" spans="1:25" x14ac:dyDescent="0.3">
      <c r="A2153" s="5">
        <v>10164</v>
      </c>
      <c r="B2153" s="5">
        <v>24</v>
      </c>
      <c r="C2153" s="6">
        <v>100</v>
      </c>
      <c r="D2153" s="7">
        <f t="shared" si="66"/>
        <v>0.91082976591675013</v>
      </c>
      <c r="E2153" s="5">
        <v>1</v>
      </c>
      <c r="F2153" s="6">
        <v>2634.96</v>
      </c>
      <c r="G2153" s="4">
        <v>37915</v>
      </c>
      <c r="H2153" t="s">
        <v>454</v>
      </c>
      <c r="I2153">
        <v>4</v>
      </c>
      <c r="J2153" t="str">
        <f t="shared" si="67"/>
        <v>Oct</v>
      </c>
      <c r="K2153">
        <v>2003</v>
      </c>
      <c r="L2153" t="s">
        <v>563</v>
      </c>
      <c r="M2153" s="6">
        <v>96</v>
      </c>
      <c r="N2153" t="s">
        <v>765</v>
      </c>
      <c r="O2153" t="s">
        <v>455</v>
      </c>
      <c r="P2153" t="s">
        <v>456</v>
      </c>
      <c r="Q2153" t="s">
        <v>457</v>
      </c>
      <c r="R2153" t="s">
        <v>458</v>
      </c>
      <c r="S2153" t="s">
        <v>800</v>
      </c>
      <c r="T2153">
        <v>8010</v>
      </c>
      <c r="U2153" t="s">
        <v>159</v>
      </c>
      <c r="V2153" t="s">
        <v>42</v>
      </c>
      <c r="W2153" t="s">
        <v>459</v>
      </c>
      <c r="X2153" t="s">
        <v>460</v>
      </c>
      <c r="Y2153" t="s">
        <v>36</v>
      </c>
    </row>
    <row r="2154" spans="1:25" x14ac:dyDescent="0.3">
      <c r="A2154" s="5">
        <v>10175</v>
      </c>
      <c r="B2154" s="5">
        <v>22</v>
      </c>
      <c r="C2154" s="6">
        <v>100</v>
      </c>
      <c r="D2154" s="7">
        <f t="shared" si="66"/>
        <v>0.90285301552907193</v>
      </c>
      <c r="E2154" s="5">
        <v>8</v>
      </c>
      <c r="F2154" s="6">
        <v>2436.7199999999998</v>
      </c>
      <c r="G2154" s="4">
        <v>37931</v>
      </c>
      <c r="H2154" t="s">
        <v>25</v>
      </c>
      <c r="I2154">
        <v>4</v>
      </c>
      <c r="J2154" t="str">
        <f t="shared" si="67"/>
        <v>Nov</v>
      </c>
      <c r="K2154">
        <v>2003</v>
      </c>
      <c r="L2154" t="s">
        <v>563</v>
      </c>
      <c r="M2154" s="6">
        <v>96</v>
      </c>
      <c r="N2154" t="s">
        <v>765</v>
      </c>
      <c r="O2154" t="s">
        <v>361</v>
      </c>
      <c r="P2154" t="s">
        <v>362</v>
      </c>
      <c r="Q2154" t="s">
        <v>363</v>
      </c>
      <c r="R2154" t="s">
        <v>364</v>
      </c>
      <c r="S2154" t="s">
        <v>800</v>
      </c>
      <c r="T2154" t="s">
        <v>365</v>
      </c>
      <c r="U2154" t="s">
        <v>181</v>
      </c>
      <c r="V2154" t="s">
        <v>42</v>
      </c>
      <c r="W2154" t="s">
        <v>62</v>
      </c>
      <c r="X2154" t="s">
        <v>366</v>
      </c>
      <c r="Y2154" t="s">
        <v>36</v>
      </c>
    </row>
    <row r="2155" spans="1:25" x14ac:dyDescent="0.3">
      <c r="A2155" s="5">
        <v>10184</v>
      </c>
      <c r="B2155" s="5">
        <v>46</v>
      </c>
      <c r="C2155" s="6">
        <v>100</v>
      </c>
      <c r="D2155" s="7">
        <f t="shared" si="66"/>
        <v>0.99840255591054317</v>
      </c>
      <c r="E2155" s="5">
        <v>13</v>
      </c>
      <c r="F2155" s="6">
        <v>4607.3599999999997</v>
      </c>
      <c r="G2155" s="4">
        <v>37939</v>
      </c>
      <c r="H2155" t="s">
        <v>25</v>
      </c>
      <c r="I2155">
        <v>4</v>
      </c>
      <c r="J2155" t="str">
        <f t="shared" si="67"/>
        <v>Nov</v>
      </c>
      <c r="K2155">
        <v>2003</v>
      </c>
      <c r="L2155" t="s">
        <v>563</v>
      </c>
      <c r="M2155" s="6">
        <v>96</v>
      </c>
      <c r="N2155" t="s">
        <v>765</v>
      </c>
      <c r="O2155" t="s">
        <v>586</v>
      </c>
      <c r="P2155" t="s">
        <v>587</v>
      </c>
      <c r="Q2155" t="s">
        <v>588</v>
      </c>
      <c r="R2155" t="s">
        <v>589</v>
      </c>
      <c r="S2155" t="s">
        <v>800</v>
      </c>
      <c r="T2155">
        <v>41101</v>
      </c>
      <c r="U2155" t="s">
        <v>190</v>
      </c>
      <c r="V2155" t="s">
        <v>42</v>
      </c>
      <c r="W2155" t="s">
        <v>590</v>
      </c>
      <c r="X2155" t="s">
        <v>591</v>
      </c>
      <c r="Y2155" t="s">
        <v>51</v>
      </c>
    </row>
    <row r="2156" spans="1:25" x14ac:dyDescent="0.3">
      <c r="A2156" s="5">
        <v>10194</v>
      </c>
      <c r="B2156" s="5">
        <v>37</v>
      </c>
      <c r="C2156" s="6">
        <v>97.27</v>
      </c>
      <c r="D2156" s="7">
        <f t="shared" si="66"/>
        <v>1</v>
      </c>
      <c r="E2156" s="5">
        <v>3</v>
      </c>
      <c r="F2156" s="6">
        <v>3598.99</v>
      </c>
      <c r="G2156" s="4">
        <v>37950</v>
      </c>
      <c r="H2156" t="s">
        <v>25</v>
      </c>
      <c r="I2156">
        <v>4</v>
      </c>
      <c r="J2156" t="str">
        <f t="shared" si="67"/>
        <v>Nov</v>
      </c>
      <c r="K2156">
        <v>2003</v>
      </c>
      <c r="L2156" t="s">
        <v>563</v>
      </c>
      <c r="M2156" s="6">
        <v>96</v>
      </c>
      <c r="N2156" t="s">
        <v>765</v>
      </c>
      <c r="O2156" t="s">
        <v>238</v>
      </c>
      <c r="P2156" t="s">
        <v>239</v>
      </c>
      <c r="Q2156" t="s">
        <v>240</v>
      </c>
      <c r="R2156" t="s">
        <v>241</v>
      </c>
      <c r="S2156" t="s">
        <v>800</v>
      </c>
      <c r="T2156">
        <v>69004</v>
      </c>
      <c r="U2156" t="s">
        <v>41</v>
      </c>
      <c r="V2156" t="s">
        <v>42</v>
      </c>
      <c r="W2156" t="s">
        <v>242</v>
      </c>
      <c r="X2156" t="s">
        <v>243</v>
      </c>
      <c r="Y2156" t="s">
        <v>51</v>
      </c>
    </row>
    <row r="2157" spans="1:25" x14ac:dyDescent="0.3">
      <c r="A2157" s="5">
        <v>10207</v>
      </c>
      <c r="B2157" s="5">
        <v>49</v>
      </c>
      <c r="C2157" s="6">
        <v>80.900000000000006</v>
      </c>
      <c r="D2157" s="7">
        <f t="shared" si="66"/>
        <v>1.0000000000000002</v>
      </c>
      <c r="E2157" s="5">
        <v>14</v>
      </c>
      <c r="F2157" s="6">
        <v>3964.1</v>
      </c>
      <c r="G2157" s="4">
        <v>37964</v>
      </c>
      <c r="H2157" t="s">
        <v>25</v>
      </c>
      <c r="I2157">
        <v>4</v>
      </c>
      <c r="J2157" t="str">
        <f t="shared" si="67"/>
        <v>Dec</v>
      </c>
      <c r="K2157">
        <v>2003</v>
      </c>
      <c r="L2157" t="s">
        <v>563</v>
      </c>
      <c r="M2157" s="6">
        <v>96</v>
      </c>
      <c r="N2157" t="s">
        <v>765</v>
      </c>
      <c r="O2157" t="s">
        <v>461</v>
      </c>
      <c r="P2157">
        <v>6175552555</v>
      </c>
      <c r="Q2157" t="s">
        <v>462</v>
      </c>
      <c r="R2157" t="s">
        <v>420</v>
      </c>
      <c r="S2157" t="s">
        <v>130</v>
      </c>
      <c r="T2157">
        <v>51003</v>
      </c>
      <c r="U2157" t="s">
        <v>32</v>
      </c>
      <c r="V2157" t="s">
        <v>33</v>
      </c>
      <c r="W2157" t="s">
        <v>463</v>
      </c>
      <c r="X2157" t="s">
        <v>300</v>
      </c>
      <c r="Y2157" t="s">
        <v>51</v>
      </c>
    </row>
    <row r="2158" spans="1:25" x14ac:dyDescent="0.3">
      <c r="A2158" s="5">
        <v>10217</v>
      </c>
      <c r="B2158" s="5">
        <v>21</v>
      </c>
      <c r="C2158" s="6">
        <v>100</v>
      </c>
      <c r="D2158" s="7">
        <f t="shared" si="66"/>
        <v>0.93545369504209541</v>
      </c>
      <c r="E2158" s="5">
        <v>3</v>
      </c>
      <c r="F2158" s="6">
        <v>2244.9</v>
      </c>
      <c r="G2158" s="4">
        <v>38021</v>
      </c>
      <c r="H2158" t="s">
        <v>25</v>
      </c>
      <c r="I2158">
        <v>1</v>
      </c>
      <c r="J2158" t="str">
        <f t="shared" si="67"/>
        <v>Feb</v>
      </c>
      <c r="K2158">
        <v>2004</v>
      </c>
      <c r="L2158" t="s">
        <v>563</v>
      </c>
      <c r="M2158" s="6">
        <v>96</v>
      </c>
      <c r="N2158" t="s">
        <v>765</v>
      </c>
      <c r="O2158" t="s">
        <v>464</v>
      </c>
      <c r="P2158" t="s">
        <v>465</v>
      </c>
      <c r="Q2158" t="s">
        <v>466</v>
      </c>
      <c r="R2158" t="s">
        <v>216</v>
      </c>
      <c r="S2158" t="s">
        <v>800</v>
      </c>
      <c r="T2158">
        <v>69045</v>
      </c>
      <c r="U2158" t="s">
        <v>216</v>
      </c>
      <c r="V2158" t="s">
        <v>100</v>
      </c>
      <c r="W2158" t="s">
        <v>467</v>
      </c>
      <c r="X2158" t="s">
        <v>468</v>
      </c>
      <c r="Y2158" t="s">
        <v>36</v>
      </c>
    </row>
    <row r="2159" spans="1:25" x14ac:dyDescent="0.3">
      <c r="A2159" s="5">
        <v>10229</v>
      </c>
      <c r="B2159" s="5">
        <v>25</v>
      </c>
      <c r="C2159" s="6">
        <v>100</v>
      </c>
      <c r="D2159" s="7">
        <f t="shared" si="66"/>
        <v>0.8950948800572861</v>
      </c>
      <c r="E2159" s="5">
        <v>8</v>
      </c>
      <c r="F2159" s="6">
        <v>2793</v>
      </c>
      <c r="G2159" s="4">
        <v>38057</v>
      </c>
      <c r="H2159" t="s">
        <v>25</v>
      </c>
      <c r="I2159">
        <v>1</v>
      </c>
      <c r="J2159" t="str">
        <f t="shared" si="67"/>
        <v>Mar</v>
      </c>
      <c r="K2159">
        <v>2004</v>
      </c>
      <c r="L2159" t="s">
        <v>563</v>
      </c>
      <c r="M2159" s="6">
        <v>96</v>
      </c>
      <c r="N2159" t="s">
        <v>765</v>
      </c>
      <c r="O2159" t="s">
        <v>296</v>
      </c>
      <c r="P2159">
        <v>4155551450</v>
      </c>
      <c r="Q2159" t="s">
        <v>297</v>
      </c>
      <c r="R2159" t="s">
        <v>298</v>
      </c>
      <c r="S2159" t="s">
        <v>56</v>
      </c>
      <c r="T2159">
        <v>97562</v>
      </c>
      <c r="U2159" t="s">
        <v>32</v>
      </c>
      <c r="V2159" t="s">
        <v>33</v>
      </c>
      <c r="W2159" t="s">
        <v>299</v>
      </c>
      <c r="X2159" t="s">
        <v>300</v>
      </c>
      <c r="Y2159" t="s">
        <v>36</v>
      </c>
    </row>
    <row r="2160" spans="1:25" x14ac:dyDescent="0.3">
      <c r="A2160" s="5">
        <v>10245</v>
      </c>
      <c r="B2160" s="5">
        <v>37</v>
      </c>
      <c r="C2160" s="6">
        <v>100</v>
      </c>
      <c r="D2160" s="7">
        <f t="shared" si="66"/>
        <v>0.89509488005728599</v>
      </c>
      <c r="E2160" s="5">
        <v>1</v>
      </c>
      <c r="F2160" s="6">
        <v>4133.6400000000003</v>
      </c>
      <c r="G2160" s="4">
        <v>38111</v>
      </c>
      <c r="H2160" t="s">
        <v>25</v>
      </c>
      <c r="I2160">
        <v>2</v>
      </c>
      <c r="J2160" t="str">
        <f t="shared" si="67"/>
        <v>May</v>
      </c>
      <c r="K2160">
        <v>2004</v>
      </c>
      <c r="L2160" t="s">
        <v>563</v>
      </c>
      <c r="M2160" s="6">
        <v>96</v>
      </c>
      <c r="N2160" t="s">
        <v>765</v>
      </c>
      <c r="O2160" t="s">
        <v>262</v>
      </c>
      <c r="P2160">
        <v>2035559545</v>
      </c>
      <c r="Q2160" t="s">
        <v>263</v>
      </c>
      <c r="R2160" t="s">
        <v>264</v>
      </c>
      <c r="S2160" t="s">
        <v>117</v>
      </c>
      <c r="T2160">
        <v>97823</v>
      </c>
      <c r="U2160" t="s">
        <v>32</v>
      </c>
      <c r="V2160" t="s">
        <v>33</v>
      </c>
      <c r="W2160" t="s">
        <v>86</v>
      </c>
      <c r="X2160" t="s">
        <v>265</v>
      </c>
      <c r="Y2160" t="s">
        <v>51</v>
      </c>
    </row>
    <row r="2161" spans="1:25" x14ac:dyDescent="0.3">
      <c r="A2161" s="5">
        <v>10259</v>
      </c>
      <c r="B2161" s="5">
        <v>45</v>
      </c>
      <c r="C2161" s="6">
        <v>86.68</v>
      </c>
      <c r="D2161" s="7">
        <f t="shared" si="66"/>
        <v>1.0000000000000002</v>
      </c>
      <c r="E2161" s="5">
        <v>11</v>
      </c>
      <c r="F2161" s="6">
        <v>3900.6</v>
      </c>
      <c r="G2161" s="4">
        <v>38153</v>
      </c>
      <c r="H2161" t="s">
        <v>25</v>
      </c>
      <c r="I2161">
        <v>2</v>
      </c>
      <c r="J2161" t="str">
        <f t="shared" si="67"/>
        <v>Jun</v>
      </c>
      <c r="K2161">
        <v>2004</v>
      </c>
      <c r="L2161" t="s">
        <v>563</v>
      </c>
      <c r="M2161" s="6">
        <v>96</v>
      </c>
      <c r="N2161" t="s">
        <v>765</v>
      </c>
      <c r="O2161" t="s">
        <v>464</v>
      </c>
      <c r="P2161" t="s">
        <v>465</v>
      </c>
      <c r="Q2161" t="s">
        <v>466</v>
      </c>
      <c r="R2161" t="s">
        <v>216</v>
      </c>
      <c r="S2161" t="s">
        <v>800</v>
      </c>
      <c r="T2161">
        <v>69045</v>
      </c>
      <c r="U2161" t="s">
        <v>216</v>
      </c>
      <c r="V2161" t="s">
        <v>100</v>
      </c>
      <c r="W2161" t="s">
        <v>467</v>
      </c>
      <c r="X2161" t="s">
        <v>468</v>
      </c>
      <c r="Y2161" t="s">
        <v>51</v>
      </c>
    </row>
    <row r="2162" spans="1:25" x14ac:dyDescent="0.3">
      <c r="A2162" s="5">
        <v>10270</v>
      </c>
      <c r="B2162" s="5">
        <v>32</v>
      </c>
      <c r="C2162" s="6">
        <v>85.72</v>
      </c>
      <c r="D2162" s="7">
        <f t="shared" si="66"/>
        <v>1</v>
      </c>
      <c r="E2162" s="5">
        <v>1</v>
      </c>
      <c r="F2162" s="6">
        <v>2743.04</v>
      </c>
      <c r="G2162" s="4">
        <v>38187</v>
      </c>
      <c r="H2162" t="s">
        <v>25</v>
      </c>
      <c r="I2162">
        <v>3</v>
      </c>
      <c r="J2162" t="str">
        <f t="shared" si="67"/>
        <v>Jul</v>
      </c>
      <c r="K2162">
        <v>2004</v>
      </c>
      <c r="L2162" t="s">
        <v>563</v>
      </c>
      <c r="M2162" s="6">
        <v>96</v>
      </c>
      <c r="N2162" t="s">
        <v>765</v>
      </c>
      <c r="O2162" t="s">
        <v>164</v>
      </c>
      <c r="P2162" t="s">
        <v>165</v>
      </c>
      <c r="Q2162" t="s">
        <v>166</v>
      </c>
      <c r="R2162" t="s">
        <v>167</v>
      </c>
      <c r="S2162" t="s">
        <v>168</v>
      </c>
      <c r="T2162">
        <v>2067</v>
      </c>
      <c r="U2162" t="s">
        <v>99</v>
      </c>
      <c r="V2162" t="s">
        <v>100</v>
      </c>
      <c r="W2162" t="s">
        <v>169</v>
      </c>
      <c r="X2162" t="s">
        <v>170</v>
      </c>
      <c r="Y2162" t="s">
        <v>36</v>
      </c>
    </row>
    <row r="2163" spans="1:25" x14ac:dyDescent="0.3">
      <c r="A2163" s="5">
        <v>10281</v>
      </c>
      <c r="B2163" s="5">
        <v>29</v>
      </c>
      <c r="C2163" s="6">
        <v>82.83</v>
      </c>
      <c r="D2163" s="7">
        <f t="shared" si="66"/>
        <v>1</v>
      </c>
      <c r="E2163" s="5">
        <v>8</v>
      </c>
      <c r="F2163" s="6">
        <v>2402.0700000000002</v>
      </c>
      <c r="G2163" s="4">
        <v>38218</v>
      </c>
      <c r="H2163" t="s">
        <v>25</v>
      </c>
      <c r="I2163">
        <v>3</v>
      </c>
      <c r="J2163" t="str">
        <f t="shared" si="67"/>
        <v>Aug</v>
      </c>
      <c r="K2163">
        <v>2004</v>
      </c>
      <c r="L2163" t="s">
        <v>563</v>
      </c>
      <c r="M2163" s="6">
        <v>96</v>
      </c>
      <c r="N2163" t="s">
        <v>765</v>
      </c>
      <c r="O2163" t="s">
        <v>148</v>
      </c>
      <c r="P2163">
        <v>2155551555</v>
      </c>
      <c r="Q2163" t="s">
        <v>149</v>
      </c>
      <c r="R2163" t="s">
        <v>150</v>
      </c>
      <c r="S2163" t="s">
        <v>151</v>
      </c>
      <c r="T2163">
        <v>70267</v>
      </c>
      <c r="U2163" t="s">
        <v>32</v>
      </c>
      <c r="V2163" t="s">
        <v>33</v>
      </c>
      <c r="W2163" t="s">
        <v>34</v>
      </c>
      <c r="X2163" t="s">
        <v>152</v>
      </c>
      <c r="Y2163" t="s">
        <v>36</v>
      </c>
    </row>
    <row r="2164" spans="1:25" x14ac:dyDescent="0.3">
      <c r="A2164" s="5">
        <v>10291</v>
      </c>
      <c r="B2164" s="5">
        <v>26</v>
      </c>
      <c r="C2164" s="6">
        <v>83.79</v>
      </c>
      <c r="D2164" s="7">
        <f t="shared" si="66"/>
        <v>1</v>
      </c>
      <c r="E2164" s="5">
        <v>3</v>
      </c>
      <c r="F2164" s="6">
        <v>2178.54</v>
      </c>
      <c r="G2164" s="4">
        <v>38238</v>
      </c>
      <c r="H2164" t="s">
        <v>25</v>
      </c>
      <c r="I2164">
        <v>3</v>
      </c>
      <c r="J2164" t="str">
        <f t="shared" si="67"/>
        <v>Sep</v>
      </c>
      <c r="K2164">
        <v>2004</v>
      </c>
      <c r="L2164" t="s">
        <v>563</v>
      </c>
      <c r="M2164" s="6">
        <v>96</v>
      </c>
      <c r="N2164" t="s">
        <v>765</v>
      </c>
      <c r="O2164" t="s">
        <v>284</v>
      </c>
      <c r="P2164" t="s">
        <v>285</v>
      </c>
      <c r="Q2164" t="s">
        <v>286</v>
      </c>
      <c r="R2164" t="s">
        <v>287</v>
      </c>
      <c r="S2164" t="s">
        <v>800</v>
      </c>
      <c r="T2164" t="s">
        <v>288</v>
      </c>
      <c r="U2164" t="s">
        <v>202</v>
      </c>
      <c r="V2164" t="s">
        <v>42</v>
      </c>
      <c r="W2164" t="s">
        <v>289</v>
      </c>
      <c r="X2164" t="s">
        <v>223</v>
      </c>
      <c r="Y2164" t="s">
        <v>36</v>
      </c>
    </row>
    <row r="2165" spans="1:25" x14ac:dyDescent="0.3">
      <c r="A2165" s="5">
        <v>10305</v>
      </c>
      <c r="B2165" s="5">
        <v>28</v>
      </c>
      <c r="C2165" s="6">
        <v>100</v>
      </c>
      <c r="D2165" s="7">
        <f t="shared" si="66"/>
        <v>0.88746893858714948</v>
      </c>
      <c r="E2165" s="5">
        <v>12</v>
      </c>
      <c r="F2165" s="6">
        <v>3155.04</v>
      </c>
      <c r="G2165" s="4">
        <v>38273</v>
      </c>
      <c r="H2165" t="s">
        <v>25</v>
      </c>
      <c r="I2165">
        <v>4</v>
      </c>
      <c r="J2165" t="str">
        <f t="shared" si="67"/>
        <v>Oct</v>
      </c>
      <c r="K2165">
        <v>2004</v>
      </c>
      <c r="L2165" t="s">
        <v>563</v>
      </c>
      <c r="M2165" s="6">
        <v>96</v>
      </c>
      <c r="N2165" t="s">
        <v>765</v>
      </c>
      <c r="O2165" t="s">
        <v>127</v>
      </c>
      <c r="P2165">
        <v>6175558555</v>
      </c>
      <c r="Q2165" t="s">
        <v>128</v>
      </c>
      <c r="R2165" t="s">
        <v>129</v>
      </c>
      <c r="S2165" t="s">
        <v>130</v>
      </c>
      <c r="T2165">
        <v>51247</v>
      </c>
      <c r="U2165" t="s">
        <v>32</v>
      </c>
      <c r="V2165" t="s">
        <v>33</v>
      </c>
      <c r="W2165" t="s">
        <v>131</v>
      </c>
      <c r="X2165" t="s">
        <v>132</v>
      </c>
      <c r="Y2165" t="s">
        <v>51</v>
      </c>
    </row>
    <row r="2166" spans="1:25" x14ac:dyDescent="0.3">
      <c r="A2166" s="5">
        <v>10313</v>
      </c>
      <c r="B2166" s="5">
        <v>27</v>
      </c>
      <c r="C2166" s="6">
        <v>87.64</v>
      </c>
      <c r="D2166" s="7">
        <f t="shared" si="66"/>
        <v>1</v>
      </c>
      <c r="E2166" s="5">
        <v>6</v>
      </c>
      <c r="F2166" s="6">
        <v>2366.2800000000002</v>
      </c>
      <c r="G2166" s="4">
        <v>38282</v>
      </c>
      <c r="H2166" t="s">
        <v>25</v>
      </c>
      <c r="I2166">
        <v>4</v>
      </c>
      <c r="J2166" t="str">
        <f t="shared" si="67"/>
        <v>Oct</v>
      </c>
      <c r="K2166">
        <v>2004</v>
      </c>
      <c r="L2166" t="s">
        <v>563</v>
      </c>
      <c r="M2166" s="6">
        <v>96</v>
      </c>
      <c r="N2166" t="s">
        <v>765</v>
      </c>
      <c r="O2166" t="s">
        <v>244</v>
      </c>
      <c r="P2166" t="s">
        <v>245</v>
      </c>
      <c r="Q2166" t="s">
        <v>246</v>
      </c>
      <c r="R2166" t="s">
        <v>247</v>
      </c>
      <c r="S2166" t="s">
        <v>248</v>
      </c>
      <c r="T2166" t="s">
        <v>249</v>
      </c>
      <c r="U2166" t="s">
        <v>250</v>
      </c>
      <c r="V2166" t="s">
        <v>33</v>
      </c>
      <c r="W2166" t="s">
        <v>251</v>
      </c>
      <c r="X2166" t="s">
        <v>252</v>
      </c>
      <c r="Y2166" t="s">
        <v>36</v>
      </c>
    </row>
    <row r="2167" spans="1:25" x14ac:dyDescent="0.3">
      <c r="A2167" s="5">
        <v>10324</v>
      </c>
      <c r="B2167" s="5">
        <v>20</v>
      </c>
      <c r="C2167" s="6">
        <v>98.18</v>
      </c>
      <c r="D2167" s="7">
        <f t="shared" si="66"/>
        <v>1.0000000000000002</v>
      </c>
      <c r="E2167" s="5">
        <v>11</v>
      </c>
      <c r="F2167" s="6">
        <v>1963.6</v>
      </c>
      <c r="G2167" s="4">
        <v>38296</v>
      </c>
      <c r="H2167" t="s">
        <v>25</v>
      </c>
      <c r="I2167">
        <v>4</v>
      </c>
      <c r="J2167" t="str">
        <f t="shared" si="67"/>
        <v>Nov</v>
      </c>
      <c r="K2167">
        <v>2004</v>
      </c>
      <c r="L2167" t="s">
        <v>563</v>
      </c>
      <c r="M2167" s="6">
        <v>96</v>
      </c>
      <c r="N2167" t="s">
        <v>765</v>
      </c>
      <c r="O2167" t="s">
        <v>103</v>
      </c>
      <c r="P2167">
        <v>2125551500</v>
      </c>
      <c r="Q2167" t="s">
        <v>104</v>
      </c>
      <c r="R2167" t="s">
        <v>30</v>
      </c>
      <c r="S2167" t="s">
        <v>31</v>
      </c>
      <c r="T2167">
        <v>10022</v>
      </c>
      <c r="U2167" t="s">
        <v>32</v>
      </c>
      <c r="V2167" t="s">
        <v>33</v>
      </c>
      <c r="W2167" t="s">
        <v>105</v>
      </c>
      <c r="X2167" t="s">
        <v>106</v>
      </c>
      <c r="Y2167" t="s">
        <v>36</v>
      </c>
    </row>
    <row r="2168" spans="1:25" x14ac:dyDescent="0.3">
      <c r="A2168" s="5">
        <v>10335</v>
      </c>
      <c r="B2168" s="5">
        <v>44</v>
      </c>
      <c r="C2168" s="6">
        <v>100</v>
      </c>
      <c r="D2168" s="7">
        <f t="shared" si="66"/>
        <v>0.92704180958561233</v>
      </c>
      <c r="E2168" s="5">
        <v>1</v>
      </c>
      <c r="F2168" s="6">
        <v>4746.28</v>
      </c>
      <c r="G2168" s="4">
        <v>38310</v>
      </c>
      <c r="H2168" t="s">
        <v>25</v>
      </c>
      <c r="I2168">
        <v>4</v>
      </c>
      <c r="J2168" t="str">
        <f t="shared" si="67"/>
        <v>Nov</v>
      </c>
      <c r="K2168">
        <v>2004</v>
      </c>
      <c r="L2168" t="s">
        <v>563</v>
      </c>
      <c r="M2168" s="6">
        <v>96</v>
      </c>
      <c r="N2168" t="s">
        <v>765</v>
      </c>
      <c r="O2168" t="s">
        <v>296</v>
      </c>
      <c r="P2168">
        <v>4155551450</v>
      </c>
      <c r="Q2168" t="s">
        <v>297</v>
      </c>
      <c r="R2168" t="s">
        <v>298</v>
      </c>
      <c r="S2168" t="s">
        <v>56</v>
      </c>
      <c r="T2168">
        <v>97562</v>
      </c>
      <c r="U2168" t="s">
        <v>32</v>
      </c>
      <c r="V2168" t="s">
        <v>33</v>
      </c>
      <c r="W2168" t="s">
        <v>299</v>
      </c>
      <c r="X2168" t="s">
        <v>300</v>
      </c>
      <c r="Y2168" t="s">
        <v>51</v>
      </c>
    </row>
    <row r="2169" spans="1:25" x14ac:dyDescent="0.3">
      <c r="A2169" s="5">
        <v>10348</v>
      </c>
      <c r="B2169" s="5">
        <v>42</v>
      </c>
      <c r="C2169" s="6">
        <v>100</v>
      </c>
      <c r="D2169" s="7">
        <f t="shared" si="66"/>
        <v>0.65759189846781096</v>
      </c>
      <c r="E2169" s="5">
        <v>3</v>
      </c>
      <c r="F2169" s="6">
        <v>6386.94</v>
      </c>
      <c r="G2169" s="4">
        <v>38292</v>
      </c>
      <c r="H2169" t="s">
        <v>25</v>
      </c>
      <c r="I2169">
        <v>4</v>
      </c>
      <c r="J2169" t="str">
        <f t="shared" si="67"/>
        <v>Nov</v>
      </c>
      <c r="K2169">
        <v>2004</v>
      </c>
      <c r="L2169" t="s">
        <v>563</v>
      </c>
      <c r="M2169" s="6">
        <v>96</v>
      </c>
      <c r="N2169" t="s">
        <v>765</v>
      </c>
      <c r="O2169" t="s">
        <v>206</v>
      </c>
      <c r="P2169" t="s">
        <v>207</v>
      </c>
      <c r="Q2169" t="s">
        <v>208</v>
      </c>
      <c r="R2169" t="s">
        <v>189</v>
      </c>
      <c r="S2169" t="s">
        <v>800</v>
      </c>
      <c r="T2169">
        <v>28023</v>
      </c>
      <c r="U2169" t="s">
        <v>190</v>
      </c>
      <c r="V2169" t="s">
        <v>42</v>
      </c>
      <c r="W2169" t="s">
        <v>209</v>
      </c>
      <c r="X2169" t="s">
        <v>210</v>
      </c>
      <c r="Y2169" t="s">
        <v>51</v>
      </c>
    </row>
    <row r="2170" spans="1:25" x14ac:dyDescent="0.3">
      <c r="A2170" s="5">
        <v>10358</v>
      </c>
      <c r="B2170" s="5">
        <v>41</v>
      </c>
      <c r="C2170" s="6">
        <v>100</v>
      </c>
      <c r="D2170" s="7">
        <f t="shared" si="66"/>
        <v>0.92592592592592593</v>
      </c>
      <c r="E2170" s="5">
        <v>1</v>
      </c>
      <c r="F2170" s="6">
        <v>4428</v>
      </c>
      <c r="G2170" s="4">
        <v>38331</v>
      </c>
      <c r="H2170" t="s">
        <v>25</v>
      </c>
      <c r="I2170">
        <v>4</v>
      </c>
      <c r="J2170" t="str">
        <f t="shared" si="67"/>
        <v>Dec</v>
      </c>
      <c r="K2170">
        <v>2004</v>
      </c>
      <c r="L2170" t="s">
        <v>563</v>
      </c>
      <c r="M2170" s="6">
        <v>96</v>
      </c>
      <c r="N2170" t="s">
        <v>765</v>
      </c>
      <c r="O2170" t="s">
        <v>186</v>
      </c>
      <c r="P2170" t="s">
        <v>187</v>
      </c>
      <c r="Q2170" t="s">
        <v>188</v>
      </c>
      <c r="R2170" t="s">
        <v>189</v>
      </c>
      <c r="S2170" t="s">
        <v>800</v>
      </c>
      <c r="T2170">
        <v>28034</v>
      </c>
      <c r="U2170" t="s">
        <v>190</v>
      </c>
      <c r="V2170" t="s">
        <v>42</v>
      </c>
      <c r="W2170" t="s">
        <v>191</v>
      </c>
      <c r="X2170" t="s">
        <v>192</v>
      </c>
      <c r="Y2170" t="s">
        <v>51</v>
      </c>
    </row>
    <row r="2171" spans="1:25" x14ac:dyDescent="0.3">
      <c r="A2171" s="5">
        <v>10371</v>
      </c>
      <c r="B2171" s="5">
        <v>26</v>
      </c>
      <c r="C2171" s="6">
        <v>100</v>
      </c>
      <c r="D2171" s="7">
        <f t="shared" si="66"/>
        <v>0.64292143500064292</v>
      </c>
      <c r="E2171" s="5">
        <v>1</v>
      </c>
      <c r="F2171" s="6">
        <v>4044.04</v>
      </c>
      <c r="G2171" s="4">
        <v>38375</v>
      </c>
      <c r="H2171" t="s">
        <v>25</v>
      </c>
      <c r="I2171">
        <v>1</v>
      </c>
      <c r="J2171" t="str">
        <f t="shared" si="67"/>
        <v>Jan</v>
      </c>
      <c r="K2171">
        <v>2005</v>
      </c>
      <c r="L2171" t="s">
        <v>563</v>
      </c>
      <c r="M2171" s="6">
        <v>96</v>
      </c>
      <c r="N2171" t="s">
        <v>765</v>
      </c>
      <c r="O2171" t="s">
        <v>296</v>
      </c>
      <c r="P2171">
        <v>4155551450</v>
      </c>
      <c r="Q2171" t="s">
        <v>297</v>
      </c>
      <c r="R2171" t="s">
        <v>298</v>
      </c>
      <c r="S2171" t="s">
        <v>56</v>
      </c>
      <c r="T2171">
        <v>97562</v>
      </c>
      <c r="U2171" t="s">
        <v>32</v>
      </c>
      <c r="V2171" t="s">
        <v>33</v>
      </c>
      <c r="W2171" t="s">
        <v>299</v>
      </c>
      <c r="X2171" t="s">
        <v>300</v>
      </c>
      <c r="Y2171" t="s">
        <v>51</v>
      </c>
    </row>
    <row r="2172" spans="1:25" x14ac:dyDescent="0.3">
      <c r="A2172" s="5">
        <v>10382</v>
      </c>
      <c r="B2172" s="5">
        <v>26</v>
      </c>
      <c r="C2172" s="6">
        <v>100</v>
      </c>
      <c r="D2172" s="7">
        <f t="shared" si="66"/>
        <v>0.95996928098300849</v>
      </c>
      <c r="E2172" s="5">
        <v>6</v>
      </c>
      <c r="F2172" s="6">
        <v>2708.42</v>
      </c>
      <c r="G2172" s="4">
        <v>38400</v>
      </c>
      <c r="H2172" t="s">
        <v>25</v>
      </c>
      <c r="I2172">
        <v>1</v>
      </c>
      <c r="J2172" t="str">
        <f t="shared" si="67"/>
        <v>Feb</v>
      </c>
      <c r="K2172">
        <v>2005</v>
      </c>
      <c r="L2172" t="s">
        <v>563</v>
      </c>
      <c r="M2172" s="6">
        <v>96</v>
      </c>
      <c r="N2172" t="s">
        <v>765</v>
      </c>
      <c r="O2172" t="s">
        <v>296</v>
      </c>
      <c r="P2172">
        <v>4155551450</v>
      </c>
      <c r="Q2172" t="s">
        <v>297</v>
      </c>
      <c r="R2172" t="s">
        <v>298</v>
      </c>
      <c r="S2172" t="s">
        <v>56</v>
      </c>
      <c r="T2172">
        <v>97562</v>
      </c>
      <c r="U2172" t="s">
        <v>32</v>
      </c>
      <c r="V2172" t="s">
        <v>33</v>
      </c>
      <c r="W2172" t="s">
        <v>299</v>
      </c>
      <c r="X2172" t="s">
        <v>300</v>
      </c>
      <c r="Y2172" t="s">
        <v>36</v>
      </c>
    </row>
    <row r="2173" spans="1:25" x14ac:dyDescent="0.3">
      <c r="A2173" s="5">
        <v>10411</v>
      </c>
      <c r="B2173" s="5">
        <v>26</v>
      </c>
      <c r="C2173" s="6">
        <v>100</v>
      </c>
      <c r="D2173" s="7">
        <f t="shared" si="66"/>
        <v>0.8950948800572861</v>
      </c>
      <c r="E2173" s="5">
        <v>1</v>
      </c>
      <c r="F2173" s="6">
        <v>2904.72</v>
      </c>
      <c r="G2173" s="4">
        <v>38473</v>
      </c>
      <c r="H2173" t="s">
        <v>25</v>
      </c>
      <c r="I2173">
        <v>2</v>
      </c>
      <c r="J2173" t="str">
        <f t="shared" si="67"/>
        <v>May</v>
      </c>
      <c r="K2173">
        <v>2005</v>
      </c>
      <c r="L2173" t="s">
        <v>563</v>
      </c>
      <c r="M2173" s="6">
        <v>96</v>
      </c>
      <c r="N2173" t="s">
        <v>765</v>
      </c>
      <c r="O2173" t="s">
        <v>319</v>
      </c>
      <c r="P2173" t="s">
        <v>320</v>
      </c>
      <c r="Q2173" t="s">
        <v>321</v>
      </c>
      <c r="R2173" t="s">
        <v>322</v>
      </c>
      <c r="S2173" t="s">
        <v>323</v>
      </c>
      <c r="T2173" t="s">
        <v>324</v>
      </c>
      <c r="U2173" t="s">
        <v>250</v>
      </c>
      <c r="V2173" t="s">
        <v>33</v>
      </c>
      <c r="W2173" t="s">
        <v>325</v>
      </c>
      <c r="X2173" t="s">
        <v>326</v>
      </c>
      <c r="Y2173" t="s">
        <v>36</v>
      </c>
    </row>
    <row r="2174" spans="1:25" x14ac:dyDescent="0.3">
      <c r="A2174" s="5">
        <v>10425</v>
      </c>
      <c r="B2174" s="5">
        <v>41</v>
      </c>
      <c r="C2174" s="6">
        <v>86.68</v>
      </c>
      <c r="D2174" s="7">
        <f t="shared" si="66"/>
        <v>1</v>
      </c>
      <c r="E2174" s="5">
        <v>11</v>
      </c>
      <c r="F2174" s="6">
        <v>3553.88</v>
      </c>
      <c r="G2174" s="4">
        <v>38503</v>
      </c>
      <c r="H2174" t="s">
        <v>328</v>
      </c>
      <c r="I2174">
        <v>2</v>
      </c>
      <c r="J2174" t="str">
        <f t="shared" si="67"/>
        <v>May</v>
      </c>
      <c r="K2174">
        <v>2005</v>
      </c>
      <c r="L2174" t="s">
        <v>563</v>
      </c>
      <c r="M2174" s="6">
        <v>96</v>
      </c>
      <c r="N2174" t="s">
        <v>765</v>
      </c>
      <c r="O2174" t="s">
        <v>120</v>
      </c>
      <c r="P2174" t="s">
        <v>121</v>
      </c>
      <c r="Q2174" t="s">
        <v>122</v>
      </c>
      <c r="R2174" t="s">
        <v>123</v>
      </c>
      <c r="S2174" t="s">
        <v>800</v>
      </c>
      <c r="T2174">
        <v>44000</v>
      </c>
      <c r="U2174" t="s">
        <v>41</v>
      </c>
      <c r="V2174" t="s">
        <v>42</v>
      </c>
      <c r="W2174" t="s">
        <v>124</v>
      </c>
      <c r="X2174" t="s">
        <v>125</v>
      </c>
      <c r="Y2174" t="s">
        <v>51</v>
      </c>
    </row>
    <row r="2175" spans="1:25" x14ac:dyDescent="0.3">
      <c r="A2175" s="5">
        <v>10107</v>
      </c>
      <c r="B2175" s="5">
        <v>20</v>
      </c>
      <c r="C2175" s="6">
        <v>92.9</v>
      </c>
      <c r="D2175" s="7">
        <f t="shared" si="66"/>
        <v>1</v>
      </c>
      <c r="E2175" s="5">
        <v>8</v>
      </c>
      <c r="F2175" s="6">
        <v>1858</v>
      </c>
      <c r="G2175" s="4">
        <v>37676</v>
      </c>
      <c r="H2175" t="s">
        <v>25</v>
      </c>
      <c r="I2175">
        <v>1</v>
      </c>
      <c r="J2175" t="str">
        <f t="shared" si="67"/>
        <v>Feb</v>
      </c>
      <c r="K2175">
        <v>2003</v>
      </c>
      <c r="L2175" t="s">
        <v>26</v>
      </c>
      <c r="M2175" s="6">
        <v>99</v>
      </c>
      <c r="N2175" t="s">
        <v>766</v>
      </c>
      <c r="O2175" t="s">
        <v>28</v>
      </c>
      <c r="P2175">
        <v>2125557818</v>
      </c>
      <c r="Q2175" t="s">
        <v>29</v>
      </c>
      <c r="R2175" t="s">
        <v>30</v>
      </c>
      <c r="S2175" t="s">
        <v>31</v>
      </c>
      <c r="T2175">
        <v>10022</v>
      </c>
      <c r="U2175" t="s">
        <v>32</v>
      </c>
      <c r="V2175" t="s">
        <v>33</v>
      </c>
      <c r="W2175" t="s">
        <v>34</v>
      </c>
      <c r="X2175" t="s">
        <v>35</v>
      </c>
      <c r="Y2175" t="s">
        <v>36</v>
      </c>
    </row>
    <row r="2176" spans="1:25" x14ac:dyDescent="0.3">
      <c r="A2176" s="5">
        <v>10120</v>
      </c>
      <c r="B2176" s="5">
        <v>22</v>
      </c>
      <c r="C2176" s="6">
        <v>100</v>
      </c>
      <c r="D2176" s="7">
        <f t="shared" si="66"/>
        <v>0.89381480157311399</v>
      </c>
      <c r="E2176" s="5">
        <v>6</v>
      </c>
      <c r="F2176" s="6">
        <v>2461.36</v>
      </c>
      <c r="G2176" s="4">
        <v>37740</v>
      </c>
      <c r="H2176" t="s">
        <v>25</v>
      </c>
      <c r="I2176">
        <v>2</v>
      </c>
      <c r="J2176" t="str">
        <f t="shared" si="67"/>
        <v>Apr</v>
      </c>
      <c r="K2176">
        <v>2003</v>
      </c>
      <c r="L2176" t="s">
        <v>26</v>
      </c>
      <c r="M2176" s="6">
        <v>99</v>
      </c>
      <c r="N2176" t="s">
        <v>766</v>
      </c>
      <c r="O2176" t="s">
        <v>94</v>
      </c>
      <c r="P2176" t="s">
        <v>95</v>
      </c>
      <c r="Q2176" t="s">
        <v>96</v>
      </c>
      <c r="R2176" t="s">
        <v>97</v>
      </c>
      <c r="S2176" t="s">
        <v>98</v>
      </c>
      <c r="T2176">
        <v>3004</v>
      </c>
      <c r="U2176" t="s">
        <v>99</v>
      </c>
      <c r="V2176" t="s">
        <v>100</v>
      </c>
      <c r="W2176" t="s">
        <v>101</v>
      </c>
      <c r="X2176" t="s">
        <v>102</v>
      </c>
      <c r="Y2176" t="s">
        <v>36</v>
      </c>
    </row>
    <row r="2177" spans="1:25" x14ac:dyDescent="0.3">
      <c r="A2177" s="5">
        <v>10133</v>
      </c>
      <c r="B2177" s="5">
        <v>23</v>
      </c>
      <c r="C2177" s="6">
        <v>100</v>
      </c>
      <c r="D2177" s="7">
        <f t="shared" si="66"/>
        <v>0.87054931661878643</v>
      </c>
      <c r="E2177" s="5">
        <v>1</v>
      </c>
      <c r="F2177" s="6">
        <v>2642.01</v>
      </c>
      <c r="G2177" s="4">
        <v>37799</v>
      </c>
      <c r="H2177" t="s">
        <v>25</v>
      </c>
      <c r="I2177">
        <v>2</v>
      </c>
      <c r="J2177" t="str">
        <f t="shared" si="67"/>
        <v>Jun</v>
      </c>
      <c r="K2177">
        <v>2003</v>
      </c>
      <c r="L2177" t="s">
        <v>26</v>
      </c>
      <c r="M2177" s="6">
        <v>99</v>
      </c>
      <c r="N2177" t="s">
        <v>766</v>
      </c>
      <c r="O2177" t="s">
        <v>186</v>
      </c>
      <c r="P2177" t="s">
        <v>187</v>
      </c>
      <c r="Q2177" t="s">
        <v>188</v>
      </c>
      <c r="R2177" t="s">
        <v>189</v>
      </c>
      <c r="S2177" t="s">
        <v>800</v>
      </c>
      <c r="T2177">
        <v>28034</v>
      </c>
      <c r="U2177" t="s">
        <v>190</v>
      </c>
      <c r="V2177" t="s">
        <v>42</v>
      </c>
      <c r="W2177" t="s">
        <v>191</v>
      </c>
      <c r="X2177" t="s">
        <v>192</v>
      </c>
      <c r="Y2177" t="s">
        <v>36</v>
      </c>
    </row>
    <row r="2178" spans="1:25" x14ac:dyDescent="0.3">
      <c r="A2178" s="5">
        <v>10145</v>
      </c>
      <c r="B2178" s="5">
        <v>33</v>
      </c>
      <c r="C2178" s="6">
        <v>93.9</v>
      </c>
      <c r="D2178" s="7">
        <f t="shared" ref="D2178:D2241" si="68">(B2178*C2178)/F2178</f>
        <v>1.0000000000000002</v>
      </c>
      <c r="E2178" s="5">
        <v>12</v>
      </c>
      <c r="F2178" s="6">
        <v>3098.7</v>
      </c>
      <c r="G2178" s="4">
        <v>37858</v>
      </c>
      <c r="H2178" t="s">
        <v>25</v>
      </c>
      <c r="I2178">
        <v>3</v>
      </c>
      <c r="J2178" t="str">
        <f t="shared" ref="J2178:J2241" si="69">TEXT(G2178,"MMM")</f>
        <v>Aug</v>
      </c>
      <c r="K2178">
        <v>2003</v>
      </c>
      <c r="L2178" t="s">
        <v>26</v>
      </c>
      <c r="M2178" s="6">
        <v>99</v>
      </c>
      <c r="N2178" t="s">
        <v>766</v>
      </c>
      <c r="O2178" t="s">
        <v>53</v>
      </c>
      <c r="P2178">
        <v>6265557265</v>
      </c>
      <c r="Q2178" t="s">
        <v>54</v>
      </c>
      <c r="R2178" t="s">
        <v>55</v>
      </c>
      <c r="S2178" t="s">
        <v>56</v>
      </c>
      <c r="T2178">
        <v>90003</v>
      </c>
      <c r="U2178" t="s">
        <v>32</v>
      </c>
      <c r="V2178" t="s">
        <v>33</v>
      </c>
      <c r="W2178" t="s">
        <v>57</v>
      </c>
      <c r="X2178" t="s">
        <v>58</v>
      </c>
      <c r="Y2178" t="s">
        <v>51</v>
      </c>
    </row>
    <row r="2179" spans="1:25" x14ac:dyDescent="0.3">
      <c r="A2179" s="5">
        <v>10168</v>
      </c>
      <c r="B2179" s="5">
        <v>28</v>
      </c>
      <c r="C2179" s="6">
        <v>100</v>
      </c>
      <c r="D2179" s="7">
        <f t="shared" si="68"/>
        <v>0.86303616121515492</v>
      </c>
      <c r="E2179" s="5">
        <v>7</v>
      </c>
      <c r="F2179" s="6">
        <v>3244.36</v>
      </c>
      <c r="G2179" s="4">
        <v>37922</v>
      </c>
      <c r="H2179" t="s">
        <v>25</v>
      </c>
      <c r="I2179">
        <v>4</v>
      </c>
      <c r="J2179" t="str">
        <f t="shared" si="69"/>
        <v>Oct</v>
      </c>
      <c r="K2179">
        <v>2003</v>
      </c>
      <c r="L2179" t="s">
        <v>26</v>
      </c>
      <c r="M2179" s="6">
        <v>99</v>
      </c>
      <c r="N2179" t="s">
        <v>766</v>
      </c>
      <c r="O2179" t="s">
        <v>64</v>
      </c>
      <c r="P2179">
        <v>6505556809</v>
      </c>
      <c r="Q2179" t="s">
        <v>65</v>
      </c>
      <c r="R2179" t="s">
        <v>66</v>
      </c>
      <c r="S2179" t="s">
        <v>56</v>
      </c>
      <c r="T2179">
        <v>94217</v>
      </c>
      <c r="U2179" t="s">
        <v>32</v>
      </c>
      <c r="V2179" t="s">
        <v>33</v>
      </c>
      <c r="W2179" t="s">
        <v>67</v>
      </c>
      <c r="X2179" t="s">
        <v>68</v>
      </c>
      <c r="Y2179" t="s">
        <v>51</v>
      </c>
    </row>
    <row r="2180" spans="1:25" x14ac:dyDescent="0.3">
      <c r="A2180" s="5">
        <v>10188</v>
      </c>
      <c r="B2180" s="5">
        <v>44</v>
      </c>
      <c r="C2180" s="6">
        <v>98.89</v>
      </c>
      <c r="D2180" s="7">
        <f t="shared" si="68"/>
        <v>1</v>
      </c>
      <c r="E2180" s="5">
        <v>7</v>
      </c>
      <c r="F2180" s="6">
        <v>4351.16</v>
      </c>
      <c r="G2180" s="4">
        <v>37943</v>
      </c>
      <c r="H2180" t="s">
        <v>25</v>
      </c>
      <c r="I2180">
        <v>4</v>
      </c>
      <c r="J2180" t="str">
        <f t="shared" si="69"/>
        <v>Nov</v>
      </c>
      <c r="K2180">
        <v>2003</v>
      </c>
      <c r="L2180" t="s">
        <v>26</v>
      </c>
      <c r="M2180" s="6">
        <v>99</v>
      </c>
      <c r="N2180" t="s">
        <v>766</v>
      </c>
      <c r="O2180" t="s">
        <v>76</v>
      </c>
      <c r="P2180" t="s">
        <v>77</v>
      </c>
      <c r="Q2180" t="s">
        <v>78</v>
      </c>
      <c r="R2180" t="s">
        <v>79</v>
      </c>
      <c r="S2180" t="s">
        <v>800</v>
      </c>
      <c r="T2180" t="s">
        <v>80</v>
      </c>
      <c r="U2180" t="s">
        <v>81</v>
      </c>
      <c r="V2180" t="s">
        <v>42</v>
      </c>
      <c r="W2180" t="s">
        <v>82</v>
      </c>
      <c r="X2180" t="s">
        <v>83</v>
      </c>
      <c r="Y2180" t="s">
        <v>51</v>
      </c>
    </row>
    <row r="2181" spans="1:25" x14ac:dyDescent="0.3">
      <c r="A2181" s="5">
        <v>10210</v>
      </c>
      <c r="B2181" s="5">
        <v>46</v>
      </c>
      <c r="C2181" s="6">
        <v>79.91</v>
      </c>
      <c r="D2181" s="7">
        <f t="shared" si="68"/>
        <v>0.99999999999999989</v>
      </c>
      <c r="E2181" s="5">
        <v>5</v>
      </c>
      <c r="F2181" s="6">
        <v>3675.86</v>
      </c>
      <c r="G2181" s="4">
        <v>37998</v>
      </c>
      <c r="H2181" t="s">
        <v>25</v>
      </c>
      <c r="I2181">
        <v>1</v>
      </c>
      <c r="J2181" t="str">
        <f t="shared" si="69"/>
        <v>Jan</v>
      </c>
      <c r="K2181">
        <v>2004</v>
      </c>
      <c r="L2181" t="s">
        <v>26</v>
      </c>
      <c r="M2181" s="6">
        <v>99</v>
      </c>
      <c r="N2181" t="s">
        <v>766</v>
      </c>
      <c r="O2181" t="s">
        <v>331</v>
      </c>
      <c r="P2181" t="s">
        <v>332</v>
      </c>
      <c r="Q2181" t="s">
        <v>333</v>
      </c>
      <c r="R2181" t="s">
        <v>334</v>
      </c>
      <c r="S2181" t="s">
        <v>334</v>
      </c>
      <c r="T2181" t="s">
        <v>335</v>
      </c>
      <c r="U2181" t="s">
        <v>217</v>
      </c>
      <c r="V2181" t="s">
        <v>217</v>
      </c>
      <c r="W2181" t="s">
        <v>336</v>
      </c>
      <c r="X2181" t="s">
        <v>337</v>
      </c>
      <c r="Y2181" t="s">
        <v>51</v>
      </c>
    </row>
    <row r="2182" spans="1:25" x14ac:dyDescent="0.3">
      <c r="A2182" s="5">
        <v>10223</v>
      </c>
      <c r="B2182" s="5">
        <v>21</v>
      </c>
      <c r="C2182" s="6">
        <v>100</v>
      </c>
      <c r="D2182" s="7">
        <f t="shared" si="68"/>
        <v>0.8483922965979469</v>
      </c>
      <c r="E2182" s="5">
        <v>7</v>
      </c>
      <c r="F2182" s="6">
        <v>2475.27</v>
      </c>
      <c r="G2182" s="4">
        <v>38037</v>
      </c>
      <c r="H2182" t="s">
        <v>25</v>
      </c>
      <c r="I2182">
        <v>1</v>
      </c>
      <c r="J2182" t="str">
        <f t="shared" si="69"/>
        <v>Feb</v>
      </c>
      <c r="K2182">
        <v>2004</v>
      </c>
      <c r="L2182" t="s">
        <v>26</v>
      </c>
      <c r="M2182" s="6">
        <v>99</v>
      </c>
      <c r="N2182" t="s">
        <v>766</v>
      </c>
      <c r="O2182" t="s">
        <v>94</v>
      </c>
      <c r="P2182" t="s">
        <v>95</v>
      </c>
      <c r="Q2182" t="s">
        <v>96</v>
      </c>
      <c r="R2182" t="s">
        <v>97</v>
      </c>
      <c r="S2182" t="s">
        <v>98</v>
      </c>
      <c r="T2182">
        <v>3004</v>
      </c>
      <c r="U2182" t="s">
        <v>99</v>
      </c>
      <c r="V2182" t="s">
        <v>100</v>
      </c>
      <c r="W2182" t="s">
        <v>101</v>
      </c>
      <c r="X2182" t="s">
        <v>102</v>
      </c>
      <c r="Y2182" t="s">
        <v>36</v>
      </c>
    </row>
    <row r="2183" spans="1:25" x14ac:dyDescent="0.3">
      <c r="A2183" s="5">
        <v>10235</v>
      </c>
      <c r="B2183" s="5">
        <v>41</v>
      </c>
      <c r="C2183" s="6">
        <v>100</v>
      </c>
      <c r="D2183" s="7">
        <f t="shared" si="68"/>
        <v>0.98145058396309748</v>
      </c>
      <c r="E2183" s="5">
        <v>1</v>
      </c>
      <c r="F2183" s="6">
        <v>4177.49</v>
      </c>
      <c r="G2183" s="4">
        <v>38079</v>
      </c>
      <c r="H2183" t="s">
        <v>25</v>
      </c>
      <c r="I2183">
        <v>2</v>
      </c>
      <c r="J2183" t="str">
        <f t="shared" si="69"/>
        <v>Apr</v>
      </c>
      <c r="K2183">
        <v>2004</v>
      </c>
      <c r="L2183" t="s">
        <v>26</v>
      </c>
      <c r="M2183" s="6">
        <v>99</v>
      </c>
      <c r="N2183" t="s">
        <v>766</v>
      </c>
      <c r="O2183" t="s">
        <v>412</v>
      </c>
      <c r="P2183" t="s">
        <v>413</v>
      </c>
      <c r="Q2183" t="s">
        <v>414</v>
      </c>
      <c r="R2183" t="s">
        <v>415</v>
      </c>
      <c r="S2183" t="s">
        <v>248</v>
      </c>
      <c r="T2183" t="s">
        <v>416</v>
      </c>
      <c r="U2183" t="s">
        <v>250</v>
      </c>
      <c r="V2183" t="s">
        <v>33</v>
      </c>
      <c r="W2183" t="s">
        <v>417</v>
      </c>
      <c r="X2183" t="s">
        <v>183</v>
      </c>
      <c r="Y2183" t="s">
        <v>51</v>
      </c>
    </row>
    <row r="2184" spans="1:25" x14ac:dyDescent="0.3">
      <c r="A2184" s="5">
        <v>10250</v>
      </c>
      <c r="B2184" s="5">
        <v>31</v>
      </c>
      <c r="C2184" s="6">
        <v>100</v>
      </c>
      <c r="D2184" s="7">
        <f t="shared" si="68"/>
        <v>0.94446543256516802</v>
      </c>
      <c r="E2184" s="5">
        <v>2</v>
      </c>
      <c r="F2184" s="6">
        <v>3282.28</v>
      </c>
      <c r="G2184" s="4">
        <v>38118</v>
      </c>
      <c r="H2184" t="s">
        <v>25</v>
      </c>
      <c r="I2184">
        <v>2</v>
      </c>
      <c r="J2184" t="str">
        <f t="shared" si="69"/>
        <v>May</v>
      </c>
      <c r="K2184">
        <v>2004</v>
      </c>
      <c r="L2184" t="s">
        <v>26</v>
      </c>
      <c r="M2184" s="6">
        <v>99</v>
      </c>
      <c r="N2184" t="s">
        <v>766</v>
      </c>
      <c r="O2184" t="s">
        <v>442</v>
      </c>
      <c r="P2184">
        <v>4085553659</v>
      </c>
      <c r="Q2184" t="s">
        <v>443</v>
      </c>
      <c r="R2184" t="s">
        <v>444</v>
      </c>
      <c r="S2184" t="s">
        <v>56</v>
      </c>
      <c r="T2184">
        <v>94217</v>
      </c>
      <c r="U2184" t="s">
        <v>32</v>
      </c>
      <c r="V2184" t="s">
        <v>33</v>
      </c>
      <c r="W2184" t="s">
        <v>105</v>
      </c>
      <c r="X2184" t="s">
        <v>445</v>
      </c>
      <c r="Y2184" t="s">
        <v>51</v>
      </c>
    </row>
    <row r="2185" spans="1:25" x14ac:dyDescent="0.3">
      <c r="A2185" s="5">
        <v>10263</v>
      </c>
      <c r="B2185" s="5">
        <v>31</v>
      </c>
      <c r="C2185" s="6">
        <v>79.91</v>
      </c>
      <c r="D2185" s="7">
        <f t="shared" si="68"/>
        <v>1</v>
      </c>
      <c r="E2185" s="5">
        <v>8</v>
      </c>
      <c r="F2185" s="6">
        <v>2477.21</v>
      </c>
      <c r="G2185" s="4">
        <v>38166</v>
      </c>
      <c r="H2185" t="s">
        <v>25</v>
      </c>
      <c r="I2185">
        <v>2</v>
      </c>
      <c r="J2185" t="str">
        <f t="shared" si="69"/>
        <v>Jun</v>
      </c>
      <c r="K2185">
        <v>2004</v>
      </c>
      <c r="L2185" t="s">
        <v>26</v>
      </c>
      <c r="M2185" s="6">
        <v>99</v>
      </c>
      <c r="N2185" t="s">
        <v>766</v>
      </c>
      <c r="O2185" t="s">
        <v>114</v>
      </c>
      <c r="P2185">
        <v>2035552570</v>
      </c>
      <c r="Q2185" t="s">
        <v>115</v>
      </c>
      <c r="R2185" t="s">
        <v>116</v>
      </c>
      <c r="S2185" t="s">
        <v>117</v>
      </c>
      <c r="T2185">
        <v>97562</v>
      </c>
      <c r="U2185" t="s">
        <v>32</v>
      </c>
      <c r="V2185" t="s">
        <v>33</v>
      </c>
      <c r="W2185" t="s">
        <v>118</v>
      </c>
      <c r="X2185" t="s">
        <v>58</v>
      </c>
      <c r="Y2185" t="s">
        <v>36</v>
      </c>
    </row>
    <row r="2186" spans="1:25" x14ac:dyDescent="0.3">
      <c r="A2186" s="5">
        <v>10275</v>
      </c>
      <c r="B2186" s="5">
        <v>23</v>
      </c>
      <c r="C2186" s="6">
        <v>81.91</v>
      </c>
      <c r="D2186" s="7">
        <f t="shared" si="68"/>
        <v>0.99999999999999989</v>
      </c>
      <c r="E2186" s="5">
        <v>7</v>
      </c>
      <c r="F2186" s="6">
        <v>1883.93</v>
      </c>
      <c r="G2186" s="4">
        <v>38191</v>
      </c>
      <c r="H2186" t="s">
        <v>25</v>
      </c>
      <c r="I2186">
        <v>3</v>
      </c>
      <c r="J2186" t="str">
        <f t="shared" si="69"/>
        <v>Jul</v>
      </c>
      <c r="K2186">
        <v>2004</v>
      </c>
      <c r="L2186" t="s">
        <v>26</v>
      </c>
      <c r="M2186" s="6">
        <v>99</v>
      </c>
      <c r="N2186" t="s">
        <v>766</v>
      </c>
      <c r="O2186" t="s">
        <v>120</v>
      </c>
      <c r="P2186" t="s">
        <v>121</v>
      </c>
      <c r="Q2186" t="s">
        <v>122</v>
      </c>
      <c r="R2186" t="s">
        <v>123</v>
      </c>
      <c r="S2186" t="s">
        <v>800</v>
      </c>
      <c r="T2186">
        <v>44000</v>
      </c>
      <c r="U2186" t="s">
        <v>41</v>
      </c>
      <c r="V2186" t="s">
        <v>42</v>
      </c>
      <c r="W2186" t="s">
        <v>124</v>
      </c>
      <c r="X2186" t="s">
        <v>125</v>
      </c>
      <c r="Y2186" t="s">
        <v>36</v>
      </c>
    </row>
    <row r="2187" spans="1:25" x14ac:dyDescent="0.3">
      <c r="A2187" s="5">
        <v>10285</v>
      </c>
      <c r="B2187" s="5">
        <v>37</v>
      </c>
      <c r="C2187" s="6">
        <v>98.89</v>
      </c>
      <c r="D2187" s="7">
        <f t="shared" si="68"/>
        <v>1</v>
      </c>
      <c r="E2187" s="5">
        <v>12</v>
      </c>
      <c r="F2187" s="6">
        <v>3658.93</v>
      </c>
      <c r="G2187" s="4">
        <v>38226</v>
      </c>
      <c r="H2187" t="s">
        <v>25</v>
      </c>
      <c r="I2187">
        <v>3</v>
      </c>
      <c r="J2187" t="str">
        <f t="shared" si="69"/>
        <v>Aug</v>
      </c>
      <c r="K2187">
        <v>2004</v>
      </c>
      <c r="L2187" t="s">
        <v>26</v>
      </c>
      <c r="M2187" s="6">
        <v>99</v>
      </c>
      <c r="N2187" t="s">
        <v>766</v>
      </c>
      <c r="O2187" t="s">
        <v>127</v>
      </c>
      <c r="P2187">
        <v>6175558555</v>
      </c>
      <c r="Q2187" t="s">
        <v>128</v>
      </c>
      <c r="R2187" t="s">
        <v>129</v>
      </c>
      <c r="S2187" t="s">
        <v>130</v>
      </c>
      <c r="T2187">
        <v>51247</v>
      </c>
      <c r="U2187" t="s">
        <v>32</v>
      </c>
      <c r="V2187" t="s">
        <v>33</v>
      </c>
      <c r="W2187" t="s">
        <v>131</v>
      </c>
      <c r="X2187" t="s">
        <v>132</v>
      </c>
      <c r="Y2187" t="s">
        <v>51</v>
      </c>
    </row>
    <row r="2188" spans="1:25" x14ac:dyDescent="0.3">
      <c r="A2188" s="5">
        <v>10297</v>
      </c>
      <c r="B2188" s="5">
        <v>26</v>
      </c>
      <c r="C2188" s="6">
        <v>100</v>
      </c>
      <c r="D2188" s="7">
        <f t="shared" si="68"/>
        <v>0.91008372770294865</v>
      </c>
      <c r="E2188" s="5">
        <v>2</v>
      </c>
      <c r="F2188" s="6">
        <v>2856.88</v>
      </c>
      <c r="G2188" s="4">
        <v>38246</v>
      </c>
      <c r="H2188" t="s">
        <v>25</v>
      </c>
      <c r="I2188">
        <v>3</v>
      </c>
      <c r="J2188" t="str">
        <f t="shared" si="69"/>
        <v>Sep</v>
      </c>
      <c r="K2188">
        <v>2004</v>
      </c>
      <c r="L2188" t="s">
        <v>26</v>
      </c>
      <c r="M2188" s="6">
        <v>99</v>
      </c>
      <c r="N2188" t="s">
        <v>766</v>
      </c>
      <c r="O2188" t="s">
        <v>535</v>
      </c>
      <c r="P2188" t="s">
        <v>536</v>
      </c>
      <c r="Q2188" t="s">
        <v>537</v>
      </c>
      <c r="R2188" t="s">
        <v>538</v>
      </c>
      <c r="S2188" t="s">
        <v>800</v>
      </c>
      <c r="T2188">
        <v>2</v>
      </c>
      <c r="U2188" t="s">
        <v>539</v>
      </c>
      <c r="V2188" t="s">
        <v>42</v>
      </c>
      <c r="W2188" t="s">
        <v>540</v>
      </c>
      <c r="X2188" t="s">
        <v>541</v>
      </c>
      <c r="Y2188" t="s">
        <v>36</v>
      </c>
    </row>
    <row r="2189" spans="1:25" x14ac:dyDescent="0.3">
      <c r="A2189" s="5">
        <v>10308</v>
      </c>
      <c r="B2189" s="5">
        <v>24</v>
      </c>
      <c r="C2189" s="6">
        <v>79.91</v>
      </c>
      <c r="D2189" s="7">
        <f t="shared" si="68"/>
        <v>1</v>
      </c>
      <c r="E2189" s="5">
        <v>5</v>
      </c>
      <c r="F2189" s="6">
        <v>1917.84</v>
      </c>
      <c r="G2189" s="4">
        <v>38275</v>
      </c>
      <c r="H2189" t="s">
        <v>25</v>
      </c>
      <c r="I2189">
        <v>4</v>
      </c>
      <c r="J2189" t="str">
        <f t="shared" si="69"/>
        <v>Oct</v>
      </c>
      <c r="K2189">
        <v>2004</v>
      </c>
      <c r="L2189" t="s">
        <v>26</v>
      </c>
      <c r="M2189" s="6">
        <v>99</v>
      </c>
      <c r="N2189" t="s">
        <v>766</v>
      </c>
      <c r="O2189" t="s">
        <v>347</v>
      </c>
      <c r="P2189">
        <v>9145554562</v>
      </c>
      <c r="Q2189" t="s">
        <v>348</v>
      </c>
      <c r="R2189" t="s">
        <v>349</v>
      </c>
      <c r="S2189" t="s">
        <v>31</v>
      </c>
      <c r="T2189">
        <v>24067</v>
      </c>
      <c r="U2189" t="s">
        <v>32</v>
      </c>
      <c r="V2189" t="s">
        <v>33</v>
      </c>
      <c r="W2189" t="s">
        <v>105</v>
      </c>
      <c r="X2189" t="s">
        <v>258</v>
      </c>
      <c r="Y2189" t="s">
        <v>36</v>
      </c>
    </row>
    <row r="2190" spans="1:25" x14ac:dyDescent="0.3">
      <c r="A2190" s="5">
        <v>10318</v>
      </c>
      <c r="B2190" s="5">
        <v>47</v>
      </c>
      <c r="C2190" s="6">
        <v>100</v>
      </c>
      <c r="D2190" s="7">
        <f t="shared" si="68"/>
        <v>0.88589652728561308</v>
      </c>
      <c r="E2190" s="5">
        <v>7</v>
      </c>
      <c r="F2190" s="6">
        <v>5305.36</v>
      </c>
      <c r="G2190" s="4">
        <v>38293</v>
      </c>
      <c r="H2190" t="s">
        <v>25</v>
      </c>
      <c r="I2190">
        <v>4</v>
      </c>
      <c r="J2190" t="str">
        <f t="shared" si="69"/>
        <v>Nov</v>
      </c>
      <c r="K2190">
        <v>2004</v>
      </c>
      <c r="L2190" t="s">
        <v>26</v>
      </c>
      <c r="M2190" s="6">
        <v>99</v>
      </c>
      <c r="N2190" t="s">
        <v>766</v>
      </c>
      <c r="O2190" t="s">
        <v>148</v>
      </c>
      <c r="P2190">
        <v>2155551555</v>
      </c>
      <c r="Q2190" t="s">
        <v>149</v>
      </c>
      <c r="R2190" t="s">
        <v>150</v>
      </c>
      <c r="S2190" t="s">
        <v>151</v>
      </c>
      <c r="T2190">
        <v>70267</v>
      </c>
      <c r="U2190" t="s">
        <v>32</v>
      </c>
      <c r="V2190" t="s">
        <v>33</v>
      </c>
      <c r="W2190" t="s">
        <v>34</v>
      </c>
      <c r="X2190" t="s">
        <v>152</v>
      </c>
      <c r="Y2190" t="s">
        <v>51</v>
      </c>
    </row>
    <row r="2191" spans="1:25" x14ac:dyDescent="0.3">
      <c r="A2191" s="5">
        <v>10329</v>
      </c>
      <c r="B2191" s="5">
        <v>45</v>
      </c>
      <c r="C2191" s="6">
        <v>63.91</v>
      </c>
      <c r="D2191" s="7">
        <f t="shared" si="68"/>
        <v>1</v>
      </c>
      <c r="E2191" s="5">
        <v>11</v>
      </c>
      <c r="F2191" s="6">
        <v>2875.95</v>
      </c>
      <c r="G2191" s="4">
        <v>38306</v>
      </c>
      <c r="H2191" t="s">
        <v>25</v>
      </c>
      <c r="I2191">
        <v>4</v>
      </c>
      <c r="J2191" t="str">
        <f t="shared" si="69"/>
        <v>Nov</v>
      </c>
      <c r="K2191">
        <v>2004</v>
      </c>
      <c r="L2191" t="s">
        <v>26</v>
      </c>
      <c r="M2191" s="6">
        <v>99</v>
      </c>
      <c r="N2191" t="s">
        <v>766</v>
      </c>
      <c r="O2191" t="s">
        <v>28</v>
      </c>
      <c r="P2191">
        <v>2125557818</v>
      </c>
      <c r="Q2191" t="s">
        <v>29</v>
      </c>
      <c r="R2191" t="s">
        <v>30</v>
      </c>
      <c r="S2191" t="s">
        <v>31</v>
      </c>
      <c r="T2191">
        <v>10022</v>
      </c>
      <c r="U2191" t="s">
        <v>32</v>
      </c>
      <c r="V2191" t="s">
        <v>33</v>
      </c>
      <c r="W2191" t="s">
        <v>34</v>
      </c>
      <c r="X2191" t="s">
        <v>35</v>
      </c>
      <c r="Y2191" t="s">
        <v>36</v>
      </c>
    </row>
    <row r="2192" spans="1:25" x14ac:dyDescent="0.3">
      <c r="A2192" s="5">
        <v>10340</v>
      </c>
      <c r="B2192" s="5">
        <v>55</v>
      </c>
      <c r="C2192" s="6">
        <v>100</v>
      </c>
      <c r="D2192" s="7">
        <f t="shared" si="68"/>
        <v>0.84839229659794679</v>
      </c>
      <c r="E2192" s="5">
        <v>2</v>
      </c>
      <c r="F2192" s="6">
        <v>6482.85</v>
      </c>
      <c r="G2192" s="4">
        <v>38315</v>
      </c>
      <c r="H2192" t="s">
        <v>25</v>
      </c>
      <c r="I2192">
        <v>4</v>
      </c>
      <c r="J2192" t="str">
        <f t="shared" si="69"/>
        <v>Nov</v>
      </c>
      <c r="K2192">
        <v>2004</v>
      </c>
      <c r="L2192" t="s">
        <v>26</v>
      </c>
      <c r="M2192" s="6">
        <v>99</v>
      </c>
      <c r="N2192" t="s">
        <v>766</v>
      </c>
      <c r="O2192" t="s">
        <v>387</v>
      </c>
      <c r="P2192" t="s">
        <v>388</v>
      </c>
      <c r="Q2192" t="s">
        <v>389</v>
      </c>
      <c r="R2192" t="s">
        <v>390</v>
      </c>
      <c r="S2192" t="s">
        <v>800</v>
      </c>
      <c r="T2192">
        <v>8022</v>
      </c>
      <c r="U2192" t="s">
        <v>190</v>
      </c>
      <c r="V2192" t="s">
        <v>42</v>
      </c>
      <c r="W2192" t="s">
        <v>391</v>
      </c>
      <c r="X2192" t="s">
        <v>392</v>
      </c>
      <c r="Y2192" t="s">
        <v>51</v>
      </c>
    </row>
    <row r="2193" spans="1:25" x14ac:dyDescent="0.3">
      <c r="A2193" s="5">
        <v>10353</v>
      </c>
      <c r="B2193" s="5">
        <v>46</v>
      </c>
      <c r="C2193" s="6">
        <v>81.17</v>
      </c>
      <c r="D2193" s="7">
        <f t="shared" si="68"/>
        <v>1</v>
      </c>
      <c r="E2193" s="5">
        <v>5</v>
      </c>
      <c r="F2193" s="6">
        <v>3733.82</v>
      </c>
      <c r="G2193" s="4">
        <v>38325</v>
      </c>
      <c r="H2193" t="s">
        <v>25</v>
      </c>
      <c r="I2193">
        <v>4</v>
      </c>
      <c r="J2193" t="str">
        <f t="shared" si="69"/>
        <v>Dec</v>
      </c>
      <c r="K2193">
        <v>2004</v>
      </c>
      <c r="L2193" t="s">
        <v>26</v>
      </c>
      <c r="M2193" s="6">
        <v>99</v>
      </c>
      <c r="N2193" t="s">
        <v>766</v>
      </c>
      <c r="O2193" t="s">
        <v>653</v>
      </c>
      <c r="P2193">
        <v>2035554407</v>
      </c>
      <c r="Q2193" t="s">
        <v>654</v>
      </c>
      <c r="R2193" t="s">
        <v>580</v>
      </c>
      <c r="S2193" t="s">
        <v>117</v>
      </c>
      <c r="T2193">
        <v>97561</v>
      </c>
      <c r="U2193" t="s">
        <v>32</v>
      </c>
      <c r="V2193" t="s">
        <v>33</v>
      </c>
      <c r="W2193" t="s">
        <v>655</v>
      </c>
      <c r="X2193" t="s">
        <v>656</v>
      </c>
      <c r="Y2193" t="s">
        <v>51</v>
      </c>
    </row>
    <row r="2194" spans="1:25" x14ac:dyDescent="0.3">
      <c r="A2194" s="5">
        <v>10363</v>
      </c>
      <c r="B2194" s="5">
        <v>50</v>
      </c>
      <c r="C2194" s="6">
        <v>100</v>
      </c>
      <c r="D2194" s="7">
        <f t="shared" si="68"/>
        <v>0.76028282521097845</v>
      </c>
      <c r="E2194" s="5">
        <v>2</v>
      </c>
      <c r="F2194" s="6">
        <v>6576.5</v>
      </c>
      <c r="G2194" s="4">
        <v>38358</v>
      </c>
      <c r="H2194" t="s">
        <v>25</v>
      </c>
      <c r="I2194">
        <v>1</v>
      </c>
      <c r="J2194" t="str">
        <f t="shared" si="69"/>
        <v>Jan</v>
      </c>
      <c r="K2194">
        <v>2005</v>
      </c>
      <c r="L2194" t="s">
        <v>26</v>
      </c>
      <c r="M2194" s="6">
        <v>99</v>
      </c>
      <c r="N2194" t="s">
        <v>766</v>
      </c>
      <c r="O2194" t="s">
        <v>520</v>
      </c>
      <c r="P2194" t="s">
        <v>521</v>
      </c>
      <c r="Q2194" t="s">
        <v>522</v>
      </c>
      <c r="R2194" t="s">
        <v>523</v>
      </c>
      <c r="S2194" t="s">
        <v>800</v>
      </c>
      <c r="T2194" t="s">
        <v>524</v>
      </c>
      <c r="U2194" t="s">
        <v>138</v>
      </c>
      <c r="V2194" t="s">
        <v>42</v>
      </c>
      <c r="W2194" t="s">
        <v>525</v>
      </c>
      <c r="X2194" t="s">
        <v>526</v>
      </c>
      <c r="Y2194" t="s">
        <v>51</v>
      </c>
    </row>
    <row r="2195" spans="1:25" x14ac:dyDescent="0.3">
      <c r="A2195" s="5">
        <v>10375</v>
      </c>
      <c r="B2195" s="5">
        <v>37</v>
      </c>
      <c r="C2195" s="6">
        <v>100</v>
      </c>
      <c r="D2195" s="7">
        <f t="shared" si="68"/>
        <v>0.58237726399161371</v>
      </c>
      <c r="E2195" s="5">
        <v>3</v>
      </c>
      <c r="F2195" s="6">
        <v>6353.27</v>
      </c>
      <c r="G2195" s="4">
        <v>38386</v>
      </c>
      <c r="H2195" t="s">
        <v>25</v>
      </c>
      <c r="I2195">
        <v>1</v>
      </c>
      <c r="J2195" t="str">
        <f t="shared" si="69"/>
        <v>Feb</v>
      </c>
      <c r="K2195">
        <v>2005</v>
      </c>
      <c r="L2195" t="s">
        <v>26</v>
      </c>
      <c r="M2195" s="6">
        <v>99</v>
      </c>
      <c r="N2195" t="s">
        <v>766</v>
      </c>
      <c r="O2195" t="s">
        <v>120</v>
      </c>
      <c r="P2195" t="s">
        <v>121</v>
      </c>
      <c r="Q2195" t="s">
        <v>122</v>
      </c>
      <c r="R2195" t="s">
        <v>123</v>
      </c>
      <c r="S2195" t="s">
        <v>800</v>
      </c>
      <c r="T2195">
        <v>44000</v>
      </c>
      <c r="U2195" t="s">
        <v>41</v>
      </c>
      <c r="V2195" t="s">
        <v>42</v>
      </c>
      <c r="W2195" t="s">
        <v>124</v>
      </c>
      <c r="X2195" t="s">
        <v>125</v>
      </c>
      <c r="Y2195" t="s">
        <v>51</v>
      </c>
    </row>
    <row r="2196" spans="1:25" x14ac:dyDescent="0.3">
      <c r="A2196" s="5">
        <v>10387</v>
      </c>
      <c r="B2196" s="5">
        <v>44</v>
      </c>
      <c r="C2196" s="6">
        <v>94.9</v>
      </c>
      <c r="D2196" s="7">
        <f t="shared" si="68"/>
        <v>1</v>
      </c>
      <c r="E2196" s="5">
        <v>1</v>
      </c>
      <c r="F2196" s="6">
        <v>4175.6000000000004</v>
      </c>
      <c r="G2196" s="4">
        <v>38413</v>
      </c>
      <c r="H2196" t="s">
        <v>25</v>
      </c>
      <c r="I2196">
        <v>1</v>
      </c>
      <c r="J2196" t="str">
        <f t="shared" si="69"/>
        <v>Mar</v>
      </c>
      <c r="K2196">
        <v>2005</v>
      </c>
      <c r="L2196" t="s">
        <v>26</v>
      </c>
      <c r="M2196" s="6">
        <v>99</v>
      </c>
      <c r="N2196" t="s">
        <v>766</v>
      </c>
      <c r="O2196" t="s">
        <v>213</v>
      </c>
      <c r="P2196" t="s">
        <v>214</v>
      </c>
      <c r="Q2196" t="s">
        <v>215</v>
      </c>
      <c r="R2196" t="s">
        <v>216</v>
      </c>
      <c r="S2196" t="s">
        <v>800</v>
      </c>
      <c r="T2196">
        <v>79903</v>
      </c>
      <c r="U2196" t="s">
        <v>216</v>
      </c>
      <c r="V2196" t="s">
        <v>217</v>
      </c>
      <c r="W2196" t="s">
        <v>218</v>
      </c>
      <c r="X2196" t="s">
        <v>219</v>
      </c>
      <c r="Y2196" t="s">
        <v>51</v>
      </c>
    </row>
    <row r="2197" spans="1:25" x14ac:dyDescent="0.3">
      <c r="A2197" s="5">
        <v>10401</v>
      </c>
      <c r="B2197" s="5">
        <v>49</v>
      </c>
      <c r="C2197" s="6">
        <v>100</v>
      </c>
      <c r="D2197" s="7">
        <f t="shared" si="68"/>
        <v>0.98145058396309748</v>
      </c>
      <c r="E2197" s="5">
        <v>1</v>
      </c>
      <c r="F2197" s="6">
        <v>4992.6099999999997</v>
      </c>
      <c r="G2197" s="4">
        <v>38445</v>
      </c>
      <c r="H2197" t="s">
        <v>446</v>
      </c>
      <c r="I2197">
        <v>2</v>
      </c>
      <c r="J2197" t="str">
        <f t="shared" si="69"/>
        <v>Apr</v>
      </c>
      <c r="K2197">
        <v>2005</v>
      </c>
      <c r="L2197" t="s">
        <v>26</v>
      </c>
      <c r="M2197" s="6">
        <v>99</v>
      </c>
      <c r="N2197" t="s">
        <v>766</v>
      </c>
      <c r="O2197" t="s">
        <v>108</v>
      </c>
      <c r="P2197">
        <v>2015559350</v>
      </c>
      <c r="Q2197" t="s">
        <v>109</v>
      </c>
      <c r="R2197" t="s">
        <v>110</v>
      </c>
      <c r="S2197" t="s">
        <v>111</v>
      </c>
      <c r="T2197">
        <v>94019</v>
      </c>
      <c r="U2197" t="s">
        <v>32</v>
      </c>
      <c r="V2197" t="s">
        <v>33</v>
      </c>
      <c r="W2197" t="s">
        <v>62</v>
      </c>
      <c r="X2197" t="s">
        <v>112</v>
      </c>
      <c r="Y2197" t="s">
        <v>51</v>
      </c>
    </row>
    <row r="2198" spans="1:25" x14ac:dyDescent="0.3">
      <c r="A2198" s="5">
        <v>10416</v>
      </c>
      <c r="B2198" s="5">
        <v>45</v>
      </c>
      <c r="C2198" s="6">
        <v>100</v>
      </c>
      <c r="D2198" s="7">
        <f t="shared" si="68"/>
        <v>0.94446543256516802</v>
      </c>
      <c r="E2198" s="5">
        <v>2</v>
      </c>
      <c r="F2198" s="6">
        <v>4764.6000000000004</v>
      </c>
      <c r="G2198" s="4">
        <v>38482</v>
      </c>
      <c r="H2198" t="s">
        <v>25</v>
      </c>
      <c r="I2198">
        <v>2</v>
      </c>
      <c r="J2198" t="str">
        <f t="shared" si="69"/>
        <v>May</v>
      </c>
      <c r="K2198">
        <v>2005</v>
      </c>
      <c r="L2198" t="s">
        <v>26</v>
      </c>
      <c r="M2198" s="6">
        <v>99</v>
      </c>
      <c r="N2198" t="s">
        <v>766</v>
      </c>
      <c r="O2198" t="s">
        <v>503</v>
      </c>
      <c r="P2198" t="s">
        <v>504</v>
      </c>
      <c r="Q2198" t="s">
        <v>505</v>
      </c>
      <c r="R2198" t="s">
        <v>506</v>
      </c>
      <c r="S2198" t="s">
        <v>800</v>
      </c>
      <c r="T2198">
        <v>42100</v>
      </c>
      <c r="U2198" t="s">
        <v>281</v>
      </c>
      <c r="V2198" t="s">
        <v>42</v>
      </c>
      <c r="W2198" t="s">
        <v>507</v>
      </c>
      <c r="X2198" t="s">
        <v>508</v>
      </c>
      <c r="Y2198" t="s">
        <v>51</v>
      </c>
    </row>
    <row r="2199" spans="1:25" x14ac:dyDescent="0.3">
      <c r="A2199" s="5">
        <v>10108</v>
      </c>
      <c r="B2199" s="5">
        <v>27</v>
      </c>
      <c r="C2199" s="6">
        <v>43.45</v>
      </c>
      <c r="D2199" s="7">
        <f t="shared" si="68"/>
        <v>1</v>
      </c>
      <c r="E2199" s="5">
        <v>13</v>
      </c>
      <c r="F2199" s="6">
        <v>1173.1500000000001</v>
      </c>
      <c r="G2199" s="4">
        <v>37683</v>
      </c>
      <c r="H2199" t="s">
        <v>25</v>
      </c>
      <c r="I2199">
        <v>1</v>
      </c>
      <c r="J2199" t="str">
        <f t="shared" si="69"/>
        <v>Mar</v>
      </c>
      <c r="K2199">
        <v>2003</v>
      </c>
      <c r="L2199" t="s">
        <v>26</v>
      </c>
      <c r="M2199" s="6">
        <v>40</v>
      </c>
      <c r="N2199" t="s">
        <v>767</v>
      </c>
      <c r="O2199" t="s">
        <v>474</v>
      </c>
      <c r="P2199" t="s">
        <v>475</v>
      </c>
      <c r="Q2199" t="s">
        <v>476</v>
      </c>
      <c r="R2199" t="s">
        <v>477</v>
      </c>
      <c r="S2199" t="s">
        <v>800</v>
      </c>
      <c r="T2199" t="s">
        <v>478</v>
      </c>
      <c r="U2199" t="s">
        <v>479</v>
      </c>
      <c r="V2199" t="s">
        <v>217</v>
      </c>
      <c r="W2199" t="s">
        <v>480</v>
      </c>
      <c r="X2199" t="s">
        <v>481</v>
      </c>
      <c r="Y2199" t="s">
        <v>36</v>
      </c>
    </row>
    <row r="2200" spans="1:25" x14ac:dyDescent="0.3">
      <c r="A2200" s="5">
        <v>10122</v>
      </c>
      <c r="B2200" s="5">
        <v>31</v>
      </c>
      <c r="C2200" s="6">
        <v>44.66</v>
      </c>
      <c r="D2200" s="7">
        <f t="shared" si="68"/>
        <v>0.99999999999999989</v>
      </c>
      <c r="E2200" s="5">
        <v>17</v>
      </c>
      <c r="F2200" s="6">
        <v>1384.46</v>
      </c>
      <c r="G2200" s="4">
        <v>37749</v>
      </c>
      <c r="H2200" t="s">
        <v>25</v>
      </c>
      <c r="I2200">
        <v>2</v>
      </c>
      <c r="J2200" t="str">
        <f t="shared" si="69"/>
        <v>May</v>
      </c>
      <c r="K2200">
        <v>2003</v>
      </c>
      <c r="L2200" t="s">
        <v>26</v>
      </c>
      <c r="M2200" s="6">
        <v>40</v>
      </c>
      <c r="N2200" t="s">
        <v>767</v>
      </c>
      <c r="O2200" t="s">
        <v>482</v>
      </c>
      <c r="P2200" t="s">
        <v>483</v>
      </c>
      <c r="Q2200" t="s">
        <v>484</v>
      </c>
      <c r="R2200" t="s">
        <v>485</v>
      </c>
      <c r="S2200" t="s">
        <v>800</v>
      </c>
      <c r="T2200">
        <v>13008</v>
      </c>
      <c r="U2200" t="s">
        <v>41</v>
      </c>
      <c r="V2200" t="s">
        <v>42</v>
      </c>
      <c r="W2200" t="s">
        <v>486</v>
      </c>
      <c r="X2200" t="s">
        <v>487</v>
      </c>
      <c r="Y2200" t="s">
        <v>36</v>
      </c>
    </row>
    <row r="2201" spans="1:25" x14ac:dyDescent="0.3">
      <c r="A2201" s="5">
        <v>10135</v>
      </c>
      <c r="B2201" s="5">
        <v>33</v>
      </c>
      <c r="C2201" s="6">
        <v>40.229999999999997</v>
      </c>
      <c r="D2201" s="7">
        <f t="shared" si="68"/>
        <v>1</v>
      </c>
      <c r="E2201" s="5">
        <v>14</v>
      </c>
      <c r="F2201" s="6">
        <v>1327.59</v>
      </c>
      <c r="G2201" s="4">
        <v>37804</v>
      </c>
      <c r="H2201" t="s">
        <v>25</v>
      </c>
      <c r="I2201">
        <v>3</v>
      </c>
      <c r="J2201" t="str">
        <f t="shared" si="69"/>
        <v>Jul</v>
      </c>
      <c r="K2201">
        <v>2003</v>
      </c>
      <c r="L2201" t="s">
        <v>26</v>
      </c>
      <c r="M2201" s="6">
        <v>40</v>
      </c>
      <c r="N2201" t="s">
        <v>767</v>
      </c>
      <c r="O2201" t="s">
        <v>296</v>
      </c>
      <c r="P2201">
        <v>4155551450</v>
      </c>
      <c r="Q2201" t="s">
        <v>297</v>
      </c>
      <c r="R2201" t="s">
        <v>298</v>
      </c>
      <c r="S2201" t="s">
        <v>56</v>
      </c>
      <c r="T2201">
        <v>97562</v>
      </c>
      <c r="U2201" t="s">
        <v>32</v>
      </c>
      <c r="V2201" t="s">
        <v>33</v>
      </c>
      <c r="W2201" t="s">
        <v>299</v>
      </c>
      <c r="X2201" t="s">
        <v>300</v>
      </c>
      <c r="Y2201" t="s">
        <v>36</v>
      </c>
    </row>
    <row r="2202" spans="1:25" x14ac:dyDescent="0.3">
      <c r="A2202" s="5">
        <v>10145</v>
      </c>
      <c r="B2202" s="5">
        <v>31</v>
      </c>
      <c r="C2202" s="6">
        <v>35.799999999999997</v>
      </c>
      <c r="D2202" s="7">
        <f t="shared" si="68"/>
        <v>1</v>
      </c>
      <c r="E2202" s="5">
        <v>1</v>
      </c>
      <c r="F2202" s="6">
        <v>1109.8</v>
      </c>
      <c r="G2202" s="4">
        <v>37858</v>
      </c>
      <c r="H2202" t="s">
        <v>25</v>
      </c>
      <c r="I2202">
        <v>3</v>
      </c>
      <c r="J2202" t="str">
        <f t="shared" si="69"/>
        <v>Aug</v>
      </c>
      <c r="K2202">
        <v>2003</v>
      </c>
      <c r="L2202" t="s">
        <v>26</v>
      </c>
      <c r="M2202" s="6">
        <v>40</v>
      </c>
      <c r="N2202" t="s">
        <v>767</v>
      </c>
      <c r="O2202" t="s">
        <v>53</v>
      </c>
      <c r="P2202">
        <v>6265557265</v>
      </c>
      <c r="Q2202" t="s">
        <v>54</v>
      </c>
      <c r="R2202" t="s">
        <v>55</v>
      </c>
      <c r="S2202" t="s">
        <v>56</v>
      </c>
      <c r="T2202">
        <v>90003</v>
      </c>
      <c r="U2202" t="s">
        <v>32</v>
      </c>
      <c r="V2202" t="s">
        <v>33</v>
      </c>
      <c r="W2202" t="s">
        <v>57</v>
      </c>
      <c r="X2202" t="s">
        <v>58</v>
      </c>
      <c r="Y2202" t="s">
        <v>36</v>
      </c>
    </row>
    <row r="2203" spans="1:25" x14ac:dyDescent="0.3">
      <c r="A2203" s="5">
        <v>10159</v>
      </c>
      <c r="B2203" s="5">
        <v>35</v>
      </c>
      <c r="C2203" s="6">
        <v>35.4</v>
      </c>
      <c r="D2203" s="7">
        <f t="shared" si="68"/>
        <v>1</v>
      </c>
      <c r="E2203" s="5">
        <v>9</v>
      </c>
      <c r="F2203" s="6">
        <v>1239</v>
      </c>
      <c r="G2203" s="4">
        <v>37904</v>
      </c>
      <c r="H2203" t="s">
        <v>25</v>
      </c>
      <c r="I2203">
        <v>4</v>
      </c>
      <c r="J2203" t="str">
        <f t="shared" si="69"/>
        <v>Oct</v>
      </c>
      <c r="K2203">
        <v>2003</v>
      </c>
      <c r="L2203" t="s">
        <v>26</v>
      </c>
      <c r="M2203" s="6">
        <v>40</v>
      </c>
      <c r="N2203" t="s">
        <v>767</v>
      </c>
      <c r="O2203" t="s">
        <v>59</v>
      </c>
      <c r="P2203">
        <v>6505551386</v>
      </c>
      <c r="Q2203" t="s">
        <v>60</v>
      </c>
      <c r="R2203" t="s">
        <v>61</v>
      </c>
      <c r="S2203" t="s">
        <v>56</v>
      </c>
      <c r="T2203" t="s">
        <v>33</v>
      </c>
      <c r="U2203" t="s">
        <v>32</v>
      </c>
      <c r="V2203" t="s">
        <v>33</v>
      </c>
      <c r="W2203" t="s">
        <v>62</v>
      </c>
      <c r="X2203" t="s">
        <v>58</v>
      </c>
      <c r="Y2203" t="s">
        <v>36</v>
      </c>
    </row>
    <row r="2204" spans="1:25" x14ac:dyDescent="0.3">
      <c r="A2204" s="5">
        <v>10169</v>
      </c>
      <c r="B2204" s="5">
        <v>26</v>
      </c>
      <c r="C2204" s="6">
        <v>39.83</v>
      </c>
      <c r="D2204" s="7">
        <f t="shared" si="68"/>
        <v>1</v>
      </c>
      <c r="E2204" s="5">
        <v>9</v>
      </c>
      <c r="F2204" s="6">
        <v>1035.58</v>
      </c>
      <c r="G2204" s="4">
        <v>37929</v>
      </c>
      <c r="H2204" t="s">
        <v>25</v>
      </c>
      <c r="I2204">
        <v>4</v>
      </c>
      <c r="J2204" t="str">
        <f t="shared" si="69"/>
        <v>Nov</v>
      </c>
      <c r="K2204">
        <v>2003</v>
      </c>
      <c r="L2204" t="s">
        <v>26</v>
      </c>
      <c r="M2204" s="6">
        <v>40</v>
      </c>
      <c r="N2204" t="s">
        <v>767</v>
      </c>
      <c r="O2204" t="s">
        <v>313</v>
      </c>
      <c r="P2204" t="s">
        <v>314</v>
      </c>
      <c r="Q2204" t="s">
        <v>315</v>
      </c>
      <c r="R2204" t="s">
        <v>316</v>
      </c>
      <c r="S2204" t="s">
        <v>168</v>
      </c>
      <c r="T2204">
        <v>2060</v>
      </c>
      <c r="U2204" t="s">
        <v>99</v>
      </c>
      <c r="V2204" t="s">
        <v>100</v>
      </c>
      <c r="W2204" t="s">
        <v>317</v>
      </c>
      <c r="X2204" t="s">
        <v>318</v>
      </c>
      <c r="Y2204" t="s">
        <v>36</v>
      </c>
    </row>
    <row r="2205" spans="1:25" x14ac:dyDescent="0.3">
      <c r="A2205" s="5">
        <v>10180</v>
      </c>
      <c r="B2205" s="5">
        <v>34</v>
      </c>
      <c r="C2205" s="6">
        <v>45.46</v>
      </c>
      <c r="D2205" s="7">
        <f t="shared" si="68"/>
        <v>1</v>
      </c>
      <c r="E2205" s="5">
        <v>4</v>
      </c>
      <c r="F2205" s="6">
        <v>1545.64</v>
      </c>
      <c r="G2205" s="4">
        <v>37936</v>
      </c>
      <c r="H2205" t="s">
        <v>25</v>
      </c>
      <c r="I2205">
        <v>4</v>
      </c>
      <c r="J2205" t="str">
        <f t="shared" si="69"/>
        <v>Nov</v>
      </c>
      <c r="K2205">
        <v>2003</v>
      </c>
      <c r="L2205" t="s">
        <v>26</v>
      </c>
      <c r="M2205" s="6">
        <v>40</v>
      </c>
      <c r="N2205" t="s">
        <v>767</v>
      </c>
      <c r="O2205" t="s">
        <v>69</v>
      </c>
      <c r="P2205" t="s">
        <v>70</v>
      </c>
      <c r="Q2205" t="s">
        <v>71</v>
      </c>
      <c r="R2205" t="s">
        <v>72</v>
      </c>
      <c r="S2205" t="s">
        <v>800</v>
      </c>
      <c r="T2205">
        <v>59000</v>
      </c>
      <c r="U2205" t="s">
        <v>41</v>
      </c>
      <c r="V2205" t="s">
        <v>42</v>
      </c>
      <c r="W2205" t="s">
        <v>73</v>
      </c>
      <c r="X2205" t="s">
        <v>74</v>
      </c>
      <c r="Y2205" t="s">
        <v>36</v>
      </c>
    </row>
    <row r="2206" spans="1:25" x14ac:dyDescent="0.3">
      <c r="A2206" s="5">
        <v>10190</v>
      </c>
      <c r="B2206" s="5">
        <v>46</v>
      </c>
      <c r="C2206" s="6">
        <v>32.99</v>
      </c>
      <c r="D2206" s="7">
        <f t="shared" si="68"/>
        <v>1.0000000000000002</v>
      </c>
      <c r="E2206" s="5">
        <v>1</v>
      </c>
      <c r="F2206" s="6">
        <v>1517.54</v>
      </c>
      <c r="G2206" s="4">
        <v>37944</v>
      </c>
      <c r="H2206" t="s">
        <v>25</v>
      </c>
      <c r="I2206">
        <v>4</v>
      </c>
      <c r="J2206" t="str">
        <f t="shared" si="69"/>
        <v>Nov</v>
      </c>
      <c r="K2206">
        <v>2003</v>
      </c>
      <c r="L2206" t="s">
        <v>26</v>
      </c>
      <c r="M2206" s="6">
        <v>40</v>
      </c>
      <c r="N2206" t="s">
        <v>767</v>
      </c>
      <c r="O2206" t="s">
        <v>186</v>
      </c>
      <c r="P2206" t="s">
        <v>187</v>
      </c>
      <c r="Q2206" t="s">
        <v>188</v>
      </c>
      <c r="R2206" t="s">
        <v>189</v>
      </c>
      <c r="S2206" t="s">
        <v>800</v>
      </c>
      <c r="T2206">
        <v>28034</v>
      </c>
      <c r="U2206" t="s">
        <v>190</v>
      </c>
      <c r="V2206" t="s">
        <v>42</v>
      </c>
      <c r="W2206" t="s">
        <v>191</v>
      </c>
      <c r="X2206" t="s">
        <v>192</v>
      </c>
      <c r="Y2206" t="s">
        <v>36</v>
      </c>
    </row>
    <row r="2207" spans="1:25" x14ac:dyDescent="0.3">
      <c r="A2207" s="5">
        <v>10211</v>
      </c>
      <c r="B2207" s="5">
        <v>41</v>
      </c>
      <c r="C2207" s="6">
        <v>42.24</v>
      </c>
      <c r="D2207" s="7">
        <f t="shared" si="68"/>
        <v>1.0000000000000002</v>
      </c>
      <c r="E2207" s="5">
        <v>9</v>
      </c>
      <c r="F2207" s="6">
        <v>1731.84</v>
      </c>
      <c r="G2207" s="4">
        <v>38001</v>
      </c>
      <c r="H2207" t="s">
        <v>25</v>
      </c>
      <c r="I2207">
        <v>1</v>
      </c>
      <c r="J2207" t="str">
        <f t="shared" si="69"/>
        <v>Jan</v>
      </c>
      <c r="K2207">
        <v>2004</v>
      </c>
      <c r="L2207" t="s">
        <v>26</v>
      </c>
      <c r="M2207" s="6">
        <v>40</v>
      </c>
      <c r="N2207" t="s">
        <v>767</v>
      </c>
      <c r="O2207" t="s">
        <v>88</v>
      </c>
      <c r="P2207" t="s">
        <v>89</v>
      </c>
      <c r="Q2207" t="s">
        <v>90</v>
      </c>
      <c r="R2207" t="s">
        <v>48</v>
      </c>
      <c r="S2207" t="s">
        <v>800</v>
      </c>
      <c r="T2207">
        <v>75016</v>
      </c>
      <c r="U2207" t="s">
        <v>41</v>
      </c>
      <c r="V2207" t="s">
        <v>42</v>
      </c>
      <c r="W2207" t="s">
        <v>91</v>
      </c>
      <c r="X2207" t="s">
        <v>92</v>
      </c>
      <c r="Y2207" t="s">
        <v>36</v>
      </c>
    </row>
    <row r="2208" spans="1:25" x14ac:dyDescent="0.3">
      <c r="A2208" s="5">
        <v>10224</v>
      </c>
      <c r="B2208" s="5">
        <v>43</v>
      </c>
      <c r="C2208" s="6">
        <v>39.43</v>
      </c>
      <c r="D2208" s="7">
        <f t="shared" si="68"/>
        <v>1</v>
      </c>
      <c r="E2208" s="5">
        <v>2</v>
      </c>
      <c r="F2208" s="6">
        <v>1695.49</v>
      </c>
      <c r="G2208" s="4">
        <v>38038</v>
      </c>
      <c r="H2208" t="s">
        <v>25</v>
      </c>
      <c r="I2208">
        <v>1</v>
      </c>
      <c r="J2208" t="str">
        <f t="shared" si="69"/>
        <v>Feb</v>
      </c>
      <c r="K2208">
        <v>2004</v>
      </c>
      <c r="L2208" t="s">
        <v>26</v>
      </c>
      <c r="M2208" s="6">
        <v>40</v>
      </c>
      <c r="N2208" t="s">
        <v>767</v>
      </c>
      <c r="O2208" t="s">
        <v>69</v>
      </c>
      <c r="P2208" t="s">
        <v>70</v>
      </c>
      <c r="Q2208" t="s">
        <v>71</v>
      </c>
      <c r="R2208" t="s">
        <v>72</v>
      </c>
      <c r="S2208" t="s">
        <v>800</v>
      </c>
      <c r="T2208">
        <v>59000</v>
      </c>
      <c r="U2208" t="s">
        <v>41</v>
      </c>
      <c r="V2208" t="s">
        <v>42</v>
      </c>
      <c r="W2208" t="s">
        <v>73</v>
      </c>
      <c r="X2208" t="s">
        <v>74</v>
      </c>
      <c r="Y2208" t="s">
        <v>36</v>
      </c>
    </row>
    <row r="2209" spans="1:25" x14ac:dyDescent="0.3">
      <c r="A2209" s="5">
        <v>10237</v>
      </c>
      <c r="B2209" s="5">
        <v>26</v>
      </c>
      <c r="C2209" s="6">
        <v>40.229999999999997</v>
      </c>
      <c r="D2209" s="7">
        <f t="shared" si="68"/>
        <v>1</v>
      </c>
      <c r="E2209" s="5">
        <v>2</v>
      </c>
      <c r="F2209" s="6">
        <v>1045.98</v>
      </c>
      <c r="G2209" s="4">
        <v>38082</v>
      </c>
      <c r="H2209" t="s">
        <v>25</v>
      </c>
      <c r="I2209">
        <v>2</v>
      </c>
      <c r="J2209" t="str">
        <f t="shared" si="69"/>
        <v>Apr</v>
      </c>
      <c r="K2209">
        <v>2004</v>
      </c>
      <c r="L2209" t="s">
        <v>26</v>
      </c>
      <c r="M2209" s="6">
        <v>40</v>
      </c>
      <c r="N2209" t="s">
        <v>767</v>
      </c>
      <c r="O2209" t="s">
        <v>103</v>
      </c>
      <c r="P2209">
        <v>2125551500</v>
      </c>
      <c r="Q2209" t="s">
        <v>104</v>
      </c>
      <c r="R2209" t="s">
        <v>30</v>
      </c>
      <c r="S2209" t="s">
        <v>31</v>
      </c>
      <c r="T2209">
        <v>10022</v>
      </c>
      <c r="U2209" t="s">
        <v>32</v>
      </c>
      <c r="V2209" t="s">
        <v>33</v>
      </c>
      <c r="W2209" t="s">
        <v>105</v>
      </c>
      <c r="X2209" t="s">
        <v>106</v>
      </c>
      <c r="Y2209" t="s">
        <v>36</v>
      </c>
    </row>
    <row r="2210" spans="1:25" x14ac:dyDescent="0.3">
      <c r="A2210" s="5">
        <v>10252</v>
      </c>
      <c r="B2210" s="5">
        <v>36</v>
      </c>
      <c r="C2210" s="6">
        <v>48.28</v>
      </c>
      <c r="D2210" s="7">
        <f t="shared" si="68"/>
        <v>1</v>
      </c>
      <c r="E2210" s="5">
        <v>6</v>
      </c>
      <c r="F2210" s="6">
        <v>1738.08</v>
      </c>
      <c r="G2210" s="4">
        <v>38133</v>
      </c>
      <c r="H2210" t="s">
        <v>25</v>
      </c>
      <c r="I2210">
        <v>2</v>
      </c>
      <c r="J2210" t="str">
        <f t="shared" si="69"/>
        <v>May</v>
      </c>
      <c r="K2210">
        <v>2004</v>
      </c>
      <c r="L2210" t="s">
        <v>26</v>
      </c>
      <c r="M2210" s="6">
        <v>40</v>
      </c>
      <c r="N2210" t="s">
        <v>767</v>
      </c>
      <c r="O2210" t="s">
        <v>88</v>
      </c>
      <c r="P2210" t="s">
        <v>89</v>
      </c>
      <c r="Q2210" t="s">
        <v>90</v>
      </c>
      <c r="R2210" t="s">
        <v>48</v>
      </c>
      <c r="S2210" t="s">
        <v>800</v>
      </c>
      <c r="T2210">
        <v>75016</v>
      </c>
      <c r="U2210" t="s">
        <v>41</v>
      </c>
      <c r="V2210" t="s">
        <v>42</v>
      </c>
      <c r="W2210" t="s">
        <v>91</v>
      </c>
      <c r="X2210" t="s">
        <v>92</v>
      </c>
      <c r="Y2210" t="s">
        <v>36</v>
      </c>
    </row>
    <row r="2211" spans="1:25" x14ac:dyDescent="0.3">
      <c r="A2211" s="5">
        <v>10264</v>
      </c>
      <c r="B2211" s="5">
        <v>20</v>
      </c>
      <c r="C2211" s="6">
        <v>32.590000000000003</v>
      </c>
      <c r="D2211" s="7">
        <f t="shared" si="68"/>
        <v>1.0000000000000002</v>
      </c>
      <c r="E2211" s="5">
        <v>4</v>
      </c>
      <c r="F2211" s="6">
        <v>651.79999999999995</v>
      </c>
      <c r="G2211" s="4">
        <v>38168</v>
      </c>
      <c r="H2211" t="s">
        <v>25</v>
      </c>
      <c r="I2211">
        <v>2</v>
      </c>
      <c r="J2211" t="str">
        <f t="shared" si="69"/>
        <v>Jun</v>
      </c>
      <c r="K2211">
        <v>2004</v>
      </c>
      <c r="L2211" t="s">
        <v>26</v>
      </c>
      <c r="M2211" s="6">
        <v>40</v>
      </c>
      <c r="N2211" t="s">
        <v>767</v>
      </c>
      <c r="O2211" t="s">
        <v>418</v>
      </c>
      <c r="P2211">
        <v>6175559555</v>
      </c>
      <c r="Q2211" t="s">
        <v>419</v>
      </c>
      <c r="R2211" t="s">
        <v>420</v>
      </c>
      <c r="S2211" t="s">
        <v>130</v>
      </c>
      <c r="T2211">
        <v>51003</v>
      </c>
      <c r="U2211" t="s">
        <v>32</v>
      </c>
      <c r="V2211" t="s">
        <v>33</v>
      </c>
      <c r="W2211" t="s">
        <v>421</v>
      </c>
      <c r="X2211" t="s">
        <v>68</v>
      </c>
      <c r="Y2211" t="s">
        <v>36</v>
      </c>
    </row>
    <row r="2212" spans="1:25" x14ac:dyDescent="0.3">
      <c r="A2212" s="5">
        <v>10276</v>
      </c>
      <c r="B2212" s="5">
        <v>27</v>
      </c>
      <c r="C2212" s="6">
        <v>36.61</v>
      </c>
      <c r="D2212" s="7">
        <f t="shared" si="68"/>
        <v>1</v>
      </c>
      <c r="E2212" s="5">
        <v>10</v>
      </c>
      <c r="F2212" s="6">
        <v>988.47</v>
      </c>
      <c r="G2212" s="4">
        <v>38201</v>
      </c>
      <c r="H2212" t="s">
        <v>25</v>
      </c>
      <c r="I2212">
        <v>3</v>
      </c>
      <c r="J2212" t="str">
        <f t="shared" si="69"/>
        <v>Aug</v>
      </c>
      <c r="K2212">
        <v>2004</v>
      </c>
      <c r="L2212" t="s">
        <v>26</v>
      </c>
      <c r="M2212" s="6">
        <v>40</v>
      </c>
      <c r="N2212" t="s">
        <v>767</v>
      </c>
      <c r="O2212" t="s">
        <v>509</v>
      </c>
      <c r="P2212">
        <v>6175557555</v>
      </c>
      <c r="Q2212" t="s">
        <v>510</v>
      </c>
      <c r="R2212" t="s">
        <v>310</v>
      </c>
      <c r="S2212" t="s">
        <v>130</v>
      </c>
      <c r="T2212">
        <v>58339</v>
      </c>
      <c r="U2212" t="s">
        <v>32</v>
      </c>
      <c r="V2212" t="s">
        <v>33</v>
      </c>
      <c r="W2212" t="s">
        <v>511</v>
      </c>
      <c r="X2212" t="s">
        <v>512</v>
      </c>
      <c r="Y2212" t="s">
        <v>36</v>
      </c>
    </row>
    <row r="2213" spans="1:25" x14ac:dyDescent="0.3">
      <c r="A2213" s="5">
        <v>10285</v>
      </c>
      <c r="B2213" s="5">
        <v>37</v>
      </c>
      <c r="C2213" s="6">
        <v>41.03</v>
      </c>
      <c r="D2213" s="7">
        <f t="shared" si="68"/>
        <v>1.0000000000000002</v>
      </c>
      <c r="E2213" s="5">
        <v>1</v>
      </c>
      <c r="F2213" s="6">
        <v>1518.11</v>
      </c>
      <c r="G2213" s="4">
        <v>38226</v>
      </c>
      <c r="H2213" t="s">
        <v>25</v>
      </c>
      <c r="I2213">
        <v>3</v>
      </c>
      <c r="J2213" t="str">
        <f t="shared" si="69"/>
        <v>Aug</v>
      </c>
      <c r="K2213">
        <v>2004</v>
      </c>
      <c r="L2213" t="s">
        <v>26</v>
      </c>
      <c r="M2213" s="6">
        <v>40</v>
      </c>
      <c r="N2213" t="s">
        <v>767</v>
      </c>
      <c r="O2213" t="s">
        <v>127</v>
      </c>
      <c r="P2213">
        <v>6175558555</v>
      </c>
      <c r="Q2213" t="s">
        <v>128</v>
      </c>
      <c r="R2213" t="s">
        <v>129</v>
      </c>
      <c r="S2213" t="s">
        <v>130</v>
      </c>
      <c r="T2213">
        <v>51247</v>
      </c>
      <c r="U2213" t="s">
        <v>32</v>
      </c>
      <c r="V2213" t="s">
        <v>33</v>
      </c>
      <c r="W2213" t="s">
        <v>131</v>
      </c>
      <c r="X2213" t="s">
        <v>132</v>
      </c>
      <c r="Y2213" t="s">
        <v>36</v>
      </c>
    </row>
    <row r="2214" spans="1:25" x14ac:dyDescent="0.3">
      <c r="A2214" s="5">
        <v>10299</v>
      </c>
      <c r="B2214" s="5">
        <v>24</v>
      </c>
      <c r="C2214" s="6">
        <v>42.24</v>
      </c>
      <c r="D2214" s="7">
        <f t="shared" si="68"/>
        <v>1</v>
      </c>
      <c r="E2214" s="5">
        <v>4</v>
      </c>
      <c r="F2214" s="6">
        <v>1013.76</v>
      </c>
      <c r="G2214" s="4">
        <v>38260</v>
      </c>
      <c r="H2214" t="s">
        <v>25</v>
      </c>
      <c r="I2214">
        <v>3</v>
      </c>
      <c r="J2214" t="str">
        <f t="shared" si="69"/>
        <v>Sep</v>
      </c>
      <c r="K2214">
        <v>2004</v>
      </c>
      <c r="L2214" t="s">
        <v>26</v>
      </c>
      <c r="M2214" s="6">
        <v>40</v>
      </c>
      <c r="N2214" t="s">
        <v>767</v>
      </c>
      <c r="O2214" t="s">
        <v>134</v>
      </c>
      <c r="P2214" t="s">
        <v>135</v>
      </c>
      <c r="Q2214" t="s">
        <v>136</v>
      </c>
      <c r="R2214" t="s">
        <v>137</v>
      </c>
      <c r="S2214" t="s">
        <v>800</v>
      </c>
      <c r="T2214">
        <v>21240</v>
      </c>
      <c r="U2214" t="s">
        <v>138</v>
      </c>
      <c r="V2214" t="s">
        <v>42</v>
      </c>
      <c r="W2214" t="s">
        <v>139</v>
      </c>
      <c r="X2214" t="s">
        <v>140</v>
      </c>
      <c r="Y2214" t="s">
        <v>36</v>
      </c>
    </row>
    <row r="2215" spans="1:25" x14ac:dyDescent="0.3">
      <c r="A2215" s="5">
        <v>10310</v>
      </c>
      <c r="B2215" s="5">
        <v>36</v>
      </c>
      <c r="C2215" s="6">
        <v>43.05</v>
      </c>
      <c r="D2215" s="7">
        <f t="shared" si="68"/>
        <v>1</v>
      </c>
      <c r="E2215" s="5">
        <v>17</v>
      </c>
      <c r="F2215" s="6">
        <v>1549.8</v>
      </c>
      <c r="G2215" s="4">
        <v>38276</v>
      </c>
      <c r="H2215" t="s">
        <v>25</v>
      </c>
      <c r="I2215">
        <v>4</v>
      </c>
      <c r="J2215" t="str">
        <f t="shared" si="69"/>
        <v>Oct</v>
      </c>
      <c r="K2215">
        <v>2004</v>
      </c>
      <c r="L2215" t="s">
        <v>26</v>
      </c>
      <c r="M2215" s="6">
        <v>40</v>
      </c>
      <c r="N2215" t="s">
        <v>767</v>
      </c>
      <c r="O2215" t="s">
        <v>489</v>
      </c>
      <c r="P2215" t="s">
        <v>490</v>
      </c>
      <c r="Q2215" t="s">
        <v>491</v>
      </c>
      <c r="R2215" t="s">
        <v>492</v>
      </c>
      <c r="S2215" t="s">
        <v>800</v>
      </c>
      <c r="T2215">
        <v>50739</v>
      </c>
      <c r="U2215" t="s">
        <v>493</v>
      </c>
      <c r="V2215" t="s">
        <v>42</v>
      </c>
      <c r="W2215" t="s">
        <v>494</v>
      </c>
      <c r="X2215" t="s">
        <v>495</v>
      </c>
      <c r="Y2215" t="s">
        <v>36</v>
      </c>
    </row>
    <row r="2216" spans="1:25" x14ac:dyDescent="0.3">
      <c r="A2216" s="5">
        <v>10319</v>
      </c>
      <c r="B2216" s="5">
        <v>29</v>
      </c>
      <c r="C2216" s="6">
        <v>38.22</v>
      </c>
      <c r="D2216" s="7">
        <f t="shared" si="68"/>
        <v>0.99999999999999978</v>
      </c>
      <c r="E2216" s="5">
        <v>5</v>
      </c>
      <c r="F2216" s="6">
        <v>1108.3800000000001</v>
      </c>
      <c r="G2216" s="4">
        <v>38294</v>
      </c>
      <c r="H2216" t="s">
        <v>25</v>
      </c>
      <c r="I2216">
        <v>4</v>
      </c>
      <c r="J2216" t="str">
        <f t="shared" si="69"/>
        <v>Nov</v>
      </c>
      <c r="K2216">
        <v>2004</v>
      </c>
      <c r="L2216" t="s">
        <v>26</v>
      </c>
      <c r="M2216" s="6">
        <v>40</v>
      </c>
      <c r="N2216" t="s">
        <v>767</v>
      </c>
      <c r="O2216" t="s">
        <v>568</v>
      </c>
      <c r="P2216">
        <v>2125551957</v>
      </c>
      <c r="Q2216" t="s">
        <v>569</v>
      </c>
      <c r="R2216" t="s">
        <v>30</v>
      </c>
      <c r="S2216" t="s">
        <v>31</v>
      </c>
      <c r="T2216">
        <v>10022</v>
      </c>
      <c r="U2216" t="s">
        <v>32</v>
      </c>
      <c r="V2216" t="s">
        <v>33</v>
      </c>
      <c r="W2216" t="s">
        <v>570</v>
      </c>
      <c r="X2216" t="s">
        <v>571</v>
      </c>
      <c r="Y2216" t="s">
        <v>36</v>
      </c>
    </row>
    <row r="2217" spans="1:25" x14ac:dyDescent="0.3">
      <c r="A2217" s="5">
        <v>10331</v>
      </c>
      <c r="B2217" s="5">
        <v>28</v>
      </c>
      <c r="C2217" s="6">
        <v>100</v>
      </c>
      <c r="D2217" s="7">
        <f t="shared" si="68"/>
        <v>0.68250068250068241</v>
      </c>
      <c r="E2217" s="5">
        <v>3</v>
      </c>
      <c r="F2217" s="6">
        <v>4102.5600000000004</v>
      </c>
      <c r="G2217" s="4">
        <v>38308</v>
      </c>
      <c r="H2217" t="s">
        <v>25</v>
      </c>
      <c r="I2217">
        <v>4</v>
      </c>
      <c r="J2217" t="str">
        <f t="shared" si="69"/>
        <v>Nov</v>
      </c>
      <c r="K2217">
        <v>2004</v>
      </c>
      <c r="L2217" t="s">
        <v>26</v>
      </c>
      <c r="M2217" s="6">
        <v>40</v>
      </c>
      <c r="N2217" t="s">
        <v>767</v>
      </c>
      <c r="O2217" t="s">
        <v>338</v>
      </c>
      <c r="P2217">
        <v>2155559857</v>
      </c>
      <c r="Q2217" t="s">
        <v>339</v>
      </c>
      <c r="R2217" t="s">
        <v>234</v>
      </c>
      <c r="S2217" t="s">
        <v>151</v>
      </c>
      <c r="T2217">
        <v>71270</v>
      </c>
      <c r="U2217" t="s">
        <v>32</v>
      </c>
      <c r="V2217" t="s">
        <v>33</v>
      </c>
      <c r="W2217" t="s">
        <v>131</v>
      </c>
      <c r="X2217" t="s">
        <v>340</v>
      </c>
      <c r="Y2217" t="s">
        <v>51</v>
      </c>
    </row>
    <row r="2218" spans="1:25" x14ac:dyDescent="0.3">
      <c r="A2218" s="5">
        <v>10343</v>
      </c>
      <c r="B2218" s="5">
        <v>29</v>
      </c>
      <c r="C2218" s="6">
        <v>100</v>
      </c>
      <c r="D2218" s="7">
        <f t="shared" si="68"/>
        <v>0.78100593564511089</v>
      </c>
      <c r="E2218" s="5">
        <v>5</v>
      </c>
      <c r="F2218" s="6">
        <v>3713.16</v>
      </c>
      <c r="G2218" s="4">
        <v>38315</v>
      </c>
      <c r="H2218" t="s">
        <v>25</v>
      </c>
      <c r="I2218">
        <v>4</v>
      </c>
      <c r="J2218" t="str">
        <f t="shared" si="69"/>
        <v>Nov</v>
      </c>
      <c r="K2218">
        <v>2004</v>
      </c>
      <c r="L2218" t="s">
        <v>26</v>
      </c>
      <c r="M2218" s="6">
        <v>40</v>
      </c>
      <c r="N2218" t="s">
        <v>767</v>
      </c>
      <c r="O2218" t="s">
        <v>37</v>
      </c>
      <c r="P2218" t="s">
        <v>38</v>
      </c>
      <c r="Q2218" t="s">
        <v>39</v>
      </c>
      <c r="R2218" t="s">
        <v>40</v>
      </c>
      <c r="S2218" t="s">
        <v>800</v>
      </c>
      <c r="T2218">
        <v>51100</v>
      </c>
      <c r="U2218" t="s">
        <v>41</v>
      </c>
      <c r="V2218" t="s">
        <v>42</v>
      </c>
      <c r="W2218" t="s">
        <v>43</v>
      </c>
      <c r="X2218" t="s">
        <v>44</v>
      </c>
      <c r="Y2218" t="s">
        <v>51</v>
      </c>
    </row>
    <row r="2219" spans="1:25" x14ac:dyDescent="0.3">
      <c r="A2219" s="5">
        <v>10355</v>
      </c>
      <c r="B2219" s="5">
        <v>38</v>
      </c>
      <c r="C2219" s="6">
        <v>39.83</v>
      </c>
      <c r="D2219" s="7">
        <f t="shared" si="68"/>
        <v>1</v>
      </c>
      <c r="E2219" s="5">
        <v>10</v>
      </c>
      <c r="F2219" s="6">
        <v>1513.54</v>
      </c>
      <c r="G2219" s="4">
        <v>38328</v>
      </c>
      <c r="H2219" t="s">
        <v>25</v>
      </c>
      <c r="I2219">
        <v>4</v>
      </c>
      <c r="J2219" t="str">
        <f t="shared" si="69"/>
        <v>Dec</v>
      </c>
      <c r="K2219">
        <v>2004</v>
      </c>
      <c r="L2219" t="s">
        <v>26</v>
      </c>
      <c r="M2219" s="6">
        <v>40</v>
      </c>
      <c r="N2219" t="s">
        <v>767</v>
      </c>
      <c r="O2219" t="s">
        <v>186</v>
      </c>
      <c r="P2219" t="s">
        <v>187</v>
      </c>
      <c r="Q2219" t="s">
        <v>188</v>
      </c>
      <c r="R2219" t="s">
        <v>189</v>
      </c>
      <c r="S2219" t="s">
        <v>800</v>
      </c>
      <c r="T2219">
        <v>28034</v>
      </c>
      <c r="U2219" t="s">
        <v>190</v>
      </c>
      <c r="V2219" t="s">
        <v>42</v>
      </c>
      <c r="W2219" t="s">
        <v>191</v>
      </c>
      <c r="X2219" t="s">
        <v>192</v>
      </c>
      <c r="Y2219" t="s">
        <v>36</v>
      </c>
    </row>
    <row r="2220" spans="1:25" x14ac:dyDescent="0.3">
      <c r="A2220" s="5">
        <v>10364</v>
      </c>
      <c r="B2220" s="5">
        <v>48</v>
      </c>
      <c r="C2220" s="6">
        <v>48.28</v>
      </c>
      <c r="D2220" s="7">
        <f t="shared" si="68"/>
        <v>1</v>
      </c>
      <c r="E2220" s="5">
        <v>1</v>
      </c>
      <c r="F2220" s="6">
        <v>2317.44</v>
      </c>
      <c r="G2220" s="4">
        <v>38358</v>
      </c>
      <c r="H2220" t="s">
        <v>25</v>
      </c>
      <c r="I2220">
        <v>1</v>
      </c>
      <c r="J2220" t="str">
        <f t="shared" si="69"/>
        <v>Jan</v>
      </c>
      <c r="K2220">
        <v>2005</v>
      </c>
      <c r="L2220" t="s">
        <v>26</v>
      </c>
      <c r="M2220" s="6">
        <v>40</v>
      </c>
      <c r="N2220" t="s">
        <v>767</v>
      </c>
      <c r="O2220" t="s">
        <v>482</v>
      </c>
      <c r="P2220" t="s">
        <v>483</v>
      </c>
      <c r="Q2220" t="s">
        <v>484</v>
      </c>
      <c r="R2220" t="s">
        <v>485</v>
      </c>
      <c r="S2220" t="s">
        <v>800</v>
      </c>
      <c r="T2220">
        <v>13008</v>
      </c>
      <c r="U2220" t="s">
        <v>41</v>
      </c>
      <c r="V2220" t="s">
        <v>42</v>
      </c>
      <c r="W2220" t="s">
        <v>486</v>
      </c>
      <c r="X2220" t="s">
        <v>487</v>
      </c>
      <c r="Y2220" t="s">
        <v>36</v>
      </c>
    </row>
    <row r="2221" spans="1:25" x14ac:dyDescent="0.3">
      <c r="A2221" s="5">
        <v>10378</v>
      </c>
      <c r="B2221" s="5">
        <v>40</v>
      </c>
      <c r="C2221" s="6">
        <v>82.46</v>
      </c>
      <c r="D2221" s="7">
        <f t="shared" si="68"/>
        <v>0.99999999999999989</v>
      </c>
      <c r="E2221" s="5">
        <v>1</v>
      </c>
      <c r="F2221" s="6">
        <v>3298.4</v>
      </c>
      <c r="G2221" s="4">
        <v>38393</v>
      </c>
      <c r="H2221" t="s">
        <v>25</v>
      </c>
      <c r="I2221">
        <v>1</v>
      </c>
      <c r="J2221" t="str">
        <f t="shared" si="69"/>
        <v>Feb</v>
      </c>
      <c r="K2221">
        <v>2005</v>
      </c>
      <c r="L2221" t="s">
        <v>26</v>
      </c>
      <c r="M2221" s="6">
        <v>40</v>
      </c>
      <c r="N2221" t="s">
        <v>767</v>
      </c>
      <c r="O2221" t="s">
        <v>186</v>
      </c>
      <c r="P2221" t="s">
        <v>187</v>
      </c>
      <c r="Q2221" t="s">
        <v>188</v>
      </c>
      <c r="R2221" t="s">
        <v>189</v>
      </c>
      <c r="S2221" t="s">
        <v>800</v>
      </c>
      <c r="T2221">
        <v>28034</v>
      </c>
      <c r="U2221" t="s">
        <v>190</v>
      </c>
      <c r="V2221" t="s">
        <v>42</v>
      </c>
      <c r="W2221" t="s">
        <v>191</v>
      </c>
      <c r="X2221" t="s">
        <v>192</v>
      </c>
      <c r="Y2221" t="s">
        <v>51</v>
      </c>
    </row>
    <row r="2222" spans="1:25" x14ac:dyDescent="0.3">
      <c r="A2222" s="5">
        <v>10390</v>
      </c>
      <c r="B2222" s="5">
        <v>41</v>
      </c>
      <c r="C2222" s="6">
        <v>44.56</v>
      </c>
      <c r="D2222" s="7">
        <f t="shared" si="68"/>
        <v>1</v>
      </c>
      <c r="E2222" s="5">
        <v>11</v>
      </c>
      <c r="F2222" s="6">
        <v>1826.96</v>
      </c>
      <c r="G2222" s="4">
        <v>38415</v>
      </c>
      <c r="H2222" t="s">
        <v>25</v>
      </c>
      <c r="I2222">
        <v>1</v>
      </c>
      <c r="J2222" t="str">
        <f t="shared" si="69"/>
        <v>Mar</v>
      </c>
      <c r="K2222">
        <v>2005</v>
      </c>
      <c r="L2222" t="s">
        <v>26</v>
      </c>
      <c r="M2222" s="6">
        <v>40</v>
      </c>
      <c r="N2222" t="s">
        <v>767</v>
      </c>
      <c r="O2222" t="s">
        <v>296</v>
      </c>
      <c r="P2222">
        <v>4155551450</v>
      </c>
      <c r="Q2222" t="s">
        <v>297</v>
      </c>
      <c r="R2222" t="s">
        <v>298</v>
      </c>
      <c r="S2222" t="s">
        <v>56</v>
      </c>
      <c r="T2222">
        <v>97562</v>
      </c>
      <c r="U2222" t="s">
        <v>32</v>
      </c>
      <c r="V2222" t="s">
        <v>33</v>
      </c>
      <c r="W2222" t="s">
        <v>299</v>
      </c>
      <c r="X2222" t="s">
        <v>300</v>
      </c>
      <c r="Y2222" t="s">
        <v>36</v>
      </c>
    </row>
    <row r="2223" spans="1:25" x14ac:dyDescent="0.3">
      <c r="A2223" s="5">
        <v>10403</v>
      </c>
      <c r="B2223" s="5">
        <v>30</v>
      </c>
      <c r="C2223" s="6">
        <v>40.229999999999997</v>
      </c>
      <c r="D2223" s="7">
        <f t="shared" si="68"/>
        <v>0.99999999999999978</v>
      </c>
      <c r="E2223" s="5">
        <v>2</v>
      </c>
      <c r="F2223" s="6">
        <v>1206.9000000000001</v>
      </c>
      <c r="G2223" s="4">
        <v>38450</v>
      </c>
      <c r="H2223" t="s">
        <v>25</v>
      </c>
      <c r="I2223">
        <v>2</v>
      </c>
      <c r="J2223" t="str">
        <f t="shared" si="69"/>
        <v>Apr</v>
      </c>
      <c r="K2223">
        <v>2005</v>
      </c>
      <c r="L2223" t="s">
        <v>26</v>
      </c>
      <c r="M2223" s="6">
        <v>40</v>
      </c>
      <c r="N2223" t="s">
        <v>767</v>
      </c>
      <c r="O2223" t="s">
        <v>176</v>
      </c>
      <c r="P2223" t="s">
        <v>177</v>
      </c>
      <c r="Q2223" t="s">
        <v>178</v>
      </c>
      <c r="R2223" t="s">
        <v>179</v>
      </c>
      <c r="S2223" t="s">
        <v>800</v>
      </c>
      <c r="T2223" t="s">
        <v>180</v>
      </c>
      <c r="U2223" t="s">
        <v>181</v>
      </c>
      <c r="V2223" t="s">
        <v>42</v>
      </c>
      <c r="W2223" t="s">
        <v>182</v>
      </c>
      <c r="X2223" t="s">
        <v>183</v>
      </c>
      <c r="Y2223" t="s">
        <v>36</v>
      </c>
    </row>
    <row r="2224" spans="1:25" x14ac:dyDescent="0.3">
      <c r="A2224" s="5">
        <v>10104</v>
      </c>
      <c r="B2224" s="5">
        <v>35</v>
      </c>
      <c r="C2224" s="6">
        <v>47.62</v>
      </c>
      <c r="D2224" s="7">
        <f t="shared" si="68"/>
        <v>0.99999999999999989</v>
      </c>
      <c r="E2224" s="5">
        <v>11</v>
      </c>
      <c r="F2224" s="6">
        <v>1666.7</v>
      </c>
      <c r="G2224" s="4">
        <v>37652</v>
      </c>
      <c r="H2224" t="s">
        <v>25</v>
      </c>
      <c r="I2224">
        <v>1</v>
      </c>
      <c r="J2224" t="str">
        <f t="shared" si="69"/>
        <v>Jan</v>
      </c>
      <c r="K2224">
        <v>2003</v>
      </c>
      <c r="L2224" t="s">
        <v>563</v>
      </c>
      <c r="M2224" s="6">
        <v>54</v>
      </c>
      <c r="N2224" t="s">
        <v>768</v>
      </c>
      <c r="O2224" t="s">
        <v>186</v>
      </c>
      <c r="P2224" t="s">
        <v>187</v>
      </c>
      <c r="Q2224" t="s">
        <v>188</v>
      </c>
      <c r="R2224" t="s">
        <v>189</v>
      </c>
      <c r="S2224" t="s">
        <v>800</v>
      </c>
      <c r="T2224">
        <v>28034</v>
      </c>
      <c r="U2224" t="s">
        <v>190</v>
      </c>
      <c r="V2224" t="s">
        <v>42</v>
      </c>
      <c r="W2224" t="s">
        <v>191</v>
      </c>
      <c r="X2224" t="s">
        <v>192</v>
      </c>
      <c r="Y2224" t="s">
        <v>36</v>
      </c>
    </row>
    <row r="2225" spans="1:25" x14ac:dyDescent="0.3">
      <c r="A2225" s="5">
        <v>10114</v>
      </c>
      <c r="B2225" s="5">
        <v>28</v>
      </c>
      <c r="C2225" s="6">
        <v>55.73</v>
      </c>
      <c r="D2225" s="7">
        <f t="shared" si="68"/>
        <v>0.99999999999999989</v>
      </c>
      <c r="E2225" s="5">
        <v>2</v>
      </c>
      <c r="F2225" s="6">
        <v>1560.44</v>
      </c>
      <c r="G2225" s="4">
        <v>37712</v>
      </c>
      <c r="H2225" t="s">
        <v>25</v>
      </c>
      <c r="I2225">
        <v>2</v>
      </c>
      <c r="J2225" t="str">
        <f t="shared" si="69"/>
        <v>Apr</v>
      </c>
      <c r="K2225">
        <v>2003</v>
      </c>
      <c r="L2225" t="s">
        <v>563</v>
      </c>
      <c r="M2225" s="6">
        <v>54</v>
      </c>
      <c r="N2225" t="s">
        <v>768</v>
      </c>
      <c r="O2225" t="s">
        <v>448</v>
      </c>
      <c r="P2225" t="s">
        <v>449</v>
      </c>
      <c r="Q2225" t="s">
        <v>450</v>
      </c>
      <c r="R2225" t="s">
        <v>48</v>
      </c>
      <c r="S2225" t="s">
        <v>800</v>
      </c>
      <c r="T2225">
        <v>75012</v>
      </c>
      <c r="U2225" t="s">
        <v>41</v>
      </c>
      <c r="V2225" t="s">
        <v>42</v>
      </c>
      <c r="W2225" t="s">
        <v>451</v>
      </c>
      <c r="X2225" t="s">
        <v>452</v>
      </c>
      <c r="Y2225" t="s">
        <v>36</v>
      </c>
    </row>
    <row r="2226" spans="1:25" x14ac:dyDescent="0.3">
      <c r="A2226" s="5">
        <v>10127</v>
      </c>
      <c r="B2226" s="5">
        <v>45</v>
      </c>
      <c r="C2226" s="6">
        <v>51.95</v>
      </c>
      <c r="D2226" s="7">
        <f t="shared" si="68"/>
        <v>1</v>
      </c>
      <c r="E2226" s="5">
        <v>13</v>
      </c>
      <c r="F2226" s="6">
        <v>2337.75</v>
      </c>
      <c r="G2226" s="4">
        <v>37775</v>
      </c>
      <c r="H2226" t="s">
        <v>25</v>
      </c>
      <c r="I2226">
        <v>2</v>
      </c>
      <c r="J2226" t="str">
        <f t="shared" si="69"/>
        <v>Jun</v>
      </c>
      <c r="K2226">
        <v>2003</v>
      </c>
      <c r="L2226" t="s">
        <v>563</v>
      </c>
      <c r="M2226" s="6">
        <v>54</v>
      </c>
      <c r="N2226" t="s">
        <v>768</v>
      </c>
      <c r="O2226" t="s">
        <v>530</v>
      </c>
      <c r="P2226">
        <v>2125557413</v>
      </c>
      <c r="Q2226" t="s">
        <v>531</v>
      </c>
      <c r="R2226" t="s">
        <v>30</v>
      </c>
      <c r="S2226" t="s">
        <v>31</v>
      </c>
      <c r="T2226">
        <v>10022</v>
      </c>
      <c r="U2226" t="s">
        <v>32</v>
      </c>
      <c r="V2226" t="s">
        <v>33</v>
      </c>
      <c r="W2226" t="s">
        <v>57</v>
      </c>
      <c r="X2226" t="s">
        <v>532</v>
      </c>
      <c r="Y2226" t="s">
        <v>36</v>
      </c>
    </row>
    <row r="2227" spans="1:25" x14ac:dyDescent="0.3">
      <c r="A2227" s="5">
        <v>10141</v>
      </c>
      <c r="B2227" s="5">
        <v>24</v>
      </c>
      <c r="C2227" s="6">
        <v>45.99</v>
      </c>
      <c r="D2227" s="7">
        <f t="shared" si="68"/>
        <v>1</v>
      </c>
      <c r="E2227" s="5">
        <v>7</v>
      </c>
      <c r="F2227" s="6">
        <v>1103.76</v>
      </c>
      <c r="G2227" s="4">
        <v>37834</v>
      </c>
      <c r="H2227" t="s">
        <v>25</v>
      </c>
      <c r="I2227">
        <v>3</v>
      </c>
      <c r="J2227" t="str">
        <f t="shared" si="69"/>
        <v>Aug</v>
      </c>
      <c r="K2227">
        <v>2003</v>
      </c>
      <c r="L2227" t="s">
        <v>563</v>
      </c>
      <c r="M2227" s="6">
        <v>54</v>
      </c>
      <c r="N2227" t="s">
        <v>768</v>
      </c>
      <c r="O2227" t="s">
        <v>520</v>
      </c>
      <c r="P2227" t="s">
        <v>521</v>
      </c>
      <c r="Q2227" t="s">
        <v>522</v>
      </c>
      <c r="R2227" t="s">
        <v>523</v>
      </c>
      <c r="S2227" t="s">
        <v>800</v>
      </c>
      <c r="T2227" t="s">
        <v>524</v>
      </c>
      <c r="U2227" t="s">
        <v>138</v>
      </c>
      <c r="V2227" t="s">
        <v>42</v>
      </c>
      <c r="W2227" t="s">
        <v>525</v>
      </c>
      <c r="X2227" t="s">
        <v>526</v>
      </c>
      <c r="Y2227" t="s">
        <v>36</v>
      </c>
    </row>
    <row r="2228" spans="1:25" x14ac:dyDescent="0.3">
      <c r="A2228" s="5">
        <v>10151</v>
      </c>
      <c r="B2228" s="5">
        <v>41</v>
      </c>
      <c r="C2228" s="6">
        <v>63.85</v>
      </c>
      <c r="D2228" s="7">
        <f t="shared" si="68"/>
        <v>1</v>
      </c>
      <c r="E2228" s="5">
        <v>5</v>
      </c>
      <c r="F2228" s="6">
        <v>2617.85</v>
      </c>
      <c r="G2228" s="4">
        <v>37885</v>
      </c>
      <c r="H2228" t="s">
        <v>25</v>
      </c>
      <c r="I2228">
        <v>3</v>
      </c>
      <c r="J2228" t="str">
        <f t="shared" si="69"/>
        <v>Sep</v>
      </c>
      <c r="K2228">
        <v>2003</v>
      </c>
      <c r="L2228" t="s">
        <v>563</v>
      </c>
      <c r="M2228" s="6">
        <v>54</v>
      </c>
      <c r="N2228" t="s">
        <v>768</v>
      </c>
      <c r="O2228" t="s">
        <v>434</v>
      </c>
      <c r="P2228" t="s">
        <v>435</v>
      </c>
      <c r="Q2228" t="s">
        <v>436</v>
      </c>
      <c r="R2228" t="s">
        <v>437</v>
      </c>
      <c r="S2228" t="s">
        <v>800</v>
      </c>
      <c r="T2228">
        <v>90110</v>
      </c>
      <c r="U2228" t="s">
        <v>138</v>
      </c>
      <c r="V2228" t="s">
        <v>42</v>
      </c>
      <c r="W2228" t="s">
        <v>438</v>
      </c>
      <c r="X2228" t="s">
        <v>439</v>
      </c>
      <c r="Y2228" t="s">
        <v>36</v>
      </c>
    </row>
    <row r="2229" spans="1:25" x14ac:dyDescent="0.3">
      <c r="A2229" s="5">
        <v>10165</v>
      </c>
      <c r="B2229" s="5">
        <v>48</v>
      </c>
      <c r="C2229" s="6">
        <v>45.99</v>
      </c>
      <c r="D2229" s="7">
        <f t="shared" si="68"/>
        <v>1</v>
      </c>
      <c r="E2229" s="5">
        <v>14</v>
      </c>
      <c r="F2229" s="6">
        <v>2207.52</v>
      </c>
      <c r="G2229" s="4">
        <v>37916</v>
      </c>
      <c r="H2229" t="s">
        <v>25</v>
      </c>
      <c r="I2229">
        <v>4</v>
      </c>
      <c r="J2229" t="str">
        <f t="shared" si="69"/>
        <v>Oct</v>
      </c>
      <c r="K2229">
        <v>2003</v>
      </c>
      <c r="L2229" t="s">
        <v>563</v>
      </c>
      <c r="M2229" s="6">
        <v>54</v>
      </c>
      <c r="N2229" t="s">
        <v>768</v>
      </c>
      <c r="O2229" t="s">
        <v>213</v>
      </c>
      <c r="P2229" t="s">
        <v>214</v>
      </c>
      <c r="Q2229" t="s">
        <v>215</v>
      </c>
      <c r="R2229" t="s">
        <v>216</v>
      </c>
      <c r="S2229" t="s">
        <v>800</v>
      </c>
      <c r="T2229">
        <v>79903</v>
      </c>
      <c r="U2229" t="s">
        <v>216</v>
      </c>
      <c r="V2229" t="s">
        <v>217</v>
      </c>
      <c r="W2229" t="s">
        <v>218</v>
      </c>
      <c r="X2229" t="s">
        <v>219</v>
      </c>
      <c r="Y2229" t="s">
        <v>36</v>
      </c>
    </row>
    <row r="2230" spans="1:25" x14ac:dyDescent="0.3">
      <c r="A2230" s="5">
        <v>10175</v>
      </c>
      <c r="B2230" s="5">
        <v>50</v>
      </c>
      <c r="C2230" s="6">
        <v>63.31</v>
      </c>
      <c r="D2230" s="7">
        <f t="shared" si="68"/>
        <v>1</v>
      </c>
      <c r="E2230" s="5">
        <v>3</v>
      </c>
      <c r="F2230" s="6">
        <v>3165.5</v>
      </c>
      <c r="G2230" s="4">
        <v>37931</v>
      </c>
      <c r="H2230" t="s">
        <v>25</v>
      </c>
      <c r="I2230">
        <v>4</v>
      </c>
      <c r="J2230" t="str">
        <f t="shared" si="69"/>
        <v>Nov</v>
      </c>
      <c r="K2230">
        <v>2003</v>
      </c>
      <c r="L2230" t="s">
        <v>563</v>
      </c>
      <c r="M2230" s="6">
        <v>54</v>
      </c>
      <c r="N2230" t="s">
        <v>768</v>
      </c>
      <c r="O2230" t="s">
        <v>361</v>
      </c>
      <c r="P2230" t="s">
        <v>362</v>
      </c>
      <c r="Q2230" t="s">
        <v>363</v>
      </c>
      <c r="R2230" t="s">
        <v>364</v>
      </c>
      <c r="S2230" t="s">
        <v>800</v>
      </c>
      <c r="T2230" t="s">
        <v>365</v>
      </c>
      <c r="U2230" t="s">
        <v>181</v>
      </c>
      <c r="V2230" t="s">
        <v>42</v>
      </c>
      <c r="W2230" t="s">
        <v>62</v>
      </c>
      <c r="X2230" t="s">
        <v>366</v>
      </c>
      <c r="Y2230" t="s">
        <v>51</v>
      </c>
    </row>
    <row r="2231" spans="1:25" x14ac:dyDescent="0.3">
      <c r="A2231" s="5">
        <v>10184</v>
      </c>
      <c r="B2231" s="5">
        <v>33</v>
      </c>
      <c r="C2231" s="6">
        <v>62.77</v>
      </c>
      <c r="D2231" s="7">
        <f t="shared" si="68"/>
        <v>1.0000000000000002</v>
      </c>
      <c r="E2231" s="5">
        <v>8</v>
      </c>
      <c r="F2231" s="6">
        <v>2071.41</v>
      </c>
      <c r="G2231" s="4">
        <v>37939</v>
      </c>
      <c r="H2231" t="s">
        <v>25</v>
      </c>
      <c r="I2231">
        <v>4</v>
      </c>
      <c r="J2231" t="str">
        <f t="shared" si="69"/>
        <v>Nov</v>
      </c>
      <c r="K2231">
        <v>2003</v>
      </c>
      <c r="L2231" t="s">
        <v>563</v>
      </c>
      <c r="M2231" s="6">
        <v>54</v>
      </c>
      <c r="N2231" t="s">
        <v>768</v>
      </c>
      <c r="O2231" t="s">
        <v>586</v>
      </c>
      <c r="P2231" t="s">
        <v>587</v>
      </c>
      <c r="Q2231" t="s">
        <v>588</v>
      </c>
      <c r="R2231" t="s">
        <v>589</v>
      </c>
      <c r="S2231" t="s">
        <v>800</v>
      </c>
      <c r="T2231">
        <v>41101</v>
      </c>
      <c r="U2231" t="s">
        <v>190</v>
      </c>
      <c r="V2231" t="s">
        <v>42</v>
      </c>
      <c r="W2231" t="s">
        <v>590</v>
      </c>
      <c r="X2231" t="s">
        <v>591</v>
      </c>
      <c r="Y2231" t="s">
        <v>36</v>
      </c>
    </row>
    <row r="2232" spans="1:25" x14ac:dyDescent="0.3">
      <c r="A2232" s="5">
        <v>10195</v>
      </c>
      <c r="B2232" s="5">
        <v>32</v>
      </c>
      <c r="C2232" s="6">
        <v>43.29</v>
      </c>
      <c r="D2232" s="7">
        <f t="shared" si="68"/>
        <v>1</v>
      </c>
      <c r="E2232" s="5">
        <v>8</v>
      </c>
      <c r="F2232" s="6">
        <v>1385.28</v>
      </c>
      <c r="G2232" s="4">
        <v>37950</v>
      </c>
      <c r="H2232" t="s">
        <v>25</v>
      </c>
      <c r="I2232">
        <v>4</v>
      </c>
      <c r="J2232" t="str">
        <f t="shared" si="69"/>
        <v>Nov</v>
      </c>
      <c r="K2232">
        <v>2003</v>
      </c>
      <c r="L2232" t="s">
        <v>563</v>
      </c>
      <c r="M2232" s="6">
        <v>54</v>
      </c>
      <c r="N2232" t="s">
        <v>768</v>
      </c>
      <c r="O2232" t="s">
        <v>347</v>
      </c>
      <c r="P2232">
        <v>9145554562</v>
      </c>
      <c r="Q2232" t="s">
        <v>348</v>
      </c>
      <c r="R2232" t="s">
        <v>349</v>
      </c>
      <c r="S2232" t="s">
        <v>31</v>
      </c>
      <c r="T2232">
        <v>24067</v>
      </c>
      <c r="U2232" t="s">
        <v>32</v>
      </c>
      <c r="V2232" t="s">
        <v>33</v>
      </c>
      <c r="W2232" t="s">
        <v>105</v>
      </c>
      <c r="X2232" t="s">
        <v>258</v>
      </c>
      <c r="Y2232" t="s">
        <v>36</v>
      </c>
    </row>
    <row r="2233" spans="1:25" x14ac:dyDescent="0.3">
      <c r="A2233" s="5">
        <v>10207</v>
      </c>
      <c r="B2233" s="5">
        <v>27</v>
      </c>
      <c r="C2233" s="6">
        <v>60.06</v>
      </c>
      <c r="D2233" s="7">
        <f t="shared" si="68"/>
        <v>1.0000000000000002</v>
      </c>
      <c r="E2233" s="5">
        <v>9</v>
      </c>
      <c r="F2233" s="6">
        <v>1621.62</v>
      </c>
      <c r="G2233" s="4">
        <v>37964</v>
      </c>
      <c r="H2233" t="s">
        <v>25</v>
      </c>
      <c r="I2233">
        <v>4</v>
      </c>
      <c r="J2233" t="str">
        <f t="shared" si="69"/>
        <v>Dec</v>
      </c>
      <c r="K2233">
        <v>2003</v>
      </c>
      <c r="L2233" t="s">
        <v>563</v>
      </c>
      <c r="M2233" s="6">
        <v>54</v>
      </c>
      <c r="N2233" t="s">
        <v>768</v>
      </c>
      <c r="O2233" t="s">
        <v>461</v>
      </c>
      <c r="P2233">
        <v>6175552555</v>
      </c>
      <c r="Q2233" t="s">
        <v>462</v>
      </c>
      <c r="R2233" t="s">
        <v>420</v>
      </c>
      <c r="S2233" t="s">
        <v>130</v>
      </c>
      <c r="T2233">
        <v>51003</v>
      </c>
      <c r="U2233" t="s">
        <v>32</v>
      </c>
      <c r="V2233" t="s">
        <v>33</v>
      </c>
      <c r="W2233" t="s">
        <v>463</v>
      </c>
      <c r="X2233" t="s">
        <v>300</v>
      </c>
      <c r="Y2233" t="s">
        <v>36</v>
      </c>
    </row>
    <row r="2234" spans="1:25" x14ac:dyDescent="0.3">
      <c r="A2234" s="5">
        <v>10219</v>
      </c>
      <c r="B2234" s="5">
        <v>35</v>
      </c>
      <c r="C2234" s="6">
        <v>55.19</v>
      </c>
      <c r="D2234" s="7">
        <f t="shared" si="68"/>
        <v>0.99999999999999989</v>
      </c>
      <c r="E2234" s="5">
        <v>4</v>
      </c>
      <c r="F2234" s="6">
        <v>1931.65</v>
      </c>
      <c r="G2234" s="4">
        <v>38027</v>
      </c>
      <c r="H2234" t="s">
        <v>25</v>
      </c>
      <c r="I2234">
        <v>1</v>
      </c>
      <c r="J2234" t="str">
        <f t="shared" si="69"/>
        <v>Feb</v>
      </c>
      <c r="K2234">
        <v>2004</v>
      </c>
      <c r="L2234" t="s">
        <v>563</v>
      </c>
      <c r="M2234" s="6">
        <v>54</v>
      </c>
      <c r="N2234" t="s">
        <v>768</v>
      </c>
      <c r="O2234" t="s">
        <v>592</v>
      </c>
      <c r="P2234">
        <v>4155554312</v>
      </c>
      <c r="Q2234" t="s">
        <v>593</v>
      </c>
      <c r="R2234" t="s">
        <v>594</v>
      </c>
      <c r="S2234" t="s">
        <v>56</v>
      </c>
      <c r="T2234">
        <v>94217</v>
      </c>
      <c r="U2234" t="s">
        <v>32</v>
      </c>
      <c r="V2234" t="s">
        <v>33</v>
      </c>
      <c r="W2234" t="s">
        <v>595</v>
      </c>
      <c r="X2234" t="s">
        <v>445</v>
      </c>
      <c r="Y2234" t="s">
        <v>36</v>
      </c>
    </row>
    <row r="2235" spans="1:25" x14ac:dyDescent="0.3">
      <c r="A2235" s="5">
        <v>10229</v>
      </c>
      <c r="B2235" s="5">
        <v>23</v>
      </c>
      <c r="C2235" s="6">
        <v>54.11</v>
      </c>
      <c r="D2235" s="7">
        <f t="shared" si="68"/>
        <v>1</v>
      </c>
      <c r="E2235" s="5">
        <v>3</v>
      </c>
      <c r="F2235" s="6">
        <v>1244.53</v>
      </c>
      <c r="G2235" s="4">
        <v>38057</v>
      </c>
      <c r="H2235" t="s">
        <v>25</v>
      </c>
      <c r="I2235">
        <v>1</v>
      </c>
      <c r="J2235" t="str">
        <f t="shared" si="69"/>
        <v>Mar</v>
      </c>
      <c r="K2235">
        <v>2004</v>
      </c>
      <c r="L2235" t="s">
        <v>563</v>
      </c>
      <c r="M2235" s="6">
        <v>54</v>
      </c>
      <c r="N2235" t="s">
        <v>768</v>
      </c>
      <c r="O2235" t="s">
        <v>296</v>
      </c>
      <c r="P2235">
        <v>4155551450</v>
      </c>
      <c r="Q2235" t="s">
        <v>297</v>
      </c>
      <c r="R2235" t="s">
        <v>298</v>
      </c>
      <c r="S2235" t="s">
        <v>56</v>
      </c>
      <c r="T2235">
        <v>97562</v>
      </c>
      <c r="U2235" t="s">
        <v>32</v>
      </c>
      <c r="V2235" t="s">
        <v>33</v>
      </c>
      <c r="W2235" t="s">
        <v>299</v>
      </c>
      <c r="X2235" t="s">
        <v>300</v>
      </c>
      <c r="Y2235" t="s">
        <v>36</v>
      </c>
    </row>
    <row r="2236" spans="1:25" x14ac:dyDescent="0.3">
      <c r="A2236" s="5">
        <v>10246</v>
      </c>
      <c r="B2236" s="5">
        <v>35</v>
      </c>
      <c r="C2236" s="6">
        <v>48.7</v>
      </c>
      <c r="D2236" s="7">
        <f t="shared" si="68"/>
        <v>1</v>
      </c>
      <c r="E2236" s="5">
        <v>7</v>
      </c>
      <c r="F2236" s="6">
        <v>1704.5</v>
      </c>
      <c r="G2236" s="4">
        <v>38112</v>
      </c>
      <c r="H2236" t="s">
        <v>25</v>
      </c>
      <c r="I2236">
        <v>2</v>
      </c>
      <c r="J2236" t="str">
        <f t="shared" si="69"/>
        <v>May</v>
      </c>
      <c r="K2236">
        <v>2004</v>
      </c>
      <c r="L2236" t="s">
        <v>563</v>
      </c>
      <c r="M2236" s="6">
        <v>54</v>
      </c>
      <c r="N2236" t="s">
        <v>768</v>
      </c>
      <c r="O2236" t="s">
        <v>186</v>
      </c>
      <c r="P2236" t="s">
        <v>187</v>
      </c>
      <c r="Q2236" t="s">
        <v>188</v>
      </c>
      <c r="R2236" t="s">
        <v>189</v>
      </c>
      <c r="S2236" t="s">
        <v>800</v>
      </c>
      <c r="T2236">
        <v>28034</v>
      </c>
      <c r="U2236" t="s">
        <v>190</v>
      </c>
      <c r="V2236" t="s">
        <v>42</v>
      </c>
      <c r="W2236" t="s">
        <v>191</v>
      </c>
      <c r="X2236" t="s">
        <v>192</v>
      </c>
      <c r="Y2236" t="s">
        <v>36</v>
      </c>
    </row>
    <row r="2237" spans="1:25" x14ac:dyDescent="0.3">
      <c r="A2237" s="5">
        <v>10259</v>
      </c>
      <c r="B2237" s="5">
        <v>40</v>
      </c>
      <c r="C2237" s="6">
        <v>43.83</v>
      </c>
      <c r="D2237" s="7">
        <f t="shared" si="68"/>
        <v>0.99999999999999989</v>
      </c>
      <c r="E2237" s="5">
        <v>6</v>
      </c>
      <c r="F2237" s="6">
        <v>1753.2</v>
      </c>
      <c r="G2237" s="4">
        <v>38153</v>
      </c>
      <c r="H2237" t="s">
        <v>25</v>
      </c>
      <c r="I2237">
        <v>2</v>
      </c>
      <c r="J2237" t="str">
        <f t="shared" si="69"/>
        <v>Jun</v>
      </c>
      <c r="K2237">
        <v>2004</v>
      </c>
      <c r="L2237" t="s">
        <v>563</v>
      </c>
      <c r="M2237" s="6">
        <v>54</v>
      </c>
      <c r="N2237" t="s">
        <v>768</v>
      </c>
      <c r="O2237" t="s">
        <v>464</v>
      </c>
      <c r="P2237" t="s">
        <v>465</v>
      </c>
      <c r="Q2237" t="s">
        <v>466</v>
      </c>
      <c r="R2237" t="s">
        <v>216</v>
      </c>
      <c r="S2237" t="s">
        <v>800</v>
      </c>
      <c r="T2237">
        <v>69045</v>
      </c>
      <c r="U2237" t="s">
        <v>216</v>
      </c>
      <c r="V2237" t="s">
        <v>100</v>
      </c>
      <c r="W2237" t="s">
        <v>467</v>
      </c>
      <c r="X2237" t="s">
        <v>468</v>
      </c>
      <c r="Y2237" t="s">
        <v>36</v>
      </c>
    </row>
    <row r="2238" spans="1:25" x14ac:dyDescent="0.3">
      <c r="A2238" s="5">
        <v>10271</v>
      </c>
      <c r="B2238" s="5">
        <v>35</v>
      </c>
      <c r="C2238" s="6">
        <v>47.62</v>
      </c>
      <c r="D2238" s="7">
        <f t="shared" si="68"/>
        <v>0.99999999999999989</v>
      </c>
      <c r="E2238" s="5">
        <v>7</v>
      </c>
      <c r="F2238" s="6">
        <v>1666.7</v>
      </c>
      <c r="G2238" s="4">
        <v>38188</v>
      </c>
      <c r="H2238" t="s">
        <v>25</v>
      </c>
      <c r="I2238">
        <v>3</v>
      </c>
      <c r="J2238" t="str">
        <f t="shared" si="69"/>
        <v>Jul</v>
      </c>
      <c r="K2238">
        <v>2004</v>
      </c>
      <c r="L2238" t="s">
        <v>563</v>
      </c>
      <c r="M2238" s="6">
        <v>54</v>
      </c>
      <c r="N2238" t="s">
        <v>768</v>
      </c>
      <c r="O2238" t="s">
        <v>296</v>
      </c>
      <c r="P2238">
        <v>4155551450</v>
      </c>
      <c r="Q2238" t="s">
        <v>297</v>
      </c>
      <c r="R2238" t="s">
        <v>298</v>
      </c>
      <c r="S2238" t="s">
        <v>56</v>
      </c>
      <c r="T2238">
        <v>97562</v>
      </c>
      <c r="U2238" t="s">
        <v>32</v>
      </c>
      <c r="V2238" t="s">
        <v>33</v>
      </c>
      <c r="W2238" t="s">
        <v>299</v>
      </c>
      <c r="X2238" t="s">
        <v>300</v>
      </c>
      <c r="Y2238" t="s">
        <v>36</v>
      </c>
    </row>
    <row r="2239" spans="1:25" x14ac:dyDescent="0.3">
      <c r="A2239" s="5">
        <v>10281</v>
      </c>
      <c r="B2239" s="5">
        <v>31</v>
      </c>
      <c r="C2239" s="6">
        <v>55.19</v>
      </c>
      <c r="D2239" s="7">
        <f t="shared" si="68"/>
        <v>0.99999999999999989</v>
      </c>
      <c r="E2239" s="5">
        <v>3</v>
      </c>
      <c r="F2239" s="6">
        <v>1710.89</v>
      </c>
      <c r="G2239" s="4">
        <v>38218</v>
      </c>
      <c r="H2239" t="s">
        <v>25</v>
      </c>
      <c r="I2239">
        <v>3</v>
      </c>
      <c r="J2239" t="str">
        <f t="shared" si="69"/>
        <v>Aug</v>
      </c>
      <c r="K2239">
        <v>2004</v>
      </c>
      <c r="L2239" t="s">
        <v>563</v>
      </c>
      <c r="M2239" s="6">
        <v>54</v>
      </c>
      <c r="N2239" t="s">
        <v>768</v>
      </c>
      <c r="O2239" t="s">
        <v>148</v>
      </c>
      <c r="P2239">
        <v>2155551555</v>
      </c>
      <c r="Q2239" t="s">
        <v>149</v>
      </c>
      <c r="R2239" t="s">
        <v>150</v>
      </c>
      <c r="S2239" t="s">
        <v>151</v>
      </c>
      <c r="T2239">
        <v>70267</v>
      </c>
      <c r="U2239" t="s">
        <v>32</v>
      </c>
      <c r="V2239" t="s">
        <v>33</v>
      </c>
      <c r="W2239" t="s">
        <v>34</v>
      </c>
      <c r="X2239" t="s">
        <v>152</v>
      </c>
      <c r="Y2239" t="s">
        <v>36</v>
      </c>
    </row>
    <row r="2240" spans="1:25" x14ac:dyDescent="0.3">
      <c r="A2240" s="5">
        <v>10292</v>
      </c>
      <c r="B2240" s="5">
        <v>50</v>
      </c>
      <c r="C2240" s="6">
        <v>46.53</v>
      </c>
      <c r="D2240" s="7">
        <f t="shared" si="68"/>
        <v>1</v>
      </c>
      <c r="E2240" s="5">
        <v>10</v>
      </c>
      <c r="F2240" s="6">
        <v>2326.5</v>
      </c>
      <c r="G2240" s="4">
        <v>38238</v>
      </c>
      <c r="H2240" t="s">
        <v>25</v>
      </c>
      <c r="I2240">
        <v>3</v>
      </c>
      <c r="J2240" t="str">
        <f t="shared" si="69"/>
        <v>Sep</v>
      </c>
      <c r="K2240">
        <v>2004</v>
      </c>
      <c r="L2240" t="s">
        <v>563</v>
      </c>
      <c r="M2240" s="6">
        <v>54</v>
      </c>
      <c r="N2240" t="s">
        <v>768</v>
      </c>
      <c r="O2240" t="s">
        <v>28</v>
      </c>
      <c r="P2240">
        <v>2125557818</v>
      </c>
      <c r="Q2240" t="s">
        <v>29</v>
      </c>
      <c r="R2240" t="s">
        <v>30</v>
      </c>
      <c r="S2240" t="s">
        <v>31</v>
      </c>
      <c r="T2240">
        <v>10022</v>
      </c>
      <c r="U2240" t="s">
        <v>32</v>
      </c>
      <c r="V2240" t="s">
        <v>33</v>
      </c>
      <c r="W2240" t="s">
        <v>34</v>
      </c>
      <c r="X2240" t="s">
        <v>35</v>
      </c>
      <c r="Y2240" t="s">
        <v>36</v>
      </c>
    </row>
    <row r="2241" spans="1:25" x14ac:dyDescent="0.3">
      <c r="A2241" s="5">
        <v>10305</v>
      </c>
      <c r="B2241" s="5">
        <v>40</v>
      </c>
      <c r="C2241" s="6">
        <v>57.9</v>
      </c>
      <c r="D2241" s="7">
        <f t="shared" si="68"/>
        <v>1</v>
      </c>
      <c r="E2241" s="5">
        <v>7</v>
      </c>
      <c r="F2241" s="6">
        <v>2316</v>
      </c>
      <c r="G2241" s="4">
        <v>38273</v>
      </c>
      <c r="H2241" t="s">
        <v>25</v>
      </c>
      <c r="I2241">
        <v>4</v>
      </c>
      <c r="J2241" t="str">
        <f t="shared" si="69"/>
        <v>Oct</v>
      </c>
      <c r="K2241">
        <v>2004</v>
      </c>
      <c r="L2241" t="s">
        <v>563</v>
      </c>
      <c r="M2241" s="6">
        <v>54</v>
      </c>
      <c r="N2241" t="s">
        <v>768</v>
      </c>
      <c r="O2241" t="s">
        <v>127</v>
      </c>
      <c r="P2241">
        <v>6175558555</v>
      </c>
      <c r="Q2241" t="s">
        <v>128</v>
      </c>
      <c r="R2241" t="s">
        <v>129</v>
      </c>
      <c r="S2241" t="s">
        <v>130</v>
      </c>
      <c r="T2241">
        <v>51247</v>
      </c>
      <c r="U2241" t="s">
        <v>32</v>
      </c>
      <c r="V2241" t="s">
        <v>33</v>
      </c>
      <c r="W2241" t="s">
        <v>131</v>
      </c>
      <c r="X2241" t="s">
        <v>132</v>
      </c>
      <c r="Y2241" t="s">
        <v>36</v>
      </c>
    </row>
    <row r="2242" spans="1:25" x14ac:dyDescent="0.3">
      <c r="A2242" s="5">
        <v>10313</v>
      </c>
      <c r="B2242" s="5">
        <v>38</v>
      </c>
      <c r="C2242" s="6">
        <v>45.45</v>
      </c>
      <c r="D2242" s="7">
        <f t="shared" ref="D2242:D2305" si="70">(B2242*C2242)/F2242</f>
        <v>1.0000000000000002</v>
      </c>
      <c r="E2242" s="5">
        <v>1</v>
      </c>
      <c r="F2242" s="6">
        <v>1727.1</v>
      </c>
      <c r="G2242" s="4">
        <v>38282</v>
      </c>
      <c r="H2242" t="s">
        <v>25</v>
      </c>
      <c r="I2242">
        <v>4</v>
      </c>
      <c r="J2242" t="str">
        <f t="shared" ref="J2242:J2305" si="71">TEXT(G2242,"MMM")</f>
        <v>Oct</v>
      </c>
      <c r="K2242">
        <v>2004</v>
      </c>
      <c r="L2242" t="s">
        <v>563</v>
      </c>
      <c r="M2242" s="6">
        <v>54</v>
      </c>
      <c r="N2242" t="s">
        <v>768</v>
      </c>
      <c r="O2242" t="s">
        <v>244</v>
      </c>
      <c r="P2242" t="s">
        <v>245</v>
      </c>
      <c r="Q2242" t="s">
        <v>246</v>
      </c>
      <c r="R2242" t="s">
        <v>247</v>
      </c>
      <c r="S2242" t="s">
        <v>248</v>
      </c>
      <c r="T2242" t="s">
        <v>249</v>
      </c>
      <c r="U2242" t="s">
        <v>250</v>
      </c>
      <c r="V2242" t="s">
        <v>33</v>
      </c>
      <c r="W2242" t="s">
        <v>251</v>
      </c>
      <c r="X2242" t="s">
        <v>252</v>
      </c>
      <c r="Y2242" t="s">
        <v>36</v>
      </c>
    </row>
    <row r="2243" spans="1:25" x14ac:dyDescent="0.3">
      <c r="A2243" s="5">
        <v>10325</v>
      </c>
      <c r="B2243" s="5">
        <v>38</v>
      </c>
      <c r="C2243" s="6">
        <v>100</v>
      </c>
      <c r="D2243" s="7">
        <f t="shared" si="70"/>
        <v>0.42966400274984956</v>
      </c>
      <c r="E2243" s="5">
        <v>3</v>
      </c>
      <c r="F2243" s="6">
        <v>8844.1200000000008</v>
      </c>
      <c r="G2243" s="4">
        <v>38296</v>
      </c>
      <c r="H2243" t="s">
        <v>25</v>
      </c>
      <c r="I2243">
        <v>4</v>
      </c>
      <c r="J2243" t="str">
        <f t="shared" si="71"/>
        <v>Nov</v>
      </c>
      <c r="K2243">
        <v>2004</v>
      </c>
      <c r="L2243" t="s">
        <v>563</v>
      </c>
      <c r="M2243" s="6">
        <v>54</v>
      </c>
      <c r="N2243" t="s">
        <v>768</v>
      </c>
      <c r="O2243" t="s">
        <v>142</v>
      </c>
      <c r="P2243" t="s">
        <v>143</v>
      </c>
      <c r="Q2243" t="s">
        <v>144</v>
      </c>
      <c r="R2243" t="s">
        <v>145</v>
      </c>
      <c r="S2243" t="s">
        <v>800</v>
      </c>
      <c r="T2243">
        <v>4110</v>
      </c>
      <c r="U2243" t="s">
        <v>81</v>
      </c>
      <c r="V2243" t="s">
        <v>42</v>
      </c>
      <c r="W2243" t="s">
        <v>146</v>
      </c>
      <c r="X2243" t="s">
        <v>147</v>
      </c>
      <c r="Y2243" t="s">
        <v>162</v>
      </c>
    </row>
    <row r="2244" spans="1:25" x14ac:dyDescent="0.3">
      <c r="A2244" s="5">
        <v>10335</v>
      </c>
      <c r="B2244" s="5">
        <v>40</v>
      </c>
      <c r="C2244" s="6">
        <v>60.6</v>
      </c>
      <c r="D2244" s="7">
        <f t="shared" si="70"/>
        <v>1</v>
      </c>
      <c r="E2244" s="5">
        <v>3</v>
      </c>
      <c r="F2244" s="6">
        <v>2424</v>
      </c>
      <c r="G2244" s="4">
        <v>38310</v>
      </c>
      <c r="H2244" t="s">
        <v>25</v>
      </c>
      <c r="I2244">
        <v>4</v>
      </c>
      <c r="J2244" t="str">
        <f t="shared" si="71"/>
        <v>Nov</v>
      </c>
      <c r="K2244">
        <v>2004</v>
      </c>
      <c r="L2244" t="s">
        <v>563</v>
      </c>
      <c r="M2244" s="6">
        <v>54</v>
      </c>
      <c r="N2244" t="s">
        <v>768</v>
      </c>
      <c r="O2244" t="s">
        <v>296</v>
      </c>
      <c r="P2244">
        <v>4155551450</v>
      </c>
      <c r="Q2244" t="s">
        <v>297</v>
      </c>
      <c r="R2244" t="s">
        <v>298</v>
      </c>
      <c r="S2244" t="s">
        <v>56</v>
      </c>
      <c r="T2244">
        <v>97562</v>
      </c>
      <c r="U2244" t="s">
        <v>32</v>
      </c>
      <c r="V2244" t="s">
        <v>33</v>
      </c>
      <c r="W2244" t="s">
        <v>299</v>
      </c>
      <c r="X2244" t="s">
        <v>300</v>
      </c>
      <c r="Y2244" t="s">
        <v>36</v>
      </c>
    </row>
    <row r="2245" spans="1:25" x14ac:dyDescent="0.3">
      <c r="A2245" s="5">
        <v>10349</v>
      </c>
      <c r="B2245" s="5">
        <v>33</v>
      </c>
      <c r="C2245" s="6">
        <v>46.53</v>
      </c>
      <c r="D2245" s="7">
        <f t="shared" si="70"/>
        <v>1</v>
      </c>
      <c r="E2245" s="5">
        <v>1</v>
      </c>
      <c r="F2245" s="6">
        <v>1535.49</v>
      </c>
      <c r="G2245" s="4">
        <v>38322</v>
      </c>
      <c r="H2245" t="s">
        <v>25</v>
      </c>
      <c r="I2245">
        <v>4</v>
      </c>
      <c r="J2245" t="str">
        <f t="shared" si="71"/>
        <v>Dec</v>
      </c>
      <c r="K2245">
        <v>2004</v>
      </c>
      <c r="L2245" t="s">
        <v>563</v>
      </c>
      <c r="M2245" s="6">
        <v>54</v>
      </c>
      <c r="N2245" t="s">
        <v>768</v>
      </c>
      <c r="O2245" t="s">
        <v>530</v>
      </c>
      <c r="P2245">
        <v>2125557413</v>
      </c>
      <c r="Q2245" t="s">
        <v>531</v>
      </c>
      <c r="R2245" t="s">
        <v>30</v>
      </c>
      <c r="S2245" t="s">
        <v>31</v>
      </c>
      <c r="T2245">
        <v>10022</v>
      </c>
      <c r="U2245" t="s">
        <v>32</v>
      </c>
      <c r="V2245" t="s">
        <v>33</v>
      </c>
      <c r="W2245" t="s">
        <v>57</v>
      </c>
      <c r="X2245" t="s">
        <v>532</v>
      </c>
      <c r="Y2245" t="s">
        <v>36</v>
      </c>
    </row>
    <row r="2246" spans="1:25" x14ac:dyDescent="0.3">
      <c r="A2246" s="5">
        <v>10359</v>
      </c>
      <c r="B2246" s="5">
        <v>36</v>
      </c>
      <c r="C2246" s="6">
        <v>100</v>
      </c>
      <c r="D2246" s="7">
        <f t="shared" si="70"/>
        <v>0.56615523976674398</v>
      </c>
      <c r="E2246" s="5">
        <v>3</v>
      </c>
      <c r="F2246" s="6">
        <v>6358.68</v>
      </c>
      <c r="G2246" s="4">
        <v>38336</v>
      </c>
      <c r="H2246" t="s">
        <v>25</v>
      </c>
      <c r="I2246">
        <v>4</v>
      </c>
      <c r="J2246" t="str">
        <f t="shared" si="71"/>
        <v>Dec</v>
      </c>
      <c r="K2246">
        <v>2004</v>
      </c>
      <c r="L2246" t="s">
        <v>563</v>
      </c>
      <c r="M2246" s="6">
        <v>54</v>
      </c>
      <c r="N2246" t="s">
        <v>768</v>
      </c>
      <c r="O2246" t="s">
        <v>37</v>
      </c>
      <c r="P2246" t="s">
        <v>38</v>
      </c>
      <c r="Q2246" t="s">
        <v>39</v>
      </c>
      <c r="R2246" t="s">
        <v>40</v>
      </c>
      <c r="S2246" t="s">
        <v>800</v>
      </c>
      <c r="T2246">
        <v>51100</v>
      </c>
      <c r="U2246" t="s">
        <v>41</v>
      </c>
      <c r="V2246" t="s">
        <v>42</v>
      </c>
      <c r="W2246" t="s">
        <v>43</v>
      </c>
      <c r="X2246" t="s">
        <v>44</v>
      </c>
      <c r="Y2246" t="s">
        <v>51</v>
      </c>
    </row>
    <row r="2247" spans="1:25" x14ac:dyDescent="0.3">
      <c r="A2247" s="5">
        <v>10371</v>
      </c>
      <c r="B2247" s="5">
        <v>20</v>
      </c>
      <c r="C2247" s="6">
        <v>66.47</v>
      </c>
      <c r="D2247" s="7">
        <f t="shared" si="70"/>
        <v>1</v>
      </c>
      <c r="E2247" s="5">
        <v>2</v>
      </c>
      <c r="F2247" s="6">
        <v>1329.4</v>
      </c>
      <c r="G2247" s="4">
        <v>38375</v>
      </c>
      <c r="H2247" t="s">
        <v>25</v>
      </c>
      <c r="I2247">
        <v>1</v>
      </c>
      <c r="J2247" t="str">
        <f t="shared" si="71"/>
        <v>Jan</v>
      </c>
      <c r="K2247">
        <v>2005</v>
      </c>
      <c r="L2247" t="s">
        <v>563</v>
      </c>
      <c r="M2247" s="6">
        <v>54</v>
      </c>
      <c r="N2247" t="s">
        <v>768</v>
      </c>
      <c r="O2247" t="s">
        <v>296</v>
      </c>
      <c r="P2247">
        <v>4155551450</v>
      </c>
      <c r="Q2247" t="s">
        <v>297</v>
      </c>
      <c r="R2247" t="s">
        <v>298</v>
      </c>
      <c r="S2247" t="s">
        <v>56</v>
      </c>
      <c r="T2247">
        <v>97562</v>
      </c>
      <c r="U2247" t="s">
        <v>32</v>
      </c>
      <c r="V2247" t="s">
        <v>33</v>
      </c>
      <c r="W2247" t="s">
        <v>299</v>
      </c>
      <c r="X2247" t="s">
        <v>300</v>
      </c>
      <c r="Y2247" t="s">
        <v>36</v>
      </c>
    </row>
    <row r="2248" spans="1:25" x14ac:dyDescent="0.3">
      <c r="A2248" s="5">
        <v>10383</v>
      </c>
      <c r="B2248" s="5">
        <v>32</v>
      </c>
      <c r="C2248" s="6">
        <v>53.18</v>
      </c>
      <c r="D2248" s="7">
        <f t="shared" si="70"/>
        <v>1</v>
      </c>
      <c r="E2248" s="5">
        <v>5</v>
      </c>
      <c r="F2248" s="6">
        <v>1701.76</v>
      </c>
      <c r="G2248" s="4">
        <v>38405</v>
      </c>
      <c r="H2248" t="s">
        <v>25</v>
      </c>
      <c r="I2248">
        <v>1</v>
      </c>
      <c r="J2248" t="str">
        <f t="shared" si="71"/>
        <v>Feb</v>
      </c>
      <c r="K2248">
        <v>2005</v>
      </c>
      <c r="L2248" t="s">
        <v>563</v>
      </c>
      <c r="M2248" s="6">
        <v>54</v>
      </c>
      <c r="N2248" t="s">
        <v>768</v>
      </c>
      <c r="O2248" t="s">
        <v>186</v>
      </c>
      <c r="P2248" t="s">
        <v>187</v>
      </c>
      <c r="Q2248" t="s">
        <v>188</v>
      </c>
      <c r="R2248" t="s">
        <v>189</v>
      </c>
      <c r="S2248" t="s">
        <v>800</v>
      </c>
      <c r="T2248">
        <v>28034</v>
      </c>
      <c r="U2248" t="s">
        <v>190</v>
      </c>
      <c r="V2248" t="s">
        <v>42</v>
      </c>
      <c r="W2248" t="s">
        <v>191</v>
      </c>
      <c r="X2248" t="s">
        <v>192</v>
      </c>
      <c r="Y2248" t="s">
        <v>36</v>
      </c>
    </row>
    <row r="2249" spans="1:25" x14ac:dyDescent="0.3">
      <c r="A2249" s="5">
        <v>10394</v>
      </c>
      <c r="B2249" s="5">
        <v>36</v>
      </c>
      <c r="C2249" s="6">
        <v>62.77</v>
      </c>
      <c r="D2249" s="7">
        <f t="shared" si="70"/>
        <v>1.0000000000000002</v>
      </c>
      <c r="E2249" s="5">
        <v>3</v>
      </c>
      <c r="F2249" s="6">
        <v>2259.7199999999998</v>
      </c>
      <c r="G2249" s="4">
        <v>38426</v>
      </c>
      <c r="H2249" t="s">
        <v>25</v>
      </c>
      <c r="I2249">
        <v>1</v>
      </c>
      <c r="J2249" t="str">
        <f t="shared" si="71"/>
        <v>Mar</v>
      </c>
      <c r="K2249">
        <v>2005</v>
      </c>
      <c r="L2249" t="s">
        <v>563</v>
      </c>
      <c r="M2249" s="6">
        <v>54</v>
      </c>
      <c r="N2249" t="s">
        <v>768</v>
      </c>
      <c r="O2249" t="s">
        <v>186</v>
      </c>
      <c r="P2249" t="s">
        <v>187</v>
      </c>
      <c r="Q2249" t="s">
        <v>188</v>
      </c>
      <c r="R2249" t="s">
        <v>189</v>
      </c>
      <c r="S2249" t="s">
        <v>800</v>
      </c>
      <c r="T2249">
        <v>28034</v>
      </c>
      <c r="U2249" t="s">
        <v>190</v>
      </c>
      <c r="V2249" t="s">
        <v>42</v>
      </c>
      <c r="W2249" t="s">
        <v>191</v>
      </c>
      <c r="X2249" t="s">
        <v>192</v>
      </c>
      <c r="Y2249" t="s">
        <v>36</v>
      </c>
    </row>
    <row r="2250" spans="1:25" x14ac:dyDescent="0.3">
      <c r="A2250" s="5">
        <v>10412</v>
      </c>
      <c r="B2250" s="5">
        <v>19</v>
      </c>
      <c r="C2250" s="6">
        <v>48.7</v>
      </c>
      <c r="D2250" s="7">
        <f t="shared" si="70"/>
        <v>1.0000000000000002</v>
      </c>
      <c r="E2250" s="5">
        <v>7</v>
      </c>
      <c r="F2250" s="6">
        <v>925.3</v>
      </c>
      <c r="G2250" s="4">
        <v>38475</v>
      </c>
      <c r="H2250" t="s">
        <v>25</v>
      </c>
      <c r="I2250">
        <v>2</v>
      </c>
      <c r="J2250" t="str">
        <f t="shared" si="71"/>
        <v>May</v>
      </c>
      <c r="K2250">
        <v>2005</v>
      </c>
      <c r="L2250" t="s">
        <v>563</v>
      </c>
      <c r="M2250" s="6">
        <v>54</v>
      </c>
      <c r="N2250" t="s">
        <v>768</v>
      </c>
      <c r="O2250" t="s">
        <v>186</v>
      </c>
      <c r="P2250" t="s">
        <v>187</v>
      </c>
      <c r="Q2250" t="s">
        <v>188</v>
      </c>
      <c r="R2250" t="s">
        <v>189</v>
      </c>
      <c r="S2250" t="s">
        <v>800</v>
      </c>
      <c r="T2250">
        <v>28034</v>
      </c>
      <c r="U2250" t="s">
        <v>190</v>
      </c>
      <c r="V2250" t="s">
        <v>42</v>
      </c>
      <c r="W2250" t="s">
        <v>191</v>
      </c>
      <c r="X2250" t="s">
        <v>192</v>
      </c>
      <c r="Y2250" t="s">
        <v>36</v>
      </c>
    </row>
    <row r="2251" spans="1:25" x14ac:dyDescent="0.3">
      <c r="A2251" s="5">
        <v>10425</v>
      </c>
      <c r="B2251" s="5">
        <v>11</v>
      </c>
      <c r="C2251" s="6">
        <v>43.83</v>
      </c>
      <c r="D2251" s="7">
        <f t="shared" si="70"/>
        <v>1</v>
      </c>
      <c r="E2251" s="5">
        <v>6</v>
      </c>
      <c r="F2251" s="6">
        <v>482.13</v>
      </c>
      <c r="G2251" s="4">
        <v>38503</v>
      </c>
      <c r="H2251" t="s">
        <v>328</v>
      </c>
      <c r="I2251">
        <v>2</v>
      </c>
      <c r="J2251" t="str">
        <f t="shared" si="71"/>
        <v>May</v>
      </c>
      <c r="K2251">
        <v>2005</v>
      </c>
      <c r="L2251" t="s">
        <v>563</v>
      </c>
      <c r="M2251" s="6">
        <v>54</v>
      </c>
      <c r="N2251" t="s">
        <v>768</v>
      </c>
      <c r="O2251" t="s">
        <v>120</v>
      </c>
      <c r="P2251" t="s">
        <v>121</v>
      </c>
      <c r="Q2251" t="s">
        <v>122</v>
      </c>
      <c r="R2251" t="s">
        <v>123</v>
      </c>
      <c r="S2251" t="s">
        <v>800</v>
      </c>
      <c r="T2251">
        <v>44000</v>
      </c>
      <c r="U2251" t="s">
        <v>41</v>
      </c>
      <c r="V2251" t="s">
        <v>42</v>
      </c>
      <c r="W2251" t="s">
        <v>124</v>
      </c>
      <c r="X2251" t="s">
        <v>125</v>
      </c>
      <c r="Y2251" t="s">
        <v>36</v>
      </c>
    </row>
    <row r="2252" spans="1:25" x14ac:dyDescent="0.3">
      <c r="A2252" s="5">
        <v>10104</v>
      </c>
      <c r="B2252" s="5">
        <v>49</v>
      </c>
      <c r="C2252" s="6">
        <v>65.87</v>
      </c>
      <c r="D2252" s="7">
        <f t="shared" si="70"/>
        <v>1</v>
      </c>
      <c r="E2252" s="5">
        <v>4</v>
      </c>
      <c r="F2252" s="6">
        <v>3227.63</v>
      </c>
      <c r="G2252" s="4">
        <v>37652</v>
      </c>
      <c r="H2252" t="s">
        <v>25</v>
      </c>
      <c r="I2252">
        <v>1</v>
      </c>
      <c r="J2252" t="str">
        <f t="shared" si="71"/>
        <v>Jan</v>
      </c>
      <c r="K2252">
        <v>2003</v>
      </c>
      <c r="L2252" t="s">
        <v>709</v>
      </c>
      <c r="M2252" s="6">
        <v>62</v>
      </c>
      <c r="N2252" t="s">
        <v>769</v>
      </c>
      <c r="O2252" t="s">
        <v>186</v>
      </c>
      <c r="P2252" t="s">
        <v>187</v>
      </c>
      <c r="Q2252" t="s">
        <v>188</v>
      </c>
      <c r="R2252" t="s">
        <v>189</v>
      </c>
      <c r="S2252" t="s">
        <v>800</v>
      </c>
      <c r="T2252">
        <v>28034</v>
      </c>
      <c r="U2252" t="s">
        <v>190</v>
      </c>
      <c r="V2252" t="s">
        <v>42</v>
      </c>
      <c r="W2252" t="s">
        <v>191</v>
      </c>
      <c r="X2252" t="s">
        <v>192</v>
      </c>
      <c r="Y2252" t="s">
        <v>51</v>
      </c>
    </row>
    <row r="2253" spans="1:25" x14ac:dyDescent="0.3">
      <c r="A2253" s="5">
        <v>10116</v>
      </c>
      <c r="B2253" s="5">
        <v>27</v>
      </c>
      <c r="C2253" s="6">
        <v>63.38</v>
      </c>
      <c r="D2253" s="7">
        <f t="shared" si="70"/>
        <v>1</v>
      </c>
      <c r="E2253" s="5">
        <v>1</v>
      </c>
      <c r="F2253" s="6">
        <v>1711.26</v>
      </c>
      <c r="G2253" s="4">
        <v>37722</v>
      </c>
      <c r="H2253" t="s">
        <v>25</v>
      </c>
      <c r="I2253">
        <v>2</v>
      </c>
      <c r="J2253" t="str">
        <f t="shared" si="71"/>
        <v>Apr</v>
      </c>
      <c r="K2253">
        <v>2003</v>
      </c>
      <c r="L2253" t="s">
        <v>709</v>
      </c>
      <c r="M2253" s="6">
        <v>62</v>
      </c>
      <c r="N2253" t="s">
        <v>769</v>
      </c>
      <c r="O2253" t="s">
        <v>667</v>
      </c>
      <c r="P2253" t="s">
        <v>668</v>
      </c>
      <c r="Q2253" t="s">
        <v>669</v>
      </c>
      <c r="R2253" t="s">
        <v>670</v>
      </c>
      <c r="S2253" t="s">
        <v>800</v>
      </c>
      <c r="T2253" t="s">
        <v>671</v>
      </c>
      <c r="U2253" t="s">
        <v>408</v>
      </c>
      <c r="V2253" t="s">
        <v>42</v>
      </c>
      <c r="W2253" t="s">
        <v>672</v>
      </c>
      <c r="X2253" t="s">
        <v>673</v>
      </c>
      <c r="Y2253" t="s">
        <v>36</v>
      </c>
    </row>
    <row r="2254" spans="1:25" x14ac:dyDescent="0.3">
      <c r="A2254" s="5">
        <v>10127</v>
      </c>
      <c r="B2254" s="5">
        <v>29</v>
      </c>
      <c r="C2254" s="6">
        <v>70.84</v>
      </c>
      <c r="D2254" s="7">
        <f t="shared" si="70"/>
        <v>1</v>
      </c>
      <c r="E2254" s="5">
        <v>6</v>
      </c>
      <c r="F2254" s="6">
        <v>2054.36</v>
      </c>
      <c r="G2254" s="4">
        <v>37775</v>
      </c>
      <c r="H2254" t="s">
        <v>25</v>
      </c>
      <c r="I2254">
        <v>2</v>
      </c>
      <c r="J2254" t="str">
        <f t="shared" si="71"/>
        <v>Jun</v>
      </c>
      <c r="K2254">
        <v>2003</v>
      </c>
      <c r="L2254" t="s">
        <v>709</v>
      </c>
      <c r="M2254" s="6">
        <v>62</v>
      </c>
      <c r="N2254" t="s">
        <v>769</v>
      </c>
      <c r="O2254" t="s">
        <v>530</v>
      </c>
      <c r="P2254">
        <v>2125557413</v>
      </c>
      <c r="Q2254" t="s">
        <v>531</v>
      </c>
      <c r="R2254" t="s">
        <v>30</v>
      </c>
      <c r="S2254" t="s">
        <v>31</v>
      </c>
      <c r="T2254">
        <v>10022</v>
      </c>
      <c r="U2254" t="s">
        <v>32</v>
      </c>
      <c r="V2254" t="s">
        <v>33</v>
      </c>
      <c r="W2254" t="s">
        <v>57</v>
      </c>
      <c r="X2254" t="s">
        <v>532</v>
      </c>
      <c r="Y2254" t="s">
        <v>36</v>
      </c>
    </row>
    <row r="2255" spans="1:25" x14ac:dyDescent="0.3">
      <c r="A2255" s="5">
        <v>10142</v>
      </c>
      <c r="B2255" s="5">
        <v>42</v>
      </c>
      <c r="C2255" s="6">
        <v>74.569999999999993</v>
      </c>
      <c r="D2255" s="7">
        <f t="shared" si="70"/>
        <v>0.99999999999999989</v>
      </c>
      <c r="E2255" s="5">
        <v>16</v>
      </c>
      <c r="F2255" s="6">
        <v>3131.94</v>
      </c>
      <c r="G2255" s="4">
        <v>37841</v>
      </c>
      <c r="H2255" t="s">
        <v>25</v>
      </c>
      <c r="I2255">
        <v>3</v>
      </c>
      <c r="J2255" t="str">
        <f t="shared" si="71"/>
        <v>Aug</v>
      </c>
      <c r="K2255">
        <v>2003</v>
      </c>
      <c r="L2255" t="s">
        <v>709</v>
      </c>
      <c r="M2255" s="6">
        <v>62</v>
      </c>
      <c r="N2255" t="s">
        <v>769</v>
      </c>
      <c r="O2255" t="s">
        <v>296</v>
      </c>
      <c r="P2255">
        <v>4155551450</v>
      </c>
      <c r="Q2255" t="s">
        <v>297</v>
      </c>
      <c r="R2255" t="s">
        <v>298</v>
      </c>
      <c r="S2255" t="s">
        <v>56</v>
      </c>
      <c r="T2255">
        <v>97562</v>
      </c>
      <c r="U2255" t="s">
        <v>32</v>
      </c>
      <c r="V2255" t="s">
        <v>33</v>
      </c>
      <c r="W2255" t="s">
        <v>299</v>
      </c>
      <c r="X2255" t="s">
        <v>300</v>
      </c>
      <c r="Y2255" t="s">
        <v>51</v>
      </c>
    </row>
    <row r="2256" spans="1:25" x14ac:dyDescent="0.3">
      <c r="A2256" s="5">
        <v>10152</v>
      </c>
      <c r="B2256" s="5">
        <v>33</v>
      </c>
      <c r="C2256" s="6">
        <v>50.95</v>
      </c>
      <c r="D2256" s="7">
        <f t="shared" si="70"/>
        <v>1.0000000000000002</v>
      </c>
      <c r="E2256" s="5">
        <v>2</v>
      </c>
      <c r="F2256" s="6">
        <v>1681.35</v>
      </c>
      <c r="G2256" s="4">
        <v>37889</v>
      </c>
      <c r="H2256" t="s">
        <v>25</v>
      </c>
      <c r="I2256">
        <v>3</v>
      </c>
      <c r="J2256" t="str">
        <f t="shared" si="71"/>
        <v>Sep</v>
      </c>
      <c r="K2256">
        <v>2003</v>
      </c>
      <c r="L2256" t="s">
        <v>709</v>
      </c>
      <c r="M2256" s="6">
        <v>62</v>
      </c>
      <c r="N2256" t="s">
        <v>769</v>
      </c>
      <c r="O2256" t="s">
        <v>224</v>
      </c>
      <c r="P2256" t="s">
        <v>225</v>
      </c>
      <c r="Q2256" t="s">
        <v>226</v>
      </c>
      <c r="R2256" t="s">
        <v>227</v>
      </c>
      <c r="S2256" t="s">
        <v>228</v>
      </c>
      <c r="T2256">
        <v>4101</v>
      </c>
      <c r="U2256" t="s">
        <v>99</v>
      </c>
      <c r="V2256" t="s">
        <v>100</v>
      </c>
      <c r="W2256" t="s">
        <v>229</v>
      </c>
      <c r="X2256" t="s">
        <v>230</v>
      </c>
      <c r="Y2256" t="s">
        <v>36</v>
      </c>
    </row>
    <row r="2257" spans="1:25" x14ac:dyDescent="0.3">
      <c r="A2257" s="5">
        <v>10165</v>
      </c>
      <c r="B2257" s="5">
        <v>44</v>
      </c>
      <c r="C2257" s="6">
        <v>53.44</v>
      </c>
      <c r="D2257" s="7">
        <f t="shared" si="70"/>
        <v>0.99999999999999978</v>
      </c>
      <c r="E2257" s="5">
        <v>7</v>
      </c>
      <c r="F2257" s="6">
        <v>2351.36</v>
      </c>
      <c r="G2257" s="4">
        <v>37916</v>
      </c>
      <c r="H2257" t="s">
        <v>25</v>
      </c>
      <c r="I2257">
        <v>4</v>
      </c>
      <c r="J2257" t="str">
        <f t="shared" si="71"/>
        <v>Oct</v>
      </c>
      <c r="K2257">
        <v>2003</v>
      </c>
      <c r="L2257" t="s">
        <v>709</v>
      </c>
      <c r="M2257" s="6">
        <v>62</v>
      </c>
      <c r="N2257" t="s">
        <v>769</v>
      </c>
      <c r="O2257" t="s">
        <v>213</v>
      </c>
      <c r="P2257" t="s">
        <v>214</v>
      </c>
      <c r="Q2257" t="s">
        <v>215</v>
      </c>
      <c r="R2257" t="s">
        <v>216</v>
      </c>
      <c r="S2257" t="s">
        <v>800</v>
      </c>
      <c r="T2257">
        <v>79903</v>
      </c>
      <c r="U2257" t="s">
        <v>216</v>
      </c>
      <c r="V2257" t="s">
        <v>217</v>
      </c>
      <c r="W2257" t="s">
        <v>218</v>
      </c>
      <c r="X2257" t="s">
        <v>219</v>
      </c>
      <c r="Y2257" t="s">
        <v>36</v>
      </c>
    </row>
    <row r="2258" spans="1:25" x14ac:dyDescent="0.3">
      <c r="A2258" s="5">
        <v>10176</v>
      </c>
      <c r="B2258" s="5">
        <v>22</v>
      </c>
      <c r="C2258" s="6">
        <v>64</v>
      </c>
      <c r="D2258" s="7">
        <f t="shared" si="70"/>
        <v>1</v>
      </c>
      <c r="E2258" s="5">
        <v>6</v>
      </c>
      <c r="F2258" s="6">
        <v>1408</v>
      </c>
      <c r="G2258" s="4">
        <v>37931</v>
      </c>
      <c r="H2258" t="s">
        <v>25</v>
      </c>
      <c r="I2258">
        <v>4</v>
      </c>
      <c r="J2258" t="str">
        <f t="shared" si="71"/>
        <v>Nov</v>
      </c>
      <c r="K2258">
        <v>2003</v>
      </c>
      <c r="L2258" t="s">
        <v>709</v>
      </c>
      <c r="M2258" s="6">
        <v>62</v>
      </c>
      <c r="N2258" t="s">
        <v>769</v>
      </c>
      <c r="O2258" t="s">
        <v>503</v>
      </c>
      <c r="P2258" t="s">
        <v>504</v>
      </c>
      <c r="Q2258" t="s">
        <v>505</v>
      </c>
      <c r="R2258" t="s">
        <v>506</v>
      </c>
      <c r="S2258" t="s">
        <v>800</v>
      </c>
      <c r="T2258">
        <v>42100</v>
      </c>
      <c r="U2258" t="s">
        <v>281</v>
      </c>
      <c r="V2258" t="s">
        <v>42</v>
      </c>
      <c r="W2258" t="s">
        <v>507</v>
      </c>
      <c r="X2258" t="s">
        <v>508</v>
      </c>
      <c r="Y2258" t="s">
        <v>36</v>
      </c>
    </row>
    <row r="2259" spans="1:25" x14ac:dyDescent="0.3">
      <c r="A2259" s="5">
        <v>10184</v>
      </c>
      <c r="B2259" s="5">
        <v>48</v>
      </c>
      <c r="C2259" s="6">
        <v>50.95</v>
      </c>
      <c r="D2259" s="7">
        <f t="shared" si="70"/>
        <v>1.0000000000000002</v>
      </c>
      <c r="E2259" s="5">
        <v>1</v>
      </c>
      <c r="F2259" s="6">
        <v>2445.6</v>
      </c>
      <c r="G2259" s="4">
        <v>37939</v>
      </c>
      <c r="H2259" t="s">
        <v>25</v>
      </c>
      <c r="I2259">
        <v>4</v>
      </c>
      <c r="J2259" t="str">
        <f t="shared" si="71"/>
        <v>Nov</v>
      </c>
      <c r="K2259">
        <v>2003</v>
      </c>
      <c r="L2259" t="s">
        <v>709</v>
      </c>
      <c r="M2259" s="6">
        <v>62</v>
      </c>
      <c r="N2259" t="s">
        <v>769</v>
      </c>
      <c r="O2259" t="s">
        <v>586</v>
      </c>
      <c r="P2259" t="s">
        <v>587</v>
      </c>
      <c r="Q2259" t="s">
        <v>588</v>
      </c>
      <c r="R2259" t="s">
        <v>589</v>
      </c>
      <c r="S2259" t="s">
        <v>800</v>
      </c>
      <c r="T2259">
        <v>41101</v>
      </c>
      <c r="U2259" t="s">
        <v>190</v>
      </c>
      <c r="V2259" t="s">
        <v>42</v>
      </c>
      <c r="W2259" t="s">
        <v>590</v>
      </c>
      <c r="X2259" t="s">
        <v>591</v>
      </c>
      <c r="Y2259" t="s">
        <v>36</v>
      </c>
    </row>
    <row r="2260" spans="1:25" x14ac:dyDescent="0.3">
      <c r="A2260" s="5">
        <v>10195</v>
      </c>
      <c r="B2260" s="5">
        <v>33</v>
      </c>
      <c r="C2260" s="6">
        <v>54.68</v>
      </c>
      <c r="D2260" s="7">
        <f t="shared" si="70"/>
        <v>1</v>
      </c>
      <c r="E2260" s="5">
        <v>1</v>
      </c>
      <c r="F2260" s="6">
        <v>1804.44</v>
      </c>
      <c r="G2260" s="4">
        <v>37950</v>
      </c>
      <c r="H2260" t="s">
        <v>25</v>
      </c>
      <c r="I2260">
        <v>4</v>
      </c>
      <c r="J2260" t="str">
        <f t="shared" si="71"/>
        <v>Nov</v>
      </c>
      <c r="K2260">
        <v>2003</v>
      </c>
      <c r="L2260" t="s">
        <v>709</v>
      </c>
      <c r="M2260" s="6">
        <v>62</v>
      </c>
      <c r="N2260" t="s">
        <v>769</v>
      </c>
      <c r="O2260" t="s">
        <v>347</v>
      </c>
      <c r="P2260">
        <v>9145554562</v>
      </c>
      <c r="Q2260" t="s">
        <v>348</v>
      </c>
      <c r="R2260" t="s">
        <v>349</v>
      </c>
      <c r="S2260" t="s">
        <v>31</v>
      </c>
      <c r="T2260">
        <v>24067</v>
      </c>
      <c r="U2260" t="s">
        <v>32</v>
      </c>
      <c r="V2260" t="s">
        <v>33</v>
      </c>
      <c r="W2260" t="s">
        <v>105</v>
      </c>
      <c r="X2260" t="s">
        <v>258</v>
      </c>
      <c r="Y2260" t="s">
        <v>36</v>
      </c>
    </row>
    <row r="2261" spans="1:25" x14ac:dyDescent="0.3">
      <c r="A2261" s="5">
        <v>10207</v>
      </c>
      <c r="B2261" s="5">
        <v>45</v>
      </c>
      <c r="C2261" s="6">
        <v>56.55</v>
      </c>
      <c r="D2261" s="7">
        <f t="shared" si="70"/>
        <v>1</v>
      </c>
      <c r="E2261" s="5">
        <v>2</v>
      </c>
      <c r="F2261" s="6">
        <v>2544.75</v>
      </c>
      <c r="G2261" s="4">
        <v>37964</v>
      </c>
      <c r="H2261" t="s">
        <v>25</v>
      </c>
      <c r="I2261">
        <v>4</v>
      </c>
      <c r="J2261" t="str">
        <f t="shared" si="71"/>
        <v>Dec</v>
      </c>
      <c r="K2261">
        <v>2003</v>
      </c>
      <c r="L2261" t="s">
        <v>709</v>
      </c>
      <c r="M2261" s="6">
        <v>62</v>
      </c>
      <c r="N2261" t="s">
        <v>769</v>
      </c>
      <c r="O2261" t="s">
        <v>461</v>
      </c>
      <c r="P2261">
        <v>6175552555</v>
      </c>
      <c r="Q2261" t="s">
        <v>462</v>
      </c>
      <c r="R2261" t="s">
        <v>420</v>
      </c>
      <c r="S2261" t="s">
        <v>130</v>
      </c>
      <c r="T2261">
        <v>51003</v>
      </c>
      <c r="U2261" t="s">
        <v>32</v>
      </c>
      <c r="V2261" t="s">
        <v>33</v>
      </c>
      <c r="W2261" t="s">
        <v>463</v>
      </c>
      <c r="X2261" t="s">
        <v>300</v>
      </c>
      <c r="Y2261" t="s">
        <v>36</v>
      </c>
    </row>
    <row r="2262" spans="1:25" x14ac:dyDescent="0.3">
      <c r="A2262" s="5">
        <v>10220</v>
      </c>
      <c r="B2262" s="5">
        <v>20</v>
      </c>
      <c r="C2262" s="6">
        <v>52.82</v>
      </c>
      <c r="D2262" s="7">
        <f t="shared" si="70"/>
        <v>1</v>
      </c>
      <c r="E2262" s="5">
        <v>6</v>
      </c>
      <c r="F2262" s="6">
        <v>1056.4000000000001</v>
      </c>
      <c r="G2262" s="4">
        <v>38029</v>
      </c>
      <c r="H2262" t="s">
        <v>25</v>
      </c>
      <c r="I2262">
        <v>1</v>
      </c>
      <c r="J2262" t="str">
        <f t="shared" si="71"/>
        <v>Feb</v>
      </c>
      <c r="K2262">
        <v>2004</v>
      </c>
      <c r="L2262" t="s">
        <v>709</v>
      </c>
      <c r="M2262" s="6">
        <v>62</v>
      </c>
      <c r="N2262" t="s">
        <v>769</v>
      </c>
      <c r="O2262" t="s">
        <v>535</v>
      </c>
      <c r="P2262" t="s">
        <v>536</v>
      </c>
      <c r="Q2262" t="s">
        <v>537</v>
      </c>
      <c r="R2262" t="s">
        <v>538</v>
      </c>
      <c r="S2262" t="s">
        <v>800</v>
      </c>
      <c r="T2262">
        <v>2</v>
      </c>
      <c r="U2262" t="s">
        <v>539</v>
      </c>
      <c r="V2262" t="s">
        <v>42</v>
      </c>
      <c r="W2262" t="s">
        <v>540</v>
      </c>
      <c r="X2262" t="s">
        <v>541</v>
      </c>
      <c r="Y2262" t="s">
        <v>36</v>
      </c>
    </row>
    <row r="2263" spans="1:25" x14ac:dyDescent="0.3">
      <c r="A2263" s="5">
        <v>10230</v>
      </c>
      <c r="B2263" s="5">
        <v>46</v>
      </c>
      <c r="C2263" s="6">
        <v>60.9</v>
      </c>
      <c r="D2263" s="7">
        <f t="shared" si="70"/>
        <v>1</v>
      </c>
      <c r="E2263" s="5">
        <v>4</v>
      </c>
      <c r="F2263" s="6">
        <v>2801.4</v>
      </c>
      <c r="G2263" s="4">
        <v>38061</v>
      </c>
      <c r="H2263" t="s">
        <v>25</v>
      </c>
      <c r="I2263">
        <v>1</v>
      </c>
      <c r="J2263" t="str">
        <f t="shared" si="71"/>
        <v>Mar</v>
      </c>
      <c r="K2263">
        <v>2004</v>
      </c>
      <c r="L2263" t="s">
        <v>709</v>
      </c>
      <c r="M2263" s="6">
        <v>62</v>
      </c>
      <c r="N2263" t="s">
        <v>769</v>
      </c>
      <c r="O2263" t="s">
        <v>514</v>
      </c>
      <c r="P2263" t="s">
        <v>515</v>
      </c>
      <c r="Q2263" t="s">
        <v>516</v>
      </c>
      <c r="R2263" t="s">
        <v>517</v>
      </c>
      <c r="S2263" t="s">
        <v>800</v>
      </c>
      <c r="T2263">
        <v>60528</v>
      </c>
      <c r="U2263" t="s">
        <v>493</v>
      </c>
      <c r="V2263" t="s">
        <v>42</v>
      </c>
      <c r="W2263" t="s">
        <v>518</v>
      </c>
      <c r="X2263" t="s">
        <v>460</v>
      </c>
      <c r="Y2263" t="s">
        <v>36</v>
      </c>
    </row>
    <row r="2264" spans="1:25" x14ac:dyDescent="0.3">
      <c r="A2264" s="5">
        <v>10247</v>
      </c>
      <c r="B2264" s="5">
        <v>40</v>
      </c>
      <c r="C2264" s="6">
        <v>49.71</v>
      </c>
      <c r="D2264" s="7">
        <f t="shared" si="70"/>
        <v>1</v>
      </c>
      <c r="E2264" s="5">
        <v>6</v>
      </c>
      <c r="F2264" s="6">
        <v>1988.4</v>
      </c>
      <c r="G2264" s="4">
        <v>38112</v>
      </c>
      <c r="H2264" t="s">
        <v>25</v>
      </c>
      <c r="I2264">
        <v>2</v>
      </c>
      <c r="J2264" t="str">
        <f t="shared" si="71"/>
        <v>May</v>
      </c>
      <c r="K2264">
        <v>2004</v>
      </c>
      <c r="L2264" t="s">
        <v>709</v>
      </c>
      <c r="M2264" s="6">
        <v>62</v>
      </c>
      <c r="N2264" t="s">
        <v>769</v>
      </c>
      <c r="O2264" t="s">
        <v>520</v>
      </c>
      <c r="P2264" t="s">
        <v>521</v>
      </c>
      <c r="Q2264" t="s">
        <v>522</v>
      </c>
      <c r="R2264" t="s">
        <v>523</v>
      </c>
      <c r="S2264" t="s">
        <v>800</v>
      </c>
      <c r="T2264" t="s">
        <v>524</v>
      </c>
      <c r="U2264" t="s">
        <v>138</v>
      </c>
      <c r="V2264" t="s">
        <v>42</v>
      </c>
      <c r="W2264" t="s">
        <v>525</v>
      </c>
      <c r="X2264" t="s">
        <v>526</v>
      </c>
      <c r="Y2264" t="s">
        <v>36</v>
      </c>
    </row>
    <row r="2265" spans="1:25" x14ac:dyDescent="0.3">
      <c r="A2265" s="5">
        <v>10272</v>
      </c>
      <c r="B2265" s="5">
        <v>45</v>
      </c>
      <c r="C2265" s="6">
        <v>64.63</v>
      </c>
      <c r="D2265" s="7">
        <f t="shared" si="70"/>
        <v>1</v>
      </c>
      <c r="E2265" s="5">
        <v>6</v>
      </c>
      <c r="F2265" s="6">
        <v>2908.35</v>
      </c>
      <c r="G2265" s="4">
        <v>38188</v>
      </c>
      <c r="H2265" t="s">
        <v>25</v>
      </c>
      <c r="I2265">
        <v>3</v>
      </c>
      <c r="J2265" t="str">
        <f t="shared" si="71"/>
        <v>Jul</v>
      </c>
      <c r="K2265">
        <v>2004</v>
      </c>
      <c r="L2265" t="s">
        <v>709</v>
      </c>
      <c r="M2265" s="6">
        <v>62</v>
      </c>
      <c r="N2265" t="s">
        <v>769</v>
      </c>
      <c r="O2265" t="s">
        <v>148</v>
      </c>
      <c r="P2265">
        <v>2155551555</v>
      </c>
      <c r="Q2265" t="s">
        <v>149</v>
      </c>
      <c r="R2265" t="s">
        <v>150</v>
      </c>
      <c r="S2265" t="s">
        <v>151</v>
      </c>
      <c r="T2265">
        <v>70267</v>
      </c>
      <c r="U2265" t="s">
        <v>32</v>
      </c>
      <c r="V2265" t="s">
        <v>33</v>
      </c>
      <c r="W2265" t="s">
        <v>34</v>
      </c>
      <c r="X2265" t="s">
        <v>152</v>
      </c>
      <c r="Y2265" t="s">
        <v>36</v>
      </c>
    </row>
    <row r="2266" spans="1:25" x14ac:dyDescent="0.3">
      <c r="A2266" s="5">
        <v>10282</v>
      </c>
      <c r="B2266" s="5">
        <v>36</v>
      </c>
      <c r="C2266" s="6">
        <v>59.65</v>
      </c>
      <c r="D2266" s="7">
        <f t="shared" si="70"/>
        <v>1</v>
      </c>
      <c r="E2266" s="5">
        <v>9</v>
      </c>
      <c r="F2266" s="6">
        <v>2147.4</v>
      </c>
      <c r="G2266" s="4">
        <v>38219</v>
      </c>
      <c r="H2266" t="s">
        <v>25</v>
      </c>
      <c r="I2266">
        <v>3</v>
      </c>
      <c r="J2266" t="str">
        <f t="shared" si="71"/>
        <v>Aug</v>
      </c>
      <c r="K2266">
        <v>2004</v>
      </c>
      <c r="L2266" t="s">
        <v>709</v>
      </c>
      <c r="M2266" s="6">
        <v>62</v>
      </c>
      <c r="N2266" t="s">
        <v>769</v>
      </c>
      <c r="O2266" t="s">
        <v>296</v>
      </c>
      <c r="P2266">
        <v>4155551450</v>
      </c>
      <c r="Q2266" t="s">
        <v>297</v>
      </c>
      <c r="R2266" t="s">
        <v>298</v>
      </c>
      <c r="S2266" t="s">
        <v>56</v>
      </c>
      <c r="T2266">
        <v>97562</v>
      </c>
      <c r="U2266" t="s">
        <v>32</v>
      </c>
      <c r="V2266" t="s">
        <v>33</v>
      </c>
      <c r="W2266" t="s">
        <v>299</v>
      </c>
      <c r="X2266" t="s">
        <v>300</v>
      </c>
      <c r="Y2266" t="s">
        <v>36</v>
      </c>
    </row>
    <row r="2267" spans="1:25" x14ac:dyDescent="0.3">
      <c r="A2267" s="5">
        <v>10292</v>
      </c>
      <c r="B2267" s="5">
        <v>31</v>
      </c>
      <c r="C2267" s="6">
        <v>67.73</v>
      </c>
      <c r="D2267" s="7">
        <f t="shared" si="70"/>
        <v>1</v>
      </c>
      <c r="E2267" s="5">
        <v>3</v>
      </c>
      <c r="F2267" s="6">
        <v>2099.63</v>
      </c>
      <c r="G2267" s="4">
        <v>38238</v>
      </c>
      <c r="H2267" t="s">
        <v>25</v>
      </c>
      <c r="I2267">
        <v>3</v>
      </c>
      <c r="J2267" t="str">
        <f t="shared" si="71"/>
        <v>Sep</v>
      </c>
      <c r="K2267">
        <v>2004</v>
      </c>
      <c r="L2267" t="s">
        <v>709</v>
      </c>
      <c r="M2267" s="6">
        <v>62</v>
      </c>
      <c r="N2267" t="s">
        <v>769</v>
      </c>
      <c r="O2267" t="s">
        <v>28</v>
      </c>
      <c r="P2267">
        <v>2125557818</v>
      </c>
      <c r="Q2267" t="s">
        <v>29</v>
      </c>
      <c r="R2267" t="s">
        <v>30</v>
      </c>
      <c r="S2267" t="s">
        <v>31</v>
      </c>
      <c r="T2267">
        <v>10022</v>
      </c>
      <c r="U2267" t="s">
        <v>32</v>
      </c>
      <c r="V2267" t="s">
        <v>33</v>
      </c>
      <c r="W2267" t="s">
        <v>34</v>
      </c>
      <c r="X2267" t="s">
        <v>35</v>
      </c>
      <c r="Y2267" t="s">
        <v>36</v>
      </c>
    </row>
    <row r="2268" spans="1:25" x14ac:dyDescent="0.3">
      <c r="A2268" s="5">
        <v>10306</v>
      </c>
      <c r="B2268" s="5">
        <v>46</v>
      </c>
      <c r="C2268" s="6">
        <v>50.33</v>
      </c>
      <c r="D2268" s="7">
        <f t="shared" si="70"/>
        <v>1</v>
      </c>
      <c r="E2268" s="5">
        <v>17</v>
      </c>
      <c r="F2268" s="6">
        <v>2315.1799999999998</v>
      </c>
      <c r="G2268" s="4">
        <v>38274</v>
      </c>
      <c r="H2268" t="s">
        <v>25</v>
      </c>
      <c r="I2268">
        <v>4</v>
      </c>
      <c r="J2268" t="str">
        <f t="shared" si="71"/>
        <v>Oct</v>
      </c>
      <c r="K2268">
        <v>2004</v>
      </c>
      <c r="L2268" t="s">
        <v>709</v>
      </c>
      <c r="M2268" s="6">
        <v>62</v>
      </c>
      <c r="N2268" t="s">
        <v>769</v>
      </c>
      <c r="O2268" t="s">
        <v>549</v>
      </c>
      <c r="P2268" t="s">
        <v>550</v>
      </c>
      <c r="Q2268" t="s">
        <v>551</v>
      </c>
      <c r="R2268" t="s">
        <v>552</v>
      </c>
      <c r="S2268" t="s">
        <v>800</v>
      </c>
      <c r="T2268" t="s">
        <v>553</v>
      </c>
      <c r="U2268" t="s">
        <v>181</v>
      </c>
      <c r="V2268" t="s">
        <v>42</v>
      </c>
      <c r="W2268" t="s">
        <v>554</v>
      </c>
      <c r="X2268" t="s">
        <v>98</v>
      </c>
      <c r="Y2268" t="s">
        <v>36</v>
      </c>
    </row>
    <row r="2269" spans="1:25" x14ac:dyDescent="0.3">
      <c r="A2269" s="5">
        <v>10314</v>
      </c>
      <c r="B2269" s="5">
        <v>35</v>
      </c>
      <c r="C2269" s="6">
        <v>66.489999999999995</v>
      </c>
      <c r="D2269" s="7">
        <f t="shared" si="70"/>
        <v>0.99999999999999978</v>
      </c>
      <c r="E2269" s="5">
        <v>9</v>
      </c>
      <c r="F2269" s="6">
        <v>2327.15</v>
      </c>
      <c r="G2269" s="4">
        <v>38282</v>
      </c>
      <c r="H2269" t="s">
        <v>25</v>
      </c>
      <c r="I2269">
        <v>4</v>
      </c>
      <c r="J2269" t="str">
        <f t="shared" si="71"/>
        <v>Oct</v>
      </c>
      <c r="K2269">
        <v>2004</v>
      </c>
      <c r="L2269" t="s">
        <v>709</v>
      </c>
      <c r="M2269" s="6">
        <v>62</v>
      </c>
      <c r="N2269" t="s">
        <v>769</v>
      </c>
      <c r="O2269" t="s">
        <v>555</v>
      </c>
      <c r="P2269" t="s">
        <v>556</v>
      </c>
      <c r="Q2269" t="s">
        <v>557</v>
      </c>
      <c r="R2269" t="s">
        <v>558</v>
      </c>
      <c r="S2269" t="s">
        <v>800</v>
      </c>
      <c r="T2269">
        <v>8200</v>
      </c>
      <c r="U2269" t="s">
        <v>357</v>
      </c>
      <c r="V2269" t="s">
        <v>42</v>
      </c>
      <c r="W2269" t="s">
        <v>559</v>
      </c>
      <c r="X2269" t="s">
        <v>560</v>
      </c>
      <c r="Y2269" t="s">
        <v>36</v>
      </c>
    </row>
    <row r="2270" spans="1:25" x14ac:dyDescent="0.3">
      <c r="A2270" s="5">
        <v>10325</v>
      </c>
      <c r="B2270" s="5">
        <v>28</v>
      </c>
      <c r="C2270" s="6">
        <v>100</v>
      </c>
      <c r="D2270" s="7">
        <f t="shared" si="70"/>
        <v>0.52069773496485294</v>
      </c>
      <c r="E2270" s="5">
        <v>2</v>
      </c>
      <c r="F2270" s="6">
        <v>5377.4</v>
      </c>
      <c r="G2270" s="4">
        <v>38296</v>
      </c>
      <c r="H2270" t="s">
        <v>25</v>
      </c>
      <c r="I2270">
        <v>4</v>
      </c>
      <c r="J2270" t="str">
        <f t="shared" si="71"/>
        <v>Nov</v>
      </c>
      <c r="K2270">
        <v>2004</v>
      </c>
      <c r="L2270" t="s">
        <v>709</v>
      </c>
      <c r="M2270" s="6">
        <v>62</v>
      </c>
      <c r="N2270" t="s">
        <v>769</v>
      </c>
      <c r="O2270" t="s">
        <v>142</v>
      </c>
      <c r="P2270" t="s">
        <v>143</v>
      </c>
      <c r="Q2270" t="s">
        <v>144</v>
      </c>
      <c r="R2270" t="s">
        <v>145</v>
      </c>
      <c r="S2270" t="s">
        <v>800</v>
      </c>
      <c r="T2270">
        <v>4110</v>
      </c>
      <c r="U2270" t="s">
        <v>81</v>
      </c>
      <c r="V2270" t="s">
        <v>42</v>
      </c>
      <c r="W2270" t="s">
        <v>146</v>
      </c>
      <c r="X2270" t="s">
        <v>147</v>
      </c>
      <c r="Y2270" t="s">
        <v>51</v>
      </c>
    </row>
    <row r="2271" spans="1:25" x14ac:dyDescent="0.3">
      <c r="A2271" s="5">
        <v>10336</v>
      </c>
      <c r="B2271" s="5">
        <v>31</v>
      </c>
      <c r="C2271" s="6">
        <v>84.71</v>
      </c>
      <c r="D2271" s="7">
        <f t="shared" si="70"/>
        <v>0.99999999999999978</v>
      </c>
      <c r="E2271" s="5">
        <v>9</v>
      </c>
      <c r="F2271" s="6">
        <v>2626.01</v>
      </c>
      <c r="G2271" s="4">
        <v>38311</v>
      </c>
      <c r="H2271" t="s">
        <v>25</v>
      </c>
      <c r="I2271">
        <v>4</v>
      </c>
      <c r="J2271" t="str">
        <f t="shared" si="71"/>
        <v>Nov</v>
      </c>
      <c r="K2271">
        <v>2004</v>
      </c>
      <c r="L2271" t="s">
        <v>709</v>
      </c>
      <c r="M2271" s="6">
        <v>62</v>
      </c>
      <c r="N2271" t="s">
        <v>769</v>
      </c>
      <c r="O2271" t="s">
        <v>448</v>
      </c>
      <c r="P2271" t="s">
        <v>449</v>
      </c>
      <c r="Q2271" t="s">
        <v>450</v>
      </c>
      <c r="R2271" t="s">
        <v>48</v>
      </c>
      <c r="S2271" t="s">
        <v>800</v>
      </c>
      <c r="T2271">
        <v>75012</v>
      </c>
      <c r="U2271" t="s">
        <v>41</v>
      </c>
      <c r="V2271" t="s">
        <v>42</v>
      </c>
      <c r="W2271" t="s">
        <v>451</v>
      </c>
      <c r="X2271" t="s">
        <v>452</v>
      </c>
      <c r="Y2271" t="s">
        <v>36</v>
      </c>
    </row>
    <row r="2272" spans="1:25" x14ac:dyDescent="0.3">
      <c r="A2272" s="5">
        <v>10350</v>
      </c>
      <c r="B2272" s="5">
        <v>27</v>
      </c>
      <c r="C2272" s="6">
        <v>100</v>
      </c>
      <c r="D2272" s="7">
        <f t="shared" si="70"/>
        <v>0.61274509803921573</v>
      </c>
      <c r="E2272" s="5">
        <v>14</v>
      </c>
      <c r="F2272" s="6">
        <v>4406.3999999999996</v>
      </c>
      <c r="G2272" s="4">
        <v>38323</v>
      </c>
      <c r="H2272" t="s">
        <v>25</v>
      </c>
      <c r="I2272">
        <v>4</v>
      </c>
      <c r="J2272" t="str">
        <f t="shared" si="71"/>
        <v>Dec</v>
      </c>
      <c r="K2272">
        <v>2004</v>
      </c>
      <c r="L2272" t="s">
        <v>709</v>
      </c>
      <c r="M2272" s="6">
        <v>62</v>
      </c>
      <c r="N2272" t="s">
        <v>769</v>
      </c>
      <c r="O2272" t="s">
        <v>186</v>
      </c>
      <c r="P2272" t="s">
        <v>187</v>
      </c>
      <c r="Q2272" t="s">
        <v>188</v>
      </c>
      <c r="R2272" t="s">
        <v>189</v>
      </c>
      <c r="S2272" t="s">
        <v>800</v>
      </c>
      <c r="T2272">
        <v>28034</v>
      </c>
      <c r="U2272" t="s">
        <v>190</v>
      </c>
      <c r="V2272" t="s">
        <v>42</v>
      </c>
      <c r="W2272" t="s">
        <v>191</v>
      </c>
      <c r="X2272" t="s">
        <v>192</v>
      </c>
      <c r="Y2272" t="s">
        <v>51</v>
      </c>
    </row>
    <row r="2273" spans="1:25" x14ac:dyDescent="0.3">
      <c r="A2273" s="5">
        <v>10359</v>
      </c>
      <c r="B2273" s="5">
        <v>22</v>
      </c>
      <c r="C2273" s="6">
        <v>100</v>
      </c>
      <c r="D2273" s="7">
        <f t="shared" si="70"/>
        <v>0.51148278860416341</v>
      </c>
      <c r="E2273" s="5">
        <v>1</v>
      </c>
      <c r="F2273" s="6">
        <v>4301.22</v>
      </c>
      <c r="G2273" s="4">
        <v>38336</v>
      </c>
      <c r="H2273" t="s">
        <v>25</v>
      </c>
      <c r="I2273">
        <v>4</v>
      </c>
      <c r="J2273" t="str">
        <f t="shared" si="71"/>
        <v>Dec</v>
      </c>
      <c r="K2273">
        <v>2004</v>
      </c>
      <c r="L2273" t="s">
        <v>709</v>
      </c>
      <c r="M2273" s="6">
        <v>62</v>
      </c>
      <c r="N2273" t="s">
        <v>769</v>
      </c>
      <c r="O2273" t="s">
        <v>37</v>
      </c>
      <c r="P2273" t="s">
        <v>38</v>
      </c>
      <c r="Q2273" t="s">
        <v>39</v>
      </c>
      <c r="R2273" t="s">
        <v>40</v>
      </c>
      <c r="S2273" t="s">
        <v>800</v>
      </c>
      <c r="T2273">
        <v>51100</v>
      </c>
      <c r="U2273" t="s">
        <v>41</v>
      </c>
      <c r="V2273" t="s">
        <v>42</v>
      </c>
      <c r="W2273" t="s">
        <v>43</v>
      </c>
      <c r="X2273" t="s">
        <v>44</v>
      </c>
      <c r="Y2273" t="s">
        <v>51</v>
      </c>
    </row>
    <row r="2274" spans="1:25" x14ac:dyDescent="0.3">
      <c r="A2274" s="5">
        <v>10371</v>
      </c>
      <c r="B2274" s="5">
        <v>30</v>
      </c>
      <c r="C2274" s="6">
        <v>99.55</v>
      </c>
      <c r="D2274" s="7">
        <f t="shared" si="70"/>
        <v>1</v>
      </c>
      <c r="E2274" s="5">
        <v>11</v>
      </c>
      <c r="F2274" s="6">
        <v>2986.5</v>
      </c>
      <c r="G2274" s="4">
        <v>38375</v>
      </c>
      <c r="H2274" t="s">
        <v>25</v>
      </c>
      <c r="I2274">
        <v>1</v>
      </c>
      <c r="J2274" t="str">
        <f t="shared" si="71"/>
        <v>Jan</v>
      </c>
      <c r="K2274">
        <v>2005</v>
      </c>
      <c r="L2274" t="s">
        <v>709</v>
      </c>
      <c r="M2274" s="6">
        <v>62</v>
      </c>
      <c r="N2274" t="s">
        <v>769</v>
      </c>
      <c r="O2274" t="s">
        <v>296</v>
      </c>
      <c r="P2274">
        <v>4155551450</v>
      </c>
      <c r="Q2274" t="s">
        <v>297</v>
      </c>
      <c r="R2274" t="s">
        <v>298</v>
      </c>
      <c r="S2274" t="s">
        <v>56</v>
      </c>
      <c r="T2274">
        <v>97562</v>
      </c>
      <c r="U2274" t="s">
        <v>32</v>
      </c>
      <c r="V2274" t="s">
        <v>33</v>
      </c>
      <c r="W2274" t="s">
        <v>299</v>
      </c>
      <c r="X2274" t="s">
        <v>300</v>
      </c>
      <c r="Y2274" t="s">
        <v>36</v>
      </c>
    </row>
    <row r="2275" spans="1:25" x14ac:dyDescent="0.3">
      <c r="A2275" s="5">
        <v>10383</v>
      </c>
      <c r="B2275" s="5">
        <v>44</v>
      </c>
      <c r="C2275" s="6">
        <v>36.07</v>
      </c>
      <c r="D2275" s="7">
        <f t="shared" si="70"/>
        <v>1</v>
      </c>
      <c r="E2275" s="5">
        <v>8</v>
      </c>
      <c r="F2275" s="6">
        <v>1587.08</v>
      </c>
      <c r="G2275" s="4">
        <v>38405</v>
      </c>
      <c r="H2275" t="s">
        <v>25</v>
      </c>
      <c r="I2275">
        <v>1</v>
      </c>
      <c r="J2275" t="str">
        <f t="shared" si="71"/>
        <v>Feb</v>
      </c>
      <c r="K2275">
        <v>2005</v>
      </c>
      <c r="L2275" t="s">
        <v>709</v>
      </c>
      <c r="M2275" s="6">
        <v>62</v>
      </c>
      <c r="N2275" t="s">
        <v>769</v>
      </c>
      <c r="O2275" t="s">
        <v>186</v>
      </c>
      <c r="P2275" t="s">
        <v>187</v>
      </c>
      <c r="Q2275" t="s">
        <v>188</v>
      </c>
      <c r="R2275" t="s">
        <v>189</v>
      </c>
      <c r="S2275" t="s">
        <v>800</v>
      </c>
      <c r="T2275">
        <v>28034</v>
      </c>
      <c r="U2275" t="s">
        <v>190</v>
      </c>
      <c r="V2275" t="s">
        <v>42</v>
      </c>
      <c r="W2275" t="s">
        <v>191</v>
      </c>
      <c r="X2275" t="s">
        <v>192</v>
      </c>
      <c r="Y2275" t="s">
        <v>36</v>
      </c>
    </row>
    <row r="2276" spans="1:25" x14ac:dyDescent="0.3">
      <c r="A2276" s="5">
        <v>10394</v>
      </c>
      <c r="B2276" s="5">
        <v>30</v>
      </c>
      <c r="C2276" s="6">
        <v>60.28</v>
      </c>
      <c r="D2276" s="7">
        <f t="shared" si="70"/>
        <v>1</v>
      </c>
      <c r="E2276" s="5">
        <v>4</v>
      </c>
      <c r="F2276" s="6">
        <v>1808.4</v>
      </c>
      <c r="G2276" s="4">
        <v>38426</v>
      </c>
      <c r="H2276" t="s">
        <v>25</v>
      </c>
      <c r="I2276">
        <v>1</v>
      </c>
      <c r="J2276" t="str">
        <f t="shared" si="71"/>
        <v>Mar</v>
      </c>
      <c r="K2276">
        <v>2005</v>
      </c>
      <c r="L2276" t="s">
        <v>709</v>
      </c>
      <c r="M2276" s="6">
        <v>62</v>
      </c>
      <c r="N2276" t="s">
        <v>769</v>
      </c>
      <c r="O2276" t="s">
        <v>186</v>
      </c>
      <c r="P2276" t="s">
        <v>187</v>
      </c>
      <c r="Q2276" t="s">
        <v>188</v>
      </c>
      <c r="R2276" t="s">
        <v>189</v>
      </c>
      <c r="S2276" t="s">
        <v>800</v>
      </c>
      <c r="T2276">
        <v>28034</v>
      </c>
      <c r="U2276" t="s">
        <v>190</v>
      </c>
      <c r="V2276" t="s">
        <v>42</v>
      </c>
      <c r="W2276" t="s">
        <v>191</v>
      </c>
      <c r="X2276" t="s">
        <v>192</v>
      </c>
      <c r="Y2276" t="s">
        <v>36</v>
      </c>
    </row>
    <row r="2277" spans="1:25" x14ac:dyDescent="0.3">
      <c r="A2277" s="5">
        <v>10413</v>
      </c>
      <c r="B2277" s="5">
        <v>24</v>
      </c>
      <c r="C2277" s="6">
        <v>49.71</v>
      </c>
      <c r="D2277" s="7">
        <f t="shared" si="70"/>
        <v>1</v>
      </c>
      <c r="E2277" s="5">
        <v>6</v>
      </c>
      <c r="F2277" s="6">
        <v>1193.04</v>
      </c>
      <c r="G2277" s="4">
        <v>38477</v>
      </c>
      <c r="H2277" t="s">
        <v>25</v>
      </c>
      <c r="I2277">
        <v>2</v>
      </c>
      <c r="J2277" t="str">
        <f t="shared" si="71"/>
        <v>May</v>
      </c>
      <c r="K2277">
        <v>2005</v>
      </c>
      <c r="L2277" t="s">
        <v>709</v>
      </c>
      <c r="M2277" s="6">
        <v>62</v>
      </c>
      <c r="N2277" t="s">
        <v>769</v>
      </c>
      <c r="O2277" t="s">
        <v>114</v>
      </c>
      <c r="P2277">
        <v>2035552570</v>
      </c>
      <c r="Q2277" t="s">
        <v>115</v>
      </c>
      <c r="R2277" t="s">
        <v>116</v>
      </c>
      <c r="S2277" t="s">
        <v>117</v>
      </c>
      <c r="T2277">
        <v>97562</v>
      </c>
      <c r="U2277" t="s">
        <v>32</v>
      </c>
      <c r="V2277" t="s">
        <v>33</v>
      </c>
      <c r="W2277" t="s">
        <v>118</v>
      </c>
      <c r="X2277" t="s">
        <v>58</v>
      </c>
      <c r="Y2277" t="s">
        <v>36</v>
      </c>
    </row>
    <row r="2278" spans="1:25" x14ac:dyDescent="0.3">
      <c r="A2278" s="5">
        <v>10103</v>
      </c>
      <c r="B2278" s="5">
        <v>45</v>
      </c>
      <c r="C2278" s="6">
        <v>75.63</v>
      </c>
      <c r="D2278" s="7">
        <f t="shared" si="70"/>
        <v>1</v>
      </c>
      <c r="E2278" s="5">
        <v>7</v>
      </c>
      <c r="F2278" s="6">
        <v>3403.35</v>
      </c>
      <c r="G2278" s="4">
        <v>37650</v>
      </c>
      <c r="H2278" t="s">
        <v>25</v>
      </c>
      <c r="I2278">
        <v>1</v>
      </c>
      <c r="J2278" t="str">
        <f t="shared" si="71"/>
        <v>Jan</v>
      </c>
      <c r="K2278">
        <v>2003</v>
      </c>
      <c r="L2278" t="s">
        <v>563</v>
      </c>
      <c r="M2278" s="6">
        <v>64</v>
      </c>
      <c r="N2278" t="s">
        <v>770</v>
      </c>
      <c r="O2278" t="s">
        <v>142</v>
      </c>
      <c r="P2278" t="s">
        <v>143</v>
      </c>
      <c r="Q2278" t="s">
        <v>144</v>
      </c>
      <c r="R2278" t="s">
        <v>145</v>
      </c>
      <c r="S2278" t="s">
        <v>800</v>
      </c>
      <c r="T2278">
        <v>4110</v>
      </c>
      <c r="U2278" t="s">
        <v>81</v>
      </c>
      <c r="V2278" t="s">
        <v>42</v>
      </c>
      <c r="W2278" t="s">
        <v>146</v>
      </c>
      <c r="X2278" t="s">
        <v>147</v>
      </c>
      <c r="Y2278" t="s">
        <v>51</v>
      </c>
    </row>
    <row r="2279" spans="1:25" x14ac:dyDescent="0.3">
      <c r="A2279" s="5">
        <v>10113</v>
      </c>
      <c r="B2279" s="5">
        <v>23</v>
      </c>
      <c r="C2279" s="6">
        <v>68.52</v>
      </c>
      <c r="D2279" s="7">
        <f t="shared" si="70"/>
        <v>0.99999999999999989</v>
      </c>
      <c r="E2279" s="5">
        <v>1</v>
      </c>
      <c r="F2279" s="6">
        <v>1575.96</v>
      </c>
      <c r="G2279" s="4">
        <v>37706</v>
      </c>
      <c r="H2279" t="s">
        <v>25</v>
      </c>
      <c r="I2279">
        <v>1</v>
      </c>
      <c r="J2279" t="str">
        <f t="shared" si="71"/>
        <v>Mar</v>
      </c>
      <c r="K2279">
        <v>2003</v>
      </c>
      <c r="L2279" t="s">
        <v>563</v>
      </c>
      <c r="M2279" s="6">
        <v>64</v>
      </c>
      <c r="N2279" t="s">
        <v>770</v>
      </c>
      <c r="O2279" t="s">
        <v>296</v>
      </c>
      <c r="P2279">
        <v>4155551450</v>
      </c>
      <c r="Q2279" t="s">
        <v>297</v>
      </c>
      <c r="R2279" t="s">
        <v>298</v>
      </c>
      <c r="S2279" t="s">
        <v>56</v>
      </c>
      <c r="T2279">
        <v>97562</v>
      </c>
      <c r="U2279" t="s">
        <v>32</v>
      </c>
      <c r="V2279" t="s">
        <v>33</v>
      </c>
      <c r="W2279" t="s">
        <v>299</v>
      </c>
      <c r="X2279" t="s">
        <v>300</v>
      </c>
      <c r="Y2279" t="s">
        <v>36</v>
      </c>
    </row>
    <row r="2280" spans="1:25" x14ac:dyDescent="0.3">
      <c r="A2280" s="5">
        <v>10126</v>
      </c>
      <c r="B2280" s="5">
        <v>26</v>
      </c>
      <c r="C2280" s="6">
        <v>62.7</v>
      </c>
      <c r="D2280" s="7">
        <f t="shared" si="70"/>
        <v>1</v>
      </c>
      <c r="E2280" s="5">
        <v>7</v>
      </c>
      <c r="F2280" s="6">
        <v>1630.2</v>
      </c>
      <c r="G2280" s="4">
        <v>37769</v>
      </c>
      <c r="H2280" t="s">
        <v>25</v>
      </c>
      <c r="I2280">
        <v>2</v>
      </c>
      <c r="J2280" t="str">
        <f t="shared" si="71"/>
        <v>May</v>
      </c>
      <c r="K2280">
        <v>2003</v>
      </c>
      <c r="L2280" t="s">
        <v>563</v>
      </c>
      <c r="M2280" s="6">
        <v>64</v>
      </c>
      <c r="N2280" t="s">
        <v>770</v>
      </c>
      <c r="O2280" t="s">
        <v>206</v>
      </c>
      <c r="P2280" t="s">
        <v>207</v>
      </c>
      <c r="Q2280" t="s">
        <v>208</v>
      </c>
      <c r="R2280" t="s">
        <v>189</v>
      </c>
      <c r="S2280" t="s">
        <v>800</v>
      </c>
      <c r="T2280">
        <v>28023</v>
      </c>
      <c r="U2280" t="s">
        <v>190</v>
      </c>
      <c r="V2280" t="s">
        <v>42</v>
      </c>
      <c r="W2280" t="s">
        <v>209</v>
      </c>
      <c r="X2280" t="s">
        <v>210</v>
      </c>
      <c r="Y2280" t="s">
        <v>36</v>
      </c>
    </row>
    <row r="2281" spans="1:25" x14ac:dyDescent="0.3">
      <c r="A2281" s="5">
        <v>10140</v>
      </c>
      <c r="B2281" s="5">
        <v>28</v>
      </c>
      <c r="C2281" s="6">
        <v>60.76</v>
      </c>
      <c r="D2281" s="7">
        <f t="shared" si="70"/>
        <v>1</v>
      </c>
      <c r="E2281" s="5">
        <v>7</v>
      </c>
      <c r="F2281" s="6">
        <v>1701.28</v>
      </c>
      <c r="G2281" s="4">
        <v>37826</v>
      </c>
      <c r="H2281" t="s">
        <v>25</v>
      </c>
      <c r="I2281">
        <v>3</v>
      </c>
      <c r="J2281" t="str">
        <f t="shared" si="71"/>
        <v>Jul</v>
      </c>
      <c r="K2281">
        <v>2003</v>
      </c>
      <c r="L2281" t="s">
        <v>563</v>
      </c>
      <c r="M2281" s="6">
        <v>64</v>
      </c>
      <c r="N2281" t="s">
        <v>770</v>
      </c>
      <c r="O2281" t="s">
        <v>64</v>
      </c>
      <c r="P2281">
        <v>6505556809</v>
      </c>
      <c r="Q2281" t="s">
        <v>65</v>
      </c>
      <c r="R2281" t="s">
        <v>66</v>
      </c>
      <c r="S2281" t="s">
        <v>56</v>
      </c>
      <c r="T2281">
        <v>94217</v>
      </c>
      <c r="U2281" t="s">
        <v>32</v>
      </c>
      <c r="V2281" t="s">
        <v>33</v>
      </c>
      <c r="W2281" t="s">
        <v>67</v>
      </c>
      <c r="X2281" t="s">
        <v>68</v>
      </c>
      <c r="Y2281" t="s">
        <v>36</v>
      </c>
    </row>
    <row r="2282" spans="1:25" x14ac:dyDescent="0.3">
      <c r="A2282" s="5">
        <v>10150</v>
      </c>
      <c r="B2282" s="5">
        <v>49</v>
      </c>
      <c r="C2282" s="6">
        <v>58.18</v>
      </c>
      <c r="D2282" s="7">
        <f t="shared" si="70"/>
        <v>1</v>
      </c>
      <c r="E2282" s="5">
        <v>4</v>
      </c>
      <c r="F2282" s="6">
        <v>2850.82</v>
      </c>
      <c r="G2282" s="4">
        <v>37883</v>
      </c>
      <c r="H2282" t="s">
        <v>25</v>
      </c>
      <c r="I2282">
        <v>3</v>
      </c>
      <c r="J2282" t="str">
        <f t="shared" si="71"/>
        <v>Sep</v>
      </c>
      <c r="K2282">
        <v>2003</v>
      </c>
      <c r="L2282" t="s">
        <v>563</v>
      </c>
      <c r="M2282" s="6">
        <v>64</v>
      </c>
      <c r="N2282" t="s">
        <v>770</v>
      </c>
      <c r="O2282" t="s">
        <v>213</v>
      </c>
      <c r="P2282" t="s">
        <v>214</v>
      </c>
      <c r="Q2282" t="s">
        <v>215</v>
      </c>
      <c r="R2282" t="s">
        <v>216</v>
      </c>
      <c r="S2282" t="s">
        <v>800</v>
      </c>
      <c r="T2282">
        <v>79903</v>
      </c>
      <c r="U2282" t="s">
        <v>216</v>
      </c>
      <c r="V2282" t="s">
        <v>217</v>
      </c>
      <c r="W2282" t="s">
        <v>218</v>
      </c>
      <c r="X2282" t="s">
        <v>219</v>
      </c>
      <c r="Y2282" t="s">
        <v>36</v>
      </c>
    </row>
    <row r="2283" spans="1:25" x14ac:dyDescent="0.3">
      <c r="A2283" s="5">
        <v>10164</v>
      </c>
      <c r="B2283" s="5">
        <v>49</v>
      </c>
      <c r="C2283" s="6">
        <v>54.94</v>
      </c>
      <c r="D2283" s="7">
        <f t="shared" si="70"/>
        <v>1</v>
      </c>
      <c r="E2283" s="5">
        <v>5</v>
      </c>
      <c r="F2283" s="6">
        <v>2692.06</v>
      </c>
      <c r="G2283" s="4">
        <v>37915</v>
      </c>
      <c r="H2283" t="s">
        <v>454</v>
      </c>
      <c r="I2283">
        <v>4</v>
      </c>
      <c r="J2283" t="str">
        <f t="shared" si="71"/>
        <v>Oct</v>
      </c>
      <c r="K2283">
        <v>2003</v>
      </c>
      <c r="L2283" t="s">
        <v>563</v>
      </c>
      <c r="M2283" s="6">
        <v>64</v>
      </c>
      <c r="N2283" t="s">
        <v>770</v>
      </c>
      <c r="O2283" t="s">
        <v>455</v>
      </c>
      <c r="P2283" t="s">
        <v>456</v>
      </c>
      <c r="Q2283" t="s">
        <v>457</v>
      </c>
      <c r="R2283" t="s">
        <v>458</v>
      </c>
      <c r="S2283" t="s">
        <v>800</v>
      </c>
      <c r="T2283">
        <v>8010</v>
      </c>
      <c r="U2283" t="s">
        <v>159</v>
      </c>
      <c r="V2283" t="s">
        <v>42</v>
      </c>
      <c r="W2283" t="s">
        <v>459</v>
      </c>
      <c r="X2283" t="s">
        <v>460</v>
      </c>
      <c r="Y2283" t="s">
        <v>36</v>
      </c>
    </row>
    <row r="2284" spans="1:25" x14ac:dyDescent="0.3">
      <c r="A2284" s="5">
        <v>10175</v>
      </c>
      <c r="B2284" s="5">
        <v>29</v>
      </c>
      <c r="C2284" s="6">
        <v>74.98</v>
      </c>
      <c r="D2284" s="7">
        <f t="shared" si="70"/>
        <v>1</v>
      </c>
      <c r="E2284" s="5">
        <v>12</v>
      </c>
      <c r="F2284" s="6">
        <v>2174.42</v>
      </c>
      <c r="G2284" s="4">
        <v>37931</v>
      </c>
      <c r="H2284" t="s">
        <v>25</v>
      </c>
      <c r="I2284">
        <v>4</v>
      </c>
      <c r="J2284" t="str">
        <f t="shared" si="71"/>
        <v>Nov</v>
      </c>
      <c r="K2284">
        <v>2003</v>
      </c>
      <c r="L2284" t="s">
        <v>563</v>
      </c>
      <c r="M2284" s="6">
        <v>64</v>
      </c>
      <c r="N2284" t="s">
        <v>770</v>
      </c>
      <c r="O2284" t="s">
        <v>361</v>
      </c>
      <c r="P2284" t="s">
        <v>362</v>
      </c>
      <c r="Q2284" t="s">
        <v>363</v>
      </c>
      <c r="R2284" t="s">
        <v>364</v>
      </c>
      <c r="S2284" t="s">
        <v>800</v>
      </c>
      <c r="T2284" t="s">
        <v>365</v>
      </c>
      <c r="U2284" t="s">
        <v>181</v>
      </c>
      <c r="V2284" t="s">
        <v>42</v>
      </c>
      <c r="W2284" t="s">
        <v>62</v>
      </c>
      <c r="X2284" t="s">
        <v>366</v>
      </c>
      <c r="Y2284" t="s">
        <v>36</v>
      </c>
    </row>
    <row r="2285" spans="1:25" x14ac:dyDescent="0.3">
      <c r="A2285" s="5">
        <v>10183</v>
      </c>
      <c r="B2285" s="5">
        <v>49</v>
      </c>
      <c r="C2285" s="6">
        <v>64.64</v>
      </c>
      <c r="D2285" s="7">
        <f t="shared" si="70"/>
        <v>1</v>
      </c>
      <c r="E2285" s="5">
        <v>4</v>
      </c>
      <c r="F2285" s="6">
        <v>3167.36</v>
      </c>
      <c r="G2285" s="4">
        <v>37938</v>
      </c>
      <c r="H2285" t="s">
        <v>25</v>
      </c>
      <c r="I2285">
        <v>4</v>
      </c>
      <c r="J2285" t="str">
        <f t="shared" si="71"/>
        <v>Nov</v>
      </c>
      <c r="K2285">
        <v>2003</v>
      </c>
      <c r="L2285" t="s">
        <v>563</v>
      </c>
      <c r="M2285" s="6">
        <v>64</v>
      </c>
      <c r="N2285" t="s">
        <v>770</v>
      </c>
      <c r="O2285" t="s">
        <v>232</v>
      </c>
      <c r="P2285">
        <v>2155554695</v>
      </c>
      <c r="Q2285" t="s">
        <v>233</v>
      </c>
      <c r="R2285" t="s">
        <v>234</v>
      </c>
      <c r="S2285" t="s">
        <v>151</v>
      </c>
      <c r="T2285">
        <v>71270</v>
      </c>
      <c r="U2285" t="s">
        <v>32</v>
      </c>
      <c r="V2285" t="s">
        <v>33</v>
      </c>
      <c r="W2285" t="s">
        <v>235</v>
      </c>
      <c r="X2285" t="s">
        <v>236</v>
      </c>
      <c r="Y2285" t="s">
        <v>51</v>
      </c>
    </row>
    <row r="2286" spans="1:25" x14ac:dyDescent="0.3">
      <c r="A2286" s="5">
        <v>10194</v>
      </c>
      <c r="B2286" s="5">
        <v>39</v>
      </c>
      <c r="C2286" s="6">
        <v>54.94</v>
      </c>
      <c r="D2286" s="7">
        <f t="shared" si="70"/>
        <v>1</v>
      </c>
      <c r="E2286" s="5">
        <v>7</v>
      </c>
      <c r="F2286" s="6">
        <v>2142.66</v>
      </c>
      <c r="G2286" s="4">
        <v>37950</v>
      </c>
      <c r="H2286" t="s">
        <v>25</v>
      </c>
      <c r="I2286">
        <v>4</v>
      </c>
      <c r="J2286" t="str">
        <f t="shared" si="71"/>
        <v>Nov</v>
      </c>
      <c r="K2286">
        <v>2003</v>
      </c>
      <c r="L2286" t="s">
        <v>563</v>
      </c>
      <c r="M2286" s="6">
        <v>64</v>
      </c>
      <c r="N2286" t="s">
        <v>770</v>
      </c>
      <c r="O2286" t="s">
        <v>238</v>
      </c>
      <c r="P2286" t="s">
        <v>239</v>
      </c>
      <c r="Q2286" t="s">
        <v>240</v>
      </c>
      <c r="R2286" t="s">
        <v>241</v>
      </c>
      <c r="S2286" t="s">
        <v>800</v>
      </c>
      <c r="T2286">
        <v>69004</v>
      </c>
      <c r="U2286" t="s">
        <v>41</v>
      </c>
      <c r="V2286" t="s">
        <v>42</v>
      </c>
      <c r="W2286" t="s">
        <v>242</v>
      </c>
      <c r="X2286" t="s">
        <v>243</v>
      </c>
      <c r="Y2286" t="s">
        <v>36</v>
      </c>
    </row>
    <row r="2287" spans="1:25" x14ac:dyDescent="0.3">
      <c r="A2287" s="5">
        <v>10206</v>
      </c>
      <c r="B2287" s="5">
        <v>36</v>
      </c>
      <c r="C2287" s="6">
        <v>58.82</v>
      </c>
      <c r="D2287" s="7">
        <f t="shared" si="70"/>
        <v>1</v>
      </c>
      <c r="E2287" s="5">
        <v>2</v>
      </c>
      <c r="F2287" s="6">
        <v>2117.52</v>
      </c>
      <c r="G2287" s="4">
        <v>37960</v>
      </c>
      <c r="H2287" t="s">
        <v>25</v>
      </c>
      <c r="I2287">
        <v>4</v>
      </c>
      <c r="J2287" t="str">
        <f t="shared" si="71"/>
        <v>Dec</v>
      </c>
      <c r="K2287">
        <v>2003</v>
      </c>
      <c r="L2287" t="s">
        <v>563</v>
      </c>
      <c r="M2287" s="6">
        <v>64</v>
      </c>
      <c r="N2287" t="s">
        <v>770</v>
      </c>
      <c r="O2287" t="s">
        <v>244</v>
      </c>
      <c r="P2287" t="s">
        <v>245</v>
      </c>
      <c r="Q2287" t="s">
        <v>246</v>
      </c>
      <c r="R2287" t="s">
        <v>247</v>
      </c>
      <c r="S2287" t="s">
        <v>248</v>
      </c>
      <c r="T2287" t="s">
        <v>249</v>
      </c>
      <c r="U2287" t="s">
        <v>250</v>
      </c>
      <c r="V2287" t="s">
        <v>33</v>
      </c>
      <c r="W2287" t="s">
        <v>251</v>
      </c>
      <c r="X2287" t="s">
        <v>252</v>
      </c>
      <c r="Y2287" t="s">
        <v>36</v>
      </c>
    </row>
    <row r="2288" spans="1:25" x14ac:dyDescent="0.3">
      <c r="A2288" s="5">
        <v>10217</v>
      </c>
      <c r="B2288" s="5">
        <v>39</v>
      </c>
      <c r="C2288" s="6">
        <v>62.05</v>
      </c>
      <c r="D2288" s="7">
        <f t="shared" si="70"/>
        <v>1</v>
      </c>
      <c r="E2288" s="5">
        <v>7</v>
      </c>
      <c r="F2288" s="6">
        <v>2419.9499999999998</v>
      </c>
      <c r="G2288" s="4">
        <v>38021</v>
      </c>
      <c r="H2288" t="s">
        <v>25</v>
      </c>
      <c r="I2288">
        <v>1</v>
      </c>
      <c r="J2288" t="str">
        <f t="shared" si="71"/>
        <v>Feb</v>
      </c>
      <c r="K2288">
        <v>2004</v>
      </c>
      <c r="L2288" t="s">
        <v>563</v>
      </c>
      <c r="M2288" s="6">
        <v>64</v>
      </c>
      <c r="N2288" t="s">
        <v>770</v>
      </c>
      <c r="O2288" t="s">
        <v>464</v>
      </c>
      <c r="P2288" t="s">
        <v>465</v>
      </c>
      <c r="Q2288" t="s">
        <v>466</v>
      </c>
      <c r="R2288" t="s">
        <v>216</v>
      </c>
      <c r="S2288" t="s">
        <v>800</v>
      </c>
      <c r="T2288">
        <v>69045</v>
      </c>
      <c r="U2288" t="s">
        <v>216</v>
      </c>
      <c r="V2288" t="s">
        <v>100</v>
      </c>
      <c r="W2288" t="s">
        <v>467</v>
      </c>
      <c r="X2288" t="s">
        <v>468</v>
      </c>
      <c r="Y2288" t="s">
        <v>36</v>
      </c>
    </row>
    <row r="2289" spans="1:25" x14ac:dyDescent="0.3">
      <c r="A2289" s="5">
        <v>10229</v>
      </c>
      <c r="B2289" s="5">
        <v>30</v>
      </c>
      <c r="C2289" s="6">
        <v>73.040000000000006</v>
      </c>
      <c r="D2289" s="7">
        <f t="shared" si="70"/>
        <v>1.0000000000000002</v>
      </c>
      <c r="E2289" s="5">
        <v>12</v>
      </c>
      <c r="F2289" s="6">
        <v>2191.1999999999998</v>
      </c>
      <c r="G2289" s="4">
        <v>38057</v>
      </c>
      <c r="H2289" t="s">
        <v>25</v>
      </c>
      <c r="I2289">
        <v>1</v>
      </c>
      <c r="J2289" t="str">
        <f t="shared" si="71"/>
        <v>Mar</v>
      </c>
      <c r="K2289">
        <v>2004</v>
      </c>
      <c r="L2289" t="s">
        <v>563</v>
      </c>
      <c r="M2289" s="6">
        <v>64</v>
      </c>
      <c r="N2289" t="s">
        <v>770</v>
      </c>
      <c r="O2289" t="s">
        <v>296</v>
      </c>
      <c r="P2289">
        <v>4155551450</v>
      </c>
      <c r="Q2289" t="s">
        <v>297</v>
      </c>
      <c r="R2289" t="s">
        <v>298</v>
      </c>
      <c r="S2289" t="s">
        <v>56</v>
      </c>
      <c r="T2289">
        <v>97562</v>
      </c>
      <c r="U2289" t="s">
        <v>32</v>
      </c>
      <c r="V2289" t="s">
        <v>33</v>
      </c>
      <c r="W2289" t="s">
        <v>299</v>
      </c>
      <c r="X2289" t="s">
        <v>300</v>
      </c>
      <c r="Y2289" t="s">
        <v>36</v>
      </c>
    </row>
    <row r="2290" spans="1:25" x14ac:dyDescent="0.3">
      <c r="A2290" s="5">
        <v>10245</v>
      </c>
      <c r="B2290" s="5">
        <v>44</v>
      </c>
      <c r="C2290" s="6">
        <v>69.16</v>
      </c>
      <c r="D2290" s="7">
        <f t="shared" si="70"/>
        <v>1</v>
      </c>
      <c r="E2290" s="5">
        <v>5</v>
      </c>
      <c r="F2290" s="6">
        <v>3043.04</v>
      </c>
      <c r="G2290" s="4">
        <v>38111</v>
      </c>
      <c r="H2290" t="s">
        <v>25</v>
      </c>
      <c r="I2290">
        <v>2</v>
      </c>
      <c r="J2290" t="str">
        <f t="shared" si="71"/>
        <v>May</v>
      </c>
      <c r="K2290">
        <v>2004</v>
      </c>
      <c r="L2290" t="s">
        <v>563</v>
      </c>
      <c r="M2290" s="6">
        <v>64</v>
      </c>
      <c r="N2290" t="s">
        <v>770</v>
      </c>
      <c r="O2290" t="s">
        <v>262</v>
      </c>
      <c r="P2290">
        <v>2035559545</v>
      </c>
      <c r="Q2290" t="s">
        <v>263</v>
      </c>
      <c r="R2290" t="s">
        <v>264</v>
      </c>
      <c r="S2290" t="s">
        <v>117</v>
      </c>
      <c r="T2290">
        <v>97823</v>
      </c>
      <c r="U2290" t="s">
        <v>32</v>
      </c>
      <c r="V2290" t="s">
        <v>33</v>
      </c>
      <c r="W2290" t="s">
        <v>86</v>
      </c>
      <c r="X2290" t="s">
        <v>265</v>
      </c>
      <c r="Y2290" t="s">
        <v>51</v>
      </c>
    </row>
    <row r="2291" spans="1:25" x14ac:dyDescent="0.3">
      <c r="A2291" s="5">
        <v>10258</v>
      </c>
      <c r="B2291" s="5">
        <v>20</v>
      </c>
      <c r="C2291" s="6">
        <v>61.41</v>
      </c>
      <c r="D2291" s="7">
        <f t="shared" si="70"/>
        <v>0.99999999999999978</v>
      </c>
      <c r="E2291" s="5">
        <v>2</v>
      </c>
      <c r="F2291" s="6">
        <v>1228.2</v>
      </c>
      <c r="G2291" s="4">
        <v>38153</v>
      </c>
      <c r="H2291" t="s">
        <v>25</v>
      </c>
      <c r="I2291">
        <v>2</v>
      </c>
      <c r="J2291" t="str">
        <f t="shared" si="71"/>
        <v>Jun</v>
      </c>
      <c r="K2291">
        <v>2004</v>
      </c>
      <c r="L2291" t="s">
        <v>563</v>
      </c>
      <c r="M2291" s="6">
        <v>64</v>
      </c>
      <c r="N2291" t="s">
        <v>770</v>
      </c>
      <c r="O2291" t="s">
        <v>267</v>
      </c>
      <c r="P2291" t="s">
        <v>268</v>
      </c>
      <c r="Q2291" t="s">
        <v>269</v>
      </c>
      <c r="R2291" t="s">
        <v>270</v>
      </c>
      <c r="S2291" t="s">
        <v>271</v>
      </c>
      <c r="T2291" t="s">
        <v>272</v>
      </c>
      <c r="U2291" t="s">
        <v>217</v>
      </c>
      <c r="V2291" t="s">
        <v>217</v>
      </c>
      <c r="W2291" t="s">
        <v>273</v>
      </c>
      <c r="X2291" t="s">
        <v>274</v>
      </c>
      <c r="Y2291" t="s">
        <v>36</v>
      </c>
    </row>
    <row r="2292" spans="1:25" x14ac:dyDescent="0.3">
      <c r="A2292" s="5">
        <v>10270</v>
      </c>
      <c r="B2292" s="5">
        <v>21</v>
      </c>
      <c r="C2292" s="6">
        <v>63.35</v>
      </c>
      <c r="D2292" s="7">
        <f t="shared" si="70"/>
        <v>1.0000000000000002</v>
      </c>
      <c r="E2292" s="5">
        <v>5</v>
      </c>
      <c r="F2292" s="6">
        <v>1330.35</v>
      </c>
      <c r="G2292" s="4">
        <v>38187</v>
      </c>
      <c r="H2292" t="s">
        <v>25</v>
      </c>
      <c r="I2292">
        <v>3</v>
      </c>
      <c r="J2292" t="str">
        <f t="shared" si="71"/>
        <v>Jul</v>
      </c>
      <c r="K2292">
        <v>2004</v>
      </c>
      <c r="L2292" t="s">
        <v>563</v>
      </c>
      <c r="M2292" s="6">
        <v>64</v>
      </c>
      <c r="N2292" t="s">
        <v>770</v>
      </c>
      <c r="O2292" t="s">
        <v>164</v>
      </c>
      <c r="P2292" t="s">
        <v>165</v>
      </c>
      <c r="Q2292" t="s">
        <v>166</v>
      </c>
      <c r="R2292" t="s">
        <v>167</v>
      </c>
      <c r="S2292" t="s">
        <v>168</v>
      </c>
      <c r="T2292">
        <v>2067</v>
      </c>
      <c r="U2292" t="s">
        <v>99</v>
      </c>
      <c r="V2292" t="s">
        <v>100</v>
      </c>
      <c r="W2292" t="s">
        <v>169</v>
      </c>
      <c r="X2292" t="s">
        <v>170</v>
      </c>
      <c r="Y2292" t="s">
        <v>36</v>
      </c>
    </row>
    <row r="2293" spans="1:25" x14ac:dyDescent="0.3">
      <c r="A2293" s="5">
        <v>10281</v>
      </c>
      <c r="B2293" s="5">
        <v>36</v>
      </c>
      <c r="C2293" s="6">
        <v>77.569999999999993</v>
      </c>
      <c r="D2293" s="7">
        <f t="shared" si="70"/>
        <v>0.99999999999999989</v>
      </c>
      <c r="E2293" s="5">
        <v>12</v>
      </c>
      <c r="F2293" s="6">
        <v>2792.52</v>
      </c>
      <c r="G2293" s="4">
        <v>38218</v>
      </c>
      <c r="H2293" t="s">
        <v>25</v>
      </c>
      <c r="I2293">
        <v>3</v>
      </c>
      <c r="J2293" t="str">
        <f t="shared" si="71"/>
        <v>Aug</v>
      </c>
      <c r="K2293">
        <v>2004</v>
      </c>
      <c r="L2293" t="s">
        <v>563</v>
      </c>
      <c r="M2293" s="6">
        <v>64</v>
      </c>
      <c r="N2293" t="s">
        <v>770</v>
      </c>
      <c r="O2293" t="s">
        <v>148</v>
      </c>
      <c r="P2293">
        <v>2155551555</v>
      </c>
      <c r="Q2293" t="s">
        <v>149</v>
      </c>
      <c r="R2293" t="s">
        <v>150</v>
      </c>
      <c r="S2293" t="s">
        <v>151</v>
      </c>
      <c r="T2293">
        <v>70267</v>
      </c>
      <c r="U2293" t="s">
        <v>32</v>
      </c>
      <c r="V2293" t="s">
        <v>33</v>
      </c>
      <c r="W2293" t="s">
        <v>34</v>
      </c>
      <c r="X2293" t="s">
        <v>152</v>
      </c>
      <c r="Y2293" t="s">
        <v>36</v>
      </c>
    </row>
    <row r="2294" spans="1:25" x14ac:dyDescent="0.3">
      <c r="A2294" s="5">
        <v>10291</v>
      </c>
      <c r="B2294" s="5">
        <v>32</v>
      </c>
      <c r="C2294" s="6">
        <v>71.75</v>
      </c>
      <c r="D2294" s="7">
        <f t="shared" si="70"/>
        <v>1</v>
      </c>
      <c r="E2294" s="5">
        <v>7</v>
      </c>
      <c r="F2294" s="6">
        <v>2296</v>
      </c>
      <c r="G2294" s="4">
        <v>38238</v>
      </c>
      <c r="H2294" t="s">
        <v>25</v>
      </c>
      <c r="I2294">
        <v>3</v>
      </c>
      <c r="J2294" t="str">
        <f t="shared" si="71"/>
        <v>Sep</v>
      </c>
      <c r="K2294">
        <v>2004</v>
      </c>
      <c r="L2294" t="s">
        <v>563</v>
      </c>
      <c r="M2294" s="6">
        <v>64</v>
      </c>
      <c r="N2294" t="s">
        <v>770</v>
      </c>
      <c r="O2294" t="s">
        <v>284</v>
      </c>
      <c r="P2294" t="s">
        <v>285</v>
      </c>
      <c r="Q2294" t="s">
        <v>286</v>
      </c>
      <c r="R2294" t="s">
        <v>287</v>
      </c>
      <c r="S2294" t="s">
        <v>800</v>
      </c>
      <c r="T2294" t="s">
        <v>288</v>
      </c>
      <c r="U2294" t="s">
        <v>202</v>
      </c>
      <c r="V2294" t="s">
        <v>42</v>
      </c>
      <c r="W2294" t="s">
        <v>289</v>
      </c>
      <c r="X2294" t="s">
        <v>223</v>
      </c>
      <c r="Y2294" t="s">
        <v>36</v>
      </c>
    </row>
    <row r="2295" spans="1:25" x14ac:dyDescent="0.3">
      <c r="A2295" s="5">
        <v>10304</v>
      </c>
      <c r="B2295" s="5">
        <v>36</v>
      </c>
      <c r="C2295" s="6">
        <v>73.040000000000006</v>
      </c>
      <c r="D2295" s="7">
        <f t="shared" si="70"/>
        <v>1</v>
      </c>
      <c r="E2295" s="5">
        <v>2</v>
      </c>
      <c r="F2295" s="6">
        <v>2629.44</v>
      </c>
      <c r="G2295" s="4">
        <v>38271</v>
      </c>
      <c r="H2295" t="s">
        <v>25</v>
      </c>
      <c r="I2295">
        <v>4</v>
      </c>
      <c r="J2295" t="str">
        <f t="shared" si="71"/>
        <v>Oct</v>
      </c>
      <c r="K2295">
        <v>2004</v>
      </c>
      <c r="L2295" t="s">
        <v>563</v>
      </c>
      <c r="M2295" s="6">
        <v>64</v>
      </c>
      <c r="N2295" t="s">
        <v>770</v>
      </c>
      <c r="O2295" t="s">
        <v>290</v>
      </c>
      <c r="P2295" t="s">
        <v>291</v>
      </c>
      <c r="Q2295" t="s">
        <v>292</v>
      </c>
      <c r="R2295" t="s">
        <v>293</v>
      </c>
      <c r="S2295" t="s">
        <v>800</v>
      </c>
      <c r="T2295">
        <v>78000</v>
      </c>
      <c r="U2295" t="s">
        <v>41</v>
      </c>
      <c r="V2295" t="s">
        <v>42</v>
      </c>
      <c r="W2295" t="s">
        <v>294</v>
      </c>
      <c r="X2295" t="s">
        <v>50</v>
      </c>
      <c r="Y2295" t="s">
        <v>36</v>
      </c>
    </row>
    <row r="2296" spans="1:25" x14ac:dyDescent="0.3">
      <c r="A2296" s="5">
        <v>10313</v>
      </c>
      <c r="B2296" s="5">
        <v>34</v>
      </c>
      <c r="C2296" s="6">
        <v>56.24</v>
      </c>
      <c r="D2296" s="7">
        <f t="shared" si="70"/>
        <v>1</v>
      </c>
      <c r="E2296" s="5">
        <v>10</v>
      </c>
      <c r="F2296" s="6">
        <v>1912.16</v>
      </c>
      <c r="G2296" s="4">
        <v>38282</v>
      </c>
      <c r="H2296" t="s">
        <v>25</v>
      </c>
      <c r="I2296">
        <v>4</v>
      </c>
      <c r="J2296" t="str">
        <f t="shared" si="71"/>
        <v>Oct</v>
      </c>
      <c r="K2296">
        <v>2004</v>
      </c>
      <c r="L2296" t="s">
        <v>563</v>
      </c>
      <c r="M2296" s="6">
        <v>64</v>
      </c>
      <c r="N2296" t="s">
        <v>770</v>
      </c>
      <c r="O2296" t="s">
        <v>244</v>
      </c>
      <c r="P2296" t="s">
        <v>245</v>
      </c>
      <c r="Q2296" t="s">
        <v>246</v>
      </c>
      <c r="R2296" t="s">
        <v>247</v>
      </c>
      <c r="S2296" t="s">
        <v>248</v>
      </c>
      <c r="T2296" t="s">
        <v>249</v>
      </c>
      <c r="U2296" t="s">
        <v>250</v>
      </c>
      <c r="V2296" t="s">
        <v>33</v>
      </c>
      <c r="W2296" t="s">
        <v>251</v>
      </c>
      <c r="X2296" t="s">
        <v>252</v>
      </c>
      <c r="Y2296" t="s">
        <v>36</v>
      </c>
    </row>
    <row r="2297" spans="1:25" x14ac:dyDescent="0.3">
      <c r="A2297" s="5">
        <v>10324</v>
      </c>
      <c r="B2297" s="5">
        <v>48</v>
      </c>
      <c r="C2297" s="6">
        <v>100</v>
      </c>
      <c r="D2297" s="7">
        <f t="shared" si="70"/>
        <v>0.58469274396304738</v>
      </c>
      <c r="E2297" s="5">
        <v>4</v>
      </c>
      <c r="F2297" s="6">
        <v>8209.44</v>
      </c>
      <c r="G2297" s="4">
        <v>38296</v>
      </c>
      <c r="H2297" t="s">
        <v>25</v>
      </c>
      <c r="I2297">
        <v>4</v>
      </c>
      <c r="J2297" t="str">
        <f t="shared" si="71"/>
        <v>Nov</v>
      </c>
      <c r="K2297">
        <v>2004</v>
      </c>
      <c r="L2297" t="s">
        <v>563</v>
      </c>
      <c r="M2297" s="6">
        <v>64</v>
      </c>
      <c r="N2297" t="s">
        <v>770</v>
      </c>
      <c r="O2297" t="s">
        <v>103</v>
      </c>
      <c r="P2297">
        <v>2125551500</v>
      </c>
      <c r="Q2297" t="s">
        <v>104</v>
      </c>
      <c r="R2297" t="s">
        <v>30</v>
      </c>
      <c r="S2297" t="s">
        <v>31</v>
      </c>
      <c r="T2297">
        <v>10022</v>
      </c>
      <c r="U2297" t="s">
        <v>32</v>
      </c>
      <c r="V2297" t="s">
        <v>33</v>
      </c>
      <c r="W2297" t="s">
        <v>105</v>
      </c>
      <c r="X2297" t="s">
        <v>106</v>
      </c>
      <c r="Y2297" t="s">
        <v>162</v>
      </c>
    </row>
    <row r="2298" spans="1:25" x14ac:dyDescent="0.3">
      <c r="A2298" s="5">
        <v>10333</v>
      </c>
      <c r="B2298" s="5">
        <v>33</v>
      </c>
      <c r="C2298" s="6">
        <v>73.69</v>
      </c>
      <c r="D2298" s="7">
        <f t="shared" si="70"/>
        <v>1</v>
      </c>
      <c r="E2298" s="5">
        <v>4</v>
      </c>
      <c r="F2298" s="6">
        <v>2431.77</v>
      </c>
      <c r="G2298" s="4">
        <v>38309</v>
      </c>
      <c r="H2298" t="s">
        <v>25</v>
      </c>
      <c r="I2298">
        <v>4</v>
      </c>
      <c r="J2298" t="str">
        <f t="shared" si="71"/>
        <v>Nov</v>
      </c>
      <c r="K2298">
        <v>2004</v>
      </c>
      <c r="L2298" t="s">
        <v>563</v>
      </c>
      <c r="M2298" s="6">
        <v>64</v>
      </c>
      <c r="N2298" t="s">
        <v>770</v>
      </c>
      <c r="O2298" t="s">
        <v>84</v>
      </c>
      <c r="P2298">
        <v>6505555787</v>
      </c>
      <c r="Q2298" t="s">
        <v>85</v>
      </c>
      <c r="R2298" t="s">
        <v>61</v>
      </c>
      <c r="S2298" t="s">
        <v>56</v>
      </c>
      <c r="T2298" t="s">
        <v>33</v>
      </c>
      <c r="U2298" t="s">
        <v>32</v>
      </c>
      <c r="V2298" t="s">
        <v>33</v>
      </c>
      <c r="W2298" t="s">
        <v>86</v>
      </c>
      <c r="X2298" t="s">
        <v>58</v>
      </c>
      <c r="Y2298" t="s">
        <v>36</v>
      </c>
    </row>
    <row r="2299" spans="1:25" x14ac:dyDescent="0.3">
      <c r="A2299" s="5">
        <v>10348</v>
      </c>
      <c r="B2299" s="5">
        <v>31</v>
      </c>
      <c r="C2299" s="6">
        <v>100</v>
      </c>
      <c r="D2299" s="7">
        <f t="shared" si="70"/>
        <v>0.98726429065060728</v>
      </c>
      <c r="E2299" s="5">
        <v>5</v>
      </c>
      <c r="F2299" s="6">
        <v>3139.99</v>
      </c>
      <c r="G2299" s="4">
        <v>38292</v>
      </c>
      <c r="H2299" t="s">
        <v>25</v>
      </c>
      <c r="I2299">
        <v>4</v>
      </c>
      <c r="J2299" t="str">
        <f t="shared" si="71"/>
        <v>Nov</v>
      </c>
      <c r="K2299">
        <v>2004</v>
      </c>
      <c r="L2299" t="s">
        <v>563</v>
      </c>
      <c r="M2299" s="6">
        <v>64</v>
      </c>
      <c r="N2299" t="s">
        <v>770</v>
      </c>
      <c r="O2299" t="s">
        <v>206</v>
      </c>
      <c r="P2299" t="s">
        <v>207</v>
      </c>
      <c r="Q2299" t="s">
        <v>208</v>
      </c>
      <c r="R2299" t="s">
        <v>189</v>
      </c>
      <c r="S2299" t="s">
        <v>800</v>
      </c>
      <c r="T2299">
        <v>28023</v>
      </c>
      <c r="U2299" t="s">
        <v>190</v>
      </c>
      <c r="V2299" t="s">
        <v>42</v>
      </c>
      <c r="W2299" t="s">
        <v>209</v>
      </c>
      <c r="X2299" t="s">
        <v>210</v>
      </c>
      <c r="Y2299" t="s">
        <v>51</v>
      </c>
    </row>
    <row r="2300" spans="1:25" x14ac:dyDescent="0.3">
      <c r="A2300" s="5">
        <v>10358</v>
      </c>
      <c r="B2300" s="5">
        <v>36</v>
      </c>
      <c r="C2300" s="6">
        <v>100</v>
      </c>
      <c r="D2300" s="7">
        <f t="shared" si="70"/>
        <v>0.63496094990158103</v>
      </c>
      <c r="E2300" s="5">
        <v>2</v>
      </c>
      <c r="F2300" s="6">
        <v>5669.64</v>
      </c>
      <c r="G2300" s="4">
        <v>38331</v>
      </c>
      <c r="H2300" t="s">
        <v>25</v>
      </c>
      <c r="I2300">
        <v>4</v>
      </c>
      <c r="J2300" t="str">
        <f t="shared" si="71"/>
        <v>Dec</v>
      </c>
      <c r="K2300">
        <v>2004</v>
      </c>
      <c r="L2300" t="s">
        <v>563</v>
      </c>
      <c r="M2300" s="6">
        <v>64</v>
      </c>
      <c r="N2300" t="s">
        <v>770</v>
      </c>
      <c r="O2300" t="s">
        <v>186</v>
      </c>
      <c r="P2300" t="s">
        <v>187</v>
      </c>
      <c r="Q2300" t="s">
        <v>188</v>
      </c>
      <c r="R2300" t="s">
        <v>189</v>
      </c>
      <c r="S2300" t="s">
        <v>800</v>
      </c>
      <c r="T2300">
        <v>28034</v>
      </c>
      <c r="U2300" t="s">
        <v>190</v>
      </c>
      <c r="V2300" t="s">
        <v>42</v>
      </c>
      <c r="W2300" t="s">
        <v>191</v>
      </c>
      <c r="X2300" t="s">
        <v>192</v>
      </c>
      <c r="Y2300" t="s">
        <v>51</v>
      </c>
    </row>
    <row r="2301" spans="1:25" x14ac:dyDescent="0.3">
      <c r="A2301" s="5">
        <v>10370</v>
      </c>
      <c r="B2301" s="5">
        <v>25</v>
      </c>
      <c r="C2301" s="6">
        <v>100</v>
      </c>
      <c r="D2301" s="7">
        <f t="shared" si="70"/>
        <v>0.79107665532790128</v>
      </c>
      <c r="E2301" s="5">
        <v>3</v>
      </c>
      <c r="F2301" s="6">
        <v>3160.25</v>
      </c>
      <c r="G2301" s="4">
        <v>38372</v>
      </c>
      <c r="H2301" t="s">
        <v>25</v>
      </c>
      <c r="I2301">
        <v>1</v>
      </c>
      <c r="J2301" t="str">
        <f t="shared" si="71"/>
        <v>Jan</v>
      </c>
      <c r="K2301">
        <v>2005</v>
      </c>
      <c r="L2301" t="s">
        <v>563</v>
      </c>
      <c r="M2301" s="6">
        <v>64</v>
      </c>
      <c r="N2301" t="s">
        <v>770</v>
      </c>
      <c r="O2301" t="s">
        <v>313</v>
      </c>
      <c r="P2301" t="s">
        <v>314</v>
      </c>
      <c r="Q2301" t="s">
        <v>315</v>
      </c>
      <c r="R2301" t="s">
        <v>316</v>
      </c>
      <c r="S2301" t="s">
        <v>168</v>
      </c>
      <c r="T2301">
        <v>2060</v>
      </c>
      <c r="U2301" t="s">
        <v>99</v>
      </c>
      <c r="V2301" t="s">
        <v>100</v>
      </c>
      <c r="W2301" t="s">
        <v>317</v>
      </c>
      <c r="X2301" t="s">
        <v>318</v>
      </c>
      <c r="Y2301" t="s">
        <v>51</v>
      </c>
    </row>
    <row r="2302" spans="1:25" x14ac:dyDescent="0.3">
      <c r="A2302" s="5">
        <v>10382</v>
      </c>
      <c r="B2302" s="5">
        <v>48</v>
      </c>
      <c r="C2302" s="6">
        <v>100</v>
      </c>
      <c r="D2302" s="7">
        <f t="shared" si="70"/>
        <v>0.70591557249752923</v>
      </c>
      <c r="E2302" s="5">
        <v>8</v>
      </c>
      <c r="F2302" s="6">
        <v>6799.68</v>
      </c>
      <c r="G2302" s="4">
        <v>38400</v>
      </c>
      <c r="H2302" t="s">
        <v>25</v>
      </c>
      <c r="I2302">
        <v>1</v>
      </c>
      <c r="J2302" t="str">
        <f t="shared" si="71"/>
        <v>Feb</v>
      </c>
      <c r="K2302">
        <v>2005</v>
      </c>
      <c r="L2302" t="s">
        <v>563</v>
      </c>
      <c r="M2302" s="6">
        <v>64</v>
      </c>
      <c r="N2302" t="s">
        <v>770</v>
      </c>
      <c r="O2302" t="s">
        <v>296</v>
      </c>
      <c r="P2302">
        <v>4155551450</v>
      </c>
      <c r="Q2302" t="s">
        <v>297</v>
      </c>
      <c r="R2302" t="s">
        <v>298</v>
      </c>
      <c r="S2302" t="s">
        <v>56</v>
      </c>
      <c r="T2302">
        <v>97562</v>
      </c>
      <c r="U2302" t="s">
        <v>32</v>
      </c>
      <c r="V2302" t="s">
        <v>33</v>
      </c>
      <c r="W2302" t="s">
        <v>299</v>
      </c>
      <c r="X2302" t="s">
        <v>300</v>
      </c>
      <c r="Y2302" t="s">
        <v>51</v>
      </c>
    </row>
    <row r="2303" spans="1:25" x14ac:dyDescent="0.3">
      <c r="A2303" s="5">
        <v>10411</v>
      </c>
      <c r="B2303" s="5">
        <v>27</v>
      </c>
      <c r="C2303" s="6">
        <v>69.16</v>
      </c>
      <c r="D2303" s="7">
        <f t="shared" si="70"/>
        <v>1</v>
      </c>
      <c r="E2303" s="5">
        <v>5</v>
      </c>
      <c r="F2303" s="6">
        <v>1867.32</v>
      </c>
      <c r="G2303" s="4">
        <v>38473</v>
      </c>
      <c r="H2303" t="s">
        <v>25</v>
      </c>
      <c r="I2303">
        <v>2</v>
      </c>
      <c r="J2303" t="str">
        <f t="shared" si="71"/>
        <v>May</v>
      </c>
      <c r="K2303">
        <v>2005</v>
      </c>
      <c r="L2303" t="s">
        <v>563</v>
      </c>
      <c r="M2303" s="6">
        <v>64</v>
      </c>
      <c r="N2303" t="s">
        <v>770</v>
      </c>
      <c r="O2303" t="s">
        <v>319</v>
      </c>
      <c r="P2303" t="s">
        <v>320</v>
      </c>
      <c r="Q2303" t="s">
        <v>321</v>
      </c>
      <c r="R2303" t="s">
        <v>322</v>
      </c>
      <c r="S2303" t="s">
        <v>323</v>
      </c>
      <c r="T2303" t="s">
        <v>324</v>
      </c>
      <c r="U2303" t="s">
        <v>250</v>
      </c>
      <c r="V2303" t="s">
        <v>33</v>
      </c>
      <c r="W2303" t="s">
        <v>325</v>
      </c>
      <c r="X2303" t="s">
        <v>326</v>
      </c>
      <c r="Y2303" t="s">
        <v>36</v>
      </c>
    </row>
    <row r="2304" spans="1:25" x14ac:dyDescent="0.3">
      <c r="A2304" s="5">
        <v>10424</v>
      </c>
      <c r="B2304" s="5">
        <v>44</v>
      </c>
      <c r="C2304" s="6">
        <v>61.41</v>
      </c>
      <c r="D2304" s="7">
        <f t="shared" si="70"/>
        <v>1</v>
      </c>
      <c r="E2304" s="5">
        <v>2</v>
      </c>
      <c r="F2304" s="6">
        <v>2702.04</v>
      </c>
      <c r="G2304" s="4">
        <v>38503</v>
      </c>
      <c r="H2304" t="s">
        <v>328</v>
      </c>
      <c r="I2304">
        <v>2</v>
      </c>
      <c r="J2304" t="str">
        <f t="shared" si="71"/>
        <v>May</v>
      </c>
      <c r="K2304">
        <v>2005</v>
      </c>
      <c r="L2304" t="s">
        <v>563</v>
      </c>
      <c r="M2304" s="6">
        <v>64</v>
      </c>
      <c r="N2304" t="s">
        <v>770</v>
      </c>
      <c r="O2304" t="s">
        <v>186</v>
      </c>
      <c r="P2304" t="s">
        <v>187</v>
      </c>
      <c r="Q2304" t="s">
        <v>188</v>
      </c>
      <c r="R2304" t="s">
        <v>189</v>
      </c>
      <c r="S2304" t="s">
        <v>800</v>
      </c>
      <c r="T2304">
        <v>28034</v>
      </c>
      <c r="U2304" t="s">
        <v>190</v>
      </c>
      <c r="V2304" t="s">
        <v>42</v>
      </c>
      <c r="W2304" t="s">
        <v>191</v>
      </c>
      <c r="X2304" t="s">
        <v>192</v>
      </c>
      <c r="Y2304" t="s">
        <v>36</v>
      </c>
    </row>
    <row r="2305" spans="1:25" x14ac:dyDescent="0.3">
      <c r="A2305" s="5">
        <v>10106</v>
      </c>
      <c r="B2305" s="5">
        <v>33</v>
      </c>
      <c r="C2305" s="6">
        <v>72.92</v>
      </c>
      <c r="D2305" s="7">
        <f t="shared" si="70"/>
        <v>1</v>
      </c>
      <c r="E2305" s="5">
        <v>5</v>
      </c>
      <c r="F2305" s="6">
        <v>2406.36</v>
      </c>
      <c r="G2305" s="4">
        <v>37669</v>
      </c>
      <c r="H2305" t="s">
        <v>25</v>
      </c>
      <c r="I2305">
        <v>1</v>
      </c>
      <c r="J2305" t="str">
        <f t="shared" si="71"/>
        <v>Feb</v>
      </c>
      <c r="K2305">
        <v>2003</v>
      </c>
      <c r="L2305" t="s">
        <v>621</v>
      </c>
      <c r="M2305" s="6">
        <v>68</v>
      </c>
      <c r="N2305" t="s">
        <v>771</v>
      </c>
      <c r="O2305" t="s">
        <v>627</v>
      </c>
      <c r="P2305" t="s">
        <v>628</v>
      </c>
      <c r="Q2305" t="s">
        <v>629</v>
      </c>
      <c r="R2305" t="s">
        <v>630</v>
      </c>
      <c r="S2305" t="s">
        <v>800</v>
      </c>
      <c r="T2305">
        <v>24100</v>
      </c>
      <c r="U2305" t="s">
        <v>281</v>
      </c>
      <c r="V2305" t="s">
        <v>42</v>
      </c>
      <c r="W2305" t="s">
        <v>631</v>
      </c>
      <c r="X2305" t="s">
        <v>632</v>
      </c>
      <c r="Y2305" t="s">
        <v>36</v>
      </c>
    </row>
    <row r="2306" spans="1:25" x14ac:dyDescent="0.3">
      <c r="A2306" s="5">
        <v>10120</v>
      </c>
      <c r="B2306" s="5">
        <v>29</v>
      </c>
      <c r="C2306" s="6">
        <v>72.23</v>
      </c>
      <c r="D2306" s="7">
        <f t="shared" ref="D2306:D2369" si="72">(B2306*C2306)/F2306</f>
        <v>1</v>
      </c>
      <c r="E2306" s="5">
        <v>11</v>
      </c>
      <c r="F2306" s="6">
        <v>2094.67</v>
      </c>
      <c r="G2306" s="4">
        <v>37740</v>
      </c>
      <c r="H2306" t="s">
        <v>25</v>
      </c>
      <c r="I2306">
        <v>2</v>
      </c>
      <c r="J2306" t="str">
        <f t="shared" ref="J2306:J2369" si="73">TEXT(G2306,"MMM")</f>
        <v>Apr</v>
      </c>
      <c r="K2306">
        <v>2003</v>
      </c>
      <c r="L2306" t="s">
        <v>621</v>
      </c>
      <c r="M2306" s="6">
        <v>68</v>
      </c>
      <c r="N2306" t="s">
        <v>771</v>
      </c>
      <c r="O2306" t="s">
        <v>94</v>
      </c>
      <c r="P2306" t="s">
        <v>95</v>
      </c>
      <c r="Q2306" t="s">
        <v>96</v>
      </c>
      <c r="R2306" t="s">
        <v>97</v>
      </c>
      <c r="S2306" t="s">
        <v>98</v>
      </c>
      <c r="T2306">
        <v>3004</v>
      </c>
      <c r="U2306" t="s">
        <v>99</v>
      </c>
      <c r="V2306" t="s">
        <v>100</v>
      </c>
      <c r="W2306" t="s">
        <v>101</v>
      </c>
      <c r="X2306" t="s">
        <v>102</v>
      </c>
      <c r="Y2306" t="s">
        <v>36</v>
      </c>
    </row>
    <row r="2307" spans="1:25" x14ac:dyDescent="0.3">
      <c r="A2307" s="5">
        <v>10133</v>
      </c>
      <c r="B2307" s="5">
        <v>49</v>
      </c>
      <c r="C2307" s="6">
        <v>57.1</v>
      </c>
      <c r="D2307" s="7">
        <f t="shared" si="72"/>
        <v>1</v>
      </c>
      <c r="E2307" s="5">
        <v>6</v>
      </c>
      <c r="F2307" s="6">
        <v>2797.9</v>
      </c>
      <c r="G2307" s="4">
        <v>37799</v>
      </c>
      <c r="H2307" t="s">
        <v>25</v>
      </c>
      <c r="I2307">
        <v>2</v>
      </c>
      <c r="J2307" t="str">
        <f t="shared" si="73"/>
        <v>Jun</v>
      </c>
      <c r="K2307">
        <v>2003</v>
      </c>
      <c r="L2307" t="s">
        <v>621</v>
      </c>
      <c r="M2307" s="6">
        <v>68</v>
      </c>
      <c r="N2307" t="s">
        <v>771</v>
      </c>
      <c r="O2307" t="s">
        <v>186</v>
      </c>
      <c r="P2307" t="s">
        <v>187</v>
      </c>
      <c r="Q2307" t="s">
        <v>188</v>
      </c>
      <c r="R2307" t="s">
        <v>189</v>
      </c>
      <c r="S2307" t="s">
        <v>800</v>
      </c>
      <c r="T2307">
        <v>28034</v>
      </c>
      <c r="U2307" t="s">
        <v>190</v>
      </c>
      <c r="V2307" t="s">
        <v>42</v>
      </c>
      <c r="W2307" t="s">
        <v>191</v>
      </c>
      <c r="X2307" t="s">
        <v>192</v>
      </c>
      <c r="Y2307" t="s">
        <v>36</v>
      </c>
    </row>
    <row r="2308" spans="1:25" x14ac:dyDescent="0.3">
      <c r="A2308" s="5">
        <v>10144</v>
      </c>
      <c r="B2308" s="5">
        <v>20</v>
      </c>
      <c r="C2308" s="6">
        <v>81.86</v>
      </c>
      <c r="D2308" s="7">
        <f t="shared" si="72"/>
        <v>1</v>
      </c>
      <c r="E2308" s="5">
        <v>1</v>
      </c>
      <c r="F2308" s="6">
        <v>1637.2</v>
      </c>
      <c r="G2308" s="4">
        <v>37846</v>
      </c>
      <c r="H2308" t="s">
        <v>25</v>
      </c>
      <c r="I2308">
        <v>3</v>
      </c>
      <c r="J2308" t="str">
        <f t="shared" si="73"/>
        <v>Aug</v>
      </c>
      <c r="K2308">
        <v>2003</v>
      </c>
      <c r="L2308" t="s">
        <v>621</v>
      </c>
      <c r="M2308" s="6">
        <v>68</v>
      </c>
      <c r="N2308" t="s">
        <v>771</v>
      </c>
      <c r="O2308" t="s">
        <v>667</v>
      </c>
      <c r="P2308" t="s">
        <v>668</v>
      </c>
      <c r="Q2308" t="s">
        <v>669</v>
      </c>
      <c r="R2308" t="s">
        <v>670</v>
      </c>
      <c r="S2308" t="s">
        <v>800</v>
      </c>
      <c r="T2308" t="s">
        <v>671</v>
      </c>
      <c r="U2308" t="s">
        <v>408</v>
      </c>
      <c r="V2308" t="s">
        <v>42</v>
      </c>
      <c r="W2308" t="s">
        <v>672</v>
      </c>
      <c r="X2308" t="s">
        <v>673</v>
      </c>
      <c r="Y2308" t="s">
        <v>36</v>
      </c>
    </row>
    <row r="2309" spans="1:25" x14ac:dyDescent="0.3">
      <c r="A2309" s="5">
        <v>10168</v>
      </c>
      <c r="B2309" s="5">
        <v>31</v>
      </c>
      <c r="C2309" s="6">
        <v>73.61</v>
      </c>
      <c r="D2309" s="7">
        <f t="shared" si="72"/>
        <v>1</v>
      </c>
      <c r="E2309" s="5">
        <v>12</v>
      </c>
      <c r="F2309" s="6">
        <v>2281.91</v>
      </c>
      <c r="G2309" s="4">
        <v>37922</v>
      </c>
      <c r="H2309" t="s">
        <v>25</v>
      </c>
      <c r="I2309">
        <v>4</v>
      </c>
      <c r="J2309" t="str">
        <f t="shared" si="73"/>
        <v>Oct</v>
      </c>
      <c r="K2309">
        <v>2003</v>
      </c>
      <c r="L2309" t="s">
        <v>621</v>
      </c>
      <c r="M2309" s="6">
        <v>68</v>
      </c>
      <c r="N2309" t="s">
        <v>771</v>
      </c>
      <c r="O2309" t="s">
        <v>64</v>
      </c>
      <c r="P2309">
        <v>6505556809</v>
      </c>
      <c r="Q2309" t="s">
        <v>65</v>
      </c>
      <c r="R2309" t="s">
        <v>66</v>
      </c>
      <c r="S2309" t="s">
        <v>56</v>
      </c>
      <c r="T2309">
        <v>94217</v>
      </c>
      <c r="U2309" t="s">
        <v>32</v>
      </c>
      <c r="V2309" t="s">
        <v>33</v>
      </c>
      <c r="W2309" t="s">
        <v>67</v>
      </c>
      <c r="X2309" t="s">
        <v>68</v>
      </c>
      <c r="Y2309" t="s">
        <v>36</v>
      </c>
    </row>
    <row r="2310" spans="1:25" x14ac:dyDescent="0.3">
      <c r="A2310" s="5">
        <v>10210</v>
      </c>
      <c r="B2310" s="5">
        <v>39</v>
      </c>
      <c r="C2310" s="6">
        <v>59.16</v>
      </c>
      <c r="D2310" s="7">
        <f t="shared" si="72"/>
        <v>1</v>
      </c>
      <c r="E2310" s="5">
        <v>10</v>
      </c>
      <c r="F2310" s="6">
        <v>2307.2399999999998</v>
      </c>
      <c r="G2310" s="4">
        <v>37998</v>
      </c>
      <c r="H2310" t="s">
        <v>25</v>
      </c>
      <c r="I2310">
        <v>1</v>
      </c>
      <c r="J2310" t="str">
        <f t="shared" si="73"/>
        <v>Jan</v>
      </c>
      <c r="K2310">
        <v>2004</v>
      </c>
      <c r="L2310" t="s">
        <v>621</v>
      </c>
      <c r="M2310" s="6">
        <v>68</v>
      </c>
      <c r="N2310" t="s">
        <v>771</v>
      </c>
      <c r="O2310" t="s">
        <v>331</v>
      </c>
      <c r="P2310" t="s">
        <v>332</v>
      </c>
      <c r="Q2310" t="s">
        <v>333</v>
      </c>
      <c r="R2310" t="s">
        <v>334</v>
      </c>
      <c r="S2310" t="s">
        <v>334</v>
      </c>
      <c r="T2310" t="s">
        <v>335</v>
      </c>
      <c r="U2310" t="s">
        <v>217</v>
      </c>
      <c r="V2310" t="s">
        <v>217</v>
      </c>
      <c r="W2310" t="s">
        <v>336</v>
      </c>
      <c r="X2310" t="s">
        <v>337</v>
      </c>
      <c r="Y2310" t="s">
        <v>36</v>
      </c>
    </row>
    <row r="2311" spans="1:25" x14ac:dyDescent="0.3">
      <c r="A2311" s="5">
        <v>10223</v>
      </c>
      <c r="B2311" s="5">
        <v>20</v>
      </c>
      <c r="C2311" s="6">
        <v>66.040000000000006</v>
      </c>
      <c r="D2311" s="7">
        <f t="shared" si="72"/>
        <v>1.0000000000000002</v>
      </c>
      <c r="E2311" s="5">
        <v>12</v>
      </c>
      <c r="F2311" s="6">
        <v>1320.8</v>
      </c>
      <c r="G2311" s="4">
        <v>38037</v>
      </c>
      <c r="H2311" t="s">
        <v>25</v>
      </c>
      <c r="I2311">
        <v>1</v>
      </c>
      <c r="J2311" t="str">
        <f t="shared" si="73"/>
        <v>Feb</v>
      </c>
      <c r="K2311">
        <v>2004</v>
      </c>
      <c r="L2311" t="s">
        <v>621</v>
      </c>
      <c r="M2311" s="6">
        <v>68</v>
      </c>
      <c r="N2311" t="s">
        <v>771</v>
      </c>
      <c r="O2311" t="s">
        <v>94</v>
      </c>
      <c r="P2311" t="s">
        <v>95</v>
      </c>
      <c r="Q2311" t="s">
        <v>96</v>
      </c>
      <c r="R2311" t="s">
        <v>97</v>
      </c>
      <c r="S2311" t="s">
        <v>98</v>
      </c>
      <c r="T2311">
        <v>3004</v>
      </c>
      <c r="U2311" t="s">
        <v>99</v>
      </c>
      <c r="V2311" t="s">
        <v>100</v>
      </c>
      <c r="W2311" t="s">
        <v>101</v>
      </c>
      <c r="X2311" t="s">
        <v>102</v>
      </c>
      <c r="Y2311" t="s">
        <v>36</v>
      </c>
    </row>
    <row r="2312" spans="1:25" x14ac:dyDescent="0.3">
      <c r="A2312" s="5">
        <v>10235</v>
      </c>
      <c r="B2312" s="5">
        <v>34</v>
      </c>
      <c r="C2312" s="6">
        <v>77.73</v>
      </c>
      <c r="D2312" s="7">
        <f t="shared" si="72"/>
        <v>1</v>
      </c>
      <c r="E2312" s="5">
        <v>6</v>
      </c>
      <c r="F2312" s="6">
        <v>2642.82</v>
      </c>
      <c r="G2312" s="4">
        <v>38079</v>
      </c>
      <c r="H2312" t="s">
        <v>25</v>
      </c>
      <c r="I2312">
        <v>2</v>
      </c>
      <c r="J2312" t="str">
        <f t="shared" si="73"/>
        <v>Apr</v>
      </c>
      <c r="K2312">
        <v>2004</v>
      </c>
      <c r="L2312" t="s">
        <v>621</v>
      </c>
      <c r="M2312" s="6">
        <v>68</v>
      </c>
      <c r="N2312" t="s">
        <v>771</v>
      </c>
      <c r="O2312" t="s">
        <v>412</v>
      </c>
      <c r="P2312" t="s">
        <v>413</v>
      </c>
      <c r="Q2312" t="s">
        <v>414</v>
      </c>
      <c r="R2312" t="s">
        <v>415</v>
      </c>
      <c r="S2312" t="s">
        <v>248</v>
      </c>
      <c r="T2312" t="s">
        <v>416</v>
      </c>
      <c r="U2312" t="s">
        <v>250</v>
      </c>
      <c r="V2312" t="s">
        <v>33</v>
      </c>
      <c r="W2312" t="s">
        <v>417</v>
      </c>
      <c r="X2312" t="s">
        <v>183</v>
      </c>
      <c r="Y2312" t="s">
        <v>36</v>
      </c>
    </row>
    <row r="2313" spans="1:25" x14ac:dyDescent="0.3">
      <c r="A2313" s="5">
        <v>10250</v>
      </c>
      <c r="B2313" s="5">
        <v>50</v>
      </c>
      <c r="C2313" s="6">
        <v>61.22</v>
      </c>
      <c r="D2313" s="7">
        <f t="shared" si="72"/>
        <v>1</v>
      </c>
      <c r="E2313" s="5">
        <v>7</v>
      </c>
      <c r="F2313" s="6">
        <v>3061</v>
      </c>
      <c r="G2313" s="4">
        <v>38118</v>
      </c>
      <c r="H2313" t="s">
        <v>25</v>
      </c>
      <c r="I2313">
        <v>2</v>
      </c>
      <c r="J2313" t="str">
        <f t="shared" si="73"/>
        <v>May</v>
      </c>
      <c r="K2313">
        <v>2004</v>
      </c>
      <c r="L2313" t="s">
        <v>621</v>
      </c>
      <c r="M2313" s="6">
        <v>68</v>
      </c>
      <c r="N2313" t="s">
        <v>771</v>
      </c>
      <c r="O2313" t="s">
        <v>442</v>
      </c>
      <c r="P2313">
        <v>4085553659</v>
      </c>
      <c r="Q2313" t="s">
        <v>443</v>
      </c>
      <c r="R2313" t="s">
        <v>444</v>
      </c>
      <c r="S2313" t="s">
        <v>56</v>
      </c>
      <c r="T2313">
        <v>94217</v>
      </c>
      <c r="U2313" t="s">
        <v>32</v>
      </c>
      <c r="V2313" t="s">
        <v>33</v>
      </c>
      <c r="W2313" t="s">
        <v>105</v>
      </c>
      <c r="X2313" t="s">
        <v>445</v>
      </c>
      <c r="Y2313" t="s">
        <v>51</v>
      </c>
    </row>
    <row r="2314" spans="1:25" x14ac:dyDescent="0.3">
      <c r="A2314" s="5">
        <v>10262</v>
      </c>
      <c r="B2314" s="5">
        <v>40</v>
      </c>
      <c r="C2314" s="6">
        <v>79.11</v>
      </c>
      <c r="D2314" s="7">
        <f t="shared" si="72"/>
        <v>1</v>
      </c>
      <c r="E2314" s="5">
        <v>2</v>
      </c>
      <c r="F2314" s="6">
        <v>3164.4</v>
      </c>
      <c r="G2314" s="4">
        <v>38162</v>
      </c>
      <c r="H2314" t="s">
        <v>372</v>
      </c>
      <c r="I2314">
        <v>2</v>
      </c>
      <c r="J2314" t="str">
        <f t="shared" si="73"/>
        <v>Jun</v>
      </c>
      <c r="K2314">
        <v>2004</v>
      </c>
      <c r="L2314" t="s">
        <v>621</v>
      </c>
      <c r="M2314" s="6">
        <v>68</v>
      </c>
      <c r="N2314" t="s">
        <v>771</v>
      </c>
      <c r="O2314" t="s">
        <v>186</v>
      </c>
      <c r="P2314" t="s">
        <v>187</v>
      </c>
      <c r="Q2314" t="s">
        <v>188</v>
      </c>
      <c r="R2314" t="s">
        <v>189</v>
      </c>
      <c r="S2314" t="s">
        <v>800</v>
      </c>
      <c r="T2314">
        <v>28034</v>
      </c>
      <c r="U2314" t="s">
        <v>190</v>
      </c>
      <c r="V2314" t="s">
        <v>42</v>
      </c>
      <c r="W2314" t="s">
        <v>191</v>
      </c>
      <c r="X2314" t="s">
        <v>192</v>
      </c>
      <c r="Y2314" t="s">
        <v>51</v>
      </c>
    </row>
    <row r="2315" spans="1:25" x14ac:dyDescent="0.3">
      <c r="A2315" s="5">
        <v>10275</v>
      </c>
      <c r="B2315" s="5">
        <v>28</v>
      </c>
      <c r="C2315" s="6">
        <v>63.97</v>
      </c>
      <c r="D2315" s="7">
        <f t="shared" si="72"/>
        <v>0.99999999999999989</v>
      </c>
      <c r="E2315" s="5">
        <v>12</v>
      </c>
      <c r="F2315" s="6">
        <v>1791.16</v>
      </c>
      <c r="G2315" s="4">
        <v>38191</v>
      </c>
      <c r="H2315" t="s">
        <v>25</v>
      </c>
      <c r="I2315">
        <v>3</v>
      </c>
      <c r="J2315" t="str">
        <f t="shared" si="73"/>
        <v>Jul</v>
      </c>
      <c r="K2315">
        <v>2004</v>
      </c>
      <c r="L2315" t="s">
        <v>621</v>
      </c>
      <c r="M2315" s="6">
        <v>68</v>
      </c>
      <c r="N2315" t="s">
        <v>771</v>
      </c>
      <c r="O2315" t="s">
        <v>120</v>
      </c>
      <c r="P2315" t="s">
        <v>121</v>
      </c>
      <c r="Q2315" t="s">
        <v>122</v>
      </c>
      <c r="R2315" t="s">
        <v>123</v>
      </c>
      <c r="S2315" t="s">
        <v>800</v>
      </c>
      <c r="T2315">
        <v>44000</v>
      </c>
      <c r="U2315" t="s">
        <v>41</v>
      </c>
      <c r="V2315" t="s">
        <v>42</v>
      </c>
      <c r="W2315" t="s">
        <v>124</v>
      </c>
      <c r="X2315" t="s">
        <v>125</v>
      </c>
      <c r="Y2315" t="s">
        <v>36</v>
      </c>
    </row>
    <row r="2316" spans="1:25" x14ac:dyDescent="0.3">
      <c r="A2316" s="5">
        <v>10284</v>
      </c>
      <c r="B2316" s="5">
        <v>50</v>
      </c>
      <c r="C2316" s="6">
        <v>81.86</v>
      </c>
      <c r="D2316" s="7">
        <f t="shared" si="72"/>
        <v>1</v>
      </c>
      <c r="E2316" s="5">
        <v>4</v>
      </c>
      <c r="F2316" s="6">
        <v>4093</v>
      </c>
      <c r="G2316" s="4">
        <v>38220</v>
      </c>
      <c r="H2316" t="s">
        <v>25</v>
      </c>
      <c r="I2316">
        <v>3</v>
      </c>
      <c r="J2316" t="str">
        <f t="shared" si="73"/>
        <v>Aug</v>
      </c>
      <c r="K2316">
        <v>2004</v>
      </c>
      <c r="L2316" t="s">
        <v>621</v>
      </c>
      <c r="M2316" s="6">
        <v>68</v>
      </c>
      <c r="N2316" t="s">
        <v>771</v>
      </c>
      <c r="O2316" t="s">
        <v>612</v>
      </c>
      <c r="P2316" t="s">
        <v>613</v>
      </c>
      <c r="Q2316" t="s">
        <v>614</v>
      </c>
      <c r="R2316" t="s">
        <v>615</v>
      </c>
      <c r="S2316" t="s">
        <v>800</v>
      </c>
      <c r="T2316" t="s">
        <v>616</v>
      </c>
      <c r="U2316" t="s">
        <v>81</v>
      </c>
      <c r="V2316" t="s">
        <v>42</v>
      </c>
      <c r="W2316" t="s">
        <v>617</v>
      </c>
      <c r="X2316" t="s">
        <v>618</v>
      </c>
      <c r="Y2316" t="s">
        <v>51</v>
      </c>
    </row>
    <row r="2317" spans="1:25" x14ac:dyDescent="0.3">
      <c r="A2317" s="5">
        <v>10297</v>
      </c>
      <c r="B2317" s="5">
        <v>28</v>
      </c>
      <c r="C2317" s="6">
        <v>79.8</v>
      </c>
      <c r="D2317" s="7">
        <f t="shared" si="72"/>
        <v>1</v>
      </c>
      <c r="E2317" s="5">
        <v>7</v>
      </c>
      <c r="F2317" s="6">
        <v>2234.4</v>
      </c>
      <c r="G2317" s="4">
        <v>38246</v>
      </c>
      <c r="H2317" t="s">
        <v>25</v>
      </c>
      <c r="I2317">
        <v>3</v>
      </c>
      <c r="J2317" t="str">
        <f t="shared" si="73"/>
        <v>Sep</v>
      </c>
      <c r="K2317">
        <v>2004</v>
      </c>
      <c r="L2317" t="s">
        <v>621</v>
      </c>
      <c r="M2317" s="6">
        <v>68</v>
      </c>
      <c r="N2317" t="s">
        <v>771</v>
      </c>
      <c r="O2317" t="s">
        <v>535</v>
      </c>
      <c r="P2317" t="s">
        <v>536</v>
      </c>
      <c r="Q2317" t="s">
        <v>537</v>
      </c>
      <c r="R2317" t="s">
        <v>538</v>
      </c>
      <c r="S2317" t="s">
        <v>800</v>
      </c>
      <c r="T2317">
        <v>2</v>
      </c>
      <c r="U2317" t="s">
        <v>539</v>
      </c>
      <c r="V2317" t="s">
        <v>42</v>
      </c>
      <c r="W2317" t="s">
        <v>540</v>
      </c>
      <c r="X2317" t="s">
        <v>541</v>
      </c>
      <c r="Y2317" t="s">
        <v>36</v>
      </c>
    </row>
    <row r="2318" spans="1:25" x14ac:dyDescent="0.3">
      <c r="A2318" s="5">
        <v>10308</v>
      </c>
      <c r="B2318" s="5">
        <v>46</v>
      </c>
      <c r="C2318" s="6">
        <v>66.040000000000006</v>
      </c>
      <c r="D2318" s="7">
        <f t="shared" si="72"/>
        <v>1</v>
      </c>
      <c r="E2318" s="5">
        <v>10</v>
      </c>
      <c r="F2318" s="6">
        <v>3037.84</v>
      </c>
      <c r="G2318" s="4">
        <v>38275</v>
      </c>
      <c r="H2318" t="s">
        <v>25</v>
      </c>
      <c r="I2318">
        <v>4</v>
      </c>
      <c r="J2318" t="str">
        <f t="shared" si="73"/>
        <v>Oct</v>
      </c>
      <c r="K2318">
        <v>2004</v>
      </c>
      <c r="L2318" t="s">
        <v>621</v>
      </c>
      <c r="M2318" s="6">
        <v>68</v>
      </c>
      <c r="N2318" t="s">
        <v>771</v>
      </c>
      <c r="O2318" t="s">
        <v>347</v>
      </c>
      <c r="P2318">
        <v>9145554562</v>
      </c>
      <c r="Q2318" t="s">
        <v>348</v>
      </c>
      <c r="R2318" t="s">
        <v>349</v>
      </c>
      <c r="S2318" t="s">
        <v>31</v>
      </c>
      <c r="T2318">
        <v>24067</v>
      </c>
      <c r="U2318" t="s">
        <v>32</v>
      </c>
      <c r="V2318" t="s">
        <v>33</v>
      </c>
      <c r="W2318" t="s">
        <v>105</v>
      </c>
      <c r="X2318" t="s">
        <v>258</v>
      </c>
      <c r="Y2318" t="s">
        <v>51</v>
      </c>
    </row>
    <row r="2319" spans="1:25" x14ac:dyDescent="0.3">
      <c r="A2319" s="5">
        <v>10316</v>
      </c>
      <c r="B2319" s="5">
        <v>24</v>
      </c>
      <c r="C2319" s="6">
        <v>59.16</v>
      </c>
      <c r="D2319" s="7">
        <f t="shared" si="72"/>
        <v>1</v>
      </c>
      <c r="E2319" s="5">
        <v>2</v>
      </c>
      <c r="F2319" s="6">
        <v>1419.84</v>
      </c>
      <c r="G2319" s="4">
        <v>38292</v>
      </c>
      <c r="H2319" t="s">
        <v>25</v>
      </c>
      <c r="I2319">
        <v>4</v>
      </c>
      <c r="J2319" t="str">
        <f t="shared" si="73"/>
        <v>Nov</v>
      </c>
      <c r="K2319">
        <v>2004</v>
      </c>
      <c r="L2319" t="s">
        <v>621</v>
      </c>
      <c r="M2319" s="6">
        <v>68</v>
      </c>
      <c r="N2319" t="s">
        <v>771</v>
      </c>
      <c r="O2319" t="s">
        <v>423</v>
      </c>
      <c r="P2319" t="s">
        <v>424</v>
      </c>
      <c r="Q2319" t="s">
        <v>425</v>
      </c>
      <c r="R2319" t="s">
        <v>426</v>
      </c>
      <c r="S2319" t="s">
        <v>427</v>
      </c>
      <c r="T2319" t="s">
        <v>428</v>
      </c>
      <c r="U2319" t="s">
        <v>181</v>
      </c>
      <c r="V2319" t="s">
        <v>42</v>
      </c>
      <c r="W2319" t="s">
        <v>429</v>
      </c>
      <c r="X2319" t="s">
        <v>430</v>
      </c>
      <c r="Y2319" t="s">
        <v>36</v>
      </c>
    </row>
    <row r="2320" spans="1:25" x14ac:dyDescent="0.3">
      <c r="A2320" s="5">
        <v>10328</v>
      </c>
      <c r="B2320" s="5">
        <v>24</v>
      </c>
      <c r="C2320" s="6">
        <v>81.17</v>
      </c>
      <c r="D2320" s="7">
        <f t="shared" si="72"/>
        <v>1</v>
      </c>
      <c r="E2320" s="5">
        <v>5</v>
      </c>
      <c r="F2320" s="6">
        <v>1948.08</v>
      </c>
      <c r="G2320" s="4">
        <v>38303</v>
      </c>
      <c r="H2320" t="s">
        <v>25</v>
      </c>
      <c r="I2320">
        <v>4</v>
      </c>
      <c r="J2320" t="str">
        <f t="shared" si="73"/>
        <v>Nov</v>
      </c>
      <c r="K2320">
        <v>2004</v>
      </c>
      <c r="L2320" t="s">
        <v>621</v>
      </c>
      <c r="M2320" s="6">
        <v>68</v>
      </c>
      <c r="N2320" t="s">
        <v>771</v>
      </c>
      <c r="O2320" t="s">
        <v>627</v>
      </c>
      <c r="P2320" t="s">
        <v>628</v>
      </c>
      <c r="Q2320" t="s">
        <v>629</v>
      </c>
      <c r="R2320" t="s">
        <v>630</v>
      </c>
      <c r="S2320" t="s">
        <v>800</v>
      </c>
      <c r="T2320">
        <v>24100</v>
      </c>
      <c r="U2320" t="s">
        <v>281</v>
      </c>
      <c r="V2320" t="s">
        <v>42</v>
      </c>
      <c r="W2320" t="s">
        <v>631</v>
      </c>
      <c r="X2320" t="s">
        <v>632</v>
      </c>
      <c r="Y2320" t="s">
        <v>36</v>
      </c>
    </row>
    <row r="2321" spans="1:25" x14ac:dyDescent="0.3">
      <c r="A2321" s="5">
        <v>10340</v>
      </c>
      <c r="B2321" s="5">
        <v>39</v>
      </c>
      <c r="C2321" s="6">
        <v>59.16</v>
      </c>
      <c r="D2321" s="7">
        <f t="shared" si="72"/>
        <v>1</v>
      </c>
      <c r="E2321" s="5">
        <v>3</v>
      </c>
      <c r="F2321" s="6">
        <v>2307.2399999999998</v>
      </c>
      <c r="G2321" s="4">
        <v>38315</v>
      </c>
      <c r="H2321" t="s">
        <v>25</v>
      </c>
      <c r="I2321">
        <v>4</v>
      </c>
      <c r="J2321" t="str">
        <f t="shared" si="73"/>
        <v>Nov</v>
      </c>
      <c r="K2321">
        <v>2004</v>
      </c>
      <c r="L2321" t="s">
        <v>621</v>
      </c>
      <c r="M2321" s="6">
        <v>68</v>
      </c>
      <c r="N2321" t="s">
        <v>771</v>
      </c>
      <c r="O2321" t="s">
        <v>387</v>
      </c>
      <c r="P2321" t="s">
        <v>388</v>
      </c>
      <c r="Q2321" t="s">
        <v>389</v>
      </c>
      <c r="R2321" t="s">
        <v>390</v>
      </c>
      <c r="S2321" t="s">
        <v>800</v>
      </c>
      <c r="T2321">
        <v>8022</v>
      </c>
      <c r="U2321" t="s">
        <v>190</v>
      </c>
      <c r="V2321" t="s">
        <v>42</v>
      </c>
      <c r="W2321" t="s">
        <v>391</v>
      </c>
      <c r="X2321" t="s">
        <v>392</v>
      </c>
      <c r="Y2321" t="s">
        <v>36</v>
      </c>
    </row>
    <row r="2322" spans="1:25" x14ac:dyDescent="0.3">
      <c r="A2322" s="5">
        <v>10353</v>
      </c>
      <c r="B2322" s="5">
        <v>40</v>
      </c>
      <c r="C2322" s="6">
        <v>44.51</v>
      </c>
      <c r="D2322" s="7">
        <f t="shared" si="72"/>
        <v>0.99999999999999989</v>
      </c>
      <c r="E2322" s="5">
        <v>7</v>
      </c>
      <c r="F2322" s="6">
        <v>1780.4</v>
      </c>
      <c r="G2322" s="4">
        <v>38325</v>
      </c>
      <c r="H2322" t="s">
        <v>25</v>
      </c>
      <c r="I2322">
        <v>4</v>
      </c>
      <c r="J2322" t="str">
        <f t="shared" si="73"/>
        <v>Dec</v>
      </c>
      <c r="K2322">
        <v>2004</v>
      </c>
      <c r="L2322" t="s">
        <v>621</v>
      </c>
      <c r="M2322" s="6">
        <v>68</v>
      </c>
      <c r="N2322" t="s">
        <v>771</v>
      </c>
      <c r="O2322" t="s">
        <v>653</v>
      </c>
      <c r="P2322">
        <v>2035554407</v>
      </c>
      <c r="Q2322" t="s">
        <v>654</v>
      </c>
      <c r="R2322" t="s">
        <v>580</v>
      </c>
      <c r="S2322" t="s">
        <v>117</v>
      </c>
      <c r="T2322">
        <v>97561</v>
      </c>
      <c r="U2322" t="s">
        <v>32</v>
      </c>
      <c r="V2322" t="s">
        <v>33</v>
      </c>
      <c r="W2322" t="s">
        <v>655</v>
      </c>
      <c r="X2322" t="s">
        <v>656</v>
      </c>
      <c r="Y2322" t="s">
        <v>36</v>
      </c>
    </row>
    <row r="2323" spans="1:25" x14ac:dyDescent="0.3">
      <c r="A2323" s="5">
        <v>10361</v>
      </c>
      <c r="B2323" s="5">
        <v>49</v>
      </c>
      <c r="C2323" s="6">
        <v>72.33</v>
      </c>
      <c r="D2323" s="7">
        <f t="shared" si="72"/>
        <v>1</v>
      </c>
      <c r="E2323" s="5">
        <v>2</v>
      </c>
      <c r="F2323" s="6">
        <v>3544.17</v>
      </c>
      <c r="G2323" s="4">
        <v>38338</v>
      </c>
      <c r="H2323" t="s">
        <v>25</v>
      </c>
      <c r="I2323">
        <v>4</v>
      </c>
      <c r="J2323" t="str">
        <f t="shared" si="73"/>
        <v>Dec</v>
      </c>
      <c r="K2323">
        <v>2004</v>
      </c>
      <c r="L2323" t="s">
        <v>621</v>
      </c>
      <c r="M2323" s="6">
        <v>68</v>
      </c>
      <c r="N2323" t="s">
        <v>771</v>
      </c>
      <c r="O2323" t="s">
        <v>164</v>
      </c>
      <c r="P2323" t="s">
        <v>165</v>
      </c>
      <c r="Q2323" t="s">
        <v>166</v>
      </c>
      <c r="R2323" t="s">
        <v>167</v>
      </c>
      <c r="S2323" t="s">
        <v>168</v>
      </c>
      <c r="T2323">
        <v>2067</v>
      </c>
      <c r="U2323" t="s">
        <v>99</v>
      </c>
      <c r="V2323" t="s">
        <v>100</v>
      </c>
      <c r="W2323" t="s">
        <v>169</v>
      </c>
      <c r="X2323" t="s">
        <v>170</v>
      </c>
      <c r="Y2323" t="s">
        <v>51</v>
      </c>
    </row>
    <row r="2324" spans="1:25" x14ac:dyDescent="0.3">
      <c r="A2324" s="5">
        <v>10375</v>
      </c>
      <c r="B2324" s="5">
        <v>44</v>
      </c>
      <c r="C2324" s="6">
        <v>82.26</v>
      </c>
      <c r="D2324" s="7">
        <f t="shared" si="72"/>
        <v>1</v>
      </c>
      <c r="E2324" s="5">
        <v>4</v>
      </c>
      <c r="F2324" s="6">
        <v>3619.44</v>
      </c>
      <c r="G2324" s="4">
        <v>38386</v>
      </c>
      <c r="H2324" t="s">
        <v>25</v>
      </c>
      <c r="I2324">
        <v>1</v>
      </c>
      <c r="J2324" t="str">
        <f t="shared" si="73"/>
        <v>Feb</v>
      </c>
      <c r="K2324">
        <v>2005</v>
      </c>
      <c r="L2324" t="s">
        <v>621</v>
      </c>
      <c r="M2324" s="6">
        <v>68</v>
      </c>
      <c r="N2324" t="s">
        <v>771</v>
      </c>
      <c r="O2324" t="s">
        <v>120</v>
      </c>
      <c r="P2324" t="s">
        <v>121</v>
      </c>
      <c r="Q2324" t="s">
        <v>122</v>
      </c>
      <c r="R2324" t="s">
        <v>123</v>
      </c>
      <c r="S2324" t="s">
        <v>800</v>
      </c>
      <c r="T2324">
        <v>44000</v>
      </c>
      <c r="U2324" t="s">
        <v>41</v>
      </c>
      <c r="V2324" t="s">
        <v>42</v>
      </c>
      <c r="W2324" t="s">
        <v>124</v>
      </c>
      <c r="X2324" t="s">
        <v>125</v>
      </c>
      <c r="Y2324" t="s">
        <v>51</v>
      </c>
    </row>
    <row r="2325" spans="1:25" x14ac:dyDescent="0.3">
      <c r="A2325" s="5">
        <v>10388</v>
      </c>
      <c r="B2325" s="5">
        <v>35</v>
      </c>
      <c r="C2325" s="6">
        <v>100</v>
      </c>
      <c r="D2325" s="7">
        <f t="shared" si="72"/>
        <v>0.89309636509779411</v>
      </c>
      <c r="E2325" s="5">
        <v>8</v>
      </c>
      <c r="F2325" s="6">
        <v>3918.95</v>
      </c>
      <c r="G2325" s="4">
        <v>38414</v>
      </c>
      <c r="H2325" t="s">
        <v>25</v>
      </c>
      <c r="I2325">
        <v>1</v>
      </c>
      <c r="J2325" t="str">
        <f t="shared" si="73"/>
        <v>Mar</v>
      </c>
      <c r="K2325">
        <v>2005</v>
      </c>
      <c r="L2325" t="s">
        <v>621</v>
      </c>
      <c r="M2325" s="6">
        <v>68</v>
      </c>
      <c r="N2325" t="s">
        <v>771</v>
      </c>
      <c r="O2325" t="s">
        <v>171</v>
      </c>
      <c r="P2325">
        <v>5085552555</v>
      </c>
      <c r="Q2325" t="s">
        <v>172</v>
      </c>
      <c r="R2325" t="s">
        <v>173</v>
      </c>
      <c r="S2325" t="s">
        <v>130</v>
      </c>
      <c r="T2325">
        <v>50553</v>
      </c>
      <c r="U2325" t="s">
        <v>32</v>
      </c>
      <c r="V2325" t="s">
        <v>33</v>
      </c>
      <c r="W2325" t="s">
        <v>174</v>
      </c>
      <c r="X2325" t="s">
        <v>175</v>
      </c>
      <c r="Y2325" t="s">
        <v>51</v>
      </c>
    </row>
    <row r="2326" spans="1:25" x14ac:dyDescent="0.3">
      <c r="A2326" s="5">
        <v>10398</v>
      </c>
      <c r="B2326" s="5">
        <v>22</v>
      </c>
      <c r="C2326" s="6">
        <v>67.41</v>
      </c>
      <c r="D2326" s="7">
        <f t="shared" si="72"/>
        <v>1</v>
      </c>
      <c r="E2326" s="5">
        <v>4</v>
      </c>
      <c r="F2326" s="6">
        <v>1483.02</v>
      </c>
      <c r="G2326" s="4">
        <v>38441</v>
      </c>
      <c r="H2326" t="s">
        <v>25</v>
      </c>
      <c r="I2326">
        <v>1</v>
      </c>
      <c r="J2326" t="str">
        <f t="shared" si="73"/>
        <v>Mar</v>
      </c>
      <c r="K2326">
        <v>2005</v>
      </c>
      <c r="L2326" t="s">
        <v>621</v>
      </c>
      <c r="M2326" s="6">
        <v>68</v>
      </c>
      <c r="N2326" t="s">
        <v>771</v>
      </c>
      <c r="O2326" t="s">
        <v>37</v>
      </c>
      <c r="P2326" t="s">
        <v>38</v>
      </c>
      <c r="Q2326" t="s">
        <v>39</v>
      </c>
      <c r="R2326" t="s">
        <v>40</v>
      </c>
      <c r="S2326" t="s">
        <v>800</v>
      </c>
      <c r="T2326">
        <v>51100</v>
      </c>
      <c r="U2326" t="s">
        <v>41</v>
      </c>
      <c r="V2326" t="s">
        <v>42</v>
      </c>
      <c r="W2326" t="s">
        <v>43</v>
      </c>
      <c r="X2326" t="s">
        <v>44</v>
      </c>
      <c r="Y2326" t="s">
        <v>36</v>
      </c>
    </row>
    <row r="2327" spans="1:25" x14ac:dyDescent="0.3">
      <c r="A2327" s="5">
        <v>10401</v>
      </c>
      <c r="B2327" s="5">
        <v>62</v>
      </c>
      <c r="C2327" s="6">
        <v>77.73</v>
      </c>
      <c r="D2327" s="7">
        <f t="shared" si="72"/>
        <v>1</v>
      </c>
      <c r="E2327" s="5">
        <v>6</v>
      </c>
      <c r="F2327" s="6">
        <v>4819.26</v>
      </c>
      <c r="G2327" s="4">
        <v>38445</v>
      </c>
      <c r="H2327" t="s">
        <v>446</v>
      </c>
      <c r="I2327">
        <v>2</v>
      </c>
      <c r="J2327" t="str">
        <f t="shared" si="73"/>
        <v>Apr</v>
      </c>
      <c r="K2327">
        <v>2005</v>
      </c>
      <c r="L2327" t="s">
        <v>621</v>
      </c>
      <c r="M2327" s="6">
        <v>68</v>
      </c>
      <c r="N2327" t="s">
        <v>771</v>
      </c>
      <c r="O2327" t="s">
        <v>108</v>
      </c>
      <c r="P2327">
        <v>2015559350</v>
      </c>
      <c r="Q2327" t="s">
        <v>109</v>
      </c>
      <c r="R2327" t="s">
        <v>110</v>
      </c>
      <c r="S2327" t="s">
        <v>111</v>
      </c>
      <c r="T2327">
        <v>94019</v>
      </c>
      <c r="U2327" t="s">
        <v>32</v>
      </c>
      <c r="V2327" t="s">
        <v>33</v>
      </c>
      <c r="W2327" t="s">
        <v>62</v>
      </c>
      <c r="X2327" t="s">
        <v>112</v>
      </c>
      <c r="Y2327" t="s">
        <v>51</v>
      </c>
    </row>
    <row r="2328" spans="1:25" x14ac:dyDescent="0.3">
      <c r="A2328" s="5">
        <v>10416</v>
      </c>
      <c r="B2328" s="5">
        <v>26</v>
      </c>
      <c r="C2328" s="6">
        <v>61.22</v>
      </c>
      <c r="D2328" s="7">
        <f t="shared" si="72"/>
        <v>1</v>
      </c>
      <c r="E2328" s="5">
        <v>7</v>
      </c>
      <c r="F2328" s="6">
        <v>1591.72</v>
      </c>
      <c r="G2328" s="4">
        <v>38482</v>
      </c>
      <c r="H2328" t="s">
        <v>25</v>
      </c>
      <c r="I2328">
        <v>2</v>
      </c>
      <c r="J2328" t="str">
        <f t="shared" si="73"/>
        <v>May</v>
      </c>
      <c r="K2328">
        <v>2005</v>
      </c>
      <c r="L2328" t="s">
        <v>621</v>
      </c>
      <c r="M2328" s="6">
        <v>68</v>
      </c>
      <c r="N2328" t="s">
        <v>771</v>
      </c>
      <c r="O2328" t="s">
        <v>503</v>
      </c>
      <c r="P2328" t="s">
        <v>504</v>
      </c>
      <c r="Q2328" t="s">
        <v>505</v>
      </c>
      <c r="R2328" t="s">
        <v>506</v>
      </c>
      <c r="S2328" t="s">
        <v>800</v>
      </c>
      <c r="T2328">
        <v>42100</v>
      </c>
      <c r="U2328" t="s">
        <v>281</v>
      </c>
      <c r="V2328" t="s">
        <v>42</v>
      </c>
      <c r="W2328" t="s">
        <v>507</v>
      </c>
      <c r="X2328" t="s">
        <v>508</v>
      </c>
      <c r="Y2328" t="s">
        <v>36</v>
      </c>
    </row>
    <row r="2329" spans="1:25" x14ac:dyDescent="0.3">
      <c r="A2329" s="5">
        <v>10108</v>
      </c>
      <c r="B2329" s="5">
        <v>31</v>
      </c>
      <c r="C2329" s="6">
        <v>100</v>
      </c>
      <c r="D2329" s="7">
        <f t="shared" si="72"/>
        <v>0.84473728670383508</v>
      </c>
      <c r="E2329" s="5">
        <v>16</v>
      </c>
      <c r="F2329" s="6">
        <v>3669.78</v>
      </c>
      <c r="G2329" s="4">
        <v>37683</v>
      </c>
      <c r="H2329" t="s">
        <v>25</v>
      </c>
      <c r="I2329">
        <v>1</v>
      </c>
      <c r="J2329" t="str">
        <f t="shared" si="73"/>
        <v>Mar</v>
      </c>
      <c r="K2329">
        <v>2003</v>
      </c>
      <c r="L2329" t="s">
        <v>26</v>
      </c>
      <c r="M2329" s="6">
        <v>102</v>
      </c>
      <c r="N2329" t="s">
        <v>773</v>
      </c>
      <c r="O2329" t="s">
        <v>474</v>
      </c>
      <c r="P2329" t="s">
        <v>475</v>
      </c>
      <c r="Q2329" t="s">
        <v>476</v>
      </c>
      <c r="R2329" t="s">
        <v>477</v>
      </c>
      <c r="S2329" t="s">
        <v>800</v>
      </c>
      <c r="T2329" t="s">
        <v>478</v>
      </c>
      <c r="U2329" t="s">
        <v>479</v>
      </c>
      <c r="V2329" t="s">
        <v>217</v>
      </c>
      <c r="W2329" t="s">
        <v>480</v>
      </c>
      <c r="X2329" t="s">
        <v>481</v>
      </c>
      <c r="Y2329" t="s">
        <v>51</v>
      </c>
    </row>
    <row r="2330" spans="1:25" x14ac:dyDescent="0.3">
      <c r="A2330" s="5">
        <v>10121</v>
      </c>
      <c r="B2330" s="5">
        <v>25</v>
      </c>
      <c r="C2330" s="6">
        <v>86.74</v>
      </c>
      <c r="D2330" s="7">
        <f t="shared" si="72"/>
        <v>1</v>
      </c>
      <c r="E2330" s="5">
        <v>3</v>
      </c>
      <c r="F2330" s="6">
        <v>2168.5</v>
      </c>
      <c r="G2330" s="4">
        <v>37748</v>
      </c>
      <c r="H2330" t="s">
        <v>25</v>
      </c>
      <c r="I2330">
        <v>2</v>
      </c>
      <c r="J2330" t="str">
        <f t="shared" si="73"/>
        <v>May</v>
      </c>
      <c r="K2330">
        <v>2003</v>
      </c>
      <c r="L2330" t="s">
        <v>26</v>
      </c>
      <c r="M2330" s="6">
        <v>102</v>
      </c>
      <c r="N2330" t="s">
        <v>773</v>
      </c>
      <c r="O2330" t="s">
        <v>37</v>
      </c>
      <c r="P2330" t="s">
        <v>38</v>
      </c>
      <c r="Q2330" t="s">
        <v>39</v>
      </c>
      <c r="R2330" t="s">
        <v>40</v>
      </c>
      <c r="S2330" t="s">
        <v>800</v>
      </c>
      <c r="T2330">
        <v>51100</v>
      </c>
      <c r="U2330" t="s">
        <v>41</v>
      </c>
      <c r="V2330" t="s">
        <v>42</v>
      </c>
      <c r="W2330" t="s">
        <v>43</v>
      </c>
      <c r="X2330" t="s">
        <v>44</v>
      </c>
      <c r="Y2330" t="s">
        <v>36</v>
      </c>
    </row>
    <row r="2331" spans="1:25" x14ac:dyDescent="0.3">
      <c r="A2331" s="5">
        <v>10135</v>
      </c>
      <c r="B2331" s="5">
        <v>30</v>
      </c>
      <c r="C2331" s="6">
        <v>89.8</v>
      </c>
      <c r="D2331" s="7">
        <f t="shared" si="72"/>
        <v>1</v>
      </c>
      <c r="E2331" s="5">
        <v>17</v>
      </c>
      <c r="F2331" s="6">
        <v>2694</v>
      </c>
      <c r="G2331" s="4">
        <v>37804</v>
      </c>
      <c r="H2331" t="s">
        <v>25</v>
      </c>
      <c r="I2331">
        <v>3</v>
      </c>
      <c r="J2331" t="str">
        <f t="shared" si="73"/>
        <v>Jul</v>
      </c>
      <c r="K2331">
        <v>2003</v>
      </c>
      <c r="L2331" t="s">
        <v>26</v>
      </c>
      <c r="M2331" s="6">
        <v>102</v>
      </c>
      <c r="N2331" t="s">
        <v>773</v>
      </c>
      <c r="O2331" t="s">
        <v>296</v>
      </c>
      <c r="P2331">
        <v>4155551450</v>
      </c>
      <c r="Q2331" t="s">
        <v>297</v>
      </c>
      <c r="R2331" t="s">
        <v>298</v>
      </c>
      <c r="S2331" t="s">
        <v>56</v>
      </c>
      <c r="T2331">
        <v>97562</v>
      </c>
      <c r="U2331" t="s">
        <v>32</v>
      </c>
      <c r="V2331" t="s">
        <v>33</v>
      </c>
      <c r="W2331" t="s">
        <v>299</v>
      </c>
      <c r="X2331" t="s">
        <v>300</v>
      </c>
      <c r="Y2331" t="s">
        <v>36</v>
      </c>
    </row>
    <row r="2332" spans="1:25" x14ac:dyDescent="0.3">
      <c r="A2332" s="5">
        <v>10145</v>
      </c>
      <c r="B2332" s="5">
        <v>27</v>
      </c>
      <c r="C2332" s="6">
        <v>100</v>
      </c>
      <c r="D2332" s="7">
        <f t="shared" si="72"/>
        <v>0.83042683939544926</v>
      </c>
      <c r="E2332" s="5">
        <v>4</v>
      </c>
      <c r="F2332" s="6">
        <v>3251.34</v>
      </c>
      <c r="G2332" s="4">
        <v>37858</v>
      </c>
      <c r="H2332" t="s">
        <v>25</v>
      </c>
      <c r="I2332">
        <v>3</v>
      </c>
      <c r="J2332" t="str">
        <f t="shared" si="73"/>
        <v>Aug</v>
      </c>
      <c r="K2332">
        <v>2003</v>
      </c>
      <c r="L2332" t="s">
        <v>26</v>
      </c>
      <c r="M2332" s="6">
        <v>102</v>
      </c>
      <c r="N2332" t="s">
        <v>773</v>
      </c>
      <c r="O2332" t="s">
        <v>53</v>
      </c>
      <c r="P2332">
        <v>6265557265</v>
      </c>
      <c r="Q2332" t="s">
        <v>54</v>
      </c>
      <c r="R2332" t="s">
        <v>55</v>
      </c>
      <c r="S2332" t="s">
        <v>56</v>
      </c>
      <c r="T2332">
        <v>90003</v>
      </c>
      <c r="U2332" t="s">
        <v>32</v>
      </c>
      <c r="V2332" t="s">
        <v>33</v>
      </c>
      <c r="W2332" t="s">
        <v>57</v>
      </c>
      <c r="X2332" t="s">
        <v>58</v>
      </c>
      <c r="Y2332" t="s">
        <v>51</v>
      </c>
    </row>
    <row r="2333" spans="1:25" x14ac:dyDescent="0.3">
      <c r="A2333" s="5">
        <v>10159</v>
      </c>
      <c r="B2333" s="5">
        <v>23</v>
      </c>
      <c r="C2333" s="6">
        <v>100</v>
      </c>
      <c r="D2333" s="7">
        <f t="shared" si="72"/>
        <v>0.97991180793728561</v>
      </c>
      <c r="E2333" s="5">
        <v>12</v>
      </c>
      <c r="F2333" s="6">
        <v>2347.15</v>
      </c>
      <c r="G2333" s="4">
        <v>37904</v>
      </c>
      <c r="H2333" t="s">
        <v>25</v>
      </c>
      <c r="I2333">
        <v>4</v>
      </c>
      <c r="J2333" t="str">
        <f t="shared" si="73"/>
        <v>Oct</v>
      </c>
      <c r="K2333">
        <v>2003</v>
      </c>
      <c r="L2333" t="s">
        <v>26</v>
      </c>
      <c r="M2333" s="6">
        <v>102</v>
      </c>
      <c r="N2333" t="s">
        <v>773</v>
      </c>
      <c r="O2333" t="s">
        <v>59</v>
      </c>
      <c r="P2333">
        <v>6505551386</v>
      </c>
      <c r="Q2333" t="s">
        <v>60</v>
      </c>
      <c r="R2333" t="s">
        <v>61</v>
      </c>
      <c r="S2333" t="s">
        <v>56</v>
      </c>
      <c r="T2333" t="s">
        <v>33</v>
      </c>
      <c r="U2333" t="s">
        <v>32</v>
      </c>
      <c r="V2333" t="s">
        <v>33</v>
      </c>
      <c r="W2333" t="s">
        <v>62</v>
      </c>
      <c r="X2333" t="s">
        <v>58</v>
      </c>
      <c r="Y2333" t="s">
        <v>36</v>
      </c>
    </row>
    <row r="2334" spans="1:25" x14ac:dyDescent="0.3">
      <c r="A2334" s="5">
        <v>10169</v>
      </c>
      <c r="B2334" s="5">
        <v>34</v>
      </c>
      <c r="C2334" s="6">
        <v>100</v>
      </c>
      <c r="D2334" s="7">
        <f t="shared" si="72"/>
        <v>0.8671522719389525</v>
      </c>
      <c r="E2334" s="5">
        <v>12</v>
      </c>
      <c r="F2334" s="6">
        <v>3920.88</v>
      </c>
      <c r="G2334" s="4">
        <v>37929</v>
      </c>
      <c r="H2334" t="s">
        <v>25</v>
      </c>
      <c r="I2334">
        <v>4</v>
      </c>
      <c r="J2334" t="str">
        <f t="shared" si="73"/>
        <v>Nov</v>
      </c>
      <c r="K2334">
        <v>2003</v>
      </c>
      <c r="L2334" t="s">
        <v>26</v>
      </c>
      <c r="M2334" s="6">
        <v>102</v>
      </c>
      <c r="N2334" t="s">
        <v>773</v>
      </c>
      <c r="O2334" t="s">
        <v>313</v>
      </c>
      <c r="P2334" t="s">
        <v>314</v>
      </c>
      <c r="Q2334" t="s">
        <v>315</v>
      </c>
      <c r="R2334" t="s">
        <v>316</v>
      </c>
      <c r="S2334" t="s">
        <v>168</v>
      </c>
      <c r="T2334">
        <v>2060</v>
      </c>
      <c r="U2334" t="s">
        <v>99</v>
      </c>
      <c r="V2334" t="s">
        <v>100</v>
      </c>
      <c r="W2334" t="s">
        <v>317</v>
      </c>
      <c r="X2334" t="s">
        <v>318</v>
      </c>
      <c r="Y2334" t="s">
        <v>51</v>
      </c>
    </row>
    <row r="2335" spans="1:25" x14ac:dyDescent="0.3">
      <c r="A2335" s="5">
        <v>10180</v>
      </c>
      <c r="B2335" s="5">
        <v>22</v>
      </c>
      <c r="C2335" s="6">
        <v>100</v>
      </c>
      <c r="D2335" s="7">
        <f t="shared" si="72"/>
        <v>0.87489063867016625</v>
      </c>
      <c r="E2335" s="5">
        <v>7</v>
      </c>
      <c r="F2335" s="6">
        <v>2514.6</v>
      </c>
      <c r="G2335" s="4">
        <v>37936</v>
      </c>
      <c r="H2335" t="s">
        <v>25</v>
      </c>
      <c r="I2335">
        <v>4</v>
      </c>
      <c r="J2335" t="str">
        <f t="shared" si="73"/>
        <v>Nov</v>
      </c>
      <c r="K2335">
        <v>2003</v>
      </c>
      <c r="L2335" t="s">
        <v>26</v>
      </c>
      <c r="M2335" s="6">
        <v>102</v>
      </c>
      <c r="N2335" t="s">
        <v>773</v>
      </c>
      <c r="O2335" t="s">
        <v>69</v>
      </c>
      <c r="P2335" t="s">
        <v>70</v>
      </c>
      <c r="Q2335" t="s">
        <v>71</v>
      </c>
      <c r="R2335" t="s">
        <v>72</v>
      </c>
      <c r="S2335" t="s">
        <v>800</v>
      </c>
      <c r="T2335">
        <v>59000</v>
      </c>
      <c r="U2335" t="s">
        <v>41</v>
      </c>
      <c r="V2335" t="s">
        <v>42</v>
      </c>
      <c r="W2335" t="s">
        <v>73</v>
      </c>
      <c r="X2335" t="s">
        <v>74</v>
      </c>
      <c r="Y2335" t="s">
        <v>36</v>
      </c>
    </row>
    <row r="2336" spans="1:25" x14ac:dyDescent="0.3">
      <c r="A2336" s="5">
        <v>10190</v>
      </c>
      <c r="B2336" s="5">
        <v>42</v>
      </c>
      <c r="C2336" s="6">
        <v>85.72</v>
      </c>
      <c r="D2336" s="7">
        <f t="shared" si="72"/>
        <v>1</v>
      </c>
      <c r="E2336" s="5">
        <v>4</v>
      </c>
      <c r="F2336" s="6">
        <v>3600.24</v>
      </c>
      <c r="G2336" s="4">
        <v>37944</v>
      </c>
      <c r="H2336" t="s">
        <v>25</v>
      </c>
      <c r="I2336">
        <v>4</v>
      </c>
      <c r="J2336" t="str">
        <f t="shared" si="73"/>
        <v>Nov</v>
      </c>
      <c r="K2336">
        <v>2003</v>
      </c>
      <c r="L2336" t="s">
        <v>26</v>
      </c>
      <c r="M2336" s="6">
        <v>102</v>
      </c>
      <c r="N2336" t="s">
        <v>773</v>
      </c>
      <c r="O2336" t="s">
        <v>186</v>
      </c>
      <c r="P2336" t="s">
        <v>187</v>
      </c>
      <c r="Q2336" t="s">
        <v>188</v>
      </c>
      <c r="R2336" t="s">
        <v>189</v>
      </c>
      <c r="S2336" t="s">
        <v>800</v>
      </c>
      <c r="T2336">
        <v>28034</v>
      </c>
      <c r="U2336" t="s">
        <v>190</v>
      </c>
      <c r="V2336" t="s">
        <v>42</v>
      </c>
      <c r="W2336" t="s">
        <v>191</v>
      </c>
      <c r="X2336" t="s">
        <v>192</v>
      </c>
      <c r="Y2336" t="s">
        <v>51</v>
      </c>
    </row>
    <row r="2337" spans="1:25" x14ac:dyDescent="0.3">
      <c r="A2337" s="5">
        <v>10211</v>
      </c>
      <c r="B2337" s="5">
        <v>37</v>
      </c>
      <c r="C2337" s="6">
        <v>100</v>
      </c>
      <c r="D2337" s="7">
        <f t="shared" si="72"/>
        <v>0.91583478340507363</v>
      </c>
      <c r="E2337" s="5">
        <v>12</v>
      </c>
      <c r="F2337" s="6">
        <v>4040.03</v>
      </c>
      <c r="G2337" s="4">
        <v>38001</v>
      </c>
      <c r="H2337" t="s">
        <v>25</v>
      </c>
      <c r="I2337">
        <v>1</v>
      </c>
      <c r="J2337" t="str">
        <f t="shared" si="73"/>
        <v>Jan</v>
      </c>
      <c r="K2337">
        <v>2004</v>
      </c>
      <c r="L2337" t="s">
        <v>26</v>
      </c>
      <c r="M2337" s="6">
        <v>102</v>
      </c>
      <c r="N2337" t="s">
        <v>773</v>
      </c>
      <c r="O2337" t="s">
        <v>88</v>
      </c>
      <c r="P2337" t="s">
        <v>89</v>
      </c>
      <c r="Q2337" t="s">
        <v>90</v>
      </c>
      <c r="R2337" t="s">
        <v>48</v>
      </c>
      <c r="S2337" t="s">
        <v>800</v>
      </c>
      <c r="T2337">
        <v>75016</v>
      </c>
      <c r="U2337" t="s">
        <v>41</v>
      </c>
      <c r="V2337" t="s">
        <v>42</v>
      </c>
      <c r="W2337" t="s">
        <v>91</v>
      </c>
      <c r="X2337" t="s">
        <v>92</v>
      </c>
      <c r="Y2337" t="s">
        <v>51</v>
      </c>
    </row>
    <row r="2338" spans="1:25" x14ac:dyDescent="0.3">
      <c r="A2338" s="5">
        <v>10224</v>
      </c>
      <c r="B2338" s="5">
        <v>30</v>
      </c>
      <c r="C2338" s="6">
        <v>100</v>
      </c>
      <c r="D2338" s="7">
        <f t="shared" si="72"/>
        <v>0.89903802930863974</v>
      </c>
      <c r="E2338" s="5">
        <v>5</v>
      </c>
      <c r="F2338" s="6">
        <v>3336.9</v>
      </c>
      <c r="G2338" s="4">
        <v>38038</v>
      </c>
      <c r="H2338" t="s">
        <v>25</v>
      </c>
      <c r="I2338">
        <v>1</v>
      </c>
      <c r="J2338" t="str">
        <f t="shared" si="73"/>
        <v>Feb</v>
      </c>
      <c r="K2338">
        <v>2004</v>
      </c>
      <c r="L2338" t="s">
        <v>26</v>
      </c>
      <c r="M2338" s="6">
        <v>102</v>
      </c>
      <c r="N2338" t="s">
        <v>773</v>
      </c>
      <c r="O2338" t="s">
        <v>69</v>
      </c>
      <c r="P2338" t="s">
        <v>70</v>
      </c>
      <c r="Q2338" t="s">
        <v>71</v>
      </c>
      <c r="R2338" t="s">
        <v>72</v>
      </c>
      <c r="S2338" t="s">
        <v>800</v>
      </c>
      <c r="T2338">
        <v>59000</v>
      </c>
      <c r="U2338" t="s">
        <v>41</v>
      </c>
      <c r="V2338" t="s">
        <v>42</v>
      </c>
      <c r="W2338" t="s">
        <v>73</v>
      </c>
      <c r="X2338" t="s">
        <v>74</v>
      </c>
      <c r="Y2338" t="s">
        <v>51</v>
      </c>
    </row>
    <row r="2339" spans="1:25" x14ac:dyDescent="0.3">
      <c r="A2339" s="5">
        <v>10237</v>
      </c>
      <c r="B2339" s="5">
        <v>27</v>
      </c>
      <c r="C2339" s="6">
        <v>100</v>
      </c>
      <c r="D2339" s="7">
        <f t="shared" si="72"/>
        <v>0.8671522719389525</v>
      </c>
      <c r="E2339" s="5">
        <v>5</v>
      </c>
      <c r="F2339" s="6">
        <v>3113.64</v>
      </c>
      <c r="G2339" s="4">
        <v>38082</v>
      </c>
      <c r="H2339" t="s">
        <v>25</v>
      </c>
      <c r="I2339">
        <v>2</v>
      </c>
      <c r="J2339" t="str">
        <f t="shared" si="73"/>
        <v>Apr</v>
      </c>
      <c r="K2339">
        <v>2004</v>
      </c>
      <c r="L2339" t="s">
        <v>26</v>
      </c>
      <c r="M2339" s="6">
        <v>102</v>
      </c>
      <c r="N2339" t="s">
        <v>773</v>
      </c>
      <c r="O2339" t="s">
        <v>103</v>
      </c>
      <c r="P2339">
        <v>2125551500</v>
      </c>
      <c r="Q2339" t="s">
        <v>104</v>
      </c>
      <c r="R2339" t="s">
        <v>30</v>
      </c>
      <c r="S2339" t="s">
        <v>31</v>
      </c>
      <c r="T2339">
        <v>10022</v>
      </c>
      <c r="U2339" t="s">
        <v>32</v>
      </c>
      <c r="V2339" t="s">
        <v>33</v>
      </c>
      <c r="W2339" t="s">
        <v>105</v>
      </c>
      <c r="X2339" t="s">
        <v>106</v>
      </c>
      <c r="Y2339" t="s">
        <v>51</v>
      </c>
    </row>
    <row r="2340" spans="1:25" x14ac:dyDescent="0.3">
      <c r="A2340" s="5">
        <v>10252</v>
      </c>
      <c r="B2340" s="5">
        <v>25</v>
      </c>
      <c r="C2340" s="6">
        <v>100</v>
      </c>
      <c r="D2340" s="7">
        <f t="shared" si="72"/>
        <v>0.88276836158192096</v>
      </c>
      <c r="E2340" s="5">
        <v>9</v>
      </c>
      <c r="F2340" s="6">
        <v>2832</v>
      </c>
      <c r="G2340" s="4">
        <v>38133</v>
      </c>
      <c r="H2340" t="s">
        <v>25</v>
      </c>
      <c r="I2340">
        <v>2</v>
      </c>
      <c r="J2340" t="str">
        <f t="shared" si="73"/>
        <v>May</v>
      </c>
      <c r="K2340">
        <v>2004</v>
      </c>
      <c r="L2340" t="s">
        <v>26</v>
      </c>
      <c r="M2340" s="6">
        <v>102</v>
      </c>
      <c r="N2340" t="s">
        <v>773</v>
      </c>
      <c r="O2340" t="s">
        <v>88</v>
      </c>
      <c r="P2340" t="s">
        <v>89</v>
      </c>
      <c r="Q2340" t="s">
        <v>90</v>
      </c>
      <c r="R2340" t="s">
        <v>48</v>
      </c>
      <c r="S2340" t="s">
        <v>800</v>
      </c>
      <c r="T2340">
        <v>75016</v>
      </c>
      <c r="U2340" t="s">
        <v>41</v>
      </c>
      <c r="V2340" t="s">
        <v>42</v>
      </c>
      <c r="W2340" t="s">
        <v>91</v>
      </c>
      <c r="X2340" t="s">
        <v>92</v>
      </c>
      <c r="Y2340" t="s">
        <v>36</v>
      </c>
    </row>
    <row r="2341" spans="1:25" x14ac:dyDescent="0.3">
      <c r="A2341" s="5">
        <v>10264</v>
      </c>
      <c r="B2341" s="5">
        <v>34</v>
      </c>
      <c r="C2341" s="6">
        <v>97.97</v>
      </c>
      <c r="D2341" s="7">
        <f t="shared" si="72"/>
        <v>1</v>
      </c>
      <c r="E2341" s="5">
        <v>7</v>
      </c>
      <c r="F2341" s="6">
        <v>3330.98</v>
      </c>
      <c r="G2341" s="4">
        <v>38168</v>
      </c>
      <c r="H2341" t="s">
        <v>25</v>
      </c>
      <c r="I2341">
        <v>2</v>
      </c>
      <c r="J2341" t="str">
        <f t="shared" si="73"/>
        <v>Jun</v>
      </c>
      <c r="K2341">
        <v>2004</v>
      </c>
      <c r="L2341" t="s">
        <v>26</v>
      </c>
      <c r="M2341" s="6">
        <v>102</v>
      </c>
      <c r="N2341" t="s">
        <v>773</v>
      </c>
      <c r="O2341" t="s">
        <v>418</v>
      </c>
      <c r="P2341">
        <v>6175559555</v>
      </c>
      <c r="Q2341" t="s">
        <v>419</v>
      </c>
      <c r="R2341" t="s">
        <v>420</v>
      </c>
      <c r="S2341" t="s">
        <v>130</v>
      </c>
      <c r="T2341">
        <v>51003</v>
      </c>
      <c r="U2341" t="s">
        <v>32</v>
      </c>
      <c r="V2341" t="s">
        <v>33</v>
      </c>
      <c r="W2341" t="s">
        <v>421</v>
      </c>
      <c r="X2341" t="s">
        <v>68</v>
      </c>
      <c r="Y2341" t="s">
        <v>51</v>
      </c>
    </row>
    <row r="2342" spans="1:25" x14ac:dyDescent="0.3">
      <c r="A2342" s="5">
        <v>10276</v>
      </c>
      <c r="B2342" s="5">
        <v>38</v>
      </c>
      <c r="C2342" s="6">
        <v>100</v>
      </c>
      <c r="D2342" s="7">
        <f t="shared" si="72"/>
        <v>0.88276836158192085</v>
      </c>
      <c r="E2342" s="5">
        <v>13</v>
      </c>
      <c r="F2342" s="6">
        <v>4304.6400000000003</v>
      </c>
      <c r="G2342" s="4">
        <v>38201</v>
      </c>
      <c r="H2342" t="s">
        <v>25</v>
      </c>
      <c r="I2342">
        <v>3</v>
      </c>
      <c r="J2342" t="str">
        <f t="shared" si="73"/>
        <v>Aug</v>
      </c>
      <c r="K2342">
        <v>2004</v>
      </c>
      <c r="L2342" t="s">
        <v>26</v>
      </c>
      <c r="M2342" s="6">
        <v>102</v>
      </c>
      <c r="N2342" t="s">
        <v>773</v>
      </c>
      <c r="O2342" t="s">
        <v>509</v>
      </c>
      <c r="P2342">
        <v>6175557555</v>
      </c>
      <c r="Q2342" t="s">
        <v>510</v>
      </c>
      <c r="R2342" t="s">
        <v>310</v>
      </c>
      <c r="S2342" t="s">
        <v>130</v>
      </c>
      <c r="T2342">
        <v>58339</v>
      </c>
      <c r="U2342" t="s">
        <v>32</v>
      </c>
      <c r="V2342" t="s">
        <v>33</v>
      </c>
      <c r="W2342" t="s">
        <v>511</v>
      </c>
      <c r="X2342" t="s">
        <v>512</v>
      </c>
      <c r="Y2342" t="s">
        <v>51</v>
      </c>
    </row>
    <row r="2343" spans="1:25" x14ac:dyDescent="0.3">
      <c r="A2343" s="5">
        <v>10285</v>
      </c>
      <c r="B2343" s="5">
        <v>26</v>
      </c>
      <c r="C2343" s="6">
        <v>100</v>
      </c>
      <c r="D2343" s="7">
        <f t="shared" si="72"/>
        <v>0.99990000999899997</v>
      </c>
      <c r="E2343" s="5">
        <v>4</v>
      </c>
      <c r="F2343" s="6">
        <v>2600.2600000000002</v>
      </c>
      <c r="G2343" s="4">
        <v>38226</v>
      </c>
      <c r="H2343" t="s">
        <v>25</v>
      </c>
      <c r="I2343">
        <v>3</v>
      </c>
      <c r="J2343" t="str">
        <f t="shared" si="73"/>
        <v>Aug</v>
      </c>
      <c r="K2343">
        <v>2004</v>
      </c>
      <c r="L2343" t="s">
        <v>26</v>
      </c>
      <c r="M2343" s="6">
        <v>102</v>
      </c>
      <c r="N2343" t="s">
        <v>773</v>
      </c>
      <c r="O2343" t="s">
        <v>127</v>
      </c>
      <c r="P2343">
        <v>6175558555</v>
      </c>
      <c r="Q2343" t="s">
        <v>128</v>
      </c>
      <c r="R2343" t="s">
        <v>129</v>
      </c>
      <c r="S2343" t="s">
        <v>130</v>
      </c>
      <c r="T2343">
        <v>51247</v>
      </c>
      <c r="U2343" t="s">
        <v>32</v>
      </c>
      <c r="V2343" t="s">
        <v>33</v>
      </c>
      <c r="W2343" t="s">
        <v>131</v>
      </c>
      <c r="X2343" t="s">
        <v>132</v>
      </c>
      <c r="Y2343" t="s">
        <v>36</v>
      </c>
    </row>
    <row r="2344" spans="1:25" x14ac:dyDescent="0.3">
      <c r="A2344" s="5">
        <v>10299</v>
      </c>
      <c r="B2344" s="5">
        <v>38</v>
      </c>
      <c r="C2344" s="6">
        <v>100</v>
      </c>
      <c r="D2344" s="7">
        <f t="shared" si="72"/>
        <v>0.8671522719389525</v>
      </c>
      <c r="E2344" s="5">
        <v>7</v>
      </c>
      <c r="F2344" s="6">
        <v>4382.16</v>
      </c>
      <c r="G2344" s="4">
        <v>38260</v>
      </c>
      <c r="H2344" t="s">
        <v>25</v>
      </c>
      <c r="I2344">
        <v>3</v>
      </c>
      <c r="J2344" t="str">
        <f t="shared" si="73"/>
        <v>Sep</v>
      </c>
      <c r="K2344">
        <v>2004</v>
      </c>
      <c r="L2344" t="s">
        <v>26</v>
      </c>
      <c r="M2344" s="6">
        <v>102</v>
      </c>
      <c r="N2344" t="s">
        <v>773</v>
      </c>
      <c r="O2344" t="s">
        <v>134</v>
      </c>
      <c r="P2344" t="s">
        <v>135</v>
      </c>
      <c r="Q2344" t="s">
        <v>136</v>
      </c>
      <c r="R2344" t="s">
        <v>137</v>
      </c>
      <c r="S2344" t="s">
        <v>800</v>
      </c>
      <c r="T2344">
        <v>21240</v>
      </c>
      <c r="U2344" t="s">
        <v>138</v>
      </c>
      <c r="V2344" t="s">
        <v>42</v>
      </c>
      <c r="W2344" t="s">
        <v>139</v>
      </c>
      <c r="X2344" t="s">
        <v>140</v>
      </c>
      <c r="Y2344" t="s">
        <v>51</v>
      </c>
    </row>
    <row r="2345" spans="1:25" x14ac:dyDescent="0.3">
      <c r="A2345" s="5">
        <v>10309</v>
      </c>
      <c r="B2345" s="5">
        <v>50</v>
      </c>
      <c r="C2345" s="6">
        <v>84.7</v>
      </c>
      <c r="D2345" s="7">
        <f t="shared" si="72"/>
        <v>1</v>
      </c>
      <c r="E2345" s="5">
        <v>3</v>
      </c>
      <c r="F2345" s="6">
        <v>4235</v>
      </c>
      <c r="G2345" s="4">
        <v>38275</v>
      </c>
      <c r="H2345" t="s">
        <v>25</v>
      </c>
      <c r="I2345">
        <v>4</v>
      </c>
      <c r="J2345" t="str">
        <f t="shared" si="73"/>
        <v>Oct</v>
      </c>
      <c r="K2345">
        <v>2004</v>
      </c>
      <c r="L2345" t="s">
        <v>26</v>
      </c>
      <c r="M2345" s="6">
        <v>102</v>
      </c>
      <c r="N2345" t="s">
        <v>773</v>
      </c>
      <c r="O2345" t="s">
        <v>142</v>
      </c>
      <c r="P2345" t="s">
        <v>143</v>
      </c>
      <c r="Q2345" t="s">
        <v>144</v>
      </c>
      <c r="R2345" t="s">
        <v>145</v>
      </c>
      <c r="S2345" t="s">
        <v>800</v>
      </c>
      <c r="T2345">
        <v>4110</v>
      </c>
      <c r="U2345" t="s">
        <v>81</v>
      </c>
      <c r="V2345" t="s">
        <v>42</v>
      </c>
      <c r="W2345" t="s">
        <v>146</v>
      </c>
      <c r="X2345" t="s">
        <v>147</v>
      </c>
      <c r="Y2345" t="s">
        <v>51</v>
      </c>
    </row>
    <row r="2346" spans="1:25" x14ac:dyDescent="0.3">
      <c r="A2346" s="5">
        <v>10319</v>
      </c>
      <c r="B2346" s="5">
        <v>22</v>
      </c>
      <c r="C2346" s="6">
        <v>100</v>
      </c>
      <c r="D2346" s="7">
        <f t="shared" si="72"/>
        <v>0.83752093802345051</v>
      </c>
      <c r="E2346" s="5">
        <v>8</v>
      </c>
      <c r="F2346" s="6">
        <v>2626.8</v>
      </c>
      <c r="G2346" s="4">
        <v>38294</v>
      </c>
      <c r="H2346" t="s">
        <v>25</v>
      </c>
      <c r="I2346">
        <v>4</v>
      </c>
      <c r="J2346" t="str">
        <f t="shared" si="73"/>
        <v>Nov</v>
      </c>
      <c r="K2346">
        <v>2004</v>
      </c>
      <c r="L2346" t="s">
        <v>26</v>
      </c>
      <c r="M2346" s="6">
        <v>102</v>
      </c>
      <c r="N2346" t="s">
        <v>773</v>
      </c>
      <c r="O2346" t="s">
        <v>568</v>
      </c>
      <c r="P2346">
        <v>2125551957</v>
      </c>
      <c r="Q2346" t="s">
        <v>569</v>
      </c>
      <c r="R2346" t="s">
        <v>30</v>
      </c>
      <c r="S2346" t="s">
        <v>31</v>
      </c>
      <c r="T2346">
        <v>10022</v>
      </c>
      <c r="U2346" t="s">
        <v>32</v>
      </c>
      <c r="V2346" t="s">
        <v>33</v>
      </c>
      <c r="W2346" t="s">
        <v>570</v>
      </c>
      <c r="X2346" t="s">
        <v>571</v>
      </c>
      <c r="Y2346" t="s">
        <v>36</v>
      </c>
    </row>
    <row r="2347" spans="1:25" x14ac:dyDescent="0.3">
      <c r="A2347" s="5">
        <v>10331</v>
      </c>
      <c r="B2347" s="5">
        <v>32</v>
      </c>
      <c r="C2347" s="6">
        <v>100</v>
      </c>
      <c r="D2347" s="7">
        <f t="shared" si="72"/>
        <v>0.63661828367710716</v>
      </c>
      <c r="E2347" s="5">
        <v>4</v>
      </c>
      <c r="F2347" s="6">
        <v>5026.5600000000004</v>
      </c>
      <c r="G2347" s="4">
        <v>38308</v>
      </c>
      <c r="H2347" t="s">
        <v>25</v>
      </c>
      <c r="I2347">
        <v>4</v>
      </c>
      <c r="J2347" t="str">
        <f t="shared" si="73"/>
        <v>Nov</v>
      </c>
      <c r="K2347">
        <v>2004</v>
      </c>
      <c r="L2347" t="s">
        <v>26</v>
      </c>
      <c r="M2347" s="6">
        <v>102</v>
      </c>
      <c r="N2347" t="s">
        <v>773</v>
      </c>
      <c r="O2347" t="s">
        <v>338</v>
      </c>
      <c r="P2347">
        <v>2155559857</v>
      </c>
      <c r="Q2347" t="s">
        <v>339</v>
      </c>
      <c r="R2347" t="s">
        <v>234</v>
      </c>
      <c r="S2347" t="s">
        <v>151</v>
      </c>
      <c r="T2347">
        <v>71270</v>
      </c>
      <c r="U2347" t="s">
        <v>32</v>
      </c>
      <c r="V2347" t="s">
        <v>33</v>
      </c>
      <c r="W2347" t="s">
        <v>131</v>
      </c>
      <c r="X2347" t="s">
        <v>340</v>
      </c>
      <c r="Y2347" t="s">
        <v>51</v>
      </c>
    </row>
    <row r="2348" spans="1:25" x14ac:dyDescent="0.3">
      <c r="A2348" s="5">
        <v>10341</v>
      </c>
      <c r="B2348" s="5">
        <v>31</v>
      </c>
      <c r="C2348" s="6">
        <v>71.02</v>
      </c>
      <c r="D2348" s="7">
        <f t="shared" si="72"/>
        <v>1</v>
      </c>
      <c r="E2348" s="5">
        <v>4</v>
      </c>
      <c r="F2348" s="6">
        <v>2201.62</v>
      </c>
      <c r="G2348" s="4">
        <v>38315</v>
      </c>
      <c r="H2348" t="s">
        <v>25</v>
      </c>
      <c r="I2348">
        <v>4</v>
      </c>
      <c r="J2348" t="str">
        <f t="shared" si="73"/>
        <v>Nov</v>
      </c>
      <c r="K2348">
        <v>2004</v>
      </c>
      <c r="L2348" t="s">
        <v>26</v>
      </c>
      <c r="M2348" s="6">
        <v>102</v>
      </c>
      <c r="N2348" t="s">
        <v>773</v>
      </c>
      <c r="O2348" t="s">
        <v>155</v>
      </c>
      <c r="P2348" t="s">
        <v>156</v>
      </c>
      <c r="Q2348" t="s">
        <v>157</v>
      </c>
      <c r="R2348" t="s">
        <v>158</v>
      </c>
      <c r="S2348" t="s">
        <v>800</v>
      </c>
      <c r="T2348">
        <v>5020</v>
      </c>
      <c r="U2348" t="s">
        <v>159</v>
      </c>
      <c r="V2348" t="s">
        <v>42</v>
      </c>
      <c r="W2348" t="s">
        <v>160</v>
      </c>
      <c r="X2348" t="s">
        <v>161</v>
      </c>
      <c r="Y2348" t="s">
        <v>36</v>
      </c>
    </row>
    <row r="2349" spans="1:25" x14ac:dyDescent="0.3">
      <c r="A2349" s="5">
        <v>10355</v>
      </c>
      <c r="B2349" s="5">
        <v>40</v>
      </c>
      <c r="C2349" s="6">
        <v>100</v>
      </c>
      <c r="D2349" s="7">
        <f t="shared" si="72"/>
        <v>0.92447074050106315</v>
      </c>
      <c r="E2349" s="5">
        <v>5</v>
      </c>
      <c r="F2349" s="6">
        <v>4326.8</v>
      </c>
      <c r="G2349" s="4">
        <v>38328</v>
      </c>
      <c r="H2349" t="s">
        <v>25</v>
      </c>
      <c r="I2349">
        <v>4</v>
      </c>
      <c r="J2349" t="str">
        <f t="shared" si="73"/>
        <v>Dec</v>
      </c>
      <c r="K2349">
        <v>2004</v>
      </c>
      <c r="L2349" t="s">
        <v>26</v>
      </c>
      <c r="M2349" s="6">
        <v>102</v>
      </c>
      <c r="N2349" t="s">
        <v>773</v>
      </c>
      <c r="O2349" t="s">
        <v>186</v>
      </c>
      <c r="P2349" t="s">
        <v>187</v>
      </c>
      <c r="Q2349" t="s">
        <v>188</v>
      </c>
      <c r="R2349" t="s">
        <v>189</v>
      </c>
      <c r="S2349" t="s">
        <v>800</v>
      </c>
      <c r="T2349">
        <v>28034</v>
      </c>
      <c r="U2349" t="s">
        <v>190</v>
      </c>
      <c r="V2349" t="s">
        <v>42</v>
      </c>
      <c r="W2349" t="s">
        <v>191</v>
      </c>
      <c r="X2349" t="s">
        <v>192</v>
      </c>
      <c r="Y2349" t="s">
        <v>51</v>
      </c>
    </row>
    <row r="2350" spans="1:25" x14ac:dyDescent="0.3">
      <c r="A2350" s="5">
        <v>10365</v>
      </c>
      <c r="B2350" s="5">
        <v>22</v>
      </c>
      <c r="C2350" s="6">
        <v>100</v>
      </c>
      <c r="D2350" s="7">
        <f t="shared" si="72"/>
        <v>0.64230201040529256</v>
      </c>
      <c r="E2350" s="5">
        <v>3</v>
      </c>
      <c r="F2350" s="6">
        <v>3425.18</v>
      </c>
      <c r="G2350" s="4">
        <v>38359</v>
      </c>
      <c r="H2350" t="s">
        <v>25</v>
      </c>
      <c r="I2350">
        <v>1</v>
      </c>
      <c r="J2350" t="str">
        <f t="shared" si="73"/>
        <v>Jan</v>
      </c>
      <c r="K2350">
        <v>2005</v>
      </c>
      <c r="L2350" t="s">
        <v>26</v>
      </c>
      <c r="M2350" s="6">
        <v>102</v>
      </c>
      <c r="N2350" t="s">
        <v>773</v>
      </c>
      <c r="O2350" t="s">
        <v>367</v>
      </c>
      <c r="P2350">
        <v>5085559555</v>
      </c>
      <c r="Q2350" t="s">
        <v>368</v>
      </c>
      <c r="R2350" t="s">
        <v>173</v>
      </c>
      <c r="S2350" t="s">
        <v>130</v>
      </c>
      <c r="T2350">
        <v>50553</v>
      </c>
      <c r="U2350" t="s">
        <v>32</v>
      </c>
      <c r="V2350" t="s">
        <v>33</v>
      </c>
      <c r="W2350" t="s">
        <v>369</v>
      </c>
      <c r="X2350" t="s">
        <v>370</v>
      </c>
      <c r="Y2350" t="s">
        <v>51</v>
      </c>
    </row>
    <row r="2351" spans="1:25" x14ac:dyDescent="0.3">
      <c r="A2351" s="5">
        <v>10375</v>
      </c>
      <c r="B2351" s="5">
        <v>41</v>
      </c>
      <c r="C2351" s="6">
        <v>100</v>
      </c>
      <c r="D2351" s="7">
        <f t="shared" si="72"/>
        <v>0.87199162888036275</v>
      </c>
      <c r="E2351" s="5">
        <v>15</v>
      </c>
      <c r="F2351" s="6">
        <v>4701.88</v>
      </c>
      <c r="G2351" s="4">
        <v>38386</v>
      </c>
      <c r="H2351" t="s">
        <v>25</v>
      </c>
      <c r="I2351">
        <v>1</v>
      </c>
      <c r="J2351" t="str">
        <f t="shared" si="73"/>
        <v>Feb</v>
      </c>
      <c r="K2351">
        <v>2005</v>
      </c>
      <c r="L2351" t="s">
        <v>26</v>
      </c>
      <c r="M2351" s="6">
        <v>102</v>
      </c>
      <c r="N2351" t="s">
        <v>773</v>
      </c>
      <c r="O2351" t="s">
        <v>120</v>
      </c>
      <c r="P2351" t="s">
        <v>121</v>
      </c>
      <c r="Q2351" t="s">
        <v>122</v>
      </c>
      <c r="R2351" t="s">
        <v>123</v>
      </c>
      <c r="S2351" t="s">
        <v>800</v>
      </c>
      <c r="T2351">
        <v>44000</v>
      </c>
      <c r="U2351" t="s">
        <v>41</v>
      </c>
      <c r="V2351" t="s">
        <v>42</v>
      </c>
      <c r="W2351" t="s">
        <v>124</v>
      </c>
      <c r="X2351" t="s">
        <v>125</v>
      </c>
      <c r="Y2351" t="s">
        <v>51</v>
      </c>
    </row>
    <row r="2352" spans="1:25" x14ac:dyDescent="0.3">
      <c r="A2352" s="5">
        <v>10390</v>
      </c>
      <c r="B2352" s="5">
        <v>45</v>
      </c>
      <c r="C2352" s="6">
        <v>48.98</v>
      </c>
      <c r="D2352" s="7">
        <f t="shared" si="72"/>
        <v>1</v>
      </c>
      <c r="E2352" s="5">
        <v>12</v>
      </c>
      <c r="F2352" s="6">
        <v>2204.1</v>
      </c>
      <c r="G2352" s="4">
        <v>38415</v>
      </c>
      <c r="H2352" t="s">
        <v>25</v>
      </c>
      <c r="I2352">
        <v>1</v>
      </c>
      <c r="J2352" t="str">
        <f t="shared" si="73"/>
        <v>Mar</v>
      </c>
      <c r="K2352">
        <v>2005</v>
      </c>
      <c r="L2352" t="s">
        <v>26</v>
      </c>
      <c r="M2352" s="6">
        <v>102</v>
      </c>
      <c r="N2352" t="s">
        <v>773</v>
      </c>
      <c r="O2352" t="s">
        <v>296</v>
      </c>
      <c r="P2352">
        <v>4155551450</v>
      </c>
      <c r="Q2352" t="s">
        <v>297</v>
      </c>
      <c r="R2352" t="s">
        <v>298</v>
      </c>
      <c r="S2352" t="s">
        <v>56</v>
      </c>
      <c r="T2352">
        <v>97562</v>
      </c>
      <c r="U2352" t="s">
        <v>32</v>
      </c>
      <c r="V2352" t="s">
        <v>33</v>
      </c>
      <c r="W2352" t="s">
        <v>299</v>
      </c>
      <c r="X2352" t="s">
        <v>300</v>
      </c>
      <c r="Y2352" t="s">
        <v>36</v>
      </c>
    </row>
    <row r="2353" spans="1:25" x14ac:dyDescent="0.3">
      <c r="A2353" s="5">
        <v>10403</v>
      </c>
      <c r="B2353" s="5">
        <v>45</v>
      </c>
      <c r="C2353" s="6">
        <v>100</v>
      </c>
      <c r="D2353" s="7">
        <f t="shared" si="72"/>
        <v>0.8671522719389525</v>
      </c>
      <c r="E2353" s="5">
        <v>5</v>
      </c>
      <c r="F2353" s="6">
        <v>5189.3999999999996</v>
      </c>
      <c r="G2353" s="4">
        <v>38450</v>
      </c>
      <c r="H2353" t="s">
        <v>25</v>
      </c>
      <c r="I2353">
        <v>2</v>
      </c>
      <c r="J2353" t="str">
        <f t="shared" si="73"/>
        <v>Apr</v>
      </c>
      <c r="K2353">
        <v>2005</v>
      </c>
      <c r="L2353" t="s">
        <v>26</v>
      </c>
      <c r="M2353" s="6">
        <v>102</v>
      </c>
      <c r="N2353" t="s">
        <v>773</v>
      </c>
      <c r="O2353" t="s">
        <v>176</v>
      </c>
      <c r="P2353" t="s">
        <v>177</v>
      </c>
      <c r="Q2353" t="s">
        <v>178</v>
      </c>
      <c r="R2353" t="s">
        <v>179</v>
      </c>
      <c r="S2353" t="s">
        <v>800</v>
      </c>
      <c r="T2353" t="s">
        <v>180</v>
      </c>
      <c r="U2353" t="s">
        <v>181</v>
      </c>
      <c r="V2353" t="s">
        <v>42</v>
      </c>
      <c r="W2353" t="s">
        <v>182</v>
      </c>
      <c r="X2353" t="s">
        <v>183</v>
      </c>
      <c r="Y2353" t="s">
        <v>51</v>
      </c>
    </row>
    <row r="2354" spans="1:25" x14ac:dyDescent="0.3">
      <c r="A2354" s="5">
        <v>10106</v>
      </c>
      <c r="B2354" s="5">
        <v>39</v>
      </c>
      <c r="C2354" s="6">
        <v>40.15</v>
      </c>
      <c r="D2354" s="7">
        <f t="shared" si="72"/>
        <v>1</v>
      </c>
      <c r="E2354" s="5">
        <v>6</v>
      </c>
      <c r="F2354" s="6">
        <v>1565.85</v>
      </c>
      <c r="G2354" s="4">
        <v>37669</v>
      </c>
      <c r="H2354" t="s">
        <v>25</v>
      </c>
      <c r="I2354">
        <v>1</v>
      </c>
      <c r="J2354" t="str">
        <f t="shared" si="73"/>
        <v>Feb</v>
      </c>
      <c r="K2354">
        <v>2003</v>
      </c>
      <c r="L2354" t="s">
        <v>621</v>
      </c>
      <c r="M2354" s="6">
        <v>43</v>
      </c>
      <c r="N2354" t="s">
        <v>774</v>
      </c>
      <c r="O2354" t="s">
        <v>627</v>
      </c>
      <c r="P2354" t="s">
        <v>628</v>
      </c>
      <c r="Q2354" t="s">
        <v>629</v>
      </c>
      <c r="R2354" t="s">
        <v>630</v>
      </c>
      <c r="S2354" t="s">
        <v>800</v>
      </c>
      <c r="T2354">
        <v>24100</v>
      </c>
      <c r="U2354" t="s">
        <v>281</v>
      </c>
      <c r="V2354" t="s">
        <v>42</v>
      </c>
      <c r="W2354" t="s">
        <v>631</v>
      </c>
      <c r="X2354" t="s">
        <v>632</v>
      </c>
      <c r="Y2354" t="s">
        <v>36</v>
      </c>
    </row>
    <row r="2355" spans="1:25" x14ac:dyDescent="0.3">
      <c r="A2355" s="5">
        <v>10120</v>
      </c>
      <c r="B2355" s="5">
        <v>49</v>
      </c>
      <c r="C2355" s="6">
        <v>50.62</v>
      </c>
      <c r="D2355" s="7">
        <f t="shared" si="72"/>
        <v>0.99999999999999978</v>
      </c>
      <c r="E2355" s="5">
        <v>12</v>
      </c>
      <c r="F2355" s="6">
        <v>2480.38</v>
      </c>
      <c r="G2355" s="4">
        <v>37740</v>
      </c>
      <c r="H2355" t="s">
        <v>25</v>
      </c>
      <c r="I2355">
        <v>2</v>
      </c>
      <c r="J2355" t="str">
        <f t="shared" si="73"/>
        <v>Apr</v>
      </c>
      <c r="K2355">
        <v>2003</v>
      </c>
      <c r="L2355" t="s">
        <v>621</v>
      </c>
      <c r="M2355" s="6">
        <v>43</v>
      </c>
      <c r="N2355" t="s">
        <v>774</v>
      </c>
      <c r="O2355" t="s">
        <v>94</v>
      </c>
      <c r="P2355" t="s">
        <v>95</v>
      </c>
      <c r="Q2355" t="s">
        <v>96</v>
      </c>
      <c r="R2355" t="s">
        <v>97</v>
      </c>
      <c r="S2355" t="s">
        <v>98</v>
      </c>
      <c r="T2355">
        <v>3004</v>
      </c>
      <c r="U2355" t="s">
        <v>99</v>
      </c>
      <c r="V2355" t="s">
        <v>100</v>
      </c>
      <c r="W2355" t="s">
        <v>101</v>
      </c>
      <c r="X2355" t="s">
        <v>102</v>
      </c>
      <c r="Y2355" t="s">
        <v>36</v>
      </c>
    </row>
    <row r="2356" spans="1:25" x14ac:dyDescent="0.3">
      <c r="A2356" s="5">
        <v>10133</v>
      </c>
      <c r="B2356" s="5">
        <v>27</v>
      </c>
      <c r="C2356" s="6">
        <v>50.19</v>
      </c>
      <c r="D2356" s="7">
        <f t="shared" si="72"/>
        <v>0.99999999999999978</v>
      </c>
      <c r="E2356" s="5">
        <v>7</v>
      </c>
      <c r="F2356" s="6">
        <v>1355.13</v>
      </c>
      <c r="G2356" s="4">
        <v>37799</v>
      </c>
      <c r="H2356" t="s">
        <v>25</v>
      </c>
      <c r="I2356">
        <v>2</v>
      </c>
      <c r="J2356" t="str">
        <f t="shared" si="73"/>
        <v>Jun</v>
      </c>
      <c r="K2356">
        <v>2003</v>
      </c>
      <c r="L2356" t="s">
        <v>621</v>
      </c>
      <c r="M2356" s="6">
        <v>43</v>
      </c>
      <c r="N2356" t="s">
        <v>774</v>
      </c>
      <c r="O2356" t="s">
        <v>186</v>
      </c>
      <c r="P2356" t="s">
        <v>187</v>
      </c>
      <c r="Q2356" t="s">
        <v>188</v>
      </c>
      <c r="R2356" t="s">
        <v>189</v>
      </c>
      <c r="S2356" t="s">
        <v>800</v>
      </c>
      <c r="T2356">
        <v>28034</v>
      </c>
      <c r="U2356" t="s">
        <v>190</v>
      </c>
      <c r="V2356" t="s">
        <v>42</v>
      </c>
      <c r="W2356" t="s">
        <v>191</v>
      </c>
      <c r="X2356" t="s">
        <v>192</v>
      </c>
      <c r="Y2356" t="s">
        <v>36</v>
      </c>
    </row>
    <row r="2357" spans="1:25" x14ac:dyDescent="0.3">
      <c r="A2357" s="5">
        <v>10143</v>
      </c>
      <c r="B2357" s="5">
        <v>34</v>
      </c>
      <c r="C2357" s="6">
        <v>36.659999999999997</v>
      </c>
      <c r="D2357" s="7">
        <f t="shared" si="72"/>
        <v>0.99999999999999978</v>
      </c>
      <c r="E2357" s="5">
        <v>1</v>
      </c>
      <c r="F2357" s="6">
        <v>1246.44</v>
      </c>
      <c r="G2357" s="4">
        <v>37843</v>
      </c>
      <c r="H2357" t="s">
        <v>25</v>
      </c>
      <c r="I2357">
        <v>3</v>
      </c>
      <c r="J2357" t="str">
        <f t="shared" si="73"/>
        <v>Aug</v>
      </c>
      <c r="K2357">
        <v>2003</v>
      </c>
      <c r="L2357" t="s">
        <v>621</v>
      </c>
      <c r="M2357" s="6">
        <v>43</v>
      </c>
      <c r="N2357" t="s">
        <v>774</v>
      </c>
      <c r="O2357" t="s">
        <v>367</v>
      </c>
      <c r="P2357">
        <v>5085559555</v>
      </c>
      <c r="Q2357" t="s">
        <v>368</v>
      </c>
      <c r="R2357" t="s">
        <v>173</v>
      </c>
      <c r="S2357" t="s">
        <v>130</v>
      </c>
      <c r="T2357">
        <v>50553</v>
      </c>
      <c r="U2357" t="s">
        <v>32</v>
      </c>
      <c r="V2357" t="s">
        <v>33</v>
      </c>
      <c r="W2357" t="s">
        <v>369</v>
      </c>
      <c r="X2357" t="s">
        <v>370</v>
      </c>
      <c r="Y2357" t="s">
        <v>36</v>
      </c>
    </row>
    <row r="2358" spans="1:25" x14ac:dyDescent="0.3">
      <c r="A2358" s="5">
        <v>10156</v>
      </c>
      <c r="B2358" s="5">
        <v>20</v>
      </c>
      <c r="C2358" s="6">
        <v>41.02</v>
      </c>
      <c r="D2358" s="7">
        <f t="shared" si="72"/>
        <v>1.0000000000000002</v>
      </c>
      <c r="E2358" s="5">
        <v>1</v>
      </c>
      <c r="F2358" s="6">
        <v>820.4</v>
      </c>
      <c r="G2358" s="4">
        <v>37902</v>
      </c>
      <c r="H2358" t="s">
        <v>25</v>
      </c>
      <c r="I2358">
        <v>4</v>
      </c>
      <c r="J2358" t="str">
        <f t="shared" si="73"/>
        <v>Oct</v>
      </c>
      <c r="K2358">
        <v>2003</v>
      </c>
      <c r="L2358" t="s">
        <v>621</v>
      </c>
      <c r="M2358" s="6">
        <v>43</v>
      </c>
      <c r="N2358" t="s">
        <v>774</v>
      </c>
      <c r="O2358" t="s">
        <v>186</v>
      </c>
      <c r="P2358" t="s">
        <v>187</v>
      </c>
      <c r="Q2358" t="s">
        <v>188</v>
      </c>
      <c r="R2358" t="s">
        <v>189</v>
      </c>
      <c r="S2358" t="s">
        <v>800</v>
      </c>
      <c r="T2358">
        <v>28034</v>
      </c>
      <c r="U2358" t="s">
        <v>190</v>
      </c>
      <c r="V2358" t="s">
        <v>42</v>
      </c>
      <c r="W2358" t="s">
        <v>191</v>
      </c>
      <c r="X2358" t="s">
        <v>192</v>
      </c>
      <c r="Y2358" t="s">
        <v>36</v>
      </c>
    </row>
    <row r="2359" spans="1:25" x14ac:dyDescent="0.3">
      <c r="A2359" s="5">
        <v>10168</v>
      </c>
      <c r="B2359" s="5">
        <v>48</v>
      </c>
      <c r="C2359" s="6">
        <v>51.93</v>
      </c>
      <c r="D2359" s="7">
        <f t="shared" si="72"/>
        <v>1</v>
      </c>
      <c r="E2359" s="5">
        <v>13</v>
      </c>
      <c r="F2359" s="6">
        <v>2492.64</v>
      </c>
      <c r="G2359" s="4">
        <v>37922</v>
      </c>
      <c r="H2359" t="s">
        <v>25</v>
      </c>
      <c r="I2359">
        <v>4</v>
      </c>
      <c r="J2359" t="str">
        <f t="shared" si="73"/>
        <v>Oct</v>
      </c>
      <c r="K2359">
        <v>2003</v>
      </c>
      <c r="L2359" t="s">
        <v>621</v>
      </c>
      <c r="M2359" s="6">
        <v>43</v>
      </c>
      <c r="N2359" t="s">
        <v>774</v>
      </c>
      <c r="O2359" t="s">
        <v>64</v>
      </c>
      <c r="P2359">
        <v>6505556809</v>
      </c>
      <c r="Q2359" t="s">
        <v>65</v>
      </c>
      <c r="R2359" t="s">
        <v>66</v>
      </c>
      <c r="S2359" t="s">
        <v>56</v>
      </c>
      <c r="T2359">
        <v>94217</v>
      </c>
      <c r="U2359" t="s">
        <v>32</v>
      </c>
      <c r="V2359" t="s">
        <v>33</v>
      </c>
      <c r="W2359" t="s">
        <v>67</v>
      </c>
      <c r="X2359" t="s">
        <v>68</v>
      </c>
      <c r="Y2359" t="s">
        <v>36</v>
      </c>
    </row>
    <row r="2360" spans="1:25" x14ac:dyDescent="0.3">
      <c r="A2360" s="5">
        <v>10199</v>
      </c>
      <c r="B2360" s="5">
        <v>29</v>
      </c>
      <c r="C2360" s="6">
        <v>38.4</v>
      </c>
      <c r="D2360" s="7">
        <f t="shared" si="72"/>
        <v>1</v>
      </c>
      <c r="E2360" s="5">
        <v>1</v>
      </c>
      <c r="F2360" s="6">
        <v>1113.5999999999999</v>
      </c>
      <c r="G2360" s="4">
        <v>37956</v>
      </c>
      <c r="H2360" t="s">
        <v>25</v>
      </c>
      <c r="I2360">
        <v>4</v>
      </c>
      <c r="J2360" t="str">
        <f t="shared" si="73"/>
        <v>Dec</v>
      </c>
      <c r="K2360">
        <v>2003</v>
      </c>
      <c r="L2360" t="s">
        <v>621</v>
      </c>
      <c r="M2360" s="6">
        <v>43</v>
      </c>
      <c r="N2360" t="s">
        <v>774</v>
      </c>
      <c r="O2360" t="s">
        <v>254</v>
      </c>
      <c r="P2360">
        <v>3105553722</v>
      </c>
      <c r="Q2360" t="s">
        <v>255</v>
      </c>
      <c r="R2360" t="s">
        <v>256</v>
      </c>
      <c r="S2360" t="s">
        <v>56</v>
      </c>
      <c r="T2360">
        <v>94019</v>
      </c>
      <c r="U2360" t="s">
        <v>32</v>
      </c>
      <c r="V2360" t="s">
        <v>33</v>
      </c>
      <c r="W2360" t="s">
        <v>257</v>
      </c>
      <c r="X2360" t="s">
        <v>258</v>
      </c>
      <c r="Y2360" t="s">
        <v>36</v>
      </c>
    </row>
    <row r="2361" spans="1:25" x14ac:dyDescent="0.3">
      <c r="A2361" s="5">
        <v>10210</v>
      </c>
      <c r="B2361" s="5">
        <v>43</v>
      </c>
      <c r="C2361" s="6">
        <v>41.02</v>
      </c>
      <c r="D2361" s="7">
        <f t="shared" si="72"/>
        <v>1.0000000000000002</v>
      </c>
      <c r="E2361" s="5">
        <v>11</v>
      </c>
      <c r="F2361" s="6">
        <v>1763.86</v>
      </c>
      <c r="G2361" s="4">
        <v>37998</v>
      </c>
      <c r="H2361" t="s">
        <v>25</v>
      </c>
      <c r="I2361">
        <v>1</v>
      </c>
      <c r="J2361" t="str">
        <f t="shared" si="73"/>
        <v>Jan</v>
      </c>
      <c r="K2361">
        <v>2004</v>
      </c>
      <c r="L2361" t="s">
        <v>621</v>
      </c>
      <c r="M2361" s="6">
        <v>43</v>
      </c>
      <c r="N2361" t="s">
        <v>774</v>
      </c>
      <c r="O2361" t="s">
        <v>331</v>
      </c>
      <c r="P2361" t="s">
        <v>332</v>
      </c>
      <c r="Q2361" t="s">
        <v>333</v>
      </c>
      <c r="R2361" t="s">
        <v>334</v>
      </c>
      <c r="S2361" t="s">
        <v>334</v>
      </c>
      <c r="T2361" t="s">
        <v>335</v>
      </c>
      <c r="U2361" t="s">
        <v>217</v>
      </c>
      <c r="V2361" t="s">
        <v>217</v>
      </c>
      <c r="W2361" t="s">
        <v>336</v>
      </c>
      <c r="X2361" t="s">
        <v>337</v>
      </c>
      <c r="Y2361" t="s">
        <v>36</v>
      </c>
    </row>
    <row r="2362" spans="1:25" x14ac:dyDescent="0.3">
      <c r="A2362" s="5">
        <v>10223</v>
      </c>
      <c r="B2362" s="5">
        <v>41</v>
      </c>
      <c r="C2362" s="6">
        <v>46.26</v>
      </c>
      <c r="D2362" s="7">
        <f t="shared" si="72"/>
        <v>0.99999999999999989</v>
      </c>
      <c r="E2362" s="5">
        <v>13</v>
      </c>
      <c r="F2362" s="6">
        <v>1896.66</v>
      </c>
      <c r="G2362" s="4">
        <v>38037</v>
      </c>
      <c r="H2362" t="s">
        <v>25</v>
      </c>
      <c r="I2362">
        <v>1</v>
      </c>
      <c r="J2362" t="str">
        <f t="shared" si="73"/>
        <v>Feb</v>
      </c>
      <c r="K2362">
        <v>2004</v>
      </c>
      <c r="L2362" t="s">
        <v>621</v>
      </c>
      <c r="M2362" s="6">
        <v>43</v>
      </c>
      <c r="N2362" t="s">
        <v>774</v>
      </c>
      <c r="O2362" t="s">
        <v>94</v>
      </c>
      <c r="P2362" t="s">
        <v>95</v>
      </c>
      <c r="Q2362" t="s">
        <v>96</v>
      </c>
      <c r="R2362" t="s">
        <v>97</v>
      </c>
      <c r="S2362" t="s">
        <v>98</v>
      </c>
      <c r="T2362">
        <v>3004</v>
      </c>
      <c r="U2362" t="s">
        <v>99</v>
      </c>
      <c r="V2362" t="s">
        <v>100</v>
      </c>
      <c r="W2362" t="s">
        <v>101</v>
      </c>
      <c r="X2362" t="s">
        <v>102</v>
      </c>
      <c r="Y2362" t="s">
        <v>36</v>
      </c>
    </row>
    <row r="2363" spans="1:25" x14ac:dyDescent="0.3">
      <c r="A2363" s="5">
        <v>10235</v>
      </c>
      <c r="B2363" s="5">
        <v>41</v>
      </c>
      <c r="C2363" s="6">
        <v>35.35</v>
      </c>
      <c r="D2363" s="7">
        <f t="shared" si="72"/>
        <v>1.0000000000000002</v>
      </c>
      <c r="E2363" s="5">
        <v>7</v>
      </c>
      <c r="F2363" s="6">
        <v>1449.35</v>
      </c>
      <c r="G2363" s="4">
        <v>38079</v>
      </c>
      <c r="H2363" t="s">
        <v>25</v>
      </c>
      <c r="I2363">
        <v>2</v>
      </c>
      <c r="J2363" t="str">
        <f t="shared" si="73"/>
        <v>Apr</v>
      </c>
      <c r="K2363">
        <v>2004</v>
      </c>
      <c r="L2363" t="s">
        <v>621</v>
      </c>
      <c r="M2363" s="6">
        <v>43</v>
      </c>
      <c r="N2363" t="s">
        <v>774</v>
      </c>
      <c r="O2363" t="s">
        <v>412</v>
      </c>
      <c r="P2363" t="s">
        <v>413</v>
      </c>
      <c r="Q2363" t="s">
        <v>414</v>
      </c>
      <c r="R2363" t="s">
        <v>415</v>
      </c>
      <c r="S2363" t="s">
        <v>248</v>
      </c>
      <c r="T2363" t="s">
        <v>416</v>
      </c>
      <c r="U2363" t="s">
        <v>250</v>
      </c>
      <c r="V2363" t="s">
        <v>33</v>
      </c>
      <c r="W2363" t="s">
        <v>417</v>
      </c>
      <c r="X2363" t="s">
        <v>183</v>
      </c>
      <c r="Y2363" t="s">
        <v>36</v>
      </c>
    </row>
    <row r="2364" spans="1:25" x14ac:dyDescent="0.3">
      <c r="A2364" s="5">
        <v>10250</v>
      </c>
      <c r="B2364" s="5">
        <v>36</v>
      </c>
      <c r="C2364" s="6">
        <v>51.93</v>
      </c>
      <c r="D2364" s="7">
        <f t="shared" si="72"/>
        <v>1</v>
      </c>
      <c r="E2364" s="5">
        <v>8</v>
      </c>
      <c r="F2364" s="6">
        <v>1869.48</v>
      </c>
      <c r="G2364" s="4">
        <v>38118</v>
      </c>
      <c r="H2364" t="s">
        <v>25</v>
      </c>
      <c r="I2364">
        <v>2</v>
      </c>
      <c r="J2364" t="str">
        <f t="shared" si="73"/>
        <v>May</v>
      </c>
      <c r="K2364">
        <v>2004</v>
      </c>
      <c r="L2364" t="s">
        <v>621</v>
      </c>
      <c r="M2364" s="6">
        <v>43</v>
      </c>
      <c r="N2364" t="s">
        <v>774</v>
      </c>
      <c r="O2364" t="s">
        <v>442</v>
      </c>
      <c r="P2364">
        <v>4085553659</v>
      </c>
      <c r="Q2364" t="s">
        <v>443</v>
      </c>
      <c r="R2364" t="s">
        <v>444</v>
      </c>
      <c r="S2364" t="s">
        <v>56</v>
      </c>
      <c r="T2364">
        <v>94217</v>
      </c>
      <c r="U2364" t="s">
        <v>32</v>
      </c>
      <c r="V2364" t="s">
        <v>33</v>
      </c>
      <c r="W2364" t="s">
        <v>105</v>
      </c>
      <c r="X2364" t="s">
        <v>445</v>
      </c>
      <c r="Y2364" t="s">
        <v>36</v>
      </c>
    </row>
    <row r="2365" spans="1:25" x14ac:dyDescent="0.3">
      <c r="A2365" s="5">
        <v>10262</v>
      </c>
      <c r="B2365" s="5">
        <v>49</v>
      </c>
      <c r="C2365" s="6">
        <v>37.97</v>
      </c>
      <c r="D2365" s="7">
        <f t="shared" si="72"/>
        <v>1</v>
      </c>
      <c r="E2365" s="5">
        <v>3</v>
      </c>
      <c r="F2365" s="6">
        <v>1860.53</v>
      </c>
      <c r="G2365" s="4">
        <v>38162</v>
      </c>
      <c r="H2365" t="s">
        <v>372</v>
      </c>
      <c r="I2365">
        <v>2</v>
      </c>
      <c r="J2365" t="str">
        <f t="shared" si="73"/>
        <v>Jun</v>
      </c>
      <c r="K2365">
        <v>2004</v>
      </c>
      <c r="L2365" t="s">
        <v>621</v>
      </c>
      <c r="M2365" s="6">
        <v>43</v>
      </c>
      <c r="N2365" t="s">
        <v>774</v>
      </c>
      <c r="O2365" t="s">
        <v>186</v>
      </c>
      <c r="P2365" t="s">
        <v>187</v>
      </c>
      <c r="Q2365" t="s">
        <v>188</v>
      </c>
      <c r="R2365" t="s">
        <v>189</v>
      </c>
      <c r="S2365" t="s">
        <v>800</v>
      </c>
      <c r="T2365">
        <v>28034</v>
      </c>
      <c r="U2365" t="s">
        <v>190</v>
      </c>
      <c r="V2365" t="s">
        <v>42</v>
      </c>
      <c r="W2365" t="s">
        <v>191</v>
      </c>
      <c r="X2365" t="s">
        <v>192</v>
      </c>
      <c r="Y2365" t="s">
        <v>36</v>
      </c>
    </row>
    <row r="2366" spans="1:25" x14ac:dyDescent="0.3">
      <c r="A2366" s="5">
        <v>10275</v>
      </c>
      <c r="B2366" s="5">
        <v>38</v>
      </c>
      <c r="C2366" s="6">
        <v>45.39</v>
      </c>
      <c r="D2366" s="7">
        <f t="shared" si="72"/>
        <v>1</v>
      </c>
      <c r="E2366" s="5">
        <v>13</v>
      </c>
      <c r="F2366" s="6">
        <v>1724.82</v>
      </c>
      <c r="G2366" s="4">
        <v>38191</v>
      </c>
      <c r="H2366" t="s">
        <v>25</v>
      </c>
      <c r="I2366">
        <v>3</v>
      </c>
      <c r="J2366" t="str">
        <f t="shared" si="73"/>
        <v>Jul</v>
      </c>
      <c r="K2366">
        <v>2004</v>
      </c>
      <c r="L2366" t="s">
        <v>621</v>
      </c>
      <c r="M2366" s="6">
        <v>43</v>
      </c>
      <c r="N2366" t="s">
        <v>774</v>
      </c>
      <c r="O2366" t="s">
        <v>120</v>
      </c>
      <c r="P2366" t="s">
        <v>121</v>
      </c>
      <c r="Q2366" t="s">
        <v>122</v>
      </c>
      <c r="R2366" t="s">
        <v>123</v>
      </c>
      <c r="S2366" t="s">
        <v>800</v>
      </c>
      <c r="T2366">
        <v>44000</v>
      </c>
      <c r="U2366" t="s">
        <v>41</v>
      </c>
      <c r="V2366" t="s">
        <v>42</v>
      </c>
      <c r="W2366" t="s">
        <v>124</v>
      </c>
      <c r="X2366" t="s">
        <v>125</v>
      </c>
      <c r="Y2366" t="s">
        <v>36</v>
      </c>
    </row>
    <row r="2367" spans="1:25" x14ac:dyDescent="0.3">
      <c r="A2367" s="5">
        <v>10284</v>
      </c>
      <c r="B2367" s="5">
        <v>33</v>
      </c>
      <c r="C2367" s="6">
        <v>51.93</v>
      </c>
      <c r="D2367" s="7">
        <f t="shared" si="72"/>
        <v>1</v>
      </c>
      <c r="E2367" s="5">
        <v>5</v>
      </c>
      <c r="F2367" s="6">
        <v>1713.69</v>
      </c>
      <c r="G2367" s="4">
        <v>38220</v>
      </c>
      <c r="H2367" t="s">
        <v>25</v>
      </c>
      <c r="I2367">
        <v>3</v>
      </c>
      <c r="J2367" t="str">
        <f t="shared" si="73"/>
        <v>Aug</v>
      </c>
      <c r="K2367">
        <v>2004</v>
      </c>
      <c r="L2367" t="s">
        <v>621</v>
      </c>
      <c r="M2367" s="6">
        <v>43</v>
      </c>
      <c r="N2367" t="s">
        <v>774</v>
      </c>
      <c r="O2367" t="s">
        <v>612</v>
      </c>
      <c r="P2367" t="s">
        <v>613</v>
      </c>
      <c r="Q2367" t="s">
        <v>614</v>
      </c>
      <c r="R2367" t="s">
        <v>615</v>
      </c>
      <c r="S2367" t="s">
        <v>800</v>
      </c>
      <c r="T2367" t="s">
        <v>616</v>
      </c>
      <c r="U2367" t="s">
        <v>81</v>
      </c>
      <c r="V2367" t="s">
        <v>42</v>
      </c>
      <c r="W2367" t="s">
        <v>617</v>
      </c>
      <c r="X2367" t="s">
        <v>618</v>
      </c>
      <c r="Y2367" t="s">
        <v>36</v>
      </c>
    </row>
    <row r="2368" spans="1:25" x14ac:dyDescent="0.3">
      <c r="A2368" s="5">
        <v>10296</v>
      </c>
      <c r="B2368" s="5">
        <v>26</v>
      </c>
      <c r="C2368" s="6">
        <v>48.44</v>
      </c>
      <c r="D2368" s="7">
        <f t="shared" si="72"/>
        <v>1</v>
      </c>
      <c r="E2368" s="5">
        <v>1</v>
      </c>
      <c r="F2368" s="6">
        <v>1259.44</v>
      </c>
      <c r="G2368" s="4">
        <v>38245</v>
      </c>
      <c r="H2368" t="s">
        <v>25</v>
      </c>
      <c r="I2368">
        <v>3</v>
      </c>
      <c r="J2368" t="str">
        <f t="shared" si="73"/>
        <v>Sep</v>
      </c>
      <c r="K2368">
        <v>2004</v>
      </c>
      <c r="L2368" t="s">
        <v>621</v>
      </c>
      <c r="M2368" s="6">
        <v>43</v>
      </c>
      <c r="N2368" t="s">
        <v>774</v>
      </c>
      <c r="O2368" t="s">
        <v>661</v>
      </c>
      <c r="P2368" t="s">
        <v>662</v>
      </c>
      <c r="Q2368" t="s">
        <v>663</v>
      </c>
      <c r="R2368" t="s">
        <v>664</v>
      </c>
      <c r="S2368" t="s">
        <v>800</v>
      </c>
      <c r="T2368">
        <v>80686</v>
      </c>
      <c r="U2368" t="s">
        <v>493</v>
      </c>
      <c r="V2368" t="s">
        <v>42</v>
      </c>
      <c r="W2368" t="s">
        <v>665</v>
      </c>
      <c r="X2368" t="s">
        <v>106</v>
      </c>
      <c r="Y2368" t="s">
        <v>36</v>
      </c>
    </row>
    <row r="2369" spans="1:25" x14ac:dyDescent="0.3">
      <c r="A2369" s="5">
        <v>10308</v>
      </c>
      <c r="B2369" s="5">
        <v>47</v>
      </c>
      <c r="C2369" s="6">
        <v>43.64</v>
      </c>
      <c r="D2369" s="7">
        <f t="shared" si="72"/>
        <v>1</v>
      </c>
      <c r="E2369" s="5">
        <v>11</v>
      </c>
      <c r="F2369" s="6">
        <v>2051.08</v>
      </c>
      <c r="G2369" s="4">
        <v>38275</v>
      </c>
      <c r="H2369" t="s">
        <v>25</v>
      </c>
      <c r="I2369">
        <v>4</v>
      </c>
      <c r="J2369" t="str">
        <f t="shared" si="73"/>
        <v>Oct</v>
      </c>
      <c r="K2369">
        <v>2004</v>
      </c>
      <c r="L2369" t="s">
        <v>621</v>
      </c>
      <c r="M2369" s="6">
        <v>43</v>
      </c>
      <c r="N2369" t="s">
        <v>774</v>
      </c>
      <c r="O2369" t="s">
        <v>347</v>
      </c>
      <c r="P2369">
        <v>9145554562</v>
      </c>
      <c r="Q2369" t="s">
        <v>348</v>
      </c>
      <c r="R2369" t="s">
        <v>349</v>
      </c>
      <c r="S2369" t="s">
        <v>31</v>
      </c>
      <c r="T2369">
        <v>24067</v>
      </c>
      <c r="U2369" t="s">
        <v>32</v>
      </c>
      <c r="V2369" t="s">
        <v>33</v>
      </c>
      <c r="W2369" t="s">
        <v>105</v>
      </c>
      <c r="X2369" t="s">
        <v>258</v>
      </c>
      <c r="Y2369" t="s">
        <v>36</v>
      </c>
    </row>
    <row r="2370" spans="1:25" x14ac:dyDescent="0.3">
      <c r="A2370" s="5">
        <v>10316</v>
      </c>
      <c r="B2370" s="5">
        <v>34</v>
      </c>
      <c r="C2370" s="6">
        <v>47.57</v>
      </c>
      <c r="D2370" s="7">
        <f t="shared" ref="D2370:D2433" si="74">(B2370*C2370)/F2370</f>
        <v>1</v>
      </c>
      <c r="E2370" s="5">
        <v>3</v>
      </c>
      <c r="F2370" s="6">
        <v>1617.38</v>
      </c>
      <c r="G2370" s="4">
        <v>38292</v>
      </c>
      <c r="H2370" t="s">
        <v>25</v>
      </c>
      <c r="I2370">
        <v>4</v>
      </c>
      <c r="J2370" t="str">
        <f t="shared" ref="J2370:J2433" si="75">TEXT(G2370,"MMM")</f>
        <v>Nov</v>
      </c>
      <c r="K2370">
        <v>2004</v>
      </c>
      <c r="L2370" t="s">
        <v>621</v>
      </c>
      <c r="M2370" s="6">
        <v>43</v>
      </c>
      <c r="N2370" t="s">
        <v>774</v>
      </c>
      <c r="O2370" t="s">
        <v>423</v>
      </c>
      <c r="P2370" t="s">
        <v>424</v>
      </c>
      <c r="Q2370" t="s">
        <v>425</v>
      </c>
      <c r="R2370" t="s">
        <v>426</v>
      </c>
      <c r="S2370" t="s">
        <v>427</v>
      </c>
      <c r="T2370" t="s">
        <v>428</v>
      </c>
      <c r="U2370" t="s">
        <v>181</v>
      </c>
      <c r="V2370" t="s">
        <v>42</v>
      </c>
      <c r="W2370" t="s">
        <v>429</v>
      </c>
      <c r="X2370" t="s">
        <v>430</v>
      </c>
      <c r="Y2370" t="s">
        <v>36</v>
      </c>
    </row>
    <row r="2371" spans="1:25" x14ac:dyDescent="0.3">
      <c r="A2371" s="5">
        <v>10328</v>
      </c>
      <c r="B2371" s="5">
        <v>34</v>
      </c>
      <c r="C2371" s="6">
        <v>51.93</v>
      </c>
      <c r="D2371" s="7">
        <f t="shared" si="74"/>
        <v>1</v>
      </c>
      <c r="E2371" s="5">
        <v>7</v>
      </c>
      <c r="F2371" s="6">
        <v>1765.62</v>
      </c>
      <c r="G2371" s="4">
        <v>38303</v>
      </c>
      <c r="H2371" t="s">
        <v>25</v>
      </c>
      <c r="I2371">
        <v>4</v>
      </c>
      <c r="J2371" t="str">
        <f t="shared" si="75"/>
        <v>Nov</v>
      </c>
      <c r="K2371">
        <v>2004</v>
      </c>
      <c r="L2371" t="s">
        <v>621</v>
      </c>
      <c r="M2371" s="6">
        <v>43</v>
      </c>
      <c r="N2371" t="s">
        <v>774</v>
      </c>
      <c r="O2371" t="s">
        <v>627</v>
      </c>
      <c r="P2371" t="s">
        <v>628</v>
      </c>
      <c r="Q2371" t="s">
        <v>629</v>
      </c>
      <c r="R2371" t="s">
        <v>630</v>
      </c>
      <c r="S2371" t="s">
        <v>800</v>
      </c>
      <c r="T2371">
        <v>24100</v>
      </c>
      <c r="U2371" t="s">
        <v>281</v>
      </c>
      <c r="V2371" t="s">
        <v>42</v>
      </c>
      <c r="W2371" t="s">
        <v>631</v>
      </c>
      <c r="X2371" t="s">
        <v>632</v>
      </c>
      <c r="Y2371" t="s">
        <v>36</v>
      </c>
    </row>
    <row r="2372" spans="1:25" x14ac:dyDescent="0.3">
      <c r="A2372" s="5">
        <v>10340</v>
      </c>
      <c r="B2372" s="5">
        <v>40</v>
      </c>
      <c r="C2372" s="6">
        <v>50.62</v>
      </c>
      <c r="D2372" s="7">
        <f t="shared" si="74"/>
        <v>1</v>
      </c>
      <c r="E2372" s="5">
        <v>4</v>
      </c>
      <c r="F2372" s="6">
        <v>2024.8</v>
      </c>
      <c r="G2372" s="4">
        <v>38315</v>
      </c>
      <c r="H2372" t="s">
        <v>25</v>
      </c>
      <c r="I2372">
        <v>4</v>
      </c>
      <c r="J2372" t="str">
        <f t="shared" si="75"/>
        <v>Nov</v>
      </c>
      <c r="K2372">
        <v>2004</v>
      </c>
      <c r="L2372" t="s">
        <v>621</v>
      </c>
      <c r="M2372" s="6">
        <v>43</v>
      </c>
      <c r="N2372" t="s">
        <v>774</v>
      </c>
      <c r="O2372" t="s">
        <v>387</v>
      </c>
      <c r="P2372" t="s">
        <v>388</v>
      </c>
      <c r="Q2372" t="s">
        <v>389</v>
      </c>
      <c r="R2372" t="s">
        <v>390</v>
      </c>
      <c r="S2372" t="s">
        <v>800</v>
      </c>
      <c r="T2372">
        <v>8022</v>
      </c>
      <c r="U2372" t="s">
        <v>190</v>
      </c>
      <c r="V2372" t="s">
        <v>42</v>
      </c>
      <c r="W2372" t="s">
        <v>391</v>
      </c>
      <c r="X2372" t="s">
        <v>392</v>
      </c>
      <c r="Y2372" t="s">
        <v>36</v>
      </c>
    </row>
    <row r="2373" spans="1:25" x14ac:dyDescent="0.3">
      <c r="A2373" s="5">
        <v>10353</v>
      </c>
      <c r="B2373" s="5">
        <v>40</v>
      </c>
      <c r="C2373" s="6">
        <v>82.21</v>
      </c>
      <c r="D2373" s="7">
        <f t="shared" si="74"/>
        <v>0.99999999999999989</v>
      </c>
      <c r="E2373" s="5">
        <v>8</v>
      </c>
      <c r="F2373" s="6">
        <v>3288.4</v>
      </c>
      <c r="G2373" s="4">
        <v>38325</v>
      </c>
      <c r="H2373" t="s">
        <v>25</v>
      </c>
      <c r="I2373">
        <v>4</v>
      </c>
      <c r="J2373" t="str">
        <f t="shared" si="75"/>
        <v>Dec</v>
      </c>
      <c r="K2373">
        <v>2004</v>
      </c>
      <c r="L2373" t="s">
        <v>621</v>
      </c>
      <c r="M2373" s="6">
        <v>43</v>
      </c>
      <c r="N2373" t="s">
        <v>774</v>
      </c>
      <c r="O2373" t="s">
        <v>653</v>
      </c>
      <c r="P2373">
        <v>2035554407</v>
      </c>
      <c r="Q2373" t="s">
        <v>654</v>
      </c>
      <c r="R2373" t="s">
        <v>580</v>
      </c>
      <c r="S2373" t="s">
        <v>117</v>
      </c>
      <c r="T2373">
        <v>97561</v>
      </c>
      <c r="U2373" t="s">
        <v>32</v>
      </c>
      <c r="V2373" t="s">
        <v>33</v>
      </c>
      <c r="W2373" t="s">
        <v>655</v>
      </c>
      <c r="X2373" t="s">
        <v>656</v>
      </c>
      <c r="Y2373" t="s">
        <v>51</v>
      </c>
    </row>
    <row r="2374" spans="1:25" x14ac:dyDescent="0.3">
      <c r="A2374" s="5">
        <v>10361</v>
      </c>
      <c r="B2374" s="5">
        <v>33</v>
      </c>
      <c r="C2374" s="6">
        <v>82.59</v>
      </c>
      <c r="D2374" s="7">
        <f t="shared" si="74"/>
        <v>1.0000000000000002</v>
      </c>
      <c r="E2374" s="5">
        <v>3</v>
      </c>
      <c r="F2374" s="6">
        <v>2725.47</v>
      </c>
      <c r="G2374" s="4">
        <v>38338</v>
      </c>
      <c r="H2374" t="s">
        <v>25</v>
      </c>
      <c r="I2374">
        <v>4</v>
      </c>
      <c r="J2374" t="str">
        <f t="shared" si="75"/>
        <v>Dec</v>
      </c>
      <c r="K2374">
        <v>2004</v>
      </c>
      <c r="L2374" t="s">
        <v>621</v>
      </c>
      <c r="M2374" s="6">
        <v>43</v>
      </c>
      <c r="N2374" t="s">
        <v>774</v>
      </c>
      <c r="O2374" t="s">
        <v>164</v>
      </c>
      <c r="P2374" t="s">
        <v>165</v>
      </c>
      <c r="Q2374" t="s">
        <v>166</v>
      </c>
      <c r="R2374" t="s">
        <v>167</v>
      </c>
      <c r="S2374" t="s">
        <v>168</v>
      </c>
      <c r="T2374">
        <v>2067</v>
      </c>
      <c r="U2374" t="s">
        <v>99</v>
      </c>
      <c r="V2374" t="s">
        <v>100</v>
      </c>
      <c r="W2374" t="s">
        <v>169</v>
      </c>
      <c r="X2374" t="s">
        <v>170</v>
      </c>
      <c r="Y2374" t="s">
        <v>36</v>
      </c>
    </row>
    <row r="2375" spans="1:25" x14ac:dyDescent="0.3">
      <c r="A2375" s="5">
        <v>10375</v>
      </c>
      <c r="B2375" s="5">
        <v>49</v>
      </c>
      <c r="C2375" s="6">
        <v>65.8</v>
      </c>
      <c r="D2375" s="7">
        <f t="shared" si="74"/>
        <v>1</v>
      </c>
      <c r="E2375" s="5">
        <v>5</v>
      </c>
      <c r="F2375" s="6">
        <v>3224.2</v>
      </c>
      <c r="G2375" s="4">
        <v>38386</v>
      </c>
      <c r="H2375" t="s">
        <v>25</v>
      </c>
      <c r="I2375">
        <v>1</v>
      </c>
      <c r="J2375" t="str">
        <f t="shared" si="75"/>
        <v>Feb</v>
      </c>
      <c r="K2375">
        <v>2005</v>
      </c>
      <c r="L2375" t="s">
        <v>621</v>
      </c>
      <c r="M2375" s="6">
        <v>43</v>
      </c>
      <c r="N2375" t="s">
        <v>774</v>
      </c>
      <c r="O2375" t="s">
        <v>120</v>
      </c>
      <c r="P2375" t="s">
        <v>121</v>
      </c>
      <c r="Q2375" t="s">
        <v>122</v>
      </c>
      <c r="R2375" t="s">
        <v>123</v>
      </c>
      <c r="S2375" t="s">
        <v>800</v>
      </c>
      <c r="T2375">
        <v>44000</v>
      </c>
      <c r="U2375" t="s">
        <v>41</v>
      </c>
      <c r="V2375" t="s">
        <v>42</v>
      </c>
      <c r="W2375" t="s">
        <v>124</v>
      </c>
      <c r="X2375" t="s">
        <v>125</v>
      </c>
      <c r="Y2375" t="s">
        <v>51</v>
      </c>
    </row>
    <row r="2376" spans="1:25" x14ac:dyDescent="0.3">
      <c r="A2376" s="5">
        <v>10388</v>
      </c>
      <c r="B2376" s="5">
        <v>27</v>
      </c>
      <c r="C2376" s="6">
        <v>100</v>
      </c>
      <c r="D2376" s="7">
        <f t="shared" si="74"/>
        <v>0.84076004708256258</v>
      </c>
      <c r="E2376" s="5">
        <v>1</v>
      </c>
      <c r="F2376" s="6">
        <v>3211.38</v>
      </c>
      <c r="G2376" s="4">
        <v>38414</v>
      </c>
      <c r="H2376" t="s">
        <v>25</v>
      </c>
      <c r="I2376">
        <v>1</v>
      </c>
      <c r="J2376" t="str">
        <f t="shared" si="75"/>
        <v>Mar</v>
      </c>
      <c r="K2376">
        <v>2005</v>
      </c>
      <c r="L2376" t="s">
        <v>621</v>
      </c>
      <c r="M2376" s="6">
        <v>43</v>
      </c>
      <c r="N2376" t="s">
        <v>774</v>
      </c>
      <c r="O2376" t="s">
        <v>171</v>
      </c>
      <c r="P2376">
        <v>5085552555</v>
      </c>
      <c r="Q2376" t="s">
        <v>172</v>
      </c>
      <c r="R2376" t="s">
        <v>173</v>
      </c>
      <c r="S2376" t="s">
        <v>130</v>
      </c>
      <c r="T2376">
        <v>50553</v>
      </c>
      <c r="U2376" t="s">
        <v>32</v>
      </c>
      <c r="V2376" t="s">
        <v>33</v>
      </c>
      <c r="W2376" t="s">
        <v>174</v>
      </c>
      <c r="X2376" t="s">
        <v>175</v>
      </c>
      <c r="Y2376" t="s">
        <v>51</v>
      </c>
    </row>
    <row r="2377" spans="1:25" x14ac:dyDescent="0.3">
      <c r="A2377" s="5">
        <v>10398</v>
      </c>
      <c r="B2377" s="5">
        <v>49</v>
      </c>
      <c r="C2377" s="6">
        <v>36.659999999999997</v>
      </c>
      <c r="D2377" s="7">
        <f t="shared" si="74"/>
        <v>1</v>
      </c>
      <c r="E2377" s="5">
        <v>5</v>
      </c>
      <c r="F2377" s="6">
        <v>1796.34</v>
      </c>
      <c r="G2377" s="4">
        <v>38441</v>
      </c>
      <c r="H2377" t="s">
        <v>25</v>
      </c>
      <c r="I2377">
        <v>1</v>
      </c>
      <c r="J2377" t="str">
        <f t="shared" si="75"/>
        <v>Mar</v>
      </c>
      <c r="K2377">
        <v>2005</v>
      </c>
      <c r="L2377" t="s">
        <v>621</v>
      </c>
      <c r="M2377" s="6">
        <v>43</v>
      </c>
      <c r="N2377" t="s">
        <v>774</v>
      </c>
      <c r="O2377" t="s">
        <v>37</v>
      </c>
      <c r="P2377" t="s">
        <v>38</v>
      </c>
      <c r="Q2377" t="s">
        <v>39</v>
      </c>
      <c r="R2377" t="s">
        <v>40</v>
      </c>
      <c r="S2377" t="s">
        <v>800</v>
      </c>
      <c r="T2377">
        <v>51100</v>
      </c>
      <c r="U2377" t="s">
        <v>41</v>
      </c>
      <c r="V2377" t="s">
        <v>42</v>
      </c>
      <c r="W2377" t="s">
        <v>43</v>
      </c>
      <c r="X2377" t="s">
        <v>44</v>
      </c>
      <c r="Y2377" t="s">
        <v>36</v>
      </c>
    </row>
    <row r="2378" spans="1:25" x14ac:dyDescent="0.3">
      <c r="A2378" s="5">
        <v>10401</v>
      </c>
      <c r="B2378" s="5">
        <v>56</v>
      </c>
      <c r="C2378" s="6">
        <v>35.35</v>
      </c>
      <c r="D2378" s="7">
        <f t="shared" si="74"/>
        <v>1.0000000000000002</v>
      </c>
      <c r="E2378" s="5">
        <v>7</v>
      </c>
      <c r="F2378" s="6">
        <v>1979.6</v>
      </c>
      <c r="G2378" s="4">
        <v>38445</v>
      </c>
      <c r="H2378" t="s">
        <v>446</v>
      </c>
      <c r="I2378">
        <v>2</v>
      </c>
      <c r="J2378" t="str">
        <f t="shared" si="75"/>
        <v>Apr</v>
      </c>
      <c r="K2378">
        <v>2005</v>
      </c>
      <c r="L2378" t="s">
        <v>621</v>
      </c>
      <c r="M2378" s="6">
        <v>43</v>
      </c>
      <c r="N2378" t="s">
        <v>774</v>
      </c>
      <c r="O2378" t="s">
        <v>108</v>
      </c>
      <c r="P2378">
        <v>2015559350</v>
      </c>
      <c r="Q2378" t="s">
        <v>109</v>
      </c>
      <c r="R2378" t="s">
        <v>110</v>
      </c>
      <c r="S2378" t="s">
        <v>111</v>
      </c>
      <c r="T2378">
        <v>94019</v>
      </c>
      <c r="U2378" t="s">
        <v>32</v>
      </c>
      <c r="V2378" t="s">
        <v>33</v>
      </c>
      <c r="W2378" t="s">
        <v>62</v>
      </c>
      <c r="X2378" t="s">
        <v>112</v>
      </c>
      <c r="Y2378" t="s">
        <v>36</v>
      </c>
    </row>
    <row r="2379" spans="1:25" x14ac:dyDescent="0.3">
      <c r="A2379" s="5">
        <v>10416</v>
      </c>
      <c r="B2379" s="5">
        <v>37</v>
      </c>
      <c r="C2379" s="6">
        <v>51.93</v>
      </c>
      <c r="D2379" s="7">
        <f t="shared" si="74"/>
        <v>1</v>
      </c>
      <c r="E2379" s="5">
        <v>8</v>
      </c>
      <c r="F2379" s="6">
        <v>1921.41</v>
      </c>
      <c r="G2379" s="4">
        <v>38482</v>
      </c>
      <c r="H2379" t="s">
        <v>25</v>
      </c>
      <c r="I2379">
        <v>2</v>
      </c>
      <c r="J2379" t="str">
        <f t="shared" si="75"/>
        <v>May</v>
      </c>
      <c r="K2379">
        <v>2005</v>
      </c>
      <c r="L2379" t="s">
        <v>621</v>
      </c>
      <c r="M2379" s="6">
        <v>43</v>
      </c>
      <c r="N2379" t="s">
        <v>774</v>
      </c>
      <c r="O2379" t="s">
        <v>503</v>
      </c>
      <c r="P2379" t="s">
        <v>504</v>
      </c>
      <c r="Q2379" t="s">
        <v>505</v>
      </c>
      <c r="R2379" t="s">
        <v>506</v>
      </c>
      <c r="S2379" t="s">
        <v>800</v>
      </c>
      <c r="T2379">
        <v>42100</v>
      </c>
      <c r="U2379" t="s">
        <v>281</v>
      </c>
      <c r="V2379" t="s">
        <v>42</v>
      </c>
      <c r="W2379" t="s">
        <v>507</v>
      </c>
      <c r="X2379" t="s">
        <v>508</v>
      </c>
      <c r="Y2379" t="s">
        <v>36</v>
      </c>
    </row>
    <row r="2380" spans="1:25" x14ac:dyDescent="0.3">
      <c r="A2380" s="5">
        <v>10104</v>
      </c>
      <c r="B2380" s="5">
        <v>33</v>
      </c>
      <c r="C2380" s="6">
        <v>100</v>
      </c>
      <c r="D2380" s="7">
        <f t="shared" si="74"/>
        <v>0.89063056644104033</v>
      </c>
      <c r="E2380" s="5">
        <v>7</v>
      </c>
      <c r="F2380" s="6">
        <v>3705.24</v>
      </c>
      <c r="G2380" s="4">
        <v>37652</v>
      </c>
      <c r="H2380" t="s">
        <v>25</v>
      </c>
      <c r="I2380">
        <v>1</v>
      </c>
      <c r="J2380" t="str">
        <f t="shared" si="75"/>
        <v>Jan</v>
      </c>
      <c r="K2380">
        <v>2003</v>
      </c>
      <c r="L2380" t="s">
        <v>563</v>
      </c>
      <c r="M2380" s="6">
        <v>115</v>
      </c>
      <c r="N2380" t="s">
        <v>775</v>
      </c>
      <c r="O2380" t="s">
        <v>186</v>
      </c>
      <c r="P2380" t="s">
        <v>187</v>
      </c>
      <c r="Q2380" t="s">
        <v>188</v>
      </c>
      <c r="R2380" t="s">
        <v>189</v>
      </c>
      <c r="S2380" t="s">
        <v>800</v>
      </c>
      <c r="T2380">
        <v>28034</v>
      </c>
      <c r="U2380" t="s">
        <v>190</v>
      </c>
      <c r="V2380" t="s">
        <v>42</v>
      </c>
      <c r="W2380" t="s">
        <v>191</v>
      </c>
      <c r="X2380" t="s">
        <v>192</v>
      </c>
      <c r="Y2380" t="s">
        <v>51</v>
      </c>
    </row>
    <row r="2381" spans="1:25" x14ac:dyDescent="0.3">
      <c r="A2381" s="5">
        <v>10115</v>
      </c>
      <c r="B2381" s="5">
        <v>27</v>
      </c>
      <c r="C2381" s="6">
        <v>100</v>
      </c>
      <c r="D2381" s="7">
        <f t="shared" si="74"/>
        <v>0.94939713282065896</v>
      </c>
      <c r="E2381" s="5">
        <v>3</v>
      </c>
      <c r="F2381" s="6">
        <v>2843.91</v>
      </c>
      <c r="G2381" s="4">
        <v>37715</v>
      </c>
      <c r="H2381" t="s">
        <v>25</v>
      </c>
      <c r="I2381">
        <v>2</v>
      </c>
      <c r="J2381" t="str">
        <f t="shared" si="75"/>
        <v>Apr</v>
      </c>
      <c r="K2381">
        <v>2003</v>
      </c>
      <c r="L2381" t="s">
        <v>563</v>
      </c>
      <c r="M2381" s="6">
        <v>115</v>
      </c>
      <c r="N2381" t="s">
        <v>775</v>
      </c>
      <c r="O2381" t="s">
        <v>221</v>
      </c>
      <c r="P2381">
        <v>2125558493</v>
      </c>
      <c r="Q2381" t="s">
        <v>222</v>
      </c>
      <c r="R2381" t="s">
        <v>30</v>
      </c>
      <c r="S2381" t="s">
        <v>31</v>
      </c>
      <c r="T2381">
        <v>10022</v>
      </c>
      <c r="U2381" t="s">
        <v>32</v>
      </c>
      <c r="V2381" t="s">
        <v>33</v>
      </c>
      <c r="W2381" t="s">
        <v>131</v>
      </c>
      <c r="X2381" t="s">
        <v>223</v>
      </c>
      <c r="Y2381" t="s">
        <v>36</v>
      </c>
    </row>
    <row r="2382" spans="1:25" x14ac:dyDescent="0.3">
      <c r="A2382" s="5">
        <v>10127</v>
      </c>
      <c r="B2382" s="5">
        <v>46</v>
      </c>
      <c r="C2382" s="6">
        <v>100</v>
      </c>
      <c r="D2382" s="7">
        <f t="shared" si="74"/>
        <v>0.74476800476651517</v>
      </c>
      <c r="E2382" s="5">
        <v>9</v>
      </c>
      <c r="F2382" s="6">
        <v>6176.42</v>
      </c>
      <c r="G2382" s="4">
        <v>37775</v>
      </c>
      <c r="H2382" t="s">
        <v>25</v>
      </c>
      <c r="I2382">
        <v>2</v>
      </c>
      <c r="J2382" t="str">
        <f t="shared" si="75"/>
        <v>Jun</v>
      </c>
      <c r="K2382">
        <v>2003</v>
      </c>
      <c r="L2382" t="s">
        <v>563</v>
      </c>
      <c r="M2382" s="6">
        <v>115</v>
      </c>
      <c r="N2382" t="s">
        <v>775</v>
      </c>
      <c r="O2382" t="s">
        <v>530</v>
      </c>
      <c r="P2382">
        <v>2125557413</v>
      </c>
      <c r="Q2382" t="s">
        <v>531</v>
      </c>
      <c r="R2382" t="s">
        <v>30</v>
      </c>
      <c r="S2382" t="s">
        <v>31</v>
      </c>
      <c r="T2382">
        <v>10022</v>
      </c>
      <c r="U2382" t="s">
        <v>32</v>
      </c>
      <c r="V2382" t="s">
        <v>33</v>
      </c>
      <c r="W2382" t="s">
        <v>57</v>
      </c>
      <c r="X2382" t="s">
        <v>532</v>
      </c>
      <c r="Y2382" t="s">
        <v>51</v>
      </c>
    </row>
    <row r="2383" spans="1:25" x14ac:dyDescent="0.3">
      <c r="A2383" s="5">
        <v>10141</v>
      </c>
      <c r="B2383" s="5">
        <v>44</v>
      </c>
      <c r="C2383" s="6">
        <v>100</v>
      </c>
      <c r="D2383" s="7">
        <f t="shared" si="74"/>
        <v>0.79993600511959051</v>
      </c>
      <c r="E2383" s="5">
        <v>3</v>
      </c>
      <c r="F2383" s="6">
        <v>5500.44</v>
      </c>
      <c r="G2383" s="4">
        <v>37834</v>
      </c>
      <c r="H2383" t="s">
        <v>25</v>
      </c>
      <c r="I2383">
        <v>3</v>
      </c>
      <c r="J2383" t="str">
        <f t="shared" si="75"/>
        <v>Aug</v>
      </c>
      <c r="K2383">
        <v>2003</v>
      </c>
      <c r="L2383" t="s">
        <v>563</v>
      </c>
      <c r="M2383" s="6">
        <v>115</v>
      </c>
      <c r="N2383" t="s">
        <v>775</v>
      </c>
      <c r="O2383" t="s">
        <v>520</v>
      </c>
      <c r="P2383" t="s">
        <v>521</v>
      </c>
      <c r="Q2383" t="s">
        <v>522</v>
      </c>
      <c r="R2383" t="s">
        <v>523</v>
      </c>
      <c r="S2383" t="s">
        <v>800</v>
      </c>
      <c r="T2383" t="s">
        <v>524</v>
      </c>
      <c r="U2383" t="s">
        <v>138</v>
      </c>
      <c r="V2383" t="s">
        <v>42</v>
      </c>
      <c r="W2383" t="s">
        <v>525</v>
      </c>
      <c r="X2383" t="s">
        <v>526</v>
      </c>
      <c r="Y2383" t="s">
        <v>51</v>
      </c>
    </row>
    <row r="2384" spans="1:25" x14ac:dyDescent="0.3">
      <c r="A2384" s="5">
        <v>10151</v>
      </c>
      <c r="B2384" s="5">
        <v>26</v>
      </c>
      <c r="C2384" s="6">
        <v>100</v>
      </c>
      <c r="D2384" s="7">
        <f t="shared" si="74"/>
        <v>0.80742834073475978</v>
      </c>
      <c r="E2384" s="5">
        <v>1</v>
      </c>
      <c r="F2384" s="6">
        <v>3220.1</v>
      </c>
      <c r="G2384" s="4">
        <v>37885</v>
      </c>
      <c r="H2384" t="s">
        <v>25</v>
      </c>
      <c r="I2384">
        <v>3</v>
      </c>
      <c r="J2384" t="str">
        <f t="shared" si="75"/>
        <v>Sep</v>
      </c>
      <c r="K2384">
        <v>2003</v>
      </c>
      <c r="L2384" t="s">
        <v>563</v>
      </c>
      <c r="M2384" s="6">
        <v>115</v>
      </c>
      <c r="N2384" t="s">
        <v>775</v>
      </c>
      <c r="O2384" t="s">
        <v>434</v>
      </c>
      <c r="P2384" t="s">
        <v>435</v>
      </c>
      <c r="Q2384" t="s">
        <v>436</v>
      </c>
      <c r="R2384" t="s">
        <v>437</v>
      </c>
      <c r="S2384" t="s">
        <v>800</v>
      </c>
      <c r="T2384">
        <v>90110</v>
      </c>
      <c r="U2384" t="s">
        <v>138</v>
      </c>
      <c r="V2384" t="s">
        <v>42</v>
      </c>
      <c r="W2384" t="s">
        <v>438</v>
      </c>
      <c r="X2384" t="s">
        <v>439</v>
      </c>
      <c r="Y2384" t="s">
        <v>51</v>
      </c>
    </row>
    <row r="2385" spans="1:25" x14ac:dyDescent="0.3">
      <c r="A2385" s="5">
        <v>10165</v>
      </c>
      <c r="B2385" s="5">
        <v>48</v>
      </c>
      <c r="C2385" s="6">
        <v>94.92</v>
      </c>
      <c r="D2385" s="7">
        <f t="shared" si="74"/>
        <v>1</v>
      </c>
      <c r="E2385" s="5">
        <v>10</v>
      </c>
      <c r="F2385" s="6">
        <v>4556.16</v>
      </c>
      <c r="G2385" s="4">
        <v>37916</v>
      </c>
      <c r="H2385" t="s">
        <v>25</v>
      </c>
      <c r="I2385">
        <v>4</v>
      </c>
      <c r="J2385" t="str">
        <f t="shared" si="75"/>
        <v>Oct</v>
      </c>
      <c r="K2385">
        <v>2003</v>
      </c>
      <c r="L2385" t="s">
        <v>563</v>
      </c>
      <c r="M2385" s="6">
        <v>115</v>
      </c>
      <c r="N2385" t="s">
        <v>775</v>
      </c>
      <c r="O2385" t="s">
        <v>213</v>
      </c>
      <c r="P2385" t="s">
        <v>214</v>
      </c>
      <c r="Q2385" t="s">
        <v>215</v>
      </c>
      <c r="R2385" t="s">
        <v>216</v>
      </c>
      <c r="S2385" t="s">
        <v>800</v>
      </c>
      <c r="T2385">
        <v>79903</v>
      </c>
      <c r="U2385" t="s">
        <v>216</v>
      </c>
      <c r="V2385" t="s">
        <v>217</v>
      </c>
      <c r="W2385" t="s">
        <v>218</v>
      </c>
      <c r="X2385" t="s">
        <v>219</v>
      </c>
      <c r="Y2385" t="s">
        <v>51</v>
      </c>
    </row>
    <row r="2386" spans="1:25" x14ac:dyDescent="0.3">
      <c r="A2386" s="5">
        <v>10176</v>
      </c>
      <c r="B2386" s="5">
        <v>23</v>
      </c>
      <c r="C2386" s="6">
        <v>100</v>
      </c>
      <c r="D2386" s="7">
        <f t="shared" si="74"/>
        <v>0.73838883556080637</v>
      </c>
      <c r="E2386" s="5">
        <v>9</v>
      </c>
      <c r="F2386" s="6">
        <v>3114.89</v>
      </c>
      <c r="G2386" s="4">
        <v>37931</v>
      </c>
      <c r="H2386" t="s">
        <v>25</v>
      </c>
      <c r="I2386">
        <v>4</v>
      </c>
      <c r="J2386" t="str">
        <f t="shared" si="75"/>
        <v>Nov</v>
      </c>
      <c r="K2386">
        <v>2003</v>
      </c>
      <c r="L2386" t="s">
        <v>563</v>
      </c>
      <c r="M2386" s="6">
        <v>115</v>
      </c>
      <c r="N2386" t="s">
        <v>775</v>
      </c>
      <c r="O2386" t="s">
        <v>503</v>
      </c>
      <c r="P2386" t="s">
        <v>504</v>
      </c>
      <c r="Q2386" t="s">
        <v>505</v>
      </c>
      <c r="R2386" t="s">
        <v>506</v>
      </c>
      <c r="S2386" t="s">
        <v>800</v>
      </c>
      <c r="T2386">
        <v>42100</v>
      </c>
      <c r="U2386" t="s">
        <v>281</v>
      </c>
      <c r="V2386" t="s">
        <v>42</v>
      </c>
      <c r="W2386" t="s">
        <v>507</v>
      </c>
      <c r="X2386" t="s">
        <v>508</v>
      </c>
      <c r="Y2386" t="s">
        <v>51</v>
      </c>
    </row>
    <row r="2387" spans="1:25" x14ac:dyDescent="0.3">
      <c r="A2387" s="5">
        <v>10184</v>
      </c>
      <c r="B2387" s="5">
        <v>45</v>
      </c>
      <c r="C2387" s="6">
        <v>100</v>
      </c>
      <c r="D2387" s="7">
        <f t="shared" si="74"/>
        <v>0.90942160785740278</v>
      </c>
      <c r="E2387" s="5">
        <v>4</v>
      </c>
      <c r="F2387" s="6">
        <v>4948.2</v>
      </c>
      <c r="G2387" s="4">
        <v>37939</v>
      </c>
      <c r="H2387" t="s">
        <v>25</v>
      </c>
      <c r="I2387">
        <v>4</v>
      </c>
      <c r="J2387" t="str">
        <f t="shared" si="75"/>
        <v>Nov</v>
      </c>
      <c r="K2387">
        <v>2003</v>
      </c>
      <c r="L2387" t="s">
        <v>563</v>
      </c>
      <c r="M2387" s="6">
        <v>115</v>
      </c>
      <c r="N2387" t="s">
        <v>775</v>
      </c>
      <c r="O2387" t="s">
        <v>586</v>
      </c>
      <c r="P2387" t="s">
        <v>587</v>
      </c>
      <c r="Q2387" t="s">
        <v>588</v>
      </c>
      <c r="R2387" t="s">
        <v>589</v>
      </c>
      <c r="S2387" t="s">
        <v>800</v>
      </c>
      <c r="T2387">
        <v>41101</v>
      </c>
      <c r="U2387" t="s">
        <v>190</v>
      </c>
      <c r="V2387" t="s">
        <v>42</v>
      </c>
      <c r="W2387" t="s">
        <v>590</v>
      </c>
      <c r="X2387" t="s">
        <v>591</v>
      </c>
      <c r="Y2387" t="s">
        <v>51</v>
      </c>
    </row>
    <row r="2388" spans="1:25" x14ac:dyDescent="0.3">
      <c r="A2388" s="5">
        <v>10195</v>
      </c>
      <c r="B2388" s="5">
        <v>49</v>
      </c>
      <c r="C2388" s="6">
        <v>100</v>
      </c>
      <c r="D2388" s="7">
        <f t="shared" si="74"/>
        <v>0.94939713282065885</v>
      </c>
      <c r="E2388" s="5">
        <v>4</v>
      </c>
      <c r="F2388" s="6">
        <v>5161.17</v>
      </c>
      <c r="G2388" s="4">
        <v>37950</v>
      </c>
      <c r="H2388" t="s">
        <v>25</v>
      </c>
      <c r="I2388">
        <v>4</v>
      </c>
      <c r="J2388" t="str">
        <f t="shared" si="75"/>
        <v>Nov</v>
      </c>
      <c r="K2388">
        <v>2003</v>
      </c>
      <c r="L2388" t="s">
        <v>563</v>
      </c>
      <c r="M2388" s="6">
        <v>115</v>
      </c>
      <c r="N2388" t="s">
        <v>775</v>
      </c>
      <c r="O2388" t="s">
        <v>347</v>
      </c>
      <c r="P2388">
        <v>9145554562</v>
      </c>
      <c r="Q2388" t="s">
        <v>348</v>
      </c>
      <c r="R2388" t="s">
        <v>349</v>
      </c>
      <c r="S2388" t="s">
        <v>31</v>
      </c>
      <c r="T2388">
        <v>24067</v>
      </c>
      <c r="U2388" t="s">
        <v>32</v>
      </c>
      <c r="V2388" t="s">
        <v>33</v>
      </c>
      <c r="W2388" t="s">
        <v>105</v>
      </c>
      <c r="X2388" t="s">
        <v>258</v>
      </c>
      <c r="Y2388" t="s">
        <v>51</v>
      </c>
    </row>
    <row r="2389" spans="1:25" x14ac:dyDescent="0.3">
      <c r="A2389" s="5">
        <v>10207</v>
      </c>
      <c r="B2389" s="5">
        <v>28</v>
      </c>
      <c r="C2389" s="6">
        <v>94.92</v>
      </c>
      <c r="D2389" s="7">
        <f t="shared" si="74"/>
        <v>1</v>
      </c>
      <c r="E2389" s="5">
        <v>5</v>
      </c>
      <c r="F2389" s="6">
        <v>2657.76</v>
      </c>
      <c r="G2389" s="4">
        <v>37964</v>
      </c>
      <c r="H2389" t="s">
        <v>25</v>
      </c>
      <c r="I2389">
        <v>4</v>
      </c>
      <c r="J2389" t="str">
        <f t="shared" si="75"/>
        <v>Dec</v>
      </c>
      <c r="K2389">
        <v>2003</v>
      </c>
      <c r="L2389" t="s">
        <v>563</v>
      </c>
      <c r="M2389" s="6">
        <v>115</v>
      </c>
      <c r="N2389" t="s">
        <v>775</v>
      </c>
      <c r="O2389" t="s">
        <v>461</v>
      </c>
      <c r="P2389">
        <v>6175552555</v>
      </c>
      <c r="Q2389" t="s">
        <v>462</v>
      </c>
      <c r="R2389" t="s">
        <v>420</v>
      </c>
      <c r="S2389" t="s">
        <v>130</v>
      </c>
      <c r="T2389">
        <v>51003</v>
      </c>
      <c r="U2389" t="s">
        <v>32</v>
      </c>
      <c r="V2389" t="s">
        <v>33</v>
      </c>
      <c r="W2389" t="s">
        <v>463</v>
      </c>
      <c r="X2389" t="s">
        <v>300</v>
      </c>
      <c r="Y2389" t="s">
        <v>36</v>
      </c>
    </row>
    <row r="2390" spans="1:25" x14ac:dyDescent="0.3">
      <c r="A2390" s="5">
        <v>10220</v>
      </c>
      <c r="B2390" s="5">
        <v>37</v>
      </c>
      <c r="C2390" s="6">
        <v>100</v>
      </c>
      <c r="D2390" s="7">
        <f t="shared" si="74"/>
        <v>0.92893636785880163</v>
      </c>
      <c r="E2390" s="5">
        <v>9</v>
      </c>
      <c r="F2390" s="6">
        <v>3983.05</v>
      </c>
      <c r="G2390" s="4">
        <v>38029</v>
      </c>
      <c r="H2390" t="s">
        <v>25</v>
      </c>
      <c r="I2390">
        <v>1</v>
      </c>
      <c r="J2390" t="str">
        <f t="shared" si="75"/>
        <v>Feb</v>
      </c>
      <c r="K2390">
        <v>2004</v>
      </c>
      <c r="L2390" t="s">
        <v>563</v>
      </c>
      <c r="M2390" s="6">
        <v>115</v>
      </c>
      <c r="N2390" t="s">
        <v>775</v>
      </c>
      <c r="O2390" t="s">
        <v>535</v>
      </c>
      <c r="P2390" t="s">
        <v>536</v>
      </c>
      <c r="Q2390" t="s">
        <v>537</v>
      </c>
      <c r="R2390" t="s">
        <v>538</v>
      </c>
      <c r="S2390" t="s">
        <v>800</v>
      </c>
      <c r="T2390">
        <v>2</v>
      </c>
      <c r="U2390" t="s">
        <v>539</v>
      </c>
      <c r="V2390" t="s">
        <v>42</v>
      </c>
      <c r="W2390" t="s">
        <v>540</v>
      </c>
      <c r="X2390" t="s">
        <v>541</v>
      </c>
      <c r="Y2390" t="s">
        <v>51</v>
      </c>
    </row>
    <row r="2391" spans="1:25" x14ac:dyDescent="0.3">
      <c r="A2391" s="5">
        <v>10230</v>
      </c>
      <c r="B2391" s="5">
        <v>34</v>
      </c>
      <c r="C2391" s="6">
        <v>100</v>
      </c>
      <c r="D2391" s="7">
        <f t="shared" si="74"/>
        <v>0.85535882302625954</v>
      </c>
      <c r="E2391" s="5">
        <v>7</v>
      </c>
      <c r="F2391" s="6">
        <v>3974.94</v>
      </c>
      <c r="G2391" s="4">
        <v>38061</v>
      </c>
      <c r="H2391" t="s">
        <v>25</v>
      </c>
      <c r="I2391">
        <v>1</v>
      </c>
      <c r="J2391" t="str">
        <f t="shared" si="75"/>
        <v>Mar</v>
      </c>
      <c r="K2391">
        <v>2004</v>
      </c>
      <c r="L2391" t="s">
        <v>563</v>
      </c>
      <c r="M2391" s="6">
        <v>115</v>
      </c>
      <c r="N2391" t="s">
        <v>775</v>
      </c>
      <c r="O2391" t="s">
        <v>514</v>
      </c>
      <c r="P2391" t="s">
        <v>515</v>
      </c>
      <c r="Q2391" t="s">
        <v>516</v>
      </c>
      <c r="R2391" t="s">
        <v>517</v>
      </c>
      <c r="S2391" t="s">
        <v>800</v>
      </c>
      <c r="T2391">
        <v>60528</v>
      </c>
      <c r="U2391" t="s">
        <v>493</v>
      </c>
      <c r="V2391" t="s">
        <v>42</v>
      </c>
      <c r="W2391" t="s">
        <v>518</v>
      </c>
      <c r="X2391" t="s">
        <v>460</v>
      </c>
      <c r="Y2391" t="s">
        <v>51</v>
      </c>
    </row>
    <row r="2392" spans="1:25" x14ac:dyDescent="0.3">
      <c r="A2392" s="5">
        <v>10246</v>
      </c>
      <c r="B2392" s="5">
        <v>22</v>
      </c>
      <c r="C2392" s="6">
        <v>100</v>
      </c>
      <c r="D2392" s="7">
        <f t="shared" si="74"/>
        <v>0.75125835774922989</v>
      </c>
      <c r="E2392" s="5">
        <v>3</v>
      </c>
      <c r="F2392" s="6">
        <v>2928.42</v>
      </c>
      <c r="G2392" s="4">
        <v>38112</v>
      </c>
      <c r="H2392" t="s">
        <v>25</v>
      </c>
      <c r="I2392">
        <v>2</v>
      </c>
      <c r="J2392" t="str">
        <f t="shared" si="75"/>
        <v>May</v>
      </c>
      <c r="K2392">
        <v>2004</v>
      </c>
      <c r="L2392" t="s">
        <v>563</v>
      </c>
      <c r="M2392" s="6">
        <v>115</v>
      </c>
      <c r="N2392" t="s">
        <v>775</v>
      </c>
      <c r="O2392" t="s">
        <v>186</v>
      </c>
      <c r="P2392" t="s">
        <v>187</v>
      </c>
      <c r="Q2392" t="s">
        <v>188</v>
      </c>
      <c r="R2392" t="s">
        <v>189</v>
      </c>
      <c r="S2392" t="s">
        <v>800</v>
      </c>
      <c r="T2392">
        <v>28034</v>
      </c>
      <c r="U2392" t="s">
        <v>190</v>
      </c>
      <c r="V2392" t="s">
        <v>42</v>
      </c>
      <c r="W2392" t="s">
        <v>191</v>
      </c>
      <c r="X2392" t="s">
        <v>192</v>
      </c>
      <c r="Y2392" t="s">
        <v>36</v>
      </c>
    </row>
    <row r="2393" spans="1:25" x14ac:dyDescent="0.3">
      <c r="A2393" s="5">
        <v>10259</v>
      </c>
      <c r="B2393" s="5">
        <v>29</v>
      </c>
      <c r="C2393" s="6">
        <v>100</v>
      </c>
      <c r="D2393" s="7">
        <f t="shared" si="74"/>
        <v>0.94939713282065885</v>
      </c>
      <c r="E2393" s="5">
        <v>2</v>
      </c>
      <c r="F2393" s="6">
        <v>3054.57</v>
      </c>
      <c r="G2393" s="4">
        <v>38153</v>
      </c>
      <c r="H2393" t="s">
        <v>25</v>
      </c>
      <c r="I2393">
        <v>2</v>
      </c>
      <c r="J2393" t="str">
        <f t="shared" si="75"/>
        <v>Jun</v>
      </c>
      <c r="K2393">
        <v>2004</v>
      </c>
      <c r="L2393" t="s">
        <v>563</v>
      </c>
      <c r="M2393" s="6">
        <v>115</v>
      </c>
      <c r="N2393" t="s">
        <v>775</v>
      </c>
      <c r="O2393" t="s">
        <v>464</v>
      </c>
      <c r="P2393" t="s">
        <v>465</v>
      </c>
      <c r="Q2393" t="s">
        <v>466</v>
      </c>
      <c r="R2393" t="s">
        <v>216</v>
      </c>
      <c r="S2393" t="s">
        <v>800</v>
      </c>
      <c r="T2393">
        <v>69045</v>
      </c>
      <c r="U2393" t="s">
        <v>216</v>
      </c>
      <c r="V2393" t="s">
        <v>100</v>
      </c>
      <c r="W2393" t="s">
        <v>467</v>
      </c>
      <c r="X2393" t="s">
        <v>468</v>
      </c>
      <c r="Y2393" t="s">
        <v>51</v>
      </c>
    </row>
    <row r="2394" spans="1:25" x14ac:dyDescent="0.3">
      <c r="A2394" s="5">
        <v>10271</v>
      </c>
      <c r="B2394" s="5">
        <v>34</v>
      </c>
      <c r="C2394" s="6">
        <v>98.39</v>
      </c>
      <c r="D2394" s="7">
        <f t="shared" si="74"/>
        <v>1</v>
      </c>
      <c r="E2394" s="5">
        <v>3</v>
      </c>
      <c r="F2394" s="6">
        <v>3345.26</v>
      </c>
      <c r="G2394" s="4">
        <v>38188</v>
      </c>
      <c r="H2394" t="s">
        <v>25</v>
      </c>
      <c r="I2394">
        <v>3</v>
      </c>
      <c r="J2394" t="str">
        <f t="shared" si="75"/>
        <v>Jul</v>
      </c>
      <c r="K2394">
        <v>2004</v>
      </c>
      <c r="L2394" t="s">
        <v>563</v>
      </c>
      <c r="M2394" s="6">
        <v>115</v>
      </c>
      <c r="N2394" t="s">
        <v>775</v>
      </c>
      <c r="O2394" t="s">
        <v>296</v>
      </c>
      <c r="P2394">
        <v>4155551450</v>
      </c>
      <c r="Q2394" t="s">
        <v>297</v>
      </c>
      <c r="R2394" t="s">
        <v>298</v>
      </c>
      <c r="S2394" t="s">
        <v>56</v>
      </c>
      <c r="T2394">
        <v>97562</v>
      </c>
      <c r="U2394" t="s">
        <v>32</v>
      </c>
      <c r="V2394" t="s">
        <v>33</v>
      </c>
      <c r="W2394" t="s">
        <v>299</v>
      </c>
      <c r="X2394" t="s">
        <v>300</v>
      </c>
      <c r="Y2394" t="s">
        <v>51</v>
      </c>
    </row>
    <row r="2395" spans="1:25" x14ac:dyDescent="0.3">
      <c r="A2395" s="5">
        <v>10282</v>
      </c>
      <c r="B2395" s="5">
        <v>38</v>
      </c>
      <c r="C2395" s="6">
        <v>100</v>
      </c>
      <c r="D2395" s="7">
        <f t="shared" si="74"/>
        <v>0.88152327221438642</v>
      </c>
      <c r="E2395" s="5">
        <v>12</v>
      </c>
      <c r="F2395" s="6">
        <v>4310.72</v>
      </c>
      <c r="G2395" s="4">
        <v>38219</v>
      </c>
      <c r="H2395" t="s">
        <v>25</v>
      </c>
      <c r="I2395">
        <v>3</v>
      </c>
      <c r="J2395" t="str">
        <f t="shared" si="75"/>
        <v>Aug</v>
      </c>
      <c r="K2395">
        <v>2004</v>
      </c>
      <c r="L2395" t="s">
        <v>563</v>
      </c>
      <c r="M2395" s="6">
        <v>115</v>
      </c>
      <c r="N2395" t="s">
        <v>775</v>
      </c>
      <c r="O2395" t="s">
        <v>296</v>
      </c>
      <c r="P2395">
        <v>4155551450</v>
      </c>
      <c r="Q2395" t="s">
        <v>297</v>
      </c>
      <c r="R2395" t="s">
        <v>298</v>
      </c>
      <c r="S2395" t="s">
        <v>56</v>
      </c>
      <c r="T2395">
        <v>97562</v>
      </c>
      <c r="U2395" t="s">
        <v>32</v>
      </c>
      <c r="V2395" t="s">
        <v>33</v>
      </c>
      <c r="W2395" t="s">
        <v>299</v>
      </c>
      <c r="X2395" t="s">
        <v>300</v>
      </c>
      <c r="Y2395" t="s">
        <v>51</v>
      </c>
    </row>
    <row r="2396" spans="1:25" x14ac:dyDescent="0.3">
      <c r="A2396" s="5">
        <v>10292</v>
      </c>
      <c r="B2396" s="5">
        <v>41</v>
      </c>
      <c r="C2396" s="6">
        <v>100</v>
      </c>
      <c r="D2396" s="7">
        <f t="shared" si="74"/>
        <v>0.82277439526081941</v>
      </c>
      <c r="E2396" s="5">
        <v>6</v>
      </c>
      <c r="F2396" s="6">
        <v>4983.1400000000003</v>
      </c>
      <c r="G2396" s="4">
        <v>38238</v>
      </c>
      <c r="H2396" t="s">
        <v>25</v>
      </c>
      <c r="I2396">
        <v>3</v>
      </c>
      <c r="J2396" t="str">
        <f t="shared" si="75"/>
        <v>Sep</v>
      </c>
      <c r="K2396">
        <v>2004</v>
      </c>
      <c r="L2396" t="s">
        <v>563</v>
      </c>
      <c r="M2396" s="6">
        <v>115</v>
      </c>
      <c r="N2396" t="s">
        <v>775</v>
      </c>
      <c r="O2396" t="s">
        <v>28</v>
      </c>
      <c r="P2396">
        <v>2125557818</v>
      </c>
      <c r="Q2396" t="s">
        <v>29</v>
      </c>
      <c r="R2396" t="s">
        <v>30</v>
      </c>
      <c r="S2396" t="s">
        <v>31</v>
      </c>
      <c r="T2396">
        <v>10022</v>
      </c>
      <c r="U2396" t="s">
        <v>32</v>
      </c>
      <c r="V2396" t="s">
        <v>33</v>
      </c>
      <c r="W2396" t="s">
        <v>34</v>
      </c>
      <c r="X2396" t="s">
        <v>35</v>
      </c>
      <c r="Y2396" t="s">
        <v>51</v>
      </c>
    </row>
    <row r="2397" spans="1:25" x14ac:dyDescent="0.3">
      <c r="A2397" s="5">
        <v>10305</v>
      </c>
      <c r="B2397" s="5">
        <v>42</v>
      </c>
      <c r="C2397" s="6">
        <v>100</v>
      </c>
      <c r="D2397" s="7">
        <f t="shared" si="74"/>
        <v>0.90942160785740278</v>
      </c>
      <c r="E2397" s="5">
        <v>3</v>
      </c>
      <c r="F2397" s="6">
        <v>4618.32</v>
      </c>
      <c r="G2397" s="4">
        <v>38273</v>
      </c>
      <c r="H2397" t="s">
        <v>25</v>
      </c>
      <c r="I2397">
        <v>4</v>
      </c>
      <c r="J2397" t="str">
        <f t="shared" si="75"/>
        <v>Oct</v>
      </c>
      <c r="K2397">
        <v>2004</v>
      </c>
      <c r="L2397" t="s">
        <v>563</v>
      </c>
      <c r="M2397" s="6">
        <v>115</v>
      </c>
      <c r="N2397" t="s">
        <v>775</v>
      </c>
      <c r="O2397" t="s">
        <v>127</v>
      </c>
      <c r="P2397">
        <v>6175558555</v>
      </c>
      <c r="Q2397" t="s">
        <v>128</v>
      </c>
      <c r="R2397" t="s">
        <v>129</v>
      </c>
      <c r="S2397" t="s">
        <v>130</v>
      </c>
      <c r="T2397">
        <v>51247</v>
      </c>
      <c r="U2397" t="s">
        <v>32</v>
      </c>
      <c r="V2397" t="s">
        <v>33</v>
      </c>
      <c r="W2397" t="s">
        <v>131</v>
      </c>
      <c r="X2397" t="s">
        <v>132</v>
      </c>
      <c r="Y2397" t="s">
        <v>51</v>
      </c>
    </row>
    <row r="2398" spans="1:25" x14ac:dyDescent="0.3">
      <c r="A2398" s="5">
        <v>10314</v>
      </c>
      <c r="B2398" s="5">
        <v>28</v>
      </c>
      <c r="C2398" s="6">
        <v>100</v>
      </c>
      <c r="D2398" s="7">
        <f t="shared" si="74"/>
        <v>0.82277439526081952</v>
      </c>
      <c r="E2398" s="5">
        <v>12</v>
      </c>
      <c r="F2398" s="6">
        <v>3403.12</v>
      </c>
      <c r="G2398" s="4">
        <v>38282</v>
      </c>
      <c r="H2398" t="s">
        <v>25</v>
      </c>
      <c r="I2398">
        <v>4</v>
      </c>
      <c r="J2398" t="str">
        <f t="shared" si="75"/>
        <v>Oct</v>
      </c>
      <c r="K2398">
        <v>2004</v>
      </c>
      <c r="L2398" t="s">
        <v>563</v>
      </c>
      <c r="M2398" s="6">
        <v>115</v>
      </c>
      <c r="N2398" t="s">
        <v>775</v>
      </c>
      <c r="O2398" t="s">
        <v>555</v>
      </c>
      <c r="P2398" t="s">
        <v>556</v>
      </c>
      <c r="Q2398" t="s">
        <v>557</v>
      </c>
      <c r="R2398" t="s">
        <v>558</v>
      </c>
      <c r="S2398" t="s">
        <v>800</v>
      </c>
      <c r="T2398">
        <v>8200</v>
      </c>
      <c r="U2398" t="s">
        <v>357</v>
      </c>
      <c r="V2398" t="s">
        <v>42</v>
      </c>
      <c r="W2398" t="s">
        <v>559</v>
      </c>
      <c r="X2398" t="s">
        <v>560</v>
      </c>
      <c r="Y2398" t="s">
        <v>51</v>
      </c>
    </row>
    <row r="2399" spans="1:25" x14ac:dyDescent="0.3">
      <c r="A2399" s="5">
        <v>10325</v>
      </c>
      <c r="B2399" s="5">
        <v>38</v>
      </c>
      <c r="C2399" s="6">
        <v>100</v>
      </c>
      <c r="D2399" s="7">
        <f t="shared" si="74"/>
        <v>0.73211801742440885</v>
      </c>
      <c r="E2399" s="5">
        <v>4</v>
      </c>
      <c r="F2399" s="6">
        <v>5190.42</v>
      </c>
      <c r="G2399" s="4">
        <v>38296</v>
      </c>
      <c r="H2399" t="s">
        <v>25</v>
      </c>
      <c r="I2399">
        <v>4</v>
      </c>
      <c r="J2399" t="str">
        <f t="shared" si="75"/>
        <v>Nov</v>
      </c>
      <c r="K2399">
        <v>2004</v>
      </c>
      <c r="L2399" t="s">
        <v>563</v>
      </c>
      <c r="M2399" s="6">
        <v>115</v>
      </c>
      <c r="N2399" t="s">
        <v>775</v>
      </c>
      <c r="O2399" t="s">
        <v>142</v>
      </c>
      <c r="P2399" t="s">
        <v>143</v>
      </c>
      <c r="Q2399" t="s">
        <v>144</v>
      </c>
      <c r="R2399" t="s">
        <v>145</v>
      </c>
      <c r="S2399" t="s">
        <v>800</v>
      </c>
      <c r="T2399">
        <v>4110</v>
      </c>
      <c r="U2399" t="s">
        <v>81</v>
      </c>
      <c r="V2399" t="s">
        <v>42</v>
      </c>
      <c r="W2399" t="s">
        <v>146</v>
      </c>
      <c r="X2399" t="s">
        <v>147</v>
      </c>
      <c r="Y2399" t="s">
        <v>51</v>
      </c>
    </row>
    <row r="2400" spans="1:25" x14ac:dyDescent="0.3">
      <c r="A2400" s="5">
        <v>10336</v>
      </c>
      <c r="B2400" s="5">
        <v>23</v>
      </c>
      <c r="C2400" s="6">
        <v>100</v>
      </c>
      <c r="D2400" s="7">
        <f t="shared" si="74"/>
        <v>0.73211801742440874</v>
      </c>
      <c r="E2400" s="5">
        <v>8</v>
      </c>
      <c r="F2400" s="6">
        <v>3141.57</v>
      </c>
      <c r="G2400" s="4">
        <v>38311</v>
      </c>
      <c r="H2400" t="s">
        <v>25</v>
      </c>
      <c r="I2400">
        <v>4</v>
      </c>
      <c r="J2400" t="str">
        <f t="shared" si="75"/>
        <v>Nov</v>
      </c>
      <c r="K2400">
        <v>2004</v>
      </c>
      <c r="L2400" t="s">
        <v>563</v>
      </c>
      <c r="M2400" s="6">
        <v>115</v>
      </c>
      <c r="N2400" t="s">
        <v>775</v>
      </c>
      <c r="O2400" t="s">
        <v>448</v>
      </c>
      <c r="P2400" t="s">
        <v>449</v>
      </c>
      <c r="Q2400" t="s">
        <v>450</v>
      </c>
      <c r="R2400" t="s">
        <v>48</v>
      </c>
      <c r="S2400" t="s">
        <v>800</v>
      </c>
      <c r="T2400">
        <v>75012</v>
      </c>
      <c r="U2400" t="s">
        <v>41</v>
      </c>
      <c r="V2400" t="s">
        <v>42</v>
      </c>
      <c r="W2400" t="s">
        <v>451</v>
      </c>
      <c r="X2400" t="s">
        <v>452</v>
      </c>
      <c r="Y2400" t="s">
        <v>51</v>
      </c>
    </row>
    <row r="2401" spans="1:25" x14ac:dyDescent="0.3">
      <c r="A2401" s="5">
        <v>10350</v>
      </c>
      <c r="B2401" s="5">
        <v>31</v>
      </c>
      <c r="C2401" s="6">
        <v>71.400000000000006</v>
      </c>
      <c r="D2401" s="7">
        <f t="shared" si="74"/>
        <v>1</v>
      </c>
      <c r="E2401" s="5">
        <v>8</v>
      </c>
      <c r="F2401" s="6">
        <v>2213.4</v>
      </c>
      <c r="G2401" s="4">
        <v>38323</v>
      </c>
      <c r="H2401" t="s">
        <v>25</v>
      </c>
      <c r="I2401">
        <v>4</v>
      </c>
      <c r="J2401" t="str">
        <f t="shared" si="75"/>
        <v>Dec</v>
      </c>
      <c r="K2401">
        <v>2004</v>
      </c>
      <c r="L2401" t="s">
        <v>563</v>
      </c>
      <c r="M2401" s="6">
        <v>115</v>
      </c>
      <c r="N2401" t="s">
        <v>775</v>
      </c>
      <c r="O2401" t="s">
        <v>186</v>
      </c>
      <c r="P2401" t="s">
        <v>187</v>
      </c>
      <c r="Q2401" t="s">
        <v>188</v>
      </c>
      <c r="R2401" t="s">
        <v>189</v>
      </c>
      <c r="S2401" t="s">
        <v>800</v>
      </c>
      <c r="T2401">
        <v>28034</v>
      </c>
      <c r="U2401" t="s">
        <v>190</v>
      </c>
      <c r="V2401" t="s">
        <v>42</v>
      </c>
      <c r="W2401" t="s">
        <v>191</v>
      </c>
      <c r="X2401" t="s">
        <v>192</v>
      </c>
      <c r="Y2401" t="s">
        <v>36</v>
      </c>
    </row>
    <row r="2402" spans="1:25" x14ac:dyDescent="0.3">
      <c r="A2402" s="5">
        <v>10359</v>
      </c>
      <c r="B2402" s="5">
        <v>46</v>
      </c>
      <c r="C2402" s="6">
        <v>100</v>
      </c>
      <c r="D2402" s="7">
        <f t="shared" si="74"/>
        <v>0.93940817285110378</v>
      </c>
      <c r="E2402" s="5">
        <v>2</v>
      </c>
      <c r="F2402" s="6">
        <v>4896.7</v>
      </c>
      <c r="G2402" s="4">
        <v>38336</v>
      </c>
      <c r="H2402" t="s">
        <v>25</v>
      </c>
      <c r="I2402">
        <v>4</v>
      </c>
      <c r="J2402" t="str">
        <f t="shared" si="75"/>
        <v>Dec</v>
      </c>
      <c r="K2402">
        <v>2004</v>
      </c>
      <c r="L2402" t="s">
        <v>563</v>
      </c>
      <c r="M2402" s="6">
        <v>115</v>
      </c>
      <c r="N2402" t="s">
        <v>775</v>
      </c>
      <c r="O2402" t="s">
        <v>37</v>
      </c>
      <c r="P2402" t="s">
        <v>38</v>
      </c>
      <c r="Q2402" t="s">
        <v>39</v>
      </c>
      <c r="R2402" t="s">
        <v>40</v>
      </c>
      <c r="S2402" t="s">
        <v>800</v>
      </c>
      <c r="T2402">
        <v>51100</v>
      </c>
      <c r="U2402" t="s">
        <v>41</v>
      </c>
      <c r="V2402" t="s">
        <v>42</v>
      </c>
      <c r="W2402" t="s">
        <v>43</v>
      </c>
      <c r="X2402" t="s">
        <v>44</v>
      </c>
      <c r="Y2402" t="s">
        <v>51</v>
      </c>
    </row>
    <row r="2403" spans="1:25" x14ac:dyDescent="0.3">
      <c r="A2403" s="5">
        <v>10371</v>
      </c>
      <c r="B2403" s="5">
        <v>48</v>
      </c>
      <c r="C2403" s="6">
        <v>56.55</v>
      </c>
      <c r="D2403" s="7">
        <f t="shared" si="74"/>
        <v>0.99999999999999978</v>
      </c>
      <c r="E2403" s="5">
        <v>10</v>
      </c>
      <c r="F2403" s="6">
        <v>2714.4</v>
      </c>
      <c r="G2403" s="4">
        <v>38375</v>
      </c>
      <c r="H2403" t="s">
        <v>25</v>
      </c>
      <c r="I2403">
        <v>1</v>
      </c>
      <c r="J2403" t="str">
        <f t="shared" si="75"/>
        <v>Jan</v>
      </c>
      <c r="K2403">
        <v>2005</v>
      </c>
      <c r="L2403" t="s">
        <v>563</v>
      </c>
      <c r="M2403" s="6">
        <v>115</v>
      </c>
      <c r="N2403" t="s">
        <v>775</v>
      </c>
      <c r="O2403" t="s">
        <v>296</v>
      </c>
      <c r="P2403">
        <v>4155551450</v>
      </c>
      <c r="Q2403" t="s">
        <v>297</v>
      </c>
      <c r="R2403" t="s">
        <v>298</v>
      </c>
      <c r="S2403" t="s">
        <v>56</v>
      </c>
      <c r="T2403">
        <v>97562</v>
      </c>
      <c r="U2403" t="s">
        <v>32</v>
      </c>
      <c r="V2403" t="s">
        <v>33</v>
      </c>
      <c r="W2403" t="s">
        <v>299</v>
      </c>
      <c r="X2403" t="s">
        <v>300</v>
      </c>
      <c r="Y2403" t="s">
        <v>36</v>
      </c>
    </row>
    <row r="2404" spans="1:25" x14ac:dyDescent="0.3">
      <c r="A2404" s="5">
        <v>10383</v>
      </c>
      <c r="B2404" s="5">
        <v>29</v>
      </c>
      <c r="C2404" s="6">
        <v>100</v>
      </c>
      <c r="D2404" s="7">
        <f t="shared" si="74"/>
        <v>0.93940817285110378</v>
      </c>
      <c r="E2404" s="5">
        <v>13</v>
      </c>
      <c r="F2404" s="6">
        <v>3087.05</v>
      </c>
      <c r="G2404" s="4">
        <v>38405</v>
      </c>
      <c r="H2404" t="s">
        <v>25</v>
      </c>
      <c r="I2404">
        <v>1</v>
      </c>
      <c r="J2404" t="str">
        <f t="shared" si="75"/>
        <v>Feb</v>
      </c>
      <c r="K2404">
        <v>2005</v>
      </c>
      <c r="L2404" t="s">
        <v>563</v>
      </c>
      <c r="M2404" s="6">
        <v>115</v>
      </c>
      <c r="N2404" t="s">
        <v>775</v>
      </c>
      <c r="O2404" t="s">
        <v>186</v>
      </c>
      <c r="P2404" t="s">
        <v>187</v>
      </c>
      <c r="Q2404" t="s">
        <v>188</v>
      </c>
      <c r="R2404" t="s">
        <v>189</v>
      </c>
      <c r="S2404" t="s">
        <v>800</v>
      </c>
      <c r="T2404">
        <v>28034</v>
      </c>
      <c r="U2404" t="s">
        <v>190</v>
      </c>
      <c r="V2404" t="s">
        <v>42</v>
      </c>
      <c r="W2404" t="s">
        <v>191</v>
      </c>
      <c r="X2404" t="s">
        <v>192</v>
      </c>
      <c r="Y2404" t="s">
        <v>51</v>
      </c>
    </row>
    <row r="2405" spans="1:25" x14ac:dyDescent="0.3">
      <c r="A2405" s="5">
        <v>10395</v>
      </c>
      <c r="B2405" s="5">
        <v>46</v>
      </c>
      <c r="C2405" s="6">
        <v>100</v>
      </c>
      <c r="D2405" s="7">
        <f t="shared" si="74"/>
        <v>0.80801551389786685</v>
      </c>
      <c r="E2405" s="5">
        <v>4</v>
      </c>
      <c r="F2405" s="6">
        <v>5692.96</v>
      </c>
      <c r="G2405" s="4">
        <v>38428</v>
      </c>
      <c r="H2405" t="s">
        <v>25</v>
      </c>
      <c r="I2405">
        <v>1</v>
      </c>
      <c r="J2405" t="str">
        <f t="shared" si="75"/>
        <v>Mar</v>
      </c>
      <c r="K2405">
        <v>2005</v>
      </c>
      <c r="L2405" t="s">
        <v>563</v>
      </c>
      <c r="M2405" s="6">
        <v>115</v>
      </c>
      <c r="N2405" t="s">
        <v>775</v>
      </c>
      <c r="O2405" t="s">
        <v>45</v>
      </c>
      <c r="P2405" t="s">
        <v>46</v>
      </c>
      <c r="Q2405" t="s">
        <v>47</v>
      </c>
      <c r="R2405" t="s">
        <v>48</v>
      </c>
      <c r="S2405" t="s">
        <v>800</v>
      </c>
      <c r="T2405">
        <v>75508</v>
      </c>
      <c r="U2405" t="s">
        <v>41</v>
      </c>
      <c r="V2405" t="s">
        <v>42</v>
      </c>
      <c r="W2405" t="s">
        <v>49</v>
      </c>
      <c r="X2405" t="s">
        <v>50</v>
      </c>
      <c r="Y2405" t="s">
        <v>51</v>
      </c>
    </row>
    <row r="2406" spans="1:25" x14ac:dyDescent="0.3">
      <c r="A2406" s="5">
        <v>10412</v>
      </c>
      <c r="B2406" s="5">
        <v>26</v>
      </c>
      <c r="C2406" s="6">
        <v>100</v>
      </c>
      <c r="D2406" s="7">
        <f t="shared" si="74"/>
        <v>0.75125835774922989</v>
      </c>
      <c r="E2406" s="5">
        <v>3</v>
      </c>
      <c r="F2406" s="6">
        <v>3460.86</v>
      </c>
      <c r="G2406" s="4">
        <v>38475</v>
      </c>
      <c r="H2406" t="s">
        <v>25</v>
      </c>
      <c r="I2406">
        <v>2</v>
      </c>
      <c r="J2406" t="str">
        <f t="shared" si="75"/>
        <v>May</v>
      </c>
      <c r="K2406">
        <v>2005</v>
      </c>
      <c r="L2406" t="s">
        <v>563</v>
      </c>
      <c r="M2406" s="6">
        <v>115</v>
      </c>
      <c r="N2406" t="s">
        <v>775</v>
      </c>
      <c r="O2406" t="s">
        <v>186</v>
      </c>
      <c r="P2406" t="s">
        <v>187</v>
      </c>
      <c r="Q2406" t="s">
        <v>188</v>
      </c>
      <c r="R2406" t="s">
        <v>189</v>
      </c>
      <c r="S2406" t="s">
        <v>800</v>
      </c>
      <c r="T2406">
        <v>28034</v>
      </c>
      <c r="U2406" t="s">
        <v>190</v>
      </c>
      <c r="V2406" t="s">
        <v>42</v>
      </c>
      <c r="W2406" t="s">
        <v>191</v>
      </c>
      <c r="X2406" t="s">
        <v>192</v>
      </c>
      <c r="Y2406" t="s">
        <v>51</v>
      </c>
    </row>
    <row r="2407" spans="1:25" x14ac:dyDescent="0.3">
      <c r="A2407" s="5">
        <v>10425</v>
      </c>
      <c r="B2407" s="5">
        <v>18</v>
      </c>
      <c r="C2407" s="6">
        <v>100</v>
      </c>
      <c r="D2407" s="7">
        <f t="shared" si="74"/>
        <v>0.94939713282065885</v>
      </c>
      <c r="E2407" s="5">
        <v>2</v>
      </c>
      <c r="F2407" s="6">
        <v>1895.94</v>
      </c>
      <c r="G2407" s="4">
        <v>38503</v>
      </c>
      <c r="H2407" t="s">
        <v>328</v>
      </c>
      <c r="I2407">
        <v>2</v>
      </c>
      <c r="J2407" t="str">
        <f t="shared" si="75"/>
        <v>May</v>
      </c>
      <c r="K2407">
        <v>2005</v>
      </c>
      <c r="L2407" t="s">
        <v>563</v>
      </c>
      <c r="M2407" s="6">
        <v>115</v>
      </c>
      <c r="N2407" t="s">
        <v>775</v>
      </c>
      <c r="O2407" t="s">
        <v>120</v>
      </c>
      <c r="P2407" t="s">
        <v>121</v>
      </c>
      <c r="Q2407" t="s">
        <v>122</v>
      </c>
      <c r="R2407" t="s">
        <v>123</v>
      </c>
      <c r="S2407" t="s">
        <v>800</v>
      </c>
      <c r="T2407">
        <v>44000</v>
      </c>
      <c r="U2407" t="s">
        <v>41</v>
      </c>
      <c r="V2407" t="s">
        <v>42</v>
      </c>
      <c r="W2407" t="s">
        <v>124</v>
      </c>
      <c r="X2407" t="s">
        <v>125</v>
      </c>
      <c r="Y2407" t="s">
        <v>36</v>
      </c>
    </row>
    <row r="2408" spans="1:25" x14ac:dyDescent="0.3">
      <c r="A2408" s="5">
        <v>10104</v>
      </c>
      <c r="B2408" s="5">
        <v>32</v>
      </c>
      <c r="C2408" s="6">
        <v>53.31</v>
      </c>
      <c r="D2408" s="7">
        <f t="shared" si="74"/>
        <v>1</v>
      </c>
      <c r="E2408" s="5">
        <v>2</v>
      </c>
      <c r="F2408" s="6">
        <v>1705.92</v>
      </c>
      <c r="G2408" s="4">
        <v>37652</v>
      </c>
      <c r="H2408" t="s">
        <v>25</v>
      </c>
      <c r="I2408">
        <v>1</v>
      </c>
      <c r="J2408" t="str">
        <f t="shared" si="75"/>
        <v>Jan</v>
      </c>
      <c r="K2408">
        <v>2003</v>
      </c>
      <c r="L2408" t="s">
        <v>709</v>
      </c>
      <c r="M2408" s="6">
        <v>58</v>
      </c>
      <c r="N2408" t="s">
        <v>776</v>
      </c>
      <c r="O2408" t="s">
        <v>186</v>
      </c>
      <c r="P2408" t="s">
        <v>187</v>
      </c>
      <c r="Q2408" t="s">
        <v>188</v>
      </c>
      <c r="R2408" t="s">
        <v>189</v>
      </c>
      <c r="S2408" t="s">
        <v>800</v>
      </c>
      <c r="T2408">
        <v>28034</v>
      </c>
      <c r="U2408" t="s">
        <v>190</v>
      </c>
      <c r="V2408" t="s">
        <v>42</v>
      </c>
      <c r="W2408" t="s">
        <v>191</v>
      </c>
      <c r="X2408" t="s">
        <v>192</v>
      </c>
      <c r="Y2408" t="s">
        <v>36</v>
      </c>
    </row>
    <row r="2409" spans="1:25" x14ac:dyDescent="0.3">
      <c r="A2409" s="5">
        <v>10117</v>
      </c>
      <c r="B2409" s="5">
        <v>21</v>
      </c>
      <c r="C2409" s="6">
        <v>49.21</v>
      </c>
      <c r="D2409" s="7">
        <f t="shared" si="74"/>
        <v>1</v>
      </c>
      <c r="E2409" s="5">
        <v>11</v>
      </c>
      <c r="F2409" s="6">
        <v>1033.4100000000001</v>
      </c>
      <c r="G2409" s="4">
        <v>37727</v>
      </c>
      <c r="H2409" t="s">
        <v>25</v>
      </c>
      <c r="I2409">
        <v>2</v>
      </c>
      <c r="J2409" t="str">
        <f t="shared" si="75"/>
        <v>Apr</v>
      </c>
      <c r="K2409">
        <v>2003</v>
      </c>
      <c r="L2409" t="s">
        <v>709</v>
      </c>
      <c r="M2409" s="6">
        <v>58</v>
      </c>
      <c r="N2409" t="s">
        <v>776</v>
      </c>
      <c r="O2409" t="s">
        <v>213</v>
      </c>
      <c r="P2409" t="s">
        <v>214</v>
      </c>
      <c r="Q2409" t="s">
        <v>215</v>
      </c>
      <c r="R2409" t="s">
        <v>216</v>
      </c>
      <c r="S2409" t="s">
        <v>800</v>
      </c>
      <c r="T2409">
        <v>79903</v>
      </c>
      <c r="U2409" t="s">
        <v>216</v>
      </c>
      <c r="V2409" t="s">
        <v>217</v>
      </c>
      <c r="W2409" t="s">
        <v>218</v>
      </c>
      <c r="X2409" t="s">
        <v>219</v>
      </c>
      <c r="Y2409" t="s">
        <v>36</v>
      </c>
    </row>
    <row r="2410" spans="1:25" x14ac:dyDescent="0.3">
      <c r="A2410" s="5">
        <v>10127</v>
      </c>
      <c r="B2410" s="5">
        <v>46</v>
      </c>
      <c r="C2410" s="6">
        <v>69.12</v>
      </c>
      <c r="D2410" s="7">
        <f t="shared" si="74"/>
        <v>1.0000000000000002</v>
      </c>
      <c r="E2410" s="5">
        <v>4</v>
      </c>
      <c r="F2410" s="6">
        <v>3179.52</v>
      </c>
      <c r="G2410" s="4">
        <v>37775</v>
      </c>
      <c r="H2410" t="s">
        <v>25</v>
      </c>
      <c r="I2410">
        <v>2</v>
      </c>
      <c r="J2410" t="str">
        <f t="shared" si="75"/>
        <v>Jun</v>
      </c>
      <c r="K2410">
        <v>2003</v>
      </c>
      <c r="L2410" t="s">
        <v>709</v>
      </c>
      <c r="M2410" s="6">
        <v>58</v>
      </c>
      <c r="N2410" t="s">
        <v>776</v>
      </c>
      <c r="O2410" t="s">
        <v>530</v>
      </c>
      <c r="P2410">
        <v>2125557413</v>
      </c>
      <c r="Q2410" t="s">
        <v>531</v>
      </c>
      <c r="R2410" t="s">
        <v>30</v>
      </c>
      <c r="S2410" t="s">
        <v>31</v>
      </c>
      <c r="T2410">
        <v>10022</v>
      </c>
      <c r="U2410" t="s">
        <v>32</v>
      </c>
      <c r="V2410" t="s">
        <v>33</v>
      </c>
      <c r="W2410" t="s">
        <v>57</v>
      </c>
      <c r="X2410" t="s">
        <v>532</v>
      </c>
      <c r="Y2410" t="s">
        <v>51</v>
      </c>
    </row>
    <row r="2411" spans="1:25" x14ac:dyDescent="0.3">
      <c r="A2411" s="5">
        <v>10142</v>
      </c>
      <c r="B2411" s="5">
        <v>42</v>
      </c>
      <c r="C2411" s="6">
        <v>49.79</v>
      </c>
      <c r="D2411" s="7">
        <f t="shared" si="74"/>
        <v>1</v>
      </c>
      <c r="E2411" s="5">
        <v>14</v>
      </c>
      <c r="F2411" s="6">
        <v>2091.1799999999998</v>
      </c>
      <c r="G2411" s="4">
        <v>37841</v>
      </c>
      <c r="H2411" t="s">
        <v>25</v>
      </c>
      <c r="I2411">
        <v>3</v>
      </c>
      <c r="J2411" t="str">
        <f t="shared" si="75"/>
        <v>Aug</v>
      </c>
      <c r="K2411">
        <v>2003</v>
      </c>
      <c r="L2411" t="s">
        <v>709</v>
      </c>
      <c r="M2411" s="6">
        <v>58</v>
      </c>
      <c r="N2411" t="s">
        <v>776</v>
      </c>
      <c r="O2411" t="s">
        <v>296</v>
      </c>
      <c r="P2411">
        <v>4155551450</v>
      </c>
      <c r="Q2411" t="s">
        <v>297</v>
      </c>
      <c r="R2411" t="s">
        <v>298</v>
      </c>
      <c r="S2411" t="s">
        <v>56</v>
      </c>
      <c r="T2411">
        <v>97562</v>
      </c>
      <c r="U2411" t="s">
        <v>32</v>
      </c>
      <c r="V2411" t="s">
        <v>33</v>
      </c>
      <c r="W2411" t="s">
        <v>299</v>
      </c>
      <c r="X2411" t="s">
        <v>300</v>
      </c>
      <c r="Y2411" t="s">
        <v>36</v>
      </c>
    </row>
    <row r="2412" spans="1:25" x14ac:dyDescent="0.3">
      <c r="A2412" s="5">
        <v>10153</v>
      </c>
      <c r="B2412" s="5">
        <v>31</v>
      </c>
      <c r="C2412" s="6">
        <v>57.41</v>
      </c>
      <c r="D2412" s="7">
        <f t="shared" si="74"/>
        <v>0.99999999999999989</v>
      </c>
      <c r="E2412" s="5">
        <v>13</v>
      </c>
      <c r="F2412" s="6">
        <v>1779.71</v>
      </c>
      <c r="G2412" s="4">
        <v>37892</v>
      </c>
      <c r="H2412" t="s">
        <v>25</v>
      </c>
      <c r="I2412">
        <v>3</v>
      </c>
      <c r="J2412" t="str">
        <f t="shared" si="75"/>
        <v>Sep</v>
      </c>
      <c r="K2412">
        <v>2003</v>
      </c>
      <c r="L2412" t="s">
        <v>709</v>
      </c>
      <c r="M2412" s="6">
        <v>58</v>
      </c>
      <c r="N2412" t="s">
        <v>776</v>
      </c>
      <c r="O2412" t="s">
        <v>186</v>
      </c>
      <c r="P2412" t="s">
        <v>187</v>
      </c>
      <c r="Q2412" t="s">
        <v>188</v>
      </c>
      <c r="R2412" t="s">
        <v>189</v>
      </c>
      <c r="S2412" t="s">
        <v>800</v>
      </c>
      <c r="T2412">
        <v>28034</v>
      </c>
      <c r="U2412" t="s">
        <v>190</v>
      </c>
      <c r="V2412" t="s">
        <v>42</v>
      </c>
      <c r="W2412" t="s">
        <v>191</v>
      </c>
      <c r="X2412" t="s">
        <v>192</v>
      </c>
      <c r="Y2412" t="s">
        <v>36</v>
      </c>
    </row>
    <row r="2413" spans="1:25" x14ac:dyDescent="0.3">
      <c r="A2413" s="5">
        <v>10165</v>
      </c>
      <c r="B2413" s="5">
        <v>38</v>
      </c>
      <c r="C2413" s="6">
        <v>66.78</v>
      </c>
      <c r="D2413" s="7">
        <f t="shared" si="74"/>
        <v>1</v>
      </c>
      <c r="E2413" s="5">
        <v>5</v>
      </c>
      <c r="F2413" s="6">
        <v>2537.64</v>
      </c>
      <c r="G2413" s="4">
        <v>37916</v>
      </c>
      <c r="H2413" t="s">
        <v>25</v>
      </c>
      <c r="I2413">
        <v>4</v>
      </c>
      <c r="J2413" t="str">
        <f t="shared" si="75"/>
        <v>Oct</v>
      </c>
      <c r="K2413">
        <v>2003</v>
      </c>
      <c r="L2413" t="s">
        <v>709</v>
      </c>
      <c r="M2413" s="6">
        <v>58</v>
      </c>
      <c r="N2413" t="s">
        <v>776</v>
      </c>
      <c r="O2413" t="s">
        <v>213</v>
      </c>
      <c r="P2413" t="s">
        <v>214</v>
      </c>
      <c r="Q2413" t="s">
        <v>215</v>
      </c>
      <c r="R2413" t="s">
        <v>216</v>
      </c>
      <c r="S2413" t="s">
        <v>800</v>
      </c>
      <c r="T2413">
        <v>79903</v>
      </c>
      <c r="U2413" t="s">
        <v>216</v>
      </c>
      <c r="V2413" t="s">
        <v>217</v>
      </c>
      <c r="W2413" t="s">
        <v>218</v>
      </c>
      <c r="X2413" t="s">
        <v>219</v>
      </c>
      <c r="Y2413" t="s">
        <v>36</v>
      </c>
    </row>
    <row r="2414" spans="1:25" x14ac:dyDescent="0.3">
      <c r="A2414" s="5">
        <v>10176</v>
      </c>
      <c r="B2414" s="5">
        <v>38</v>
      </c>
      <c r="C2414" s="6">
        <v>64.44</v>
      </c>
      <c r="D2414" s="7">
        <f t="shared" si="74"/>
        <v>1</v>
      </c>
      <c r="E2414" s="5">
        <v>4</v>
      </c>
      <c r="F2414" s="6">
        <v>2448.7199999999998</v>
      </c>
      <c r="G2414" s="4">
        <v>37931</v>
      </c>
      <c r="H2414" t="s">
        <v>25</v>
      </c>
      <c r="I2414">
        <v>4</v>
      </c>
      <c r="J2414" t="str">
        <f t="shared" si="75"/>
        <v>Nov</v>
      </c>
      <c r="K2414">
        <v>2003</v>
      </c>
      <c r="L2414" t="s">
        <v>709</v>
      </c>
      <c r="M2414" s="6">
        <v>58</v>
      </c>
      <c r="N2414" t="s">
        <v>776</v>
      </c>
      <c r="O2414" t="s">
        <v>503</v>
      </c>
      <c r="P2414" t="s">
        <v>504</v>
      </c>
      <c r="Q2414" t="s">
        <v>505</v>
      </c>
      <c r="R2414" t="s">
        <v>506</v>
      </c>
      <c r="S2414" t="s">
        <v>800</v>
      </c>
      <c r="T2414">
        <v>42100</v>
      </c>
      <c r="U2414" t="s">
        <v>281</v>
      </c>
      <c r="V2414" t="s">
        <v>42</v>
      </c>
      <c r="W2414" t="s">
        <v>507</v>
      </c>
      <c r="X2414" t="s">
        <v>508</v>
      </c>
      <c r="Y2414" t="s">
        <v>36</v>
      </c>
    </row>
    <row r="2415" spans="1:25" x14ac:dyDescent="0.3">
      <c r="A2415" s="5">
        <v>10185</v>
      </c>
      <c r="B2415" s="5">
        <v>20</v>
      </c>
      <c r="C2415" s="6">
        <v>48.62</v>
      </c>
      <c r="D2415" s="7">
        <f t="shared" si="74"/>
        <v>1</v>
      </c>
      <c r="E2415" s="5">
        <v>15</v>
      </c>
      <c r="F2415" s="6">
        <v>972.4</v>
      </c>
      <c r="G2415" s="4">
        <v>37939</v>
      </c>
      <c r="H2415" t="s">
        <v>25</v>
      </c>
      <c r="I2415">
        <v>4</v>
      </c>
      <c r="J2415" t="str">
        <f t="shared" si="75"/>
        <v>Nov</v>
      </c>
      <c r="K2415">
        <v>2003</v>
      </c>
      <c r="L2415" t="s">
        <v>709</v>
      </c>
      <c r="M2415" s="6">
        <v>58</v>
      </c>
      <c r="N2415" t="s">
        <v>776</v>
      </c>
      <c r="O2415" t="s">
        <v>367</v>
      </c>
      <c r="P2415">
        <v>5085559555</v>
      </c>
      <c r="Q2415" t="s">
        <v>368</v>
      </c>
      <c r="R2415" t="s">
        <v>173</v>
      </c>
      <c r="S2415" t="s">
        <v>130</v>
      </c>
      <c r="T2415">
        <v>50553</v>
      </c>
      <c r="U2415" t="s">
        <v>32</v>
      </c>
      <c r="V2415" t="s">
        <v>33</v>
      </c>
      <c r="W2415" t="s">
        <v>369</v>
      </c>
      <c r="X2415" t="s">
        <v>370</v>
      </c>
      <c r="Y2415" t="s">
        <v>36</v>
      </c>
    </row>
    <row r="2416" spans="1:25" x14ac:dyDescent="0.3">
      <c r="A2416" s="5">
        <v>10196</v>
      </c>
      <c r="B2416" s="5">
        <v>46</v>
      </c>
      <c r="C2416" s="6">
        <v>62.09</v>
      </c>
      <c r="D2416" s="7">
        <f t="shared" si="74"/>
        <v>1.0000000000000002</v>
      </c>
      <c r="E2416" s="5">
        <v>7</v>
      </c>
      <c r="F2416" s="6">
        <v>2856.14</v>
      </c>
      <c r="G2416" s="4">
        <v>37951</v>
      </c>
      <c r="H2416" t="s">
        <v>25</v>
      </c>
      <c r="I2416">
        <v>4</v>
      </c>
      <c r="J2416" t="str">
        <f t="shared" si="75"/>
        <v>Nov</v>
      </c>
      <c r="K2416">
        <v>2003</v>
      </c>
      <c r="L2416" t="s">
        <v>709</v>
      </c>
      <c r="M2416" s="6">
        <v>58</v>
      </c>
      <c r="N2416" t="s">
        <v>776</v>
      </c>
      <c r="O2416" t="s">
        <v>262</v>
      </c>
      <c r="P2416">
        <v>2035559545</v>
      </c>
      <c r="Q2416" t="s">
        <v>263</v>
      </c>
      <c r="R2416" t="s">
        <v>264</v>
      </c>
      <c r="S2416" t="s">
        <v>117</v>
      </c>
      <c r="T2416">
        <v>97823</v>
      </c>
      <c r="U2416" t="s">
        <v>32</v>
      </c>
      <c r="V2416" t="s">
        <v>33</v>
      </c>
      <c r="W2416" t="s">
        <v>86</v>
      </c>
      <c r="X2416" t="s">
        <v>265</v>
      </c>
      <c r="Y2416" t="s">
        <v>36</v>
      </c>
    </row>
    <row r="2417" spans="1:25" x14ac:dyDescent="0.3">
      <c r="A2417" s="5">
        <v>10208</v>
      </c>
      <c r="B2417" s="5">
        <v>30</v>
      </c>
      <c r="C2417" s="6">
        <v>65.61</v>
      </c>
      <c r="D2417" s="7">
        <f t="shared" si="74"/>
        <v>1</v>
      </c>
      <c r="E2417" s="5">
        <v>15</v>
      </c>
      <c r="F2417" s="6">
        <v>1968.3</v>
      </c>
      <c r="G2417" s="4">
        <v>37988</v>
      </c>
      <c r="H2417" t="s">
        <v>25</v>
      </c>
      <c r="I2417">
        <v>1</v>
      </c>
      <c r="J2417" t="str">
        <f t="shared" si="75"/>
        <v>Jan</v>
      </c>
      <c r="K2417">
        <v>2004</v>
      </c>
      <c r="L2417" t="s">
        <v>709</v>
      </c>
      <c r="M2417" s="6">
        <v>58</v>
      </c>
      <c r="N2417" t="s">
        <v>776</v>
      </c>
      <c r="O2417" t="s">
        <v>238</v>
      </c>
      <c r="P2417" t="s">
        <v>239</v>
      </c>
      <c r="Q2417" t="s">
        <v>240</v>
      </c>
      <c r="R2417" t="s">
        <v>241</v>
      </c>
      <c r="S2417" t="s">
        <v>800</v>
      </c>
      <c r="T2417">
        <v>69004</v>
      </c>
      <c r="U2417" t="s">
        <v>41</v>
      </c>
      <c r="V2417" t="s">
        <v>42</v>
      </c>
      <c r="W2417" t="s">
        <v>242</v>
      </c>
      <c r="X2417" t="s">
        <v>243</v>
      </c>
      <c r="Y2417" t="s">
        <v>36</v>
      </c>
    </row>
    <row r="2418" spans="1:25" x14ac:dyDescent="0.3">
      <c r="A2418" s="5">
        <v>10220</v>
      </c>
      <c r="B2418" s="5">
        <v>30</v>
      </c>
      <c r="C2418" s="6">
        <v>68.540000000000006</v>
      </c>
      <c r="D2418" s="7">
        <f t="shared" si="74"/>
        <v>1.0000000000000002</v>
      </c>
      <c r="E2418" s="5">
        <v>4</v>
      </c>
      <c r="F2418" s="6">
        <v>2056.1999999999998</v>
      </c>
      <c r="G2418" s="4">
        <v>38029</v>
      </c>
      <c r="H2418" t="s">
        <v>25</v>
      </c>
      <c r="I2418">
        <v>1</v>
      </c>
      <c r="J2418" t="str">
        <f t="shared" si="75"/>
        <v>Feb</v>
      </c>
      <c r="K2418">
        <v>2004</v>
      </c>
      <c r="L2418" t="s">
        <v>709</v>
      </c>
      <c r="M2418" s="6">
        <v>58</v>
      </c>
      <c r="N2418" t="s">
        <v>776</v>
      </c>
      <c r="O2418" t="s">
        <v>535</v>
      </c>
      <c r="P2418" t="s">
        <v>536</v>
      </c>
      <c r="Q2418" t="s">
        <v>537</v>
      </c>
      <c r="R2418" t="s">
        <v>538</v>
      </c>
      <c r="S2418" t="s">
        <v>800</v>
      </c>
      <c r="T2418">
        <v>2</v>
      </c>
      <c r="U2418" t="s">
        <v>539</v>
      </c>
      <c r="V2418" t="s">
        <v>42</v>
      </c>
      <c r="W2418" t="s">
        <v>540</v>
      </c>
      <c r="X2418" t="s">
        <v>541</v>
      </c>
      <c r="Y2418" t="s">
        <v>36</v>
      </c>
    </row>
    <row r="2419" spans="1:25" x14ac:dyDescent="0.3">
      <c r="A2419" s="5">
        <v>10230</v>
      </c>
      <c r="B2419" s="5">
        <v>43</v>
      </c>
      <c r="C2419" s="6">
        <v>52.14</v>
      </c>
      <c r="D2419" s="7">
        <f t="shared" si="74"/>
        <v>1</v>
      </c>
      <c r="E2419" s="5">
        <v>2</v>
      </c>
      <c r="F2419" s="6">
        <v>2242.02</v>
      </c>
      <c r="G2419" s="4">
        <v>38061</v>
      </c>
      <c r="H2419" t="s">
        <v>25</v>
      </c>
      <c r="I2419">
        <v>1</v>
      </c>
      <c r="J2419" t="str">
        <f t="shared" si="75"/>
        <v>Mar</v>
      </c>
      <c r="K2419">
        <v>2004</v>
      </c>
      <c r="L2419" t="s">
        <v>709</v>
      </c>
      <c r="M2419" s="6">
        <v>58</v>
      </c>
      <c r="N2419" t="s">
        <v>776</v>
      </c>
      <c r="O2419" t="s">
        <v>514</v>
      </c>
      <c r="P2419" t="s">
        <v>515</v>
      </c>
      <c r="Q2419" t="s">
        <v>516</v>
      </c>
      <c r="R2419" t="s">
        <v>517</v>
      </c>
      <c r="S2419" t="s">
        <v>800</v>
      </c>
      <c r="T2419">
        <v>60528</v>
      </c>
      <c r="U2419" t="s">
        <v>493</v>
      </c>
      <c r="V2419" t="s">
        <v>42</v>
      </c>
      <c r="W2419" t="s">
        <v>518</v>
      </c>
      <c r="X2419" t="s">
        <v>460</v>
      </c>
      <c r="Y2419" t="s">
        <v>36</v>
      </c>
    </row>
    <row r="2420" spans="1:25" x14ac:dyDescent="0.3">
      <c r="A2420" s="5">
        <v>10247</v>
      </c>
      <c r="B2420" s="5">
        <v>49</v>
      </c>
      <c r="C2420" s="6">
        <v>63.85</v>
      </c>
      <c r="D2420" s="7">
        <f t="shared" si="74"/>
        <v>1</v>
      </c>
      <c r="E2420" s="5">
        <v>4</v>
      </c>
      <c r="F2420" s="6">
        <v>3128.65</v>
      </c>
      <c r="G2420" s="4">
        <v>38112</v>
      </c>
      <c r="H2420" t="s">
        <v>25</v>
      </c>
      <c r="I2420">
        <v>2</v>
      </c>
      <c r="J2420" t="str">
        <f t="shared" si="75"/>
        <v>May</v>
      </c>
      <c r="K2420">
        <v>2004</v>
      </c>
      <c r="L2420" t="s">
        <v>709</v>
      </c>
      <c r="M2420" s="6">
        <v>58</v>
      </c>
      <c r="N2420" t="s">
        <v>776</v>
      </c>
      <c r="O2420" t="s">
        <v>520</v>
      </c>
      <c r="P2420" t="s">
        <v>521</v>
      </c>
      <c r="Q2420" t="s">
        <v>522</v>
      </c>
      <c r="R2420" t="s">
        <v>523</v>
      </c>
      <c r="S2420" t="s">
        <v>800</v>
      </c>
      <c r="T2420" t="s">
        <v>524</v>
      </c>
      <c r="U2420" t="s">
        <v>138</v>
      </c>
      <c r="V2420" t="s">
        <v>42</v>
      </c>
      <c r="W2420" t="s">
        <v>525</v>
      </c>
      <c r="X2420" t="s">
        <v>526</v>
      </c>
      <c r="Y2420" t="s">
        <v>51</v>
      </c>
    </row>
    <row r="2421" spans="1:25" x14ac:dyDescent="0.3">
      <c r="A2421" s="5">
        <v>10272</v>
      </c>
      <c r="B2421" s="5">
        <v>43</v>
      </c>
      <c r="C2421" s="6">
        <v>56.82</v>
      </c>
      <c r="D2421" s="7">
        <f t="shared" si="74"/>
        <v>1</v>
      </c>
      <c r="E2421" s="5">
        <v>4</v>
      </c>
      <c r="F2421" s="6">
        <v>2443.2600000000002</v>
      </c>
      <c r="G2421" s="4">
        <v>38188</v>
      </c>
      <c r="H2421" t="s">
        <v>25</v>
      </c>
      <c r="I2421">
        <v>3</v>
      </c>
      <c r="J2421" t="str">
        <f t="shared" si="75"/>
        <v>Jul</v>
      </c>
      <c r="K2421">
        <v>2004</v>
      </c>
      <c r="L2421" t="s">
        <v>709</v>
      </c>
      <c r="M2421" s="6">
        <v>58</v>
      </c>
      <c r="N2421" t="s">
        <v>776</v>
      </c>
      <c r="O2421" t="s">
        <v>148</v>
      </c>
      <c r="P2421">
        <v>2155551555</v>
      </c>
      <c r="Q2421" t="s">
        <v>149</v>
      </c>
      <c r="R2421" t="s">
        <v>150</v>
      </c>
      <c r="S2421" t="s">
        <v>151</v>
      </c>
      <c r="T2421">
        <v>70267</v>
      </c>
      <c r="U2421" t="s">
        <v>32</v>
      </c>
      <c r="V2421" t="s">
        <v>33</v>
      </c>
      <c r="W2421" t="s">
        <v>34</v>
      </c>
      <c r="X2421" t="s">
        <v>152</v>
      </c>
      <c r="Y2421" t="s">
        <v>36</v>
      </c>
    </row>
    <row r="2422" spans="1:25" x14ac:dyDescent="0.3">
      <c r="A2422" s="5">
        <v>10282</v>
      </c>
      <c r="B2422" s="5">
        <v>37</v>
      </c>
      <c r="C2422" s="6">
        <v>66.78</v>
      </c>
      <c r="D2422" s="7">
        <f t="shared" si="74"/>
        <v>1</v>
      </c>
      <c r="E2422" s="5">
        <v>7</v>
      </c>
      <c r="F2422" s="6">
        <v>2470.86</v>
      </c>
      <c r="G2422" s="4">
        <v>38219</v>
      </c>
      <c r="H2422" t="s">
        <v>25</v>
      </c>
      <c r="I2422">
        <v>3</v>
      </c>
      <c r="J2422" t="str">
        <f t="shared" si="75"/>
        <v>Aug</v>
      </c>
      <c r="K2422">
        <v>2004</v>
      </c>
      <c r="L2422" t="s">
        <v>709</v>
      </c>
      <c r="M2422" s="6">
        <v>58</v>
      </c>
      <c r="N2422" t="s">
        <v>776</v>
      </c>
      <c r="O2422" t="s">
        <v>296</v>
      </c>
      <c r="P2422">
        <v>4155551450</v>
      </c>
      <c r="Q2422" t="s">
        <v>297</v>
      </c>
      <c r="R2422" t="s">
        <v>298</v>
      </c>
      <c r="S2422" t="s">
        <v>56</v>
      </c>
      <c r="T2422">
        <v>97562</v>
      </c>
      <c r="U2422" t="s">
        <v>32</v>
      </c>
      <c r="V2422" t="s">
        <v>33</v>
      </c>
      <c r="W2422" t="s">
        <v>299</v>
      </c>
      <c r="X2422" t="s">
        <v>300</v>
      </c>
      <c r="Y2422" t="s">
        <v>36</v>
      </c>
    </row>
    <row r="2423" spans="1:25" x14ac:dyDescent="0.3">
      <c r="A2423" s="5">
        <v>10292</v>
      </c>
      <c r="B2423" s="5">
        <v>35</v>
      </c>
      <c r="C2423" s="6">
        <v>55.07</v>
      </c>
      <c r="D2423" s="7">
        <f t="shared" si="74"/>
        <v>1</v>
      </c>
      <c r="E2423" s="5">
        <v>1</v>
      </c>
      <c r="F2423" s="6">
        <v>1927.45</v>
      </c>
      <c r="G2423" s="4">
        <v>38238</v>
      </c>
      <c r="H2423" t="s">
        <v>25</v>
      </c>
      <c r="I2423">
        <v>3</v>
      </c>
      <c r="J2423" t="str">
        <f t="shared" si="75"/>
        <v>Sep</v>
      </c>
      <c r="K2423">
        <v>2004</v>
      </c>
      <c r="L2423" t="s">
        <v>709</v>
      </c>
      <c r="M2423" s="6">
        <v>58</v>
      </c>
      <c r="N2423" t="s">
        <v>776</v>
      </c>
      <c r="O2423" t="s">
        <v>28</v>
      </c>
      <c r="P2423">
        <v>2125557818</v>
      </c>
      <c r="Q2423" t="s">
        <v>29</v>
      </c>
      <c r="R2423" t="s">
        <v>30</v>
      </c>
      <c r="S2423" t="s">
        <v>31</v>
      </c>
      <c r="T2423">
        <v>10022</v>
      </c>
      <c r="U2423" t="s">
        <v>32</v>
      </c>
      <c r="V2423" t="s">
        <v>33</v>
      </c>
      <c r="W2423" t="s">
        <v>34</v>
      </c>
      <c r="X2423" t="s">
        <v>35</v>
      </c>
      <c r="Y2423" t="s">
        <v>36</v>
      </c>
    </row>
    <row r="2424" spans="1:25" x14ac:dyDescent="0.3">
      <c r="A2424" s="5">
        <v>10306</v>
      </c>
      <c r="B2424" s="5">
        <v>34</v>
      </c>
      <c r="C2424" s="6">
        <v>60.34</v>
      </c>
      <c r="D2424" s="7">
        <f t="shared" si="74"/>
        <v>1</v>
      </c>
      <c r="E2424" s="5">
        <v>15</v>
      </c>
      <c r="F2424" s="6">
        <v>2051.56</v>
      </c>
      <c r="G2424" s="4">
        <v>38274</v>
      </c>
      <c r="H2424" t="s">
        <v>25</v>
      </c>
      <c r="I2424">
        <v>4</v>
      </c>
      <c r="J2424" t="str">
        <f t="shared" si="75"/>
        <v>Oct</v>
      </c>
      <c r="K2424">
        <v>2004</v>
      </c>
      <c r="L2424" t="s">
        <v>709</v>
      </c>
      <c r="M2424" s="6">
        <v>58</v>
      </c>
      <c r="N2424" t="s">
        <v>776</v>
      </c>
      <c r="O2424" t="s">
        <v>549</v>
      </c>
      <c r="P2424" t="s">
        <v>550</v>
      </c>
      <c r="Q2424" t="s">
        <v>551</v>
      </c>
      <c r="R2424" t="s">
        <v>552</v>
      </c>
      <c r="S2424" t="s">
        <v>800</v>
      </c>
      <c r="T2424" t="s">
        <v>553</v>
      </c>
      <c r="U2424" t="s">
        <v>181</v>
      </c>
      <c r="V2424" t="s">
        <v>42</v>
      </c>
      <c r="W2424" t="s">
        <v>554</v>
      </c>
      <c r="X2424" t="s">
        <v>98</v>
      </c>
      <c r="Y2424" t="s">
        <v>36</v>
      </c>
    </row>
    <row r="2425" spans="1:25" x14ac:dyDescent="0.3">
      <c r="A2425" s="5">
        <v>10314</v>
      </c>
      <c r="B2425" s="5">
        <v>38</v>
      </c>
      <c r="C2425" s="6">
        <v>61.51</v>
      </c>
      <c r="D2425" s="7">
        <f t="shared" si="74"/>
        <v>1</v>
      </c>
      <c r="E2425" s="5">
        <v>7</v>
      </c>
      <c r="F2425" s="6">
        <v>2337.38</v>
      </c>
      <c r="G2425" s="4">
        <v>38282</v>
      </c>
      <c r="H2425" t="s">
        <v>25</v>
      </c>
      <c r="I2425">
        <v>4</v>
      </c>
      <c r="J2425" t="str">
        <f t="shared" si="75"/>
        <v>Oct</v>
      </c>
      <c r="K2425">
        <v>2004</v>
      </c>
      <c r="L2425" t="s">
        <v>709</v>
      </c>
      <c r="M2425" s="6">
        <v>58</v>
      </c>
      <c r="N2425" t="s">
        <v>776</v>
      </c>
      <c r="O2425" t="s">
        <v>555</v>
      </c>
      <c r="P2425" t="s">
        <v>556</v>
      </c>
      <c r="Q2425" t="s">
        <v>557</v>
      </c>
      <c r="R2425" t="s">
        <v>558</v>
      </c>
      <c r="S2425" t="s">
        <v>800</v>
      </c>
      <c r="T2425">
        <v>8200</v>
      </c>
      <c r="U2425" t="s">
        <v>357</v>
      </c>
      <c r="V2425" t="s">
        <v>42</v>
      </c>
      <c r="W2425" t="s">
        <v>559</v>
      </c>
      <c r="X2425" t="s">
        <v>560</v>
      </c>
      <c r="Y2425" t="s">
        <v>36</v>
      </c>
    </row>
    <row r="2426" spans="1:25" x14ac:dyDescent="0.3">
      <c r="A2426" s="5">
        <v>10325</v>
      </c>
      <c r="B2426" s="5">
        <v>44</v>
      </c>
      <c r="C2426" s="6">
        <v>100</v>
      </c>
      <c r="D2426" s="7">
        <f t="shared" si="74"/>
        <v>0.74161969741916345</v>
      </c>
      <c r="E2426" s="5">
        <v>7</v>
      </c>
      <c r="F2426" s="6">
        <v>5932.96</v>
      </c>
      <c r="G2426" s="4">
        <v>38296</v>
      </c>
      <c r="H2426" t="s">
        <v>25</v>
      </c>
      <c r="I2426">
        <v>4</v>
      </c>
      <c r="J2426" t="str">
        <f t="shared" si="75"/>
        <v>Nov</v>
      </c>
      <c r="K2426">
        <v>2004</v>
      </c>
      <c r="L2426" t="s">
        <v>709</v>
      </c>
      <c r="M2426" s="6">
        <v>58</v>
      </c>
      <c r="N2426" t="s">
        <v>776</v>
      </c>
      <c r="O2426" t="s">
        <v>142</v>
      </c>
      <c r="P2426" t="s">
        <v>143</v>
      </c>
      <c r="Q2426" t="s">
        <v>144</v>
      </c>
      <c r="R2426" t="s">
        <v>145</v>
      </c>
      <c r="S2426" t="s">
        <v>800</v>
      </c>
      <c r="T2426">
        <v>4110</v>
      </c>
      <c r="U2426" t="s">
        <v>81</v>
      </c>
      <c r="V2426" t="s">
        <v>42</v>
      </c>
      <c r="W2426" t="s">
        <v>146</v>
      </c>
      <c r="X2426" t="s">
        <v>147</v>
      </c>
      <c r="Y2426" t="s">
        <v>51</v>
      </c>
    </row>
    <row r="2427" spans="1:25" x14ac:dyDescent="0.3">
      <c r="A2427" s="5">
        <v>10337</v>
      </c>
      <c r="B2427" s="5">
        <v>21</v>
      </c>
      <c r="C2427" s="6">
        <v>100</v>
      </c>
      <c r="D2427" s="7">
        <f t="shared" si="74"/>
        <v>0.91432751211483954</v>
      </c>
      <c r="E2427" s="5">
        <v>6</v>
      </c>
      <c r="F2427" s="6">
        <v>2296.77</v>
      </c>
      <c r="G2427" s="4">
        <v>38312</v>
      </c>
      <c r="H2427" t="s">
        <v>25</v>
      </c>
      <c r="I2427">
        <v>4</v>
      </c>
      <c r="J2427" t="str">
        <f t="shared" si="75"/>
        <v>Nov</v>
      </c>
      <c r="K2427">
        <v>2004</v>
      </c>
      <c r="L2427" t="s">
        <v>709</v>
      </c>
      <c r="M2427" s="6">
        <v>58</v>
      </c>
      <c r="N2427" t="s">
        <v>776</v>
      </c>
      <c r="O2427" t="s">
        <v>221</v>
      </c>
      <c r="P2427">
        <v>2125558493</v>
      </c>
      <c r="Q2427" t="s">
        <v>222</v>
      </c>
      <c r="R2427" t="s">
        <v>30</v>
      </c>
      <c r="S2427" t="s">
        <v>31</v>
      </c>
      <c r="T2427">
        <v>10022</v>
      </c>
      <c r="U2427" t="s">
        <v>32</v>
      </c>
      <c r="V2427" t="s">
        <v>33</v>
      </c>
      <c r="W2427" t="s">
        <v>131</v>
      </c>
      <c r="X2427" t="s">
        <v>223</v>
      </c>
      <c r="Y2427" t="s">
        <v>36</v>
      </c>
    </row>
    <row r="2428" spans="1:25" x14ac:dyDescent="0.3">
      <c r="A2428" s="5">
        <v>10350</v>
      </c>
      <c r="B2428" s="5">
        <v>44</v>
      </c>
      <c r="C2428" s="6">
        <v>100</v>
      </c>
      <c r="D2428" s="7">
        <f t="shared" si="74"/>
        <v>0.67787418655097609</v>
      </c>
      <c r="E2428" s="5">
        <v>17</v>
      </c>
      <c r="F2428" s="6">
        <v>6490.88</v>
      </c>
      <c r="G2428" s="4">
        <v>38323</v>
      </c>
      <c r="H2428" t="s">
        <v>25</v>
      </c>
      <c r="I2428">
        <v>4</v>
      </c>
      <c r="J2428" t="str">
        <f t="shared" si="75"/>
        <v>Dec</v>
      </c>
      <c r="K2428">
        <v>2004</v>
      </c>
      <c r="L2428" t="s">
        <v>709</v>
      </c>
      <c r="M2428" s="6">
        <v>58</v>
      </c>
      <c r="N2428" t="s">
        <v>776</v>
      </c>
      <c r="O2428" t="s">
        <v>186</v>
      </c>
      <c r="P2428" t="s">
        <v>187</v>
      </c>
      <c r="Q2428" t="s">
        <v>188</v>
      </c>
      <c r="R2428" t="s">
        <v>189</v>
      </c>
      <c r="S2428" t="s">
        <v>800</v>
      </c>
      <c r="T2428">
        <v>28034</v>
      </c>
      <c r="U2428" t="s">
        <v>190</v>
      </c>
      <c r="V2428" t="s">
        <v>42</v>
      </c>
      <c r="W2428" t="s">
        <v>191</v>
      </c>
      <c r="X2428" t="s">
        <v>192</v>
      </c>
      <c r="Y2428" t="s">
        <v>51</v>
      </c>
    </row>
    <row r="2429" spans="1:25" x14ac:dyDescent="0.3">
      <c r="A2429" s="5">
        <v>10359</v>
      </c>
      <c r="B2429" s="5">
        <v>25</v>
      </c>
      <c r="C2429" s="6">
        <v>64.930000000000007</v>
      </c>
      <c r="D2429" s="7">
        <f t="shared" si="74"/>
        <v>1.0000000000000002</v>
      </c>
      <c r="E2429" s="5">
        <v>4</v>
      </c>
      <c r="F2429" s="6">
        <v>1623.25</v>
      </c>
      <c r="G2429" s="4">
        <v>38336</v>
      </c>
      <c r="H2429" t="s">
        <v>25</v>
      </c>
      <c r="I2429">
        <v>4</v>
      </c>
      <c r="J2429" t="str">
        <f t="shared" si="75"/>
        <v>Dec</v>
      </c>
      <c r="K2429">
        <v>2004</v>
      </c>
      <c r="L2429" t="s">
        <v>709</v>
      </c>
      <c r="M2429" s="6">
        <v>58</v>
      </c>
      <c r="N2429" t="s">
        <v>776</v>
      </c>
      <c r="O2429" t="s">
        <v>37</v>
      </c>
      <c r="P2429" t="s">
        <v>38</v>
      </c>
      <c r="Q2429" t="s">
        <v>39</v>
      </c>
      <c r="R2429" t="s">
        <v>40</v>
      </c>
      <c r="S2429" t="s">
        <v>800</v>
      </c>
      <c r="T2429">
        <v>51100</v>
      </c>
      <c r="U2429" t="s">
        <v>41</v>
      </c>
      <c r="V2429" t="s">
        <v>42</v>
      </c>
      <c r="W2429" t="s">
        <v>43</v>
      </c>
      <c r="X2429" t="s">
        <v>44</v>
      </c>
      <c r="Y2429" t="s">
        <v>36</v>
      </c>
    </row>
    <row r="2430" spans="1:25" x14ac:dyDescent="0.3">
      <c r="A2430" s="5">
        <v>10372</v>
      </c>
      <c r="B2430" s="5">
        <v>24</v>
      </c>
      <c r="C2430" s="6">
        <v>58.58</v>
      </c>
      <c r="D2430" s="7">
        <f t="shared" si="74"/>
        <v>1</v>
      </c>
      <c r="E2430" s="5">
        <v>9</v>
      </c>
      <c r="F2430" s="6">
        <v>1405.92</v>
      </c>
      <c r="G2430" s="4">
        <v>38378</v>
      </c>
      <c r="H2430" t="s">
        <v>25</v>
      </c>
      <c r="I2430">
        <v>1</v>
      </c>
      <c r="J2430" t="str">
        <f t="shared" si="75"/>
        <v>Jan</v>
      </c>
      <c r="K2430">
        <v>2005</v>
      </c>
      <c r="L2430" t="s">
        <v>709</v>
      </c>
      <c r="M2430" s="6">
        <v>58</v>
      </c>
      <c r="N2430" t="s">
        <v>776</v>
      </c>
      <c r="O2430" t="s">
        <v>267</v>
      </c>
      <c r="P2430" t="s">
        <v>268</v>
      </c>
      <c r="Q2430" t="s">
        <v>269</v>
      </c>
      <c r="R2430" t="s">
        <v>270</v>
      </c>
      <c r="S2430" t="s">
        <v>271</v>
      </c>
      <c r="T2430" t="s">
        <v>272</v>
      </c>
      <c r="U2430" t="s">
        <v>217</v>
      </c>
      <c r="V2430" t="s">
        <v>217</v>
      </c>
      <c r="W2430" t="s">
        <v>273</v>
      </c>
      <c r="X2430" t="s">
        <v>274</v>
      </c>
      <c r="Y2430" t="s">
        <v>36</v>
      </c>
    </row>
    <row r="2431" spans="1:25" x14ac:dyDescent="0.3">
      <c r="A2431" s="5">
        <v>10383</v>
      </c>
      <c r="B2431" s="5">
        <v>38</v>
      </c>
      <c r="C2431" s="6">
        <v>60.06</v>
      </c>
      <c r="D2431" s="7">
        <f t="shared" si="74"/>
        <v>1</v>
      </c>
      <c r="E2431" s="5">
        <v>10</v>
      </c>
      <c r="F2431" s="6">
        <v>2282.2800000000002</v>
      </c>
      <c r="G2431" s="4">
        <v>38405</v>
      </c>
      <c r="H2431" t="s">
        <v>25</v>
      </c>
      <c r="I2431">
        <v>1</v>
      </c>
      <c r="J2431" t="str">
        <f t="shared" si="75"/>
        <v>Feb</v>
      </c>
      <c r="K2431">
        <v>2005</v>
      </c>
      <c r="L2431" t="s">
        <v>709</v>
      </c>
      <c r="M2431" s="6">
        <v>58</v>
      </c>
      <c r="N2431" t="s">
        <v>776</v>
      </c>
      <c r="O2431" t="s">
        <v>186</v>
      </c>
      <c r="P2431" t="s">
        <v>187</v>
      </c>
      <c r="Q2431" t="s">
        <v>188</v>
      </c>
      <c r="R2431" t="s">
        <v>189</v>
      </c>
      <c r="S2431" t="s">
        <v>800</v>
      </c>
      <c r="T2431">
        <v>28034</v>
      </c>
      <c r="U2431" t="s">
        <v>190</v>
      </c>
      <c r="V2431" t="s">
        <v>42</v>
      </c>
      <c r="W2431" t="s">
        <v>191</v>
      </c>
      <c r="X2431" t="s">
        <v>192</v>
      </c>
      <c r="Y2431" t="s">
        <v>36</v>
      </c>
    </row>
    <row r="2432" spans="1:25" x14ac:dyDescent="0.3">
      <c r="A2432" s="5">
        <v>10395</v>
      </c>
      <c r="B2432" s="5">
        <v>45</v>
      </c>
      <c r="C2432" s="6">
        <v>100</v>
      </c>
      <c r="D2432" s="7">
        <f t="shared" si="74"/>
        <v>0.50127825956188288</v>
      </c>
      <c r="E2432" s="5">
        <v>3</v>
      </c>
      <c r="F2432" s="6">
        <v>8977.0499999999993</v>
      </c>
      <c r="G2432" s="4">
        <v>38428</v>
      </c>
      <c r="H2432" t="s">
        <v>25</v>
      </c>
      <c r="I2432">
        <v>1</v>
      </c>
      <c r="J2432" t="str">
        <f t="shared" si="75"/>
        <v>Mar</v>
      </c>
      <c r="K2432">
        <v>2005</v>
      </c>
      <c r="L2432" t="s">
        <v>709</v>
      </c>
      <c r="M2432" s="6">
        <v>58</v>
      </c>
      <c r="N2432" t="s">
        <v>776</v>
      </c>
      <c r="O2432" t="s">
        <v>45</v>
      </c>
      <c r="P2432" t="s">
        <v>46</v>
      </c>
      <c r="Q2432" t="s">
        <v>47</v>
      </c>
      <c r="R2432" t="s">
        <v>48</v>
      </c>
      <c r="S2432" t="s">
        <v>800</v>
      </c>
      <c r="T2432">
        <v>75508</v>
      </c>
      <c r="U2432" t="s">
        <v>41</v>
      </c>
      <c r="V2432" t="s">
        <v>42</v>
      </c>
      <c r="W2432" t="s">
        <v>49</v>
      </c>
      <c r="X2432" t="s">
        <v>50</v>
      </c>
      <c r="Y2432" t="s">
        <v>162</v>
      </c>
    </row>
    <row r="2433" spans="1:25" x14ac:dyDescent="0.3">
      <c r="A2433" s="5">
        <v>10413</v>
      </c>
      <c r="B2433" s="5">
        <v>51</v>
      </c>
      <c r="C2433" s="6">
        <v>63.85</v>
      </c>
      <c r="D2433" s="7">
        <f t="shared" si="74"/>
        <v>1</v>
      </c>
      <c r="E2433" s="5">
        <v>4</v>
      </c>
      <c r="F2433" s="6">
        <v>3256.35</v>
      </c>
      <c r="G2433" s="4">
        <v>38477</v>
      </c>
      <c r="H2433" t="s">
        <v>25</v>
      </c>
      <c r="I2433">
        <v>2</v>
      </c>
      <c r="J2433" t="str">
        <f t="shared" si="75"/>
        <v>May</v>
      </c>
      <c r="K2433">
        <v>2005</v>
      </c>
      <c r="L2433" t="s">
        <v>709</v>
      </c>
      <c r="M2433" s="6">
        <v>58</v>
      </c>
      <c r="N2433" t="s">
        <v>776</v>
      </c>
      <c r="O2433" t="s">
        <v>114</v>
      </c>
      <c r="P2433">
        <v>2035552570</v>
      </c>
      <c r="Q2433" t="s">
        <v>115</v>
      </c>
      <c r="R2433" t="s">
        <v>116</v>
      </c>
      <c r="S2433" t="s">
        <v>117</v>
      </c>
      <c r="T2433">
        <v>97562</v>
      </c>
      <c r="U2433" t="s">
        <v>32</v>
      </c>
      <c r="V2433" t="s">
        <v>33</v>
      </c>
      <c r="W2433" t="s">
        <v>118</v>
      </c>
      <c r="X2433" t="s">
        <v>58</v>
      </c>
      <c r="Y2433" t="s">
        <v>51</v>
      </c>
    </row>
    <row r="2434" spans="1:25" x14ac:dyDescent="0.3">
      <c r="A2434" s="5">
        <v>10108</v>
      </c>
      <c r="B2434" s="5">
        <v>34</v>
      </c>
      <c r="C2434" s="6">
        <v>82.99</v>
      </c>
      <c r="D2434" s="7">
        <f t="shared" ref="D2434:D2497" si="76">(B2434*C2434)/F2434</f>
        <v>1</v>
      </c>
      <c r="E2434" s="5">
        <v>14</v>
      </c>
      <c r="F2434" s="6">
        <v>2821.66</v>
      </c>
      <c r="G2434" s="4">
        <v>37683</v>
      </c>
      <c r="H2434" t="s">
        <v>25</v>
      </c>
      <c r="I2434">
        <v>1</v>
      </c>
      <c r="J2434" t="str">
        <f t="shared" ref="J2434:J2497" si="77">TEXT(G2434,"MMM")</f>
        <v>Mar</v>
      </c>
      <c r="K2434">
        <v>2003</v>
      </c>
      <c r="L2434" t="s">
        <v>26</v>
      </c>
      <c r="M2434" s="6">
        <v>81</v>
      </c>
      <c r="N2434" t="s">
        <v>777</v>
      </c>
      <c r="O2434" t="s">
        <v>474</v>
      </c>
      <c r="P2434" t="s">
        <v>475</v>
      </c>
      <c r="Q2434" t="s">
        <v>476</v>
      </c>
      <c r="R2434" t="s">
        <v>477</v>
      </c>
      <c r="S2434" t="s">
        <v>800</v>
      </c>
      <c r="T2434" t="s">
        <v>478</v>
      </c>
      <c r="U2434" t="s">
        <v>479</v>
      </c>
      <c r="V2434" t="s">
        <v>217</v>
      </c>
      <c r="W2434" t="s">
        <v>480</v>
      </c>
      <c r="X2434" t="s">
        <v>481</v>
      </c>
      <c r="Y2434" t="s">
        <v>36</v>
      </c>
    </row>
    <row r="2435" spans="1:25" x14ac:dyDescent="0.3">
      <c r="A2435" s="5">
        <v>10121</v>
      </c>
      <c r="B2435" s="5">
        <v>44</v>
      </c>
      <c r="C2435" s="6">
        <v>74.849999999999994</v>
      </c>
      <c r="D2435" s="7">
        <f t="shared" si="76"/>
        <v>0.99999999999999989</v>
      </c>
      <c r="E2435" s="5">
        <v>1</v>
      </c>
      <c r="F2435" s="6">
        <v>3293.4</v>
      </c>
      <c r="G2435" s="4">
        <v>37748</v>
      </c>
      <c r="H2435" t="s">
        <v>25</v>
      </c>
      <c r="I2435">
        <v>2</v>
      </c>
      <c r="J2435" t="str">
        <f t="shared" si="77"/>
        <v>May</v>
      </c>
      <c r="K2435">
        <v>2003</v>
      </c>
      <c r="L2435" t="s">
        <v>26</v>
      </c>
      <c r="M2435" s="6">
        <v>81</v>
      </c>
      <c r="N2435" t="s">
        <v>777</v>
      </c>
      <c r="O2435" t="s">
        <v>37</v>
      </c>
      <c r="P2435" t="s">
        <v>38</v>
      </c>
      <c r="Q2435" t="s">
        <v>39</v>
      </c>
      <c r="R2435" t="s">
        <v>40</v>
      </c>
      <c r="S2435" t="s">
        <v>800</v>
      </c>
      <c r="T2435">
        <v>51100</v>
      </c>
      <c r="U2435" t="s">
        <v>41</v>
      </c>
      <c r="V2435" t="s">
        <v>42</v>
      </c>
      <c r="W2435" t="s">
        <v>43</v>
      </c>
      <c r="X2435" t="s">
        <v>44</v>
      </c>
      <c r="Y2435" t="s">
        <v>51</v>
      </c>
    </row>
    <row r="2436" spans="1:25" x14ac:dyDescent="0.3">
      <c r="A2436" s="5">
        <v>10135</v>
      </c>
      <c r="B2436" s="5">
        <v>44</v>
      </c>
      <c r="C2436" s="6">
        <v>96</v>
      </c>
      <c r="D2436" s="7">
        <f t="shared" si="76"/>
        <v>1</v>
      </c>
      <c r="E2436" s="5">
        <v>15</v>
      </c>
      <c r="F2436" s="6">
        <v>4224</v>
      </c>
      <c r="G2436" s="4">
        <v>37804</v>
      </c>
      <c r="H2436" t="s">
        <v>25</v>
      </c>
      <c r="I2436">
        <v>3</v>
      </c>
      <c r="J2436" t="str">
        <f t="shared" si="77"/>
        <v>Jul</v>
      </c>
      <c r="K2436">
        <v>2003</v>
      </c>
      <c r="L2436" t="s">
        <v>26</v>
      </c>
      <c r="M2436" s="6">
        <v>81</v>
      </c>
      <c r="N2436" t="s">
        <v>777</v>
      </c>
      <c r="O2436" t="s">
        <v>296</v>
      </c>
      <c r="P2436">
        <v>4155551450</v>
      </c>
      <c r="Q2436" t="s">
        <v>297</v>
      </c>
      <c r="R2436" t="s">
        <v>298</v>
      </c>
      <c r="S2436" t="s">
        <v>56</v>
      </c>
      <c r="T2436">
        <v>97562</v>
      </c>
      <c r="U2436" t="s">
        <v>32</v>
      </c>
      <c r="V2436" t="s">
        <v>33</v>
      </c>
      <c r="W2436" t="s">
        <v>299</v>
      </c>
      <c r="X2436" t="s">
        <v>300</v>
      </c>
      <c r="Y2436" t="s">
        <v>51</v>
      </c>
    </row>
    <row r="2437" spans="1:25" x14ac:dyDescent="0.3">
      <c r="A2437" s="5">
        <v>10145</v>
      </c>
      <c r="B2437" s="5">
        <v>38</v>
      </c>
      <c r="C2437" s="6">
        <v>81.36</v>
      </c>
      <c r="D2437" s="7">
        <f t="shared" si="76"/>
        <v>1</v>
      </c>
      <c r="E2437" s="5">
        <v>2</v>
      </c>
      <c r="F2437" s="6">
        <v>3091.68</v>
      </c>
      <c r="G2437" s="4">
        <v>37858</v>
      </c>
      <c r="H2437" t="s">
        <v>25</v>
      </c>
      <c r="I2437">
        <v>3</v>
      </c>
      <c r="J2437" t="str">
        <f t="shared" si="77"/>
        <v>Aug</v>
      </c>
      <c r="K2437">
        <v>2003</v>
      </c>
      <c r="L2437" t="s">
        <v>26</v>
      </c>
      <c r="M2437" s="6">
        <v>81</v>
      </c>
      <c r="N2437" t="s">
        <v>777</v>
      </c>
      <c r="O2437" t="s">
        <v>53</v>
      </c>
      <c r="P2437">
        <v>6265557265</v>
      </c>
      <c r="Q2437" t="s">
        <v>54</v>
      </c>
      <c r="R2437" t="s">
        <v>55</v>
      </c>
      <c r="S2437" t="s">
        <v>56</v>
      </c>
      <c r="T2437">
        <v>90003</v>
      </c>
      <c r="U2437" t="s">
        <v>32</v>
      </c>
      <c r="V2437" t="s">
        <v>33</v>
      </c>
      <c r="W2437" t="s">
        <v>57</v>
      </c>
      <c r="X2437" t="s">
        <v>58</v>
      </c>
      <c r="Y2437" t="s">
        <v>51</v>
      </c>
    </row>
    <row r="2438" spans="1:25" x14ac:dyDescent="0.3">
      <c r="A2438" s="5">
        <v>10159</v>
      </c>
      <c r="B2438" s="5">
        <v>31</v>
      </c>
      <c r="C2438" s="6">
        <v>71.599999999999994</v>
      </c>
      <c r="D2438" s="7">
        <f t="shared" si="76"/>
        <v>1</v>
      </c>
      <c r="E2438" s="5">
        <v>10</v>
      </c>
      <c r="F2438" s="6">
        <v>2219.6</v>
      </c>
      <c r="G2438" s="4">
        <v>37904</v>
      </c>
      <c r="H2438" t="s">
        <v>25</v>
      </c>
      <c r="I2438">
        <v>4</v>
      </c>
      <c r="J2438" t="str">
        <f t="shared" si="77"/>
        <v>Oct</v>
      </c>
      <c r="K2438">
        <v>2003</v>
      </c>
      <c r="L2438" t="s">
        <v>26</v>
      </c>
      <c r="M2438" s="6">
        <v>81</v>
      </c>
      <c r="N2438" t="s">
        <v>777</v>
      </c>
      <c r="O2438" t="s">
        <v>59</v>
      </c>
      <c r="P2438">
        <v>6505551386</v>
      </c>
      <c r="Q2438" t="s">
        <v>60</v>
      </c>
      <c r="R2438" t="s">
        <v>61</v>
      </c>
      <c r="S2438" t="s">
        <v>56</v>
      </c>
      <c r="T2438" t="s">
        <v>33</v>
      </c>
      <c r="U2438" t="s">
        <v>32</v>
      </c>
      <c r="V2438" t="s">
        <v>33</v>
      </c>
      <c r="W2438" t="s">
        <v>62</v>
      </c>
      <c r="X2438" t="s">
        <v>58</v>
      </c>
      <c r="Y2438" t="s">
        <v>36</v>
      </c>
    </row>
    <row r="2439" spans="1:25" x14ac:dyDescent="0.3">
      <c r="A2439" s="5">
        <v>10169</v>
      </c>
      <c r="B2439" s="5">
        <v>48</v>
      </c>
      <c r="C2439" s="6">
        <v>80.55</v>
      </c>
      <c r="D2439" s="7">
        <f t="shared" si="76"/>
        <v>0.99999999999999989</v>
      </c>
      <c r="E2439" s="5">
        <v>10</v>
      </c>
      <c r="F2439" s="6">
        <v>3866.4</v>
      </c>
      <c r="G2439" s="4">
        <v>37929</v>
      </c>
      <c r="H2439" t="s">
        <v>25</v>
      </c>
      <c r="I2439">
        <v>4</v>
      </c>
      <c r="J2439" t="str">
        <f t="shared" si="77"/>
        <v>Nov</v>
      </c>
      <c r="K2439">
        <v>2003</v>
      </c>
      <c r="L2439" t="s">
        <v>26</v>
      </c>
      <c r="M2439" s="6">
        <v>81</v>
      </c>
      <c r="N2439" t="s">
        <v>777</v>
      </c>
      <c r="O2439" t="s">
        <v>313</v>
      </c>
      <c r="P2439" t="s">
        <v>314</v>
      </c>
      <c r="Q2439" t="s">
        <v>315</v>
      </c>
      <c r="R2439" t="s">
        <v>316</v>
      </c>
      <c r="S2439" t="s">
        <v>168</v>
      </c>
      <c r="T2439">
        <v>2060</v>
      </c>
      <c r="U2439" t="s">
        <v>99</v>
      </c>
      <c r="V2439" t="s">
        <v>100</v>
      </c>
      <c r="W2439" t="s">
        <v>317</v>
      </c>
      <c r="X2439" t="s">
        <v>318</v>
      </c>
      <c r="Y2439" t="s">
        <v>51</v>
      </c>
    </row>
    <row r="2440" spans="1:25" x14ac:dyDescent="0.3">
      <c r="A2440" s="5">
        <v>10180</v>
      </c>
      <c r="B2440" s="5">
        <v>21</v>
      </c>
      <c r="C2440" s="6">
        <v>93.56</v>
      </c>
      <c r="D2440" s="7">
        <f t="shared" si="76"/>
        <v>1</v>
      </c>
      <c r="E2440" s="5">
        <v>5</v>
      </c>
      <c r="F2440" s="6">
        <v>1964.76</v>
      </c>
      <c r="G2440" s="4">
        <v>37936</v>
      </c>
      <c r="H2440" t="s">
        <v>25</v>
      </c>
      <c r="I2440">
        <v>4</v>
      </c>
      <c r="J2440" t="str">
        <f t="shared" si="77"/>
        <v>Nov</v>
      </c>
      <c r="K2440">
        <v>2003</v>
      </c>
      <c r="L2440" t="s">
        <v>26</v>
      </c>
      <c r="M2440" s="6">
        <v>81</v>
      </c>
      <c r="N2440" t="s">
        <v>777</v>
      </c>
      <c r="O2440" t="s">
        <v>69</v>
      </c>
      <c r="P2440" t="s">
        <v>70</v>
      </c>
      <c r="Q2440" t="s">
        <v>71</v>
      </c>
      <c r="R2440" t="s">
        <v>72</v>
      </c>
      <c r="S2440" t="s">
        <v>800</v>
      </c>
      <c r="T2440">
        <v>59000</v>
      </c>
      <c r="U2440" t="s">
        <v>41</v>
      </c>
      <c r="V2440" t="s">
        <v>42</v>
      </c>
      <c r="W2440" t="s">
        <v>73</v>
      </c>
      <c r="X2440" t="s">
        <v>74</v>
      </c>
      <c r="Y2440" t="s">
        <v>36</v>
      </c>
    </row>
    <row r="2441" spans="1:25" x14ac:dyDescent="0.3">
      <c r="A2441" s="5">
        <v>10190</v>
      </c>
      <c r="B2441" s="5">
        <v>40</v>
      </c>
      <c r="C2441" s="6">
        <v>66.72</v>
      </c>
      <c r="D2441" s="7">
        <f t="shared" si="76"/>
        <v>1</v>
      </c>
      <c r="E2441" s="5">
        <v>2</v>
      </c>
      <c r="F2441" s="6">
        <v>2668.8</v>
      </c>
      <c r="G2441" s="4">
        <v>37944</v>
      </c>
      <c r="H2441" t="s">
        <v>25</v>
      </c>
      <c r="I2441">
        <v>4</v>
      </c>
      <c r="J2441" t="str">
        <f t="shared" si="77"/>
        <v>Nov</v>
      </c>
      <c r="K2441">
        <v>2003</v>
      </c>
      <c r="L2441" t="s">
        <v>26</v>
      </c>
      <c r="M2441" s="6">
        <v>81</v>
      </c>
      <c r="N2441" t="s">
        <v>777</v>
      </c>
      <c r="O2441" t="s">
        <v>186</v>
      </c>
      <c r="P2441" t="s">
        <v>187</v>
      </c>
      <c r="Q2441" t="s">
        <v>188</v>
      </c>
      <c r="R2441" t="s">
        <v>189</v>
      </c>
      <c r="S2441" t="s">
        <v>800</v>
      </c>
      <c r="T2441">
        <v>28034</v>
      </c>
      <c r="U2441" t="s">
        <v>190</v>
      </c>
      <c r="V2441" t="s">
        <v>42</v>
      </c>
      <c r="W2441" t="s">
        <v>191</v>
      </c>
      <c r="X2441" t="s">
        <v>192</v>
      </c>
      <c r="Y2441" t="s">
        <v>36</v>
      </c>
    </row>
    <row r="2442" spans="1:25" x14ac:dyDescent="0.3">
      <c r="A2442" s="5">
        <v>10211</v>
      </c>
      <c r="B2442" s="5">
        <v>40</v>
      </c>
      <c r="C2442" s="6">
        <v>80.55</v>
      </c>
      <c r="D2442" s="7">
        <f t="shared" si="76"/>
        <v>1</v>
      </c>
      <c r="E2442" s="5">
        <v>10</v>
      </c>
      <c r="F2442" s="6">
        <v>3222</v>
      </c>
      <c r="G2442" s="4">
        <v>38001</v>
      </c>
      <c r="H2442" t="s">
        <v>25</v>
      </c>
      <c r="I2442">
        <v>1</v>
      </c>
      <c r="J2442" t="str">
        <f t="shared" si="77"/>
        <v>Jan</v>
      </c>
      <c r="K2442">
        <v>2004</v>
      </c>
      <c r="L2442" t="s">
        <v>26</v>
      </c>
      <c r="M2442" s="6">
        <v>81</v>
      </c>
      <c r="N2442" t="s">
        <v>777</v>
      </c>
      <c r="O2442" t="s">
        <v>88</v>
      </c>
      <c r="P2442" t="s">
        <v>89</v>
      </c>
      <c r="Q2442" t="s">
        <v>90</v>
      </c>
      <c r="R2442" t="s">
        <v>48</v>
      </c>
      <c r="S2442" t="s">
        <v>800</v>
      </c>
      <c r="T2442">
        <v>75016</v>
      </c>
      <c r="U2442" t="s">
        <v>41</v>
      </c>
      <c r="V2442" t="s">
        <v>42</v>
      </c>
      <c r="W2442" t="s">
        <v>91</v>
      </c>
      <c r="X2442" t="s">
        <v>92</v>
      </c>
      <c r="Y2442" t="s">
        <v>51</v>
      </c>
    </row>
    <row r="2443" spans="1:25" x14ac:dyDescent="0.3">
      <c r="A2443" s="5">
        <v>10224</v>
      </c>
      <c r="B2443" s="5">
        <v>50</v>
      </c>
      <c r="C2443" s="6">
        <v>77.290000000000006</v>
      </c>
      <c r="D2443" s="7">
        <f t="shared" si="76"/>
        <v>1.0000000000000002</v>
      </c>
      <c r="E2443" s="5">
        <v>3</v>
      </c>
      <c r="F2443" s="6">
        <v>3864.5</v>
      </c>
      <c r="G2443" s="4">
        <v>38038</v>
      </c>
      <c r="H2443" t="s">
        <v>25</v>
      </c>
      <c r="I2443">
        <v>1</v>
      </c>
      <c r="J2443" t="str">
        <f t="shared" si="77"/>
        <v>Feb</v>
      </c>
      <c r="K2443">
        <v>2004</v>
      </c>
      <c r="L2443" t="s">
        <v>26</v>
      </c>
      <c r="M2443" s="6">
        <v>81</v>
      </c>
      <c r="N2443" t="s">
        <v>777</v>
      </c>
      <c r="O2443" t="s">
        <v>69</v>
      </c>
      <c r="P2443" t="s">
        <v>70</v>
      </c>
      <c r="Q2443" t="s">
        <v>71</v>
      </c>
      <c r="R2443" t="s">
        <v>72</v>
      </c>
      <c r="S2443" t="s">
        <v>800</v>
      </c>
      <c r="T2443">
        <v>59000</v>
      </c>
      <c r="U2443" t="s">
        <v>41</v>
      </c>
      <c r="V2443" t="s">
        <v>42</v>
      </c>
      <c r="W2443" t="s">
        <v>73</v>
      </c>
      <c r="X2443" t="s">
        <v>74</v>
      </c>
      <c r="Y2443" t="s">
        <v>51</v>
      </c>
    </row>
    <row r="2444" spans="1:25" x14ac:dyDescent="0.3">
      <c r="A2444" s="5">
        <v>10237</v>
      </c>
      <c r="B2444" s="5">
        <v>20</v>
      </c>
      <c r="C2444" s="6">
        <v>68.34</v>
      </c>
      <c r="D2444" s="7">
        <f t="shared" si="76"/>
        <v>1.0000000000000002</v>
      </c>
      <c r="E2444" s="5">
        <v>3</v>
      </c>
      <c r="F2444" s="6">
        <v>1366.8</v>
      </c>
      <c r="G2444" s="4">
        <v>38082</v>
      </c>
      <c r="H2444" t="s">
        <v>25</v>
      </c>
      <c r="I2444">
        <v>2</v>
      </c>
      <c r="J2444" t="str">
        <f t="shared" si="77"/>
        <v>Apr</v>
      </c>
      <c r="K2444">
        <v>2004</v>
      </c>
      <c r="L2444" t="s">
        <v>26</v>
      </c>
      <c r="M2444" s="6">
        <v>81</v>
      </c>
      <c r="N2444" t="s">
        <v>777</v>
      </c>
      <c r="O2444" t="s">
        <v>103</v>
      </c>
      <c r="P2444">
        <v>2125551500</v>
      </c>
      <c r="Q2444" t="s">
        <v>104</v>
      </c>
      <c r="R2444" t="s">
        <v>30</v>
      </c>
      <c r="S2444" t="s">
        <v>31</v>
      </c>
      <c r="T2444">
        <v>10022</v>
      </c>
      <c r="U2444" t="s">
        <v>32</v>
      </c>
      <c r="V2444" t="s">
        <v>33</v>
      </c>
      <c r="W2444" t="s">
        <v>105</v>
      </c>
      <c r="X2444" t="s">
        <v>106</v>
      </c>
      <c r="Y2444" t="s">
        <v>36</v>
      </c>
    </row>
    <row r="2445" spans="1:25" x14ac:dyDescent="0.3">
      <c r="A2445" s="5">
        <v>10252</v>
      </c>
      <c r="B2445" s="5">
        <v>48</v>
      </c>
      <c r="C2445" s="6">
        <v>72.41</v>
      </c>
      <c r="D2445" s="7">
        <f t="shared" si="76"/>
        <v>1</v>
      </c>
      <c r="E2445" s="5">
        <v>7</v>
      </c>
      <c r="F2445" s="6">
        <v>3475.68</v>
      </c>
      <c r="G2445" s="4">
        <v>38133</v>
      </c>
      <c r="H2445" t="s">
        <v>25</v>
      </c>
      <c r="I2445">
        <v>2</v>
      </c>
      <c r="J2445" t="str">
        <f t="shared" si="77"/>
        <v>May</v>
      </c>
      <c r="K2445">
        <v>2004</v>
      </c>
      <c r="L2445" t="s">
        <v>26</v>
      </c>
      <c r="M2445" s="6">
        <v>81</v>
      </c>
      <c r="N2445" t="s">
        <v>777</v>
      </c>
      <c r="O2445" t="s">
        <v>88</v>
      </c>
      <c r="P2445" t="s">
        <v>89</v>
      </c>
      <c r="Q2445" t="s">
        <v>90</v>
      </c>
      <c r="R2445" t="s">
        <v>48</v>
      </c>
      <c r="S2445" t="s">
        <v>800</v>
      </c>
      <c r="T2445">
        <v>75016</v>
      </c>
      <c r="U2445" t="s">
        <v>41</v>
      </c>
      <c r="V2445" t="s">
        <v>42</v>
      </c>
      <c r="W2445" t="s">
        <v>91</v>
      </c>
      <c r="X2445" t="s">
        <v>92</v>
      </c>
      <c r="Y2445" t="s">
        <v>51</v>
      </c>
    </row>
    <row r="2446" spans="1:25" x14ac:dyDescent="0.3">
      <c r="A2446" s="5">
        <v>10264</v>
      </c>
      <c r="B2446" s="5">
        <v>47</v>
      </c>
      <c r="C2446" s="6">
        <v>89.5</v>
      </c>
      <c r="D2446" s="7">
        <f t="shared" si="76"/>
        <v>1</v>
      </c>
      <c r="E2446" s="5">
        <v>5</v>
      </c>
      <c r="F2446" s="6">
        <v>4206.5</v>
      </c>
      <c r="G2446" s="4">
        <v>38168</v>
      </c>
      <c r="H2446" t="s">
        <v>25</v>
      </c>
      <c r="I2446">
        <v>2</v>
      </c>
      <c r="J2446" t="str">
        <f t="shared" si="77"/>
        <v>Jun</v>
      </c>
      <c r="K2446">
        <v>2004</v>
      </c>
      <c r="L2446" t="s">
        <v>26</v>
      </c>
      <c r="M2446" s="6">
        <v>81</v>
      </c>
      <c r="N2446" t="s">
        <v>777</v>
      </c>
      <c r="O2446" t="s">
        <v>418</v>
      </c>
      <c r="P2446">
        <v>6175559555</v>
      </c>
      <c r="Q2446" t="s">
        <v>419</v>
      </c>
      <c r="R2446" t="s">
        <v>420</v>
      </c>
      <c r="S2446" t="s">
        <v>130</v>
      </c>
      <c r="T2446">
        <v>51003</v>
      </c>
      <c r="U2446" t="s">
        <v>32</v>
      </c>
      <c r="V2446" t="s">
        <v>33</v>
      </c>
      <c r="W2446" t="s">
        <v>421</v>
      </c>
      <c r="X2446" t="s">
        <v>68</v>
      </c>
      <c r="Y2446" t="s">
        <v>51</v>
      </c>
    </row>
    <row r="2447" spans="1:25" x14ac:dyDescent="0.3">
      <c r="A2447" s="5">
        <v>10276</v>
      </c>
      <c r="B2447" s="5">
        <v>21</v>
      </c>
      <c r="C2447" s="6">
        <v>70.78</v>
      </c>
      <c r="D2447" s="7">
        <f t="shared" si="76"/>
        <v>1</v>
      </c>
      <c r="E2447" s="5">
        <v>11</v>
      </c>
      <c r="F2447" s="6">
        <v>1486.38</v>
      </c>
      <c r="G2447" s="4">
        <v>38201</v>
      </c>
      <c r="H2447" t="s">
        <v>25</v>
      </c>
      <c r="I2447">
        <v>3</v>
      </c>
      <c r="J2447" t="str">
        <f t="shared" si="77"/>
        <v>Aug</v>
      </c>
      <c r="K2447">
        <v>2004</v>
      </c>
      <c r="L2447" t="s">
        <v>26</v>
      </c>
      <c r="M2447" s="6">
        <v>81</v>
      </c>
      <c r="N2447" t="s">
        <v>777</v>
      </c>
      <c r="O2447" t="s">
        <v>509</v>
      </c>
      <c r="P2447">
        <v>6175557555</v>
      </c>
      <c r="Q2447" t="s">
        <v>510</v>
      </c>
      <c r="R2447" t="s">
        <v>310</v>
      </c>
      <c r="S2447" t="s">
        <v>130</v>
      </c>
      <c r="T2447">
        <v>58339</v>
      </c>
      <c r="U2447" t="s">
        <v>32</v>
      </c>
      <c r="V2447" t="s">
        <v>33</v>
      </c>
      <c r="W2447" t="s">
        <v>511</v>
      </c>
      <c r="X2447" t="s">
        <v>512</v>
      </c>
      <c r="Y2447" t="s">
        <v>36</v>
      </c>
    </row>
    <row r="2448" spans="1:25" x14ac:dyDescent="0.3">
      <c r="A2448" s="5">
        <v>10285</v>
      </c>
      <c r="B2448" s="5">
        <v>39</v>
      </c>
      <c r="C2448" s="6">
        <v>78.92</v>
      </c>
      <c r="D2448" s="7">
        <f t="shared" si="76"/>
        <v>1</v>
      </c>
      <c r="E2448" s="5">
        <v>2</v>
      </c>
      <c r="F2448" s="6">
        <v>3077.88</v>
      </c>
      <c r="G2448" s="4">
        <v>38226</v>
      </c>
      <c r="H2448" t="s">
        <v>25</v>
      </c>
      <c r="I2448">
        <v>3</v>
      </c>
      <c r="J2448" t="str">
        <f t="shared" si="77"/>
        <v>Aug</v>
      </c>
      <c r="K2448">
        <v>2004</v>
      </c>
      <c r="L2448" t="s">
        <v>26</v>
      </c>
      <c r="M2448" s="6">
        <v>81</v>
      </c>
      <c r="N2448" t="s">
        <v>777</v>
      </c>
      <c r="O2448" t="s">
        <v>127</v>
      </c>
      <c r="P2448">
        <v>6175558555</v>
      </c>
      <c r="Q2448" t="s">
        <v>128</v>
      </c>
      <c r="R2448" t="s">
        <v>129</v>
      </c>
      <c r="S2448" t="s">
        <v>130</v>
      </c>
      <c r="T2448">
        <v>51247</v>
      </c>
      <c r="U2448" t="s">
        <v>32</v>
      </c>
      <c r="V2448" t="s">
        <v>33</v>
      </c>
      <c r="W2448" t="s">
        <v>131</v>
      </c>
      <c r="X2448" t="s">
        <v>132</v>
      </c>
      <c r="Y2448" t="s">
        <v>51</v>
      </c>
    </row>
    <row r="2449" spans="1:25" x14ac:dyDescent="0.3">
      <c r="A2449" s="5">
        <v>10299</v>
      </c>
      <c r="B2449" s="5">
        <v>44</v>
      </c>
      <c r="C2449" s="6">
        <v>80.55</v>
      </c>
      <c r="D2449" s="7">
        <f t="shared" si="76"/>
        <v>1</v>
      </c>
      <c r="E2449" s="5">
        <v>5</v>
      </c>
      <c r="F2449" s="6">
        <v>3544.2</v>
      </c>
      <c r="G2449" s="4">
        <v>38260</v>
      </c>
      <c r="H2449" t="s">
        <v>25</v>
      </c>
      <c r="I2449">
        <v>3</v>
      </c>
      <c r="J2449" t="str">
        <f t="shared" si="77"/>
        <v>Sep</v>
      </c>
      <c r="K2449">
        <v>2004</v>
      </c>
      <c r="L2449" t="s">
        <v>26</v>
      </c>
      <c r="M2449" s="6">
        <v>81</v>
      </c>
      <c r="N2449" t="s">
        <v>777</v>
      </c>
      <c r="O2449" t="s">
        <v>134</v>
      </c>
      <c r="P2449" t="s">
        <v>135</v>
      </c>
      <c r="Q2449" t="s">
        <v>136</v>
      </c>
      <c r="R2449" t="s">
        <v>137</v>
      </c>
      <c r="S2449" t="s">
        <v>800</v>
      </c>
      <c r="T2449">
        <v>21240</v>
      </c>
      <c r="U2449" t="s">
        <v>138</v>
      </c>
      <c r="V2449" t="s">
        <v>42</v>
      </c>
      <c r="W2449" t="s">
        <v>139</v>
      </c>
      <c r="X2449" t="s">
        <v>140</v>
      </c>
      <c r="Y2449" t="s">
        <v>51</v>
      </c>
    </row>
    <row r="2450" spans="1:25" x14ac:dyDescent="0.3">
      <c r="A2450" s="5">
        <v>10309</v>
      </c>
      <c r="B2450" s="5">
        <v>28</v>
      </c>
      <c r="C2450" s="6">
        <v>88.68</v>
      </c>
      <c r="D2450" s="7">
        <f t="shared" si="76"/>
        <v>1</v>
      </c>
      <c r="E2450" s="5">
        <v>1</v>
      </c>
      <c r="F2450" s="6">
        <v>2483.04</v>
      </c>
      <c r="G2450" s="4">
        <v>38275</v>
      </c>
      <c r="H2450" t="s">
        <v>25</v>
      </c>
      <c r="I2450">
        <v>4</v>
      </c>
      <c r="J2450" t="str">
        <f t="shared" si="77"/>
        <v>Oct</v>
      </c>
      <c r="K2450">
        <v>2004</v>
      </c>
      <c r="L2450" t="s">
        <v>26</v>
      </c>
      <c r="M2450" s="6">
        <v>81</v>
      </c>
      <c r="N2450" t="s">
        <v>777</v>
      </c>
      <c r="O2450" t="s">
        <v>142</v>
      </c>
      <c r="P2450" t="s">
        <v>143</v>
      </c>
      <c r="Q2450" t="s">
        <v>144</v>
      </c>
      <c r="R2450" t="s">
        <v>145</v>
      </c>
      <c r="S2450" t="s">
        <v>800</v>
      </c>
      <c r="T2450">
        <v>4110</v>
      </c>
      <c r="U2450" t="s">
        <v>81</v>
      </c>
      <c r="V2450" t="s">
        <v>42</v>
      </c>
      <c r="W2450" t="s">
        <v>146</v>
      </c>
      <c r="X2450" t="s">
        <v>147</v>
      </c>
      <c r="Y2450" t="s">
        <v>36</v>
      </c>
    </row>
    <row r="2451" spans="1:25" x14ac:dyDescent="0.3">
      <c r="A2451" s="5">
        <v>10319</v>
      </c>
      <c r="B2451" s="5">
        <v>45</v>
      </c>
      <c r="C2451" s="6">
        <v>77.290000000000006</v>
      </c>
      <c r="D2451" s="7">
        <f t="shared" si="76"/>
        <v>1</v>
      </c>
      <c r="E2451" s="5">
        <v>6</v>
      </c>
      <c r="F2451" s="6">
        <v>3478.05</v>
      </c>
      <c r="G2451" s="4">
        <v>38294</v>
      </c>
      <c r="H2451" t="s">
        <v>25</v>
      </c>
      <c r="I2451">
        <v>4</v>
      </c>
      <c r="J2451" t="str">
        <f t="shared" si="77"/>
        <v>Nov</v>
      </c>
      <c r="K2451">
        <v>2004</v>
      </c>
      <c r="L2451" t="s">
        <v>26</v>
      </c>
      <c r="M2451" s="6">
        <v>81</v>
      </c>
      <c r="N2451" t="s">
        <v>777</v>
      </c>
      <c r="O2451" t="s">
        <v>568</v>
      </c>
      <c r="P2451">
        <v>2125551957</v>
      </c>
      <c r="Q2451" t="s">
        <v>569</v>
      </c>
      <c r="R2451" t="s">
        <v>30</v>
      </c>
      <c r="S2451" t="s">
        <v>31</v>
      </c>
      <c r="T2451">
        <v>10022</v>
      </c>
      <c r="U2451" t="s">
        <v>32</v>
      </c>
      <c r="V2451" t="s">
        <v>33</v>
      </c>
      <c r="W2451" t="s">
        <v>570</v>
      </c>
      <c r="X2451" t="s">
        <v>571</v>
      </c>
      <c r="Y2451" t="s">
        <v>51</v>
      </c>
    </row>
    <row r="2452" spans="1:25" x14ac:dyDescent="0.3">
      <c r="A2452" s="5">
        <v>10331</v>
      </c>
      <c r="B2452" s="5">
        <v>20</v>
      </c>
      <c r="C2452" s="6">
        <v>100</v>
      </c>
      <c r="D2452" s="7">
        <f t="shared" si="76"/>
        <v>0.5467767510525452</v>
      </c>
      <c r="E2452" s="5">
        <v>5</v>
      </c>
      <c r="F2452" s="6">
        <v>3657.8</v>
      </c>
      <c r="G2452" s="4">
        <v>38308</v>
      </c>
      <c r="H2452" t="s">
        <v>25</v>
      </c>
      <c r="I2452">
        <v>4</v>
      </c>
      <c r="J2452" t="str">
        <f t="shared" si="77"/>
        <v>Nov</v>
      </c>
      <c r="K2452">
        <v>2004</v>
      </c>
      <c r="L2452" t="s">
        <v>26</v>
      </c>
      <c r="M2452" s="6">
        <v>81</v>
      </c>
      <c r="N2452" t="s">
        <v>777</v>
      </c>
      <c r="O2452" t="s">
        <v>338</v>
      </c>
      <c r="P2452">
        <v>2155559857</v>
      </c>
      <c r="Q2452" t="s">
        <v>339</v>
      </c>
      <c r="R2452" t="s">
        <v>234</v>
      </c>
      <c r="S2452" t="s">
        <v>151</v>
      </c>
      <c r="T2452">
        <v>71270</v>
      </c>
      <c r="U2452" t="s">
        <v>32</v>
      </c>
      <c r="V2452" t="s">
        <v>33</v>
      </c>
      <c r="W2452" t="s">
        <v>131</v>
      </c>
      <c r="X2452" t="s">
        <v>340</v>
      </c>
      <c r="Y2452" t="s">
        <v>51</v>
      </c>
    </row>
    <row r="2453" spans="1:25" x14ac:dyDescent="0.3">
      <c r="A2453" s="5">
        <v>10341</v>
      </c>
      <c r="B2453" s="5">
        <v>38</v>
      </c>
      <c r="C2453" s="6">
        <v>100</v>
      </c>
      <c r="D2453" s="7">
        <f t="shared" si="76"/>
        <v>0.8115565654926149</v>
      </c>
      <c r="E2453" s="5">
        <v>3</v>
      </c>
      <c r="F2453" s="6">
        <v>4682.3599999999997</v>
      </c>
      <c r="G2453" s="4">
        <v>38315</v>
      </c>
      <c r="H2453" t="s">
        <v>25</v>
      </c>
      <c r="I2453">
        <v>4</v>
      </c>
      <c r="J2453" t="str">
        <f t="shared" si="77"/>
        <v>Nov</v>
      </c>
      <c r="K2453">
        <v>2004</v>
      </c>
      <c r="L2453" t="s">
        <v>26</v>
      </c>
      <c r="M2453" s="6">
        <v>81</v>
      </c>
      <c r="N2453" t="s">
        <v>777</v>
      </c>
      <c r="O2453" t="s">
        <v>155</v>
      </c>
      <c r="P2453" t="s">
        <v>156</v>
      </c>
      <c r="Q2453" t="s">
        <v>157</v>
      </c>
      <c r="R2453" t="s">
        <v>158</v>
      </c>
      <c r="S2453" t="s">
        <v>800</v>
      </c>
      <c r="T2453">
        <v>5020</v>
      </c>
      <c r="U2453" t="s">
        <v>159</v>
      </c>
      <c r="V2453" t="s">
        <v>42</v>
      </c>
      <c r="W2453" t="s">
        <v>160</v>
      </c>
      <c r="X2453" t="s">
        <v>161</v>
      </c>
      <c r="Y2453" t="s">
        <v>51</v>
      </c>
    </row>
    <row r="2454" spans="1:25" x14ac:dyDescent="0.3">
      <c r="A2454" s="5">
        <v>10356</v>
      </c>
      <c r="B2454" s="5">
        <v>26</v>
      </c>
      <c r="C2454" s="6">
        <v>100</v>
      </c>
      <c r="D2454" s="7">
        <f t="shared" si="76"/>
        <v>0.66028392208649722</v>
      </c>
      <c r="E2454" s="5">
        <v>4</v>
      </c>
      <c r="F2454" s="6">
        <v>3937.7</v>
      </c>
      <c r="G2454" s="4">
        <v>38330</v>
      </c>
      <c r="H2454" t="s">
        <v>25</v>
      </c>
      <c r="I2454">
        <v>4</v>
      </c>
      <c r="J2454" t="str">
        <f t="shared" si="77"/>
        <v>Dec</v>
      </c>
      <c r="K2454">
        <v>2004</v>
      </c>
      <c r="L2454" t="s">
        <v>26</v>
      </c>
      <c r="M2454" s="6">
        <v>81</v>
      </c>
      <c r="N2454" t="s">
        <v>777</v>
      </c>
      <c r="O2454" t="s">
        <v>45</v>
      </c>
      <c r="P2454" t="s">
        <v>46</v>
      </c>
      <c r="Q2454" t="s">
        <v>47</v>
      </c>
      <c r="R2454" t="s">
        <v>48</v>
      </c>
      <c r="S2454" t="s">
        <v>800</v>
      </c>
      <c r="T2454">
        <v>75508</v>
      </c>
      <c r="U2454" t="s">
        <v>41</v>
      </c>
      <c r="V2454" t="s">
        <v>42</v>
      </c>
      <c r="W2454" t="s">
        <v>49</v>
      </c>
      <c r="X2454" t="s">
        <v>50</v>
      </c>
      <c r="Y2454" t="s">
        <v>51</v>
      </c>
    </row>
    <row r="2455" spans="1:25" x14ac:dyDescent="0.3">
      <c r="A2455" s="5">
        <v>10365</v>
      </c>
      <c r="B2455" s="5">
        <v>44</v>
      </c>
      <c r="C2455" s="6">
        <v>100</v>
      </c>
      <c r="D2455" s="7">
        <f t="shared" si="76"/>
        <v>0.88276836158192096</v>
      </c>
      <c r="E2455" s="5">
        <v>2</v>
      </c>
      <c r="F2455" s="6">
        <v>4984.32</v>
      </c>
      <c r="G2455" s="4">
        <v>38359</v>
      </c>
      <c r="H2455" t="s">
        <v>25</v>
      </c>
      <c r="I2455">
        <v>1</v>
      </c>
      <c r="J2455" t="str">
        <f t="shared" si="77"/>
        <v>Jan</v>
      </c>
      <c r="K2455">
        <v>2005</v>
      </c>
      <c r="L2455" t="s">
        <v>26</v>
      </c>
      <c r="M2455" s="6">
        <v>81</v>
      </c>
      <c r="N2455" t="s">
        <v>777</v>
      </c>
      <c r="O2455" t="s">
        <v>367</v>
      </c>
      <c r="P2455">
        <v>5085559555</v>
      </c>
      <c r="Q2455" t="s">
        <v>368</v>
      </c>
      <c r="R2455" t="s">
        <v>173</v>
      </c>
      <c r="S2455" t="s">
        <v>130</v>
      </c>
      <c r="T2455">
        <v>50553</v>
      </c>
      <c r="U2455" t="s">
        <v>32</v>
      </c>
      <c r="V2455" t="s">
        <v>33</v>
      </c>
      <c r="W2455" t="s">
        <v>369</v>
      </c>
      <c r="X2455" t="s">
        <v>370</v>
      </c>
      <c r="Y2455" t="s">
        <v>51</v>
      </c>
    </row>
    <row r="2456" spans="1:25" x14ac:dyDescent="0.3">
      <c r="A2456" s="5">
        <v>10375</v>
      </c>
      <c r="B2456" s="5">
        <v>49</v>
      </c>
      <c r="C2456" s="6">
        <v>100</v>
      </c>
      <c r="D2456" s="7">
        <f t="shared" si="76"/>
        <v>0.90628965017219509</v>
      </c>
      <c r="E2456" s="5">
        <v>8</v>
      </c>
      <c r="F2456" s="6">
        <v>5406.66</v>
      </c>
      <c r="G2456" s="4">
        <v>38386</v>
      </c>
      <c r="H2456" t="s">
        <v>25</v>
      </c>
      <c r="I2456">
        <v>1</v>
      </c>
      <c r="J2456" t="str">
        <f t="shared" si="77"/>
        <v>Feb</v>
      </c>
      <c r="K2456">
        <v>2005</v>
      </c>
      <c r="L2456" t="s">
        <v>26</v>
      </c>
      <c r="M2456" s="6">
        <v>81</v>
      </c>
      <c r="N2456" t="s">
        <v>777</v>
      </c>
      <c r="O2456" t="s">
        <v>120</v>
      </c>
      <c r="P2456" t="s">
        <v>121</v>
      </c>
      <c r="Q2456" t="s">
        <v>122</v>
      </c>
      <c r="R2456" t="s">
        <v>123</v>
      </c>
      <c r="S2456" t="s">
        <v>800</v>
      </c>
      <c r="T2456">
        <v>44000</v>
      </c>
      <c r="U2456" t="s">
        <v>41</v>
      </c>
      <c r="V2456" t="s">
        <v>42</v>
      </c>
      <c r="W2456" t="s">
        <v>124</v>
      </c>
      <c r="X2456" t="s">
        <v>125</v>
      </c>
      <c r="Y2456" t="s">
        <v>51</v>
      </c>
    </row>
    <row r="2457" spans="1:25" x14ac:dyDescent="0.3">
      <c r="A2457" s="5">
        <v>10390</v>
      </c>
      <c r="B2457" s="5">
        <v>22</v>
      </c>
      <c r="C2457" s="6">
        <v>100</v>
      </c>
      <c r="D2457" s="7">
        <f t="shared" si="76"/>
        <v>0.63015943033587496</v>
      </c>
      <c r="E2457" s="5">
        <v>13</v>
      </c>
      <c r="F2457" s="6">
        <v>3491.18</v>
      </c>
      <c r="G2457" s="4">
        <v>38415</v>
      </c>
      <c r="H2457" t="s">
        <v>25</v>
      </c>
      <c r="I2457">
        <v>1</v>
      </c>
      <c r="J2457" t="str">
        <f t="shared" si="77"/>
        <v>Mar</v>
      </c>
      <c r="K2457">
        <v>2005</v>
      </c>
      <c r="L2457" t="s">
        <v>26</v>
      </c>
      <c r="M2457" s="6">
        <v>81</v>
      </c>
      <c r="N2457" t="s">
        <v>777</v>
      </c>
      <c r="O2457" t="s">
        <v>296</v>
      </c>
      <c r="P2457">
        <v>4155551450</v>
      </c>
      <c r="Q2457" t="s">
        <v>297</v>
      </c>
      <c r="R2457" t="s">
        <v>298</v>
      </c>
      <c r="S2457" t="s">
        <v>56</v>
      </c>
      <c r="T2457">
        <v>97562</v>
      </c>
      <c r="U2457" t="s">
        <v>32</v>
      </c>
      <c r="V2457" t="s">
        <v>33</v>
      </c>
      <c r="W2457" t="s">
        <v>299</v>
      </c>
      <c r="X2457" t="s">
        <v>300</v>
      </c>
      <c r="Y2457" t="s">
        <v>51</v>
      </c>
    </row>
    <row r="2458" spans="1:25" x14ac:dyDescent="0.3">
      <c r="A2458" s="5">
        <v>10403</v>
      </c>
      <c r="B2458" s="5">
        <v>31</v>
      </c>
      <c r="C2458" s="6">
        <v>68.34</v>
      </c>
      <c r="D2458" s="7">
        <f t="shared" si="76"/>
        <v>1</v>
      </c>
      <c r="E2458" s="5">
        <v>3</v>
      </c>
      <c r="F2458" s="6">
        <v>2118.54</v>
      </c>
      <c r="G2458" s="4">
        <v>38450</v>
      </c>
      <c r="H2458" t="s">
        <v>25</v>
      </c>
      <c r="I2458">
        <v>2</v>
      </c>
      <c r="J2458" t="str">
        <f t="shared" si="77"/>
        <v>Apr</v>
      </c>
      <c r="K2458">
        <v>2005</v>
      </c>
      <c r="L2458" t="s">
        <v>26</v>
      </c>
      <c r="M2458" s="6">
        <v>81</v>
      </c>
      <c r="N2458" t="s">
        <v>777</v>
      </c>
      <c r="O2458" t="s">
        <v>176</v>
      </c>
      <c r="P2458" t="s">
        <v>177</v>
      </c>
      <c r="Q2458" t="s">
        <v>178</v>
      </c>
      <c r="R2458" t="s">
        <v>179</v>
      </c>
      <c r="S2458" t="s">
        <v>800</v>
      </c>
      <c r="T2458" t="s">
        <v>180</v>
      </c>
      <c r="U2458" t="s">
        <v>181</v>
      </c>
      <c r="V2458" t="s">
        <v>42</v>
      </c>
      <c r="W2458" t="s">
        <v>182</v>
      </c>
      <c r="X2458" t="s">
        <v>183</v>
      </c>
      <c r="Y2458" t="s">
        <v>36</v>
      </c>
    </row>
    <row r="2459" spans="1:25" x14ac:dyDescent="0.3">
      <c r="A2459" s="5">
        <v>10105</v>
      </c>
      <c r="B2459" s="5">
        <v>41</v>
      </c>
      <c r="C2459" s="6">
        <v>70.67</v>
      </c>
      <c r="D2459" s="7">
        <f t="shared" si="76"/>
        <v>1.0000000000000002</v>
      </c>
      <c r="E2459" s="5">
        <v>5</v>
      </c>
      <c r="F2459" s="6">
        <v>2897.47</v>
      </c>
      <c r="G2459" s="4">
        <v>37663</v>
      </c>
      <c r="H2459" t="s">
        <v>25</v>
      </c>
      <c r="I2459">
        <v>1</v>
      </c>
      <c r="J2459" t="str">
        <f t="shared" si="77"/>
        <v>Feb</v>
      </c>
      <c r="K2459">
        <v>2003</v>
      </c>
      <c r="L2459" t="s">
        <v>699</v>
      </c>
      <c r="M2459" s="6">
        <v>66</v>
      </c>
      <c r="N2459" t="s">
        <v>778</v>
      </c>
      <c r="O2459" t="s">
        <v>353</v>
      </c>
      <c r="P2459" t="s">
        <v>354</v>
      </c>
      <c r="Q2459" t="s">
        <v>355</v>
      </c>
      <c r="R2459" t="s">
        <v>356</v>
      </c>
      <c r="S2459" t="s">
        <v>800</v>
      </c>
      <c r="T2459">
        <v>1734</v>
      </c>
      <c r="U2459" t="s">
        <v>357</v>
      </c>
      <c r="V2459" t="s">
        <v>42</v>
      </c>
      <c r="W2459" t="s">
        <v>358</v>
      </c>
      <c r="X2459" t="s">
        <v>359</v>
      </c>
      <c r="Y2459" t="s">
        <v>36</v>
      </c>
    </row>
    <row r="2460" spans="1:25" x14ac:dyDescent="0.3">
      <c r="A2460" s="5">
        <v>10119</v>
      </c>
      <c r="B2460" s="5">
        <v>25</v>
      </c>
      <c r="C2460" s="6">
        <v>76.67</v>
      </c>
      <c r="D2460" s="7">
        <f t="shared" si="76"/>
        <v>1</v>
      </c>
      <c r="E2460" s="5">
        <v>14</v>
      </c>
      <c r="F2460" s="6">
        <v>1916.75</v>
      </c>
      <c r="G2460" s="4">
        <v>37739</v>
      </c>
      <c r="H2460" t="s">
        <v>25</v>
      </c>
      <c r="I2460">
        <v>2</v>
      </c>
      <c r="J2460" t="str">
        <f t="shared" si="77"/>
        <v>Apr</v>
      </c>
      <c r="K2460">
        <v>2003</v>
      </c>
      <c r="L2460" t="s">
        <v>699</v>
      </c>
      <c r="M2460" s="6">
        <v>66</v>
      </c>
      <c r="N2460" t="s">
        <v>778</v>
      </c>
      <c r="O2460" t="s">
        <v>155</v>
      </c>
      <c r="P2460" t="s">
        <v>156</v>
      </c>
      <c r="Q2460" t="s">
        <v>157</v>
      </c>
      <c r="R2460" t="s">
        <v>158</v>
      </c>
      <c r="S2460" t="s">
        <v>800</v>
      </c>
      <c r="T2460">
        <v>5020</v>
      </c>
      <c r="U2460" t="s">
        <v>159</v>
      </c>
      <c r="V2460" t="s">
        <v>42</v>
      </c>
      <c r="W2460" t="s">
        <v>160</v>
      </c>
      <c r="X2460" t="s">
        <v>161</v>
      </c>
      <c r="Y2460" t="s">
        <v>36</v>
      </c>
    </row>
    <row r="2461" spans="1:25" x14ac:dyDescent="0.3">
      <c r="A2461" s="5">
        <v>10129</v>
      </c>
      <c r="B2461" s="5">
        <v>31</v>
      </c>
      <c r="C2461" s="6">
        <v>60</v>
      </c>
      <c r="D2461" s="7">
        <f t="shared" si="76"/>
        <v>1</v>
      </c>
      <c r="E2461" s="5">
        <v>5</v>
      </c>
      <c r="F2461" s="6">
        <v>1860</v>
      </c>
      <c r="G2461" s="4">
        <v>37784</v>
      </c>
      <c r="H2461" t="s">
        <v>25</v>
      </c>
      <c r="I2461">
        <v>2</v>
      </c>
      <c r="J2461" t="str">
        <f t="shared" si="77"/>
        <v>Jun</v>
      </c>
      <c r="K2461">
        <v>2003</v>
      </c>
      <c r="L2461" t="s">
        <v>699</v>
      </c>
      <c r="M2461" s="6">
        <v>66</v>
      </c>
      <c r="N2461" t="s">
        <v>778</v>
      </c>
      <c r="O2461" t="s">
        <v>361</v>
      </c>
      <c r="P2461" t="s">
        <v>362</v>
      </c>
      <c r="Q2461" t="s">
        <v>363</v>
      </c>
      <c r="R2461" t="s">
        <v>364</v>
      </c>
      <c r="S2461" t="s">
        <v>800</v>
      </c>
      <c r="T2461" t="s">
        <v>365</v>
      </c>
      <c r="U2461" t="s">
        <v>181</v>
      </c>
      <c r="V2461" t="s">
        <v>42</v>
      </c>
      <c r="W2461" t="s">
        <v>62</v>
      </c>
      <c r="X2461" t="s">
        <v>366</v>
      </c>
      <c r="Y2461" t="s">
        <v>36</v>
      </c>
    </row>
    <row r="2462" spans="1:25" x14ac:dyDescent="0.3">
      <c r="A2462" s="5">
        <v>10142</v>
      </c>
      <c r="B2462" s="5">
        <v>41</v>
      </c>
      <c r="C2462" s="6">
        <v>64</v>
      </c>
      <c r="D2462" s="7">
        <f t="shared" si="76"/>
        <v>1</v>
      </c>
      <c r="E2462" s="5">
        <v>2</v>
      </c>
      <c r="F2462" s="6">
        <v>2624</v>
      </c>
      <c r="G2462" s="4">
        <v>37841</v>
      </c>
      <c r="H2462" t="s">
        <v>25</v>
      </c>
      <c r="I2462">
        <v>3</v>
      </c>
      <c r="J2462" t="str">
        <f t="shared" si="77"/>
        <v>Aug</v>
      </c>
      <c r="K2462">
        <v>2003</v>
      </c>
      <c r="L2462" t="s">
        <v>699</v>
      </c>
      <c r="M2462" s="6">
        <v>66</v>
      </c>
      <c r="N2462" t="s">
        <v>778</v>
      </c>
      <c r="O2462" t="s">
        <v>296</v>
      </c>
      <c r="P2462">
        <v>4155551450</v>
      </c>
      <c r="Q2462" t="s">
        <v>297</v>
      </c>
      <c r="R2462" t="s">
        <v>298</v>
      </c>
      <c r="S2462" t="s">
        <v>56</v>
      </c>
      <c r="T2462">
        <v>97562</v>
      </c>
      <c r="U2462" t="s">
        <v>32</v>
      </c>
      <c r="V2462" t="s">
        <v>33</v>
      </c>
      <c r="W2462" t="s">
        <v>299</v>
      </c>
      <c r="X2462" t="s">
        <v>300</v>
      </c>
      <c r="Y2462" t="s">
        <v>36</v>
      </c>
    </row>
    <row r="2463" spans="1:25" x14ac:dyDescent="0.3">
      <c r="A2463" s="5">
        <v>10153</v>
      </c>
      <c r="B2463" s="5">
        <v>43</v>
      </c>
      <c r="C2463" s="6">
        <v>64.67</v>
      </c>
      <c r="D2463" s="7">
        <f t="shared" si="76"/>
        <v>1</v>
      </c>
      <c r="E2463" s="5">
        <v>1</v>
      </c>
      <c r="F2463" s="6">
        <v>2780.81</v>
      </c>
      <c r="G2463" s="4">
        <v>37892</v>
      </c>
      <c r="H2463" t="s">
        <v>25</v>
      </c>
      <c r="I2463">
        <v>3</v>
      </c>
      <c r="J2463" t="str">
        <f t="shared" si="77"/>
        <v>Sep</v>
      </c>
      <c r="K2463">
        <v>2003</v>
      </c>
      <c r="L2463" t="s">
        <v>699</v>
      </c>
      <c r="M2463" s="6">
        <v>66</v>
      </c>
      <c r="N2463" t="s">
        <v>778</v>
      </c>
      <c r="O2463" t="s">
        <v>186</v>
      </c>
      <c r="P2463" t="s">
        <v>187</v>
      </c>
      <c r="Q2463" t="s">
        <v>188</v>
      </c>
      <c r="R2463" t="s">
        <v>189</v>
      </c>
      <c r="S2463" t="s">
        <v>800</v>
      </c>
      <c r="T2463">
        <v>28034</v>
      </c>
      <c r="U2463" t="s">
        <v>190</v>
      </c>
      <c r="V2463" t="s">
        <v>42</v>
      </c>
      <c r="W2463" t="s">
        <v>191</v>
      </c>
      <c r="X2463" t="s">
        <v>192</v>
      </c>
      <c r="Y2463" t="s">
        <v>36</v>
      </c>
    </row>
    <row r="2464" spans="1:25" x14ac:dyDescent="0.3">
      <c r="A2464" s="5">
        <v>10167</v>
      </c>
      <c r="B2464" s="5">
        <v>43</v>
      </c>
      <c r="C2464" s="6">
        <v>75.34</v>
      </c>
      <c r="D2464" s="7">
        <f t="shared" si="76"/>
        <v>1.0000000000000002</v>
      </c>
      <c r="E2464" s="5">
        <v>12</v>
      </c>
      <c r="F2464" s="6">
        <v>3239.62</v>
      </c>
      <c r="G2464" s="4">
        <v>37917</v>
      </c>
      <c r="H2464" t="s">
        <v>372</v>
      </c>
      <c r="I2464">
        <v>4</v>
      </c>
      <c r="J2464" t="str">
        <f t="shared" si="77"/>
        <v>Oct</v>
      </c>
      <c r="K2464">
        <v>2003</v>
      </c>
      <c r="L2464" t="s">
        <v>699</v>
      </c>
      <c r="M2464" s="6">
        <v>66</v>
      </c>
      <c r="N2464" t="s">
        <v>778</v>
      </c>
      <c r="O2464" t="s">
        <v>284</v>
      </c>
      <c r="P2464" t="s">
        <v>285</v>
      </c>
      <c r="Q2464" t="s">
        <v>286</v>
      </c>
      <c r="R2464" t="s">
        <v>287</v>
      </c>
      <c r="S2464" t="s">
        <v>800</v>
      </c>
      <c r="T2464" t="s">
        <v>288</v>
      </c>
      <c r="U2464" t="s">
        <v>202</v>
      </c>
      <c r="V2464" t="s">
        <v>42</v>
      </c>
      <c r="W2464" t="s">
        <v>289</v>
      </c>
      <c r="X2464" t="s">
        <v>223</v>
      </c>
      <c r="Y2464" t="s">
        <v>51</v>
      </c>
    </row>
    <row r="2465" spans="1:25" x14ac:dyDescent="0.3">
      <c r="A2465" s="5">
        <v>10177</v>
      </c>
      <c r="B2465" s="5">
        <v>24</v>
      </c>
      <c r="C2465" s="6">
        <v>76</v>
      </c>
      <c r="D2465" s="7">
        <f t="shared" si="76"/>
        <v>1</v>
      </c>
      <c r="E2465" s="5">
        <v>3</v>
      </c>
      <c r="F2465" s="6">
        <v>1824</v>
      </c>
      <c r="G2465" s="4">
        <v>37932</v>
      </c>
      <c r="H2465" t="s">
        <v>25</v>
      </c>
      <c r="I2465">
        <v>4</v>
      </c>
      <c r="J2465" t="str">
        <f t="shared" si="77"/>
        <v>Nov</v>
      </c>
      <c r="K2465">
        <v>2003</v>
      </c>
      <c r="L2465" t="s">
        <v>699</v>
      </c>
      <c r="M2465" s="6">
        <v>66</v>
      </c>
      <c r="N2465" t="s">
        <v>778</v>
      </c>
      <c r="O2465" t="s">
        <v>543</v>
      </c>
      <c r="P2465" t="s">
        <v>544</v>
      </c>
      <c r="Q2465" t="s">
        <v>545</v>
      </c>
      <c r="R2465" t="s">
        <v>189</v>
      </c>
      <c r="S2465" t="s">
        <v>800</v>
      </c>
      <c r="T2465">
        <v>28023</v>
      </c>
      <c r="U2465" t="s">
        <v>190</v>
      </c>
      <c r="V2465" t="s">
        <v>42</v>
      </c>
      <c r="W2465" t="s">
        <v>546</v>
      </c>
      <c r="X2465" t="s">
        <v>547</v>
      </c>
      <c r="Y2465" t="s">
        <v>36</v>
      </c>
    </row>
    <row r="2466" spans="1:25" x14ac:dyDescent="0.3">
      <c r="A2466" s="5">
        <v>10185</v>
      </c>
      <c r="B2466" s="5">
        <v>21</v>
      </c>
      <c r="C2466" s="6">
        <v>54</v>
      </c>
      <c r="D2466" s="7">
        <f t="shared" si="76"/>
        <v>1</v>
      </c>
      <c r="E2466" s="5">
        <v>3</v>
      </c>
      <c r="F2466" s="6">
        <v>1134</v>
      </c>
      <c r="G2466" s="4">
        <v>37939</v>
      </c>
      <c r="H2466" t="s">
        <v>25</v>
      </c>
      <c r="I2466">
        <v>4</v>
      </c>
      <c r="J2466" t="str">
        <f t="shared" si="77"/>
        <v>Nov</v>
      </c>
      <c r="K2466">
        <v>2003</v>
      </c>
      <c r="L2466" t="s">
        <v>699</v>
      </c>
      <c r="M2466" s="6">
        <v>66</v>
      </c>
      <c r="N2466" t="s">
        <v>778</v>
      </c>
      <c r="O2466" t="s">
        <v>367</v>
      </c>
      <c r="P2466">
        <v>5085559555</v>
      </c>
      <c r="Q2466" t="s">
        <v>368</v>
      </c>
      <c r="R2466" t="s">
        <v>173</v>
      </c>
      <c r="S2466" t="s">
        <v>130</v>
      </c>
      <c r="T2466">
        <v>50553</v>
      </c>
      <c r="U2466" t="s">
        <v>32</v>
      </c>
      <c r="V2466" t="s">
        <v>33</v>
      </c>
      <c r="W2466" t="s">
        <v>369</v>
      </c>
      <c r="X2466" t="s">
        <v>370</v>
      </c>
      <c r="Y2466" t="s">
        <v>36</v>
      </c>
    </row>
    <row r="2467" spans="1:25" x14ac:dyDescent="0.3">
      <c r="A2467" s="5">
        <v>10197</v>
      </c>
      <c r="B2467" s="5">
        <v>23</v>
      </c>
      <c r="C2467" s="6">
        <v>64.67</v>
      </c>
      <c r="D2467" s="7">
        <f t="shared" si="76"/>
        <v>1</v>
      </c>
      <c r="E2467" s="5">
        <v>9</v>
      </c>
      <c r="F2467" s="6">
        <v>1487.41</v>
      </c>
      <c r="G2467" s="4">
        <v>37951</v>
      </c>
      <c r="H2467" t="s">
        <v>25</v>
      </c>
      <c r="I2467">
        <v>4</v>
      </c>
      <c r="J2467" t="str">
        <f t="shared" si="77"/>
        <v>Nov</v>
      </c>
      <c r="K2467">
        <v>2003</v>
      </c>
      <c r="L2467" t="s">
        <v>699</v>
      </c>
      <c r="M2467" s="6">
        <v>66</v>
      </c>
      <c r="N2467" t="s">
        <v>778</v>
      </c>
      <c r="O2467" t="s">
        <v>387</v>
      </c>
      <c r="P2467" t="s">
        <v>388</v>
      </c>
      <c r="Q2467" t="s">
        <v>389</v>
      </c>
      <c r="R2467" t="s">
        <v>390</v>
      </c>
      <c r="S2467" t="s">
        <v>800</v>
      </c>
      <c r="T2467">
        <v>8022</v>
      </c>
      <c r="U2467" t="s">
        <v>190</v>
      </c>
      <c r="V2467" t="s">
        <v>42</v>
      </c>
      <c r="W2467" t="s">
        <v>391</v>
      </c>
      <c r="X2467" t="s">
        <v>392</v>
      </c>
      <c r="Y2467" t="s">
        <v>36</v>
      </c>
    </row>
    <row r="2468" spans="1:25" x14ac:dyDescent="0.3">
      <c r="A2468" s="5">
        <v>10208</v>
      </c>
      <c r="B2468" s="5">
        <v>38</v>
      </c>
      <c r="C2468" s="6">
        <v>74.67</v>
      </c>
      <c r="D2468" s="7">
        <f t="shared" si="76"/>
        <v>1</v>
      </c>
      <c r="E2468" s="5">
        <v>3</v>
      </c>
      <c r="F2468" s="6">
        <v>2837.46</v>
      </c>
      <c r="G2468" s="4">
        <v>37988</v>
      </c>
      <c r="H2468" t="s">
        <v>25</v>
      </c>
      <c r="I2468">
        <v>1</v>
      </c>
      <c r="J2468" t="str">
        <f t="shared" si="77"/>
        <v>Jan</v>
      </c>
      <c r="K2468">
        <v>2004</v>
      </c>
      <c r="L2468" t="s">
        <v>699</v>
      </c>
      <c r="M2468" s="6">
        <v>66</v>
      </c>
      <c r="N2468" t="s">
        <v>778</v>
      </c>
      <c r="O2468" t="s">
        <v>238</v>
      </c>
      <c r="P2468" t="s">
        <v>239</v>
      </c>
      <c r="Q2468" t="s">
        <v>240</v>
      </c>
      <c r="R2468" t="s">
        <v>241</v>
      </c>
      <c r="S2468" t="s">
        <v>800</v>
      </c>
      <c r="T2468">
        <v>69004</v>
      </c>
      <c r="U2468" t="s">
        <v>41</v>
      </c>
      <c r="V2468" t="s">
        <v>42</v>
      </c>
      <c r="W2468" t="s">
        <v>242</v>
      </c>
      <c r="X2468" t="s">
        <v>243</v>
      </c>
      <c r="Y2468" t="s">
        <v>36</v>
      </c>
    </row>
    <row r="2469" spans="1:25" x14ac:dyDescent="0.3">
      <c r="A2469" s="5">
        <v>10222</v>
      </c>
      <c r="B2469" s="5">
        <v>31</v>
      </c>
      <c r="C2469" s="6">
        <v>62.67</v>
      </c>
      <c r="D2469" s="7">
        <f t="shared" si="76"/>
        <v>1</v>
      </c>
      <c r="E2469" s="5">
        <v>15</v>
      </c>
      <c r="F2469" s="6">
        <v>1942.77</v>
      </c>
      <c r="G2469" s="4">
        <v>38036</v>
      </c>
      <c r="H2469" t="s">
        <v>25</v>
      </c>
      <c r="I2469">
        <v>1</v>
      </c>
      <c r="J2469" t="str">
        <f t="shared" si="77"/>
        <v>Feb</v>
      </c>
      <c r="K2469">
        <v>2004</v>
      </c>
      <c r="L2469" t="s">
        <v>699</v>
      </c>
      <c r="M2469" s="6">
        <v>66</v>
      </c>
      <c r="N2469" t="s">
        <v>778</v>
      </c>
      <c r="O2469" t="s">
        <v>398</v>
      </c>
      <c r="P2469">
        <v>7605558146</v>
      </c>
      <c r="Q2469" t="s">
        <v>399</v>
      </c>
      <c r="R2469" t="s">
        <v>400</v>
      </c>
      <c r="S2469" t="s">
        <v>56</v>
      </c>
      <c r="T2469">
        <v>91217</v>
      </c>
      <c r="U2469" t="s">
        <v>32</v>
      </c>
      <c r="V2469" t="s">
        <v>33</v>
      </c>
      <c r="W2469" t="s">
        <v>257</v>
      </c>
      <c r="X2469" t="s">
        <v>300</v>
      </c>
      <c r="Y2469" t="s">
        <v>36</v>
      </c>
    </row>
    <row r="2470" spans="1:25" x14ac:dyDescent="0.3">
      <c r="A2470" s="5">
        <v>10233</v>
      </c>
      <c r="B2470" s="5">
        <v>36</v>
      </c>
      <c r="C2470" s="6">
        <v>70.67</v>
      </c>
      <c r="D2470" s="7">
        <f t="shared" si="76"/>
        <v>1</v>
      </c>
      <c r="E2470" s="5">
        <v>3</v>
      </c>
      <c r="F2470" s="6">
        <v>2544.12</v>
      </c>
      <c r="G2470" s="4">
        <v>38075</v>
      </c>
      <c r="H2470" t="s">
        <v>25</v>
      </c>
      <c r="I2470">
        <v>1</v>
      </c>
      <c r="J2470" t="str">
        <f t="shared" si="77"/>
        <v>Mar</v>
      </c>
      <c r="K2470">
        <v>2004</v>
      </c>
      <c r="L2470" t="s">
        <v>699</v>
      </c>
      <c r="M2470" s="6">
        <v>66</v>
      </c>
      <c r="N2470" t="s">
        <v>778</v>
      </c>
      <c r="O2470" t="s">
        <v>108</v>
      </c>
      <c r="P2470">
        <v>2015559350</v>
      </c>
      <c r="Q2470" t="s">
        <v>109</v>
      </c>
      <c r="R2470" t="s">
        <v>110</v>
      </c>
      <c r="S2470" t="s">
        <v>111</v>
      </c>
      <c r="T2470">
        <v>94019</v>
      </c>
      <c r="U2470" t="s">
        <v>32</v>
      </c>
      <c r="V2470" t="s">
        <v>33</v>
      </c>
      <c r="W2470" t="s">
        <v>62</v>
      </c>
      <c r="X2470" t="s">
        <v>112</v>
      </c>
      <c r="Y2470" t="s">
        <v>36</v>
      </c>
    </row>
    <row r="2471" spans="1:25" x14ac:dyDescent="0.3">
      <c r="A2471" s="5">
        <v>10248</v>
      </c>
      <c r="B2471" s="5">
        <v>36</v>
      </c>
      <c r="C2471" s="6">
        <v>71.34</v>
      </c>
      <c r="D2471" s="7">
        <f t="shared" si="76"/>
        <v>1.0000000000000002</v>
      </c>
      <c r="E2471" s="5">
        <v>6</v>
      </c>
      <c r="F2471" s="6">
        <v>2568.2399999999998</v>
      </c>
      <c r="G2471" s="4">
        <v>38114</v>
      </c>
      <c r="H2471" t="s">
        <v>372</v>
      </c>
      <c r="I2471">
        <v>2</v>
      </c>
      <c r="J2471" t="str">
        <f t="shared" si="77"/>
        <v>May</v>
      </c>
      <c r="K2471">
        <v>2004</v>
      </c>
      <c r="L2471" t="s">
        <v>699</v>
      </c>
      <c r="M2471" s="6">
        <v>66</v>
      </c>
      <c r="N2471" t="s">
        <v>778</v>
      </c>
      <c r="O2471" t="s">
        <v>28</v>
      </c>
      <c r="P2471">
        <v>2125557818</v>
      </c>
      <c r="Q2471" t="s">
        <v>29</v>
      </c>
      <c r="R2471" t="s">
        <v>30</v>
      </c>
      <c r="S2471" t="s">
        <v>31</v>
      </c>
      <c r="T2471">
        <v>10022</v>
      </c>
      <c r="U2471" t="s">
        <v>32</v>
      </c>
      <c r="V2471" t="s">
        <v>33</v>
      </c>
      <c r="W2471" t="s">
        <v>34</v>
      </c>
      <c r="X2471" t="s">
        <v>35</v>
      </c>
      <c r="Y2471" t="s">
        <v>36</v>
      </c>
    </row>
    <row r="2472" spans="1:25" x14ac:dyDescent="0.3">
      <c r="A2472" s="5">
        <v>10261</v>
      </c>
      <c r="B2472" s="5">
        <v>34</v>
      </c>
      <c r="C2472" s="6">
        <v>62</v>
      </c>
      <c r="D2472" s="7">
        <f t="shared" si="76"/>
        <v>1</v>
      </c>
      <c r="E2472" s="5">
        <v>4</v>
      </c>
      <c r="F2472" s="6">
        <v>2108</v>
      </c>
      <c r="G2472" s="4">
        <v>38155</v>
      </c>
      <c r="H2472" t="s">
        <v>25</v>
      </c>
      <c r="I2472">
        <v>2</v>
      </c>
      <c r="J2472" t="str">
        <f t="shared" si="77"/>
        <v>Jun</v>
      </c>
      <c r="K2472">
        <v>2004</v>
      </c>
      <c r="L2472" t="s">
        <v>699</v>
      </c>
      <c r="M2472" s="6">
        <v>66</v>
      </c>
      <c r="N2472" t="s">
        <v>778</v>
      </c>
      <c r="O2472" t="s">
        <v>319</v>
      </c>
      <c r="P2472" t="s">
        <v>320</v>
      </c>
      <c r="Q2472" t="s">
        <v>321</v>
      </c>
      <c r="R2472" t="s">
        <v>322</v>
      </c>
      <c r="S2472" t="s">
        <v>323</v>
      </c>
      <c r="T2472" t="s">
        <v>324</v>
      </c>
      <c r="U2472" t="s">
        <v>250</v>
      </c>
      <c r="V2472" t="s">
        <v>33</v>
      </c>
      <c r="W2472" t="s">
        <v>325</v>
      </c>
      <c r="X2472" t="s">
        <v>326</v>
      </c>
      <c r="Y2472" t="s">
        <v>36</v>
      </c>
    </row>
    <row r="2473" spans="1:25" x14ac:dyDescent="0.3">
      <c r="A2473" s="5">
        <v>10273</v>
      </c>
      <c r="B2473" s="5">
        <v>21</v>
      </c>
      <c r="C2473" s="6">
        <v>65.34</v>
      </c>
      <c r="D2473" s="7">
        <f t="shared" si="76"/>
        <v>1</v>
      </c>
      <c r="E2473" s="5">
        <v>7</v>
      </c>
      <c r="F2473" s="6">
        <v>1372.14</v>
      </c>
      <c r="G2473" s="4">
        <v>38189</v>
      </c>
      <c r="H2473" t="s">
        <v>25</v>
      </c>
      <c r="I2473">
        <v>3</v>
      </c>
      <c r="J2473" t="str">
        <f t="shared" si="77"/>
        <v>Jul</v>
      </c>
      <c r="K2473">
        <v>2004</v>
      </c>
      <c r="L2473" t="s">
        <v>699</v>
      </c>
      <c r="M2473" s="6">
        <v>66</v>
      </c>
      <c r="N2473" t="s">
        <v>778</v>
      </c>
      <c r="O2473" t="s">
        <v>403</v>
      </c>
      <c r="P2473" t="s">
        <v>404</v>
      </c>
      <c r="Q2473" t="s">
        <v>405</v>
      </c>
      <c r="R2473" t="s">
        <v>406</v>
      </c>
      <c r="S2473" t="s">
        <v>800</v>
      </c>
      <c r="T2473" t="s">
        <v>407</v>
      </c>
      <c r="U2473" t="s">
        <v>408</v>
      </c>
      <c r="V2473" t="s">
        <v>42</v>
      </c>
      <c r="W2473" t="s">
        <v>409</v>
      </c>
      <c r="X2473" t="s">
        <v>410</v>
      </c>
      <c r="Y2473" t="s">
        <v>36</v>
      </c>
    </row>
    <row r="2474" spans="1:25" x14ac:dyDescent="0.3">
      <c r="A2474" s="5">
        <v>10283</v>
      </c>
      <c r="B2474" s="5">
        <v>45</v>
      </c>
      <c r="C2474" s="6">
        <v>78.67</v>
      </c>
      <c r="D2474" s="7">
        <f t="shared" si="76"/>
        <v>1</v>
      </c>
      <c r="E2474" s="5">
        <v>9</v>
      </c>
      <c r="F2474" s="6">
        <v>3540.15</v>
      </c>
      <c r="G2474" s="4">
        <v>38219</v>
      </c>
      <c r="H2474" t="s">
        <v>25</v>
      </c>
      <c r="I2474">
        <v>3</v>
      </c>
      <c r="J2474" t="str">
        <f t="shared" si="77"/>
        <v>Aug</v>
      </c>
      <c r="K2474">
        <v>2004</v>
      </c>
      <c r="L2474" t="s">
        <v>699</v>
      </c>
      <c r="M2474" s="6">
        <v>66</v>
      </c>
      <c r="N2474" t="s">
        <v>778</v>
      </c>
      <c r="O2474" t="s">
        <v>412</v>
      </c>
      <c r="P2474" t="s">
        <v>413</v>
      </c>
      <c r="Q2474" t="s">
        <v>414</v>
      </c>
      <c r="R2474" t="s">
        <v>415</v>
      </c>
      <c r="S2474" t="s">
        <v>248</v>
      </c>
      <c r="T2474" t="s">
        <v>416</v>
      </c>
      <c r="U2474" t="s">
        <v>250</v>
      </c>
      <c r="V2474" t="s">
        <v>33</v>
      </c>
      <c r="W2474" t="s">
        <v>417</v>
      </c>
      <c r="X2474" t="s">
        <v>183</v>
      </c>
      <c r="Y2474" t="s">
        <v>51</v>
      </c>
    </row>
    <row r="2475" spans="1:25" x14ac:dyDescent="0.3">
      <c r="A2475" s="5">
        <v>10295</v>
      </c>
      <c r="B2475" s="5">
        <v>26</v>
      </c>
      <c r="C2475" s="6">
        <v>75.34</v>
      </c>
      <c r="D2475" s="7">
        <f t="shared" si="76"/>
        <v>1.0000000000000002</v>
      </c>
      <c r="E2475" s="5">
        <v>4</v>
      </c>
      <c r="F2475" s="6">
        <v>1958.84</v>
      </c>
      <c r="G2475" s="4">
        <v>38240</v>
      </c>
      <c r="H2475" t="s">
        <v>25</v>
      </c>
      <c r="I2475">
        <v>3</v>
      </c>
      <c r="J2475" t="str">
        <f t="shared" si="77"/>
        <v>Sep</v>
      </c>
      <c r="K2475">
        <v>2004</v>
      </c>
      <c r="L2475" t="s">
        <v>699</v>
      </c>
      <c r="M2475" s="6">
        <v>66</v>
      </c>
      <c r="N2475" t="s">
        <v>778</v>
      </c>
      <c r="O2475" t="s">
        <v>418</v>
      </c>
      <c r="P2475">
        <v>6175559555</v>
      </c>
      <c r="Q2475" t="s">
        <v>419</v>
      </c>
      <c r="R2475" t="s">
        <v>420</v>
      </c>
      <c r="S2475" t="s">
        <v>130</v>
      </c>
      <c r="T2475">
        <v>51003</v>
      </c>
      <c r="U2475" t="s">
        <v>32</v>
      </c>
      <c r="V2475" t="s">
        <v>33</v>
      </c>
      <c r="W2475" t="s">
        <v>421</v>
      </c>
      <c r="X2475" t="s">
        <v>68</v>
      </c>
      <c r="Y2475" t="s">
        <v>36</v>
      </c>
    </row>
    <row r="2476" spans="1:25" x14ac:dyDescent="0.3">
      <c r="A2476" s="5">
        <v>10306</v>
      </c>
      <c r="B2476" s="5">
        <v>50</v>
      </c>
      <c r="C2476" s="6">
        <v>54</v>
      </c>
      <c r="D2476" s="7">
        <f t="shared" si="76"/>
        <v>1</v>
      </c>
      <c r="E2476" s="5">
        <v>3</v>
      </c>
      <c r="F2476" s="6">
        <v>2700</v>
      </c>
      <c r="G2476" s="4">
        <v>38274</v>
      </c>
      <c r="H2476" t="s">
        <v>25</v>
      </c>
      <c r="I2476">
        <v>4</v>
      </c>
      <c r="J2476" t="str">
        <f t="shared" si="77"/>
        <v>Oct</v>
      </c>
      <c r="K2476">
        <v>2004</v>
      </c>
      <c r="L2476" t="s">
        <v>699</v>
      </c>
      <c r="M2476" s="6">
        <v>66</v>
      </c>
      <c r="N2476" t="s">
        <v>778</v>
      </c>
      <c r="O2476" t="s">
        <v>549</v>
      </c>
      <c r="P2476" t="s">
        <v>550</v>
      </c>
      <c r="Q2476" t="s">
        <v>551</v>
      </c>
      <c r="R2476" t="s">
        <v>552</v>
      </c>
      <c r="S2476" t="s">
        <v>800</v>
      </c>
      <c r="T2476" t="s">
        <v>553</v>
      </c>
      <c r="U2476" t="s">
        <v>181</v>
      </c>
      <c r="V2476" t="s">
        <v>42</v>
      </c>
      <c r="W2476" t="s">
        <v>554</v>
      </c>
      <c r="X2476" t="s">
        <v>98</v>
      </c>
      <c r="Y2476" t="s">
        <v>36</v>
      </c>
    </row>
    <row r="2477" spans="1:25" x14ac:dyDescent="0.3">
      <c r="A2477" s="5">
        <v>10315</v>
      </c>
      <c r="B2477" s="5">
        <v>41</v>
      </c>
      <c r="C2477" s="6">
        <v>62</v>
      </c>
      <c r="D2477" s="7">
        <f t="shared" si="76"/>
        <v>1</v>
      </c>
      <c r="E2477" s="5">
        <v>2</v>
      </c>
      <c r="F2477" s="6">
        <v>2542</v>
      </c>
      <c r="G2477" s="4">
        <v>38289</v>
      </c>
      <c r="H2477" t="s">
        <v>25</v>
      </c>
      <c r="I2477">
        <v>4</v>
      </c>
      <c r="J2477" t="str">
        <f t="shared" si="77"/>
        <v>Oct</v>
      </c>
      <c r="K2477">
        <v>2004</v>
      </c>
      <c r="L2477" t="s">
        <v>699</v>
      </c>
      <c r="M2477" s="6">
        <v>66</v>
      </c>
      <c r="N2477" t="s">
        <v>778</v>
      </c>
      <c r="O2477" t="s">
        <v>120</v>
      </c>
      <c r="P2477" t="s">
        <v>121</v>
      </c>
      <c r="Q2477" t="s">
        <v>122</v>
      </c>
      <c r="R2477" t="s">
        <v>123</v>
      </c>
      <c r="S2477" t="s">
        <v>800</v>
      </c>
      <c r="T2477">
        <v>44000</v>
      </c>
      <c r="U2477" t="s">
        <v>41</v>
      </c>
      <c r="V2477" t="s">
        <v>42</v>
      </c>
      <c r="W2477" t="s">
        <v>124</v>
      </c>
      <c r="X2477" t="s">
        <v>125</v>
      </c>
      <c r="Y2477" t="s">
        <v>36</v>
      </c>
    </row>
    <row r="2478" spans="1:25" x14ac:dyDescent="0.3">
      <c r="A2478" s="5">
        <v>10326</v>
      </c>
      <c r="B2478" s="5">
        <v>39</v>
      </c>
      <c r="C2478" s="6">
        <v>60</v>
      </c>
      <c r="D2478" s="7">
        <f t="shared" si="76"/>
        <v>1</v>
      </c>
      <c r="E2478" s="5">
        <v>1</v>
      </c>
      <c r="F2478" s="6">
        <v>2340</v>
      </c>
      <c r="G2478" s="4">
        <v>38300</v>
      </c>
      <c r="H2478" t="s">
        <v>25</v>
      </c>
      <c r="I2478">
        <v>4</v>
      </c>
      <c r="J2478" t="str">
        <f t="shared" si="77"/>
        <v>Nov</v>
      </c>
      <c r="K2478">
        <v>2004</v>
      </c>
      <c r="L2478" t="s">
        <v>699</v>
      </c>
      <c r="M2478" s="6">
        <v>66</v>
      </c>
      <c r="N2478" t="s">
        <v>778</v>
      </c>
      <c r="O2478" t="s">
        <v>197</v>
      </c>
      <c r="P2478" t="s">
        <v>198</v>
      </c>
      <c r="Q2478" t="s">
        <v>199</v>
      </c>
      <c r="R2478" t="s">
        <v>200</v>
      </c>
      <c r="S2478" t="s">
        <v>800</v>
      </c>
      <c r="T2478" t="s">
        <v>201</v>
      </c>
      <c r="U2478" t="s">
        <v>202</v>
      </c>
      <c r="V2478" t="s">
        <v>42</v>
      </c>
      <c r="W2478" t="s">
        <v>203</v>
      </c>
      <c r="X2478" t="s">
        <v>204</v>
      </c>
      <c r="Y2478" t="s">
        <v>36</v>
      </c>
    </row>
    <row r="2479" spans="1:25" x14ac:dyDescent="0.3">
      <c r="A2479" s="5">
        <v>10339</v>
      </c>
      <c r="B2479" s="5">
        <v>22</v>
      </c>
      <c r="C2479" s="6">
        <v>100</v>
      </c>
      <c r="D2479" s="7">
        <f t="shared" si="76"/>
        <v>0.78112794875800651</v>
      </c>
      <c r="E2479" s="5">
        <v>5</v>
      </c>
      <c r="F2479" s="6">
        <v>2816.44</v>
      </c>
      <c r="G2479" s="4">
        <v>38314</v>
      </c>
      <c r="H2479" t="s">
        <v>25</v>
      </c>
      <c r="I2479">
        <v>4</v>
      </c>
      <c r="J2479" t="str">
        <f t="shared" si="77"/>
        <v>Nov</v>
      </c>
      <c r="K2479">
        <v>2004</v>
      </c>
      <c r="L2479" t="s">
        <v>699</v>
      </c>
      <c r="M2479" s="6">
        <v>66</v>
      </c>
      <c r="N2479" t="s">
        <v>778</v>
      </c>
      <c r="O2479" t="s">
        <v>267</v>
      </c>
      <c r="P2479" t="s">
        <v>268</v>
      </c>
      <c r="Q2479" t="s">
        <v>269</v>
      </c>
      <c r="R2479" t="s">
        <v>270</v>
      </c>
      <c r="S2479" t="s">
        <v>271</v>
      </c>
      <c r="T2479" t="s">
        <v>272</v>
      </c>
      <c r="U2479" t="s">
        <v>217</v>
      </c>
      <c r="V2479" t="s">
        <v>217</v>
      </c>
      <c r="W2479" t="s">
        <v>273</v>
      </c>
      <c r="X2479" t="s">
        <v>274</v>
      </c>
      <c r="Y2479" t="s">
        <v>36</v>
      </c>
    </row>
    <row r="2480" spans="1:25" x14ac:dyDescent="0.3">
      <c r="A2480" s="5">
        <v>10350</v>
      </c>
      <c r="B2480" s="5">
        <v>46</v>
      </c>
      <c r="C2480" s="6">
        <v>76.67</v>
      </c>
      <c r="D2480" s="7">
        <f t="shared" si="76"/>
        <v>1</v>
      </c>
      <c r="E2480" s="5">
        <v>11</v>
      </c>
      <c r="F2480" s="6">
        <v>3526.82</v>
      </c>
      <c r="G2480" s="4">
        <v>38323</v>
      </c>
      <c r="H2480" t="s">
        <v>25</v>
      </c>
      <c r="I2480">
        <v>4</v>
      </c>
      <c r="J2480" t="str">
        <f t="shared" si="77"/>
        <v>Dec</v>
      </c>
      <c r="K2480">
        <v>2004</v>
      </c>
      <c r="L2480" t="s">
        <v>699</v>
      </c>
      <c r="M2480" s="6">
        <v>66</v>
      </c>
      <c r="N2480" t="s">
        <v>778</v>
      </c>
      <c r="O2480" t="s">
        <v>186</v>
      </c>
      <c r="P2480" t="s">
        <v>187</v>
      </c>
      <c r="Q2480" t="s">
        <v>188</v>
      </c>
      <c r="R2480" t="s">
        <v>189</v>
      </c>
      <c r="S2480" t="s">
        <v>800</v>
      </c>
      <c r="T2480">
        <v>28034</v>
      </c>
      <c r="U2480" t="s">
        <v>190</v>
      </c>
      <c r="V2480" t="s">
        <v>42</v>
      </c>
      <c r="W2480" t="s">
        <v>191</v>
      </c>
      <c r="X2480" t="s">
        <v>192</v>
      </c>
      <c r="Y2480" t="s">
        <v>51</v>
      </c>
    </row>
    <row r="2481" spans="1:25" x14ac:dyDescent="0.3">
      <c r="A2481" s="5">
        <v>10373</v>
      </c>
      <c r="B2481" s="5">
        <v>44</v>
      </c>
      <c r="C2481" s="6">
        <v>100</v>
      </c>
      <c r="D2481" s="7">
        <f t="shared" si="76"/>
        <v>0.9507510933637574</v>
      </c>
      <c r="E2481" s="5">
        <v>14</v>
      </c>
      <c r="F2481" s="6">
        <v>4627.92</v>
      </c>
      <c r="G2481" s="4">
        <v>38383</v>
      </c>
      <c r="H2481" t="s">
        <v>25</v>
      </c>
      <c r="I2481">
        <v>1</v>
      </c>
      <c r="J2481" t="str">
        <f t="shared" si="77"/>
        <v>Jan</v>
      </c>
      <c r="K2481">
        <v>2005</v>
      </c>
      <c r="L2481" t="s">
        <v>699</v>
      </c>
      <c r="M2481" s="6">
        <v>66</v>
      </c>
      <c r="N2481" t="s">
        <v>778</v>
      </c>
      <c r="O2481" t="s">
        <v>434</v>
      </c>
      <c r="P2481" t="s">
        <v>435</v>
      </c>
      <c r="Q2481" t="s">
        <v>436</v>
      </c>
      <c r="R2481" t="s">
        <v>437</v>
      </c>
      <c r="S2481" t="s">
        <v>800</v>
      </c>
      <c r="T2481">
        <v>90110</v>
      </c>
      <c r="U2481" t="s">
        <v>138</v>
      </c>
      <c r="V2481" t="s">
        <v>42</v>
      </c>
      <c r="W2481" t="s">
        <v>438</v>
      </c>
      <c r="X2481" t="s">
        <v>439</v>
      </c>
      <c r="Y2481" t="s">
        <v>51</v>
      </c>
    </row>
    <row r="2482" spans="1:25" x14ac:dyDescent="0.3">
      <c r="A2482" s="5">
        <v>10385</v>
      </c>
      <c r="B2482" s="5">
        <v>25</v>
      </c>
      <c r="C2482" s="6">
        <v>77.34</v>
      </c>
      <c r="D2482" s="7">
        <f t="shared" si="76"/>
        <v>1</v>
      </c>
      <c r="E2482" s="5">
        <v>1</v>
      </c>
      <c r="F2482" s="6">
        <v>1933.5</v>
      </c>
      <c r="G2482" s="4">
        <v>38411</v>
      </c>
      <c r="H2482" t="s">
        <v>25</v>
      </c>
      <c r="I2482">
        <v>1</v>
      </c>
      <c r="J2482" t="str">
        <f t="shared" si="77"/>
        <v>Feb</v>
      </c>
      <c r="K2482">
        <v>2005</v>
      </c>
      <c r="L2482" t="s">
        <v>699</v>
      </c>
      <c r="M2482" s="6">
        <v>66</v>
      </c>
      <c r="N2482" t="s">
        <v>778</v>
      </c>
      <c r="O2482" t="s">
        <v>296</v>
      </c>
      <c r="P2482">
        <v>4155551450</v>
      </c>
      <c r="Q2482" t="s">
        <v>297</v>
      </c>
      <c r="R2482" t="s">
        <v>298</v>
      </c>
      <c r="S2482" t="s">
        <v>56</v>
      </c>
      <c r="T2482">
        <v>97562</v>
      </c>
      <c r="U2482" t="s">
        <v>32</v>
      </c>
      <c r="V2482" t="s">
        <v>33</v>
      </c>
      <c r="W2482" t="s">
        <v>299</v>
      </c>
      <c r="X2482" t="s">
        <v>300</v>
      </c>
      <c r="Y2482" t="s">
        <v>36</v>
      </c>
    </row>
    <row r="2483" spans="1:25" x14ac:dyDescent="0.3">
      <c r="A2483" s="5">
        <v>10396</v>
      </c>
      <c r="B2483" s="5">
        <v>39</v>
      </c>
      <c r="C2483" s="6">
        <v>66.67</v>
      </c>
      <c r="D2483" s="7">
        <f t="shared" si="76"/>
        <v>1</v>
      </c>
      <c r="E2483" s="5">
        <v>1</v>
      </c>
      <c r="F2483" s="6">
        <v>2600.13</v>
      </c>
      <c r="G2483" s="4">
        <v>38434</v>
      </c>
      <c r="H2483" t="s">
        <v>25</v>
      </c>
      <c r="I2483">
        <v>1</v>
      </c>
      <c r="J2483" t="str">
        <f t="shared" si="77"/>
        <v>Mar</v>
      </c>
      <c r="K2483">
        <v>2005</v>
      </c>
      <c r="L2483" t="s">
        <v>699</v>
      </c>
      <c r="M2483" s="6">
        <v>66</v>
      </c>
      <c r="N2483" t="s">
        <v>778</v>
      </c>
      <c r="O2483" t="s">
        <v>296</v>
      </c>
      <c r="P2483">
        <v>4155551450</v>
      </c>
      <c r="Q2483" t="s">
        <v>297</v>
      </c>
      <c r="R2483" t="s">
        <v>298</v>
      </c>
      <c r="S2483" t="s">
        <v>56</v>
      </c>
      <c r="T2483">
        <v>97562</v>
      </c>
      <c r="U2483" t="s">
        <v>32</v>
      </c>
      <c r="V2483" t="s">
        <v>33</v>
      </c>
      <c r="W2483" t="s">
        <v>299</v>
      </c>
      <c r="X2483" t="s">
        <v>300</v>
      </c>
      <c r="Y2483" t="s">
        <v>36</v>
      </c>
    </row>
    <row r="2484" spans="1:25" x14ac:dyDescent="0.3">
      <c r="A2484" s="5">
        <v>10414</v>
      </c>
      <c r="B2484" s="5">
        <v>37</v>
      </c>
      <c r="C2484" s="6">
        <v>71.34</v>
      </c>
      <c r="D2484" s="7">
        <f t="shared" si="76"/>
        <v>1</v>
      </c>
      <c r="E2484" s="5">
        <v>6</v>
      </c>
      <c r="F2484" s="6">
        <v>2639.58</v>
      </c>
      <c r="G2484" s="4">
        <v>38478</v>
      </c>
      <c r="H2484" t="s">
        <v>446</v>
      </c>
      <c r="I2484">
        <v>2</v>
      </c>
      <c r="J2484" t="str">
        <f t="shared" si="77"/>
        <v>May</v>
      </c>
      <c r="K2484">
        <v>2005</v>
      </c>
      <c r="L2484" t="s">
        <v>699</v>
      </c>
      <c r="M2484" s="6">
        <v>66</v>
      </c>
      <c r="N2484" t="s">
        <v>778</v>
      </c>
      <c r="O2484" t="s">
        <v>418</v>
      </c>
      <c r="P2484">
        <v>6175559555</v>
      </c>
      <c r="Q2484" t="s">
        <v>419</v>
      </c>
      <c r="R2484" t="s">
        <v>420</v>
      </c>
      <c r="S2484" t="s">
        <v>130</v>
      </c>
      <c r="T2484">
        <v>51003</v>
      </c>
      <c r="U2484" t="s">
        <v>32</v>
      </c>
      <c r="V2484" t="s">
        <v>33</v>
      </c>
      <c r="W2484" t="s">
        <v>421</v>
      </c>
      <c r="X2484" t="s">
        <v>68</v>
      </c>
      <c r="Y2484" t="s">
        <v>36</v>
      </c>
    </row>
    <row r="2485" spans="1:25" x14ac:dyDescent="0.3">
      <c r="A2485" s="5">
        <v>10106</v>
      </c>
      <c r="B2485" s="5">
        <v>31</v>
      </c>
      <c r="C2485" s="6">
        <v>100</v>
      </c>
      <c r="D2485" s="7">
        <f t="shared" si="76"/>
        <v>0.93571629082062324</v>
      </c>
      <c r="E2485" s="5">
        <v>7</v>
      </c>
      <c r="F2485" s="6">
        <v>3312.97</v>
      </c>
      <c r="G2485" s="4">
        <v>37669</v>
      </c>
      <c r="H2485" t="s">
        <v>25</v>
      </c>
      <c r="I2485">
        <v>1</v>
      </c>
      <c r="J2485" t="str">
        <f t="shared" si="77"/>
        <v>Feb</v>
      </c>
      <c r="K2485">
        <v>2003</v>
      </c>
      <c r="L2485" t="s">
        <v>650</v>
      </c>
      <c r="M2485" s="6">
        <v>91</v>
      </c>
      <c r="N2485" t="s">
        <v>779</v>
      </c>
      <c r="O2485" t="s">
        <v>627</v>
      </c>
      <c r="P2485" t="s">
        <v>628</v>
      </c>
      <c r="Q2485" t="s">
        <v>629</v>
      </c>
      <c r="R2485" t="s">
        <v>630</v>
      </c>
      <c r="S2485" t="s">
        <v>800</v>
      </c>
      <c r="T2485">
        <v>24100</v>
      </c>
      <c r="U2485" t="s">
        <v>281</v>
      </c>
      <c r="V2485" t="s">
        <v>42</v>
      </c>
      <c r="W2485" t="s">
        <v>631</v>
      </c>
      <c r="X2485" t="s">
        <v>632</v>
      </c>
      <c r="Y2485" t="s">
        <v>51</v>
      </c>
    </row>
    <row r="2486" spans="1:25" x14ac:dyDescent="0.3">
      <c r="A2486" s="5">
        <v>10120</v>
      </c>
      <c r="B2486" s="5">
        <v>47</v>
      </c>
      <c r="C2486" s="6">
        <v>82.21</v>
      </c>
      <c r="D2486" s="7">
        <f t="shared" si="76"/>
        <v>1</v>
      </c>
      <c r="E2486" s="5">
        <v>13</v>
      </c>
      <c r="F2486" s="6">
        <v>3863.87</v>
      </c>
      <c r="G2486" s="4">
        <v>37740</v>
      </c>
      <c r="H2486" t="s">
        <v>25</v>
      </c>
      <c r="I2486">
        <v>2</v>
      </c>
      <c r="J2486" t="str">
        <f t="shared" si="77"/>
        <v>Apr</v>
      </c>
      <c r="K2486">
        <v>2003</v>
      </c>
      <c r="L2486" t="s">
        <v>650</v>
      </c>
      <c r="M2486" s="6">
        <v>91</v>
      </c>
      <c r="N2486" t="s">
        <v>779</v>
      </c>
      <c r="O2486" t="s">
        <v>94</v>
      </c>
      <c r="P2486" t="s">
        <v>95</v>
      </c>
      <c r="Q2486" t="s">
        <v>96</v>
      </c>
      <c r="R2486" t="s">
        <v>97</v>
      </c>
      <c r="S2486" t="s">
        <v>98</v>
      </c>
      <c r="T2486">
        <v>3004</v>
      </c>
      <c r="U2486" t="s">
        <v>99</v>
      </c>
      <c r="V2486" t="s">
        <v>100</v>
      </c>
      <c r="W2486" t="s">
        <v>101</v>
      </c>
      <c r="X2486" t="s">
        <v>102</v>
      </c>
      <c r="Y2486" t="s">
        <v>51</v>
      </c>
    </row>
    <row r="2487" spans="1:25" x14ac:dyDescent="0.3">
      <c r="A2487" s="5">
        <v>10133</v>
      </c>
      <c r="B2487" s="5">
        <v>24</v>
      </c>
      <c r="C2487" s="6">
        <v>77.64</v>
      </c>
      <c r="D2487" s="7">
        <f t="shared" si="76"/>
        <v>1.0000000000000002</v>
      </c>
      <c r="E2487" s="5">
        <v>8</v>
      </c>
      <c r="F2487" s="6">
        <v>1863.36</v>
      </c>
      <c r="G2487" s="4">
        <v>37799</v>
      </c>
      <c r="H2487" t="s">
        <v>25</v>
      </c>
      <c r="I2487">
        <v>2</v>
      </c>
      <c r="J2487" t="str">
        <f t="shared" si="77"/>
        <v>Jun</v>
      </c>
      <c r="K2487">
        <v>2003</v>
      </c>
      <c r="L2487" t="s">
        <v>650</v>
      </c>
      <c r="M2487" s="6">
        <v>91</v>
      </c>
      <c r="N2487" t="s">
        <v>779</v>
      </c>
      <c r="O2487" t="s">
        <v>186</v>
      </c>
      <c r="P2487" t="s">
        <v>187</v>
      </c>
      <c r="Q2487" t="s">
        <v>188</v>
      </c>
      <c r="R2487" t="s">
        <v>189</v>
      </c>
      <c r="S2487" t="s">
        <v>800</v>
      </c>
      <c r="T2487">
        <v>28034</v>
      </c>
      <c r="U2487" t="s">
        <v>190</v>
      </c>
      <c r="V2487" t="s">
        <v>42</v>
      </c>
      <c r="W2487" t="s">
        <v>191</v>
      </c>
      <c r="X2487" t="s">
        <v>192</v>
      </c>
      <c r="Y2487" t="s">
        <v>36</v>
      </c>
    </row>
    <row r="2488" spans="1:25" x14ac:dyDescent="0.3">
      <c r="A2488" s="5">
        <v>10143</v>
      </c>
      <c r="B2488" s="5">
        <v>36</v>
      </c>
      <c r="C2488" s="6">
        <v>100</v>
      </c>
      <c r="D2488" s="7">
        <f t="shared" si="76"/>
        <v>0.91232551774473136</v>
      </c>
      <c r="E2488" s="5">
        <v>2</v>
      </c>
      <c r="F2488" s="6">
        <v>3945.96</v>
      </c>
      <c r="G2488" s="4">
        <v>37843</v>
      </c>
      <c r="H2488" t="s">
        <v>25</v>
      </c>
      <c r="I2488">
        <v>3</v>
      </c>
      <c r="J2488" t="str">
        <f t="shared" si="77"/>
        <v>Aug</v>
      </c>
      <c r="K2488">
        <v>2003</v>
      </c>
      <c r="L2488" t="s">
        <v>650</v>
      </c>
      <c r="M2488" s="6">
        <v>91</v>
      </c>
      <c r="N2488" t="s">
        <v>779</v>
      </c>
      <c r="O2488" t="s">
        <v>367</v>
      </c>
      <c r="P2488">
        <v>5085559555</v>
      </c>
      <c r="Q2488" t="s">
        <v>368</v>
      </c>
      <c r="R2488" t="s">
        <v>173</v>
      </c>
      <c r="S2488" t="s">
        <v>130</v>
      </c>
      <c r="T2488">
        <v>50553</v>
      </c>
      <c r="U2488" t="s">
        <v>32</v>
      </c>
      <c r="V2488" t="s">
        <v>33</v>
      </c>
      <c r="W2488" t="s">
        <v>369</v>
      </c>
      <c r="X2488" t="s">
        <v>370</v>
      </c>
      <c r="Y2488" t="s">
        <v>51</v>
      </c>
    </row>
    <row r="2489" spans="1:25" x14ac:dyDescent="0.3">
      <c r="A2489" s="5">
        <v>10156</v>
      </c>
      <c r="B2489" s="5">
        <v>48</v>
      </c>
      <c r="C2489" s="6">
        <v>100</v>
      </c>
      <c r="D2489" s="7">
        <f t="shared" si="76"/>
        <v>0.96889836256176731</v>
      </c>
      <c r="E2489" s="5">
        <v>2</v>
      </c>
      <c r="F2489" s="6">
        <v>4954.08</v>
      </c>
      <c r="G2489" s="4">
        <v>37902</v>
      </c>
      <c r="H2489" t="s">
        <v>25</v>
      </c>
      <c r="I2489">
        <v>4</v>
      </c>
      <c r="J2489" t="str">
        <f t="shared" si="77"/>
        <v>Oct</v>
      </c>
      <c r="K2489">
        <v>2003</v>
      </c>
      <c r="L2489" t="s">
        <v>650</v>
      </c>
      <c r="M2489" s="6">
        <v>91</v>
      </c>
      <c r="N2489" t="s">
        <v>779</v>
      </c>
      <c r="O2489" t="s">
        <v>186</v>
      </c>
      <c r="P2489" t="s">
        <v>187</v>
      </c>
      <c r="Q2489" t="s">
        <v>188</v>
      </c>
      <c r="R2489" t="s">
        <v>189</v>
      </c>
      <c r="S2489" t="s">
        <v>800</v>
      </c>
      <c r="T2489">
        <v>28034</v>
      </c>
      <c r="U2489" t="s">
        <v>190</v>
      </c>
      <c r="V2489" t="s">
        <v>42</v>
      </c>
      <c r="W2489" t="s">
        <v>191</v>
      </c>
      <c r="X2489" t="s">
        <v>192</v>
      </c>
      <c r="Y2489" t="s">
        <v>51</v>
      </c>
    </row>
    <row r="2490" spans="1:25" x14ac:dyDescent="0.3">
      <c r="A2490" s="5">
        <v>10168</v>
      </c>
      <c r="B2490" s="5">
        <v>28</v>
      </c>
      <c r="C2490" s="6">
        <v>98.65</v>
      </c>
      <c r="D2490" s="7">
        <f t="shared" si="76"/>
        <v>1.0000000000000002</v>
      </c>
      <c r="E2490" s="5">
        <v>14</v>
      </c>
      <c r="F2490" s="6">
        <v>2762.2</v>
      </c>
      <c r="G2490" s="4">
        <v>37922</v>
      </c>
      <c r="H2490" t="s">
        <v>25</v>
      </c>
      <c r="I2490">
        <v>4</v>
      </c>
      <c r="J2490" t="str">
        <f t="shared" si="77"/>
        <v>Oct</v>
      </c>
      <c r="K2490">
        <v>2003</v>
      </c>
      <c r="L2490" t="s">
        <v>650</v>
      </c>
      <c r="M2490" s="6">
        <v>91</v>
      </c>
      <c r="N2490" t="s">
        <v>779</v>
      </c>
      <c r="O2490" t="s">
        <v>64</v>
      </c>
      <c r="P2490">
        <v>6505556809</v>
      </c>
      <c r="Q2490" t="s">
        <v>65</v>
      </c>
      <c r="R2490" t="s">
        <v>66</v>
      </c>
      <c r="S2490" t="s">
        <v>56</v>
      </c>
      <c r="T2490">
        <v>94217</v>
      </c>
      <c r="U2490" t="s">
        <v>32</v>
      </c>
      <c r="V2490" t="s">
        <v>33</v>
      </c>
      <c r="W2490" t="s">
        <v>67</v>
      </c>
      <c r="X2490" t="s">
        <v>68</v>
      </c>
      <c r="Y2490" t="s">
        <v>36</v>
      </c>
    </row>
    <row r="2491" spans="1:25" x14ac:dyDescent="0.3">
      <c r="A2491" s="5">
        <v>10199</v>
      </c>
      <c r="B2491" s="5">
        <v>48</v>
      </c>
      <c r="C2491" s="6">
        <v>83.12</v>
      </c>
      <c r="D2491" s="7">
        <f t="shared" si="76"/>
        <v>1</v>
      </c>
      <c r="E2491" s="5">
        <v>2</v>
      </c>
      <c r="F2491" s="6">
        <v>3989.76</v>
      </c>
      <c r="G2491" s="4">
        <v>37956</v>
      </c>
      <c r="H2491" t="s">
        <v>25</v>
      </c>
      <c r="I2491">
        <v>4</v>
      </c>
      <c r="J2491" t="str">
        <f t="shared" si="77"/>
        <v>Dec</v>
      </c>
      <c r="K2491">
        <v>2003</v>
      </c>
      <c r="L2491" t="s">
        <v>650</v>
      </c>
      <c r="M2491" s="6">
        <v>91</v>
      </c>
      <c r="N2491" t="s">
        <v>779</v>
      </c>
      <c r="O2491" t="s">
        <v>254</v>
      </c>
      <c r="P2491">
        <v>3105553722</v>
      </c>
      <c r="Q2491" t="s">
        <v>255</v>
      </c>
      <c r="R2491" t="s">
        <v>256</v>
      </c>
      <c r="S2491" t="s">
        <v>56</v>
      </c>
      <c r="T2491">
        <v>94019</v>
      </c>
      <c r="U2491" t="s">
        <v>32</v>
      </c>
      <c r="V2491" t="s">
        <v>33</v>
      </c>
      <c r="W2491" t="s">
        <v>257</v>
      </c>
      <c r="X2491" t="s">
        <v>258</v>
      </c>
      <c r="Y2491" t="s">
        <v>51</v>
      </c>
    </row>
    <row r="2492" spans="1:25" x14ac:dyDescent="0.3">
      <c r="A2492" s="5">
        <v>10210</v>
      </c>
      <c r="B2492" s="5">
        <v>21</v>
      </c>
      <c r="C2492" s="6">
        <v>78.55</v>
      </c>
      <c r="D2492" s="7">
        <f t="shared" si="76"/>
        <v>1</v>
      </c>
      <c r="E2492" s="5">
        <v>12</v>
      </c>
      <c r="F2492" s="6">
        <v>1649.55</v>
      </c>
      <c r="G2492" s="4">
        <v>37998</v>
      </c>
      <c r="H2492" t="s">
        <v>25</v>
      </c>
      <c r="I2492">
        <v>1</v>
      </c>
      <c r="J2492" t="str">
        <f t="shared" si="77"/>
        <v>Jan</v>
      </c>
      <c r="K2492">
        <v>2004</v>
      </c>
      <c r="L2492" t="s">
        <v>650</v>
      </c>
      <c r="M2492" s="6">
        <v>91</v>
      </c>
      <c r="N2492" t="s">
        <v>779</v>
      </c>
      <c r="O2492" t="s">
        <v>331</v>
      </c>
      <c r="P2492" t="s">
        <v>332</v>
      </c>
      <c r="Q2492" t="s">
        <v>333</v>
      </c>
      <c r="R2492" t="s">
        <v>334</v>
      </c>
      <c r="S2492" t="s">
        <v>334</v>
      </c>
      <c r="T2492" t="s">
        <v>335</v>
      </c>
      <c r="U2492" t="s">
        <v>217</v>
      </c>
      <c r="V2492" t="s">
        <v>217</v>
      </c>
      <c r="W2492" t="s">
        <v>336</v>
      </c>
      <c r="X2492" t="s">
        <v>337</v>
      </c>
      <c r="Y2492" t="s">
        <v>36</v>
      </c>
    </row>
    <row r="2493" spans="1:25" x14ac:dyDescent="0.3">
      <c r="A2493" s="5">
        <v>10223</v>
      </c>
      <c r="B2493" s="5">
        <v>25</v>
      </c>
      <c r="C2493" s="6">
        <v>100</v>
      </c>
      <c r="D2493" s="7">
        <f t="shared" si="76"/>
        <v>0.98629056119932934</v>
      </c>
      <c r="E2493" s="5">
        <v>14</v>
      </c>
      <c r="F2493" s="6">
        <v>2534.75</v>
      </c>
      <c r="G2493" s="4">
        <v>38037</v>
      </c>
      <c r="H2493" t="s">
        <v>25</v>
      </c>
      <c r="I2493">
        <v>1</v>
      </c>
      <c r="J2493" t="str">
        <f t="shared" si="77"/>
        <v>Feb</v>
      </c>
      <c r="K2493">
        <v>2004</v>
      </c>
      <c r="L2493" t="s">
        <v>650</v>
      </c>
      <c r="M2493" s="6">
        <v>91</v>
      </c>
      <c r="N2493" t="s">
        <v>779</v>
      </c>
      <c r="O2493" t="s">
        <v>94</v>
      </c>
      <c r="P2493" t="s">
        <v>95</v>
      </c>
      <c r="Q2493" t="s">
        <v>96</v>
      </c>
      <c r="R2493" t="s">
        <v>97</v>
      </c>
      <c r="S2493" t="s">
        <v>98</v>
      </c>
      <c r="T2493">
        <v>3004</v>
      </c>
      <c r="U2493" t="s">
        <v>99</v>
      </c>
      <c r="V2493" t="s">
        <v>100</v>
      </c>
      <c r="W2493" t="s">
        <v>101</v>
      </c>
      <c r="X2493" t="s">
        <v>102</v>
      </c>
      <c r="Y2493" t="s">
        <v>36</v>
      </c>
    </row>
    <row r="2494" spans="1:25" x14ac:dyDescent="0.3">
      <c r="A2494" s="5">
        <v>10235</v>
      </c>
      <c r="B2494" s="5">
        <v>25</v>
      </c>
      <c r="C2494" s="6">
        <v>100</v>
      </c>
      <c r="D2494" s="7">
        <f t="shared" si="76"/>
        <v>0.96889836256176731</v>
      </c>
      <c r="E2494" s="5">
        <v>8</v>
      </c>
      <c r="F2494" s="6">
        <v>2580.25</v>
      </c>
      <c r="G2494" s="4">
        <v>38079</v>
      </c>
      <c r="H2494" t="s">
        <v>25</v>
      </c>
      <c r="I2494">
        <v>2</v>
      </c>
      <c r="J2494" t="str">
        <f t="shared" si="77"/>
        <v>Apr</v>
      </c>
      <c r="K2494">
        <v>2004</v>
      </c>
      <c r="L2494" t="s">
        <v>650</v>
      </c>
      <c r="M2494" s="6">
        <v>91</v>
      </c>
      <c r="N2494" t="s">
        <v>779</v>
      </c>
      <c r="O2494" t="s">
        <v>412</v>
      </c>
      <c r="P2494" t="s">
        <v>413</v>
      </c>
      <c r="Q2494" t="s">
        <v>414</v>
      </c>
      <c r="R2494" t="s">
        <v>415</v>
      </c>
      <c r="S2494" t="s">
        <v>248</v>
      </c>
      <c r="T2494" t="s">
        <v>416</v>
      </c>
      <c r="U2494" t="s">
        <v>250</v>
      </c>
      <c r="V2494" t="s">
        <v>33</v>
      </c>
      <c r="W2494" t="s">
        <v>417</v>
      </c>
      <c r="X2494" t="s">
        <v>183</v>
      </c>
      <c r="Y2494" t="s">
        <v>36</v>
      </c>
    </row>
    <row r="2495" spans="1:25" x14ac:dyDescent="0.3">
      <c r="A2495" s="5">
        <v>10250</v>
      </c>
      <c r="B2495" s="5">
        <v>31</v>
      </c>
      <c r="C2495" s="6">
        <v>91.34</v>
      </c>
      <c r="D2495" s="7">
        <f t="shared" si="76"/>
        <v>1</v>
      </c>
      <c r="E2495" s="5">
        <v>9</v>
      </c>
      <c r="F2495" s="6">
        <v>2831.54</v>
      </c>
      <c r="G2495" s="4">
        <v>38118</v>
      </c>
      <c r="H2495" t="s">
        <v>25</v>
      </c>
      <c r="I2495">
        <v>2</v>
      </c>
      <c r="J2495" t="str">
        <f t="shared" si="77"/>
        <v>May</v>
      </c>
      <c r="K2495">
        <v>2004</v>
      </c>
      <c r="L2495" t="s">
        <v>650</v>
      </c>
      <c r="M2495" s="6">
        <v>91</v>
      </c>
      <c r="N2495" t="s">
        <v>779</v>
      </c>
      <c r="O2495" t="s">
        <v>442</v>
      </c>
      <c r="P2495">
        <v>4085553659</v>
      </c>
      <c r="Q2495" t="s">
        <v>443</v>
      </c>
      <c r="R2495" t="s">
        <v>444</v>
      </c>
      <c r="S2495" t="s">
        <v>56</v>
      </c>
      <c r="T2495">
        <v>94217</v>
      </c>
      <c r="U2495" t="s">
        <v>32</v>
      </c>
      <c r="V2495" t="s">
        <v>33</v>
      </c>
      <c r="W2495" t="s">
        <v>105</v>
      </c>
      <c r="X2495" t="s">
        <v>445</v>
      </c>
      <c r="Y2495" t="s">
        <v>36</v>
      </c>
    </row>
    <row r="2496" spans="1:25" x14ac:dyDescent="0.3">
      <c r="A2496" s="5">
        <v>10262</v>
      </c>
      <c r="B2496" s="5">
        <v>40</v>
      </c>
      <c r="C2496" s="6">
        <v>84.03</v>
      </c>
      <c r="D2496" s="7">
        <f t="shared" si="76"/>
        <v>1</v>
      </c>
      <c r="E2496" s="5">
        <v>4</v>
      </c>
      <c r="F2496" s="6">
        <v>3361.2</v>
      </c>
      <c r="G2496" s="4">
        <v>38162</v>
      </c>
      <c r="H2496" t="s">
        <v>372</v>
      </c>
      <c r="I2496">
        <v>2</v>
      </c>
      <c r="J2496" t="str">
        <f t="shared" si="77"/>
        <v>Jun</v>
      </c>
      <c r="K2496">
        <v>2004</v>
      </c>
      <c r="L2496" t="s">
        <v>650</v>
      </c>
      <c r="M2496" s="6">
        <v>91</v>
      </c>
      <c r="N2496" t="s">
        <v>779</v>
      </c>
      <c r="O2496" t="s">
        <v>186</v>
      </c>
      <c r="P2496" t="s">
        <v>187</v>
      </c>
      <c r="Q2496" t="s">
        <v>188</v>
      </c>
      <c r="R2496" t="s">
        <v>189</v>
      </c>
      <c r="S2496" t="s">
        <v>800</v>
      </c>
      <c r="T2496">
        <v>28034</v>
      </c>
      <c r="U2496" t="s">
        <v>190</v>
      </c>
      <c r="V2496" t="s">
        <v>42</v>
      </c>
      <c r="W2496" t="s">
        <v>191</v>
      </c>
      <c r="X2496" t="s">
        <v>192</v>
      </c>
      <c r="Y2496" t="s">
        <v>51</v>
      </c>
    </row>
    <row r="2497" spans="1:25" x14ac:dyDescent="0.3">
      <c r="A2497" s="5">
        <v>10275</v>
      </c>
      <c r="B2497" s="5">
        <v>32</v>
      </c>
      <c r="C2497" s="6">
        <v>89.51</v>
      </c>
      <c r="D2497" s="7">
        <f t="shared" si="76"/>
        <v>1</v>
      </c>
      <c r="E2497" s="5">
        <v>14</v>
      </c>
      <c r="F2497" s="6">
        <v>2864.32</v>
      </c>
      <c r="G2497" s="4">
        <v>38191</v>
      </c>
      <c r="H2497" t="s">
        <v>25</v>
      </c>
      <c r="I2497">
        <v>3</v>
      </c>
      <c r="J2497" t="str">
        <f t="shared" si="77"/>
        <v>Jul</v>
      </c>
      <c r="K2497">
        <v>2004</v>
      </c>
      <c r="L2497" t="s">
        <v>650</v>
      </c>
      <c r="M2497" s="6">
        <v>91</v>
      </c>
      <c r="N2497" t="s">
        <v>779</v>
      </c>
      <c r="O2497" t="s">
        <v>120</v>
      </c>
      <c r="P2497" t="s">
        <v>121</v>
      </c>
      <c r="Q2497" t="s">
        <v>122</v>
      </c>
      <c r="R2497" t="s">
        <v>123</v>
      </c>
      <c r="S2497" t="s">
        <v>800</v>
      </c>
      <c r="T2497">
        <v>44000</v>
      </c>
      <c r="U2497" t="s">
        <v>41</v>
      </c>
      <c r="V2497" t="s">
        <v>42</v>
      </c>
      <c r="W2497" t="s">
        <v>124</v>
      </c>
      <c r="X2497" t="s">
        <v>125</v>
      </c>
      <c r="Y2497" t="s">
        <v>36</v>
      </c>
    </row>
    <row r="2498" spans="1:25" x14ac:dyDescent="0.3">
      <c r="A2498" s="5">
        <v>10284</v>
      </c>
      <c r="B2498" s="5">
        <v>24</v>
      </c>
      <c r="C2498" s="6">
        <v>83.12</v>
      </c>
      <c r="D2498" s="7">
        <f t="shared" ref="D2498:D2561" si="78">(B2498*C2498)/F2498</f>
        <v>1</v>
      </c>
      <c r="E2498" s="5">
        <v>6</v>
      </c>
      <c r="F2498" s="6">
        <v>1994.88</v>
      </c>
      <c r="G2498" s="4">
        <v>38220</v>
      </c>
      <c r="H2498" t="s">
        <v>25</v>
      </c>
      <c r="I2498">
        <v>3</v>
      </c>
      <c r="J2498" t="str">
        <f t="shared" ref="J2498:J2561" si="79">TEXT(G2498,"MMM")</f>
        <v>Aug</v>
      </c>
      <c r="K2498">
        <v>2004</v>
      </c>
      <c r="L2498" t="s">
        <v>650</v>
      </c>
      <c r="M2498" s="6">
        <v>91</v>
      </c>
      <c r="N2498" t="s">
        <v>779</v>
      </c>
      <c r="O2498" t="s">
        <v>612</v>
      </c>
      <c r="P2498" t="s">
        <v>613</v>
      </c>
      <c r="Q2498" t="s">
        <v>614</v>
      </c>
      <c r="R2498" t="s">
        <v>615</v>
      </c>
      <c r="S2498" t="s">
        <v>800</v>
      </c>
      <c r="T2498" t="s">
        <v>616</v>
      </c>
      <c r="U2498" t="s">
        <v>81</v>
      </c>
      <c r="V2498" t="s">
        <v>42</v>
      </c>
      <c r="W2498" t="s">
        <v>617</v>
      </c>
      <c r="X2498" t="s">
        <v>618</v>
      </c>
      <c r="Y2498" t="s">
        <v>36</v>
      </c>
    </row>
    <row r="2499" spans="1:25" x14ac:dyDescent="0.3">
      <c r="A2499" s="5">
        <v>10296</v>
      </c>
      <c r="B2499" s="5">
        <v>42</v>
      </c>
      <c r="C2499" s="6">
        <v>100</v>
      </c>
      <c r="D2499" s="7">
        <f t="shared" si="78"/>
        <v>0.97751710654936452</v>
      </c>
      <c r="E2499" s="5">
        <v>2</v>
      </c>
      <c r="F2499" s="6">
        <v>4296.6000000000004</v>
      </c>
      <c r="G2499" s="4">
        <v>38245</v>
      </c>
      <c r="H2499" t="s">
        <v>25</v>
      </c>
      <c r="I2499">
        <v>3</v>
      </c>
      <c r="J2499" t="str">
        <f t="shared" si="79"/>
        <v>Sep</v>
      </c>
      <c r="K2499">
        <v>2004</v>
      </c>
      <c r="L2499" t="s">
        <v>650</v>
      </c>
      <c r="M2499" s="6">
        <v>91</v>
      </c>
      <c r="N2499" t="s">
        <v>779</v>
      </c>
      <c r="O2499" t="s">
        <v>661</v>
      </c>
      <c r="P2499" t="s">
        <v>662</v>
      </c>
      <c r="Q2499" t="s">
        <v>663</v>
      </c>
      <c r="R2499" t="s">
        <v>664</v>
      </c>
      <c r="S2499" t="s">
        <v>800</v>
      </c>
      <c r="T2499">
        <v>80686</v>
      </c>
      <c r="U2499" t="s">
        <v>493</v>
      </c>
      <c r="V2499" t="s">
        <v>42</v>
      </c>
      <c r="W2499" t="s">
        <v>665</v>
      </c>
      <c r="X2499" t="s">
        <v>106</v>
      </c>
      <c r="Y2499" t="s">
        <v>51</v>
      </c>
    </row>
    <row r="2500" spans="1:25" x14ac:dyDescent="0.3">
      <c r="A2500" s="5">
        <v>10308</v>
      </c>
      <c r="B2500" s="5">
        <v>21</v>
      </c>
      <c r="C2500" s="6">
        <v>100</v>
      </c>
      <c r="D2500" s="7">
        <f t="shared" si="78"/>
        <v>0.94384143463898074</v>
      </c>
      <c r="E2500" s="5">
        <v>12</v>
      </c>
      <c r="F2500" s="6">
        <v>2224.9499999999998</v>
      </c>
      <c r="G2500" s="4">
        <v>38275</v>
      </c>
      <c r="H2500" t="s">
        <v>25</v>
      </c>
      <c r="I2500">
        <v>4</v>
      </c>
      <c r="J2500" t="str">
        <f t="shared" si="79"/>
        <v>Oct</v>
      </c>
      <c r="K2500">
        <v>2004</v>
      </c>
      <c r="L2500" t="s">
        <v>650</v>
      </c>
      <c r="M2500" s="6">
        <v>91</v>
      </c>
      <c r="N2500" t="s">
        <v>779</v>
      </c>
      <c r="O2500" t="s">
        <v>347</v>
      </c>
      <c r="P2500">
        <v>9145554562</v>
      </c>
      <c r="Q2500" t="s">
        <v>348</v>
      </c>
      <c r="R2500" t="s">
        <v>349</v>
      </c>
      <c r="S2500" t="s">
        <v>31</v>
      </c>
      <c r="T2500">
        <v>24067</v>
      </c>
      <c r="U2500" t="s">
        <v>32</v>
      </c>
      <c r="V2500" t="s">
        <v>33</v>
      </c>
      <c r="W2500" t="s">
        <v>105</v>
      </c>
      <c r="X2500" t="s">
        <v>258</v>
      </c>
      <c r="Y2500" t="s">
        <v>36</v>
      </c>
    </row>
    <row r="2501" spans="1:25" x14ac:dyDescent="0.3">
      <c r="A2501" s="5">
        <v>10316</v>
      </c>
      <c r="B2501" s="5">
        <v>34</v>
      </c>
      <c r="C2501" s="6">
        <v>82.21</v>
      </c>
      <c r="D2501" s="7">
        <f t="shared" si="78"/>
        <v>1</v>
      </c>
      <c r="E2501" s="5">
        <v>4</v>
      </c>
      <c r="F2501" s="6">
        <v>2795.14</v>
      </c>
      <c r="G2501" s="4">
        <v>38292</v>
      </c>
      <c r="H2501" t="s">
        <v>25</v>
      </c>
      <c r="I2501">
        <v>4</v>
      </c>
      <c r="J2501" t="str">
        <f t="shared" si="79"/>
        <v>Nov</v>
      </c>
      <c r="K2501">
        <v>2004</v>
      </c>
      <c r="L2501" t="s">
        <v>650</v>
      </c>
      <c r="M2501" s="6">
        <v>91</v>
      </c>
      <c r="N2501" t="s">
        <v>779</v>
      </c>
      <c r="O2501" t="s">
        <v>423</v>
      </c>
      <c r="P2501" t="s">
        <v>424</v>
      </c>
      <c r="Q2501" t="s">
        <v>425</v>
      </c>
      <c r="R2501" t="s">
        <v>426</v>
      </c>
      <c r="S2501" t="s">
        <v>427</v>
      </c>
      <c r="T2501" t="s">
        <v>428</v>
      </c>
      <c r="U2501" t="s">
        <v>181</v>
      </c>
      <c r="V2501" t="s">
        <v>42</v>
      </c>
      <c r="W2501" t="s">
        <v>429</v>
      </c>
      <c r="X2501" t="s">
        <v>430</v>
      </c>
      <c r="Y2501" t="s">
        <v>36</v>
      </c>
    </row>
    <row r="2502" spans="1:25" x14ac:dyDescent="0.3">
      <c r="A2502" s="5">
        <v>10328</v>
      </c>
      <c r="B2502" s="5">
        <v>27</v>
      </c>
      <c r="C2502" s="6">
        <v>100</v>
      </c>
      <c r="D2502" s="7">
        <f t="shared" si="78"/>
        <v>0.97751710654936463</v>
      </c>
      <c r="E2502" s="5">
        <v>8</v>
      </c>
      <c r="F2502" s="6">
        <v>2762.1</v>
      </c>
      <c r="G2502" s="4">
        <v>38303</v>
      </c>
      <c r="H2502" t="s">
        <v>25</v>
      </c>
      <c r="I2502">
        <v>4</v>
      </c>
      <c r="J2502" t="str">
        <f t="shared" si="79"/>
        <v>Nov</v>
      </c>
      <c r="K2502">
        <v>2004</v>
      </c>
      <c r="L2502" t="s">
        <v>650</v>
      </c>
      <c r="M2502" s="6">
        <v>91</v>
      </c>
      <c r="N2502" t="s">
        <v>779</v>
      </c>
      <c r="O2502" t="s">
        <v>627</v>
      </c>
      <c r="P2502" t="s">
        <v>628</v>
      </c>
      <c r="Q2502" t="s">
        <v>629</v>
      </c>
      <c r="R2502" t="s">
        <v>630</v>
      </c>
      <c r="S2502" t="s">
        <v>800</v>
      </c>
      <c r="T2502">
        <v>24100</v>
      </c>
      <c r="U2502" t="s">
        <v>281</v>
      </c>
      <c r="V2502" t="s">
        <v>42</v>
      </c>
      <c r="W2502" t="s">
        <v>631</v>
      </c>
      <c r="X2502" t="s">
        <v>632</v>
      </c>
      <c r="Y2502" t="s">
        <v>36</v>
      </c>
    </row>
    <row r="2503" spans="1:25" x14ac:dyDescent="0.3">
      <c r="A2503" s="5">
        <v>10340</v>
      </c>
      <c r="B2503" s="5">
        <v>30</v>
      </c>
      <c r="C2503" s="6">
        <v>88.6</v>
      </c>
      <c r="D2503" s="7">
        <f t="shared" si="78"/>
        <v>1</v>
      </c>
      <c r="E2503" s="5">
        <v>5</v>
      </c>
      <c r="F2503" s="6">
        <v>2658</v>
      </c>
      <c r="G2503" s="4">
        <v>38315</v>
      </c>
      <c r="H2503" t="s">
        <v>25</v>
      </c>
      <c r="I2503">
        <v>4</v>
      </c>
      <c r="J2503" t="str">
        <f t="shared" si="79"/>
        <v>Nov</v>
      </c>
      <c r="K2503">
        <v>2004</v>
      </c>
      <c r="L2503" t="s">
        <v>650</v>
      </c>
      <c r="M2503" s="6">
        <v>91</v>
      </c>
      <c r="N2503" t="s">
        <v>779</v>
      </c>
      <c r="O2503" t="s">
        <v>387</v>
      </c>
      <c r="P2503" t="s">
        <v>388</v>
      </c>
      <c r="Q2503" t="s">
        <v>389</v>
      </c>
      <c r="R2503" t="s">
        <v>390</v>
      </c>
      <c r="S2503" t="s">
        <v>800</v>
      </c>
      <c r="T2503">
        <v>8022</v>
      </c>
      <c r="U2503" t="s">
        <v>190</v>
      </c>
      <c r="V2503" t="s">
        <v>42</v>
      </c>
      <c r="W2503" t="s">
        <v>391</v>
      </c>
      <c r="X2503" t="s">
        <v>392</v>
      </c>
      <c r="Y2503" t="s">
        <v>36</v>
      </c>
    </row>
    <row r="2504" spans="1:25" x14ac:dyDescent="0.3">
      <c r="A2504" s="5">
        <v>10353</v>
      </c>
      <c r="B2504" s="5">
        <v>39</v>
      </c>
      <c r="C2504" s="6">
        <v>100</v>
      </c>
      <c r="D2504" s="7">
        <f t="shared" si="78"/>
        <v>0.77321580453104466</v>
      </c>
      <c r="E2504" s="5">
        <v>9</v>
      </c>
      <c r="F2504" s="6">
        <v>5043.87</v>
      </c>
      <c r="G2504" s="4">
        <v>38325</v>
      </c>
      <c r="H2504" t="s">
        <v>25</v>
      </c>
      <c r="I2504">
        <v>4</v>
      </c>
      <c r="J2504" t="str">
        <f t="shared" si="79"/>
        <v>Dec</v>
      </c>
      <c r="K2504">
        <v>2004</v>
      </c>
      <c r="L2504" t="s">
        <v>650</v>
      </c>
      <c r="M2504" s="6">
        <v>91</v>
      </c>
      <c r="N2504" t="s">
        <v>779</v>
      </c>
      <c r="O2504" t="s">
        <v>653</v>
      </c>
      <c r="P2504">
        <v>2035554407</v>
      </c>
      <c r="Q2504" t="s">
        <v>654</v>
      </c>
      <c r="R2504" t="s">
        <v>580</v>
      </c>
      <c r="S2504" t="s">
        <v>117</v>
      </c>
      <c r="T2504">
        <v>97561</v>
      </c>
      <c r="U2504" t="s">
        <v>32</v>
      </c>
      <c r="V2504" t="s">
        <v>33</v>
      </c>
      <c r="W2504" t="s">
        <v>655</v>
      </c>
      <c r="X2504" t="s">
        <v>656</v>
      </c>
      <c r="Y2504" t="s">
        <v>51</v>
      </c>
    </row>
    <row r="2505" spans="1:25" x14ac:dyDescent="0.3">
      <c r="A2505" s="5">
        <v>10361</v>
      </c>
      <c r="B2505" s="5">
        <v>20</v>
      </c>
      <c r="C2505" s="6">
        <v>60.54</v>
      </c>
      <c r="D2505" s="7">
        <f t="shared" si="78"/>
        <v>1</v>
      </c>
      <c r="E2505" s="5">
        <v>4</v>
      </c>
      <c r="F2505" s="6">
        <v>1210.8</v>
      </c>
      <c r="G2505" s="4">
        <v>38338</v>
      </c>
      <c r="H2505" t="s">
        <v>25</v>
      </c>
      <c r="I2505">
        <v>4</v>
      </c>
      <c r="J2505" t="str">
        <f t="shared" si="79"/>
        <v>Dec</v>
      </c>
      <c r="K2505">
        <v>2004</v>
      </c>
      <c r="L2505" t="s">
        <v>650</v>
      </c>
      <c r="M2505" s="6">
        <v>91</v>
      </c>
      <c r="N2505" t="s">
        <v>779</v>
      </c>
      <c r="O2505" t="s">
        <v>164</v>
      </c>
      <c r="P2505" t="s">
        <v>165</v>
      </c>
      <c r="Q2505" t="s">
        <v>166</v>
      </c>
      <c r="R2505" t="s">
        <v>167</v>
      </c>
      <c r="S2505" t="s">
        <v>168</v>
      </c>
      <c r="T2505">
        <v>2067</v>
      </c>
      <c r="U2505" t="s">
        <v>99</v>
      </c>
      <c r="V2505" t="s">
        <v>100</v>
      </c>
      <c r="W2505" t="s">
        <v>169</v>
      </c>
      <c r="X2505" t="s">
        <v>170</v>
      </c>
      <c r="Y2505" t="s">
        <v>36</v>
      </c>
    </row>
    <row r="2506" spans="1:25" x14ac:dyDescent="0.3">
      <c r="A2506" s="5">
        <v>10375</v>
      </c>
      <c r="B2506" s="5">
        <v>37</v>
      </c>
      <c r="C2506" s="6">
        <v>81.87</v>
      </c>
      <c r="D2506" s="7">
        <f t="shared" si="78"/>
        <v>1</v>
      </c>
      <c r="E2506" s="5">
        <v>6</v>
      </c>
      <c r="F2506" s="6">
        <v>3029.19</v>
      </c>
      <c r="G2506" s="4">
        <v>38386</v>
      </c>
      <c r="H2506" t="s">
        <v>25</v>
      </c>
      <c r="I2506">
        <v>1</v>
      </c>
      <c r="J2506" t="str">
        <f t="shared" si="79"/>
        <v>Feb</v>
      </c>
      <c r="K2506">
        <v>2005</v>
      </c>
      <c r="L2506" t="s">
        <v>650</v>
      </c>
      <c r="M2506" s="6">
        <v>91</v>
      </c>
      <c r="N2506" t="s">
        <v>779</v>
      </c>
      <c r="O2506" t="s">
        <v>120</v>
      </c>
      <c r="P2506" t="s">
        <v>121</v>
      </c>
      <c r="Q2506" t="s">
        <v>122</v>
      </c>
      <c r="R2506" t="s">
        <v>123</v>
      </c>
      <c r="S2506" t="s">
        <v>800</v>
      </c>
      <c r="T2506">
        <v>44000</v>
      </c>
      <c r="U2506" t="s">
        <v>41</v>
      </c>
      <c r="V2506" t="s">
        <v>42</v>
      </c>
      <c r="W2506" t="s">
        <v>124</v>
      </c>
      <c r="X2506" t="s">
        <v>125</v>
      </c>
      <c r="Y2506" t="s">
        <v>51</v>
      </c>
    </row>
    <row r="2507" spans="1:25" x14ac:dyDescent="0.3">
      <c r="A2507" s="5">
        <v>10388</v>
      </c>
      <c r="B2507" s="5">
        <v>46</v>
      </c>
      <c r="C2507" s="6">
        <v>100</v>
      </c>
      <c r="D2507" s="7">
        <f t="shared" si="78"/>
        <v>0.45695666858720918</v>
      </c>
      <c r="E2507" s="5">
        <v>2</v>
      </c>
      <c r="F2507" s="6">
        <v>10066.6</v>
      </c>
      <c r="G2507" s="4">
        <v>38414</v>
      </c>
      <c r="H2507" t="s">
        <v>25</v>
      </c>
      <c r="I2507">
        <v>1</v>
      </c>
      <c r="J2507" t="str">
        <f t="shared" si="79"/>
        <v>Mar</v>
      </c>
      <c r="K2507">
        <v>2005</v>
      </c>
      <c r="L2507" t="s">
        <v>650</v>
      </c>
      <c r="M2507" s="6">
        <v>91</v>
      </c>
      <c r="N2507" t="s">
        <v>779</v>
      </c>
      <c r="O2507" t="s">
        <v>171</v>
      </c>
      <c r="P2507">
        <v>5085552555</v>
      </c>
      <c r="Q2507" t="s">
        <v>172</v>
      </c>
      <c r="R2507" t="s">
        <v>173</v>
      </c>
      <c r="S2507" t="s">
        <v>130</v>
      </c>
      <c r="T2507">
        <v>50553</v>
      </c>
      <c r="U2507" t="s">
        <v>32</v>
      </c>
      <c r="V2507" t="s">
        <v>33</v>
      </c>
      <c r="W2507" t="s">
        <v>174</v>
      </c>
      <c r="X2507" t="s">
        <v>175</v>
      </c>
      <c r="Y2507" t="s">
        <v>162</v>
      </c>
    </row>
    <row r="2508" spans="1:25" x14ac:dyDescent="0.3">
      <c r="A2508" s="5">
        <v>10398</v>
      </c>
      <c r="B2508" s="5">
        <v>47</v>
      </c>
      <c r="C2508" s="6">
        <v>87.69</v>
      </c>
      <c r="D2508" s="7">
        <f t="shared" si="78"/>
        <v>1</v>
      </c>
      <c r="E2508" s="5">
        <v>6</v>
      </c>
      <c r="F2508" s="6">
        <v>4121.43</v>
      </c>
      <c r="G2508" s="4">
        <v>38441</v>
      </c>
      <c r="H2508" t="s">
        <v>25</v>
      </c>
      <c r="I2508">
        <v>1</v>
      </c>
      <c r="J2508" t="str">
        <f t="shared" si="79"/>
        <v>Mar</v>
      </c>
      <c r="K2508">
        <v>2005</v>
      </c>
      <c r="L2508" t="s">
        <v>650</v>
      </c>
      <c r="M2508" s="6">
        <v>91</v>
      </c>
      <c r="N2508" t="s">
        <v>779</v>
      </c>
      <c r="O2508" t="s">
        <v>37</v>
      </c>
      <c r="P2508" t="s">
        <v>38</v>
      </c>
      <c r="Q2508" t="s">
        <v>39</v>
      </c>
      <c r="R2508" t="s">
        <v>40</v>
      </c>
      <c r="S2508" t="s">
        <v>800</v>
      </c>
      <c r="T2508">
        <v>51100</v>
      </c>
      <c r="U2508" t="s">
        <v>41</v>
      </c>
      <c r="V2508" t="s">
        <v>42</v>
      </c>
      <c r="W2508" t="s">
        <v>43</v>
      </c>
      <c r="X2508" t="s">
        <v>44</v>
      </c>
      <c r="Y2508" t="s">
        <v>51</v>
      </c>
    </row>
    <row r="2509" spans="1:25" x14ac:dyDescent="0.3">
      <c r="A2509" s="5">
        <v>10401</v>
      </c>
      <c r="B2509" s="5">
        <v>11</v>
      </c>
      <c r="C2509" s="6">
        <v>100</v>
      </c>
      <c r="D2509" s="7">
        <f t="shared" si="78"/>
        <v>0.96889836256176731</v>
      </c>
      <c r="E2509" s="5">
        <v>8</v>
      </c>
      <c r="F2509" s="6">
        <v>1135.31</v>
      </c>
      <c r="G2509" s="4">
        <v>38445</v>
      </c>
      <c r="H2509" t="s">
        <v>446</v>
      </c>
      <c r="I2509">
        <v>2</v>
      </c>
      <c r="J2509" t="str">
        <f t="shared" si="79"/>
        <v>Apr</v>
      </c>
      <c r="K2509">
        <v>2005</v>
      </c>
      <c r="L2509" t="s">
        <v>650</v>
      </c>
      <c r="M2509" s="6">
        <v>91</v>
      </c>
      <c r="N2509" t="s">
        <v>779</v>
      </c>
      <c r="O2509" t="s">
        <v>108</v>
      </c>
      <c r="P2509">
        <v>2015559350</v>
      </c>
      <c r="Q2509" t="s">
        <v>109</v>
      </c>
      <c r="R2509" t="s">
        <v>110</v>
      </c>
      <c r="S2509" t="s">
        <v>111</v>
      </c>
      <c r="T2509">
        <v>94019</v>
      </c>
      <c r="U2509" t="s">
        <v>32</v>
      </c>
      <c r="V2509" t="s">
        <v>33</v>
      </c>
      <c r="W2509" t="s">
        <v>62</v>
      </c>
      <c r="X2509" t="s">
        <v>112</v>
      </c>
      <c r="Y2509" t="s">
        <v>36</v>
      </c>
    </row>
    <row r="2510" spans="1:25" x14ac:dyDescent="0.3">
      <c r="A2510" s="5">
        <v>10416</v>
      </c>
      <c r="B2510" s="5">
        <v>23</v>
      </c>
      <c r="C2510" s="6">
        <v>91.34</v>
      </c>
      <c r="D2510" s="7">
        <f t="shared" si="78"/>
        <v>1</v>
      </c>
      <c r="E2510" s="5">
        <v>9</v>
      </c>
      <c r="F2510" s="6">
        <v>2100.8200000000002</v>
      </c>
      <c r="G2510" s="4">
        <v>38482</v>
      </c>
      <c r="H2510" t="s">
        <v>25</v>
      </c>
      <c r="I2510">
        <v>2</v>
      </c>
      <c r="J2510" t="str">
        <f t="shared" si="79"/>
        <v>May</v>
      </c>
      <c r="K2510">
        <v>2005</v>
      </c>
      <c r="L2510" t="s">
        <v>650</v>
      </c>
      <c r="M2510" s="6">
        <v>91</v>
      </c>
      <c r="N2510" t="s">
        <v>779</v>
      </c>
      <c r="O2510" t="s">
        <v>503</v>
      </c>
      <c r="P2510" t="s">
        <v>504</v>
      </c>
      <c r="Q2510" t="s">
        <v>505</v>
      </c>
      <c r="R2510" t="s">
        <v>506</v>
      </c>
      <c r="S2510" t="s">
        <v>800</v>
      </c>
      <c r="T2510">
        <v>42100</v>
      </c>
      <c r="U2510" t="s">
        <v>281</v>
      </c>
      <c r="V2510" t="s">
        <v>42</v>
      </c>
      <c r="W2510" t="s">
        <v>507</v>
      </c>
      <c r="X2510" t="s">
        <v>508</v>
      </c>
      <c r="Y2510" t="s">
        <v>36</v>
      </c>
    </row>
    <row r="2511" spans="1:25" x14ac:dyDescent="0.3">
      <c r="A2511" s="5">
        <v>10105</v>
      </c>
      <c r="B2511" s="5">
        <v>29</v>
      </c>
      <c r="C2511" s="6">
        <v>70.150000000000006</v>
      </c>
      <c r="D2511" s="7">
        <f t="shared" si="78"/>
        <v>1.0000000000000002</v>
      </c>
      <c r="E2511" s="5">
        <v>12</v>
      </c>
      <c r="F2511" s="6">
        <v>2034.35</v>
      </c>
      <c r="G2511" s="4">
        <v>37663</v>
      </c>
      <c r="H2511" t="s">
        <v>25</v>
      </c>
      <c r="I2511">
        <v>1</v>
      </c>
      <c r="J2511" t="str">
        <f t="shared" si="79"/>
        <v>Feb</v>
      </c>
      <c r="K2511">
        <v>2003</v>
      </c>
      <c r="L2511" t="s">
        <v>699</v>
      </c>
      <c r="M2511" s="6">
        <v>86</v>
      </c>
      <c r="N2511" t="s">
        <v>780</v>
      </c>
      <c r="O2511" t="s">
        <v>353</v>
      </c>
      <c r="P2511" t="s">
        <v>354</v>
      </c>
      <c r="Q2511" t="s">
        <v>355</v>
      </c>
      <c r="R2511" t="s">
        <v>356</v>
      </c>
      <c r="S2511" t="s">
        <v>800</v>
      </c>
      <c r="T2511">
        <v>1734</v>
      </c>
      <c r="U2511" t="s">
        <v>357</v>
      </c>
      <c r="V2511" t="s">
        <v>42</v>
      </c>
      <c r="W2511" t="s">
        <v>358</v>
      </c>
      <c r="X2511" t="s">
        <v>359</v>
      </c>
      <c r="Y2511" t="s">
        <v>36</v>
      </c>
    </row>
    <row r="2512" spans="1:25" x14ac:dyDescent="0.3">
      <c r="A2512" s="5">
        <v>10117</v>
      </c>
      <c r="B2512" s="5">
        <v>38</v>
      </c>
      <c r="C2512" s="6">
        <v>79.680000000000007</v>
      </c>
      <c r="D2512" s="7">
        <f t="shared" si="78"/>
        <v>1</v>
      </c>
      <c r="E2512" s="5">
        <v>6</v>
      </c>
      <c r="F2512" s="6">
        <v>3027.84</v>
      </c>
      <c r="G2512" s="4">
        <v>37727</v>
      </c>
      <c r="H2512" t="s">
        <v>25</v>
      </c>
      <c r="I2512">
        <v>2</v>
      </c>
      <c r="J2512" t="str">
        <f t="shared" si="79"/>
        <v>Apr</v>
      </c>
      <c r="K2512">
        <v>2003</v>
      </c>
      <c r="L2512" t="s">
        <v>699</v>
      </c>
      <c r="M2512" s="6">
        <v>86</v>
      </c>
      <c r="N2512" t="s">
        <v>780</v>
      </c>
      <c r="O2512" t="s">
        <v>213</v>
      </c>
      <c r="P2512" t="s">
        <v>214</v>
      </c>
      <c r="Q2512" t="s">
        <v>215</v>
      </c>
      <c r="R2512" t="s">
        <v>216</v>
      </c>
      <c r="S2512" t="s">
        <v>800</v>
      </c>
      <c r="T2512">
        <v>79903</v>
      </c>
      <c r="U2512" t="s">
        <v>216</v>
      </c>
      <c r="V2512" t="s">
        <v>217</v>
      </c>
      <c r="W2512" t="s">
        <v>218</v>
      </c>
      <c r="X2512" t="s">
        <v>219</v>
      </c>
      <c r="Y2512" t="s">
        <v>51</v>
      </c>
    </row>
    <row r="2513" spans="1:25" x14ac:dyDescent="0.3">
      <c r="A2513" s="5">
        <v>10128</v>
      </c>
      <c r="B2513" s="5">
        <v>32</v>
      </c>
      <c r="C2513" s="6">
        <v>97</v>
      </c>
      <c r="D2513" s="7">
        <f t="shared" si="78"/>
        <v>1</v>
      </c>
      <c r="E2513" s="5">
        <v>3</v>
      </c>
      <c r="F2513" s="6">
        <v>3104</v>
      </c>
      <c r="G2513" s="4">
        <v>37778</v>
      </c>
      <c r="H2513" t="s">
        <v>25</v>
      </c>
      <c r="I2513">
        <v>2</v>
      </c>
      <c r="J2513" t="str">
        <f t="shared" si="79"/>
        <v>Jun</v>
      </c>
      <c r="K2513">
        <v>2003</v>
      </c>
      <c r="L2513" t="s">
        <v>699</v>
      </c>
      <c r="M2513" s="6">
        <v>86</v>
      </c>
      <c r="N2513" t="s">
        <v>780</v>
      </c>
      <c r="O2513" t="s">
        <v>186</v>
      </c>
      <c r="P2513" t="s">
        <v>187</v>
      </c>
      <c r="Q2513" t="s">
        <v>188</v>
      </c>
      <c r="R2513" t="s">
        <v>189</v>
      </c>
      <c r="S2513" t="s">
        <v>800</v>
      </c>
      <c r="T2513">
        <v>28034</v>
      </c>
      <c r="U2513" t="s">
        <v>190</v>
      </c>
      <c r="V2513" t="s">
        <v>42</v>
      </c>
      <c r="W2513" t="s">
        <v>191</v>
      </c>
      <c r="X2513" t="s">
        <v>192</v>
      </c>
      <c r="Y2513" t="s">
        <v>51</v>
      </c>
    </row>
    <row r="2514" spans="1:25" x14ac:dyDescent="0.3">
      <c r="A2514" s="5">
        <v>10142</v>
      </c>
      <c r="B2514" s="5">
        <v>43</v>
      </c>
      <c r="C2514" s="6">
        <v>84.01</v>
      </c>
      <c r="D2514" s="7">
        <f t="shared" si="78"/>
        <v>1.0000000000000002</v>
      </c>
      <c r="E2514" s="5">
        <v>9</v>
      </c>
      <c r="F2514" s="6">
        <v>3612.43</v>
      </c>
      <c r="G2514" s="4">
        <v>37841</v>
      </c>
      <c r="H2514" t="s">
        <v>25</v>
      </c>
      <c r="I2514">
        <v>3</v>
      </c>
      <c r="J2514" t="str">
        <f t="shared" si="79"/>
        <v>Aug</v>
      </c>
      <c r="K2514">
        <v>2003</v>
      </c>
      <c r="L2514" t="s">
        <v>699</v>
      </c>
      <c r="M2514" s="6">
        <v>86</v>
      </c>
      <c r="N2514" t="s">
        <v>780</v>
      </c>
      <c r="O2514" t="s">
        <v>296</v>
      </c>
      <c r="P2514">
        <v>4155551450</v>
      </c>
      <c r="Q2514" t="s">
        <v>297</v>
      </c>
      <c r="R2514" t="s">
        <v>298</v>
      </c>
      <c r="S2514" t="s">
        <v>56</v>
      </c>
      <c r="T2514">
        <v>97562</v>
      </c>
      <c r="U2514" t="s">
        <v>32</v>
      </c>
      <c r="V2514" t="s">
        <v>33</v>
      </c>
      <c r="W2514" t="s">
        <v>299</v>
      </c>
      <c r="X2514" t="s">
        <v>300</v>
      </c>
      <c r="Y2514" t="s">
        <v>51</v>
      </c>
    </row>
    <row r="2515" spans="1:25" x14ac:dyDescent="0.3">
      <c r="A2515" s="5">
        <v>10153</v>
      </c>
      <c r="B2515" s="5">
        <v>31</v>
      </c>
      <c r="C2515" s="6">
        <v>87.48</v>
      </c>
      <c r="D2515" s="7">
        <f t="shared" si="78"/>
        <v>1</v>
      </c>
      <c r="E2515" s="5">
        <v>8</v>
      </c>
      <c r="F2515" s="6">
        <v>2711.88</v>
      </c>
      <c r="G2515" s="4">
        <v>37892</v>
      </c>
      <c r="H2515" t="s">
        <v>25</v>
      </c>
      <c r="I2515">
        <v>3</v>
      </c>
      <c r="J2515" t="str">
        <f t="shared" si="79"/>
        <v>Sep</v>
      </c>
      <c r="K2515">
        <v>2003</v>
      </c>
      <c r="L2515" t="s">
        <v>699</v>
      </c>
      <c r="M2515" s="6">
        <v>86</v>
      </c>
      <c r="N2515" t="s">
        <v>780</v>
      </c>
      <c r="O2515" t="s">
        <v>186</v>
      </c>
      <c r="P2515" t="s">
        <v>187</v>
      </c>
      <c r="Q2515" t="s">
        <v>188</v>
      </c>
      <c r="R2515" t="s">
        <v>189</v>
      </c>
      <c r="S2515" t="s">
        <v>800</v>
      </c>
      <c r="T2515">
        <v>28034</v>
      </c>
      <c r="U2515" t="s">
        <v>190</v>
      </c>
      <c r="V2515" t="s">
        <v>42</v>
      </c>
      <c r="W2515" t="s">
        <v>191</v>
      </c>
      <c r="X2515" t="s">
        <v>192</v>
      </c>
      <c r="Y2515" t="s">
        <v>36</v>
      </c>
    </row>
    <row r="2516" spans="1:25" x14ac:dyDescent="0.3">
      <c r="A2516" s="5">
        <v>10166</v>
      </c>
      <c r="B2516" s="5">
        <v>29</v>
      </c>
      <c r="C2516" s="6">
        <v>100</v>
      </c>
      <c r="D2516" s="7">
        <f t="shared" si="78"/>
        <v>0.96218608678918505</v>
      </c>
      <c r="E2516" s="5">
        <v>3</v>
      </c>
      <c r="F2516" s="6">
        <v>3013.97</v>
      </c>
      <c r="G2516" s="4">
        <v>37915</v>
      </c>
      <c r="H2516" t="s">
        <v>25</v>
      </c>
      <c r="I2516">
        <v>4</v>
      </c>
      <c r="J2516" t="str">
        <f t="shared" si="79"/>
        <v>Oct</v>
      </c>
      <c r="K2516">
        <v>2003</v>
      </c>
      <c r="L2516" t="s">
        <v>699</v>
      </c>
      <c r="M2516" s="6">
        <v>86</v>
      </c>
      <c r="N2516" t="s">
        <v>780</v>
      </c>
      <c r="O2516" t="s">
        <v>171</v>
      </c>
      <c r="P2516">
        <v>5085552555</v>
      </c>
      <c r="Q2516" t="s">
        <v>172</v>
      </c>
      <c r="R2516" t="s">
        <v>173</v>
      </c>
      <c r="S2516" t="s">
        <v>130</v>
      </c>
      <c r="T2516">
        <v>50553</v>
      </c>
      <c r="U2516" t="s">
        <v>32</v>
      </c>
      <c r="V2516" t="s">
        <v>33</v>
      </c>
      <c r="W2516" t="s">
        <v>174</v>
      </c>
      <c r="X2516" t="s">
        <v>175</v>
      </c>
      <c r="Y2516" t="s">
        <v>51</v>
      </c>
    </row>
    <row r="2517" spans="1:25" x14ac:dyDescent="0.3">
      <c r="A2517" s="5">
        <v>10177</v>
      </c>
      <c r="B2517" s="5">
        <v>31</v>
      </c>
      <c r="C2517" s="6">
        <v>88.34</v>
      </c>
      <c r="D2517" s="7">
        <f t="shared" si="78"/>
        <v>1</v>
      </c>
      <c r="E2517" s="5">
        <v>10</v>
      </c>
      <c r="F2517" s="6">
        <v>2738.54</v>
      </c>
      <c r="G2517" s="4">
        <v>37932</v>
      </c>
      <c r="H2517" t="s">
        <v>25</v>
      </c>
      <c r="I2517">
        <v>4</v>
      </c>
      <c r="J2517" t="str">
        <f t="shared" si="79"/>
        <v>Nov</v>
      </c>
      <c r="K2517">
        <v>2003</v>
      </c>
      <c r="L2517" t="s">
        <v>699</v>
      </c>
      <c r="M2517" s="6">
        <v>86</v>
      </c>
      <c r="N2517" t="s">
        <v>780</v>
      </c>
      <c r="O2517" t="s">
        <v>543</v>
      </c>
      <c r="P2517" t="s">
        <v>544</v>
      </c>
      <c r="Q2517" t="s">
        <v>545</v>
      </c>
      <c r="R2517" t="s">
        <v>189</v>
      </c>
      <c r="S2517" t="s">
        <v>800</v>
      </c>
      <c r="T2517">
        <v>28023</v>
      </c>
      <c r="U2517" t="s">
        <v>190</v>
      </c>
      <c r="V2517" t="s">
        <v>42</v>
      </c>
      <c r="W2517" t="s">
        <v>546</v>
      </c>
      <c r="X2517" t="s">
        <v>547</v>
      </c>
      <c r="Y2517" t="s">
        <v>36</v>
      </c>
    </row>
    <row r="2518" spans="1:25" x14ac:dyDescent="0.3">
      <c r="A2518" s="5">
        <v>10185</v>
      </c>
      <c r="B2518" s="5">
        <v>30</v>
      </c>
      <c r="C2518" s="6">
        <v>94.4</v>
      </c>
      <c r="D2518" s="7">
        <f t="shared" si="78"/>
        <v>1</v>
      </c>
      <c r="E2518" s="5">
        <v>10</v>
      </c>
      <c r="F2518" s="6">
        <v>2832</v>
      </c>
      <c r="G2518" s="4">
        <v>37939</v>
      </c>
      <c r="H2518" t="s">
        <v>25</v>
      </c>
      <c r="I2518">
        <v>4</v>
      </c>
      <c r="J2518" t="str">
        <f t="shared" si="79"/>
        <v>Nov</v>
      </c>
      <c r="K2518">
        <v>2003</v>
      </c>
      <c r="L2518" t="s">
        <v>699</v>
      </c>
      <c r="M2518" s="6">
        <v>86</v>
      </c>
      <c r="N2518" t="s">
        <v>780</v>
      </c>
      <c r="O2518" t="s">
        <v>367</v>
      </c>
      <c r="P2518">
        <v>5085559555</v>
      </c>
      <c r="Q2518" t="s">
        <v>368</v>
      </c>
      <c r="R2518" t="s">
        <v>173</v>
      </c>
      <c r="S2518" t="s">
        <v>130</v>
      </c>
      <c r="T2518">
        <v>50553</v>
      </c>
      <c r="U2518" t="s">
        <v>32</v>
      </c>
      <c r="V2518" t="s">
        <v>33</v>
      </c>
      <c r="W2518" t="s">
        <v>369</v>
      </c>
      <c r="X2518" t="s">
        <v>370</v>
      </c>
      <c r="Y2518" t="s">
        <v>36</v>
      </c>
    </row>
    <row r="2519" spans="1:25" x14ac:dyDescent="0.3">
      <c r="A2519" s="5">
        <v>10196</v>
      </c>
      <c r="B2519" s="5">
        <v>50</v>
      </c>
      <c r="C2519" s="6">
        <v>94.4</v>
      </c>
      <c r="D2519" s="7">
        <f t="shared" si="78"/>
        <v>1</v>
      </c>
      <c r="E2519" s="5">
        <v>2</v>
      </c>
      <c r="F2519" s="6">
        <v>4720</v>
      </c>
      <c r="G2519" s="4">
        <v>37951</v>
      </c>
      <c r="H2519" t="s">
        <v>25</v>
      </c>
      <c r="I2519">
        <v>4</v>
      </c>
      <c r="J2519" t="str">
        <f t="shared" si="79"/>
        <v>Nov</v>
      </c>
      <c r="K2519">
        <v>2003</v>
      </c>
      <c r="L2519" t="s">
        <v>699</v>
      </c>
      <c r="M2519" s="6">
        <v>86</v>
      </c>
      <c r="N2519" t="s">
        <v>780</v>
      </c>
      <c r="O2519" t="s">
        <v>262</v>
      </c>
      <c r="P2519">
        <v>2035559545</v>
      </c>
      <c r="Q2519" t="s">
        <v>263</v>
      </c>
      <c r="R2519" t="s">
        <v>264</v>
      </c>
      <c r="S2519" t="s">
        <v>117</v>
      </c>
      <c r="T2519">
        <v>97823</v>
      </c>
      <c r="U2519" t="s">
        <v>32</v>
      </c>
      <c r="V2519" t="s">
        <v>33</v>
      </c>
      <c r="W2519" t="s">
        <v>86</v>
      </c>
      <c r="X2519" t="s">
        <v>265</v>
      </c>
      <c r="Y2519" t="s">
        <v>51</v>
      </c>
    </row>
    <row r="2520" spans="1:25" x14ac:dyDescent="0.3">
      <c r="A2520" s="5">
        <v>10208</v>
      </c>
      <c r="B2520" s="5">
        <v>40</v>
      </c>
      <c r="C2520" s="6">
        <v>80.55</v>
      </c>
      <c r="D2520" s="7">
        <f t="shared" si="78"/>
        <v>1</v>
      </c>
      <c r="E2520" s="5">
        <v>10</v>
      </c>
      <c r="F2520" s="6">
        <v>3222</v>
      </c>
      <c r="G2520" s="4">
        <v>37988</v>
      </c>
      <c r="H2520" t="s">
        <v>25</v>
      </c>
      <c r="I2520">
        <v>1</v>
      </c>
      <c r="J2520" t="str">
        <f t="shared" si="79"/>
        <v>Jan</v>
      </c>
      <c r="K2520">
        <v>2004</v>
      </c>
      <c r="L2520" t="s">
        <v>699</v>
      </c>
      <c r="M2520" s="6">
        <v>86</v>
      </c>
      <c r="N2520" t="s">
        <v>780</v>
      </c>
      <c r="O2520" t="s">
        <v>238</v>
      </c>
      <c r="P2520" t="s">
        <v>239</v>
      </c>
      <c r="Q2520" t="s">
        <v>240</v>
      </c>
      <c r="R2520" t="s">
        <v>241</v>
      </c>
      <c r="S2520" t="s">
        <v>800</v>
      </c>
      <c r="T2520">
        <v>69004</v>
      </c>
      <c r="U2520" t="s">
        <v>41</v>
      </c>
      <c r="V2520" t="s">
        <v>42</v>
      </c>
      <c r="W2520" t="s">
        <v>242</v>
      </c>
      <c r="X2520" t="s">
        <v>243</v>
      </c>
      <c r="Y2520" t="s">
        <v>51</v>
      </c>
    </row>
    <row r="2521" spans="1:25" x14ac:dyDescent="0.3">
      <c r="A2521" s="5">
        <v>10221</v>
      </c>
      <c r="B2521" s="5">
        <v>23</v>
      </c>
      <c r="C2521" s="6">
        <v>97</v>
      </c>
      <c r="D2521" s="7">
        <f t="shared" si="78"/>
        <v>1</v>
      </c>
      <c r="E2521" s="5">
        <v>4</v>
      </c>
      <c r="F2521" s="6">
        <v>2231</v>
      </c>
      <c r="G2521" s="4">
        <v>38035</v>
      </c>
      <c r="H2521" t="s">
        <v>25</v>
      </c>
      <c r="I2521">
        <v>1</v>
      </c>
      <c r="J2521" t="str">
        <f t="shared" si="79"/>
        <v>Feb</v>
      </c>
      <c r="K2521">
        <v>2004</v>
      </c>
      <c r="L2521" t="s">
        <v>699</v>
      </c>
      <c r="M2521" s="6">
        <v>86</v>
      </c>
      <c r="N2521" t="s">
        <v>780</v>
      </c>
      <c r="O2521" t="s">
        <v>403</v>
      </c>
      <c r="P2521" t="s">
        <v>404</v>
      </c>
      <c r="Q2521" t="s">
        <v>405</v>
      </c>
      <c r="R2521" t="s">
        <v>406</v>
      </c>
      <c r="S2521" t="s">
        <v>800</v>
      </c>
      <c r="T2521" t="s">
        <v>407</v>
      </c>
      <c r="U2521" t="s">
        <v>408</v>
      </c>
      <c r="V2521" t="s">
        <v>42</v>
      </c>
      <c r="W2521" t="s">
        <v>409</v>
      </c>
      <c r="X2521" t="s">
        <v>410</v>
      </c>
      <c r="Y2521" t="s">
        <v>36</v>
      </c>
    </row>
    <row r="2522" spans="1:25" x14ac:dyDescent="0.3">
      <c r="A2522" s="5">
        <v>10232</v>
      </c>
      <c r="B2522" s="5">
        <v>26</v>
      </c>
      <c r="C2522" s="6">
        <v>88.34</v>
      </c>
      <c r="D2522" s="7">
        <f t="shared" si="78"/>
        <v>1</v>
      </c>
      <c r="E2522" s="5">
        <v>7</v>
      </c>
      <c r="F2522" s="6">
        <v>2296.84</v>
      </c>
      <c r="G2522" s="4">
        <v>38066</v>
      </c>
      <c r="H2522" t="s">
        <v>25</v>
      </c>
      <c r="I2522">
        <v>1</v>
      </c>
      <c r="J2522" t="str">
        <f t="shared" si="79"/>
        <v>Mar</v>
      </c>
      <c r="K2522">
        <v>2004</v>
      </c>
      <c r="L2522" t="s">
        <v>699</v>
      </c>
      <c r="M2522" s="6">
        <v>86</v>
      </c>
      <c r="N2522" t="s">
        <v>780</v>
      </c>
      <c r="O2522" t="s">
        <v>423</v>
      </c>
      <c r="P2522" t="s">
        <v>424</v>
      </c>
      <c r="Q2522" t="s">
        <v>425</v>
      </c>
      <c r="R2522" t="s">
        <v>426</v>
      </c>
      <c r="S2522" t="s">
        <v>427</v>
      </c>
      <c r="T2522" t="s">
        <v>428</v>
      </c>
      <c r="U2522" t="s">
        <v>181</v>
      </c>
      <c r="V2522" t="s">
        <v>42</v>
      </c>
      <c r="W2522" t="s">
        <v>429</v>
      </c>
      <c r="X2522" t="s">
        <v>430</v>
      </c>
      <c r="Y2522" t="s">
        <v>36</v>
      </c>
    </row>
    <row r="2523" spans="1:25" x14ac:dyDescent="0.3">
      <c r="A2523" s="5">
        <v>10248</v>
      </c>
      <c r="B2523" s="5">
        <v>40</v>
      </c>
      <c r="C2523" s="6">
        <v>100</v>
      </c>
      <c r="D2523" s="7">
        <f t="shared" si="78"/>
        <v>0.96218608678918505</v>
      </c>
      <c r="E2523" s="5">
        <v>13</v>
      </c>
      <c r="F2523" s="6">
        <v>4157.2</v>
      </c>
      <c r="G2523" s="4">
        <v>38114</v>
      </c>
      <c r="H2523" t="s">
        <v>372</v>
      </c>
      <c r="I2523">
        <v>2</v>
      </c>
      <c r="J2523" t="str">
        <f t="shared" si="79"/>
        <v>May</v>
      </c>
      <c r="K2523">
        <v>2004</v>
      </c>
      <c r="L2523" t="s">
        <v>699</v>
      </c>
      <c r="M2523" s="6">
        <v>86</v>
      </c>
      <c r="N2523" t="s">
        <v>780</v>
      </c>
      <c r="O2523" t="s">
        <v>28</v>
      </c>
      <c r="P2523">
        <v>2125557818</v>
      </c>
      <c r="Q2523" t="s">
        <v>29</v>
      </c>
      <c r="R2523" t="s">
        <v>30</v>
      </c>
      <c r="S2523" t="s">
        <v>31</v>
      </c>
      <c r="T2523">
        <v>10022</v>
      </c>
      <c r="U2523" t="s">
        <v>32</v>
      </c>
      <c r="V2523" t="s">
        <v>33</v>
      </c>
      <c r="W2523" t="s">
        <v>34</v>
      </c>
      <c r="X2523" t="s">
        <v>35</v>
      </c>
      <c r="Y2523" t="s">
        <v>51</v>
      </c>
    </row>
    <row r="2524" spans="1:25" x14ac:dyDescent="0.3">
      <c r="A2524" s="5">
        <v>10273</v>
      </c>
      <c r="B2524" s="5">
        <v>21</v>
      </c>
      <c r="C2524" s="6">
        <v>100</v>
      </c>
      <c r="D2524" s="7">
        <f t="shared" si="78"/>
        <v>0.9784735812133073</v>
      </c>
      <c r="E2524" s="5">
        <v>14</v>
      </c>
      <c r="F2524" s="6">
        <v>2146.1999999999998</v>
      </c>
      <c r="G2524" s="4">
        <v>38189</v>
      </c>
      <c r="H2524" t="s">
        <v>25</v>
      </c>
      <c r="I2524">
        <v>3</v>
      </c>
      <c r="J2524" t="str">
        <f t="shared" si="79"/>
        <v>Jul</v>
      </c>
      <c r="K2524">
        <v>2004</v>
      </c>
      <c r="L2524" t="s">
        <v>699</v>
      </c>
      <c r="M2524" s="6">
        <v>86</v>
      </c>
      <c r="N2524" t="s">
        <v>780</v>
      </c>
      <c r="O2524" t="s">
        <v>403</v>
      </c>
      <c r="P2524" t="s">
        <v>404</v>
      </c>
      <c r="Q2524" t="s">
        <v>405</v>
      </c>
      <c r="R2524" t="s">
        <v>406</v>
      </c>
      <c r="S2524" t="s">
        <v>800</v>
      </c>
      <c r="T2524" t="s">
        <v>407</v>
      </c>
      <c r="U2524" t="s">
        <v>408</v>
      </c>
      <c r="V2524" t="s">
        <v>42</v>
      </c>
      <c r="W2524" t="s">
        <v>409</v>
      </c>
      <c r="X2524" t="s">
        <v>410</v>
      </c>
      <c r="Y2524" t="s">
        <v>36</v>
      </c>
    </row>
    <row r="2525" spans="1:25" x14ac:dyDescent="0.3">
      <c r="A2525" s="5">
        <v>10282</v>
      </c>
      <c r="B2525" s="5">
        <v>43</v>
      </c>
      <c r="C2525" s="6">
        <v>86.61</v>
      </c>
      <c r="D2525" s="7">
        <f t="shared" si="78"/>
        <v>1</v>
      </c>
      <c r="E2525" s="5">
        <v>2</v>
      </c>
      <c r="F2525" s="6">
        <v>3724.23</v>
      </c>
      <c r="G2525" s="4">
        <v>38219</v>
      </c>
      <c r="H2525" t="s">
        <v>25</v>
      </c>
      <c r="I2525">
        <v>3</v>
      </c>
      <c r="J2525" t="str">
        <f t="shared" si="79"/>
        <v>Aug</v>
      </c>
      <c r="K2525">
        <v>2004</v>
      </c>
      <c r="L2525" t="s">
        <v>699</v>
      </c>
      <c r="M2525" s="6">
        <v>86</v>
      </c>
      <c r="N2525" t="s">
        <v>780</v>
      </c>
      <c r="O2525" t="s">
        <v>296</v>
      </c>
      <c r="P2525">
        <v>4155551450</v>
      </c>
      <c r="Q2525" t="s">
        <v>297</v>
      </c>
      <c r="R2525" t="s">
        <v>298</v>
      </c>
      <c r="S2525" t="s">
        <v>56</v>
      </c>
      <c r="T2525">
        <v>97562</v>
      </c>
      <c r="U2525" t="s">
        <v>32</v>
      </c>
      <c r="V2525" t="s">
        <v>33</v>
      </c>
      <c r="W2525" t="s">
        <v>299</v>
      </c>
      <c r="X2525" t="s">
        <v>300</v>
      </c>
      <c r="Y2525" t="s">
        <v>51</v>
      </c>
    </row>
    <row r="2526" spans="1:25" x14ac:dyDescent="0.3">
      <c r="A2526" s="5">
        <v>10293</v>
      </c>
      <c r="B2526" s="5">
        <v>29</v>
      </c>
      <c r="C2526" s="6">
        <v>71.89</v>
      </c>
      <c r="D2526" s="7">
        <f t="shared" si="78"/>
        <v>1</v>
      </c>
      <c r="E2526" s="5">
        <v>5</v>
      </c>
      <c r="F2526" s="6">
        <v>2084.81</v>
      </c>
      <c r="G2526" s="4">
        <v>38239</v>
      </c>
      <c r="H2526" t="s">
        <v>25</v>
      </c>
      <c r="I2526">
        <v>3</v>
      </c>
      <c r="J2526" t="str">
        <f t="shared" si="79"/>
        <v>Sep</v>
      </c>
      <c r="K2526">
        <v>2004</v>
      </c>
      <c r="L2526" t="s">
        <v>699</v>
      </c>
      <c r="M2526" s="6">
        <v>86</v>
      </c>
      <c r="N2526" t="s">
        <v>780</v>
      </c>
      <c r="O2526" t="s">
        <v>277</v>
      </c>
      <c r="P2526" t="s">
        <v>278</v>
      </c>
      <c r="Q2526" t="s">
        <v>279</v>
      </c>
      <c r="R2526" t="s">
        <v>280</v>
      </c>
      <c r="S2526" t="s">
        <v>800</v>
      </c>
      <c r="T2526">
        <v>10100</v>
      </c>
      <c r="U2526" t="s">
        <v>281</v>
      </c>
      <c r="V2526" t="s">
        <v>42</v>
      </c>
      <c r="W2526" t="s">
        <v>282</v>
      </c>
      <c r="X2526" t="s">
        <v>283</v>
      </c>
      <c r="Y2526" t="s">
        <v>36</v>
      </c>
    </row>
    <row r="2527" spans="1:25" x14ac:dyDescent="0.3">
      <c r="A2527" s="5">
        <v>10306</v>
      </c>
      <c r="B2527" s="5">
        <v>38</v>
      </c>
      <c r="C2527" s="6">
        <v>91.81</v>
      </c>
      <c r="D2527" s="7">
        <f t="shared" si="78"/>
        <v>1</v>
      </c>
      <c r="E2527" s="5">
        <v>10</v>
      </c>
      <c r="F2527" s="6">
        <v>3488.78</v>
      </c>
      <c r="G2527" s="4">
        <v>38274</v>
      </c>
      <c r="H2527" t="s">
        <v>25</v>
      </c>
      <c r="I2527">
        <v>4</v>
      </c>
      <c r="J2527" t="str">
        <f t="shared" si="79"/>
        <v>Oct</v>
      </c>
      <c r="K2527">
        <v>2004</v>
      </c>
      <c r="L2527" t="s">
        <v>699</v>
      </c>
      <c r="M2527" s="6">
        <v>86</v>
      </c>
      <c r="N2527" t="s">
        <v>780</v>
      </c>
      <c r="O2527" t="s">
        <v>549</v>
      </c>
      <c r="P2527" t="s">
        <v>550</v>
      </c>
      <c r="Q2527" t="s">
        <v>551</v>
      </c>
      <c r="R2527" t="s">
        <v>552</v>
      </c>
      <c r="S2527" t="s">
        <v>800</v>
      </c>
      <c r="T2527" t="s">
        <v>553</v>
      </c>
      <c r="U2527" t="s">
        <v>181</v>
      </c>
      <c r="V2527" t="s">
        <v>42</v>
      </c>
      <c r="W2527" t="s">
        <v>554</v>
      </c>
      <c r="X2527" t="s">
        <v>98</v>
      </c>
      <c r="Y2527" t="s">
        <v>51</v>
      </c>
    </row>
    <row r="2528" spans="1:25" x14ac:dyDescent="0.3">
      <c r="A2528" s="5">
        <v>10314</v>
      </c>
      <c r="B2528" s="5">
        <v>23</v>
      </c>
      <c r="C2528" s="6">
        <v>76.22</v>
      </c>
      <c r="D2528" s="7">
        <f t="shared" si="78"/>
        <v>1</v>
      </c>
      <c r="E2528" s="5">
        <v>2</v>
      </c>
      <c r="F2528" s="6">
        <v>1753.06</v>
      </c>
      <c r="G2528" s="4">
        <v>38282</v>
      </c>
      <c r="H2528" t="s">
        <v>25</v>
      </c>
      <c r="I2528">
        <v>4</v>
      </c>
      <c r="J2528" t="str">
        <f t="shared" si="79"/>
        <v>Oct</v>
      </c>
      <c r="K2528">
        <v>2004</v>
      </c>
      <c r="L2528" t="s">
        <v>699</v>
      </c>
      <c r="M2528" s="6">
        <v>86</v>
      </c>
      <c r="N2528" t="s">
        <v>780</v>
      </c>
      <c r="O2528" t="s">
        <v>555</v>
      </c>
      <c r="P2528" t="s">
        <v>556</v>
      </c>
      <c r="Q2528" t="s">
        <v>557</v>
      </c>
      <c r="R2528" t="s">
        <v>558</v>
      </c>
      <c r="S2528" t="s">
        <v>800</v>
      </c>
      <c r="T2528">
        <v>8200</v>
      </c>
      <c r="U2528" t="s">
        <v>357</v>
      </c>
      <c r="V2528" t="s">
        <v>42</v>
      </c>
      <c r="W2528" t="s">
        <v>559</v>
      </c>
      <c r="X2528" t="s">
        <v>560</v>
      </c>
      <c r="Y2528" t="s">
        <v>36</v>
      </c>
    </row>
    <row r="2529" spans="1:25" x14ac:dyDescent="0.3">
      <c r="A2529" s="5">
        <v>10327</v>
      </c>
      <c r="B2529" s="5">
        <v>20</v>
      </c>
      <c r="C2529" s="6">
        <v>100</v>
      </c>
      <c r="D2529" s="7">
        <f t="shared" si="78"/>
        <v>0.57650178715554024</v>
      </c>
      <c r="E2529" s="5">
        <v>7</v>
      </c>
      <c r="F2529" s="6">
        <v>3469.2</v>
      </c>
      <c r="G2529" s="4">
        <v>38301</v>
      </c>
      <c r="H2529" t="s">
        <v>454</v>
      </c>
      <c r="I2529">
        <v>4</v>
      </c>
      <c r="J2529" t="str">
        <f t="shared" si="79"/>
        <v>Nov</v>
      </c>
      <c r="K2529">
        <v>2004</v>
      </c>
      <c r="L2529" t="s">
        <v>699</v>
      </c>
      <c r="M2529" s="6">
        <v>86</v>
      </c>
      <c r="N2529" t="s">
        <v>780</v>
      </c>
      <c r="O2529" t="s">
        <v>353</v>
      </c>
      <c r="P2529" t="s">
        <v>354</v>
      </c>
      <c r="Q2529" t="s">
        <v>355</v>
      </c>
      <c r="R2529" t="s">
        <v>356</v>
      </c>
      <c r="S2529" t="s">
        <v>800</v>
      </c>
      <c r="T2529">
        <v>1734</v>
      </c>
      <c r="U2529" t="s">
        <v>357</v>
      </c>
      <c r="V2529" t="s">
        <v>42</v>
      </c>
      <c r="W2529" t="s">
        <v>358</v>
      </c>
      <c r="X2529" t="s">
        <v>359</v>
      </c>
      <c r="Y2529" t="s">
        <v>51</v>
      </c>
    </row>
    <row r="2530" spans="1:25" x14ac:dyDescent="0.3">
      <c r="A2530" s="5">
        <v>10337</v>
      </c>
      <c r="B2530" s="5">
        <v>36</v>
      </c>
      <c r="C2530" s="6">
        <v>70.3</v>
      </c>
      <c r="D2530" s="7">
        <f t="shared" si="78"/>
        <v>0.99999999999999978</v>
      </c>
      <c r="E2530" s="5">
        <v>9</v>
      </c>
      <c r="F2530" s="6">
        <v>2530.8000000000002</v>
      </c>
      <c r="G2530" s="4">
        <v>38312</v>
      </c>
      <c r="H2530" t="s">
        <v>25</v>
      </c>
      <c r="I2530">
        <v>4</v>
      </c>
      <c r="J2530" t="str">
        <f t="shared" si="79"/>
        <v>Nov</v>
      </c>
      <c r="K2530">
        <v>2004</v>
      </c>
      <c r="L2530" t="s">
        <v>699</v>
      </c>
      <c r="M2530" s="6">
        <v>86</v>
      </c>
      <c r="N2530" t="s">
        <v>780</v>
      </c>
      <c r="O2530" t="s">
        <v>221</v>
      </c>
      <c r="P2530">
        <v>2125558493</v>
      </c>
      <c r="Q2530" t="s">
        <v>222</v>
      </c>
      <c r="R2530" t="s">
        <v>30</v>
      </c>
      <c r="S2530" t="s">
        <v>31</v>
      </c>
      <c r="T2530">
        <v>10022</v>
      </c>
      <c r="U2530" t="s">
        <v>32</v>
      </c>
      <c r="V2530" t="s">
        <v>33</v>
      </c>
      <c r="W2530" t="s">
        <v>131</v>
      </c>
      <c r="X2530" t="s">
        <v>223</v>
      </c>
      <c r="Y2530" t="s">
        <v>36</v>
      </c>
    </row>
    <row r="2531" spans="1:25" x14ac:dyDescent="0.3">
      <c r="A2531" s="5">
        <v>10350</v>
      </c>
      <c r="B2531" s="5">
        <v>28</v>
      </c>
      <c r="C2531" s="6">
        <v>100</v>
      </c>
      <c r="D2531" s="7">
        <f t="shared" si="78"/>
        <v>0.95748755266181529</v>
      </c>
      <c r="E2531" s="5">
        <v>4</v>
      </c>
      <c r="F2531" s="6">
        <v>2924.32</v>
      </c>
      <c r="G2531" s="4">
        <v>38323</v>
      </c>
      <c r="H2531" t="s">
        <v>25</v>
      </c>
      <c r="I2531">
        <v>4</v>
      </c>
      <c r="J2531" t="str">
        <f t="shared" si="79"/>
        <v>Dec</v>
      </c>
      <c r="K2531">
        <v>2004</v>
      </c>
      <c r="L2531" t="s">
        <v>699</v>
      </c>
      <c r="M2531" s="6">
        <v>86</v>
      </c>
      <c r="N2531" t="s">
        <v>780</v>
      </c>
      <c r="O2531" t="s">
        <v>186</v>
      </c>
      <c r="P2531" t="s">
        <v>187</v>
      </c>
      <c r="Q2531" t="s">
        <v>188</v>
      </c>
      <c r="R2531" t="s">
        <v>189</v>
      </c>
      <c r="S2531" t="s">
        <v>800</v>
      </c>
      <c r="T2531">
        <v>28034</v>
      </c>
      <c r="U2531" t="s">
        <v>190</v>
      </c>
      <c r="V2531" t="s">
        <v>42</v>
      </c>
      <c r="W2531" t="s">
        <v>191</v>
      </c>
      <c r="X2531" t="s">
        <v>192</v>
      </c>
      <c r="Y2531" t="s">
        <v>36</v>
      </c>
    </row>
    <row r="2532" spans="1:25" x14ac:dyDescent="0.3">
      <c r="A2532" s="5">
        <v>10372</v>
      </c>
      <c r="B2532" s="5">
        <v>44</v>
      </c>
      <c r="C2532" s="6">
        <v>100</v>
      </c>
      <c r="D2532" s="7">
        <f t="shared" si="78"/>
        <v>0.97847358121330719</v>
      </c>
      <c r="E2532" s="5">
        <v>2</v>
      </c>
      <c r="F2532" s="6">
        <v>4496.8</v>
      </c>
      <c r="G2532" s="4">
        <v>38378</v>
      </c>
      <c r="H2532" t="s">
        <v>25</v>
      </c>
      <c r="I2532">
        <v>1</v>
      </c>
      <c r="J2532" t="str">
        <f t="shared" si="79"/>
        <v>Jan</v>
      </c>
      <c r="K2532">
        <v>2005</v>
      </c>
      <c r="L2532" t="s">
        <v>699</v>
      </c>
      <c r="M2532" s="6">
        <v>86</v>
      </c>
      <c r="N2532" t="s">
        <v>780</v>
      </c>
      <c r="O2532" t="s">
        <v>267</v>
      </c>
      <c r="P2532" t="s">
        <v>268</v>
      </c>
      <c r="Q2532" t="s">
        <v>269</v>
      </c>
      <c r="R2532" t="s">
        <v>270</v>
      </c>
      <c r="S2532" t="s">
        <v>271</v>
      </c>
      <c r="T2532" t="s">
        <v>272</v>
      </c>
      <c r="U2532" t="s">
        <v>217</v>
      </c>
      <c r="V2532" t="s">
        <v>217</v>
      </c>
      <c r="W2532" t="s">
        <v>273</v>
      </c>
      <c r="X2532" t="s">
        <v>274</v>
      </c>
      <c r="Y2532" t="s">
        <v>51</v>
      </c>
    </row>
    <row r="2533" spans="1:25" x14ac:dyDescent="0.3">
      <c r="A2533" s="5">
        <v>10384</v>
      </c>
      <c r="B2533" s="5">
        <v>49</v>
      </c>
      <c r="C2533" s="6">
        <v>100</v>
      </c>
      <c r="D2533" s="7">
        <f t="shared" si="78"/>
        <v>0.76593137254901966</v>
      </c>
      <c r="E2533" s="5">
        <v>1</v>
      </c>
      <c r="F2533" s="6">
        <v>6397.44</v>
      </c>
      <c r="G2533" s="4">
        <v>38406</v>
      </c>
      <c r="H2533" t="s">
        <v>25</v>
      </c>
      <c r="I2533">
        <v>1</v>
      </c>
      <c r="J2533" t="str">
        <f t="shared" si="79"/>
        <v>Feb</v>
      </c>
      <c r="K2533">
        <v>2005</v>
      </c>
      <c r="L2533" t="s">
        <v>699</v>
      </c>
      <c r="M2533" s="6">
        <v>86</v>
      </c>
      <c r="N2533" t="s">
        <v>780</v>
      </c>
      <c r="O2533" t="s">
        <v>59</v>
      </c>
      <c r="P2533">
        <v>6505551386</v>
      </c>
      <c r="Q2533" t="s">
        <v>60</v>
      </c>
      <c r="R2533" t="s">
        <v>61</v>
      </c>
      <c r="S2533" t="s">
        <v>56</v>
      </c>
      <c r="T2533" t="s">
        <v>33</v>
      </c>
      <c r="U2533" t="s">
        <v>32</v>
      </c>
      <c r="V2533" t="s">
        <v>33</v>
      </c>
      <c r="W2533" t="s">
        <v>62</v>
      </c>
      <c r="X2533" t="s">
        <v>58</v>
      </c>
      <c r="Y2533" t="s">
        <v>51</v>
      </c>
    </row>
    <row r="2534" spans="1:25" x14ac:dyDescent="0.3">
      <c r="A2534" s="5">
        <v>10397</v>
      </c>
      <c r="B2534" s="5">
        <v>32</v>
      </c>
      <c r="C2534" s="6">
        <v>80.55</v>
      </c>
      <c r="D2534" s="7">
        <f t="shared" si="78"/>
        <v>1</v>
      </c>
      <c r="E2534" s="5">
        <v>5</v>
      </c>
      <c r="F2534" s="6">
        <v>2577.6</v>
      </c>
      <c r="G2534" s="4">
        <v>38439</v>
      </c>
      <c r="H2534" t="s">
        <v>25</v>
      </c>
      <c r="I2534">
        <v>1</v>
      </c>
      <c r="J2534" t="str">
        <f t="shared" si="79"/>
        <v>Mar</v>
      </c>
      <c r="K2534">
        <v>2005</v>
      </c>
      <c r="L2534" t="s">
        <v>699</v>
      </c>
      <c r="M2534" s="6">
        <v>86</v>
      </c>
      <c r="N2534" t="s">
        <v>780</v>
      </c>
      <c r="O2534" t="s">
        <v>373</v>
      </c>
      <c r="P2534" t="s">
        <v>374</v>
      </c>
      <c r="Q2534" t="s">
        <v>375</v>
      </c>
      <c r="R2534" t="s">
        <v>376</v>
      </c>
      <c r="S2534" t="s">
        <v>800</v>
      </c>
      <c r="T2534">
        <v>31000</v>
      </c>
      <c r="U2534" t="s">
        <v>41</v>
      </c>
      <c r="V2534" t="s">
        <v>42</v>
      </c>
      <c r="W2534" t="s">
        <v>377</v>
      </c>
      <c r="X2534" t="s">
        <v>378</v>
      </c>
      <c r="Y2534" t="s">
        <v>36</v>
      </c>
    </row>
    <row r="2535" spans="1:25" x14ac:dyDescent="0.3">
      <c r="A2535" s="5">
        <v>10414</v>
      </c>
      <c r="B2535" s="5">
        <v>34</v>
      </c>
      <c r="C2535" s="6">
        <v>100</v>
      </c>
      <c r="D2535" s="7">
        <f t="shared" si="78"/>
        <v>0.96218608678918505</v>
      </c>
      <c r="E2535" s="5">
        <v>13</v>
      </c>
      <c r="F2535" s="6">
        <v>3533.62</v>
      </c>
      <c r="G2535" s="4">
        <v>38478</v>
      </c>
      <c r="H2535" t="s">
        <v>446</v>
      </c>
      <c r="I2535">
        <v>2</v>
      </c>
      <c r="J2535" t="str">
        <f t="shared" si="79"/>
        <v>May</v>
      </c>
      <c r="K2535">
        <v>2005</v>
      </c>
      <c r="L2535" t="s">
        <v>699</v>
      </c>
      <c r="M2535" s="6">
        <v>86</v>
      </c>
      <c r="N2535" t="s">
        <v>780</v>
      </c>
      <c r="O2535" t="s">
        <v>418</v>
      </c>
      <c r="P2535">
        <v>6175559555</v>
      </c>
      <c r="Q2535" t="s">
        <v>419</v>
      </c>
      <c r="R2535" t="s">
        <v>420</v>
      </c>
      <c r="S2535" t="s">
        <v>130</v>
      </c>
      <c r="T2535">
        <v>51003</v>
      </c>
      <c r="U2535" t="s">
        <v>32</v>
      </c>
      <c r="V2535" t="s">
        <v>33</v>
      </c>
      <c r="W2535" t="s">
        <v>421</v>
      </c>
      <c r="X2535" t="s">
        <v>68</v>
      </c>
      <c r="Y2535" t="s">
        <v>51</v>
      </c>
    </row>
    <row r="2536" spans="1:25" x14ac:dyDescent="0.3">
      <c r="A2536" s="5">
        <v>10106</v>
      </c>
      <c r="B2536" s="5">
        <v>30</v>
      </c>
      <c r="C2536" s="6">
        <v>100</v>
      </c>
      <c r="D2536" s="7">
        <f t="shared" si="78"/>
        <v>0.94419790388065328</v>
      </c>
      <c r="E2536" s="5">
        <v>16</v>
      </c>
      <c r="F2536" s="6">
        <v>3177.3</v>
      </c>
      <c r="G2536" s="4">
        <v>37669</v>
      </c>
      <c r="H2536" t="s">
        <v>25</v>
      </c>
      <c r="I2536">
        <v>1</v>
      </c>
      <c r="J2536" t="str">
        <f t="shared" si="79"/>
        <v>Feb</v>
      </c>
      <c r="K2536">
        <v>2003</v>
      </c>
      <c r="L2536" t="s">
        <v>699</v>
      </c>
      <c r="M2536" s="6">
        <v>90</v>
      </c>
      <c r="N2536" t="s">
        <v>782</v>
      </c>
      <c r="O2536" t="s">
        <v>627</v>
      </c>
      <c r="P2536" t="s">
        <v>628</v>
      </c>
      <c r="Q2536" t="s">
        <v>629</v>
      </c>
      <c r="R2536" t="s">
        <v>630</v>
      </c>
      <c r="S2536" t="s">
        <v>800</v>
      </c>
      <c r="T2536">
        <v>24100</v>
      </c>
      <c r="U2536" t="s">
        <v>281</v>
      </c>
      <c r="V2536" t="s">
        <v>42</v>
      </c>
      <c r="W2536" t="s">
        <v>631</v>
      </c>
      <c r="X2536" t="s">
        <v>632</v>
      </c>
      <c r="Y2536" t="s">
        <v>51</v>
      </c>
    </row>
    <row r="2537" spans="1:25" x14ac:dyDescent="0.3">
      <c r="A2537" s="5">
        <v>10119</v>
      </c>
      <c r="B2537" s="5">
        <v>29</v>
      </c>
      <c r="C2537" s="6">
        <v>94.14</v>
      </c>
      <c r="D2537" s="7">
        <f t="shared" si="78"/>
        <v>1</v>
      </c>
      <c r="E2537" s="5">
        <v>7</v>
      </c>
      <c r="F2537" s="6">
        <v>2730.06</v>
      </c>
      <c r="G2537" s="4">
        <v>37739</v>
      </c>
      <c r="H2537" t="s">
        <v>25</v>
      </c>
      <c r="I2537">
        <v>2</v>
      </c>
      <c r="J2537" t="str">
        <f t="shared" si="79"/>
        <v>Apr</v>
      </c>
      <c r="K2537">
        <v>2003</v>
      </c>
      <c r="L2537" t="s">
        <v>699</v>
      </c>
      <c r="M2537" s="6">
        <v>90</v>
      </c>
      <c r="N2537" t="s">
        <v>782</v>
      </c>
      <c r="O2537" t="s">
        <v>155</v>
      </c>
      <c r="P2537" t="s">
        <v>156</v>
      </c>
      <c r="Q2537" t="s">
        <v>157</v>
      </c>
      <c r="R2537" t="s">
        <v>158</v>
      </c>
      <c r="S2537" t="s">
        <v>800</v>
      </c>
      <c r="T2537">
        <v>5020</v>
      </c>
      <c r="U2537" t="s">
        <v>159</v>
      </c>
      <c r="V2537" t="s">
        <v>42</v>
      </c>
      <c r="W2537" t="s">
        <v>160</v>
      </c>
      <c r="X2537" t="s">
        <v>161</v>
      </c>
      <c r="Y2537" t="s">
        <v>36</v>
      </c>
    </row>
    <row r="2538" spans="1:25" x14ac:dyDescent="0.3">
      <c r="A2538" s="5">
        <v>10131</v>
      </c>
      <c r="B2538" s="5">
        <v>22</v>
      </c>
      <c r="C2538" s="6">
        <v>85.99</v>
      </c>
      <c r="D2538" s="7">
        <f t="shared" si="78"/>
        <v>1</v>
      </c>
      <c r="E2538" s="5">
        <v>8</v>
      </c>
      <c r="F2538" s="6">
        <v>1891.78</v>
      </c>
      <c r="G2538" s="4">
        <v>37788</v>
      </c>
      <c r="H2538" t="s">
        <v>25</v>
      </c>
      <c r="I2538">
        <v>2</v>
      </c>
      <c r="J2538" t="str">
        <f t="shared" si="79"/>
        <v>Jun</v>
      </c>
      <c r="K2538">
        <v>2003</v>
      </c>
      <c r="L2538" t="s">
        <v>699</v>
      </c>
      <c r="M2538" s="6">
        <v>90</v>
      </c>
      <c r="N2538" t="s">
        <v>782</v>
      </c>
      <c r="O2538" t="s">
        <v>653</v>
      </c>
      <c r="P2538">
        <v>2035554407</v>
      </c>
      <c r="Q2538" t="s">
        <v>654</v>
      </c>
      <c r="R2538" t="s">
        <v>580</v>
      </c>
      <c r="S2538" t="s">
        <v>117</v>
      </c>
      <c r="T2538">
        <v>97561</v>
      </c>
      <c r="U2538" t="s">
        <v>32</v>
      </c>
      <c r="V2538" t="s">
        <v>33</v>
      </c>
      <c r="W2538" t="s">
        <v>655</v>
      </c>
      <c r="X2538" t="s">
        <v>656</v>
      </c>
      <c r="Y2538" t="s">
        <v>36</v>
      </c>
    </row>
    <row r="2539" spans="1:25" x14ac:dyDescent="0.3">
      <c r="A2539" s="5">
        <v>10143</v>
      </c>
      <c r="B2539" s="5">
        <v>26</v>
      </c>
      <c r="C2539" s="6">
        <v>100</v>
      </c>
      <c r="D2539" s="7">
        <f t="shared" si="78"/>
        <v>0.99522292993630568</v>
      </c>
      <c r="E2539" s="5">
        <v>11</v>
      </c>
      <c r="F2539" s="6">
        <v>2612.48</v>
      </c>
      <c r="G2539" s="4">
        <v>37843</v>
      </c>
      <c r="H2539" t="s">
        <v>25</v>
      </c>
      <c r="I2539">
        <v>3</v>
      </c>
      <c r="J2539" t="str">
        <f t="shared" si="79"/>
        <v>Aug</v>
      </c>
      <c r="K2539">
        <v>2003</v>
      </c>
      <c r="L2539" t="s">
        <v>699</v>
      </c>
      <c r="M2539" s="6">
        <v>90</v>
      </c>
      <c r="N2539" t="s">
        <v>782</v>
      </c>
      <c r="O2539" t="s">
        <v>367</v>
      </c>
      <c r="P2539">
        <v>5085559555</v>
      </c>
      <c r="Q2539" t="s">
        <v>368</v>
      </c>
      <c r="R2539" t="s">
        <v>173</v>
      </c>
      <c r="S2539" t="s">
        <v>130</v>
      </c>
      <c r="T2539">
        <v>50553</v>
      </c>
      <c r="U2539" t="s">
        <v>32</v>
      </c>
      <c r="V2539" t="s">
        <v>33</v>
      </c>
      <c r="W2539" t="s">
        <v>369</v>
      </c>
      <c r="X2539" t="s">
        <v>370</v>
      </c>
      <c r="Y2539" t="s">
        <v>36</v>
      </c>
    </row>
    <row r="2540" spans="1:25" x14ac:dyDescent="0.3">
      <c r="A2540" s="5">
        <v>10155</v>
      </c>
      <c r="B2540" s="5">
        <v>32</v>
      </c>
      <c r="C2540" s="6">
        <v>91.43</v>
      </c>
      <c r="D2540" s="7">
        <f t="shared" si="78"/>
        <v>1</v>
      </c>
      <c r="E2540" s="5">
        <v>9</v>
      </c>
      <c r="F2540" s="6">
        <v>2925.76</v>
      </c>
      <c r="G2540" s="4">
        <v>37900</v>
      </c>
      <c r="H2540" t="s">
        <v>25</v>
      </c>
      <c r="I2540">
        <v>4</v>
      </c>
      <c r="J2540" t="str">
        <f t="shared" si="79"/>
        <v>Oct</v>
      </c>
      <c r="K2540">
        <v>2003</v>
      </c>
      <c r="L2540" t="s">
        <v>699</v>
      </c>
      <c r="M2540" s="6">
        <v>90</v>
      </c>
      <c r="N2540" t="s">
        <v>782</v>
      </c>
      <c r="O2540" t="s">
        <v>134</v>
      </c>
      <c r="P2540" t="s">
        <v>135</v>
      </c>
      <c r="Q2540" t="s">
        <v>136</v>
      </c>
      <c r="R2540" t="s">
        <v>137</v>
      </c>
      <c r="S2540" t="s">
        <v>800</v>
      </c>
      <c r="T2540">
        <v>21240</v>
      </c>
      <c r="U2540" t="s">
        <v>138</v>
      </c>
      <c r="V2540" t="s">
        <v>42</v>
      </c>
      <c r="W2540" t="s">
        <v>139</v>
      </c>
      <c r="X2540" t="s">
        <v>140</v>
      </c>
      <c r="Y2540" t="s">
        <v>36</v>
      </c>
    </row>
    <row r="2541" spans="1:25" x14ac:dyDescent="0.3">
      <c r="A2541" s="5">
        <v>10167</v>
      </c>
      <c r="B2541" s="5">
        <v>29</v>
      </c>
      <c r="C2541" s="6">
        <v>100</v>
      </c>
      <c r="D2541" s="7">
        <f t="shared" si="78"/>
        <v>0.98638784770171628</v>
      </c>
      <c r="E2541" s="5">
        <v>5</v>
      </c>
      <c r="F2541" s="6">
        <v>2940.02</v>
      </c>
      <c r="G2541" s="4">
        <v>37917</v>
      </c>
      <c r="H2541" t="s">
        <v>372</v>
      </c>
      <c r="I2541">
        <v>4</v>
      </c>
      <c r="J2541" t="str">
        <f t="shared" si="79"/>
        <v>Oct</v>
      </c>
      <c r="K2541">
        <v>2003</v>
      </c>
      <c r="L2541" t="s">
        <v>699</v>
      </c>
      <c r="M2541" s="6">
        <v>90</v>
      </c>
      <c r="N2541" t="s">
        <v>782</v>
      </c>
      <c r="O2541" t="s">
        <v>284</v>
      </c>
      <c r="P2541" t="s">
        <v>285</v>
      </c>
      <c r="Q2541" t="s">
        <v>286</v>
      </c>
      <c r="R2541" t="s">
        <v>287</v>
      </c>
      <c r="S2541" t="s">
        <v>800</v>
      </c>
      <c r="T2541" t="s">
        <v>288</v>
      </c>
      <c r="U2541" t="s">
        <v>202</v>
      </c>
      <c r="V2541" t="s">
        <v>42</v>
      </c>
      <c r="W2541" t="s">
        <v>289</v>
      </c>
      <c r="X2541" t="s">
        <v>223</v>
      </c>
      <c r="Y2541" t="s">
        <v>36</v>
      </c>
    </row>
    <row r="2542" spans="1:25" x14ac:dyDescent="0.3">
      <c r="A2542" s="5">
        <v>10178</v>
      </c>
      <c r="B2542" s="5">
        <v>34</v>
      </c>
      <c r="C2542" s="6">
        <v>96.86</v>
      </c>
      <c r="D2542" s="7">
        <f t="shared" si="78"/>
        <v>1</v>
      </c>
      <c r="E2542" s="5">
        <v>8</v>
      </c>
      <c r="F2542" s="6">
        <v>3293.24</v>
      </c>
      <c r="G2542" s="4">
        <v>37933</v>
      </c>
      <c r="H2542" t="s">
        <v>25</v>
      </c>
      <c r="I2542">
        <v>4</v>
      </c>
      <c r="J2542" t="str">
        <f t="shared" si="79"/>
        <v>Nov</v>
      </c>
      <c r="K2542">
        <v>2003</v>
      </c>
      <c r="L2542" t="s">
        <v>699</v>
      </c>
      <c r="M2542" s="6">
        <v>90</v>
      </c>
      <c r="N2542" t="s">
        <v>782</v>
      </c>
      <c r="O2542" t="s">
        <v>373</v>
      </c>
      <c r="P2542" t="s">
        <v>374</v>
      </c>
      <c r="Q2542" t="s">
        <v>375</v>
      </c>
      <c r="R2542" t="s">
        <v>376</v>
      </c>
      <c r="S2542" t="s">
        <v>800</v>
      </c>
      <c r="T2542">
        <v>31000</v>
      </c>
      <c r="U2542" t="s">
        <v>41</v>
      </c>
      <c r="V2542" t="s">
        <v>42</v>
      </c>
      <c r="W2542" t="s">
        <v>377</v>
      </c>
      <c r="X2542" t="s">
        <v>378</v>
      </c>
      <c r="Y2542" t="s">
        <v>51</v>
      </c>
    </row>
    <row r="2543" spans="1:25" x14ac:dyDescent="0.3">
      <c r="A2543" s="5">
        <v>10186</v>
      </c>
      <c r="B2543" s="5">
        <v>24</v>
      </c>
      <c r="C2543" s="6">
        <v>99.57</v>
      </c>
      <c r="D2543" s="7">
        <f t="shared" si="78"/>
        <v>1</v>
      </c>
      <c r="E2543" s="5">
        <v>5</v>
      </c>
      <c r="F2543" s="6">
        <v>2389.6799999999998</v>
      </c>
      <c r="G2543" s="4">
        <v>37939</v>
      </c>
      <c r="H2543" t="s">
        <v>25</v>
      </c>
      <c r="I2543">
        <v>4</v>
      </c>
      <c r="J2543" t="str">
        <f t="shared" si="79"/>
        <v>Nov</v>
      </c>
      <c r="K2543">
        <v>2003</v>
      </c>
      <c r="L2543" t="s">
        <v>699</v>
      </c>
      <c r="M2543" s="6">
        <v>90</v>
      </c>
      <c r="N2543" t="s">
        <v>782</v>
      </c>
      <c r="O2543" t="s">
        <v>380</v>
      </c>
      <c r="P2543" t="s">
        <v>381</v>
      </c>
      <c r="Q2543" t="s">
        <v>382</v>
      </c>
      <c r="R2543" t="s">
        <v>364</v>
      </c>
      <c r="S2543" t="s">
        <v>800</v>
      </c>
      <c r="T2543" t="s">
        <v>383</v>
      </c>
      <c r="U2543" t="s">
        <v>181</v>
      </c>
      <c r="V2543" t="s">
        <v>42</v>
      </c>
      <c r="W2543" t="s">
        <v>384</v>
      </c>
      <c r="X2543" t="s">
        <v>385</v>
      </c>
      <c r="Y2543" t="s">
        <v>36</v>
      </c>
    </row>
    <row r="2544" spans="1:25" x14ac:dyDescent="0.3">
      <c r="A2544" s="5">
        <v>10197</v>
      </c>
      <c r="B2544" s="5">
        <v>24</v>
      </c>
      <c r="C2544" s="6">
        <v>90.52</v>
      </c>
      <c r="D2544" s="7">
        <f t="shared" si="78"/>
        <v>1</v>
      </c>
      <c r="E2544" s="5">
        <v>2</v>
      </c>
      <c r="F2544" s="6">
        <v>2172.48</v>
      </c>
      <c r="G2544" s="4">
        <v>37951</v>
      </c>
      <c r="H2544" t="s">
        <v>25</v>
      </c>
      <c r="I2544">
        <v>4</v>
      </c>
      <c r="J2544" t="str">
        <f t="shared" si="79"/>
        <v>Nov</v>
      </c>
      <c r="K2544">
        <v>2003</v>
      </c>
      <c r="L2544" t="s">
        <v>699</v>
      </c>
      <c r="M2544" s="6">
        <v>90</v>
      </c>
      <c r="N2544" t="s">
        <v>782</v>
      </c>
      <c r="O2544" t="s">
        <v>387</v>
      </c>
      <c r="P2544" t="s">
        <v>388</v>
      </c>
      <c r="Q2544" t="s">
        <v>389</v>
      </c>
      <c r="R2544" t="s">
        <v>390</v>
      </c>
      <c r="S2544" t="s">
        <v>800</v>
      </c>
      <c r="T2544">
        <v>8022</v>
      </c>
      <c r="U2544" t="s">
        <v>190</v>
      </c>
      <c r="V2544" t="s">
        <v>42</v>
      </c>
      <c r="W2544" t="s">
        <v>391</v>
      </c>
      <c r="X2544" t="s">
        <v>392</v>
      </c>
      <c r="Y2544" t="s">
        <v>36</v>
      </c>
    </row>
    <row r="2545" spans="1:25" x14ac:dyDescent="0.3">
      <c r="A2545" s="5">
        <v>10209</v>
      </c>
      <c r="B2545" s="5">
        <v>33</v>
      </c>
      <c r="C2545" s="6">
        <v>88.71</v>
      </c>
      <c r="D2545" s="7">
        <f t="shared" si="78"/>
        <v>1</v>
      </c>
      <c r="E2545" s="5">
        <v>4</v>
      </c>
      <c r="F2545" s="6">
        <v>2927.43</v>
      </c>
      <c r="G2545" s="4">
        <v>37995</v>
      </c>
      <c r="H2545" t="s">
        <v>25</v>
      </c>
      <c r="I2545">
        <v>1</v>
      </c>
      <c r="J2545" t="str">
        <f t="shared" si="79"/>
        <v>Jan</v>
      </c>
      <c r="K2545">
        <v>2004</v>
      </c>
      <c r="L2545" t="s">
        <v>699</v>
      </c>
      <c r="M2545" s="6">
        <v>90</v>
      </c>
      <c r="N2545" t="s">
        <v>782</v>
      </c>
      <c r="O2545" t="s">
        <v>393</v>
      </c>
      <c r="P2545">
        <v>2155554369</v>
      </c>
      <c r="Q2545" t="s">
        <v>394</v>
      </c>
      <c r="R2545" t="s">
        <v>395</v>
      </c>
      <c r="S2545" t="s">
        <v>56</v>
      </c>
      <c r="T2545" t="s">
        <v>33</v>
      </c>
      <c r="U2545" t="s">
        <v>32</v>
      </c>
      <c r="V2545" t="s">
        <v>33</v>
      </c>
      <c r="W2545" t="s">
        <v>396</v>
      </c>
      <c r="X2545" t="s">
        <v>106</v>
      </c>
      <c r="Y2545" t="s">
        <v>36</v>
      </c>
    </row>
    <row r="2546" spans="1:25" x14ac:dyDescent="0.3">
      <c r="A2546" s="5">
        <v>10222</v>
      </c>
      <c r="B2546" s="5">
        <v>26</v>
      </c>
      <c r="C2546" s="6">
        <v>100</v>
      </c>
      <c r="D2546" s="7">
        <f t="shared" si="78"/>
        <v>0.97761266986020146</v>
      </c>
      <c r="E2546" s="5">
        <v>8</v>
      </c>
      <c r="F2546" s="6">
        <v>2659.54</v>
      </c>
      <c r="G2546" s="4">
        <v>38036</v>
      </c>
      <c r="H2546" t="s">
        <v>25</v>
      </c>
      <c r="I2546">
        <v>1</v>
      </c>
      <c r="J2546" t="str">
        <f t="shared" si="79"/>
        <v>Feb</v>
      </c>
      <c r="K2546">
        <v>2004</v>
      </c>
      <c r="L2546" t="s">
        <v>699</v>
      </c>
      <c r="M2546" s="6">
        <v>90</v>
      </c>
      <c r="N2546" t="s">
        <v>782</v>
      </c>
      <c r="O2546" t="s">
        <v>398</v>
      </c>
      <c r="P2546">
        <v>7605558146</v>
      </c>
      <c r="Q2546" t="s">
        <v>399</v>
      </c>
      <c r="R2546" t="s">
        <v>400</v>
      </c>
      <c r="S2546" t="s">
        <v>56</v>
      </c>
      <c r="T2546">
        <v>91217</v>
      </c>
      <c r="U2546" t="s">
        <v>32</v>
      </c>
      <c r="V2546" t="s">
        <v>33</v>
      </c>
      <c r="W2546" t="s">
        <v>257</v>
      </c>
      <c r="X2546" t="s">
        <v>300</v>
      </c>
      <c r="Y2546" t="s">
        <v>36</v>
      </c>
    </row>
    <row r="2547" spans="1:25" x14ac:dyDescent="0.3">
      <c r="A2547" s="5">
        <v>10249</v>
      </c>
      <c r="B2547" s="5">
        <v>40</v>
      </c>
      <c r="C2547" s="6">
        <v>95.95</v>
      </c>
      <c r="D2547" s="7">
        <f t="shared" si="78"/>
        <v>1</v>
      </c>
      <c r="E2547" s="5">
        <v>4</v>
      </c>
      <c r="F2547" s="6">
        <v>3838</v>
      </c>
      <c r="G2547" s="4">
        <v>38115</v>
      </c>
      <c r="H2547" t="s">
        <v>25</v>
      </c>
      <c r="I2547">
        <v>2</v>
      </c>
      <c r="J2547" t="str">
        <f t="shared" si="79"/>
        <v>May</v>
      </c>
      <c r="K2547">
        <v>2004</v>
      </c>
      <c r="L2547" t="s">
        <v>699</v>
      </c>
      <c r="M2547" s="6">
        <v>90</v>
      </c>
      <c r="N2547" t="s">
        <v>782</v>
      </c>
      <c r="O2547" t="s">
        <v>259</v>
      </c>
      <c r="P2547">
        <v>6175555555</v>
      </c>
      <c r="Q2547" t="s">
        <v>260</v>
      </c>
      <c r="R2547" t="s">
        <v>129</v>
      </c>
      <c r="S2547" t="s">
        <v>130</v>
      </c>
      <c r="T2547">
        <v>51247</v>
      </c>
      <c r="U2547" t="s">
        <v>32</v>
      </c>
      <c r="V2547" t="s">
        <v>33</v>
      </c>
      <c r="W2547" t="s">
        <v>261</v>
      </c>
      <c r="X2547" t="s">
        <v>152</v>
      </c>
      <c r="Y2547" t="s">
        <v>51</v>
      </c>
    </row>
    <row r="2548" spans="1:25" x14ac:dyDescent="0.3">
      <c r="A2548" s="5">
        <v>10262</v>
      </c>
      <c r="B2548" s="5">
        <v>44</v>
      </c>
      <c r="C2548" s="6">
        <v>94.14</v>
      </c>
      <c r="D2548" s="7">
        <f t="shared" si="78"/>
        <v>1</v>
      </c>
      <c r="E2548" s="5">
        <v>13</v>
      </c>
      <c r="F2548" s="6">
        <v>4142.16</v>
      </c>
      <c r="G2548" s="4">
        <v>38162</v>
      </c>
      <c r="H2548" t="s">
        <v>372</v>
      </c>
      <c r="I2548">
        <v>2</v>
      </c>
      <c r="J2548" t="str">
        <f t="shared" si="79"/>
        <v>Jun</v>
      </c>
      <c r="K2548">
        <v>2004</v>
      </c>
      <c r="L2548" t="s">
        <v>699</v>
      </c>
      <c r="M2548" s="6">
        <v>90</v>
      </c>
      <c r="N2548" t="s">
        <v>782</v>
      </c>
      <c r="O2548" t="s">
        <v>186</v>
      </c>
      <c r="P2548" t="s">
        <v>187</v>
      </c>
      <c r="Q2548" t="s">
        <v>188</v>
      </c>
      <c r="R2548" t="s">
        <v>189</v>
      </c>
      <c r="S2548" t="s">
        <v>800</v>
      </c>
      <c r="T2548">
        <v>28034</v>
      </c>
      <c r="U2548" t="s">
        <v>190</v>
      </c>
      <c r="V2548" t="s">
        <v>42</v>
      </c>
      <c r="W2548" t="s">
        <v>191</v>
      </c>
      <c r="X2548" t="s">
        <v>192</v>
      </c>
      <c r="Y2548" t="s">
        <v>51</v>
      </c>
    </row>
    <row r="2549" spans="1:25" x14ac:dyDescent="0.3">
      <c r="A2549" s="5">
        <v>10274</v>
      </c>
      <c r="B2549" s="5">
        <v>24</v>
      </c>
      <c r="C2549" s="6">
        <v>90.52</v>
      </c>
      <c r="D2549" s="7">
        <f t="shared" si="78"/>
        <v>1</v>
      </c>
      <c r="E2549" s="5">
        <v>5</v>
      </c>
      <c r="F2549" s="6">
        <v>2172.48</v>
      </c>
      <c r="G2549" s="4">
        <v>38189</v>
      </c>
      <c r="H2549" t="s">
        <v>25</v>
      </c>
      <c r="I2549">
        <v>3</v>
      </c>
      <c r="J2549" t="str">
        <f t="shared" si="79"/>
        <v>Jul</v>
      </c>
      <c r="K2549">
        <v>2004</v>
      </c>
      <c r="L2549" t="s">
        <v>699</v>
      </c>
      <c r="M2549" s="6">
        <v>90</v>
      </c>
      <c r="N2549" t="s">
        <v>782</v>
      </c>
      <c r="O2549" t="s">
        <v>308</v>
      </c>
      <c r="P2549">
        <v>6175558555</v>
      </c>
      <c r="Q2549" t="s">
        <v>309</v>
      </c>
      <c r="R2549" t="s">
        <v>310</v>
      </c>
      <c r="S2549" t="s">
        <v>130</v>
      </c>
      <c r="T2549">
        <v>58339</v>
      </c>
      <c r="U2549" t="s">
        <v>32</v>
      </c>
      <c r="V2549" t="s">
        <v>33</v>
      </c>
      <c r="W2549" t="s">
        <v>299</v>
      </c>
      <c r="X2549" t="s">
        <v>311</v>
      </c>
      <c r="Y2549" t="s">
        <v>36</v>
      </c>
    </row>
    <row r="2550" spans="1:25" x14ac:dyDescent="0.3">
      <c r="A2550" s="5">
        <v>10283</v>
      </c>
      <c r="B2550" s="5">
        <v>20</v>
      </c>
      <c r="C2550" s="6">
        <v>94.14</v>
      </c>
      <c r="D2550" s="7">
        <f t="shared" si="78"/>
        <v>1</v>
      </c>
      <c r="E2550" s="5">
        <v>2</v>
      </c>
      <c r="F2550" s="6">
        <v>1882.8</v>
      </c>
      <c r="G2550" s="4">
        <v>38219</v>
      </c>
      <c r="H2550" t="s">
        <v>25</v>
      </c>
      <c r="I2550">
        <v>3</v>
      </c>
      <c r="J2550" t="str">
        <f t="shared" si="79"/>
        <v>Aug</v>
      </c>
      <c r="K2550">
        <v>2004</v>
      </c>
      <c r="L2550" t="s">
        <v>699</v>
      </c>
      <c r="M2550" s="6">
        <v>90</v>
      </c>
      <c r="N2550" t="s">
        <v>782</v>
      </c>
      <c r="O2550" t="s">
        <v>412</v>
      </c>
      <c r="P2550" t="s">
        <v>413</v>
      </c>
      <c r="Q2550" t="s">
        <v>414</v>
      </c>
      <c r="R2550" t="s">
        <v>415</v>
      </c>
      <c r="S2550" t="s">
        <v>248</v>
      </c>
      <c r="T2550" t="s">
        <v>416</v>
      </c>
      <c r="U2550" t="s">
        <v>250</v>
      </c>
      <c r="V2550" t="s">
        <v>33</v>
      </c>
      <c r="W2550" t="s">
        <v>417</v>
      </c>
      <c r="X2550" t="s">
        <v>183</v>
      </c>
      <c r="Y2550" t="s">
        <v>36</v>
      </c>
    </row>
    <row r="2551" spans="1:25" x14ac:dyDescent="0.3">
      <c r="A2551" s="5">
        <v>10296</v>
      </c>
      <c r="B2551" s="5">
        <v>34</v>
      </c>
      <c r="C2551" s="6">
        <v>100</v>
      </c>
      <c r="D2551" s="7">
        <f t="shared" si="78"/>
        <v>0.97761266986020134</v>
      </c>
      <c r="E2551" s="5">
        <v>11</v>
      </c>
      <c r="F2551" s="6">
        <v>3477.86</v>
      </c>
      <c r="G2551" s="4">
        <v>38245</v>
      </c>
      <c r="H2551" t="s">
        <v>25</v>
      </c>
      <c r="I2551">
        <v>3</v>
      </c>
      <c r="J2551" t="str">
        <f t="shared" si="79"/>
        <v>Sep</v>
      </c>
      <c r="K2551">
        <v>2004</v>
      </c>
      <c r="L2551" t="s">
        <v>699</v>
      </c>
      <c r="M2551" s="6">
        <v>90</v>
      </c>
      <c r="N2551" t="s">
        <v>782</v>
      </c>
      <c r="O2551" t="s">
        <v>661</v>
      </c>
      <c r="P2551" t="s">
        <v>662</v>
      </c>
      <c r="Q2551" t="s">
        <v>663</v>
      </c>
      <c r="R2551" t="s">
        <v>664</v>
      </c>
      <c r="S2551" t="s">
        <v>800</v>
      </c>
      <c r="T2551">
        <v>80686</v>
      </c>
      <c r="U2551" t="s">
        <v>493</v>
      </c>
      <c r="V2551" t="s">
        <v>42</v>
      </c>
      <c r="W2551" t="s">
        <v>665</v>
      </c>
      <c r="X2551" t="s">
        <v>106</v>
      </c>
      <c r="Y2551" t="s">
        <v>51</v>
      </c>
    </row>
    <row r="2552" spans="1:25" x14ac:dyDescent="0.3">
      <c r="A2552" s="5">
        <v>10307</v>
      </c>
      <c r="B2552" s="5">
        <v>34</v>
      </c>
      <c r="C2552" s="6">
        <v>97.76</v>
      </c>
      <c r="D2552" s="7">
        <f t="shared" si="78"/>
        <v>1</v>
      </c>
      <c r="E2552" s="5">
        <v>5</v>
      </c>
      <c r="F2552" s="6">
        <v>3323.84</v>
      </c>
      <c r="G2552" s="4">
        <v>38274</v>
      </c>
      <c r="H2552" t="s">
        <v>25</v>
      </c>
      <c r="I2552">
        <v>4</v>
      </c>
      <c r="J2552" t="str">
        <f t="shared" si="79"/>
        <v>Oct</v>
      </c>
      <c r="K2552">
        <v>2004</v>
      </c>
      <c r="L2552" t="s">
        <v>699</v>
      </c>
      <c r="M2552" s="6">
        <v>90</v>
      </c>
      <c r="N2552" t="s">
        <v>782</v>
      </c>
      <c r="O2552" t="s">
        <v>232</v>
      </c>
      <c r="P2552">
        <v>2155554695</v>
      </c>
      <c r="Q2552" t="s">
        <v>233</v>
      </c>
      <c r="R2552" t="s">
        <v>234</v>
      </c>
      <c r="S2552" t="s">
        <v>151</v>
      </c>
      <c r="T2552">
        <v>71270</v>
      </c>
      <c r="U2552" t="s">
        <v>32</v>
      </c>
      <c r="V2552" t="s">
        <v>33</v>
      </c>
      <c r="W2552" t="s">
        <v>235</v>
      </c>
      <c r="X2552" t="s">
        <v>236</v>
      </c>
      <c r="Y2552" t="s">
        <v>51</v>
      </c>
    </row>
    <row r="2553" spans="1:25" x14ac:dyDescent="0.3">
      <c r="A2553" s="5">
        <v>10316</v>
      </c>
      <c r="B2553" s="5">
        <v>45</v>
      </c>
      <c r="C2553" s="6">
        <v>93.24</v>
      </c>
      <c r="D2553" s="7">
        <f t="shared" si="78"/>
        <v>1</v>
      </c>
      <c r="E2553" s="5">
        <v>13</v>
      </c>
      <c r="F2553" s="6">
        <v>4195.8</v>
      </c>
      <c r="G2553" s="4">
        <v>38292</v>
      </c>
      <c r="H2553" t="s">
        <v>25</v>
      </c>
      <c r="I2553">
        <v>4</v>
      </c>
      <c r="J2553" t="str">
        <f t="shared" si="79"/>
        <v>Nov</v>
      </c>
      <c r="K2553">
        <v>2004</v>
      </c>
      <c r="L2553" t="s">
        <v>699</v>
      </c>
      <c r="M2553" s="6">
        <v>90</v>
      </c>
      <c r="N2553" t="s">
        <v>782</v>
      </c>
      <c r="O2553" t="s">
        <v>423</v>
      </c>
      <c r="P2553" t="s">
        <v>424</v>
      </c>
      <c r="Q2553" t="s">
        <v>425</v>
      </c>
      <c r="R2553" t="s">
        <v>426</v>
      </c>
      <c r="S2553" t="s">
        <v>427</v>
      </c>
      <c r="T2553" t="s">
        <v>428</v>
      </c>
      <c r="U2553" t="s">
        <v>181</v>
      </c>
      <c r="V2553" t="s">
        <v>42</v>
      </c>
      <c r="W2553" t="s">
        <v>429</v>
      </c>
      <c r="X2553" t="s">
        <v>430</v>
      </c>
      <c r="Y2553" t="s">
        <v>51</v>
      </c>
    </row>
    <row r="2554" spans="1:25" x14ac:dyDescent="0.3">
      <c r="A2554" s="5">
        <v>10328</v>
      </c>
      <c r="B2554" s="5">
        <v>41</v>
      </c>
      <c r="C2554" s="6">
        <v>100</v>
      </c>
      <c r="D2554" s="7">
        <f t="shared" si="78"/>
        <v>0.98638784770171628</v>
      </c>
      <c r="E2554" s="5">
        <v>9</v>
      </c>
      <c r="F2554" s="6">
        <v>4156.58</v>
      </c>
      <c r="G2554" s="4">
        <v>38303</v>
      </c>
      <c r="H2554" t="s">
        <v>25</v>
      </c>
      <c r="I2554">
        <v>4</v>
      </c>
      <c r="J2554" t="str">
        <f t="shared" si="79"/>
        <v>Nov</v>
      </c>
      <c r="K2554">
        <v>2004</v>
      </c>
      <c r="L2554" t="s">
        <v>699</v>
      </c>
      <c r="M2554" s="6">
        <v>90</v>
      </c>
      <c r="N2554" t="s">
        <v>782</v>
      </c>
      <c r="O2554" t="s">
        <v>627</v>
      </c>
      <c r="P2554" t="s">
        <v>628</v>
      </c>
      <c r="Q2554" t="s">
        <v>629</v>
      </c>
      <c r="R2554" t="s">
        <v>630</v>
      </c>
      <c r="S2554" t="s">
        <v>800</v>
      </c>
      <c r="T2554">
        <v>24100</v>
      </c>
      <c r="U2554" t="s">
        <v>281</v>
      </c>
      <c r="V2554" t="s">
        <v>42</v>
      </c>
      <c r="W2554" t="s">
        <v>631</v>
      </c>
      <c r="X2554" t="s">
        <v>632</v>
      </c>
      <c r="Y2554" t="s">
        <v>51</v>
      </c>
    </row>
    <row r="2555" spans="1:25" x14ac:dyDescent="0.3">
      <c r="A2555" s="5">
        <v>10339</v>
      </c>
      <c r="B2555" s="5">
        <v>55</v>
      </c>
      <c r="C2555" s="6">
        <v>71.25</v>
      </c>
      <c r="D2555" s="7">
        <f t="shared" si="78"/>
        <v>1</v>
      </c>
      <c r="E2555" s="5">
        <v>15</v>
      </c>
      <c r="F2555" s="6">
        <v>3918.75</v>
      </c>
      <c r="G2555" s="4">
        <v>38314</v>
      </c>
      <c r="H2555" t="s">
        <v>25</v>
      </c>
      <c r="I2555">
        <v>4</v>
      </c>
      <c r="J2555" t="str">
        <f t="shared" si="79"/>
        <v>Nov</v>
      </c>
      <c r="K2555">
        <v>2004</v>
      </c>
      <c r="L2555" t="s">
        <v>699</v>
      </c>
      <c r="M2555" s="6">
        <v>90</v>
      </c>
      <c r="N2555" t="s">
        <v>782</v>
      </c>
      <c r="O2555" t="s">
        <v>267</v>
      </c>
      <c r="P2555" t="s">
        <v>268</v>
      </c>
      <c r="Q2555" t="s">
        <v>269</v>
      </c>
      <c r="R2555" t="s">
        <v>270</v>
      </c>
      <c r="S2555" t="s">
        <v>271</v>
      </c>
      <c r="T2555" t="s">
        <v>272</v>
      </c>
      <c r="U2555" t="s">
        <v>217</v>
      </c>
      <c r="V2555" t="s">
        <v>217</v>
      </c>
      <c r="W2555" t="s">
        <v>273</v>
      </c>
      <c r="X2555" t="s">
        <v>274</v>
      </c>
      <c r="Y2555" t="s">
        <v>51</v>
      </c>
    </row>
    <row r="2556" spans="1:25" x14ac:dyDescent="0.3">
      <c r="A2556" s="5">
        <v>10352</v>
      </c>
      <c r="B2556" s="5">
        <v>23</v>
      </c>
      <c r="C2556" s="6">
        <v>100</v>
      </c>
      <c r="D2556" s="7">
        <f t="shared" si="78"/>
        <v>0.97761266986020134</v>
      </c>
      <c r="E2556" s="5">
        <v>3</v>
      </c>
      <c r="F2556" s="6">
        <v>2352.67</v>
      </c>
      <c r="G2556" s="4">
        <v>38324</v>
      </c>
      <c r="H2556" t="s">
        <v>25</v>
      </c>
      <c r="I2556">
        <v>4</v>
      </c>
      <c r="J2556" t="str">
        <f t="shared" si="79"/>
        <v>Dec</v>
      </c>
      <c r="K2556">
        <v>2004</v>
      </c>
      <c r="L2556" t="s">
        <v>699</v>
      </c>
      <c r="M2556" s="6">
        <v>90</v>
      </c>
      <c r="N2556" t="s">
        <v>782</v>
      </c>
      <c r="O2556" t="s">
        <v>701</v>
      </c>
      <c r="P2556">
        <v>6175558428</v>
      </c>
      <c r="Q2556" t="s">
        <v>702</v>
      </c>
      <c r="R2556" t="s">
        <v>310</v>
      </c>
      <c r="S2556" t="s">
        <v>130</v>
      </c>
      <c r="T2556">
        <v>58339</v>
      </c>
      <c r="U2556" t="s">
        <v>32</v>
      </c>
      <c r="V2556" t="s">
        <v>33</v>
      </c>
      <c r="W2556" t="s">
        <v>595</v>
      </c>
      <c r="X2556" t="s">
        <v>265</v>
      </c>
      <c r="Y2556" t="s">
        <v>36</v>
      </c>
    </row>
    <row r="2557" spans="1:25" x14ac:dyDescent="0.3">
      <c r="A2557" s="5">
        <v>10361</v>
      </c>
      <c r="B2557" s="5">
        <v>24</v>
      </c>
      <c r="C2557" s="6">
        <v>45.39</v>
      </c>
      <c r="D2557" s="7">
        <f t="shared" si="78"/>
        <v>1.0000000000000002</v>
      </c>
      <c r="E2557" s="5">
        <v>14</v>
      </c>
      <c r="F2557" s="6">
        <v>1089.3599999999999</v>
      </c>
      <c r="G2557" s="4">
        <v>38338</v>
      </c>
      <c r="H2557" t="s">
        <v>25</v>
      </c>
      <c r="I2557">
        <v>4</v>
      </c>
      <c r="J2557" t="str">
        <f t="shared" si="79"/>
        <v>Dec</v>
      </c>
      <c r="K2557">
        <v>2004</v>
      </c>
      <c r="L2557" t="s">
        <v>699</v>
      </c>
      <c r="M2557" s="6">
        <v>90</v>
      </c>
      <c r="N2557" t="s">
        <v>782</v>
      </c>
      <c r="O2557" t="s">
        <v>164</v>
      </c>
      <c r="P2557" t="s">
        <v>165</v>
      </c>
      <c r="Q2557" t="s">
        <v>166</v>
      </c>
      <c r="R2557" t="s">
        <v>167</v>
      </c>
      <c r="S2557" t="s">
        <v>168</v>
      </c>
      <c r="T2557">
        <v>2067</v>
      </c>
      <c r="U2557" t="s">
        <v>99</v>
      </c>
      <c r="V2557" t="s">
        <v>100</v>
      </c>
      <c r="W2557" t="s">
        <v>169</v>
      </c>
      <c r="X2557" t="s">
        <v>170</v>
      </c>
      <c r="Y2557" t="s">
        <v>36</v>
      </c>
    </row>
    <row r="2558" spans="1:25" x14ac:dyDescent="0.3">
      <c r="A2558" s="5">
        <v>10373</v>
      </c>
      <c r="B2558" s="5">
        <v>32</v>
      </c>
      <c r="C2558" s="6">
        <v>84.41</v>
      </c>
      <c r="D2558" s="7">
        <f t="shared" si="78"/>
        <v>1</v>
      </c>
      <c r="E2558" s="5">
        <v>15</v>
      </c>
      <c r="F2558" s="6">
        <v>2701.12</v>
      </c>
      <c r="G2558" s="4">
        <v>38383</v>
      </c>
      <c r="H2558" t="s">
        <v>25</v>
      </c>
      <c r="I2558">
        <v>1</v>
      </c>
      <c r="J2558" t="str">
        <f t="shared" si="79"/>
        <v>Jan</v>
      </c>
      <c r="K2558">
        <v>2005</v>
      </c>
      <c r="L2558" t="s">
        <v>699</v>
      </c>
      <c r="M2558" s="6">
        <v>90</v>
      </c>
      <c r="N2558" t="s">
        <v>782</v>
      </c>
      <c r="O2558" t="s">
        <v>434</v>
      </c>
      <c r="P2558" t="s">
        <v>435</v>
      </c>
      <c r="Q2558" t="s">
        <v>436</v>
      </c>
      <c r="R2558" t="s">
        <v>437</v>
      </c>
      <c r="S2558" t="s">
        <v>800</v>
      </c>
      <c r="T2558">
        <v>90110</v>
      </c>
      <c r="U2558" t="s">
        <v>138</v>
      </c>
      <c r="V2558" t="s">
        <v>42</v>
      </c>
      <c r="W2558" t="s">
        <v>438</v>
      </c>
      <c r="X2558" t="s">
        <v>439</v>
      </c>
      <c r="Y2558" t="s">
        <v>36</v>
      </c>
    </row>
    <row r="2559" spans="1:25" x14ac:dyDescent="0.3">
      <c r="A2559" s="5">
        <v>10386</v>
      </c>
      <c r="B2559" s="5">
        <v>29</v>
      </c>
      <c r="C2559" s="6">
        <v>85.76</v>
      </c>
      <c r="D2559" s="7">
        <f t="shared" si="78"/>
        <v>1</v>
      </c>
      <c r="E2559" s="5">
        <v>13</v>
      </c>
      <c r="F2559" s="6">
        <v>2487.04</v>
      </c>
      <c r="G2559" s="4">
        <v>38412</v>
      </c>
      <c r="H2559" t="s">
        <v>454</v>
      </c>
      <c r="I2559">
        <v>1</v>
      </c>
      <c r="J2559" t="str">
        <f t="shared" si="79"/>
        <v>Mar</v>
      </c>
      <c r="K2559">
        <v>2005</v>
      </c>
      <c r="L2559" t="s">
        <v>699</v>
      </c>
      <c r="M2559" s="6">
        <v>90</v>
      </c>
      <c r="N2559" t="s">
        <v>782</v>
      </c>
      <c r="O2559" t="s">
        <v>186</v>
      </c>
      <c r="P2559" t="s">
        <v>187</v>
      </c>
      <c r="Q2559" t="s">
        <v>188</v>
      </c>
      <c r="R2559" t="s">
        <v>189</v>
      </c>
      <c r="S2559" t="s">
        <v>800</v>
      </c>
      <c r="T2559">
        <v>28034</v>
      </c>
      <c r="U2559" t="s">
        <v>190</v>
      </c>
      <c r="V2559" t="s">
        <v>42</v>
      </c>
      <c r="W2559" t="s">
        <v>191</v>
      </c>
      <c r="X2559" t="s">
        <v>192</v>
      </c>
      <c r="Y2559" t="s">
        <v>36</v>
      </c>
    </row>
    <row r="2560" spans="1:25" x14ac:dyDescent="0.3">
      <c r="A2560" s="5">
        <v>10398</v>
      </c>
      <c r="B2560" s="5">
        <v>36</v>
      </c>
      <c r="C2560" s="6">
        <v>100</v>
      </c>
      <c r="D2560" s="7">
        <f t="shared" si="78"/>
        <v>0.92064076597311728</v>
      </c>
      <c r="E2560" s="5">
        <v>7</v>
      </c>
      <c r="F2560" s="6">
        <v>3910.32</v>
      </c>
      <c r="G2560" s="4">
        <v>38441</v>
      </c>
      <c r="H2560" t="s">
        <v>25</v>
      </c>
      <c r="I2560">
        <v>1</v>
      </c>
      <c r="J2560" t="str">
        <f t="shared" si="79"/>
        <v>Mar</v>
      </c>
      <c r="K2560">
        <v>2005</v>
      </c>
      <c r="L2560" t="s">
        <v>699</v>
      </c>
      <c r="M2560" s="6">
        <v>90</v>
      </c>
      <c r="N2560" t="s">
        <v>782</v>
      </c>
      <c r="O2560" t="s">
        <v>37</v>
      </c>
      <c r="P2560" t="s">
        <v>38</v>
      </c>
      <c r="Q2560" t="s">
        <v>39</v>
      </c>
      <c r="R2560" t="s">
        <v>40</v>
      </c>
      <c r="S2560" t="s">
        <v>800</v>
      </c>
      <c r="T2560">
        <v>51100</v>
      </c>
      <c r="U2560" t="s">
        <v>41</v>
      </c>
      <c r="V2560" t="s">
        <v>42</v>
      </c>
      <c r="W2560" t="s">
        <v>43</v>
      </c>
      <c r="X2560" t="s">
        <v>44</v>
      </c>
      <c r="Y2560" t="s">
        <v>51</v>
      </c>
    </row>
    <row r="2561" spans="1:25" x14ac:dyDescent="0.3">
      <c r="A2561" s="5">
        <v>10400</v>
      </c>
      <c r="B2561" s="5">
        <v>46</v>
      </c>
      <c r="C2561" s="6">
        <v>87.8</v>
      </c>
      <c r="D2561" s="7">
        <f t="shared" si="78"/>
        <v>0.99999999999999989</v>
      </c>
      <c r="E2561" s="5">
        <v>5</v>
      </c>
      <c r="F2561" s="6">
        <v>4038.8</v>
      </c>
      <c r="G2561" s="4">
        <v>38443</v>
      </c>
      <c r="H2561" t="s">
        <v>25</v>
      </c>
      <c r="I2561">
        <v>2</v>
      </c>
      <c r="J2561" t="str">
        <f t="shared" si="79"/>
        <v>Apr</v>
      </c>
      <c r="K2561">
        <v>2005</v>
      </c>
      <c r="L2561" t="s">
        <v>699</v>
      </c>
      <c r="M2561" s="6">
        <v>90</v>
      </c>
      <c r="N2561" t="s">
        <v>782</v>
      </c>
      <c r="O2561" t="s">
        <v>442</v>
      </c>
      <c r="P2561">
        <v>4085553659</v>
      </c>
      <c r="Q2561" t="s">
        <v>443</v>
      </c>
      <c r="R2561" t="s">
        <v>444</v>
      </c>
      <c r="S2561" t="s">
        <v>56</v>
      </c>
      <c r="T2561">
        <v>94217</v>
      </c>
      <c r="U2561" t="s">
        <v>32</v>
      </c>
      <c r="V2561" t="s">
        <v>33</v>
      </c>
      <c r="W2561" t="s">
        <v>105</v>
      </c>
      <c r="X2561" t="s">
        <v>445</v>
      </c>
      <c r="Y2561" t="s">
        <v>51</v>
      </c>
    </row>
    <row r="2562" spans="1:25" x14ac:dyDescent="0.3">
      <c r="A2562" s="5">
        <v>10415</v>
      </c>
      <c r="B2562" s="5">
        <v>32</v>
      </c>
      <c r="C2562" s="6">
        <v>95.95</v>
      </c>
      <c r="D2562" s="7">
        <f t="shared" ref="D2562:D2625" si="80">(B2562*C2562)/F2562</f>
        <v>1</v>
      </c>
      <c r="E2562" s="5">
        <v>4</v>
      </c>
      <c r="F2562" s="6">
        <v>3070.4</v>
      </c>
      <c r="G2562" s="4">
        <v>38481</v>
      </c>
      <c r="H2562" t="s">
        <v>185</v>
      </c>
      <c r="I2562">
        <v>2</v>
      </c>
      <c r="J2562" t="str">
        <f t="shared" ref="J2562:J2625" si="81">TEXT(G2562,"MMM")</f>
        <v>May</v>
      </c>
      <c r="K2562">
        <v>2005</v>
      </c>
      <c r="L2562" t="s">
        <v>699</v>
      </c>
      <c r="M2562" s="6">
        <v>90</v>
      </c>
      <c r="N2562" t="s">
        <v>782</v>
      </c>
      <c r="O2562" t="s">
        <v>634</v>
      </c>
      <c r="P2562" t="s">
        <v>635</v>
      </c>
      <c r="Q2562" t="s">
        <v>636</v>
      </c>
      <c r="R2562" t="s">
        <v>637</v>
      </c>
      <c r="S2562" t="s">
        <v>98</v>
      </c>
      <c r="T2562">
        <v>3150</v>
      </c>
      <c r="U2562" t="s">
        <v>99</v>
      </c>
      <c r="V2562" t="s">
        <v>100</v>
      </c>
      <c r="W2562" t="s">
        <v>638</v>
      </c>
      <c r="X2562" t="s">
        <v>639</v>
      </c>
      <c r="Y2562" t="s">
        <v>51</v>
      </c>
    </row>
    <row r="2563" spans="1:25" x14ac:dyDescent="0.3">
      <c r="A2563" s="5">
        <v>10106</v>
      </c>
      <c r="B2563" s="5">
        <v>34</v>
      </c>
      <c r="C2563" s="6">
        <v>100</v>
      </c>
      <c r="D2563" s="7">
        <f t="shared" si="80"/>
        <v>0.90342397687234621</v>
      </c>
      <c r="E2563" s="5">
        <v>9</v>
      </c>
      <c r="F2563" s="6">
        <v>3763.46</v>
      </c>
      <c r="G2563" s="4">
        <v>37669</v>
      </c>
      <c r="H2563" t="s">
        <v>25</v>
      </c>
      <c r="I2563">
        <v>1</v>
      </c>
      <c r="J2563" t="str">
        <f t="shared" si="81"/>
        <v>Feb</v>
      </c>
      <c r="K2563">
        <v>2003</v>
      </c>
      <c r="L2563" t="s">
        <v>650</v>
      </c>
      <c r="M2563" s="6">
        <v>99</v>
      </c>
      <c r="N2563" t="s">
        <v>783</v>
      </c>
      <c r="O2563" t="s">
        <v>627</v>
      </c>
      <c r="P2563" t="s">
        <v>628</v>
      </c>
      <c r="Q2563" t="s">
        <v>629</v>
      </c>
      <c r="R2563" t="s">
        <v>630</v>
      </c>
      <c r="S2563" t="s">
        <v>800</v>
      </c>
      <c r="T2563">
        <v>24100</v>
      </c>
      <c r="U2563" t="s">
        <v>281</v>
      </c>
      <c r="V2563" t="s">
        <v>42</v>
      </c>
      <c r="W2563" t="s">
        <v>631</v>
      </c>
      <c r="X2563" t="s">
        <v>632</v>
      </c>
      <c r="Y2563" t="s">
        <v>51</v>
      </c>
    </row>
    <row r="2564" spans="1:25" x14ac:dyDescent="0.3">
      <c r="A2564" s="5">
        <v>10120</v>
      </c>
      <c r="B2564" s="5">
        <v>24</v>
      </c>
      <c r="C2564" s="6">
        <v>100</v>
      </c>
      <c r="D2564" s="7">
        <f t="shared" si="80"/>
        <v>0.92850510677808717</v>
      </c>
      <c r="E2564" s="5">
        <v>15</v>
      </c>
      <c r="F2564" s="6">
        <v>2584.8000000000002</v>
      </c>
      <c r="G2564" s="4">
        <v>37740</v>
      </c>
      <c r="H2564" t="s">
        <v>25</v>
      </c>
      <c r="I2564">
        <v>2</v>
      </c>
      <c r="J2564" t="str">
        <f t="shared" si="81"/>
        <v>Apr</v>
      </c>
      <c r="K2564">
        <v>2003</v>
      </c>
      <c r="L2564" t="s">
        <v>650</v>
      </c>
      <c r="M2564" s="6">
        <v>99</v>
      </c>
      <c r="N2564" t="s">
        <v>783</v>
      </c>
      <c r="O2564" t="s">
        <v>94</v>
      </c>
      <c r="P2564" t="s">
        <v>95</v>
      </c>
      <c r="Q2564" t="s">
        <v>96</v>
      </c>
      <c r="R2564" t="s">
        <v>97</v>
      </c>
      <c r="S2564" t="s">
        <v>98</v>
      </c>
      <c r="T2564">
        <v>3004</v>
      </c>
      <c r="U2564" t="s">
        <v>99</v>
      </c>
      <c r="V2564" t="s">
        <v>100</v>
      </c>
      <c r="W2564" t="s">
        <v>101</v>
      </c>
      <c r="X2564" t="s">
        <v>102</v>
      </c>
      <c r="Y2564" t="s">
        <v>36</v>
      </c>
    </row>
    <row r="2565" spans="1:25" x14ac:dyDescent="0.3">
      <c r="A2565" s="5">
        <v>10131</v>
      </c>
      <c r="B2565" s="5">
        <v>40</v>
      </c>
      <c r="C2565" s="6">
        <v>100</v>
      </c>
      <c r="D2565" s="7">
        <f t="shared" si="80"/>
        <v>0.9034239768723461</v>
      </c>
      <c r="E2565" s="5">
        <v>1</v>
      </c>
      <c r="F2565" s="6">
        <v>4427.6000000000004</v>
      </c>
      <c r="G2565" s="4">
        <v>37788</v>
      </c>
      <c r="H2565" t="s">
        <v>25</v>
      </c>
      <c r="I2565">
        <v>2</v>
      </c>
      <c r="J2565" t="str">
        <f t="shared" si="81"/>
        <v>Jun</v>
      </c>
      <c r="K2565">
        <v>2003</v>
      </c>
      <c r="L2565" t="s">
        <v>650</v>
      </c>
      <c r="M2565" s="6">
        <v>99</v>
      </c>
      <c r="N2565" t="s">
        <v>783</v>
      </c>
      <c r="O2565" t="s">
        <v>653</v>
      </c>
      <c r="P2565">
        <v>2035554407</v>
      </c>
      <c r="Q2565" t="s">
        <v>654</v>
      </c>
      <c r="R2565" t="s">
        <v>580</v>
      </c>
      <c r="S2565" t="s">
        <v>117</v>
      </c>
      <c r="T2565">
        <v>97561</v>
      </c>
      <c r="U2565" t="s">
        <v>32</v>
      </c>
      <c r="V2565" t="s">
        <v>33</v>
      </c>
      <c r="W2565" t="s">
        <v>655</v>
      </c>
      <c r="X2565" t="s">
        <v>656</v>
      </c>
      <c r="Y2565" t="s">
        <v>51</v>
      </c>
    </row>
    <row r="2566" spans="1:25" x14ac:dyDescent="0.3">
      <c r="A2566" s="5">
        <v>10143</v>
      </c>
      <c r="B2566" s="5">
        <v>26</v>
      </c>
      <c r="C2566" s="6">
        <v>82.77</v>
      </c>
      <c r="D2566" s="7">
        <f t="shared" si="80"/>
        <v>1</v>
      </c>
      <c r="E2566" s="5">
        <v>4</v>
      </c>
      <c r="F2566" s="6">
        <v>2152.02</v>
      </c>
      <c r="G2566" s="4">
        <v>37843</v>
      </c>
      <c r="H2566" t="s">
        <v>25</v>
      </c>
      <c r="I2566">
        <v>3</v>
      </c>
      <c r="J2566" t="str">
        <f t="shared" si="81"/>
        <v>Aug</v>
      </c>
      <c r="K2566">
        <v>2003</v>
      </c>
      <c r="L2566" t="s">
        <v>650</v>
      </c>
      <c r="M2566" s="6">
        <v>99</v>
      </c>
      <c r="N2566" t="s">
        <v>783</v>
      </c>
      <c r="O2566" t="s">
        <v>367</v>
      </c>
      <c r="P2566">
        <v>5085559555</v>
      </c>
      <c r="Q2566" t="s">
        <v>368</v>
      </c>
      <c r="R2566" t="s">
        <v>173</v>
      </c>
      <c r="S2566" t="s">
        <v>130</v>
      </c>
      <c r="T2566">
        <v>50553</v>
      </c>
      <c r="U2566" t="s">
        <v>32</v>
      </c>
      <c r="V2566" t="s">
        <v>33</v>
      </c>
      <c r="W2566" t="s">
        <v>369</v>
      </c>
      <c r="X2566" t="s">
        <v>370</v>
      </c>
      <c r="Y2566" t="s">
        <v>36</v>
      </c>
    </row>
    <row r="2567" spans="1:25" x14ac:dyDescent="0.3">
      <c r="A2567" s="5">
        <v>10155</v>
      </c>
      <c r="B2567" s="5">
        <v>20</v>
      </c>
      <c r="C2567" s="6">
        <v>100</v>
      </c>
      <c r="D2567" s="7">
        <f t="shared" si="80"/>
        <v>0.84983428231494851</v>
      </c>
      <c r="E2567" s="5">
        <v>2</v>
      </c>
      <c r="F2567" s="6">
        <v>2353.4</v>
      </c>
      <c r="G2567" s="4">
        <v>37900</v>
      </c>
      <c r="H2567" t="s">
        <v>25</v>
      </c>
      <c r="I2567">
        <v>4</v>
      </c>
      <c r="J2567" t="str">
        <f t="shared" si="81"/>
        <v>Oct</v>
      </c>
      <c r="K2567">
        <v>2003</v>
      </c>
      <c r="L2567" t="s">
        <v>650</v>
      </c>
      <c r="M2567" s="6">
        <v>99</v>
      </c>
      <c r="N2567" t="s">
        <v>783</v>
      </c>
      <c r="O2567" t="s">
        <v>134</v>
      </c>
      <c r="P2567" t="s">
        <v>135</v>
      </c>
      <c r="Q2567" t="s">
        <v>136</v>
      </c>
      <c r="R2567" t="s">
        <v>137</v>
      </c>
      <c r="S2567" t="s">
        <v>800</v>
      </c>
      <c r="T2567">
        <v>21240</v>
      </c>
      <c r="U2567" t="s">
        <v>138</v>
      </c>
      <c r="V2567" t="s">
        <v>42</v>
      </c>
      <c r="W2567" t="s">
        <v>139</v>
      </c>
      <c r="X2567" t="s">
        <v>140</v>
      </c>
      <c r="Y2567" t="s">
        <v>36</v>
      </c>
    </row>
    <row r="2568" spans="1:25" x14ac:dyDescent="0.3">
      <c r="A2568" s="5">
        <v>10168</v>
      </c>
      <c r="B2568" s="5">
        <v>31</v>
      </c>
      <c r="C2568" s="6">
        <v>100</v>
      </c>
      <c r="D2568" s="7">
        <f t="shared" si="80"/>
        <v>0.90342397687234621</v>
      </c>
      <c r="E2568" s="5">
        <v>16</v>
      </c>
      <c r="F2568" s="6">
        <v>3431.39</v>
      </c>
      <c r="G2568" s="4">
        <v>37922</v>
      </c>
      <c r="H2568" t="s">
        <v>25</v>
      </c>
      <c r="I2568">
        <v>4</v>
      </c>
      <c r="J2568" t="str">
        <f t="shared" si="81"/>
        <v>Oct</v>
      </c>
      <c r="K2568">
        <v>2003</v>
      </c>
      <c r="L2568" t="s">
        <v>650</v>
      </c>
      <c r="M2568" s="6">
        <v>99</v>
      </c>
      <c r="N2568" t="s">
        <v>783</v>
      </c>
      <c r="O2568" t="s">
        <v>64</v>
      </c>
      <c r="P2568">
        <v>6505556809</v>
      </c>
      <c r="Q2568" t="s">
        <v>65</v>
      </c>
      <c r="R2568" t="s">
        <v>66</v>
      </c>
      <c r="S2568" t="s">
        <v>56</v>
      </c>
      <c r="T2568">
        <v>94217</v>
      </c>
      <c r="U2568" t="s">
        <v>32</v>
      </c>
      <c r="V2568" t="s">
        <v>33</v>
      </c>
      <c r="W2568" t="s">
        <v>67</v>
      </c>
      <c r="X2568" t="s">
        <v>68</v>
      </c>
      <c r="Y2568" t="s">
        <v>51</v>
      </c>
    </row>
    <row r="2569" spans="1:25" x14ac:dyDescent="0.3">
      <c r="A2569" s="5">
        <v>10178</v>
      </c>
      <c r="B2569" s="5">
        <v>22</v>
      </c>
      <c r="C2569" s="6">
        <v>87.75</v>
      </c>
      <c r="D2569" s="7">
        <f t="shared" si="80"/>
        <v>1</v>
      </c>
      <c r="E2569" s="5">
        <v>1</v>
      </c>
      <c r="F2569" s="6">
        <v>1930.5</v>
      </c>
      <c r="G2569" s="4">
        <v>37933</v>
      </c>
      <c r="H2569" t="s">
        <v>25</v>
      </c>
      <c r="I2569">
        <v>4</v>
      </c>
      <c r="J2569" t="str">
        <f t="shared" si="81"/>
        <v>Nov</v>
      </c>
      <c r="K2569">
        <v>2003</v>
      </c>
      <c r="L2569" t="s">
        <v>650</v>
      </c>
      <c r="M2569" s="6">
        <v>99</v>
      </c>
      <c r="N2569" t="s">
        <v>783</v>
      </c>
      <c r="O2569" t="s">
        <v>373</v>
      </c>
      <c r="P2569" t="s">
        <v>374</v>
      </c>
      <c r="Q2569" t="s">
        <v>375</v>
      </c>
      <c r="R2569" t="s">
        <v>376</v>
      </c>
      <c r="S2569" t="s">
        <v>800</v>
      </c>
      <c r="T2569">
        <v>31000</v>
      </c>
      <c r="U2569" t="s">
        <v>41</v>
      </c>
      <c r="V2569" t="s">
        <v>42</v>
      </c>
      <c r="W2569" t="s">
        <v>377</v>
      </c>
      <c r="X2569" t="s">
        <v>378</v>
      </c>
      <c r="Y2569" t="s">
        <v>36</v>
      </c>
    </row>
    <row r="2570" spans="1:25" x14ac:dyDescent="0.3">
      <c r="A2570" s="5">
        <v>10198</v>
      </c>
      <c r="B2570" s="5">
        <v>42</v>
      </c>
      <c r="C2570" s="6">
        <v>100</v>
      </c>
      <c r="D2570" s="7">
        <f t="shared" si="80"/>
        <v>0.87966220971147069</v>
      </c>
      <c r="E2570" s="5">
        <v>1</v>
      </c>
      <c r="F2570" s="6">
        <v>4774.5600000000004</v>
      </c>
      <c r="G2570" s="4">
        <v>37952</v>
      </c>
      <c r="H2570" t="s">
        <v>25</v>
      </c>
      <c r="I2570">
        <v>4</v>
      </c>
      <c r="J2570" t="str">
        <f t="shared" si="81"/>
        <v>Nov</v>
      </c>
      <c r="K2570">
        <v>2003</v>
      </c>
      <c r="L2570" t="s">
        <v>650</v>
      </c>
      <c r="M2570" s="6">
        <v>99</v>
      </c>
      <c r="N2570" t="s">
        <v>783</v>
      </c>
      <c r="O2570" t="s">
        <v>474</v>
      </c>
      <c r="P2570" t="s">
        <v>475</v>
      </c>
      <c r="Q2570" t="s">
        <v>476</v>
      </c>
      <c r="R2570" t="s">
        <v>477</v>
      </c>
      <c r="S2570" t="s">
        <v>800</v>
      </c>
      <c r="T2570" t="s">
        <v>478</v>
      </c>
      <c r="U2570" t="s">
        <v>479</v>
      </c>
      <c r="V2570" t="s">
        <v>217</v>
      </c>
      <c r="W2570" t="s">
        <v>480</v>
      </c>
      <c r="X2570" t="s">
        <v>481</v>
      </c>
      <c r="Y2570" t="s">
        <v>51</v>
      </c>
    </row>
    <row r="2571" spans="1:25" x14ac:dyDescent="0.3">
      <c r="A2571" s="5">
        <v>10210</v>
      </c>
      <c r="B2571" s="5">
        <v>26</v>
      </c>
      <c r="C2571" s="6">
        <v>99.72</v>
      </c>
      <c r="D2571" s="7">
        <f t="shared" si="80"/>
        <v>1</v>
      </c>
      <c r="E2571" s="5">
        <v>14</v>
      </c>
      <c r="F2571" s="6">
        <v>2592.7199999999998</v>
      </c>
      <c r="G2571" s="4">
        <v>37998</v>
      </c>
      <c r="H2571" t="s">
        <v>25</v>
      </c>
      <c r="I2571">
        <v>1</v>
      </c>
      <c r="J2571" t="str">
        <f t="shared" si="81"/>
        <v>Jan</v>
      </c>
      <c r="K2571">
        <v>2004</v>
      </c>
      <c r="L2571" t="s">
        <v>650</v>
      </c>
      <c r="M2571" s="6">
        <v>99</v>
      </c>
      <c r="N2571" t="s">
        <v>783</v>
      </c>
      <c r="O2571" t="s">
        <v>331</v>
      </c>
      <c r="P2571" t="s">
        <v>332</v>
      </c>
      <c r="Q2571" t="s">
        <v>333</v>
      </c>
      <c r="R2571" t="s">
        <v>334</v>
      </c>
      <c r="S2571" t="s">
        <v>334</v>
      </c>
      <c r="T2571" t="s">
        <v>335</v>
      </c>
      <c r="U2571" t="s">
        <v>217</v>
      </c>
      <c r="V2571" t="s">
        <v>217</v>
      </c>
      <c r="W2571" t="s">
        <v>336</v>
      </c>
      <c r="X2571" t="s">
        <v>337</v>
      </c>
      <c r="Y2571" t="s">
        <v>36</v>
      </c>
    </row>
    <row r="2572" spans="1:25" x14ac:dyDescent="0.3">
      <c r="A2572" s="5">
        <v>10222</v>
      </c>
      <c r="B2572" s="5">
        <v>37</v>
      </c>
      <c r="C2572" s="6">
        <v>87.75</v>
      </c>
      <c r="D2572" s="7">
        <f t="shared" si="80"/>
        <v>1</v>
      </c>
      <c r="E2572" s="5">
        <v>1</v>
      </c>
      <c r="F2572" s="6">
        <v>3246.75</v>
      </c>
      <c r="G2572" s="4">
        <v>38036</v>
      </c>
      <c r="H2572" t="s">
        <v>25</v>
      </c>
      <c r="I2572">
        <v>1</v>
      </c>
      <c r="J2572" t="str">
        <f t="shared" si="81"/>
        <v>Feb</v>
      </c>
      <c r="K2572">
        <v>2004</v>
      </c>
      <c r="L2572" t="s">
        <v>650</v>
      </c>
      <c r="M2572" s="6">
        <v>99</v>
      </c>
      <c r="N2572" t="s">
        <v>783</v>
      </c>
      <c r="O2572" t="s">
        <v>398</v>
      </c>
      <c r="P2572">
        <v>7605558146</v>
      </c>
      <c r="Q2572" t="s">
        <v>399</v>
      </c>
      <c r="R2572" t="s">
        <v>400</v>
      </c>
      <c r="S2572" t="s">
        <v>56</v>
      </c>
      <c r="T2572">
        <v>91217</v>
      </c>
      <c r="U2572" t="s">
        <v>32</v>
      </c>
      <c r="V2572" t="s">
        <v>33</v>
      </c>
      <c r="W2572" t="s">
        <v>257</v>
      </c>
      <c r="X2572" t="s">
        <v>300</v>
      </c>
      <c r="Y2572" t="s">
        <v>51</v>
      </c>
    </row>
    <row r="2573" spans="1:25" x14ac:dyDescent="0.3">
      <c r="A2573" s="5">
        <v>10235</v>
      </c>
      <c r="B2573" s="5">
        <v>38</v>
      </c>
      <c r="C2573" s="6">
        <v>88.75</v>
      </c>
      <c r="D2573" s="7">
        <f t="shared" si="80"/>
        <v>1</v>
      </c>
      <c r="E2573" s="5">
        <v>10</v>
      </c>
      <c r="F2573" s="6">
        <v>3372.5</v>
      </c>
      <c r="G2573" s="4">
        <v>38079</v>
      </c>
      <c r="H2573" t="s">
        <v>25</v>
      </c>
      <c r="I2573">
        <v>2</v>
      </c>
      <c r="J2573" t="str">
        <f t="shared" si="81"/>
        <v>Apr</v>
      </c>
      <c r="K2573">
        <v>2004</v>
      </c>
      <c r="L2573" t="s">
        <v>650</v>
      </c>
      <c r="M2573" s="6">
        <v>99</v>
      </c>
      <c r="N2573" t="s">
        <v>783</v>
      </c>
      <c r="O2573" t="s">
        <v>412</v>
      </c>
      <c r="P2573" t="s">
        <v>413</v>
      </c>
      <c r="Q2573" t="s">
        <v>414</v>
      </c>
      <c r="R2573" t="s">
        <v>415</v>
      </c>
      <c r="S2573" t="s">
        <v>248</v>
      </c>
      <c r="T2573" t="s">
        <v>416</v>
      </c>
      <c r="U2573" t="s">
        <v>250</v>
      </c>
      <c r="V2573" t="s">
        <v>33</v>
      </c>
      <c r="W2573" t="s">
        <v>417</v>
      </c>
      <c r="X2573" t="s">
        <v>183</v>
      </c>
      <c r="Y2573" t="s">
        <v>51</v>
      </c>
    </row>
    <row r="2574" spans="1:25" x14ac:dyDescent="0.3">
      <c r="A2574" s="5">
        <v>10250</v>
      </c>
      <c r="B2574" s="5">
        <v>35</v>
      </c>
      <c r="C2574" s="6">
        <v>100</v>
      </c>
      <c r="D2574" s="7">
        <f t="shared" si="80"/>
        <v>0.89533530307100007</v>
      </c>
      <c r="E2574" s="5">
        <v>11</v>
      </c>
      <c r="F2574" s="6">
        <v>3909.15</v>
      </c>
      <c r="G2574" s="4">
        <v>38118</v>
      </c>
      <c r="H2574" t="s">
        <v>25</v>
      </c>
      <c r="I2574">
        <v>2</v>
      </c>
      <c r="J2574" t="str">
        <f t="shared" si="81"/>
        <v>May</v>
      </c>
      <c r="K2574">
        <v>2004</v>
      </c>
      <c r="L2574" t="s">
        <v>650</v>
      </c>
      <c r="M2574" s="6">
        <v>99</v>
      </c>
      <c r="N2574" t="s">
        <v>783</v>
      </c>
      <c r="O2574" t="s">
        <v>442</v>
      </c>
      <c r="P2574">
        <v>4085553659</v>
      </c>
      <c r="Q2574" t="s">
        <v>443</v>
      </c>
      <c r="R2574" t="s">
        <v>444</v>
      </c>
      <c r="S2574" t="s">
        <v>56</v>
      </c>
      <c r="T2574">
        <v>94217</v>
      </c>
      <c r="U2574" t="s">
        <v>32</v>
      </c>
      <c r="V2574" t="s">
        <v>33</v>
      </c>
      <c r="W2574" t="s">
        <v>105</v>
      </c>
      <c r="X2574" t="s">
        <v>445</v>
      </c>
      <c r="Y2574" t="s">
        <v>51</v>
      </c>
    </row>
    <row r="2575" spans="1:25" x14ac:dyDescent="0.3">
      <c r="A2575" s="5">
        <v>10262</v>
      </c>
      <c r="B2575" s="5">
        <v>33</v>
      </c>
      <c r="C2575" s="6">
        <v>90.75</v>
      </c>
      <c r="D2575" s="7">
        <f t="shared" si="80"/>
        <v>1</v>
      </c>
      <c r="E2575" s="5">
        <v>6</v>
      </c>
      <c r="F2575" s="6">
        <v>2994.75</v>
      </c>
      <c r="G2575" s="4">
        <v>38162</v>
      </c>
      <c r="H2575" t="s">
        <v>372</v>
      </c>
      <c r="I2575">
        <v>2</v>
      </c>
      <c r="J2575" t="str">
        <f t="shared" si="81"/>
        <v>Jun</v>
      </c>
      <c r="K2575">
        <v>2004</v>
      </c>
      <c r="L2575" t="s">
        <v>650</v>
      </c>
      <c r="M2575" s="6">
        <v>99</v>
      </c>
      <c r="N2575" t="s">
        <v>783</v>
      </c>
      <c r="O2575" t="s">
        <v>186</v>
      </c>
      <c r="P2575" t="s">
        <v>187</v>
      </c>
      <c r="Q2575" t="s">
        <v>188</v>
      </c>
      <c r="R2575" t="s">
        <v>189</v>
      </c>
      <c r="S2575" t="s">
        <v>800</v>
      </c>
      <c r="T2575">
        <v>28034</v>
      </c>
      <c r="U2575" t="s">
        <v>190</v>
      </c>
      <c r="V2575" t="s">
        <v>42</v>
      </c>
      <c r="W2575" t="s">
        <v>191</v>
      </c>
      <c r="X2575" t="s">
        <v>192</v>
      </c>
      <c r="Y2575" t="s">
        <v>36</v>
      </c>
    </row>
    <row r="2576" spans="1:25" x14ac:dyDescent="0.3">
      <c r="A2576" s="5">
        <v>10275</v>
      </c>
      <c r="B2576" s="5">
        <v>39</v>
      </c>
      <c r="C2576" s="6">
        <v>100</v>
      </c>
      <c r="D2576" s="7">
        <f t="shared" si="80"/>
        <v>0.87199162888036263</v>
      </c>
      <c r="E2576" s="5">
        <v>16</v>
      </c>
      <c r="F2576" s="6">
        <v>4472.5200000000004</v>
      </c>
      <c r="G2576" s="4">
        <v>38191</v>
      </c>
      <c r="H2576" t="s">
        <v>25</v>
      </c>
      <c r="I2576">
        <v>3</v>
      </c>
      <c r="J2576" t="str">
        <f t="shared" si="81"/>
        <v>Jul</v>
      </c>
      <c r="K2576">
        <v>2004</v>
      </c>
      <c r="L2576" t="s">
        <v>650</v>
      </c>
      <c r="M2576" s="6">
        <v>99</v>
      </c>
      <c r="N2576" t="s">
        <v>783</v>
      </c>
      <c r="O2576" t="s">
        <v>120</v>
      </c>
      <c r="P2576" t="s">
        <v>121</v>
      </c>
      <c r="Q2576" t="s">
        <v>122</v>
      </c>
      <c r="R2576" t="s">
        <v>123</v>
      </c>
      <c r="S2576" t="s">
        <v>800</v>
      </c>
      <c r="T2576">
        <v>44000</v>
      </c>
      <c r="U2576" t="s">
        <v>41</v>
      </c>
      <c r="V2576" t="s">
        <v>42</v>
      </c>
      <c r="W2576" t="s">
        <v>124</v>
      </c>
      <c r="X2576" t="s">
        <v>125</v>
      </c>
      <c r="Y2576" t="s">
        <v>51</v>
      </c>
    </row>
    <row r="2577" spans="1:25" x14ac:dyDescent="0.3">
      <c r="A2577" s="5">
        <v>10284</v>
      </c>
      <c r="B2577" s="5">
        <v>45</v>
      </c>
      <c r="C2577" s="6">
        <v>100</v>
      </c>
      <c r="D2577" s="7">
        <f t="shared" si="80"/>
        <v>0.9831874938550782</v>
      </c>
      <c r="E2577" s="5">
        <v>8</v>
      </c>
      <c r="F2577" s="6">
        <v>4576.95</v>
      </c>
      <c r="G2577" s="4">
        <v>38220</v>
      </c>
      <c r="H2577" t="s">
        <v>25</v>
      </c>
      <c r="I2577">
        <v>3</v>
      </c>
      <c r="J2577" t="str">
        <f t="shared" si="81"/>
        <v>Aug</v>
      </c>
      <c r="K2577">
        <v>2004</v>
      </c>
      <c r="L2577" t="s">
        <v>650</v>
      </c>
      <c r="M2577" s="6">
        <v>99</v>
      </c>
      <c r="N2577" t="s">
        <v>783</v>
      </c>
      <c r="O2577" t="s">
        <v>612</v>
      </c>
      <c r="P2577" t="s">
        <v>613</v>
      </c>
      <c r="Q2577" t="s">
        <v>614</v>
      </c>
      <c r="R2577" t="s">
        <v>615</v>
      </c>
      <c r="S2577" t="s">
        <v>800</v>
      </c>
      <c r="T2577" t="s">
        <v>616</v>
      </c>
      <c r="U2577" t="s">
        <v>81</v>
      </c>
      <c r="V2577" t="s">
        <v>42</v>
      </c>
      <c r="W2577" t="s">
        <v>617</v>
      </c>
      <c r="X2577" t="s">
        <v>618</v>
      </c>
      <c r="Y2577" t="s">
        <v>51</v>
      </c>
    </row>
    <row r="2578" spans="1:25" x14ac:dyDescent="0.3">
      <c r="A2578" s="5">
        <v>10296</v>
      </c>
      <c r="B2578" s="5">
        <v>24</v>
      </c>
      <c r="C2578" s="6">
        <v>100</v>
      </c>
      <c r="D2578" s="7">
        <f t="shared" si="80"/>
        <v>0.9831874938550782</v>
      </c>
      <c r="E2578" s="5">
        <v>4</v>
      </c>
      <c r="F2578" s="6">
        <v>2441.04</v>
      </c>
      <c r="G2578" s="4">
        <v>38245</v>
      </c>
      <c r="H2578" t="s">
        <v>25</v>
      </c>
      <c r="I2578">
        <v>3</v>
      </c>
      <c r="J2578" t="str">
        <f t="shared" si="81"/>
        <v>Sep</v>
      </c>
      <c r="K2578">
        <v>2004</v>
      </c>
      <c r="L2578" t="s">
        <v>650</v>
      </c>
      <c r="M2578" s="6">
        <v>99</v>
      </c>
      <c r="N2578" t="s">
        <v>783</v>
      </c>
      <c r="O2578" t="s">
        <v>661</v>
      </c>
      <c r="P2578" t="s">
        <v>662</v>
      </c>
      <c r="Q2578" t="s">
        <v>663</v>
      </c>
      <c r="R2578" t="s">
        <v>664</v>
      </c>
      <c r="S2578" t="s">
        <v>800</v>
      </c>
      <c r="T2578">
        <v>80686</v>
      </c>
      <c r="U2578" t="s">
        <v>493</v>
      </c>
      <c r="V2578" t="s">
        <v>42</v>
      </c>
      <c r="W2578" t="s">
        <v>665</v>
      </c>
      <c r="X2578" t="s">
        <v>106</v>
      </c>
      <c r="Y2578" t="s">
        <v>36</v>
      </c>
    </row>
    <row r="2579" spans="1:25" x14ac:dyDescent="0.3">
      <c r="A2579" s="5">
        <v>10308</v>
      </c>
      <c r="B2579" s="5">
        <v>35</v>
      </c>
      <c r="C2579" s="6">
        <v>88.75</v>
      </c>
      <c r="D2579" s="7">
        <f t="shared" si="80"/>
        <v>1</v>
      </c>
      <c r="E2579" s="5">
        <v>14</v>
      </c>
      <c r="F2579" s="6">
        <v>3106.25</v>
      </c>
      <c r="G2579" s="4">
        <v>38275</v>
      </c>
      <c r="H2579" t="s">
        <v>25</v>
      </c>
      <c r="I2579">
        <v>4</v>
      </c>
      <c r="J2579" t="str">
        <f t="shared" si="81"/>
        <v>Oct</v>
      </c>
      <c r="K2579">
        <v>2004</v>
      </c>
      <c r="L2579" t="s">
        <v>650</v>
      </c>
      <c r="M2579" s="6">
        <v>99</v>
      </c>
      <c r="N2579" t="s">
        <v>783</v>
      </c>
      <c r="O2579" t="s">
        <v>347</v>
      </c>
      <c r="P2579">
        <v>9145554562</v>
      </c>
      <c r="Q2579" t="s">
        <v>348</v>
      </c>
      <c r="R2579" t="s">
        <v>349</v>
      </c>
      <c r="S2579" t="s">
        <v>31</v>
      </c>
      <c r="T2579">
        <v>24067</v>
      </c>
      <c r="U2579" t="s">
        <v>32</v>
      </c>
      <c r="V2579" t="s">
        <v>33</v>
      </c>
      <c r="W2579" t="s">
        <v>105</v>
      </c>
      <c r="X2579" t="s">
        <v>258</v>
      </c>
      <c r="Y2579" t="s">
        <v>51</v>
      </c>
    </row>
    <row r="2580" spans="1:25" x14ac:dyDescent="0.3">
      <c r="A2580" s="5">
        <v>10316</v>
      </c>
      <c r="B2580" s="5">
        <v>23</v>
      </c>
      <c r="C2580" s="6">
        <v>100</v>
      </c>
      <c r="D2580" s="7">
        <f t="shared" si="80"/>
        <v>0.84983428231494862</v>
      </c>
      <c r="E2580" s="5">
        <v>6</v>
      </c>
      <c r="F2580" s="6">
        <v>2706.41</v>
      </c>
      <c r="G2580" s="4">
        <v>38292</v>
      </c>
      <c r="H2580" t="s">
        <v>25</v>
      </c>
      <c r="I2580">
        <v>4</v>
      </c>
      <c r="J2580" t="str">
        <f t="shared" si="81"/>
        <v>Nov</v>
      </c>
      <c r="K2580">
        <v>2004</v>
      </c>
      <c r="L2580" t="s">
        <v>650</v>
      </c>
      <c r="M2580" s="6">
        <v>99</v>
      </c>
      <c r="N2580" t="s">
        <v>783</v>
      </c>
      <c r="O2580" t="s">
        <v>423</v>
      </c>
      <c r="P2580" t="s">
        <v>424</v>
      </c>
      <c r="Q2580" t="s">
        <v>425</v>
      </c>
      <c r="R2580" t="s">
        <v>426</v>
      </c>
      <c r="S2580" t="s">
        <v>427</v>
      </c>
      <c r="T2580" t="s">
        <v>428</v>
      </c>
      <c r="U2580" t="s">
        <v>181</v>
      </c>
      <c r="V2580" t="s">
        <v>42</v>
      </c>
      <c r="W2580" t="s">
        <v>429</v>
      </c>
      <c r="X2580" t="s">
        <v>430</v>
      </c>
      <c r="Y2580" t="s">
        <v>36</v>
      </c>
    </row>
    <row r="2581" spans="1:25" x14ac:dyDescent="0.3">
      <c r="A2581" s="5">
        <v>10328</v>
      </c>
      <c r="B2581" s="5">
        <v>37</v>
      </c>
      <c r="C2581" s="6">
        <v>100</v>
      </c>
      <c r="D2581" s="7">
        <f t="shared" si="80"/>
        <v>0.92004784248780935</v>
      </c>
      <c r="E2581" s="5">
        <v>10</v>
      </c>
      <c r="F2581" s="6">
        <v>4021.53</v>
      </c>
      <c r="G2581" s="4">
        <v>38303</v>
      </c>
      <c r="H2581" t="s">
        <v>25</v>
      </c>
      <c r="I2581">
        <v>4</v>
      </c>
      <c r="J2581" t="str">
        <f t="shared" si="81"/>
        <v>Nov</v>
      </c>
      <c r="K2581">
        <v>2004</v>
      </c>
      <c r="L2581" t="s">
        <v>650</v>
      </c>
      <c r="M2581" s="6">
        <v>99</v>
      </c>
      <c r="N2581" t="s">
        <v>783</v>
      </c>
      <c r="O2581" t="s">
        <v>627</v>
      </c>
      <c r="P2581" t="s">
        <v>628</v>
      </c>
      <c r="Q2581" t="s">
        <v>629</v>
      </c>
      <c r="R2581" t="s">
        <v>630</v>
      </c>
      <c r="S2581" t="s">
        <v>800</v>
      </c>
      <c r="T2581">
        <v>24100</v>
      </c>
      <c r="U2581" t="s">
        <v>281</v>
      </c>
      <c r="V2581" t="s">
        <v>42</v>
      </c>
      <c r="W2581" t="s">
        <v>631</v>
      </c>
      <c r="X2581" t="s">
        <v>632</v>
      </c>
      <c r="Y2581" t="s">
        <v>51</v>
      </c>
    </row>
    <row r="2582" spans="1:25" x14ac:dyDescent="0.3">
      <c r="A2582" s="5">
        <v>10340</v>
      </c>
      <c r="B2582" s="5">
        <v>55</v>
      </c>
      <c r="C2582" s="6">
        <v>87.75</v>
      </c>
      <c r="D2582" s="7">
        <f t="shared" si="80"/>
        <v>1</v>
      </c>
      <c r="E2582" s="5">
        <v>7</v>
      </c>
      <c r="F2582" s="6">
        <v>4826.25</v>
      </c>
      <c r="G2582" s="4">
        <v>38315</v>
      </c>
      <c r="H2582" t="s">
        <v>25</v>
      </c>
      <c r="I2582">
        <v>4</v>
      </c>
      <c r="J2582" t="str">
        <f t="shared" si="81"/>
        <v>Nov</v>
      </c>
      <c r="K2582">
        <v>2004</v>
      </c>
      <c r="L2582" t="s">
        <v>650</v>
      </c>
      <c r="M2582" s="6">
        <v>99</v>
      </c>
      <c r="N2582" t="s">
        <v>783</v>
      </c>
      <c r="O2582" t="s">
        <v>387</v>
      </c>
      <c r="P2582" t="s">
        <v>388</v>
      </c>
      <c r="Q2582" t="s">
        <v>389</v>
      </c>
      <c r="R2582" t="s">
        <v>390</v>
      </c>
      <c r="S2582" t="s">
        <v>800</v>
      </c>
      <c r="T2582">
        <v>8022</v>
      </c>
      <c r="U2582" t="s">
        <v>190</v>
      </c>
      <c r="V2582" t="s">
        <v>42</v>
      </c>
      <c r="W2582" t="s">
        <v>391</v>
      </c>
      <c r="X2582" t="s">
        <v>392</v>
      </c>
      <c r="Y2582" t="s">
        <v>51</v>
      </c>
    </row>
    <row r="2583" spans="1:25" x14ac:dyDescent="0.3">
      <c r="A2583" s="5">
        <v>10352</v>
      </c>
      <c r="B2583" s="5">
        <v>49</v>
      </c>
      <c r="C2583" s="6">
        <v>100</v>
      </c>
      <c r="D2583" s="7">
        <f t="shared" si="80"/>
        <v>0.99285146942017477</v>
      </c>
      <c r="E2583" s="5">
        <v>2</v>
      </c>
      <c r="F2583" s="6">
        <v>4935.28</v>
      </c>
      <c r="G2583" s="4">
        <v>38324</v>
      </c>
      <c r="H2583" t="s">
        <v>25</v>
      </c>
      <c r="I2583">
        <v>4</v>
      </c>
      <c r="J2583" t="str">
        <f t="shared" si="81"/>
        <v>Dec</v>
      </c>
      <c r="K2583">
        <v>2004</v>
      </c>
      <c r="L2583" t="s">
        <v>650</v>
      </c>
      <c r="M2583" s="6">
        <v>99</v>
      </c>
      <c r="N2583" t="s">
        <v>783</v>
      </c>
      <c r="O2583" t="s">
        <v>701</v>
      </c>
      <c r="P2583">
        <v>6175558428</v>
      </c>
      <c r="Q2583" t="s">
        <v>702</v>
      </c>
      <c r="R2583" t="s">
        <v>310</v>
      </c>
      <c r="S2583" t="s">
        <v>130</v>
      </c>
      <c r="T2583">
        <v>58339</v>
      </c>
      <c r="U2583" t="s">
        <v>32</v>
      </c>
      <c r="V2583" t="s">
        <v>33</v>
      </c>
      <c r="W2583" t="s">
        <v>595</v>
      </c>
      <c r="X2583" t="s">
        <v>265</v>
      </c>
      <c r="Y2583" t="s">
        <v>51</v>
      </c>
    </row>
    <row r="2584" spans="1:25" x14ac:dyDescent="0.3">
      <c r="A2584" s="5">
        <v>10361</v>
      </c>
      <c r="B2584" s="5">
        <v>26</v>
      </c>
      <c r="C2584" s="6">
        <v>100</v>
      </c>
      <c r="D2584" s="7">
        <f t="shared" si="80"/>
        <v>0.94384143463898074</v>
      </c>
      <c r="E2584" s="5">
        <v>9</v>
      </c>
      <c r="F2584" s="6">
        <v>2754.7</v>
      </c>
      <c r="G2584" s="4">
        <v>38338</v>
      </c>
      <c r="H2584" t="s">
        <v>25</v>
      </c>
      <c r="I2584">
        <v>4</v>
      </c>
      <c r="J2584" t="str">
        <f t="shared" si="81"/>
        <v>Dec</v>
      </c>
      <c r="K2584">
        <v>2004</v>
      </c>
      <c r="L2584" t="s">
        <v>650</v>
      </c>
      <c r="M2584" s="6">
        <v>99</v>
      </c>
      <c r="N2584" t="s">
        <v>783</v>
      </c>
      <c r="O2584" t="s">
        <v>164</v>
      </c>
      <c r="P2584" t="s">
        <v>165</v>
      </c>
      <c r="Q2584" t="s">
        <v>166</v>
      </c>
      <c r="R2584" t="s">
        <v>167</v>
      </c>
      <c r="S2584" t="s">
        <v>168</v>
      </c>
      <c r="T2584">
        <v>2067</v>
      </c>
      <c r="U2584" t="s">
        <v>99</v>
      </c>
      <c r="V2584" t="s">
        <v>100</v>
      </c>
      <c r="W2584" t="s">
        <v>169</v>
      </c>
      <c r="X2584" t="s">
        <v>170</v>
      </c>
      <c r="Y2584" t="s">
        <v>36</v>
      </c>
    </row>
    <row r="2585" spans="1:25" x14ac:dyDescent="0.3">
      <c r="A2585" s="5">
        <v>10375</v>
      </c>
      <c r="B2585" s="5">
        <v>33</v>
      </c>
      <c r="C2585" s="6">
        <v>100</v>
      </c>
      <c r="D2585" s="7">
        <f t="shared" si="80"/>
        <v>0.85565157867716268</v>
      </c>
      <c r="E2585" s="5">
        <v>1</v>
      </c>
      <c r="F2585" s="6">
        <v>3856.71</v>
      </c>
      <c r="G2585" s="4">
        <v>38386</v>
      </c>
      <c r="H2585" t="s">
        <v>25</v>
      </c>
      <c r="I2585">
        <v>1</v>
      </c>
      <c r="J2585" t="str">
        <f t="shared" si="81"/>
        <v>Feb</v>
      </c>
      <c r="K2585">
        <v>2005</v>
      </c>
      <c r="L2585" t="s">
        <v>650</v>
      </c>
      <c r="M2585" s="6">
        <v>99</v>
      </c>
      <c r="N2585" t="s">
        <v>783</v>
      </c>
      <c r="O2585" t="s">
        <v>120</v>
      </c>
      <c r="P2585" t="s">
        <v>121</v>
      </c>
      <c r="Q2585" t="s">
        <v>122</v>
      </c>
      <c r="R2585" t="s">
        <v>123</v>
      </c>
      <c r="S2585" t="s">
        <v>800</v>
      </c>
      <c r="T2585">
        <v>44000</v>
      </c>
      <c r="U2585" t="s">
        <v>41</v>
      </c>
      <c r="V2585" t="s">
        <v>42</v>
      </c>
      <c r="W2585" t="s">
        <v>124</v>
      </c>
      <c r="X2585" t="s">
        <v>125</v>
      </c>
      <c r="Y2585" t="s">
        <v>51</v>
      </c>
    </row>
    <row r="2586" spans="1:25" x14ac:dyDescent="0.3">
      <c r="A2586" s="5">
        <v>10386</v>
      </c>
      <c r="B2586" s="5">
        <v>37</v>
      </c>
      <c r="C2586" s="6">
        <v>83.84</v>
      </c>
      <c r="D2586" s="7">
        <f t="shared" si="80"/>
        <v>1</v>
      </c>
      <c r="E2586" s="5">
        <v>14</v>
      </c>
      <c r="F2586" s="6">
        <v>3102.08</v>
      </c>
      <c r="G2586" s="4">
        <v>38412</v>
      </c>
      <c r="H2586" t="s">
        <v>454</v>
      </c>
      <c r="I2586">
        <v>1</v>
      </c>
      <c r="J2586" t="str">
        <f t="shared" si="81"/>
        <v>Mar</v>
      </c>
      <c r="K2586">
        <v>2005</v>
      </c>
      <c r="L2586" t="s">
        <v>650</v>
      </c>
      <c r="M2586" s="6">
        <v>99</v>
      </c>
      <c r="N2586" t="s">
        <v>783</v>
      </c>
      <c r="O2586" t="s">
        <v>186</v>
      </c>
      <c r="P2586" t="s">
        <v>187</v>
      </c>
      <c r="Q2586" t="s">
        <v>188</v>
      </c>
      <c r="R2586" t="s">
        <v>189</v>
      </c>
      <c r="S2586" t="s">
        <v>800</v>
      </c>
      <c r="T2586">
        <v>28034</v>
      </c>
      <c r="U2586" t="s">
        <v>190</v>
      </c>
      <c r="V2586" t="s">
        <v>42</v>
      </c>
      <c r="W2586" t="s">
        <v>191</v>
      </c>
      <c r="X2586" t="s">
        <v>192</v>
      </c>
      <c r="Y2586" t="s">
        <v>51</v>
      </c>
    </row>
    <row r="2587" spans="1:25" x14ac:dyDescent="0.3">
      <c r="A2587" s="5">
        <v>10398</v>
      </c>
      <c r="B2587" s="5">
        <v>22</v>
      </c>
      <c r="C2587" s="6">
        <v>86.76</v>
      </c>
      <c r="D2587" s="7">
        <f t="shared" si="80"/>
        <v>1</v>
      </c>
      <c r="E2587" s="5">
        <v>8</v>
      </c>
      <c r="F2587" s="6">
        <v>1908.72</v>
      </c>
      <c r="G2587" s="4">
        <v>38441</v>
      </c>
      <c r="H2587" t="s">
        <v>25</v>
      </c>
      <c r="I2587">
        <v>1</v>
      </c>
      <c r="J2587" t="str">
        <f t="shared" si="81"/>
        <v>Mar</v>
      </c>
      <c r="K2587">
        <v>2005</v>
      </c>
      <c r="L2587" t="s">
        <v>650</v>
      </c>
      <c r="M2587" s="6">
        <v>99</v>
      </c>
      <c r="N2587" t="s">
        <v>783</v>
      </c>
      <c r="O2587" t="s">
        <v>37</v>
      </c>
      <c r="P2587" t="s">
        <v>38</v>
      </c>
      <c r="Q2587" t="s">
        <v>39</v>
      </c>
      <c r="R2587" t="s">
        <v>40</v>
      </c>
      <c r="S2587" t="s">
        <v>800</v>
      </c>
      <c r="T2587">
        <v>51100</v>
      </c>
      <c r="U2587" t="s">
        <v>41</v>
      </c>
      <c r="V2587" t="s">
        <v>42</v>
      </c>
      <c r="W2587" t="s">
        <v>43</v>
      </c>
      <c r="X2587" t="s">
        <v>44</v>
      </c>
      <c r="Y2587" t="s">
        <v>36</v>
      </c>
    </row>
    <row r="2588" spans="1:25" x14ac:dyDescent="0.3">
      <c r="A2588" s="5">
        <v>10401</v>
      </c>
      <c r="B2588" s="5">
        <v>85</v>
      </c>
      <c r="C2588" s="6">
        <v>88.75</v>
      </c>
      <c r="D2588" s="7">
        <f t="shared" si="80"/>
        <v>1</v>
      </c>
      <c r="E2588" s="5">
        <v>10</v>
      </c>
      <c r="F2588" s="6">
        <v>7543.75</v>
      </c>
      <c r="G2588" s="4">
        <v>38445</v>
      </c>
      <c r="H2588" t="s">
        <v>446</v>
      </c>
      <c r="I2588">
        <v>2</v>
      </c>
      <c r="J2588" t="str">
        <f t="shared" si="81"/>
        <v>Apr</v>
      </c>
      <c r="K2588">
        <v>2005</v>
      </c>
      <c r="L2588" t="s">
        <v>650</v>
      </c>
      <c r="M2588" s="6">
        <v>99</v>
      </c>
      <c r="N2588" t="s">
        <v>783</v>
      </c>
      <c r="O2588" t="s">
        <v>108</v>
      </c>
      <c r="P2588">
        <v>2015559350</v>
      </c>
      <c r="Q2588" t="s">
        <v>109</v>
      </c>
      <c r="R2588" t="s">
        <v>110</v>
      </c>
      <c r="S2588" t="s">
        <v>111</v>
      </c>
      <c r="T2588">
        <v>94019</v>
      </c>
      <c r="U2588" t="s">
        <v>32</v>
      </c>
      <c r="V2588" t="s">
        <v>33</v>
      </c>
      <c r="W2588" t="s">
        <v>62</v>
      </c>
      <c r="X2588" t="s">
        <v>112</v>
      </c>
      <c r="Y2588" t="s">
        <v>162</v>
      </c>
    </row>
    <row r="2589" spans="1:25" x14ac:dyDescent="0.3">
      <c r="A2589" s="5">
        <v>10416</v>
      </c>
      <c r="B2589" s="5">
        <v>22</v>
      </c>
      <c r="C2589" s="6">
        <v>100</v>
      </c>
      <c r="D2589" s="7">
        <f t="shared" si="80"/>
        <v>0.89533530307100018</v>
      </c>
      <c r="E2589" s="5">
        <v>11</v>
      </c>
      <c r="F2589" s="6">
        <v>2457.1799999999998</v>
      </c>
      <c r="G2589" s="4">
        <v>38482</v>
      </c>
      <c r="H2589" t="s">
        <v>25</v>
      </c>
      <c r="I2589">
        <v>2</v>
      </c>
      <c r="J2589" t="str">
        <f t="shared" si="81"/>
        <v>May</v>
      </c>
      <c r="K2589">
        <v>2005</v>
      </c>
      <c r="L2589" t="s">
        <v>650</v>
      </c>
      <c r="M2589" s="6">
        <v>99</v>
      </c>
      <c r="N2589" t="s">
        <v>783</v>
      </c>
      <c r="O2589" t="s">
        <v>503</v>
      </c>
      <c r="P2589" t="s">
        <v>504</v>
      </c>
      <c r="Q2589" t="s">
        <v>505</v>
      </c>
      <c r="R2589" t="s">
        <v>506</v>
      </c>
      <c r="S2589" t="s">
        <v>800</v>
      </c>
      <c r="T2589">
        <v>42100</v>
      </c>
      <c r="U2589" t="s">
        <v>281</v>
      </c>
      <c r="V2589" t="s">
        <v>42</v>
      </c>
      <c r="W2589" t="s">
        <v>507</v>
      </c>
      <c r="X2589" t="s">
        <v>508</v>
      </c>
      <c r="Y2589" t="s">
        <v>36</v>
      </c>
    </row>
    <row r="2590" spans="1:25" x14ac:dyDescent="0.3">
      <c r="A2590" s="5">
        <v>10105</v>
      </c>
      <c r="B2590" s="5">
        <v>31</v>
      </c>
      <c r="C2590" s="6">
        <v>65.77</v>
      </c>
      <c r="D2590" s="7">
        <f t="shared" si="80"/>
        <v>1</v>
      </c>
      <c r="E2590" s="5">
        <v>3</v>
      </c>
      <c r="F2590" s="6">
        <v>2038.87</v>
      </c>
      <c r="G2590" s="4">
        <v>37663</v>
      </c>
      <c r="H2590" t="s">
        <v>25</v>
      </c>
      <c r="I2590">
        <v>1</v>
      </c>
      <c r="J2590" t="str">
        <f t="shared" si="81"/>
        <v>Feb</v>
      </c>
      <c r="K2590">
        <v>2003</v>
      </c>
      <c r="L2590" t="s">
        <v>699</v>
      </c>
      <c r="M2590" s="6">
        <v>72</v>
      </c>
      <c r="N2590" t="s">
        <v>784</v>
      </c>
      <c r="O2590" t="s">
        <v>353</v>
      </c>
      <c r="P2590" t="s">
        <v>354</v>
      </c>
      <c r="Q2590" t="s">
        <v>355</v>
      </c>
      <c r="R2590" t="s">
        <v>356</v>
      </c>
      <c r="S2590" t="s">
        <v>800</v>
      </c>
      <c r="T2590">
        <v>1734</v>
      </c>
      <c r="U2590" t="s">
        <v>357</v>
      </c>
      <c r="V2590" t="s">
        <v>42</v>
      </c>
      <c r="W2590" t="s">
        <v>358</v>
      </c>
      <c r="X2590" t="s">
        <v>359</v>
      </c>
      <c r="Y2590" t="s">
        <v>36</v>
      </c>
    </row>
    <row r="2591" spans="1:25" x14ac:dyDescent="0.3">
      <c r="A2591" s="5">
        <v>10119</v>
      </c>
      <c r="B2591" s="5">
        <v>38</v>
      </c>
      <c r="C2591" s="6">
        <v>65.77</v>
      </c>
      <c r="D2591" s="7">
        <f t="shared" si="80"/>
        <v>0.99999999999999978</v>
      </c>
      <c r="E2591" s="5">
        <v>12</v>
      </c>
      <c r="F2591" s="6">
        <v>2499.2600000000002</v>
      </c>
      <c r="G2591" s="4">
        <v>37739</v>
      </c>
      <c r="H2591" t="s">
        <v>25</v>
      </c>
      <c r="I2591">
        <v>2</v>
      </c>
      <c r="J2591" t="str">
        <f t="shared" si="81"/>
        <v>Apr</v>
      </c>
      <c r="K2591">
        <v>2003</v>
      </c>
      <c r="L2591" t="s">
        <v>699</v>
      </c>
      <c r="M2591" s="6">
        <v>72</v>
      </c>
      <c r="N2591" t="s">
        <v>784</v>
      </c>
      <c r="O2591" t="s">
        <v>155</v>
      </c>
      <c r="P2591" t="s">
        <v>156</v>
      </c>
      <c r="Q2591" t="s">
        <v>157</v>
      </c>
      <c r="R2591" t="s">
        <v>158</v>
      </c>
      <c r="S2591" t="s">
        <v>800</v>
      </c>
      <c r="T2591">
        <v>5020</v>
      </c>
      <c r="U2591" t="s">
        <v>159</v>
      </c>
      <c r="V2591" t="s">
        <v>42</v>
      </c>
      <c r="W2591" t="s">
        <v>160</v>
      </c>
      <c r="X2591" t="s">
        <v>161</v>
      </c>
      <c r="Y2591" t="s">
        <v>36</v>
      </c>
    </row>
    <row r="2592" spans="1:25" x14ac:dyDescent="0.3">
      <c r="A2592" s="5">
        <v>10129</v>
      </c>
      <c r="B2592" s="5">
        <v>45</v>
      </c>
      <c r="C2592" s="6">
        <v>85.29</v>
      </c>
      <c r="D2592" s="7">
        <f t="shared" si="80"/>
        <v>1</v>
      </c>
      <c r="E2592" s="5">
        <v>3</v>
      </c>
      <c r="F2592" s="6">
        <v>3838.05</v>
      </c>
      <c r="G2592" s="4">
        <v>37784</v>
      </c>
      <c r="H2592" t="s">
        <v>25</v>
      </c>
      <c r="I2592">
        <v>2</v>
      </c>
      <c r="J2592" t="str">
        <f t="shared" si="81"/>
        <v>Jun</v>
      </c>
      <c r="K2592">
        <v>2003</v>
      </c>
      <c r="L2592" t="s">
        <v>699</v>
      </c>
      <c r="M2592" s="6">
        <v>72</v>
      </c>
      <c r="N2592" t="s">
        <v>784</v>
      </c>
      <c r="O2592" t="s">
        <v>361</v>
      </c>
      <c r="P2592" t="s">
        <v>362</v>
      </c>
      <c r="Q2592" t="s">
        <v>363</v>
      </c>
      <c r="R2592" t="s">
        <v>364</v>
      </c>
      <c r="S2592" t="s">
        <v>800</v>
      </c>
      <c r="T2592" t="s">
        <v>365</v>
      </c>
      <c r="U2592" t="s">
        <v>181</v>
      </c>
      <c r="V2592" t="s">
        <v>42</v>
      </c>
      <c r="W2592" t="s">
        <v>62</v>
      </c>
      <c r="X2592" t="s">
        <v>366</v>
      </c>
      <c r="Y2592" t="s">
        <v>51</v>
      </c>
    </row>
    <row r="2593" spans="1:25" x14ac:dyDescent="0.3">
      <c r="A2593" s="5">
        <v>10143</v>
      </c>
      <c r="B2593" s="5">
        <v>31</v>
      </c>
      <c r="C2593" s="6">
        <v>85.29</v>
      </c>
      <c r="D2593" s="7">
        <f t="shared" si="80"/>
        <v>1.0000000000000002</v>
      </c>
      <c r="E2593" s="5">
        <v>16</v>
      </c>
      <c r="F2593" s="6">
        <v>2643.99</v>
      </c>
      <c r="G2593" s="4">
        <v>37843</v>
      </c>
      <c r="H2593" t="s">
        <v>25</v>
      </c>
      <c r="I2593">
        <v>3</v>
      </c>
      <c r="J2593" t="str">
        <f t="shared" si="81"/>
        <v>Aug</v>
      </c>
      <c r="K2593">
        <v>2003</v>
      </c>
      <c r="L2593" t="s">
        <v>699</v>
      </c>
      <c r="M2593" s="6">
        <v>72</v>
      </c>
      <c r="N2593" t="s">
        <v>784</v>
      </c>
      <c r="O2593" t="s">
        <v>367</v>
      </c>
      <c r="P2593">
        <v>5085559555</v>
      </c>
      <c r="Q2593" t="s">
        <v>368</v>
      </c>
      <c r="R2593" t="s">
        <v>173</v>
      </c>
      <c r="S2593" t="s">
        <v>130</v>
      </c>
      <c r="T2593">
        <v>50553</v>
      </c>
      <c r="U2593" t="s">
        <v>32</v>
      </c>
      <c r="V2593" t="s">
        <v>33</v>
      </c>
      <c r="W2593" t="s">
        <v>369</v>
      </c>
      <c r="X2593" t="s">
        <v>370</v>
      </c>
      <c r="Y2593" t="s">
        <v>36</v>
      </c>
    </row>
    <row r="2594" spans="1:25" x14ac:dyDescent="0.3">
      <c r="A2594" s="5">
        <v>10154</v>
      </c>
      <c r="B2594" s="5">
        <v>36</v>
      </c>
      <c r="C2594" s="6">
        <v>64.33</v>
      </c>
      <c r="D2594" s="7">
        <f t="shared" si="80"/>
        <v>1</v>
      </c>
      <c r="E2594" s="5">
        <v>1</v>
      </c>
      <c r="F2594" s="6">
        <v>2315.88</v>
      </c>
      <c r="G2594" s="4">
        <v>37896</v>
      </c>
      <c r="H2594" t="s">
        <v>25</v>
      </c>
      <c r="I2594">
        <v>4</v>
      </c>
      <c r="J2594" t="str">
        <f t="shared" si="81"/>
        <v>Oct</v>
      </c>
      <c r="K2594">
        <v>2003</v>
      </c>
      <c r="L2594" t="s">
        <v>699</v>
      </c>
      <c r="M2594" s="6">
        <v>72</v>
      </c>
      <c r="N2594" t="s">
        <v>784</v>
      </c>
      <c r="O2594" t="s">
        <v>578</v>
      </c>
      <c r="P2594">
        <v>3105552373</v>
      </c>
      <c r="Q2594" t="s">
        <v>579</v>
      </c>
      <c r="R2594" t="s">
        <v>580</v>
      </c>
      <c r="S2594" t="s">
        <v>56</v>
      </c>
      <c r="T2594">
        <v>92561</v>
      </c>
      <c r="U2594" t="s">
        <v>32</v>
      </c>
      <c r="V2594" t="s">
        <v>33</v>
      </c>
      <c r="W2594" t="s">
        <v>57</v>
      </c>
      <c r="X2594" t="s">
        <v>265</v>
      </c>
      <c r="Y2594" t="s">
        <v>36</v>
      </c>
    </row>
    <row r="2595" spans="1:25" x14ac:dyDescent="0.3">
      <c r="A2595" s="5">
        <v>10167</v>
      </c>
      <c r="B2595" s="5">
        <v>46</v>
      </c>
      <c r="C2595" s="6">
        <v>70.11</v>
      </c>
      <c r="D2595" s="7">
        <f t="shared" si="80"/>
        <v>1</v>
      </c>
      <c r="E2595" s="5">
        <v>10</v>
      </c>
      <c r="F2595" s="6">
        <v>3225.06</v>
      </c>
      <c r="G2595" s="4">
        <v>37917</v>
      </c>
      <c r="H2595" t="s">
        <v>372</v>
      </c>
      <c r="I2595">
        <v>4</v>
      </c>
      <c r="J2595" t="str">
        <f t="shared" si="81"/>
        <v>Oct</v>
      </c>
      <c r="K2595">
        <v>2003</v>
      </c>
      <c r="L2595" t="s">
        <v>699</v>
      </c>
      <c r="M2595" s="6">
        <v>72</v>
      </c>
      <c r="N2595" t="s">
        <v>784</v>
      </c>
      <c r="O2595" t="s">
        <v>284</v>
      </c>
      <c r="P2595" t="s">
        <v>285</v>
      </c>
      <c r="Q2595" t="s">
        <v>286</v>
      </c>
      <c r="R2595" t="s">
        <v>287</v>
      </c>
      <c r="S2595" t="s">
        <v>800</v>
      </c>
      <c r="T2595" t="s">
        <v>288</v>
      </c>
      <c r="U2595" t="s">
        <v>202</v>
      </c>
      <c r="V2595" t="s">
        <v>42</v>
      </c>
      <c r="W2595" t="s">
        <v>289</v>
      </c>
      <c r="X2595" t="s">
        <v>223</v>
      </c>
      <c r="Y2595" t="s">
        <v>51</v>
      </c>
    </row>
    <row r="2596" spans="1:25" x14ac:dyDescent="0.3">
      <c r="A2596" s="5">
        <v>10177</v>
      </c>
      <c r="B2596" s="5">
        <v>32</v>
      </c>
      <c r="C2596" s="6">
        <v>76.62</v>
      </c>
      <c r="D2596" s="7">
        <f t="shared" si="80"/>
        <v>1</v>
      </c>
      <c r="E2596" s="5">
        <v>1</v>
      </c>
      <c r="F2596" s="6">
        <v>2451.84</v>
      </c>
      <c r="G2596" s="4">
        <v>37932</v>
      </c>
      <c r="H2596" t="s">
        <v>25</v>
      </c>
      <c r="I2596">
        <v>4</v>
      </c>
      <c r="J2596" t="str">
        <f t="shared" si="81"/>
        <v>Nov</v>
      </c>
      <c r="K2596">
        <v>2003</v>
      </c>
      <c r="L2596" t="s">
        <v>699</v>
      </c>
      <c r="M2596" s="6">
        <v>72</v>
      </c>
      <c r="N2596" t="s">
        <v>784</v>
      </c>
      <c r="O2596" t="s">
        <v>543</v>
      </c>
      <c r="P2596" t="s">
        <v>544</v>
      </c>
      <c r="Q2596" t="s">
        <v>545</v>
      </c>
      <c r="R2596" t="s">
        <v>189</v>
      </c>
      <c r="S2596" t="s">
        <v>800</v>
      </c>
      <c r="T2596">
        <v>28023</v>
      </c>
      <c r="U2596" t="s">
        <v>190</v>
      </c>
      <c r="V2596" t="s">
        <v>42</v>
      </c>
      <c r="W2596" t="s">
        <v>546</v>
      </c>
      <c r="X2596" t="s">
        <v>547</v>
      </c>
      <c r="Y2596" t="s">
        <v>36</v>
      </c>
    </row>
    <row r="2597" spans="1:25" x14ac:dyDescent="0.3">
      <c r="A2597" s="5">
        <v>10185</v>
      </c>
      <c r="B2597" s="5">
        <v>39</v>
      </c>
      <c r="C2597" s="6">
        <v>57.82</v>
      </c>
      <c r="D2597" s="7">
        <f t="shared" si="80"/>
        <v>1</v>
      </c>
      <c r="E2597" s="5">
        <v>1</v>
      </c>
      <c r="F2597" s="6">
        <v>2254.98</v>
      </c>
      <c r="G2597" s="4">
        <v>37939</v>
      </c>
      <c r="H2597" t="s">
        <v>25</v>
      </c>
      <c r="I2597">
        <v>4</v>
      </c>
      <c r="J2597" t="str">
        <f t="shared" si="81"/>
        <v>Nov</v>
      </c>
      <c r="K2597">
        <v>2003</v>
      </c>
      <c r="L2597" t="s">
        <v>699</v>
      </c>
      <c r="M2597" s="6">
        <v>72</v>
      </c>
      <c r="N2597" t="s">
        <v>784</v>
      </c>
      <c r="O2597" t="s">
        <v>367</v>
      </c>
      <c r="P2597">
        <v>5085559555</v>
      </c>
      <c r="Q2597" t="s">
        <v>368</v>
      </c>
      <c r="R2597" t="s">
        <v>173</v>
      </c>
      <c r="S2597" t="s">
        <v>130</v>
      </c>
      <c r="T2597">
        <v>50553</v>
      </c>
      <c r="U2597" t="s">
        <v>32</v>
      </c>
      <c r="V2597" t="s">
        <v>33</v>
      </c>
      <c r="W2597" t="s">
        <v>369</v>
      </c>
      <c r="X2597" t="s">
        <v>370</v>
      </c>
      <c r="Y2597" t="s">
        <v>36</v>
      </c>
    </row>
    <row r="2598" spans="1:25" x14ac:dyDescent="0.3">
      <c r="A2598" s="5">
        <v>10197</v>
      </c>
      <c r="B2598" s="5">
        <v>50</v>
      </c>
      <c r="C2598" s="6">
        <v>78.790000000000006</v>
      </c>
      <c r="D2598" s="7">
        <f t="shared" si="80"/>
        <v>1.0000000000000002</v>
      </c>
      <c r="E2598" s="5">
        <v>7</v>
      </c>
      <c r="F2598" s="6">
        <v>3939.5</v>
      </c>
      <c r="G2598" s="4">
        <v>37951</v>
      </c>
      <c r="H2598" t="s">
        <v>25</v>
      </c>
      <c r="I2598">
        <v>4</v>
      </c>
      <c r="J2598" t="str">
        <f t="shared" si="81"/>
        <v>Nov</v>
      </c>
      <c r="K2598">
        <v>2003</v>
      </c>
      <c r="L2598" t="s">
        <v>699</v>
      </c>
      <c r="M2598" s="6">
        <v>72</v>
      </c>
      <c r="N2598" t="s">
        <v>784</v>
      </c>
      <c r="O2598" t="s">
        <v>387</v>
      </c>
      <c r="P2598" t="s">
        <v>388</v>
      </c>
      <c r="Q2598" t="s">
        <v>389</v>
      </c>
      <c r="R2598" t="s">
        <v>390</v>
      </c>
      <c r="S2598" t="s">
        <v>800</v>
      </c>
      <c r="T2598">
        <v>8022</v>
      </c>
      <c r="U2598" t="s">
        <v>190</v>
      </c>
      <c r="V2598" t="s">
        <v>42</v>
      </c>
      <c r="W2598" t="s">
        <v>391</v>
      </c>
      <c r="X2598" t="s">
        <v>392</v>
      </c>
      <c r="Y2598" t="s">
        <v>51</v>
      </c>
    </row>
    <row r="2599" spans="1:25" x14ac:dyDescent="0.3">
      <c r="A2599" s="5">
        <v>10208</v>
      </c>
      <c r="B2599" s="5">
        <v>46</v>
      </c>
      <c r="C2599" s="6">
        <v>74.45</v>
      </c>
      <c r="D2599" s="7">
        <f t="shared" si="80"/>
        <v>1.0000000000000002</v>
      </c>
      <c r="E2599" s="5">
        <v>1</v>
      </c>
      <c r="F2599" s="6">
        <v>3424.7</v>
      </c>
      <c r="G2599" s="4">
        <v>37988</v>
      </c>
      <c r="H2599" t="s">
        <v>25</v>
      </c>
      <c r="I2599">
        <v>1</v>
      </c>
      <c r="J2599" t="str">
        <f t="shared" si="81"/>
        <v>Jan</v>
      </c>
      <c r="K2599">
        <v>2004</v>
      </c>
      <c r="L2599" t="s">
        <v>699</v>
      </c>
      <c r="M2599" s="6">
        <v>72</v>
      </c>
      <c r="N2599" t="s">
        <v>784</v>
      </c>
      <c r="O2599" t="s">
        <v>238</v>
      </c>
      <c r="P2599" t="s">
        <v>239</v>
      </c>
      <c r="Q2599" t="s">
        <v>240</v>
      </c>
      <c r="R2599" t="s">
        <v>241</v>
      </c>
      <c r="S2599" t="s">
        <v>800</v>
      </c>
      <c r="T2599">
        <v>69004</v>
      </c>
      <c r="U2599" t="s">
        <v>41</v>
      </c>
      <c r="V2599" t="s">
        <v>42</v>
      </c>
      <c r="W2599" t="s">
        <v>242</v>
      </c>
      <c r="X2599" t="s">
        <v>243</v>
      </c>
      <c r="Y2599" t="s">
        <v>51</v>
      </c>
    </row>
    <row r="2600" spans="1:25" x14ac:dyDescent="0.3">
      <c r="A2600" s="5">
        <v>10222</v>
      </c>
      <c r="B2600" s="5">
        <v>36</v>
      </c>
      <c r="C2600" s="6">
        <v>80.95</v>
      </c>
      <c r="D2600" s="7">
        <f t="shared" si="80"/>
        <v>1.0000000000000002</v>
      </c>
      <c r="E2600" s="5">
        <v>13</v>
      </c>
      <c r="F2600" s="6">
        <v>2914.2</v>
      </c>
      <c r="G2600" s="4">
        <v>38036</v>
      </c>
      <c r="H2600" t="s">
        <v>25</v>
      </c>
      <c r="I2600">
        <v>1</v>
      </c>
      <c r="J2600" t="str">
        <f t="shared" si="81"/>
        <v>Feb</v>
      </c>
      <c r="K2600">
        <v>2004</v>
      </c>
      <c r="L2600" t="s">
        <v>699</v>
      </c>
      <c r="M2600" s="6">
        <v>72</v>
      </c>
      <c r="N2600" t="s">
        <v>784</v>
      </c>
      <c r="O2600" t="s">
        <v>398</v>
      </c>
      <c r="P2600">
        <v>7605558146</v>
      </c>
      <c r="Q2600" t="s">
        <v>399</v>
      </c>
      <c r="R2600" t="s">
        <v>400</v>
      </c>
      <c r="S2600" t="s">
        <v>56</v>
      </c>
      <c r="T2600">
        <v>91217</v>
      </c>
      <c r="U2600" t="s">
        <v>32</v>
      </c>
      <c r="V2600" t="s">
        <v>33</v>
      </c>
      <c r="W2600" t="s">
        <v>257</v>
      </c>
      <c r="X2600" t="s">
        <v>300</v>
      </c>
      <c r="Y2600" t="s">
        <v>36</v>
      </c>
    </row>
    <row r="2601" spans="1:25" x14ac:dyDescent="0.3">
      <c r="A2601" s="5">
        <v>10233</v>
      </c>
      <c r="B2601" s="5">
        <v>29</v>
      </c>
      <c r="C2601" s="6">
        <v>82.4</v>
      </c>
      <c r="D2601" s="7">
        <f t="shared" si="80"/>
        <v>1.0000000000000002</v>
      </c>
      <c r="E2601" s="5">
        <v>1</v>
      </c>
      <c r="F2601" s="6">
        <v>2389.6</v>
      </c>
      <c r="G2601" s="4">
        <v>38075</v>
      </c>
      <c r="H2601" t="s">
        <v>25</v>
      </c>
      <c r="I2601">
        <v>1</v>
      </c>
      <c r="J2601" t="str">
        <f t="shared" si="81"/>
        <v>Mar</v>
      </c>
      <c r="K2601">
        <v>2004</v>
      </c>
      <c r="L2601" t="s">
        <v>699</v>
      </c>
      <c r="M2601" s="6">
        <v>72</v>
      </c>
      <c r="N2601" t="s">
        <v>784</v>
      </c>
      <c r="O2601" t="s">
        <v>108</v>
      </c>
      <c r="P2601">
        <v>2015559350</v>
      </c>
      <c r="Q2601" t="s">
        <v>109</v>
      </c>
      <c r="R2601" t="s">
        <v>110</v>
      </c>
      <c r="S2601" t="s">
        <v>111</v>
      </c>
      <c r="T2601">
        <v>94019</v>
      </c>
      <c r="U2601" t="s">
        <v>32</v>
      </c>
      <c r="V2601" t="s">
        <v>33</v>
      </c>
      <c r="W2601" t="s">
        <v>62</v>
      </c>
      <c r="X2601" t="s">
        <v>112</v>
      </c>
      <c r="Y2601" t="s">
        <v>36</v>
      </c>
    </row>
    <row r="2602" spans="1:25" x14ac:dyDescent="0.3">
      <c r="A2602" s="5">
        <v>10248</v>
      </c>
      <c r="B2602" s="5">
        <v>32</v>
      </c>
      <c r="C2602" s="6">
        <v>75.89</v>
      </c>
      <c r="D2602" s="7">
        <f t="shared" si="80"/>
        <v>1</v>
      </c>
      <c r="E2602" s="5">
        <v>4</v>
      </c>
      <c r="F2602" s="6">
        <v>2428.48</v>
      </c>
      <c r="G2602" s="4">
        <v>38114</v>
      </c>
      <c r="H2602" t="s">
        <v>372</v>
      </c>
      <c r="I2602">
        <v>2</v>
      </c>
      <c r="J2602" t="str">
        <f t="shared" si="81"/>
        <v>May</v>
      </c>
      <c r="K2602">
        <v>2004</v>
      </c>
      <c r="L2602" t="s">
        <v>699</v>
      </c>
      <c r="M2602" s="6">
        <v>72</v>
      </c>
      <c r="N2602" t="s">
        <v>784</v>
      </c>
      <c r="O2602" t="s">
        <v>28</v>
      </c>
      <c r="P2602">
        <v>2125557818</v>
      </c>
      <c r="Q2602" t="s">
        <v>29</v>
      </c>
      <c r="R2602" t="s">
        <v>30</v>
      </c>
      <c r="S2602" t="s">
        <v>31</v>
      </c>
      <c r="T2602">
        <v>10022</v>
      </c>
      <c r="U2602" t="s">
        <v>32</v>
      </c>
      <c r="V2602" t="s">
        <v>33</v>
      </c>
      <c r="W2602" t="s">
        <v>34</v>
      </c>
      <c r="X2602" t="s">
        <v>35</v>
      </c>
      <c r="Y2602" t="s">
        <v>36</v>
      </c>
    </row>
    <row r="2603" spans="1:25" x14ac:dyDescent="0.3">
      <c r="A2603" s="5">
        <v>10261</v>
      </c>
      <c r="B2603" s="5">
        <v>44</v>
      </c>
      <c r="C2603" s="6">
        <v>68.67</v>
      </c>
      <c r="D2603" s="7">
        <f t="shared" si="80"/>
        <v>1</v>
      </c>
      <c r="E2603" s="5">
        <v>2</v>
      </c>
      <c r="F2603" s="6">
        <v>3021.48</v>
      </c>
      <c r="G2603" s="4">
        <v>38155</v>
      </c>
      <c r="H2603" t="s">
        <v>25</v>
      </c>
      <c r="I2603">
        <v>2</v>
      </c>
      <c r="J2603" t="str">
        <f t="shared" si="81"/>
        <v>Jun</v>
      </c>
      <c r="K2603">
        <v>2004</v>
      </c>
      <c r="L2603" t="s">
        <v>699</v>
      </c>
      <c r="M2603" s="6">
        <v>72</v>
      </c>
      <c r="N2603" t="s">
        <v>784</v>
      </c>
      <c r="O2603" t="s">
        <v>319</v>
      </c>
      <c r="P2603" t="s">
        <v>320</v>
      </c>
      <c r="Q2603" t="s">
        <v>321</v>
      </c>
      <c r="R2603" t="s">
        <v>322</v>
      </c>
      <c r="S2603" t="s">
        <v>323</v>
      </c>
      <c r="T2603" t="s">
        <v>324</v>
      </c>
      <c r="U2603" t="s">
        <v>250</v>
      </c>
      <c r="V2603" t="s">
        <v>33</v>
      </c>
      <c r="W2603" t="s">
        <v>325</v>
      </c>
      <c r="X2603" t="s">
        <v>326</v>
      </c>
      <c r="Y2603" t="s">
        <v>51</v>
      </c>
    </row>
    <row r="2604" spans="1:25" x14ac:dyDescent="0.3">
      <c r="A2604" s="5">
        <v>10273</v>
      </c>
      <c r="B2604" s="5">
        <v>42</v>
      </c>
      <c r="C2604" s="6">
        <v>62.16</v>
      </c>
      <c r="D2604" s="7">
        <f t="shared" si="80"/>
        <v>1</v>
      </c>
      <c r="E2604" s="5">
        <v>5</v>
      </c>
      <c r="F2604" s="6">
        <v>2610.7199999999998</v>
      </c>
      <c r="G2604" s="4">
        <v>38189</v>
      </c>
      <c r="H2604" t="s">
        <v>25</v>
      </c>
      <c r="I2604">
        <v>3</v>
      </c>
      <c r="J2604" t="str">
        <f t="shared" si="81"/>
        <v>Jul</v>
      </c>
      <c r="K2604">
        <v>2004</v>
      </c>
      <c r="L2604" t="s">
        <v>699</v>
      </c>
      <c r="M2604" s="6">
        <v>72</v>
      </c>
      <c r="N2604" t="s">
        <v>784</v>
      </c>
      <c r="O2604" t="s">
        <v>403</v>
      </c>
      <c r="P2604" t="s">
        <v>404</v>
      </c>
      <c r="Q2604" t="s">
        <v>405</v>
      </c>
      <c r="R2604" t="s">
        <v>406</v>
      </c>
      <c r="S2604" t="s">
        <v>800</v>
      </c>
      <c r="T2604" t="s">
        <v>407</v>
      </c>
      <c r="U2604" t="s">
        <v>408</v>
      </c>
      <c r="V2604" t="s">
        <v>42</v>
      </c>
      <c r="W2604" t="s">
        <v>409</v>
      </c>
      <c r="X2604" t="s">
        <v>410</v>
      </c>
      <c r="Y2604" t="s">
        <v>36</v>
      </c>
    </row>
    <row r="2605" spans="1:25" x14ac:dyDescent="0.3">
      <c r="A2605" s="5">
        <v>10283</v>
      </c>
      <c r="B2605" s="5">
        <v>47</v>
      </c>
      <c r="C2605" s="6">
        <v>65.77</v>
      </c>
      <c r="D2605" s="7">
        <f t="shared" si="80"/>
        <v>0.99999999999999989</v>
      </c>
      <c r="E2605" s="5">
        <v>7</v>
      </c>
      <c r="F2605" s="6">
        <v>3091.19</v>
      </c>
      <c r="G2605" s="4">
        <v>38219</v>
      </c>
      <c r="H2605" t="s">
        <v>25</v>
      </c>
      <c r="I2605">
        <v>3</v>
      </c>
      <c r="J2605" t="str">
        <f t="shared" si="81"/>
        <v>Aug</v>
      </c>
      <c r="K2605">
        <v>2004</v>
      </c>
      <c r="L2605" t="s">
        <v>699</v>
      </c>
      <c r="M2605" s="6">
        <v>72</v>
      </c>
      <c r="N2605" t="s">
        <v>784</v>
      </c>
      <c r="O2605" t="s">
        <v>412</v>
      </c>
      <c r="P2605" t="s">
        <v>413</v>
      </c>
      <c r="Q2605" t="s">
        <v>414</v>
      </c>
      <c r="R2605" t="s">
        <v>415</v>
      </c>
      <c r="S2605" t="s">
        <v>248</v>
      </c>
      <c r="T2605" t="s">
        <v>416</v>
      </c>
      <c r="U2605" t="s">
        <v>250</v>
      </c>
      <c r="V2605" t="s">
        <v>33</v>
      </c>
      <c r="W2605" t="s">
        <v>417</v>
      </c>
      <c r="X2605" t="s">
        <v>183</v>
      </c>
      <c r="Y2605" t="s">
        <v>51</v>
      </c>
    </row>
    <row r="2606" spans="1:25" x14ac:dyDescent="0.3">
      <c r="A2606" s="5">
        <v>10295</v>
      </c>
      <c r="B2606" s="5">
        <v>44</v>
      </c>
      <c r="C2606" s="6">
        <v>58.55</v>
      </c>
      <c r="D2606" s="7">
        <f t="shared" si="80"/>
        <v>1</v>
      </c>
      <c r="E2606" s="5">
        <v>2</v>
      </c>
      <c r="F2606" s="6">
        <v>2576.1999999999998</v>
      </c>
      <c r="G2606" s="4">
        <v>38240</v>
      </c>
      <c r="H2606" t="s">
        <v>25</v>
      </c>
      <c r="I2606">
        <v>3</v>
      </c>
      <c r="J2606" t="str">
        <f t="shared" si="81"/>
        <v>Sep</v>
      </c>
      <c r="K2606">
        <v>2004</v>
      </c>
      <c r="L2606" t="s">
        <v>699</v>
      </c>
      <c r="M2606" s="6">
        <v>72</v>
      </c>
      <c r="N2606" t="s">
        <v>784</v>
      </c>
      <c r="O2606" t="s">
        <v>418</v>
      </c>
      <c r="P2606">
        <v>6175559555</v>
      </c>
      <c r="Q2606" t="s">
        <v>419</v>
      </c>
      <c r="R2606" t="s">
        <v>420</v>
      </c>
      <c r="S2606" t="s">
        <v>130</v>
      </c>
      <c r="T2606">
        <v>51003</v>
      </c>
      <c r="U2606" t="s">
        <v>32</v>
      </c>
      <c r="V2606" t="s">
        <v>33</v>
      </c>
      <c r="W2606" t="s">
        <v>421</v>
      </c>
      <c r="X2606" t="s">
        <v>68</v>
      </c>
      <c r="Y2606" t="s">
        <v>36</v>
      </c>
    </row>
    <row r="2607" spans="1:25" x14ac:dyDescent="0.3">
      <c r="A2607" s="5">
        <v>10306</v>
      </c>
      <c r="B2607" s="5">
        <v>43</v>
      </c>
      <c r="C2607" s="6">
        <v>75.17</v>
      </c>
      <c r="D2607" s="7">
        <f t="shared" si="80"/>
        <v>1</v>
      </c>
      <c r="E2607" s="5">
        <v>1</v>
      </c>
      <c r="F2607" s="6">
        <v>3232.31</v>
      </c>
      <c r="G2607" s="4">
        <v>38274</v>
      </c>
      <c r="H2607" t="s">
        <v>25</v>
      </c>
      <c r="I2607">
        <v>4</v>
      </c>
      <c r="J2607" t="str">
        <f t="shared" si="81"/>
        <v>Oct</v>
      </c>
      <c r="K2607">
        <v>2004</v>
      </c>
      <c r="L2607" t="s">
        <v>699</v>
      </c>
      <c r="M2607" s="6">
        <v>72</v>
      </c>
      <c r="N2607" t="s">
        <v>784</v>
      </c>
      <c r="O2607" t="s">
        <v>549</v>
      </c>
      <c r="P2607" t="s">
        <v>550</v>
      </c>
      <c r="Q2607" t="s">
        <v>551</v>
      </c>
      <c r="R2607" t="s">
        <v>552</v>
      </c>
      <c r="S2607" t="s">
        <v>800</v>
      </c>
      <c r="T2607" t="s">
        <v>553</v>
      </c>
      <c r="U2607" t="s">
        <v>181</v>
      </c>
      <c r="V2607" t="s">
        <v>42</v>
      </c>
      <c r="W2607" t="s">
        <v>554</v>
      </c>
      <c r="X2607" t="s">
        <v>98</v>
      </c>
      <c r="Y2607" t="s">
        <v>51</v>
      </c>
    </row>
    <row r="2608" spans="1:25" x14ac:dyDescent="0.3">
      <c r="A2608" s="5">
        <v>10316</v>
      </c>
      <c r="B2608" s="5">
        <v>48</v>
      </c>
      <c r="C2608" s="6">
        <v>74.45</v>
      </c>
      <c r="D2608" s="7">
        <f t="shared" si="80"/>
        <v>1.0000000000000002</v>
      </c>
      <c r="E2608" s="5">
        <v>18</v>
      </c>
      <c r="F2608" s="6">
        <v>3573.6</v>
      </c>
      <c r="G2608" s="4">
        <v>38292</v>
      </c>
      <c r="H2608" t="s">
        <v>25</v>
      </c>
      <c r="I2608">
        <v>4</v>
      </c>
      <c r="J2608" t="str">
        <f t="shared" si="81"/>
        <v>Nov</v>
      </c>
      <c r="K2608">
        <v>2004</v>
      </c>
      <c r="L2608" t="s">
        <v>699</v>
      </c>
      <c r="M2608" s="6">
        <v>72</v>
      </c>
      <c r="N2608" t="s">
        <v>784</v>
      </c>
      <c r="O2608" t="s">
        <v>423</v>
      </c>
      <c r="P2608" t="s">
        <v>424</v>
      </c>
      <c r="Q2608" t="s">
        <v>425</v>
      </c>
      <c r="R2608" t="s">
        <v>426</v>
      </c>
      <c r="S2608" t="s">
        <v>427</v>
      </c>
      <c r="T2608" t="s">
        <v>428</v>
      </c>
      <c r="U2608" t="s">
        <v>181</v>
      </c>
      <c r="V2608" t="s">
        <v>42</v>
      </c>
      <c r="W2608" t="s">
        <v>429</v>
      </c>
      <c r="X2608" t="s">
        <v>430</v>
      </c>
      <c r="Y2608" t="s">
        <v>51</v>
      </c>
    </row>
    <row r="2609" spans="1:25" x14ac:dyDescent="0.3">
      <c r="A2609" s="5">
        <v>10327</v>
      </c>
      <c r="B2609" s="5">
        <v>21</v>
      </c>
      <c r="C2609" s="6">
        <v>96.31</v>
      </c>
      <c r="D2609" s="7">
        <f t="shared" si="80"/>
        <v>1</v>
      </c>
      <c r="E2609" s="5">
        <v>1</v>
      </c>
      <c r="F2609" s="6">
        <v>2022.51</v>
      </c>
      <c r="G2609" s="4">
        <v>38301</v>
      </c>
      <c r="H2609" t="s">
        <v>454</v>
      </c>
      <c r="I2609">
        <v>4</v>
      </c>
      <c r="J2609" t="str">
        <f t="shared" si="81"/>
        <v>Nov</v>
      </c>
      <c r="K2609">
        <v>2004</v>
      </c>
      <c r="L2609" t="s">
        <v>699</v>
      </c>
      <c r="M2609" s="6">
        <v>72</v>
      </c>
      <c r="N2609" t="s">
        <v>784</v>
      </c>
      <c r="O2609" t="s">
        <v>353</v>
      </c>
      <c r="P2609" t="s">
        <v>354</v>
      </c>
      <c r="Q2609" t="s">
        <v>355</v>
      </c>
      <c r="R2609" t="s">
        <v>356</v>
      </c>
      <c r="S2609" t="s">
        <v>800</v>
      </c>
      <c r="T2609">
        <v>1734</v>
      </c>
      <c r="U2609" t="s">
        <v>357</v>
      </c>
      <c r="V2609" t="s">
        <v>42</v>
      </c>
      <c r="W2609" t="s">
        <v>358</v>
      </c>
      <c r="X2609" t="s">
        <v>359</v>
      </c>
      <c r="Y2609" t="s">
        <v>36</v>
      </c>
    </row>
    <row r="2610" spans="1:25" x14ac:dyDescent="0.3">
      <c r="A2610" s="5">
        <v>10339</v>
      </c>
      <c r="B2610" s="5">
        <v>50</v>
      </c>
      <c r="C2610" s="6">
        <v>74.349999999999994</v>
      </c>
      <c r="D2610" s="7">
        <f t="shared" si="80"/>
        <v>0.99999999999999989</v>
      </c>
      <c r="E2610" s="5">
        <v>9</v>
      </c>
      <c r="F2610" s="6">
        <v>3717.5</v>
      </c>
      <c r="G2610" s="4">
        <v>38314</v>
      </c>
      <c r="H2610" t="s">
        <v>25</v>
      </c>
      <c r="I2610">
        <v>4</v>
      </c>
      <c r="J2610" t="str">
        <f t="shared" si="81"/>
        <v>Nov</v>
      </c>
      <c r="K2610">
        <v>2004</v>
      </c>
      <c r="L2610" t="s">
        <v>699</v>
      </c>
      <c r="M2610" s="6">
        <v>72</v>
      </c>
      <c r="N2610" t="s">
        <v>784</v>
      </c>
      <c r="O2610" t="s">
        <v>267</v>
      </c>
      <c r="P2610" t="s">
        <v>268</v>
      </c>
      <c r="Q2610" t="s">
        <v>269</v>
      </c>
      <c r="R2610" t="s">
        <v>270</v>
      </c>
      <c r="S2610" t="s">
        <v>271</v>
      </c>
      <c r="T2610" t="s">
        <v>272</v>
      </c>
      <c r="U2610" t="s">
        <v>217</v>
      </c>
      <c r="V2610" t="s">
        <v>217</v>
      </c>
      <c r="W2610" t="s">
        <v>273</v>
      </c>
      <c r="X2610" t="s">
        <v>274</v>
      </c>
      <c r="Y2610" t="s">
        <v>51</v>
      </c>
    </row>
    <row r="2611" spans="1:25" x14ac:dyDescent="0.3">
      <c r="A2611" s="5">
        <v>10350</v>
      </c>
      <c r="B2611" s="5">
        <v>29</v>
      </c>
      <c r="C2611" s="6">
        <v>75.349999999999994</v>
      </c>
      <c r="D2611" s="7">
        <f t="shared" si="80"/>
        <v>0.99999999999999978</v>
      </c>
      <c r="E2611" s="5">
        <v>12</v>
      </c>
      <c r="F2611" s="6">
        <v>2185.15</v>
      </c>
      <c r="G2611" s="4">
        <v>38323</v>
      </c>
      <c r="H2611" t="s">
        <v>25</v>
      </c>
      <c r="I2611">
        <v>4</v>
      </c>
      <c r="J2611" t="str">
        <f t="shared" si="81"/>
        <v>Dec</v>
      </c>
      <c r="K2611">
        <v>2004</v>
      </c>
      <c r="L2611" t="s">
        <v>699</v>
      </c>
      <c r="M2611" s="6">
        <v>72</v>
      </c>
      <c r="N2611" t="s">
        <v>784</v>
      </c>
      <c r="O2611" t="s">
        <v>186</v>
      </c>
      <c r="P2611" t="s">
        <v>187</v>
      </c>
      <c r="Q2611" t="s">
        <v>188</v>
      </c>
      <c r="R2611" t="s">
        <v>189</v>
      </c>
      <c r="S2611" t="s">
        <v>800</v>
      </c>
      <c r="T2611">
        <v>28034</v>
      </c>
      <c r="U2611" t="s">
        <v>190</v>
      </c>
      <c r="V2611" t="s">
        <v>42</v>
      </c>
      <c r="W2611" t="s">
        <v>191</v>
      </c>
      <c r="X2611" t="s">
        <v>192</v>
      </c>
      <c r="Y2611" t="s">
        <v>36</v>
      </c>
    </row>
    <row r="2612" spans="1:25" x14ac:dyDescent="0.3">
      <c r="A2612" s="5">
        <v>10373</v>
      </c>
      <c r="B2612" s="5">
        <v>41</v>
      </c>
      <c r="C2612" s="6">
        <v>70.33</v>
      </c>
      <c r="D2612" s="7">
        <f t="shared" si="80"/>
        <v>0.99999999999999989</v>
      </c>
      <c r="E2612" s="5">
        <v>16</v>
      </c>
      <c r="F2612" s="6">
        <v>2883.53</v>
      </c>
      <c r="G2612" s="4">
        <v>38383</v>
      </c>
      <c r="H2612" t="s">
        <v>25</v>
      </c>
      <c r="I2612">
        <v>1</v>
      </c>
      <c r="J2612" t="str">
        <f t="shared" si="81"/>
        <v>Jan</v>
      </c>
      <c r="K2612">
        <v>2005</v>
      </c>
      <c r="L2612" t="s">
        <v>699</v>
      </c>
      <c r="M2612" s="6">
        <v>72</v>
      </c>
      <c r="N2612" t="s">
        <v>784</v>
      </c>
      <c r="O2612" t="s">
        <v>434</v>
      </c>
      <c r="P2612" t="s">
        <v>435</v>
      </c>
      <c r="Q2612" t="s">
        <v>436</v>
      </c>
      <c r="R2612" t="s">
        <v>437</v>
      </c>
      <c r="S2612" t="s">
        <v>800</v>
      </c>
      <c r="T2612">
        <v>90110</v>
      </c>
      <c r="U2612" t="s">
        <v>138</v>
      </c>
      <c r="V2612" t="s">
        <v>42</v>
      </c>
      <c r="W2612" t="s">
        <v>438</v>
      </c>
      <c r="X2612" t="s">
        <v>439</v>
      </c>
      <c r="Y2612" t="s">
        <v>36</v>
      </c>
    </row>
    <row r="2613" spans="1:25" x14ac:dyDescent="0.3">
      <c r="A2613" s="5">
        <v>10386</v>
      </c>
      <c r="B2613" s="5">
        <v>37</v>
      </c>
      <c r="C2613" s="6">
        <v>100</v>
      </c>
      <c r="D2613" s="7">
        <f t="shared" si="80"/>
        <v>0.73740874566772363</v>
      </c>
      <c r="E2613" s="5">
        <v>10</v>
      </c>
      <c r="F2613" s="6">
        <v>5017.57</v>
      </c>
      <c r="G2613" s="4">
        <v>38412</v>
      </c>
      <c r="H2613" t="s">
        <v>454</v>
      </c>
      <c r="I2613">
        <v>1</v>
      </c>
      <c r="J2613" t="str">
        <f t="shared" si="81"/>
        <v>Mar</v>
      </c>
      <c r="K2613">
        <v>2005</v>
      </c>
      <c r="L2613" t="s">
        <v>699</v>
      </c>
      <c r="M2613" s="6">
        <v>72</v>
      </c>
      <c r="N2613" t="s">
        <v>784</v>
      </c>
      <c r="O2613" t="s">
        <v>186</v>
      </c>
      <c r="P2613" t="s">
        <v>187</v>
      </c>
      <c r="Q2613" t="s">
        <v>188</v>
      </c>
      <c r="R2613" t="s">
        <v>189</v>
      </c>
      <c r="S2613" t="s">
        <v>800</v>
      </c>
      <c r="T2613">
        <v>28034</v>
      </c>
      <c r="U2613" t="s">
        <v>190</v>
      </c>
      <c r="V2613" t="s">
        <v>42</v>
      </c>
      <c r="W2613" t="s">
        <v>191</v>
      </c>
      <c r="X2613" t="s">
        <v>192</v>
      </c>
      <c r="Y2613" t="s">
        <v>51</v>
      </c>
    </row>
    <row r="2614" spans="1:25" x14ac:dyDescent="0.3">
      <c r="A2614" s="5">
        <v>10397</v>
      </c>
      <c r="B2614" s="5">
        <v>22</v>
      </c>
      <c r="C2614" s="6">
        <v>66.5</v>
      </c>
      <c r="D2614" s="7">
        <f t="shared" si="80"/>
        <v>1</v>
      </c>
      <c r="E2614" s="5">
        <v>4</v>
      </c>
      <c r="F2614" s="6">
        <v>1463</v>
      </c>
      <c r="G2614" s="4">
        <v>38439</v>
      </c>
      <c r="H2614" t="s">
        <v>25</v>
      </c>
      <c r="I2614">
        <v>1</v>
      </c>
      <c r="J2614" t="str">
        <f t="shared" si="81"/>
        <v>Mar</v>
      </c>
      <c r="K2614">
        <v>2005</v>
      </c>
      <c r="L2614" t="s">
        <v>699</v>
      </c>
      <c r="M2614" s="6">
        <v>72</v>
      </c>
      <c r="N2614" t="s">
        <v>784</v>
      </c>
      <c r="O2614" t="s">
        <v>373</v>
      </c>
      <c r="P2614" t="s">
        <v>374</v>
      </c>
      <c r="Q2614" t="s">
        <v>375</v>
      </c>
      <c r="R2614" t="s">
        <v>376</v>
      </c>
      <c r="S2614" t="s">
        <v>800</v>
      </c>
      <c r="T2614">
        <v>31000</v>
      </c>
      <c r="U2614" t="s">
        <v>41</v>
      </c>
      <c r="V2614" t="s">
        <v>42</v>
      </c>
      <c r="W2614" t="s">
        <v>377</v>
      </c>
      <c r="X2614" t="s">
        <v>378</v>
      </c>
      <c r="Y2614" t="s">
        <v>36</v>
      </c>
    </row>
    <row r="2615" spans="1:25" x14ac:dyDescent="0.3">
      <c r="A2615" s="5">
        <v>10414</v>
      </c>
      <c r="B2615" s="5">
        <v>31</v>
      </c>
      <c r="C2615" s="6">
        <v>75.89</v>
      </c>
      <c r="D2615" s="7">
        <f t="shared" si="80"/>
        <v>1</v>
      </c>
      <c r="E2615" s="5">
        <v>4</v>
      </c>
      <c r="F2615" s="6">
        <v>2352.59</v>
      </c>
      <c r="G2615" s="4">
        <v>38478</v>
      </c>
      <c r="H2615" t="s">
        <v>446</v>
      </c>
      <c r="I2615">
        <v>2</v>
      </c>
      <c r="J2615" t="str">
        <f t="shared" si="81"/>
        <v>May</v>
      </c>
      <c r="K2615">
        <v>2005</v>
      </c>
      <c r="L2615" t="s">
        <v>699</v>
      </c>
      <c r="M2615" s="6">
        <v>72</v>
      </c>
      <c r="N2615" t="s">
        <v>784</v>
      </c>
      <c r="O2615" t="s">
        <v>418</v>
      </c>
      <c r="P2615">
        <v>6175559555</v>
      </c>
      <c r="Q2615" t="s">
        <v>419</v>
      </c>
      <c r="R2615" t="s">
        <v>420</v>
      </c>
      <c r="S2615" t="s">
        <v>130</v>
      </c>
      <c r="T2615">
        <v>51003</v>
      </c>
      <c r="U2615" t="s">
        <v>32</v>
      </c>
      <c r="V2615" t="s">
        <v>33</v>
      </c>
      <c r="W2615" t="s">
        <v>421</v>
      </c>
      <c r="X2615" t="s">
        <v>68</v>
      </c>
      <c r="Y2615" t="s">
        <v>36</v>
      </c>
    </row>
    <row r="2616" spans="1:25" x14ac:dyDescent="0.3">
      <c r="A2616" s="5">
        <v>10103</v>
      </c>
      <c r="B2616" s="5">
        <v>42</v>
      </c>
      <c r="C2616" s="6">
        <v>100</v>
      </c>
      <c r="D2616" s="7">
        <f t="shared" si="80"/>
        <v>0.94153092929102722</v>
      </c>
      <c r="E2616" s="5">
        <v>6</v>
      </c>
      <c r="F2616" s="6">
        <v>4460.82</v>
      </c>
      <c r="G2616" s="4">
        <v>37650</v>
      </c>
      <c r="H2616" t="s">
        <v>25</v>
      </c>
      <c r="I2616">
        <v>1</v>
      </c>
      <c r="J2616" t="str">
        <f t="shared" si="81"/>
        <v>Jan</v>
      </c>
      <c r="K2616">
        <v>2003</v>
      </c>
      <c r="L2616" t="s">
        <v>194</v>
      </c>
      <c r="M2616" s="6">
        <v>101</v>
      </c>
      <c r="N2616" t="s">
        <v>785</v>
      </c>
      <c r="O2616" t="s">
        <v>142</v>
      </c>
      <c r="P2616" t="s">
        <v>143</v>
      </c>
      <c r="Q2616" t="s">
        <v>144</v>
      </c>
      <c r="R2616" t="s">
        <v>145</v>
      </c>
      <c r="S2616" t="s">
        <v>800</v>
      </c>
      <c r="T2616">
        <v>4110</v>
      </c>
      <c r="U2616" t="s">
        <v>81</v>
      </c>
      <c r="V2616" t="s">
        <v>42</v>
      </c>
      <c r="W2616" t="s">
        <v>146</v>
      </c>
      <c r="X2616" t="s">
        <v>147</v>
      </c>
      <c r="Y2616" t="s">
        <v>51</v>
      </c>
    </row>
    <row r="2617" spans="1:25" x14ac:dyDescent="0.3">
      <c r="A2617" s="5">
        <v>10114</v>
      </c>
      <c r="B2617" s="5">
        <v>42</v>
      </c>
      <c r="C2617" s="6">
        <v>100</v>
      </c>
      <c r="D2617" s="7">
        <f t="shared" si="80"/>
        <v>0.88269044046252976</v>
      </c>
      <c r="E2617" s="5">
        <v>10</v>
      </c>
      <c r="F2617" s="6">
        <v>4758.18</v>
      </c>
      <c r="G2617" s="4">
        <v>37712</v>
      </c>
      <c r="H2617" t="s">
        <v>25</v>
      </c>
      <c r="I2617">
        <v>2</v>
      </c>
      <c r="J2617" t="str">
        <f t="shared" si="81"/>
        <v>Apr</v>
      </c>
      <c r="K2617">
        <v>2003</v>
      </c>
      <c r="L2617" t="s">
        <v>194</v>
      </c>
      <c r="M2617" s="6">
        <v>101</v>
      </c>
      <c r="N2617" t="s">
        <v>785</v>
      </c>
      <c r="O2617" t="s">
        <v>448</v>
      </c>
      <c r="P2617" t="s">
        <v>449</v>
      </c>
      <c r="Q2617" t="s">
        <v>450</v>
      </c>
      <c r="R2617" t="s">
        <v>48</v>
      </c>
      <c r="S2617" t="s">
        <v>800</v>
      </c>
      <c r="T2617">
        <v>75012</v>
      </c>
      <c r="U2617" t="s">
        <v>41</v>
      </c>
      <c r="V2617" t="s">
        <v>42</v>
      </c>
      <c r="W2617" t="s">
        <v>451</v>
      </c>
      <c r="X2617" t="s">
        <v>452</v>
      </c>
      <c r="Y2617" t="s">
        <v>51</v>
      </c>
    </row>
    <row r="2618" spans="1:25" x14ac:dyDescent="0.3">
      <c r="A2618" s="5">
        <v>10126</v>
      </c>
      <c r="B2618" s="5">
        <v>45</v>
      </c>
      <c r="C2618" s="6">
        <v>100</v>
      </c>
      <c r="D2618" s="7">
        <f t="shared" si="80"/>
        <v>0.97885669537979647</v>
      </c>
      <c r="E2618" s="5">
        <v>6</v>
      </c>
      <c r="F2618" s="6">
        <v>4597.2</v>
      </c>
      <c r="G2618" s="4">
        <v>37769</v>
      </c>
      <c r="H2618" t="s">
        <v>25</v>
      </c>
      <c r="I2618">
        <v>2</v>
      </c>
      <c r="J2618" t="str">
        <f t="shared" si="81"/>
        <v>May</v>
      </c>
      <c r="K2618">
        <v>2003</v>
      </c>
      <c r="L2618" t="s">
        <v>194</v>
      </c>
      <c r="M2618" s="6">
        <v>101</v>
      </c>
      <c r="N2618" t="s">
        <v>785</v>
      </c>
      <c r="O2618" t="s">
        <v>206</v>
      </c>
      <c r="P2618" t="s">
        <v>207</v>
      </c>
      <c r="Q2618" t="s">
        <v>208</v>
      </c>
      <c r="R2618" t="s">
        <v>189</v>
      </c>
      <c r="S2618" t="s">
        <v>800</v>
      </c>
      <c r="T2618">
        <v>28023</v>
      </c>
      <c r="U2618" t="s">
        <v>190</v>
      </c>
      <c r="V2618" t="s">
        <v>42</v>
      </c>
      <c r="W2618" t="s">
        <v>209</v>
      </c>
      <c r="X2618" t="s">
        <v>210</v>
      </c>
      <c r="Y2618" t="s">
        <v>51</v>
      </c>
    </row>
    <row r="2619" spans="1:25" x14ac:dyDescent="0.3">
      <c r="A2619" s="5">
        <v>10140</v>
      </c>
      <c r="B2619" s="5">
        <v>36</v>
      </c>
      <c r="C2619" s="6">
        <v>100</v>
      </c>
      <c r="D2619" s="7">
        <f t="shared" si="80"/>
        <v>0.87489063867016614</v>
      </c>
      <c r="E2619" s="5">
        <v>6</v>
      </c>
      <c r="F2619" s="6">
        <v>4114.8</v>
      </c>
      <c r="G2619" s="4">
        <v>37826</v>
      </c>
      <c r="H2619" t="s">
        <v>25</v>
      </c>
      <c r="I2619">
        <v>3</v>
      </c>
      <c r="J2619" t="str">
        <f t="shared" si="81"/>
        <v>Jul</v>
      </c>
      <c r="K2619">
        <v>2003</v>
      </c>
      <c r="L2619" t="s">
        <v>194</v>
      </c>
      <c r="M2619" s="6">
        <v>101</v>
      </c>
      <c r="N2619" t="s">
        <v>785</v>
      </c>
      <c r="O2619" t="s">
        <v>64</v>
      </c>
      <c r="P2619">
        <v>6505556809</v>
      </c>
      <c r="Q2619" t="s">
        <v>65</v>
      </c>
      <c r="R2619" t="s">
        <v>66</v>
      </c>
      <c r="S2619" t="s">
        <v>56</v>
      </c>
      <c r="T2619">
        <v>94217</v>
      </c>
      <c r="U2619" t="s">
        <v>32</v>
      </c>
      <c r="V2619" t="s">
        <v>33</v>
      </c>
      <c r="W2619" t="s">
        <v>67</v>
      </c>
      <c r="X2619" t="s">
        <v>68</v>
      </c>
      <c r="Y2619" t="s">
        <v>51</v>
      </c>
    </row>
    <row r="2620" spans="1:25" x14ac:dyDescent="0.3">
      <c r="A2620" s="5">
        <v>10150</v>
      </c>
      <c r="B2620" s="5">
        <v>20</v>
      </c>
      <c r="C2620" s="6">
        <v>100</v>
      </c>
      <c r="D2620" s="7">
        <f t="shared" si="80"/>
        <v>0.95057034220532322</v>
      </c>
      <c r="E2620" s="5">
        <v>3</v>
      </c>
      <c r="F2620" s="6">
        <v>2104</v>
      </c>
      <c r="G2620" s="4">
        <v>37883</v>
      </c>
      <c r="H2620" t="s">
        <v>25</v>
      </c>
      <c r="I2620">
        <v>3</v>
      </c>
      <c r="J2620" t="str">
        <f t="shared" si="81"/>
        <v>Sep</v>
      </c>
      <c r="K2620">
        <v>2003</v>
      </c>
      <c r="L2620" t="s">
        <v>194</v>
      </c>
      <c r="M2620" s="6">
        <v>101</v>
      </c>
      <c r="N2620" t="s">
        <v>785</v>
      </c>
      <c r="O2620" t="s">
        <v>213</v>
      </c>
      <c r="P2620" t="s">
        <v>214</v>
      </c>
      <c r="Q2620" t="s">
        <v>215</v>
      </c>
      <c r="R2620" t="s">
        <v>216</v>
      </c>
      <c r="S2620" t="s">
        <v>800</v>
      </c>
      <c r="T2620">
        <v>79903</v>
      </c>
      <c r="U2620" t="s">
        <v>216</v>
      </c>
      <c r="V2620" t="s">
        <v>217</v>
      </c>
      <c r="W2620" t="s">
        <v>218</v>
      </c>
      <c r="X2620" t="s">
        <v>219</v>
      </c>
      <c r="Y2620" t="s">
        <v>36</v>
      </c>
    </row>
    <row r="2621" spans="1:25" x14ac:dyDescent="0.3">
      <c r="A2621" s="5">
        <v>10164</v>
      </c>
      <c r="B2621" s="5">
        <v>39</v>
      </c>
      <c r="C2621" s="6">
        <v>81.93</v>
      </c>
      <c r="D2621" s="7">
        <f t="shared" si="80"/>
        <v>1.0000000000000002</v>
      </c>
      <c r="E2621" s="5">
        <v>4</v>
      </c>
      <c r="F2621" s="6">
        <v>3195.27</v>
      </c>
      <c r="G2621" s="4">
        <v>37915</v>
      </c>
      <c r="H2621" t="s">
        <v>454</v>
      </c>
      <c r="I2621">
        <v>4</v>
      </c>
      <c r="J2621" t="str">
        <f t="shared" si="81"/>
        <v>Oct</v>
      </c>
      <c r="K2621">
        <v>2003</v>
      </c>
      <c r="L2621" t="s">
        <v>194</v>
      </c>
      <c r="M2621" s="6">
        <v>101</v>
      </c>
      <c r="N2621" t="s">
        <v>785</v>
      </c>
      <c r="O2621" t="s">
        <v>455</v>
      </c>
      <c r="P2621" t="s">
        <v>456</v>
      </c>
      <c r="Q2621" t="s">
        <v>457</v>
      </c>
      <c r="R2621" t="s">
        <v>458</v>
      </c>
      <c r="S2621" t="s">
        <v>800</v>
      </c>
      <c r="T2621">
        <v>8010</v>
      </c>
      <c r="U2621" t="s">
        <v>159</v>
      </c>
      <c r="V2621" t="s">
        <v>42</v>
      </c>
      <c r="W2621" t="s">
        <v>459</v>
      </c>
      <c r="X2621" t="s">
        <v>460</v>
      </c>
      <c r="Y2621" t="s">
        <v>51</v>
      </c>
    </row>
    <row r="2622" spans="1:25" x14ac:dyDescent="0.3">
      <c r="A2622" s="5">
        <v>10175</v>
      </c>
      <c r="B2622" s="5">
        <v>42</v>
      </c>
      <c r="C2622" s="6">
        <v>85.98</v>
      </c>
      <c r="D2622" s="7">
        <f t="shared" si="80"/>
        <v>1.0000000000000002</v>
      </c>
      <c r="E2622" s="5">
        <v>11</v>
      </c>
      <c r="F2622" s="6">
        <v>3611.16</v>
      </c>
      <c r="G2622" s="4">
        <v>37931</v>
      </c>
      <c r="H2622" t="s">
        <v>25</v>
      </c>
      <c r="I2622">
        <v>4</v>
      </c>
      <c r="J2622" t="str">
        <f t="shared" si="81"/>
        <v>Nov</v>
      </c>
      <c r="K2622">
        <v>2003</v>
      </c>
      <c r="L2622" t="s">
        <v>194</v>
      </c>
      <c r="M2622" s="6">
        <v>101</v>
      </c>
      <c r="N2622" t="s">
        <v>785</v>
      </c>
      <c r="O2622" t="s">
        <v>361</v>
      </c>
      <c r="P2622" t="s">
        <v>362</v>
      </c>
      <c r="Q2622" t="s">
        <v>363</v>
      </c>
      <c r="R2622" t="s">
        <v>364</v>
      </c>
      <c r="S2622" t="s">
        <v>800</v>
      </c>
      <c r="T2622" t="s">
        <v>365</v>
      </c>
      <c r="U2622" t="s">
        <v>181</v>
      </c>
      <c r="V2622" t="s">
        <v>42</v>
      </c>
      <c r="W2622" t="s">
        <v>62</v>
      </c>
      <c r="X2622" t="s">
        <v>366</v>
      </c>
      <c r="Y2622" t="s">
        <v>51</v>
      </c>
    </row>
    <row r="2623" spans="1:25" x14ac:dyDescent="0.3">
      <c r="A2623" s="5">
        <v>10183</v>
      </c>
      <c r="B2623" s="5">
        <v>23</v>
      </c>
      <c r="C2623" s="6">
        <v>86.99</v>
      </c>
      <c r="D2623" s="7">
        <f t="shared" si="80"/>
        <v>1</v>
      </c>
      <c r="E2623" s="5">
        <v>3</v>
      </c>
      <c r="F2623" s="6">
        <v>2000.77</v>
      </c>
      <c r="G2623" s="4">
        <v>37938</v>
      </c>
      <c r="H2623" t="s">
        <v>25</v>
      </c>
      <c r="I2623">
        <v>4</v>
      </c>
      <c r="J2623" t="str">
        <f t="shared" si="81"/>
        <v>Nov</v>
      </c>
      <c r="K2623">
        <v>2003</v>
      </c>
      <c r="L2623" t="s">
        <v>194</v>
      </c>
      <c r="M2623" s="6">
        <v>101</v>
      </c>
      <c r="N2623" t="s">
        <v>785</v>
      </c>
      <c r="O2623" t="s">
        <v>232</v>
      </c>
      <c r="P2623">
        <v>2155554695</v>
      </c>
      <c r="Q2623" t="s">
        <v>233</v>
      </c>
      <c r="R2623" t="s">
        <v>234</v>
      </c>
      <c r="S2623" t="s">
        <v>151</v>
      </c>
      <c r="T2623">
        <v>71270</v>
      </c>
      <c r="U2623" t="s">
        <v>32</v>
      </c>
      <c r="V2623" t="s">
        <v>33</v>
      </c>
      <c r="W2623" t="s">
        <v>235</v>
      </c>
      <c r="X2623" t="s">
        <v>236</v>
      </c>
      <c r="Y2623" t="s">
        <v>36</v>
      </c>
    </row>
    <row r="2624" spans="1:25" x14ac:dyDescent="0.3">
      <c r="A2624" s="5">
        <v>10194</v>
      </c>
      <c r="B2624" s="5">
        <v>26</v>
      </c>
      <c r="C2624" s="6">
        <v>89.01</v>
      </c>
      <c r="D2624" s="7">
        <f t="shared" si="80"/>
        <v>1</v>
      </c>
      <c r="E2624" s="5">
        <v>6</v>
      </c>
      <c r="F2624" s="6">
        <v>2314.2600000000002</v>
      </c>
      <c r="G2624" s="4">
        <v>37950</v>
      </c>
      <c r="H2624" t="s">
        <v>25</v>
      </c>
      <c r="I2624">
        <v>4</v>
      </c>
      <c r="J2624" t="str">
        <f t="shared" si="81"/>
        <v>Nov</v>
      </c>
      <c r="K2624">
        <v>2003</v>
      </c>
      <c r="L2624" t="s">
        <v>194</v>
      </c>
      <c r="M2624" s="6">
        <v>101</v>
      </c>
      <c r="N2624" t="s">
        <v>785</v>
      </c>
      <c r="O2624" t="s">
        <v>238</v>
      </c>
      <c r="P2624" t="s">
        <v>239</v>
      </c>
      <c r="Q2624" t="s">
        <v>240</v>
      </c>
      <c r="R2624" t="s">
        <v>241</v>
      </c>
      <c r="S2624" t="s">
        <v>800</v>
      </c>
      <c r="T2624">
        <v>69004</v>
      </c>
      <c r="U2624" t="s">
        <v>41</v>
      </c>
      <c r="V2624" t="s">
        <v>42</v>
      </c>
      <c r="W2624" t="s">
        <v>242</v>
      </c>
      <c r="X2624" t="s">
        <v>243</v>
      </c>
      <c r="Y2624" t="s">
        <v>36</v>
      </c>
    </row>
    <row r="2625" spans="1:25" x14ac:dyDescent="0.3">
      <c r="A2625" s="5">
        <v>10206</v>
      </c>
      <c r="B2625" s="5">
        <v>33</v>
      </c>
      <c r="C2625" s="6">
        <v>100</v>
      </c>
      <c r="D2625" s="7">
        <f t="shared" si="80"/>
        <v>0.8522969402539845</v>
      </c>
      <c r="E2625" s="5">
        <v>1</v>
      </c>
      <c r="F2625" s="6">
        <v>3871.89</v>
      </c>
      <c r="G2625" s="4">
        <v>37960</v>
      </c>
      <c r="H2625" t="s">
        <v>25</v>
      </c>
      <c r="I2625">
        <v>4</v>
      </c>
      <c r="J2625" t="str">
        <f t="shared" si="81"/>
        <v>Dec</v>
      </c>
      <c r="K2625">
        <v>2003</v>
      </c>
      <c r="L2625" t="s">
        <v>194</v>
      </c>
      <c r="M2625" s="6">
        <v>101</v>
      </c>
      <c r="N2625" t="s">
        <v>785</v>
      </c>
      <c r="O2625" t="s">
        <v>244</v>
      </c>
      <c r="P2625" t="s">
        <v>245</v>
      </c>
      <c r="Q2625" t="s">
        <v>246</v>
      </c>
      <c r="R2625" t="s">
        <v>247</v>
      </c>
      <c r="S2625" t="s">
        <v>248</v>
      </c>
      <c r="T2625" t="s">
        <v>249</v>
      </c>
      <c r="U2625" t="s">
        <v>250</v>
      </c>
      <c r="V2625" t="s">
        <v>33</v>
      </c>
      <c r="W2625" t="s">
        <v>251</v>
      </c>
      <c r="X2625" t="s">
        <v>252</v>
      </c>
      <c r="Y2625" t="s">
        <v>51</v>
      </c>
    </row>
    <row r="2626" spans="1:25" x14ac:dyDescent="0.3">
      <c r="A2626" s="5">
        <v>10217</v>
      </c>
      <c r="B2626" s="5">
        <v>31</v>
      </c>
      <c r="C2626" s="6">
        <v>88</v>
      </c>
      <c r="D2626" s="7">
        <f t="shared" ref="D2626:D2689" si="82">(B2626*C2626)/F2626</f>
        <v>1</v>
      </c>
      <c r="E2626" s="5">
        <v>6</v>
      </c>
      <c r="F2626" s="6">
        <v>2728</v>
      </c>
      <c r="G2626" s="4">
        <v>38021</v>
      </c>
      <c r="H2626" t="s">
        <v>25</v>
      </c>
      <c r="I2626">
        <v>1</v>
      </c>
      <c r="J2626" t="str">
        <f t="shared" ref="J2626:J2689" si="83">TEXT(G2626,"MMM")</f>
        <v>Feb</v>
      </c>
      <c r="K2626">
        <v>2004</v>
      </c>
      <c r="L2626" t="s">
        <v>194</v>
      </c>
      <c r="M2626" s="6">
        <v>101</v>
      </c>
      <c r="N2626" t="s">
        <v>785</v>
      </c>
      <c r="O2626" t="s">
        <v>464</v>
      </c>
      <c r="P2626" t="s">
        <v>465</v>
      </c>
      <c r="Q2626" t="s">
        <v>466</v>
      </c>
      <c r="R2626" t="s">
        <v>216</v>
      </c>
      <c r="S2626" t="s">
        <v>800</v>
      </c>
      <c r="T2626">
        <v>69045</v>
      </c>
      <c r="U2626" t="s">
        <v>216</v>
      </c>
      <c r="V2626" t="s">
        <v>100</v>
      </c>
      <c r="W2626" t="s">
        <v>467</v>
      </c>
      <c r="X2626" t="s">
        <v>468</v>
      </c>
      <c r="Y2626" t="s">
        <v>36</v>
      </c>
    </row>
    <row r="2627" spans="1:25" x14ac:dyDescent="0.3">
      <c r="A2627" s="5">
        <v>10229</v>
      </c>
      <c r="B2627" s="5">
        <v>50</v>
      </c>
      <c r="C2627" s="6">
        <v>100</v>
      </c>
      <c r="D2627" s="7">
        <f t="shared" si="82"/>
        <v>0.89063056644104022</v>
      </c>
      <c r="E2627" s="5">
        <v>11</v>
      </c>
      <c r="F2627" s="6">
        <v>5614</v>
      </c>
      <c r="G2627" s="4">
        <v>38057</v>
      </c>
      <c r="H2627" t="s">
        <v>25</v>
      </c>
      <c r="I2627">
        <v>1</v>
      </c>
      <c r="J2627" t="str">
        <f t="shared" si="83"/>
        <v>Mar</v>
      </c>
      <c r="K2627">
        <v>2004</v>
      </c>
      <c r="L2627" t="s">
        <v>194</v>
      </c>
      <c r="M2627" s="6">
        <v>101</v>
      </c>
      <c r="N2627" t="s">
        <v>785</v>
      </c>
      <c r="O2627" t="s">
        <v>296</v>
      </c>
      <c r="P2627">
        <v>4155551450</v>
      </c>
      <c r="Q2627" t="s">
        <v>297</v>
      </c>
      <c r="R2627" t="s">
        <v>298</v>
      </c>
      <c r="S2627" t="s">
        <v>56</v>
      </c>
      <c r="T2627">
        <v>97562</v>
      </c>
      <c r="U2627" t="s">
        <v>32</v>
      </c>
      <c r="V2627" t="s">
        <v>33</v>
      </c>
      <c r="W2627" t="s">
        <v>299</v>
      </c>
      <c r="X2627" t="s">
        <v>300</v>
      </c>
      <c r="Y2627" t="s">
        <v>51</v>
      </c>
    </row>
    <row r="2628" spans="1:25" x14ac:dyDescent="0.3">
      <c r="A2628" s="5">
        <v>10245</v>
      </c>
      <c r="B2628" s="5">
        <v>44</v>
      </c>
      <c r="C2628" s="6">
        <v>100</v>
      </c>
      <c r="D2628" s="7">
        <f t="shared" si="82"/>
        <v>0.9505703422053231</v>
      </c>
      <c r="E2628" s="5">
        <v>4</v>
      </c>
      <c r="F2628" s="6">
        <v>4628.8</v>
      </c>
      <c r="G2628" s="4">
        <v>38111</v>
      </c>
      <c r="H2628" t="s">
        <v>25</v>
      </c>
      <c r="I2628">
        <v>2</v>
      </c>
      <c r="J2628" t="str">
        <f t="shared" si="83"/>
        <v>May</v>
      </c>
      <c r="K2628">
        <v>2004</v>
      </c>
      <c r="L2628" t="s">
        <v>194</v>
      </c>
      <c r="M2628" s="6">
        <v>101</v>
      </c>
      <c r="N2628" t="s">
        <v>785</v>
      </c>
      <c r="O2628" t="s">
        <v>262</v>
      </c>
      <c r="P2628">
        <v>2035559545</v>
      </c>
      <c r="Q2628" t="s">
        <v>263</v>
      </c>
      <c r="R2628" t="s">
        <v>264</v>
      </c>
      <c r="S2628" t="s">
        <v>117</v>
      </c>
      <c r="T2628">
        <v>97823</v>
      </c>
      <c r="U2628" t="s">
        <v>32</v>
      </c>
      <c r="V2628" t="s">
        <v>33</v>
      </c>
      <c r="W2628" t="s">
        <v>86</v>
      </c>
      <c r="X2628" t="s">
        <v>265</v>
      </c>
      <c r="Y2628" t="s">
        <v>51</v>
      </c>
    </row>
    <row r="2629" spans="1:25" x14ac:dyDescent="0.3">
      <c r="A2629" s="5">
        <v>10258</v>
      </c>
      <c r="B2629" s="5">
        <v>45</v>
      </c>
      <c r="C2629" s="6">
        <v>80.92</v>
      </c>
      <c r="D2629" s="7">
        <f t="shared" si="82"/>
        <v>1</v>
      </c>
      <c r="E2629" s="5">
        <v>1</v>
      </c>
      <c r="F2629" s="6">
        <v>3641.4</v>
      </c>
      <c r="G2629" s="4">
        <v>38153</v>
      </c>
      <c r="H2629" t="s">
        <v>25</v>
      </c>
      <c r="I2629">
        <v>2</v>
      </c>
      <c r="J2629" t="str">
        <f t="shared" si="83"/>
        <v>Jun</v>
      </c>
      <c r="K2629">
        <v>2004</v>
      </c>
      <c r="L2629" t="s">
        <v>194</v>
      </c>
      <c r="M2629" s="6">
        <v>101</v>
      </c>
      <c r="N2629" t="s">
        <v>785</v>
      </c>
      <c r="O2629" t="s">
        <v>267</v>
      </c>
      <c r="P2629" t="s">
        <v>268</v>
      </c>
      <c r="Q2629" t="s">
        <v>269</v>
      </c>
      <c r="R2629" t="s">
        <v>270</v>
      </c>
      <c r="S2629" t="s">
        <v>271</v>
      </c>
      <c r="T2629" t="s">
        <v>272</v>
      </c>
      <c r="U2629" t="s">
        <v>217</v>
      </c>
      <c r="V2629" t="s">
        <v>217</v>
      </c>
      <c r="W2629" t="s">
        <v>273</v>
      </c>
      <c r="X2629" t="s">
        <v>274</v>
      </c>
      <c r="Y2629" t="s">
        <v>51</v>
      </c>
    </row>
    <row r="2630" spans="1:25" x14ac:dyDescent="0.3">
      <c r="A2630" s="5">
        <v>10270</v>
      </c>
      <c r="B2630" s="5">
        <v>46</v>
      </c>
      <c r="C2630" s="6">
        <v>88</v>
      </c>
      <c r="D2630" s="7">
        <f t="shared" si="82"/>
        <v>1</v>
      </c>
      <c r="E2630" s="5">
        <v>4</v>
      </c>
      <c r="F2630" s="6">
        <v>4048</v>
      </c>
      <c r="G2630" s="4">
        <v>38187</v>
      </c>
      <c r="H2630" t="s">
        <v>25</v>
      </c>
      <c r="I2630">
        <v>3</v>
      </c>
      <c r="J2630" t="str">
        <f t="shared" si="83"/>
        <v>Jul</v>
      </c>
      <c r="K2630">
        <v>2004</v>
      </c>
      <c r="L2630" t="s">
        <v>194</v>
      </c>
      <c r="M2630" s="6">
        <v>101</v>
      </c>
      <c r="N2630" t="s">
        <v>785</v>
      </c>
      <c r="O2630" t="s">
        <v>164</v>
      </c>
      <c r="P2630" t="s">
        <v>165</v>
      </c>
      <c r="Q2630" t="s">
        <v>166</v>
      </c>
      <c r="R2630" t="s">
        <v>167</v>
      </c>
      <c r="S2630" t="s">
        <v>168</v>
      </c>
      <c r="T2630">
        <v>2067</v>
      </c>
      <c r="U2630" t="s">
        <v>99</v>
      </c>
      <c r="V2630" t="s">
        <v>100</v>
      </c>
      <c r="W2630" t="s">
        <v>169</v>
      </c>
      <c r="X2630" t="s">
        <v>170</v>
      </c>
      <c r="Y2630" t="s">
        <v>51</v>
      </c>
    </row>
    <row r="2631" spans="1:25" x14ac:dyDescent="0.3">
      <c r="A2631" s="5">
        <v>10281</v>
      </c>
      <c r="B2631" s="5">
        <v>27</v>
      </c>
      <c r="C2631" s="6">
        <v>85.98</v>
      </c>
      <c r="D2631" s="7">
        <f t="shared" si="82"/>
        <v>1</v>
      </c>
      <c r="E2631" s="5">
        <v>11</v>
      </c>
      <c r="F2631" s="6">
        <v>2321.46</v>
      </c>
      <c r="G2631" s="4">
        <v>38218</v>
      </c>
      <c r="H2631" t="s">
        <v>25</v>
      </c>
      <c r="I2631">
        <v>3</v>
      </c>
      <c r="J2631" t="str">
        <f t="shared" si="83"/>
        <v>Aug</v>
      </c>
      <c r="K2631">
        <v>2004</v>
      </c>
      <c r="L2631" t="s">
        <v>194</v>
      </c>
      <c r="M2631" s="6">
        <v>101</v>
      </c>
      <c r="N2631" t="s">
        <v>785</v>
      </c>
      <c r="O2631" t="s">
        <v>148</v>
      </c>
      <c r="P2631">
        <v>2155551555</v>
      </c>
      <c r="Q2631" t="s">
        <v>149</v>
      </c>
      <c r="R2631" t="s">
        <v>150</v>
      </c>
      <c r="S2631" t="s">
        <v>151</v>
      </c>
      <c r="T2631">
        <v>70267</v>
      </c>
      <c r="U2631" t="s">
        <v>32</v>
      </c>
      <c r="V2631" t="s">
        <v>33</v>
      </c>
      <c r="W2631" t="s">
        <v>34</v>
      </c>
      <c r="X2631" t="s">
        <v>152</v>
      </c>
      <c r="Y2631" t="s">
        <v>36</v>
      </c>
    </row>
    <row r="2632" spans="1:25" x14ac:dyDescent="0.3">
      <c r="A2632" s="5">
        <v>10291</v>
      </c>
      <c r="B2632" s="5">
        <v>28</v>
      </c>
      <c r="C2632" s="6">
        <v>100</v>
      </c>
      <c r="D2632" s="7">
        <f t="shared" si="82"/>
        <v>0.85969738651994498</v>
      </c>
      <c r="E2632" s="5">
        <v>6</v>
      </c>
      <c r="F2632" s="6">
        <v>3256.96</v>
      </c>
      <c r="G2632" s="4">
        <v>38238</v>
      </c>
      <c r="H2632" t="s">
        <v>25</v>
      </c>
      <c r="I2632">
        <v>3</v>
      </c>
      <c r="J2632" t="str">
        <f t="shared" si="83"/>
        <v>Sep</v>
      </c>
      <c r="K2632">
        <v>2004</v>
      </c>
      <c r="L2632" t="s">
        <v>194</v>
      </c>
      <c r="M2632" s="6">
        <v>101</v>
      </c>
      <c r="N2632" t="s">
        <v>785</v>
      </c>
      <c r="O2632" t="s">
        <v>284</v>
      </c>
      <c r="P2632" t="s">
        <v>285</v>
      </c>
      <c r="Q2632" t="s">
        <v>286</v>
      </c>
      <c r="R2632" t="s">
        <v>287</v>
      </c>
      <c r="S2632" t="s">
        <v>800</v>
      </c>
      <c r="T2632" t="s">
        <v>288</v>
      </c>
      <c r="U2632" t="s">
        <v>202</v>
      </c>
      <c r="V2632" t="s">
        <v>42</v>
      </c>
      <c r="W2632" t="s">
        <v>289</v>
      </c>
      <c r="X2632" t="s">
        <v>223</v>
      </c>
      <c r="Y2632" t="s">
        <v>51</v>
      </c>
    </row>
    <row r="2633" spans="1:25" x14ac:dyDescent="0.3">
      <c r="A2633" s="5">
        <v>10304</v>
      </c>
      <c r="B2633" s="5">
        <v>40</v>
      </c>
      <c r="C2633" s="6">
        <v>100</v>
      </c>
      <c r="D2633" s="7">
        <f t="shared" si="82"/>
        <v>0.95057034220532322</v>
      </c>
      <c r="E2633" s="5">
        <v>1</v>
      </c>
      <c r="F2633" s="6">
        <v>4208</v>
      </c>
      <c r="G2633" s="4">
        <v>38271</v>
      </c>
      <c r="H2633" t="s">
        <v>25</v>
      </c>
      <c r="I2633">
        <v>4</v>
      </c>
      <c r="J2633" t="str">
        <f t="shared" si="83"/>
        <v>Oct</v>
      </c>
      <c r="K2633">
        <v>2004</v>
      </c>
      <c r="L2633" t="s">
        <v>194</v>
      </c>
      <c r="M2633" s="6">
        <v>101</v>
      </c>
      <c r="N2633" t="s">
        <v>785</v>
      </c>
      <c r="O2633" t="s">
        <v>290</v>
      </c>
      <c r="P2633" t="s">
        <v>291</v>
      </c>
      <c r="Q2633" t="s">
        <v>292</v>
      </c>
      <c r="R2633" t="s">
        <v>293</v>
      </c>
      <c r="S2633" t="s">
        <v>800</v>
      </c>
      <c r="T2633">
        <v>78000</v>
      </c>
      <c r="U2633" t="s">
        <v>41</v>
      </c>
      <c r="V2633" t="s">
        <v>42</v>
      </c>
      <c r="W2633" t="s">
        <v>294</v>
      </c>
      <c r="X2633" t="s">
        <v>50</v>
      </c>
      <c r="Y2633" t="s">
        <v>51</v>
      </c>
    </row>
    <row r="2634" spans="1:25" x14ac:dyDescent="0.3">
      <c r="A2634" s="5">
        <v>10313</v>
      </c>
      <c r="B2634" s="5">
        <v>30</v>
      </c>
      <c r="C2634" s="6">
        <v>99.13</v>
      </c>
      <c r="D2634" s="7">
        <f t="shared" si="82"/>
        <v>0.99999999999999989</v>
      </c>
      <c r="E2634" s="5">
        <v>9</v>
      </c>
      <c r="F2634" s="6">
        <v>2973.9</v>
      </c>
      <c r="G2634" s="4">
        <v>38282</v>
      </c>
      <c r="H2634" t="s">
        <v>25</v>
      </c>
      <c r="I2634">
        <v>4</v>
      </c>
      <c r="J2634" t="str">
        <f t="shared" si="83"/>
        <v>Oct</v>
      </c>
      <c r="K2634">
        <v>2004</v>
      </c>
      <c r="L2634" t="s">
        <v>194</v>
      </c>
      <c r="M2634" s="6">
        <v>101</v>
      </c>
      <c r="N2634" t="s">
        <v>785</v>
      </c>
      <c r="O2634" t="s">
        <v>244</v>
      </c>
      <c r="P2634" t="s">
        <v>245</v>
      </c>
      <c r="Q2634" t="s">
        <v>246</v>
      </c>
      <c r="R2634" t="s">
        <v>247</v>
      </c>
      <c r="S2634" t="s">
        <v>248</v>
      </c>
      <c r="T2634" t="s">
        <v>249</v>
      </c>
      <c r="U2634" t="s">
        <v>250</v>
      </c>
      <c r="V2634" t="s">
        <v>33</v>
      </c>
      <c r="W2634" t="s">
        <v>251</v>
      </c>
      <c r="X2634" t="s">
        <v>252</v>
      </c>
      <c r="Y2634" t="s">
        <v>36</v>
      </c>
    </row>
    <row r="2635" spans="1:25" x14ac:dyDescent="0.3">
      <c r="A2635" s="5">
        <v>10324</v>
      </c>
      <c r="B2635" s="5">
        <v>34</v>
      </c>
      <c r="C2635" s="6">
        <v>100</v>
      </c>
      <c r="D2635" s="7">
        <f t="shared" si="82"/>
        <v>0.80032012805122044</v>
      </c>
      <c r="E2635" s="5">
        <v>5</v>
      </c>
      <c r="F2635" s="6">
        <v>4248.3</v>
      </c>
      <c r="G2635" s="4">
        <v>38296</v>
      </c>
      <c r="H2635" t="s">
        <v>25</v>
      </c>
      <c r="I2635">
        <v>4</v>
      </c>
      <c r="J2635" t="str">
        <f t="shared" si="83"/>
        <v>Nov</v>
      </c>
      <c r="K2635">
        <v>2004</v>
      </c>
      <c r="L2635" t="s">
        <v>194</v>
      </c>
      <c r="M2635" s="6">
        <v>101</v>
      </c>
      <c r="N2635" t="s">
        <v>785</v>
      </c>
      <c r="O2635" t="s">
        <v>103</v>
      </c>
      <c r="P2635">
        <v>2125551500</v>
      </c>
      <c r="Q2635" t="s">
        <v>104</v>
      </c>
      <c r="R2635" t="s">
        <v>30</v>
      </c>
      <c r="S2635" t="s">
        <v>31</v>
      </c>
      <c r="T2635">
        <v>10022</v>
      </c>
      <c r="U2635" t="s">
        <v>32</v>
      </c>
      <c r="V2635" t="s">
        <v>33</v>
      </c>
      <c r="W2635" t="s">
        <v>105</v>
      </c>
      <c r="X2635" t="s">
        <v>106</v>
      </c>
      <c r="Y2635" t="s">
        <v>51</v>
      </c>
    </row>
    <row r="2636" spans="1:25" x14ac:dyDescent="0.3">
      <c r="A2636" s="5">
        <v>10336</v>
      </c>
      <c r="B2636" s="5">
        <v>46</v>
      </c>
      <c r="C2636" s="6">
        <v>100</v>
      </c>
      <c r="D2636" s="7">
        <f t="shared" si="82"/>
        <v>0.48123195380173245</v>
      </c>
      <c r="E2636" s="5">
        <v>2</v>
      </c>
      <c r="F2636" s="6">
        <v>9558.7999999999993</v>
      </c>
      <c r="G2636" s="4">
        <v>38311</v>
      </c>
      <c r="H2636" t="s">
        <v>25</v>
      </c>
      <c r="I2636">
        <v>4</v>
      </c>
      <c r="J2636" t="str">
        <f t="shared" si="83"/>
        <v>Nov</v>
      </c>
      <c r="K2636">
        <v>2004</v>
      </c>
      <c r="L2636" t="s">
        <v>194</v>
      </c>
      <c r="M2636" s="6">
        <v>101</v>
      </c>
      <c r="N2636" t="s">
        <v>785</v>
      </c>
      <c r="O2636" t="s">
        <v>448</v>
      </c>
      <c r="P2636" t="s">
        <v>449</v>
      </c>
      <c r="Q2636" t="s">
        <v>450</v>
      </c>
      <c r="R2636" t="s">
        <v>48</v>
      </c>
      <c r="S2636" t="s">
        <v>800</v>
      </c>
      <c r="T2636">
        <v>75012</v>
      </c>
      <c r="U2636" t="s">
        <v>41</v>
      </c>
      <c r="V2636" t="s">
        <v>42</v>
      </c>
      <c r="W2636" t="s">
        <v>451</v>
      </c>
      <c r="X2636" t="s">
        <v>452</v>
      </c>
      <c r="Y2636" t="s">
        <v>162</v>
      </c>
    </row>
    <row r="2637" spans="1:25" x14ac:dyDescent="0.3">
      <c r="A2637" s="5">
        <v>10348</v>
      </c>
      <c r="B2637" s="5">
        <v>32</v>
      </c>
      <c r="C2637" s="6">
        <v>82.83</v>
      </c>
      <c r="D2637" s="7">
        <f t="shared" si="82"/>
        <v>1</v>
      </c>
      <c r="E2637" s="5">
        <v>7</v>
      </c>
      <c r="F2637" s="6">
        <v>2650.56</v>
      </c>
      <c r="G2637" s="4">
        <v>38292</v>
      </c>
      <c r="H2637" t="s">
        <v>25</v>
      </c>
      <c r="I2637">
        <v>4</v>
      </c>
      <c r="J2637" t="str">
        <f t="shared" si="83"/>
        <v>Nov</v>
      </c>
      <c r="K2637">
        <v>2004</v>
      </c>
      <c r="L2637" t="s">
        <v>194</v>
      </c>
      <c r="M2637" s="6">
        <v>101</v>
      </c>
      <c r="N2637" t="s">
        <v>785</v>
      </c>
      <c r="O2637" t="s">
        <v>206</v>
      </c>
      <c r="P2637" t="s">
        <v>207</v>
      </c>
      <c r="Q2637" t="s">
        <v>208</v>
      </c>
      <c r="R2637" t="s">
        <v>189</v>
      </c>
      <c r="S2637" t="s">
        <v>800</v>
      </c>
      <c r="T2637">
        <v>28023</v>
      </c>
      <c r="U2637" t="s">
        <v>190</v>
      </c>
      <c r="V2637" t="s">
        <v>42</v>
      </c>
      <c r="W2637" t="s">
        <v>209</v>
      </c>
      <c r="X2637" t="s">
        <v>210</v>
      </c>
      <c r="Y2637" t="s">
        <v>36</v>
      </c>
    </row>
    <row r="2638" spans="1:25" x14ac:dyDescent="0.3">
      <c r="A2638" s="5">
        <v>10358</v>
      </c>
      <c r="B2638" s="5">
        <v>27</v>
      </c>
      <c r="C2638" s="6">
        <v>100</v>
      </c>
      <c r="D2638" s="7">
        <f t="shared" si="82"/>
        <v>0.71782355896920536</v>
      </c>
      <c r="E2638" s="5">
        <v>3</v>
      </c>
      <c r="F2638" s="6">
        <v>3761.37</v>
      </c>
      <c r="G2638" s="4">
        <v>38331</v>
      </c>
      <c r="H2638" t="s">
        <v>25</v>
      </c>
      <c r="I2638">
        <v>4</v>
      </c>
      <c r="J2638" t="str">
        <f t="shared" si="83"/>
        <v>Dec</v>
      </c>
      <c r="K2638">
        <v>2004</v>
      </c>
      <c r="L2638" t="s">
        <v>194</v>
      </c>
      <c r="M2638" s="6">
        <v>101</v>
      </c>
      <c r="N2638" t="s">
        <v>785</v>
      </c>
      <c r="O2638" t="s">
        <v>186</v>
      </c>
      <c r="P2638" t="s">
        <v>187</v>
      </c>
      <c r="Q2638" t="s">
        <v>188</v>
      </c>
      <c r="R2638" t="s">
        <v>189</v>
      </c>
      <c r="S2638" t="s">
        <v>800</v>
      </c>
      <c r="T2638">
        <v>28034</v>
      </c>
      <c r="U2638" t="s">
        <v>190</v>
      </c>
      <c r="V2638" t="s">
        <v>42</v>
      </c>
      <c r="W2638" t="s">
        <v>191</v>
      </c>
      <c r="X2638" t="s">
        <v>192</v>
      </c>
      <c r="Y2638" t="s">
        <v>51</v>
      </c>
    </row>
    <row r="2639" spans="1:25" x14ac:dyDescent="0.3">
      <c r="A2639" s="5">
        <v>10371</v>
      </c>
      <c r="B2639" s="5">
        <v>34</v>
      </c>
      <c r="C2639" s="6">
        <v>100</v>
      </c>
      <c r="D2639" s="7">
        <f t="shared" si="82"/>
        <v>0.79045134771954784</v>
      </c>
      <c r="E2639" s="5">
        <v>3</v>
      </c>
      <c r="F2639" s="6">
        <v>4301.34</v>
      </c>
      <c r="G2639" s="4">
        <v>38375</v>
      </c>
      <c r="H2639" t="s">
        <v>25</v>
      </c>
      <c r="I2639">
        <v>1</v>
      </c>
      <c r="J2639" t="str">
        <f t="shared" si="83"/>
        <v>Jan</v>
      </c>
      <c r="K2639">
        <v>2005</v>
      </c>
      <c r="L2639" t="s">
        <v>194</v>
      </c>
      <c r="M2639" s="6">
        <v>101</v>
      </c>
      <c r="N2639" t="s">
        <v>785</v>
      </c>
      <c r="O2639" t="s">
        <v>296</v>
      </c>
      <c r="P2639">
        <v>4155551450</v>
      </c>
      <c r="Q2639" t="s">
        <v>297</v>
      </c>
      <c r="R2639" t="s">
        <v>298</v>
      </c>
      <c r="S2639" t="s">
        <v>56</v>
      </c>
      <c r="T2639">
        <v>97562</v>
      </c>
      <c r="U2639" t="s">
        <v>32</v>
      </c>
      <c r="V2639" t="s">
        <v>33</v>
      </c>
      <c r="W2639" t="s">
        <v>299</v>
      </c>
      <c r="X2639" t="s">
        <v>300</v>
      </c>
      <c r="Y2639" t="s">
        <v>51</v>
      </c>
    </row>
    <row r="2640" spans="1:25" x14ac:dyDescent="0.3">
      <c r="A2640" s="5">
        <v>10382</v>
      </c>
      <c r="B2640" s="5">
        <v>34</v>
      </c>
      <c r="C2640" s="6">
        <v>54.84</v>
      </c>
      <c r="D2640" s="7">
        <f t="shared" si="82"/>
        <v>1.0000000000000002</v>
      </c>
      <c r="E2640" s="5">
        <v>9</v>
      </c>
      <c r="F2640" s="6">
        <v>1864.56</v>
      </c>
      <c r="G2640" s="4">
        <v>38400</v>
      </c>
      <c r="H2640" t="s">
        <v>25</v>
      </c>
      <c r="I2640">
        <v>1</v>
      </c>
      <c r="J2640" t="str">
        <f t="shared" si="83"/>
        <v>Feb</v>
      </c>
      <c r="K2640">
        <v>2005</v>
      </c>
      <c r="L2640" t="s">
        <v>194</v>
      </c>
      <c r="M2640" s="6">
        <v>101</v>
      </c>
      <c r="N2640" t="s">
        <v>785</v>
      </c>
      <c r="O2640" t="s">
        <v>296</v>
      </c>
      <c r="P2640">
        <v>4155551450</v>
      </c>
      <c r="Q2640" t="s">
        <v>297</v>
      </c>
      <c r="R2640" t="s">
        <v>298</v>
      </c>
      <c r="S2640" t="s">
        <v>56</v>
      </c>
      <c r="T2640">
        <v>97562</v>
      </c>
      <c r="U2640" t="s">
        <v>32</v>
      </c>
      <c r="V2640" t="s">
        <v>33</v>
      </c>
      <c r="W2640" t="s">
        <v>299</v>
      </c>
      <c r="X2640" t="s">
        <v>300</v>
      </c>
      <c r="Y2640" t="s">
        <v>36</v>
      </c>
    </row>
    <row r="2641" spans="1:25" x14ac:dyDescent="0.3">
      <c r="A2641" s="5">
        <v>10411</v>
      </c>
      <c r="B2641" s="5">
        <v>34</v>
      </c>
      <c r="C2641" s="6">
        <v>100</v>
      </c>
      <c r="D2641" s="7">
        <f t="shared" si="82"/>
        <v>0.9505703422053231</v>
      </c>
      <c r="E2641" s="5">
        <v>4</v>
      </c>
      <c r="F2641" s="6">
        <v>3576.8</v>
      </c>
      <c r="G2641" s="4">
        <v>38473</v>
      </c>
      <c r="H2641" t="s">
        <v>25</v>
      </c>
      <c r="I2641">
        <v>2</v>
      </c>
      <c r="J2641" t="str">
        <f t="shared" si="83"/>
        <v>May</v>
      </c>
      <c r="K2641">
        <v>2005</v>
      </c>
      <c r="L2641" t="s">
        <v>194</v>
      </c>
      <c r="M2641" s="6">
        <v>101</v>
      </c>
      <c r="N2641" t="s">
        <v>785</v>
      </c>
      <c r="O2641" t="s">
        <v>319</v>
      </c>
      <c r="P2641" t="s">
        <v>320</v>
      </c>
      <c r="Q2641" t="s">
        <v>321</v>
      </c>
      <c r="R2641" t="s">
        <v>322</v>
      </c>
      <c r="S2641" t="s">
        <v>323</v>
      </c>
      <c r="T2641" t="s">
        <v>324</v>
      </c>
      <c r="U2641" t="s">
        <v>250</v>
      </c>
      <c r="V2641" t="s">
        <v>33</v>
      </c>
      <c r="W2641" t="s">
        <v>325</v>
      </c>
      <c r="X2641" t="s">
        <v>326</v>
      </c>
      <c r="Y2641" t="s">
        <v>51</v>
      </c>
    </row>
    <row r="2642" spans="1:25" x14ac:dyDescent="0.3">
      <c r="A2642" s="5">
        <v>10424</v>
      </c>
      <c r="B2642" s="5">
        <v>46</v>
      </c>
      <c r="C2642" s="6">
        <v>80.92</v>
      </c>
      <c r="D2642" s="7">
        <f t="shared" si="82"/>
        <v>1</v>
      </c>
      <c r="E2642" s="5">
        <v>1</v>
      </c>
      <c r="F2642" s="6">
        <v>3722.32</v>
      </c>
      <c r="G2642" s="4">
        <v>38503</v>
      </c>
      <c r="H2642" t="s">
        <v>328</v>
      </c>
      <c r="I2642">
        <v>2</v>
      </c>
      <c r="J2642" t="str">
        <f t="shared" si="83"/>
        <v>May</v>
      </c>
      <c r="K2642">
        <v>2005</v>
      </c>
      <c r="L2642" t="s">
        <v>194</v>
      </c>
      <c r="M2642" s="6">
        <v>101</v>
      </c>
      <c r="N2642" t="s">
        <v>785</v>
      </c>
      <c r="O2642" t="s">
        <v>186</v>
      </c>
      <c r="P2642" t="s">
        <v>187</v>
      </c>
      <c r="Q2642" t="s">
        <v>188</v>
      </c>
      <c r="R2642" t="s">
        <v>189</v>
      </c>
      <c r="S2642" t="s">
        <v>800</v>
      </c>
      <c r="T2642">
        <v>28034</v>
      </c>
      <c r="U2642" t="s">
        <v>190</v>
      </c>
      <c r="V2642" t="s">
        <v>42</v>
      </c>
      <c r="W2642" t="s">
        <v>191</v>
      </c>
      <c r="X2642" t="s">
        <v>192</v>
      </c>
      <c r="Y2642" t="s">
        <v>51</v>
      </c>
    </row>
    <row r="2643" spans="1:25" x14ac:dyDescent="0.3">
      <c r="A2643" s="5">
        <v>10106</v>
      </c>
      <c r="B2643" s="5">
        <v>32</v>
      </c>
      <c r="C2643" s="6">
        <v>100</v>
      </c>
      <c r="D2643" s="7">
        <f t="shared" si="82"/>
        <v>0.80269706212875258</v>
      </c>
      <c r="E2643" s="5">
        <v>1</v>
      </c>
      <c r="F2643" s="6">
        <v>3986.56</v>
      </c>
      <c r="G2643" s="4">
        <v>37669</v>
      </c>
      <c r="H2643" t="s">
        <v>25</v>
      </c>
      <c r="I2643">
        <v>1</v>
      </c>
      <c r="J2643" t="str">
        <f t="shared" si="83"/>
        <v>Feb</v>
      </c>
      <c r="K2643">
        <v>2003</v>
      </c>
      <c r="L2643" t="s">
        <v>650</v>
      </c>
      <c r="M2643" s="6">
        <v>118</v>
      </c>
      <c r="N2643" t="s">
        <v>786</v>
      </c>
      <c r="O2643" t="s">
        <v>627</v>
      </c>
      <c r="P2643" t="s">
        <v>628</v>
      </c>
      <c r="Q2643" t="s">
        <v>629</v>
      </c>
      <c r="R2643" t="s">
        <v>630</v>
      </c>
      <c r="S2643" t="s">
        <v>800</v>
      </c>
      <c r="T2643">
        <v>24100</v>
      </c>
      <c r="U2643" t="s">
        <v>281</v>
      </c>
      <c r="V2643" t="s">
        <v>42</v>
      </c>
      <c r="W2643" t="s">
        <v>631</v>
      </c>
      <c r="X2643" t="s">
        <v>632</v>
      </c>
      <c r="Y2643" t="s">
        <v>51</v>
      </c>
    </row>
    <row r="2644" spans="1:25" x14ac:dyDescent="0.3">
      <c r="A2644" s="5">
        <v>10120</v>
      </c>
      <c r="B2644" s="5">
        <v>24</v>
      </c>
      <c r="C2644" s="6">
        <v>100</v>
      </c>
      <c r="D2644" s="7">
        <f t="shared" si="82"/>
        <v>0.7023458350891979</v>
      </c>
      <c r="E2644" s="5">
        <v>7</v>
      </c>
      <c r="F2644" s="6">
        <v>3417.12</v>
      </c>
      <c r="G2644" s="4">
        <v>37740</v>
      </c>
      <c r="H2644" t="s">
        <v>25</v>
      </c>
      <c r="I2644">
        <v>2</v>
      </c>
      <c r="J2644" t="str">
        <f t="shared" si="83"/>
        <v>Apr</v>
      </c>
      <c r="K2644">
        <v>2003</v>
      </c>
      <c r="L2644" t="s">
        <v>650</v>
      </c>
      <c r="M2644" s="6">
        <v>118</v>
      </c>
      <c r="N2644" t="s">
        <v>786</v>
      </c>
      <c r="O2644" t="s">
        <v>94</v>
      </c>
      <c r="P2644" t="s">
        <v>95</v>
      </c>
      <c r="Q2644" t="s">
        <v>96</v>
      </c>
      <c r="R2644" t="s">
        <v>97</v>
      </c>
      <c r="S2644" t="s">
        <v>98</v>
      </c>
      <c r="T2644">
        <v>3004</v>
      </c>
      <c r="U2644" t="s">
        <v>99</v>
      </c>
      <c r="V2644" t="s">
        <v>100</v>
      </c>
      <c r="W2644" t="s">
        <v>101</v>
      </c>
      <c r="X2644" t="s">
        <v>102</v>
      </c>
      <c r="Y2644" t="s">
        <v>51</v>
      </c>
    </row>
    <row r="2645" spans="1:25" x14ac:dyDescent="0.3">
      <c r="A2645" s="5">
        <v>10133</v>
      </c>
      <c r="B2645" s="5">
        <v>27</v>
      </c>
      <c r="C2645" s="6">
        <v>99.67</v>
      </c>
      <c r="D2645" s="7">
        <f t="shared" si="82"/>
        <v>1</v>
      </c>
      <c r="E2645" s="5">
        <v>2</v>
      </c>
      <c r="F2645" s="6">
        <v>2691.09</v>
      </c>
      <c r="G2645" s="4">
        <v>37799</v>
      </c>
      <c r="H2645" t="s">
        <v>25</v>
      </c>
      <c r="I2645">
        <v>2</v>
      </c>
      <c r="J2645" t="str">
        <f t="shared" si="83"/>
        <v>Jun</v>
      </c>
      <c r="K2645">
        <v>2003</v>
      </c>
      <c r="L2645" t="s">
        <v>650</v>
      </c>
      <c r="M2645" s="6">
        <v>118</v>
      </c>
      <c r="N2645" t="s">
        <v>786</v>
      </c>
      <c r="O2645" t="s">
        <v>186</v>
      </c>
      <c r="P2645" t="s">
        <v>187</v>
      </c>
      <c r="Q2645" t="s">
        <v>188</v>
      </c>
      <c r="R2645" t="s">
        <v>189</v>
      </c>
      <c r="S2645" t="s">
        <v>800</v>
      </c>
      <c r="T2645">
        <v>28034</v>
      </c>
      <c r="U2645" t="s">
        <v>190</v>
      </c>
      <c r="V2645" t="s">
        <v>42</v>
      </c>
      <c r="W2645" t="s">
        <v>191</v>
      </c>
      <c r="X2645" t="s">
        <v>192</v>
      </c>
      <c r="Y2645" t="s">
        <v>36</v>
      </c>
    </row>
    <row r="2646" spans="1:25" x14ac:dyDescent="0.3">
      <c r="A2646" s="5">
        <v>10145</v>
      </c>
      <c r="B2646" s="5">
        <v>20</v>
      </c>
      <c r="C2646" s="6">
        <v>100</v>
      </c>
      <c r="D2646" s="7">
        <f t="shared" si="82"/>
        <v>0.72658577345055586</v>
      </c>
      <c r="E2646" s="5">
        <v>13</v>
      </c>
      <c r="F2646" s="6">
        <v>2752.6</v>
      </c>
      <c r="G2646" s="4">
        <v>37858</v>
      </c>
      <c r="H2646" t="s">
        <v>25</v>
      </c>
      <c r="I2646">
        <v>3</v>
      </c>
      <c r="J2646" t="str">
        <f t="shared" si="83"/>
        <v>Aug</v>
      </c>
      <c r="K2646">
        <v>2003</v>
      </c>
      <c r="L2646" t="s">
        <v>650</v>
      </c>
      <c r="M2646" s="6">
        <v>118</v>
      </c>
      <c r="N2646" t="s">
        <v>786</v>
      </c>
      <c r="O2646" t="s">
        <v>53</v>
      </c>
      <c r="P2646">
        <v>6265557265</v>
      </c>
      <c r="Q2646" t="s">
        <v>54</v>
      </c>
      <c r="R2646" t="s">
        <v>55</v>
      </c>
      <c r="S2646" t="s">
        <v>56</v>
      </c>
      <c r="T2646">
        <v>90003</v>
      </c>
      <c r="U2646" t="s">
        <v>32</v>
      </c>
      <c r="V2646" t="s">
        <v>33</v>
      </c>
      <c r="W2646" t="s">
        <v>57</v>
      </c>
      <c r="X2646" t="s">
        <v>58</v>
      </c>
      <c r="Y2646" t="s">
        <v>36</v>
      </c>
    </row>
    <row r="2647" spans="1:25" x14ac:dyDescent="0.3">
      <c r="A2647" s="5">
        <v>10168</v>
      </c>
      <c r="B2647" s="5">
        <v>36</v>
      </c>
      <c r="C2647" s="6">
        <v>100</v>
      </c>
      <c r="D2647" s="7">
        <f t="shared" si="82"/>
        <v>0.79510217062892574</v>
      </c>
      <c r="E2647" s="5">
        <v>8</v>
      </c>
      <c r="F2647" s="6">
        <v>4527.72</v>
      </c>
      <c r="G2647" s="4">
        <v>37922</v>
      </c>
      <c r="H2647" t="s">
        <v>25</v>
      </c>
      <c r="I2647">
        <v>4</v>
      </c>
      <c r="J2647" t="str">
        <f t="shared" si="83"/>
        <v>Oct</v>
      </c>
      <c r="K2647">
        <v>2003</v>
      </c>
      <c r="L2647" t="s">
        <v>650</v>
      </c>
      <c r="M2647" s="6">
        <v>118</v>
      </c>
      <c r="N2647" t="s">
        <v>786</v>
      </c>
      <c r="O2647" t="s">
        <v>64</v>
      </c>
      <c r="P2647">
        <v>6505556809</v>
      </c>
      <c r="Q2647" t="s">
        <v>65</v>
      </c>
      <c r="R2647" t="s">
        <v>66</v>
      </c>
      <c r="S2647" t="s">
        <v>56</v>
      </c>
      <c r="T2647">
        <v>94217</v>
      </c>
      <c r="U2647" t="s">
        <v>32</v>
      </c>
      <c r="V2647" t="s">
        <v>33</v>
      </c>
      <c r="W2647" t="s">
        <v>67</v>
      </c>
      <c r="X2647" t="s">
        <v>68</v>
      </c>
      <c r="Y2647" t="s">
        <v>51</v>
      </c>
    </row>
    <row r="2648" spans="1:25" x14ac:dyDescent="0.3">
      <c r="A2648" s="5">
        <v>10188</v>
      </c>
      <c r="B2648" s="5">
        <v>29</v>
      </c>
      <c r="C2648" s="6">
        <v>100</v>
      </c>
      <c r="D2648" s="7">
        <f t="shared" si="82"/>
        <v>0.73286918285086111</v>
      </c>
      <c r="E2648" s="5">
        <v>8</v>
      </c>
      <c r="F2648" s="6">
        <v>3957.05</v>
      </c>
      <c r="G2648" s="4">
        <v>37943</v>
      </c>
      <c r="H2648" t="s">
        <v>25</v>
      </c>
      <c r="I2648">
        <v>4</v>
      </c>
      <c r="J2648" t="str">
        <f t="shared" si="83"/>
        <v>Nov</v>
      </c>
      <c r="K2648">
        <v>2003</v>
      </c>
      <c r="L2648" t="s">
        <v>650</v>
      </c>
      <c r="M2648" s="6">
        <v>118</v>
      </c>
      <c r="N2648" t="s">
        <v>786</v>
      </c>
      <c r="O2648" t="s">
        <v>76</v>
      </c>
      <c r="P2648" t="s">
        <v>77</v>
      </c>
      <c r="Q2648" t="s">
        <v>78</v>
      </c>
      <c r="R2648" t="s">
        <v>79</v>
      </c>
      <c r="S2648" t="s">
        <v>800</v>
      </c>
      <c r="T2648" t="s">
        <v>80</v>
      </c>
      <c r="U2648" t="s">
        <v>81</v>
      </c>
      <c r="V2648" t="s">
        <v>42</v>
      </c>
      <c r="W2648" t="s">
        <v>82</v>
      </c>
      <c r="X2648" t="s">
        <v>83</v>
      </c>
      <c r="Y2648" t="s">
        <v>51</v>
      </c>
    </row>
    <row r="2649" spans="1:25" x14ac:dyDescent="0.3">
      <c r="A2649" s="5">
        <v>10210</v>
      </c>
      <c r="B2649" s="5">
        <v>25</v>
      </c>
      <c r="C2649" s="6">
        <v>100</v>
      </c>
      <c r="D2649" s="7">
        <f t="shared" si="82"/>
        <v>0.88715400993612492</v>
      </c>
      <c r="E2649" s="5">
        <v>6</v>
      </c>
      <c r="F2649" s="6">
        <v>2818</v>
      </c>
      <c r="G2649" s="4">
        <v>37998</v>
      </c>
      <c r="H2649" t="s">
        <v>25</v>
      </c>
      <c r="I2649">
        <v>1</v>
      </c>
      <c r="J2649" t="str">
        <f t="shared" si="83"/>
        <v>Jan</v>
      </c>
      <c r="K2649">
        <v>2004</v>
      </c>
      <c r="L2649" t="s">
        <v>650</v>
      </c>
      <c r="M2649" s="6">
        <v>118</v>
      </c>
      <c r="N2649" t="s">
        <v>786</v>
      </c>
      <c r="O2649" t="s">
        <v>331</v>
      </c>
      <c r="P2649" t="s">
        <v>332</v>
      </c>
      <c r="Q2649" t="s">
        <v>333</v>
      </c>
      <c r="R2649" t="s">
        <v>334</v>
      </c>
      <c r="S2649" t="s">
        <v>334</v>
      </c>
      <c r="T2649" t="s">
        <v>335</v>
      </c>
      <c r="U2649" t="s">
        <v>217</v>
      </c>
      <c r="V2649" t="s">
        <v>217</v>
      </c>
      <c r="W2649" t="s">
        <v>336</v>
      </c>
      <c r="X2649" t="s">
        <v>337</v>
      </c>
      <c r="Y2649" t="s">
        <v>36</v>
      </c>
    </row>
    <row r="2650" spans="1:25" x14ac:dyDescent="0.3">
      <c r="A2650" s="5">
        <v>10223</v>
      </c>
      <c r="B2650" s="5">
        <v>29</v>
      </c>
      <c r="C2650" s="6">
        <v>100</v>
      </c>
      <c r="D2650" s="7">
        <f t="shared" si="82"/>
        <v>0.90628965017219498</v>
      </c>
      <c r="E2650" s="5">
        <v>8</v>
      </c>
      <c r="F2650" s="6">
        <v>3199.86</v>
      </c>
      <c r="G2650" s="4">
        <v>38037</v>
      </c>
      <c r="H2650" t="s">
        <v>25</v>
      </c>
      <c r="I2650">
        <v>1</v>
      </c>
      <c r="J2650" t="str">
        <f t="shared" si="83"/>
        <v>Feb</v>
      </c>
      <c r="K2650">
        <v>2004</v>
      </c>
      <c r="L2650" t="s">
        <v>650</v>
      </c>
      <c r="M2650" s="6">
        <v>118</v>
      </c>
      <c r="N2650" t="s">
        <v>786</v>
      </c>
      <c r="O2650" t="s">
        <v>94</v>
      </c>
      <c r="P2650" t="s">
        <v>95</v>
      </c>
      <c r="Q2650" t="s">
        <v>96</v>
      </c>
      <c r="R2650" t="s">
        <v>97</v>
      </c>
      <c r="S2650" t="s">
        <v>98</v>
      </c>
      <c r="T2650">
        <v>3004</v>
      </c>
      <c r="U2650" t="s">
        <v>99</v>
      </c>
      <c r="V2650" t="s">
        <v>100</v>
      </c>
      <c r="W2650" t="s">
        <v>101</v>
      </c>
      <c r="X2650" t="s">
        <v>102</v>
      </c>
      <c r="Y2650" t="s">
        <v>51</v>
      </c>
    </row>
    <row r="2651" spans="1:25" x14ac:dyDescent="0.3">
      <c r="A2651" s="5">
        <v>10235</v>
      </c>
      <c r="B2651" s="5">
        <v>25</v>
      </c>
      <c r="C2651" s="6">
        <v>96.11</v>
      </c>
      <c r="D2651" s="7">
        <f t="shared" si="82"/>
        <v>1</v>
      </c>
      <c r="E2651" s="5">
        <v>2</v>
      </c>
      <c r="F2651" s="6">
        <v>2402.75</v>
      </c>
      <c r="G2651" s="4">
        <v>38079</v>
      </c>
      <c r="H2651" t="s">
        <v>25</v>
      </c>
      <c r="I2651">
        <v>2</v>
      </c>
      <c r="J2651" t="str">
        <f t="shared" si="83"/>
        <v>Apr</v>
      </c>
      <c r="K2651">
        <v>2004</v>
      </c>
      <c r="L2651" t="s">
        <v>650</v>
      </c>
      <c r="M2651" s="6">
        <v>118</v>
      </c>
      <c r="N2651" t="s">
        <v>786</v>
      </c>
      <c r="O2651" t="s">
        <v>412</v>
      </c>
      <c r="P2651" t="s">
        <v>413</v>
      </c>
      <c r="Q2651" t="s">
        <v>414</v>
      </c>
      <c r="R2651" t="s">
        <v>415</v>
      </c>
      <c r="S2651" t="s">
        <v>248</v>
      </c>
      <c r="T2651" t="s">
        <v>416</v>
      </c>
      <c r="U2651" t="s">
        <v>250</v>
      </c>
      <c r="V2651" t="s">
        <v>33</v>
      </c>
      <c r="W2651" t="s">
        <v>417</v>
      </c>
      <c r="X2651" t="s">
        <v>183</v>
      </c>
      <c r="Y2651" t="s">
        <v>36</v>
      </c>
    </row>
    <row r="2652" spans="1:25" x14ac:dyDescent="0.3">
      <c r="A2652" s="5">
        <v>10250</v>
      </c>
      <c r="B2652" s="5">
        <v>44</v>
      </c>
      <c r="C2652" s="6">
        <v>100</v>
      </c>
      <c r="D2652" s="7">
        <f t="shared" si="82"/>
        <v>0.72658577345055586</v>
      </c>
      <c r="E2652" s="5">
        <v>3</v>
      </c>
      <c r="F2652" s="6">
        <v>6055.72</v>
      </c>
      <c r="G2652" s="4">
        <v>38118</v>
      </c>
      <c r="H2652" t="s">
        <v>25</v>
      </c>
      <c r="I2652">
        <v>2</v>
      </c>
      <c r="J2652" t="str">
        <f t="shared" si="83"/>
        <v>May</v>
      </c>
      <c r="K2652">
        <v>2004</v>
      </c>
      <c r="L2652" t="s">
        <v>650</v>
      </c>
      <c r="M2652" s="6">
        <v>118</v>
      </c>
      <c r="N2652" t="s">
        <v>786</v>
      </c>
      <c r="O2652" t="s">
        <v>442</v>
      </c>
      <c r="P2652">
        <v>4085553659</v>
      </c>
      <c r="Q2652" t="s">
        <v>443</v>
      </c>
      <c r="R2652" t="s">
        <v>444</v>
      </c>
      <c r="S2652" t="s">
        <v>56</v>
      </c>
      <c r="T2652">
        <v>94217</v>
      </c>
      <c r="U2652" t="s">
        <v>32</v>
      </c>
      <c r="V2652" t="s">
        <v>33</v>
      </c>
      <c r="W2652" t="s">
        <v>105</v>
      </c>
      <c r="X2652" t="s">
        <v>445</v>
      </c>
      <c r="Y2652" t="s">
        <v>51</v>
      </c>
    </row>
    <row r="2653" spans="1:25" x14ac:dyDescent="0.3">
      <c r="A2653" s="5">
        <v>10263</v>
      </c>
      <c r="B2653" s="5">
        <v>47</v>
      </c>
      <c r="C2653" s="6">
        <v>100</v>
      </c>
      <c r="D2653" s="7">
        <f t="shared" si="82"/>
        <v>0.85999312005503958</v>
      </c>
      <c r="E2653" s="5">
        <v>9</v>
      </c>
      <c r="F2653" s="6">
        <v>5465.16</v>
      </c>
      <c r="G2653" s="4">
        <v>38166</v>
      </c>
      <c r="H2653" t="s">
        <v>25</v>
      </c>
      <c r="I2653">
        <v>2</v>
      </c>
      <c r="J2653" t="str">
        <f t="shared" si="83"/>
        <v>Jun</v>
      </c>
      <c r="K2653">
        <v>2004</v>
      </c>
      <c r="L2653" t="s">
        <v>650</v>
      </c>
      <c r="M2653" s="6">
        <v>118</v>
      </c>
      <c r="N2653" t="s">
        <v>786</v>
      </c>
      <c r="O2653" t="s">
        <v>114</v>
      </c>
      <c r="P2653">
        <v>2035552570</v>
      </c>
      <c r="Q2653" t="s">
        <v>115</v>
      </c>
      <c r="R2653" t="s">
        <v>116</v>
      </c>
      <c r="S2653" t="s">
        <v>117</v>
      </c>
      <c r="T2653">
        <v>97562</v>
      </c>
      <c r="U2653" t="s">
        <v>32</v>
      </c>
      <c r="V2653" t="s">
        <v>33</v>
      </c>
      <c r="W2653" t="s">
        <v>118</v>
      </c>
      <c r="X2653" t="s">
        <v>58</v>
      </c>
      <c r="Y2653" t="s">
        <v>51</v>
      </c>
    </row>
    <row r="2654" spans="1:25" x14ac:dyDescent="0.3">
      <c r="A2654" s="5">
        <v>10275</v>
      </c>
      <c r="B2654" s="5">
        <v>48</v>
      </c>
      <c r="C2654" s="6">
        <v>100</v>
      </c>
      <c r="D2654" s="7">
        <f t="shared" si="82"/>
        <v>0.75250206938069075</v>
      </c>
      <c r="E2654" s="5">
        <v>8</v>
      </c>
      <c r="F2654" s="6">
        <v>6378.72</v>
      </c>
      <c r="G2654" s="4">
        <v>38191</v>
      </c>
      <c r="H2654" t="s">
        <v>25</v>
      </c>
      <c r="I2654">
        <v>3</v>
      </c>
      <c r="J2654" t="str">
        <f t="shared" si="83"/>
        <v>Jul</v>
      </c>
      <c r="K2654">
        <v>2004</v>
      </c>
      <c r="L2654" t="s">
        <v>650</v>
      </c>
      <c r="M2654" s="6">
        <v>118</v>
      </c>
      <c r="N2654" t="s">
        <v>786</v>
      </c>
      <c r="O2654" t="s">
        <v>120</v>
      </c>
      <c r="P2654" t="s">
        <v>121</v>
      </c>
      <c r="Q2654" t="s">
        <v>122</v>
      </c>
      <c r="R2654" t="s">
        <v>123</v>
      </c>
      <c r="S2654" t="s">
        <v>800</v>
      </c>
      <c r="T2654">
        <v>44000</v>
      </c>
      <c r="U2654" t="s">
        <v>41</v>
      </c>
      <c r="V2654" t="s">
        <v>42</v>
      </c>
      <c r="W2654" t="s">
        <v>124</v>
      </c>
      <c r="X2654" t="s">
        <v>125</v>
      </c>
      <c r="Y2654" t="s">
        <v>51</v>
      </c>
    </row>
    <row r="2655" spans="1:25" x14ac:dyDescent="0.3">
      <c r="A2655" s="5">
        <v>10285</v>
      </c>
      <c r="B2655" s="5">
        <v>45</v>
      </c>
      <c r="C2655" s="6">
        <v>100</v>
      </c>
      <c r="D2655" s="7">
        <f t="shared" si="82"/>
        <v>0.83444592790387184</v>
      </c>
      <c r="E2655" s="5">
        <v>13</v>
      </c>
      <c r="F2655" s="6">
        <v>5392.8</v>
      </c>
      <c r="G2655" s="4">
        <v>38226</v>
      </c>
      <c r="H2655" t="s">
        <v>25</v>
      </c>
      <c r="I2655">
        <v>3</v>
      </c>
      <c r="J2655" t="str">
        <f t="shared" si="83"/>
        <v>Aug</v>
      </c>
      <c r="K2655">
        <v>2004</v>
      </c>
      <c r="L2655" t="s">
        <v>650</v>
      </c>
      <c r="M2655" s="6">
        <v>118</v>
      </c>
      <c r="N2655" t="s">
        <v>786</v>
      </c>
      <c r="O2655" t="s">
        <v>127</v>
      </c>
      <c r="P2655">
        <v>6175558555</v>
      </c>
      <c r="Q2655" t="s">
        <v>128</v>
      </c>
      <c r="R2655" t="s">
        <v>129</v>
      </c>
      <c r="S2655" t="s">
        <v>130</v>
      </c>
      <c r="T2655">
        <v>51247</v>
      </c>
      <c r="U2655" t="s">
        <v>32</v>
      </c>
      <c r="V2655" t="s">
        <v>33</v>
      </c>
      <c r="W2655" t="s">
        <v>131</v>
      </c>
      <c r="X2655" t="s">
        <v>132</v>
      </c>
      <c r="Y2655" t="s">
        <v>51</v>
      </c>
    </row>
    <row r="2656" spans="1:25" x14ac:dyDescent="0.3">
      <c r="A2656" s="5">
        <v>10297</v>
      </c>
      <c r="B2656" s="5">
        <v>35</v>
      </c>
      <c r="C2656" s="6">
        <v>100</v>
      </c>
      <c r="D2656" s="7">
        <f t="shared" si="82"/>
        <v>0.87796312554872691</v>
      </c>
      <c r="E2656" s="5">
        <v>3</v>
      </c>
      <c r="F2656" s="6">
        <v>3986.5</v>
      </c>
      <c r="G2656" s="4">
        <v>38246</v>
      </c>
      <c r="H2656" t="s">
        <v>25</v>
      </c>
      <c r="I2656">
        <v>3</v>
      </c>
      <c r="J2656" t="str">
        <f t="shared" si="83"/>
        <v>Sep</v>
      </c>
      <c r="K2656">
        <v>2004</v>
      </c>
      <c r="L2656" t="s">
        <v>650</v>
      </c>
      <c r="M2656" s="6">
        <v>118</v>
      </c>
      <c r="N2656" t="s">
        <v>786</v>
      </c>
      <c r="O2656" t="s">
        <v>535</v>
      </c>
      <c r="P2656" t="s">
        <v>536</v>
      </c>
      <c r="Q2656" t="s">
        <v>537</v>
      </c>
      <c r="R2656" t="s">
        <v>538</v>
      </c>
      <c r="S2656" t="s">
        <v>800</v>
      </c>
      <c r="T2656">
        <v>2</v>
      </c>
      <c r="U2656" t="s">
        <v>539</v>
      </c>
      <c r="V2656" t="s">
        <v>42</v>
      </c>
      <c r="W2656" t="s">
        <v>540</v>
      </c>
      <c r="X2656" t="s">
        <v>541</v>
      </c>
      <c r="Y2656" t="s">
        <v>51</v>
      </c>
    </row>
    <row r="2657" spans="1:25" x14ac:dyDescent="0.3">
      <c r="A2657" s="5">
        <v>10308</v>
      </c>
      <c r="B2657" s="5">
        <v>31</v>
      </c>
      <c r="C2657" s="6">
        <v>100</v>
      </c>
      <c r="D2657" s="7">
        <f t="shared" si="82"/>
        <v>0.77321580453104466</v>
      </c>
      <c r="E2657" s="5">
        <v>6</v>
      </c>
      <c r="F2657" s="6">
        <v>4009.23</v>
      </c>
      <c r="G2657" s="4">
        <v>38275</v>
      </c>
      <c r="H2657" t="s">
        <v>25</v>
      </c>
      <c r="I2657">
        <v>4</v>
      </c>
      <c r="J2657" t="str">
        <f t="shared" si="83"/>
        <v>Oct</v>
      </c>
      <c r="K2657">
        <v>2004</v>
      </c>
      <c r="L2657" t="s">
        <v>650</v>
      </c>
      <c r="M2657" s="6">
        <v>118</v>
      </c>
      <c r="N2657" t="s">
        <v>786</v>
      </c>
      <c r="O2657" t="s">
        <v>347</v>
      </c>
      <c r="P2657">
        <v>9145554562</v>
      </c>
      <c r="Q2657" t="s">
        <v>348</v>
      </c>
      <c r="R2657" t="s">
        <v>349</v>
      </c>
      <c r="S2657" t="s">
        <v>31</v>
      </c>
      <c r="T2657">
        <v>24067</v>
      </c>
      <c r="U2657" t="s">
        <v>32</v>
      </c>
      <c r="V2657" t="s">
        <v>33</v>
      </c>
      <c r="W2657" t="s">
        <v>105</v>
      </c>
      <c r="X2657" t="s">
        <v>258</v>
      </c>
      <c r="Y2657" t="s">
        <v>51</v>
      </c>
    </row>
    <row r="2658" spans="1:25" x14ac:dyDescent="0.3">
      <c r="A2658" s="5">
        <v>10318</v>
      </c>
      <c r="B2658" s="5">
        <v>50</v>
      </c>
      <c r="C2658" s="6">
        <v>100</v>
      </c>
      <c r="D2658" s="7">
        <f t="shared" si="82"/>
        <v>0.7023458350891979</v>
      </c>
      <c r="E2658" s="5">
        <v>8</v>
      </c>
      <c r="F2658" s="6">
        <v>7119</v>
      </c>
      <c r="G2658" s="4">
        <v>38293</v>
      </c>
      <c r="H2658" t="s">
        <v>25</v>
      </c>
      <c r="I2658">
        <v>4</v>
      </c>
      <c r="J2658" t="str">
        <f t="shared" si="83"/>
        <v>Nov</v>
      </c>
      <c r="K2658">
        <v>2004</v>
      </c>
      <c r="L2658" t="s">
        <v>650</v>
      </c>
      <c r="M2658" s="6">
        <v>118</v>
      </c>
      <c r="N2658" t="s">
        <v>786</v>
      </c>
      <c r="O2658" t="s">
        <v>148</v>
      </c>
      <c r="P2658">
        <v>2155551555</v>
      </c>
      <c r="Q2658" t="s">
        <v>149</v>
      </c>
      <c r="R2658" t="s">
        <v>150</v>
      </c>
      <c r="S2658" t="s">
        <v>151</v>
      </c>
      <c r="T2658">
        <v>70267</v>
      </c>
      <c r="U2658" t="s">
        <v>32</v>
      </c>
      <c r="V2658" t="s">
        <v>33</v>
      </c>
      <c r="W2658" t="s">
        <v>34</v>
      </c>
      <c r="X2658" t="s">
        <v>152</v>
      </c>
      <c r="Y2658" t="s">
        <v>162</v>
      </c>
    </row>
    <row r="2659" spans="1:25" x14ac:dyDescent="0.3">
      <c r="A2659" s="5">
        <v>10328</v>
      </c>
      <c r="B2659" s="5">
        <v>33</v>
      </c>
      <c r="C2659" s="6">
        <v>100</v>
      </c>
      <c r="D2659" s="7">
        <f t="shared" si="82"/>
        <v>0.81037277147487852</v>
      </c>
      <c r="E2659" s="5">
        <v>11</v>
      </c>
      <c r="F2659" s="6">
        <v>4072.2</v>
      </c>
      <c r="G2659" s="4">
        <v>38303</v>
      </c>
      <c r="H2659" t="s">
        <v>25</v>
      </c>
      <c r="I2659">
        <v>4</v>
      </c>
      <c r="J2659" t="str">
        <f t="shared" si="83"/>
        <v>Nov</v>
      </c>
      <c r="K2659">
        <v>2004</v>
      </c>
      <c r="L2659" t="s">
        <v>650</v>
      </c>
      <c r="M2659" s="6">
        <v>118</v>
      </c>
      <c r="N2659" t="s">
        <v>786</v>
      </c>
      <c r="O2659" t="s">
        <v>627</v>
      </c>
      <c r="P2659" t="s">
        <v>628</v>
      </c>
      <c r="Q2659" t="s">
        <v>629</v>
      </c>
      <c r="R2659" t="s">
        <v>630</v>
      </c>
      <c r="S2659" t="s">
        <v>800</v>
      </c>
      <c r="T2659">
        <v>24100</v>
      </c>
      <c r="U2659" t="s">
        <v>281</v>
      </c>
      <c r="V2659" t="s">
        <v>42</v>
      </c>
      <c r="W2659" t="s">
        <v>631</v>
      </c>
      <c r="X2659" t="s">
        <v>632</v>
      </c>
      <c r="Y2659" t="s">
        <v>51</v>
      </c>
    </row>
    <row r="2660" spans="1:25" x14ac:dyDescent="0.3">
      <c r="A2660" s="5">
        <v>10340</v>
      </c>
      <c r="B2660" s="5">
        <v>29</v>
      </c>
      <c r="C2660" s="6">
        <v>100</v>
      </c>
      <c r="D2660" s="7">
        <f t="shared" si="82"/>
        <v>0.7082654578936185</v>
      </c>
      <c r="E2660" s="5">
        <v>6</v>
      </c>
      <c r="F2660" s="6">
        <v>4094.51</v>
      </c>
      <c r="G2660" s="4">
        <v>38315</v>
      </c>
      <c r="H2660" t="s">
        <v>25</v>
      </c>
      <c r="I2660">
        <v>4</v>
      </c>
      <c r="J2660" t="str">
        <f t="shared" si="83"/>
        <v>Nov</v>
      </c>
      <c r="K2660">
        <v>2004</v>
      </c>
      <c r="L2660" t="s">
        <v>650</v>
      </c>
      <c r="M2660" s="6">
        <v>118</v>
      </c>
      <c r="N2660" t="s">
        <v>786</v>
      </c>
      <c r="O2660" t="s">
        <v>387</v>
      </c>
      <c r="P2660" t="s">
        <v>388</v>
      </c>
      <c r="Q2660" t="s">
        <v>389</v>
      </c>
      <c r="R2660" t="s">
        <v>390</v>
      </c>
      <c r="S2660" t="s">
        <v>800</v>
      </c>
      <c r="T2660">
        <v>8022</v>
      </c>
      <c r="U2660" t="s">
        <v>190</v>
      </c>
      <c r="V2660" t="s">
        <v>42</v>
      </c>
      <c r="W2660" t="s">
        <v>391</v>
      </c>
      <c r="X2660" t="s">
        <v>392</v>
      </c>
      <c r="Y2660" t="s">
        <v>51</v>
      </c>
    </row>
    <row r="2661" spans="1:25" x14ac:dyDescent="0.3">
      <c r="A2661" s="5">
        <v>10353</v>
      </c>
      <c r="B2661" s="5">
        <v>48</v>
      </c>
      <c r="C2661" s="6">
        <v>68.8</v>
      </c>
      <c r="D2661" s="7">
        <f t="shared" si="82"/>
        <v>0.99999999999999989</v>
      </c>
      <c r="E2661" s="5">
        <v>4</v>
      </c>
      <c r="F2661" s="6">
        <v>3302.4</v>
      </c>
      <c r="G2661" s="4">
        <v>38325</v>
      </c>
      <c r="H2661" t="s">
        <v>25</v>
      </c>
      <c r="I2661">
        <v>4</v>
      </c>
      <c r="J2661" t="str">
        <f t="shared" si="83"/>
        <v>Dec</v>
      </c>
      <c r="K2661">
        <v>2004</v>
      </c>
      <c r="L2661" t="s">
        <v>650</v>
      </c>
      <c r="M2661" s="6">
        <v>118</v>
      </c>
      <c r="N2661" t="s">
        <v>786</v>
      </c>
      <c r="O2661" t="s">
        <v>653</v>
      </c>
      <c r="P2661">
        <v>2035554407</v>
      </c>
      <c r="Q2661" t="s">
        <v>654</v>
      </c>
      <c r="R2661" t="s">
        <v>580</v>
      </c>
      <c r="S2661" t="s">
        <v>117</v>
      </c>
      <c r="T2661">
        <v>97561</v>
      </c>
      <c r="U2661" t="s">
        <v>32</v>
      </c>
      <c r="V2661" t="s">
        <v>33</v>
      </c>
      <c r="W2661" t="s">
        <v>655</v>
      </c>
      <c r="X2661" t="s">
        <v>656</v>
      </c>
      <c r="Y2661" t="s">
        <v>51</v>
      </c>
    </row>
    <row r="2662" spans="1:25" x14ac:dyDescent="0.3">
      <c r="A2662" s="5">
        <v>10361</v>
      </c>
      <c r="B2662" s="5">
        <v>44</v>
      </c>
      <c r="C2662" s="6">
        <v>72.42</v>
      </c>
      <c r="D2662" s="7">
        <f t="shared" si="82"/>
        <v>1</v>
      </c>
      <c r="E2662" s="5">
        <v>5</v>
      </c>
      <c r="F2662" s="6">
        <v>3186.48</v>
      </c>
      <c r="G2662" s="4">
        <v>38338</v>
      </c>
      <c r="H2662" t="s">
        <v>25</v>
      </c>
      <c r="I2662">
        <v>4</v>
      </c>
      <c r="J2662" t="str">
        <f t="shared" si="83"/>
        <v>Dec</v>
      </c>
      <c r="K2662">
        <v>2004</v>
      </c>
      <c r="L2662" t="s">
        <v>650</v>
      </c>
      <c r="M2662" s="6">
        <v>118</v>
      </c>
      <c r="N2662" t="s">
        <v>786</v>
      </c>
      <c r="O2662" t="s">
        <v>164</v>
      </c>
      <c r="P2662" t="s">
        <v>165</v>
      </c>
      <c r="Q2662" t="s">
        <v>166</v>
      </c>
      <c r="R2662" t="s">
        <v>167</v>
      </c>
      <c r="S2662" t="s">
        <v>168</v>
      </c>
      <c r="T2662">
        <v>2067</v>
      </c>
      <c r="U2662" t="s">
        <v>99</v>
      </c>
      <c r="V2662" t="s">
        <v>100</v>
      </c>
      <c r="W2662" t="s">
        <v>169</v>
      </c>
      <c r="X2662" t="s">
        <v>170</v>
      </c>
      <c r="Y2662" t="s">
        <v>51</v>
      </c>
    </row>
    <row r="2663" spans="1:25" x14ac:dyDescent="0.3">
      <c r="A2663" s="5">
        <v>10375</v>
      </c>
      <c r="B2663" s="5">
        <v>25</v>
      </c>
      <c r="C2663" s="6">
        <v>66.73</v>
      </c>
      <c r="D2663" s="7">
        <f t="shared" si="82"/>
        <v>1</v>
      </c>
      <c r="E2663" s="5">
        <v>10</v>
      </c>
      <c r="F2663" s="6">
        <v>1668.25</v>
      </c>
      <c r="G2663" s="4">
        <v>38386</v>
      </c>
      <c r="H2663" t="s">
        <v>25</v>
      </c>
      <c r="I2663">
        <v>1</v>
      </c>
      <c r="J2663" t="str">
        <f t="shared" si="83"/>
        <v>Feb</v>
      </c>
      <c r="K2663">
        <v>2005</v>
      </c>
      <c r="L2663" t="s">
        <v>650</v>
      </c>
      <c r="M2663" s="6">
        <v>118</v>
      </c>
      <c r="N2663" t="s">
        <v>786</v>
      </c>
      <c r="O2663" t="s">
        <v>120</v>
      </c>
      <c r="P2663" t="s">
        <v>121</v>
      </c>
      <c r="Q2663" t="s">
        <v>122</v>
      </c>
      <c r="R2663" t="s">
        <v>123</v>
      </c>
      <c r="S2663" t="s">
        <v>800</v>
      </c>
      <c r="T2663">
        <v>44000</v>
      </c>
      <c r="U2663" t="s">
        <v>41</v>
      </c>
      <c r="V2663" t="s">
        <v>42</v>
      </c>
      <c r="W2663" t="s">
        <v>124</v>
      </c>
      <c r="X2663" t="s">
        <v>125</v>
      </c>
      <c r="Y2663" t="s">
        <v>36</v>
      </c>
    </row>
    <row r="2664" spans="1:25" x14ac:dyDescent="0.3">
      <c r="A2664" s="5">
        <v>10388</v>
      </c>
      <c r="B2664" s="5">
        <v>50</v>
      </c>
      <c r="C2664" s="6">
        <v>100</v>
      </c>
      <c r="D2664" s="7">
        <f t="shared" si="82"/>
        <v>0.69886085680341048</v>
      </c>
      <c r="E2664" s="5">
        <v>3</v>
      </c>
      <c r="F2664" s="6">
        <v>7154.5</v>
      </c>
      <c r="G2664" s="4">
        <v>38414</v>
      </c>
      <c r="H2664" t="s">
        <v>25</v>
      </c>
      <c r="I2664">
        <v>1</v>
      </c>
      <c r="J2664" t="str">
        <f t="shared" si="83"/>
        <v>Mar</v>
      </c>
      <c r="K2664">
        <v>2005</v>
      </c>
      <c r="L2664" t="s">
        <v>650</v>
      </c>
      <c r="M2664" s="6">
        <v>118</v>
      </c>
      <c r="N2664" t="s">
        <v>786</v>
      </c>
      <c r="O2664" t="s">
        <v>171</v>
      </c>
      <c r="P2664">
        <v>5085552555</v>
      </c>
      <c r="Q2664" t="s">
        <v>172</v>
      </c>
      <c r="R2664" t="s">
        <v>173</v>
      </c>
      <c r="S2664" t="s">
        <v>130</v>
      </c>
      <c r="T2664">
        <v>50553</v>
      </c>
      <c r="U2664" t="s">
        <v>32</v>
      </c>
      <c r="V2664" t="s">
        <v>33</v>
      </c>
      <c r="W2664" t="s">
        <v>174</v>
      </c>
      <c r="X2664" t="s">
        <v>175</v>
      </c>
      <c r="Y2664" t="s">
        <v>162</v>
      </c>
    </row>
    <row r="2665" spans="1:25" x14ac:dyDescent="0.3">
      <c r="A2665" s="5">
        <v>10398</v>
      </c>
      <c r="B2665" s="5">
        <v>23</v>
      </c>
      <c r="C2665" s="6">
        <v>100</v>
      </c>
      <c r="D2665" s="7">
        <f t="shared" si="82"/>
        <v>0.81826364454627287</v>
      </c>
      <c r="E2665" s="5">
        <v>9</v>
      </c>
      <c r="F2665" s="6">
        <v>2810.83</v>
      </c>
      <c r="G2665" s="4">
        <v>38441</v>
      </c>
      <c r="H2665" t="s">
        <v>25</v>
      </c>
      <c r="I2665">
        <v>1</v>
      </c>
      <c r="J2665" t="str">
        <f t="shared" si="83"/>
        <v>Mar</v>
      </c>
      <c r="K2665">
        <v>2005</v>
      </c>
      <c r="L2665" t="s">
        <v>650</v>
      </c>
      <c r="M2665" s="6">
        <v>118</v>
      </c>
      <c r="N2665" t="s">
        <v>786</v>
      </c>
      <c r="O2665" t="s">
        <v>37</v>
      </c>
      <c r="P2665" t="s">
        <v>38</v>
      </c>
      <c r="Q2665" t="s">
        <v>39</v>
      </c>
      <c r="R2665" t="s">
        <v>40</v>
      </c>
      <c r="S2665" t="s">
        <v>800</v>
      </c>
      <c r="T2665">
        <v>51100</v>
      </c>
      <c r="U2665" t="s">
        <v>41</v>
      </c>
      <c r="V2665" t="s">
        <v>42</v>
      </c>
      <c r="W2665" t="s">
        <v>43</v>
      </c>
      <c r="X2665" t="s">
        <v>44</v>
      </c>
      <c r="Y2665" t="s">
        <v>36</v>
      </c>
    </row>
    <row r="2666" spans="1:25" x14ac:dyDescent="0.3">
      <c r="A2666" s="5">
        <v>10401</v>
      </c>
      <c r="B2666" s="5">
        <v>21</v>
      </c>
      <c r="C2666" s="6">
        <v>96.11</v>
      </c>
      <c r="D2666" s="7">
        <f t="shared" si="82"/>
        <v>1</v>
      </c>
      <c r="E2666" s="5">
        <v>2</v>
      </c>
      <c r="F2666" s="6">
        <v>2018.31</v>
      </c>
      <c r="G2666" s="4">
        <v>38445</v>
      </c>
      <c r="H2666" t="s">
        <v>446</v>
      </c>
      <c r="I2666">
        <v>2</v>
      </c>
      <c r="J2666" t="str">
        <f t="shared" si="83"/>
        <v>Apr</v>
      </c>
      <c r="K2666">
        <v>2005</v>
      </c>
      <c r="L2666" t="s">
        <v>650</v>
      </c>
      <c r="M2666" s="6">
        <v>118</v>
      </c>
      <c r="N2666" t="s">
        <v>786</v>
      </c>
      <c r="O2666" t="s">
        <v>108</v>
      </c>
      <c r="P2666">
        <v>2015559350</v>
      </c>
      <c r="Q2666" t="s">
        <v>109</v>
      </c>
      <c r="R2666" t="s">
        <v>110</v>
      </c>
      <c r="S2666" t="s">
        <v>111</v>
      </c>
      <c r="T2666">
        <v>94019</v>
      </c>
      <c r="U2666" t="s">
        <v>32</v>
      </c>
      <c r="V2666" t="s">
        <v>33</v>
      </c>
      <c r="W2666" t="s">
        <v>62</v>
      </c>
      <c r="X2666" t="s">
        <v>112</v>
      </c>
      <c r="Y2666" t="s">
        <v>36</v>
      </c>
    </row>
    <row r="2667" spans="1:25" x14ac:dyDescent="0.3">
      <c r="A2667" s="5">
        <v>10416</v>
      </c>
      <c r="B2667" s="5">
        <v>41</v>
      </c>
      <c r="C2667" s="6">
        <v>100</v>
      </c>
      <c r="D2667" s="7">
        <f t="shared" si="82"/>
        <v>0.72658577345055586</v>
      </c>
      <c r="E2667" s="5">
        <v>3</v>
      </c>
      <c r="F2667" s="6">
        <v>5642.83</v>
      </c>
      <c r="G2667" s="4">
        <v>38482</v>
      </c>
      <c r="H2667" t="s">
        <v>25</v>
      </c>
      <c r="I2667">
        <v>2</v>
      </c>
      <c r="J2667" t="str">
        <f t="shared" si="83"/>
        <v>May</v>
      </c>
      <c r="K2667">
        <v>2005</v>
      </c>
      <c r="L2667" t="s">
        <v>650</v>
      </c>
      <c r="M2667" s="6">
        <v>118</v>
      </c>
      <c r="N2667" t="s">
        <v>786</v>
      </c>
      <c r="O2667" t="s">
        <v>503</v>
      </c>
      <c r="P2667" t="s">
        <v>504</v>
      </c>
      <c r="Q2667" t="s">
        <v>505</v>
      </c>
      <c r="R2667" t="s">
        <v>506</v>
      </c>
      <c r="S2667" t="s">
        <v>800</v>
      </c>
      <c r="T2667">
        <v>42100</v>
      </c>
      <c r="U2667" t="s">
        <v>281</v>
      </c>
      <c r="V2667" t="s">
        <v>42</v>
      </c>
      <c r="W2667" t="s">
        <v>507</v>
      </c>
      <c r="X2667" t="s">
        <v>508</v>
      </c>
      <c r="Y2667" t="s">
        <v>51</v>
      </c>
    </row>
    <row r="2668" spans="1:25" x14ac:dyDescent="0.3">
      <c r="A2668" s="5">
        <v>10106</v>
      </c>
      <c r="B2668" s="5">
        <v>44</v>
      </c>
      <c r="C2668" s="6">
        <v>74.400000000000006</v>
      </c>
      <c r="D2668" s="7">
        <f t="shared" si="82"/>
        <v>1.0000000000000002</v>
      </c>
      <c r="E2668" s="5">
        <v>8</v>
      </c>
      <c r="F2668" s="6">
        <v>3273.6</v>
      </c>
      <c r="G2668" s="4">
        <v>37669</v>
      </c>
      <c r="H2668" t="s">
        <v>25</v>
      </c>
      <c r="I2668">
        <v>1</v>
      </c>
      <c r="J2668" t="str">
        <f t="shared" si="83"/>
        <v>Feb</v>
      </c>
      <c r="K2668">
        <v>2003</v>
      </c>
      <c r="L2668" t="s">
        <v>650</v>
      </c>
      <c r="M2668" s="6">
        <v>80</v>
      </c>
      <c r="N2668" t="s">
        <v>787</v>
      </c>
      <c r="O2668" t="s">
        <v>627</v>
      </c>
      <c r="P2668" t="s">
        <v>628</v>
      </c>
      <c r="Q2668" t="s">
        <v>629</v>
      </c>
      <c r="R2668" t="s">
        <v>630</v>
      </c>
      <c r="S2668" t="s">
        <v>800</v>
      </c>
      <c r="T2668">
        <v>24100</v>
      </c>
      <c r="U2668" t="s">
        <v>281</v>
      </c>
      <c r="V2668" t="s">
        <v>42</v>
      </c>
      <c r="W2668" t="s">
        <v>631</v>
      </c>
      <c r="X2668" t="s">
        <v>632</v>
      </c>
      <c r="Y2668" t="s">
        <v>51</v>
      </c>
    </row>
    <row r="2669" spans="1:25" x14ac:dyDescent="0.3">
      <c r="A2669" s="5">
        <v>10120</v>
      </c>
      <c r="B2669" s="5">
        <v>43</v>
      </c>
      <c r="C2669" s="6">
        <v>76</v>
      </c>
      <c r="D2669" s="7">
        <f t="shared" si="82"/>
        <v>1</v>
      </c>
      <c r="E2669" s="5">
        <v>14</v>
      </c>
      <c r="F2669" s="6">
        <v>3268</v>
      </c>
      <c r="G2669" s="4">
        <v>37740</v>
      </c>
      <c r="H2669" t="s">
        <v>25</v>
      </c>
      <c r="I2669">
        <v>2</v>
      </c>
      <c r="J2669" t="str">
        <f t="shared" si="83"/>
        <v>Apr</v>
      </c>
      <c r="K2669">
        <v>2003</v>
      </c>
      <c r="L2669" t="s">
        <v>650</v>
      </c>
      <c r="M2669" s="6">
        <v>80</v>
      </c>
      <c r="N2669" t="s">
        <v>787</v>
      </c>
      <c r="O2669" t="s">
        <v>94</v>
      </c>
      <c r="P2669" t="s">
        <v>95</v>
      </c>
      <c r="Q2669" t="s">
        <v>96</v>
      </c>
      <c r="R2669" t="s">
        <v>97</v>
      </c>
      <c r="S2669" t="s">
        <v>98</v>
      </c>
      <c r="T2669">
        <v>3004</v>
      </c>
      <c r="U2669" t="s">
        <v>99</v>
      </c>
      <c r="V2669" t="s">
        <v>100</v>
      </c>
      <c r="W2669" t="s">
        <v>101</v>
      </c>
      <c r="X2669" t="s">
        <v>102</v>
      </c>
      <c r="Y2669" t="s">
        <v>51</v>
      </c>
    </row>
    <row r="2670" spans="1:25" x14ac:dyDescent="0.3">
      <c r="A2670" s="5">
        <v>10143</v>
      </c>
      <c r="B2670" s="5">
        <v>28</v>
      </c>
      <c r="C2670" s="6">
        <v>96</v>
      </c>
      <c r="D2670" s="7">
        <f t="shared" si="82"/>
        <v>1</v>
      </c>
      <c r="E2670" s="5">
        <v>3</v>
      </c>
      <c r="F2670" s="6">
        <v>2688</v>
      </c>
      <c r="G2670" s="4">
        <v>37843</v>
      </c>
      <c r="H2670" t="s">
        <v>25</v>
      </c>
      <c r="I2670">
        <v>3</v>
      </c>
      <c r="J2670" t="str">
        <f t="shared" si="83"/>
        <v>Aug</v>
      </c>
      <c r="K2670">
        <v>2003</v>
      </c>
      <c r="L2670" t="s">
        <v>650</v>
      </c>
      <c r="M2670" s="6">
        <v>80</v>
      </c>
      <c r="N2670" t="s">
        <v>787</v>
      </c>
      <c r="O2670" t="s">
        <v>367</v>
      </c>
      <c r="P2670">
        <v>5085559555</v>
      </c>
      <c r="Q2670" t="s">
        <v>368</v>
      </c>
      <c r="R2670" t="s">
        <v>173</v>
      </c>
      <c r="S2670" t="s">
        <v>130</v>
      </c>
      <c r="T2670">
        <v>50553</v>
      </c>
      <c r="U2670" t="s">
        <v>32</v>
      </c>
      <c r="V2670" t="s">
        <v>33</v>
      </c>
      <c r="W2670" t="s">
        <v>369</v>
      </c>
      <c r="X2670" t="s">
        <v>370</v>
      </c>
      <c r="Y2670" t="s">
        <v>36</v>
      </c>
    </row>
    <row r="2671" spans="1:25" x14ac:dyDescent="0.3">
      <c r="A2671" s="5">
        <v>10155</v>
      </c>
      <c r="B2671" s="5">
        <v>43</v>
      </c>
      <c r="C2671" s="6">
        <v>86.4</v>
      </c>
      <c r="D2671" s="7">
        <f t="shared" si="82"/>
        <v>1.0000000000000002</v>
      </c>
      <c r="E2671" s="5">
        <v>1</v>
      </c>
      <c r="F2671" s="6">
        <v>3715.2</v>
      </c>
      <c r="G2671" s="4">
        <v>37900</v>
      </c>
      <c r="H2671" t="s">
        <v>25</v>
      </c>
      <c r="I2671">
        <v>4</v>
      </c>
      <c r="J2671" t="str">
        <f t="shared" si="83"/>
        <v>Oct</v>
      </c>
      <c r="K2671">
        <v>2003</v>
      </c>
      <c r="L2671" t="s">
        <v>650</v>
      </c>
      <c r="M2671" s="6">
        <v>80</v>
      </c>
      <c r="N2671" t="s">
        <v>787</v>
      </c>
      <c r="O2671" t="s">
        <v>134</v>
      </c>
      <c r="P2671" t="s">
        <v>135</v>
      </c>
      <c r="Q2671" t="s">
        <v>136</v>
      </c>
      <c r="R2671" t="s">
        <v>137</v>
      </c>
      <c r="S2671" t="s">
        <v>800</v>
      </c>
      <c r="T2671">
        <v>21240</v>
      </c>
      <c r="U2671" t="s">
        <v>138</v>
      </c>
      <c r="V2671" t="s">
        <v>42</v>
      </c>
      <c r="W2671" t="s">
        <v>139</v>
      </c>
      <c r="X2671" t="s">
        <v>140</v>
      </c>
      <c r="Y2671" t="s">
        <v>51</v>
      </c>
    </row>
    <row r="2672" spans="1:25" x14ac:dyDescent="0.3">
      <c r="A2672" s="5">
        <v>10168</v>
      </c>
      <c r="B2672" s="5">
        <v>48</v>
      </c>
      <c r="C2672" s="6">
        <v>96</v>
      </c>
      <c r="D2672" s="7">
        <f t="shared" si="82"/>
        <v>1</v>
      </c>
      <c r="E2672" s="5">
        <v>15</v>
      </c>
      <c r="F2672" s="6">
        <v>4608</v>
      </c>
      <c r="G2672" s="4">
        <v>37922</v>
      </c>
      <c r="H2672" t="s">
        <v>25</v>
      </c>
      <c r="I2672">
        <v>4</v>
      </c>
      <c r="J2672" t="str">
        <f t="shared" si="83"/>
        <v>Oct</v>
      </c>
      <c r="K2672">
        <v>2003</v>
      </c>
      <c r="L2672" t="s">
        <v>650</v>
      </c>
      <c r="M2672" s="6">
        <v>80</v>
      </c>
      <c r="N2672" t="s">
        <v>787</v>
      </c>
      <c r="O2672" t="s">
        <v>64</v>
      </c>
      <c r="P2672">
        <v>6505556809</v>
      </c>
      <c r="Q2672" t="s">
        <v>65</v>
      </c>
      <c r="R2672" t="s">
        <v>66</v>
      </c>
      <c r="S2672" t="s">
        <v>56</v>
      </c>
      <c r="T2672">
        <v>94217</v>
      </c>
      <c r="U2672" t="s">
        <v>32</v>
      </c>
      <c r="V2672" t="s">
        <v>33</v>
      </c>
      <c r="W2672" t="s">
        <v>67</v>
      </c>
      <c r="X2672" t="s">
        <v>68</v>
      </c>
      <c r="Y2672" t="s">
        <v>51</v>
      </c>
    </row>
    <row r="2673" spans="1:25" x14ac:dyDescent="0.3">
      <c r="A2673" s="5">
        <v>10199</v>
      </c>
      <c r="B2673" s="5">
        <v>38</v>
      </c>
      <c r="C2673" s="6">
        <v>82.4</v>
      </c>
      <c r="D2673" s="7">
        <f t="shared" si="82"/>
        <v>1.0000000000000002</v>
      </c>
      <c r="E2673" s="5">
        <v>3</v>
      </c>
      <c r="F2673" s="6">
        <v>3131.2</v>
      </c>
      <c r="G2673" s="4">
        <v>37956</v>
      </c>
      <c r="H2673" t="s">
        <v>25</v>
      </c>
      <c r="I2673">
        <v>4</v>
      </c>
      <c r="J2673" t="str">
        <f t="shared" si="83"/>
        <v>Dec</v>
      </c>
      <c r="K2673">
        <v>2003</v>
      </c>
      <c r="L2673" t="s">
        <v>650</v>
      </c>
      <c r="M2673" s="6">
        <v>80</v>
      </c>
      <c r="N2673" t="s">
        <v>787</v>
      </c>
      <c r="O2673" t="s">
        <v>254</v>
      </c>
      <c r="P2673">
        <v>3105553722</v>
      </c>
      <c r="Q2673" t="s">
        <v>255</v>
      </c>
      <c r="R2673" t="s">
        <v>256</v>
      </c>
      <c r="S2673" t="s">
        <v>56</v>
      </c>
      <c r="T2673">
        <v>94019</v>
      </c>
      <c r="U2673" t="s">
        <v>32</v>
      </c>
      <c r="V2673" t="s">
        <v>33</v>
      </c>
      <c r="W2673" t="s">
        <v>257</v>
      </c>
      <c r="X2673" t="s">
        <v>258</v>
      </c>
      <c r="Y2673" t="s">
        <v>51</v>
      </c>
    </row>
    <row r="2674" spans="1:25" x14ac:dyDescent="0.3">
      <c r="A2674" s="5">
        <v>10210</v>
      </c>
      <c r="B2674" s="5">
        <v>31</v>
      </c>
      <c r="C2674" s="6">
        <v>86.4</v>
      </c>
      <c r="D2674" s="7">
        <f t="shared" si="82"/>
        <v>1</v>
      </c>
      <c r="E2674" s="5">
        <v>13</v>
      </c>
      <c r="F2674" s="6">
        <v>2678.4</v>
      </c>
      <c r="G2674" s="4">
        <v>37998</v>
      </c>
      <c r="H2674" t="s">
        <v>25</v>
      </c>
      <c r="I2674">
        <v>1</v>
      </c>
      <c r="J2674" t="str">
        <f t="shared" si="83"/>
        <v>Jan</v>
      </c>
      <c r="K2674">
        <v>2004</v>
      </c>
      <c r="L2674" t="s">
        <v>650</v>
      </c>
      <c r="M2674" s="6">
        <v>80</v>
      </c>
      <c r="N2674" t="s">
        <v>787</v>
      </c>
      <c r="O2674" t="s">
        <v>331</v>
      </c>
      <c r="P2674" t="s">
        <v>332</v>
      </c>
      <c r="Q2674" t="s">
        <v>333</v>
      </c>
      <c r="R2674" t="s">
        <v>334</v>
      </c>
      <c r="S2674" t="s">
        <v>334</v>
      </c>
      <c r="T2674" t="s">
        <v>335</v>
      </c>
      <c r="U2674" t="s">
        <v>217</v>
      </c>
      <c r="V2674" t="s">
        <v>217</v>
      </c>
      <c r="W2674" t="s">
        <v>336</v>
      </c>
      <c r="X2674" t="s">
        <v>337</v>
      </c>
      <c r="Y2674" t="s">
        <v>36</v>
      </c>
    </row>
    <row r="2675" spans="1:25" x14ac:dyDescent="0.3">
      <c r="A2675" s="5">
        <v>10223</v>
      </c>
      <c r="B2675" s="5">
        <v>26</v>
      </c>
      <c r="C2675" s="6">
        <v>67.2</v>
      </c>
      <c r="D2675" s="7">
        <f t="shared" si="82"/>
        <v>1</v>
      </c>
      <c r="E2675" s="5">
        <v>15</v>
      </c>
      <c r="F2675" s="6">
        <v>1747.2</v>
      </c>
      <c r="G2675" s="4">
        <v>38037</v>
      </c>
      <c r="H2675" t="s">
        <v>25</v>
      </c>
      <c r="I2675">
        <v>1</v>
      </c>
      <c r="J2675" t="str">
        <f t="shared" si="83"/>
        <v>Feb</v>
      </c>
      <c r="K2675">
        <v>2004</v>
      </c>
      <c r="L2675" t="s">
        <v>650</v>
      </c>
      <c r="M2675" s="6">
        <v>80</v>
      </c>
      <c r="N2675" t="s">
        <v>787</v>
      </c>
      <c r="O2675" t="s">
        <v>94</v>
      </c>
      <c r="P2675" t="s">
        <v>95</v>
      </c>
      <c r="Q2675" t="s">
        <v>96</v>
      </c>
      <c r="R2675" t="s">
        <v>97</v>
      </c>
      <c r="S2675" t="s">
        <v>98</v>
      </c>
      <c r="T2675">
        <v>3004</v>
      </c>
      <c r="U2675" t="s">
        <v>99</v>
      </c>
      <c r="V2675" t="s">
        <v>100</v>
      </c>
      <c r="W2675" t="s">
        <v>101</v>
      </c>
      <c r="X2675" t="s">
        <v>102</v>
      </c>
      <c r="Y2675" t="s">
        <v>36</v>
      </c>
    </row>
    <row r="2676" spans="1:25" x14ac:dyDescent="0.3">
      <c r="A2676" s="5">
        <v>10235</v>
      </c>
      <c r="B2676" s="5">
        <v>32</v>
      </c>
      <c r="C2676" s="6">
        <v>92</v>
      </c>
      <c r="D2676" s="7">
        <f t="shared" si="82"/>
        <v>1</v>
      </c>
      <c r="E2676" s="5">
        <v>9</v>
      </c>
      <c r="F2676" s="6">
        <v>2944</v>
      </c>
      <c r="G2676" s="4">
        <v>38079</v>
      </c>
      <c r="H2676" t="s">
        <v>25</v>
      </c>
      <c r="I2676">
        <v>2</v>
      </c>
      <c r="J2676" t="str">
        <f t="shared" si="83"/>
        <v>Apr</v>
      </c>
      <c r="K2676">
        <v>2004</v>
      </c>
      <c r="L2676" t="s">
        <v>650</v>
      </c>
      <c r="M2676" s="6">
        <v>80</v>
      </c>
      <c r="N2676" t="s">
        <v>787</v>
      </c>
      <c r="O2676" t="s">
        <v>412</v>
      </c>
      <c r="P2676" t="s">
        <v>413</v>
      </c>
      <c r="Q2676" t="s">
        <v>414</v>
      </c>
      <c r="R2676" t="s">
        <v>415</v>
      </c>
      <c r="S2676" t="s">
        <v>248</v>
      </c>
      <c r="T2676" t="s">
        <v>416</v>
      </c>
      <c r="U2676" t="s">
        <v>250</v>
      </c>
      <c r="V2676" t="s">
        <v>33</v>
      </c>
      <c r="W2676" t="s">
        <v>417</v>
      </c>
      <c r="X2676" t="s">
        <v>183</v>
      </c>
      <c r="Y2676" t="s">
        <v>36</v>
      </c>
    </row>
    <row r="2677" spans="1:25" x14ac:dyDescent="0.3">
      <c r="A2677" s="5">
        <v>10250</v>
      </c>
      <c r="B2677" s="5">
        <v>44</v>
      </c>
      <c r="C2677" s="6">
        <v>67.2</v>
      </c>
      <c r="D2677" s="7">
        <f t="shared" si="82"/>
        <v>1</v>
      </c>
      <c r="E2677" s="5">
        <v>10</v>
      </c>
      <c r="F2677" s="6">
        <v>2956.8</v>
      </c>
      <c r="G2677" s="4">
        <v>38118</v>
      </c>
      <c r="H2677" t="s">
        <v>25</v>
      </c>
      <c r="I2677">
        <v>2</v>
      </c>
      <c r="J2677" t="str">
        <f t="shared" si="83"/>
        <v>May</v>
      </c>
      <c r="K2677">
        <v>2004</v>
      </c>
      <c r="L2677" t="s">
        <v>650</v>
      </c>
      <c r="M2677" s="6">
        <v>80</v>
      </c>
      <c r="N2677" t="s">
        <v>787</v>
      </c>
      <c r="O2677" t="s">
        <v>442</v>
      </c>
      <c r="P2677">
        <v>4085553659</v>
      </c>
      <c r="Q2677" t="s">
        <v>443</v>
      </c>
      <c r="R2677" t="s">
        <v>444</v>
      </c>
      <c r="S2677" t="s">
        <v>56</v>
      </c>
      <c r="T2677">
        <v>94217</v>
      </c>
      <c r="U2677" t="s">
        <v>32</v>
      </c>
      <c r="V2677" t="s">
        <v>33</v>
      </c>
      <c r="W2677" t="s">
        <v>105</v>
      </c>
      <c r="X2677" t="s">
        <v>445</v>
      </c>
      <c r="Y2677" t="s">
        <v>36</v>
      </c>
    </row>
    <row r="2678" spans="1:25" x14ac:dyDescent="0.3">
      <c r="A2678" s="5">
        <v>10262</v>
      </c>
      <c r="B2678" s="5">
        <v>27</v>
      </c>
      <c r="C2678" s="6">
        <v>76</v>
      </c>
      <c r="D2678" s="7">
        <f t="shared" si="82"/>
        <v>1</v>
      </c>
      <c r="E2678" s="5">
        <v>5</v>
      </c>
      <c r="F2678" s="6">
        <v>2052</v>
      </c>
      <c r="G2678" s="4">
        <v>38162</v>
      </c>
      <c r="H2678" t="s">
        <v>372</v>
      </c>
      <c r="I2678">
        <v>2</v>
      </c>
      <c r="J2678" t="str">
        <f t="shared" si="83"/>
        <v>Jun</v>
      </c>
      <c r="K2678">
        <v>2004</v>
      </c>
      <c r="L2678" t="s">
        <v>650</v>
      </c>
      <c r="M2678" s="6">
        <v>80</v>
      </c>
      <c r="N2678" t="s">
        <v>787</v>
      </c>
      <c r="O2678" t="s">
        <v>186</v>
      </c>
      <c r="P2678" t="s">
        <v>187</v>
      </c>
      <c r="Q2678" t="s">
        <v>188</v>
      </c>
      <c r="R2678" t="s">
        <v>189</v>
      </c>
      <c r="S2678" t="s">
        <v>800</v>
      </c>
      <c r="T2678">
        <v>28034</v>
      </c>
      <c r="U2678" t="s">
        <v>190</v>
      </c>
      <c r="V2678" t="s">
        <v>42</v>
      </c>
      <c r="W2678" t="s">
        <v>191</v>
      </c>
      <c r="X2678" t="s">
        <v>192</v>
      </c>
      <c r="Y2678" t="s">
        <v>36</v>
      </c>
    </row>
    <row r="2679" spans="1:25" x14ac:dyDescent="0.3">
      <c r="A2679" s="5">
        <v>10275</v>
      </c>
      <c r="B2679" s="5">
        <v>43</v>
      </c>
      <c r="C2679" s="6">
        <v>73.599999999999994</v>
      </c>
      <c r="D2679" s="7">
        <f t="shared" si="82"/>
        <v>0.99999999999999989</v>
      </c>
      <c r="E2679" s="5">
        <v>15</v>
      </c>
      <c r="F2679" s="6">
        <v>3164.8</v>
      </c>
      <c r="G2679" s="4">
        <v>38191</v>
      </c>
      <c r="H2679" t="s">
        <v>25</v>
      </c>
      <c r="I2679">
        <v>3</v>
      </c>
      <c r="J2679" t="str">
        <f t="shared" si="83"/>
        <v>Jul</v>
      </c>
      <c r="K2679">
        <v>2004</v>
      </c>
      <c r="L2679" t="s">
        <v>650</v>
      </c>
      <c r="M2679" s="6">
        <v>80</v>
      </c>
      <c r="N2679" t="s">
        <v>787</v>
      </c>
      <c r="O2679" t="s">
        <v>120</v>
      </c>
      <c r="P2679" t="s">
        <v>121</v>
      </c>
      <c r="Q2679" t="s">
        <v>122</v>
      </c>
      <c r="R2679" t="s">
        <v>123</v>
      </c>
      <c r="S2679" t="s">
        <v>800</v>
      </c>
      <c r="T2679">
        <v>44000</v>
      </c>
      <c r="U2679" t="s">
        <v>41</v>
      </c>
      <c r="V2679" t="s">
        <v>42</v>
      </c>
      <c r="W2679" t="s">
        <v>124</v>
      </c>
      <c r="X2679" t="s">
        <v>125</v>
      </c>
      <c r="Y2679" t="s">
        <v>51</v>
      </c>
    </row>
    <row r="2680" spans="1:25" x14ac:dyDescent="0.3">
      <c r="A2680" s="5">
        <v>10284</v>
      </c>
      <c r="B2680" s="5">
        <v>25</v>
      </c>
      <c r="C2680" s="6">
        <v>69.599999999999994</v>
      </c>
      <c r="D2680" s="7">
        <f t="shared" si="82"/>
        <v>0.99999999999999989</v>
      </c>
      <c r="E2680" s="5">
        <v>7</v>
      </c>
      <c r="F2680" s="6">
        <v>1740</v>
      </c>
      <c r="G2680" s="4">
        <v>38220</v>
      </c>
      <c r="H2680" t="s">
        <v>25</v>
      </c>
      <c r="I2680">
        <v>3</v>
      </c>
      <c r="J2680" t="str">
        <f t="shared" si="83"/>
        <v>Aug</v>
      </c>
      <c r="K2680">
        <v>2004</v>
      </c>
      <c r="L2680" t="s">
        <v>650</v>
      </c>
      <c r="M2680" s="6">
        <v>80</v>
      </c>
      <c r="N2680" t="s">
        <v>787</v>
      </c>
      <c r="O2680" t="s">
        <v>612</v>
      </c>
      <c r="P2680" t="s">
        <v>613</v>
      </c>
      <c r="Q2680" t="s">
        <v>614</v>
      </c>
      <c r="R2680" t="s">
        <v>615</v>
      </c>
      <c r="S2680" t="s">
        <v>800</v>
      </c>
      <c r="T2680" t="s">
        <v>616</v>
      </c>
      <c r="U2680" t="s">
        <v>81</v>
      </c>
      <c r="V2680" t="s">
        <v>42</v>
      </c>
      <c r="W2680" t="s">
        <v>617</v>
      </c>
      <c r="X2680" t="s">
        <v>618</v>
      </c>
      <c r="Y2680" t="s">
        <v>36</v>
      </c>
    </row>
    <row r="2681" spans="1:25" x14ac:dyDescent="0.3">
      <c r="A2681" s="5">
        <v>10296</v>
      </c>
      <c r="B2681" s="5">
        <v>22</v>
      </c>
      <c r="C2681" s="6">
        <v>80.8</v>
      </c>
      <c r="D2681" s="7">
        <f t="shared" si="82"/>
        <v>1</v>
      </c>
      <c r="E2681" s="5">
        <v>3</v>
      </c>
      <c r="F2681" s="6">
        <v>1777.6</v>
      </c>
      <c r="G2681" s="4">
        <v>38245</v>
      </c>
      <c r="H2681" t="s">
        <v>25</v>
      </c>
      <c r="I2681">
        <v>3</v>
      </c>
      <c r="J2681" t="str">
        <f t="shared" si="83"/>
        <v>Sep</v>
      </c>
      <c r="K2681">
        <v>2004</v>
      </c>
      <c r="L2681" t="s">
        <v>650</v>
      </c>
      <c r="M2681" s="6">
        <v>80</v>
      </c>
      <c r="N2681" t="s">
        <v>787</v>
      </c>
      <c r="O2681" t="s">
        <v>661</v>
      </c>
      <c r="P2681" t="s">
        <v>662</v>
      </c>
      <c r="Q2681" t="s">
        <v>663</v>
      </c>
      <c r="R2681" t="s">
        <v>664</v>
      </c>
      <c r="S2681" t="s">
        <v>800</v>
      </c>
      <c r="T2681">
        <v>80686</v>
      </c>
      <c r="U2681" t="s">
        <v>493</v>
      </c>
      <c r="V2681" t="s">
        <v>42</v>
      </c>
      <c r="W2681" t="s">
        <v>665</v>
      </c>
      <c r="X2681" t="s">
        <v>106</v>
      </c>
      <c r="Y2681" t="s">
        <v>36</v>
      </c>
    </row>
    <row r="2682" spans="1:25" x14ac:dyDescent="0.3">
      <c r="A2682" s="5">
        <v>10308</v>
      </c>
      <c r="B2682" s="5">
        <v>21</v>
      </c>
      <c r="C2682" s="6">
        <v>87.2</v>
      </c>
      <c r="D2682" s="7">
        <f t="shared" si="82"/>
        <v>1</v>
      </c>
      <c r="E2682" s="5">
        <v>13</v>
      </c>
      <c r="F2682" s="6">
        <v>1831.2</v>
      </c>
      <c r="G2682" s="4">
        <v>38275</v>
      </c>
      <c r="H2682" t="s">
        <v>25</v>
      </c>
      <c r="I2682">
        <v>4</v>
      </c>
      <c r="J2682" t="str">
        <f t="shared" si="83"/>
        <v>Oct</v>
      </c>
      <c r="K2682">
        <v>2004</v>
      </c>
      <c r="L2682" t="s">
        <v>650</v>
      </c>
      <c r="M2682" s="6">
        <v>80</v>
      </c>
      <c r="N2682" t="s">
        <v>787</v>
      </c>
      <c r="O2682" t="s">
        <v>347</v>
      </c>
      <c r="P2682">
        <v>9145554562</v>
      </c>
      <c r="Q2682" t="s">
        <v>348</v>
      </c>
      <c r="R2682" t="s">
        <v>349</v>
      </c>
      <c r="S2682" t="s">
        <v>31</v>
      </c>
      <c r="T2682">
        <v>24067</v>
      </c>
      <c r="U2682" t="s">
        <v>32</v>
      </c>
      <c r="V2682" t="s">
        <v>33</v>
      </c>
      <c r="W2682" t="s">
        <v>105</v>
      </c>
      <c r="X2682" t="s">
        <v>258</v>
      </c>
      <c r="Y2682" t="s">
        <v>36</v>
      </c>
    </row>
    <row r="2683" spans="1:25" x14ac:dyDescent="0.3">
      <c r="A2683" s="5">
        <v>10316</v>
      </c>
      <c r="B2683" s="5">
        <v>48</v>
      </c>
      <c r="C2683" s="6">
        <v>75.2</v>
      </c>
      <c r="D2683" s="7">
        <f t="shared" si="82"/>
        <v>1.0000000000000002</v>
      </c>
      <c r="E2683" s="5">
        <v>5</v>
      </c>
      <c r="F2683" s="6">
        <v>3609.6</v>
      </c>
      <c r="G2683" s="4">
        <v>38292</v>
      </c>
      <c r="H2683" t="s">
        <v>25</v>
      </c>
      <c r="I2683">
        <v>4</v>
      </c>
      <c r="J2683" t="str">
        <f t="shared" si="83"/>
        <v>Nov</v>
      </c>
      <c r="K2683">
        <v>2004</v>
      </c>
      <c r="L2683" t="s">
        <v>650</v>
      </c>
      <c r="M2683" s="6">
        <v>80</v>
      </c>
      <c r="N2683" t="s">
        <v>787</v>
      </c>
      <c r="O2683" t="s">
        <v>423</v>
      </c>
      <c r="P2683" t="s">
        <v>424</v>
      </c>
      <c r="Q2683" t="s">
        <v>425</v>
      </c>
      <c r="R2683" t="s">
        <v>426</v>
      </c>
      <c r="S2683" t="s">
        <v>427</v>
      </c>
      <c r="T2683" t="s">
        <v>428</v>
      </c>
      <c r="U2683" t="s">
        <v>181</v>
      </c>
      <c r="V2683" t="s">
        <v>42</v>
      </c>
      <c r="W2683" t="s">
        <v>429</v>
      </c>
      <c r="X2683" t="s">
        <v>430</v>
      </c>
      <c r="Y2683" t="s">
        <v>51</v>
      </c>
    </row>
    <row r="2684" spans="1:25" x14ac:dyDescent="0.3">
      <c r="A2684" s="5">
        <v>10328</v>
      </c>
      <c r="B2684" s="5">
        <v>33</v>
      </c>
      <c r="C2684" s="6">
        <v>64</v>
      </c>
      <c r="D2684" s="7">
        <f t="shared" si="82"/>
        <v>1</v>
      </c>
      <c r="E2684" s="5">
        <v>13</v>
      </c>
      <c r="F2684" s="6">
        <v>2112</v>
      </c>
      <c r="G2684" s="4">
        <v>38303</v>
      </c>
      <c r="H2684" t="s">
        <v>25</v>
      </c>
      <c r="I2684">
        <v>4</v>
      </c>
      <c r="J2684" t="str">
        <f t="shared" si="83"/>
        <v>Nov</v>
      </c>
      <c r="K2684">
        <v>2004</v>
      </c>
      <c r="L2684" t="s">
        <v>650</v>
      </c>
      <c r="M2684" s="6">
        <v>80</v>
      </c>
      <c r="N2684" t="s">
        <v>787</v>
      </c>
      <c r="O2684" t="s">
        <v>627</v>
      </c>
      <c r="P2684" t="s">
        <v>628</v>
      </c>
      <c r="Q2684" t="s">
        <v>629</v>
      </c>
      <c r="R2684" t="s">
        <v>630</v>
      </c>
      <c r="S2684" t="s">
        <v>800</v>
      </c>
      <c r="T2684">
        <v>24100</v>
      </c>
      <c r="U2684" t="s">
        <v>281</v>
      </c>
      <c r="V2684" t="s">
        <v>42</v>
      </c>
      <c r="W2684" t="s">
        <v>631</v>
      </c>
      <c r="X2684" t="s">
        <v>632</v>
      </c>
      <c r="Y2684" t="s">
        <v>36</v>
      </c>
    </row>
    <row r="2685" spans="1:25" x14ac:dyDescent="0.3">
      <c r="A2685" s="5">
        <v>10341</v>
      </c>
      <c r="B2685" s="5">
        <v>34</v>
      </c>
      <c r="C2685" s="6">
        <v>100</v>
      </c>
      <c r="D2685" s="7">
        <f t="shared" si="82"/>
        <v>0.93300988990483302</v>
      </c>
      <c r="E2685" s="5">
        <v>5</v>
      </c>
      <c r="F2685" s="6">
        <v>3644.12</v>
      </c>
      <c r="G2685" s="4">
        <v>38315</v>
      </c>
      <c r="H2685" t="s">
        <v>25</v>
      </c>
      <c r="I2685">
        <v>4</v>
      </c>
      <c r="J2685" t="str">
        <f t="shared" si="83"/>
        <v>Nov</v>
      </c>
      <c r="K2685">
        <v>2004</v>
      </c>
      <c r="L2685" t="s">
        <v>650</v>
      </c>
      <c r="M2685" s="6">
        <v>80</v>
      </c>
      <c r="N2685" t="s">
        <v>787</v>
      </c>
      <c r="O2685" t="s">
        <v>155</v>
      </c>
      <c r="P2685" t="s">
        <v>156</v>
      </c>
      <c r="Q2685" t="s">
        <v>157</v>
      </c>
      <c r="R2685" t="s">
        <v>158</v>
      </c>
      <c r="S2685" t="s">
        <v>800</v>
      </c>
      <c r="T2685">
        <v>5020</v>
      </c>
      <c r="U2685" t="s">
        <v>159</v>
      </c>
      <c r="V2685" t="s">
        <v>42</v>
      </c>
      <c r="W2685" t="s">
        <v>160</v>
      </c>
      <c r="X2685" t="s">
        <v>161</v>
      </c>
      <c r="Y2685" t="s">
        <v>51</v>
      </c>
    </row>
    <row r="2686" spans="1:25" x14ac:dyDescent="0.3">
      <c r="A2686" s="5">
        <v>10353</v>
      </c>
      <c r="B2686" s="5">
        <v>43</v>
      </c>
      <c r="C2686" s="6">
        <v>81.95</v>
      </c>
      <c r="D2686" s="7">
        <f t="shared" si="82"/>
        <v>1</v>
      </c>
      <c r="E2686" s="5">
        <v>6</v>
      </c>
      <c r="F2686" s="6">
        <v>3523.85</v>
      </c>
      <c r="G2686" s="4">
        <v>38325</v>
      </c>
      <c r="H2686" t="s">
        <v>25</v>
      </c>
      <c r="I2686">
        <v>4</v>
      </c>
      <c r="J2686" t="str">
        <f t="shared" si="83"/>
        <v>Dec</v>
      </c>
      <c r="K2686">
        <v>2004</v>
      </c>
      <c r="L2686" t="s">
        <v>650</v>
      </c>
      <c r="M2686" s="6">
        <v>80</v>
      </c>
      <c r="N2686" t="s">
        <v>787</v>
      </c>
      <c r="O2686" t="s">
        <v>653</v>
      </c>
      <c r="P2686">
        <v>2035554407</v>
      </c>
      <c r="Q2686" t="s">
        <v>654</v>
      </c>
      <c r="R2686" t="s">
        <v>580</v>
      </c>
      <c r="S2686" t="s">
        <v>117</v>
      </c>
      <c r="T2686">
        <v>97561</v>
      </c>
      <c r="U2686" t="s">
        <v>32</v>
      </c>
      <c r="V2686" t="s">
        <v>33</v>
      </c>
      <c r="W2686" t="s">
        <v>655</v>
      </c>
      <c r="X2686" t="s">
        <v>656</v>
      </c>
      <c r="Y2686" t="s">
        <v>51</v>
      </c>
    </row>
    <row r="2687" spans="1:25" x14ac:dyDescent="0.3">
      <c r="A2687" s="5">
        <v>10361</v>
      </c>
      <c r="B2687" s="5">
        <v>44</v>
      </c>
      <c r="C2687" s="6">
        <v>100</v>
      </c>
      <c r="D2687" s="7">
        <f t="shared" si="82"/>
        <v>0.8796622097114708</v>
      </c>
      <c r="E2687" s="5">
        <v>10</v>
      </c>
      <c r="F2687" s="6">
        <v>5001.92</v>
      </c>
      <c r="G2687" s="4">
        <v>38338</v>
      </c>
      <c r="H2687" t="s">
        <v>25</v>
      </c>
      <c r="I2687">
        <v>4</v>
      </c>
      <c r="J2687" t="str">
        <f t="shared" si="83"/>
        <v>Dec</v>
      </c>
      <c r="K2687">
        <v>2004</v>
      </c>
      <c r="L2687" t="s">
        <v>650</v>
      </c>
      <c r="M2687" s="6">
        <v>80</v>
      </c>
      <c r="N2687" t="s">
        <v>787</v>
      </c>
      <c r="O2687" t="s">
        <v>164</v>
      </c>
      <c r="P2687" t="s">
        <v>165</v>
      </c>
      <c r="Q2687" t="s">
        <v>166</v>
      </c>
      <c r="R2687" t="s">
        <v>167</v>
      </c>
      <c r="S2687" t="s">
        <v>168</v>
      </c>
      <c r="T2687">
        <v>2067</v>
      </c>
      <c r="U2687" t="s">
        <v>99</v>
      </c>
      <c r="V2687" t="s">
        <v>100</v>
      </c>
      <c r="W2687" t="s">
        <v>169</v>
      </c>
      <c r="X2687" t="s">
        <v>170</v>
      </c>
      <c r="Y2687" t="s">
        <v>51</v>
      </c>
    </row>
    <row r="2688" spans="1:25" x14ac:dyDescent="0.3">
      <c r="A2688" s="5">
        <v>10375</v>
      </c>
      <c r="B2688" s="5">
        <v>44</v>
      </c>
      <c r="C2688" s="6">
        <v>100</v>
      </c>
      <c r="D2688" s="7">
        <f t="shared" si="82"/>
        <v>0.84473728670383508</v>
      </c>
      <c r="E2688" s="5">
        <v>11</v>
      </c>
      <c r="F2688" s="6">
        <v>5208.72</v>
      </c>
      <c r="G2688" s="4">
        <v>38386</v>
      </c>
      <c r="H2688" t="s">
        <v>25</v>
      </c>
      <c r="I2688">
        <v>1</v>
      </c>
      <c r="J2688" t="str">
        <f t="shared" si="83"/>
        <v>Feb</v>
      </c>
      <c r="K2688">
        <v>2005</v>
      </c>
      <c r="L2688" t="s">
        <v>650</v>
      </c>
      <c r="M2688" s="6">
        <v>80</v>
      </c>
      <c r="N2688" t="s">
        <v>787</v>
      </c>
      <c r="O2688" t="s">
        <v>120</v>
      </c>
      <c r="P2688" t="s">
        <v>121</v>
      </c>
      <c r="Q2688" t="s">
        <v>122</v>
      </c>
      <c r="R2688" t="s">
        <v>123</v>
      </c>
      <c r="S2688" t="s">
        <v>800</v>
      </c>
      <c r="T2688">
        <v>44000</v>
      </c>
      <c r="U2688" t="s">
        <v>41</v>
      </c>
      <c r="V2688" t="s">
        <v>42</v>
      </c>
      <c r="W2688" t="s">
        <v>124</v>
      </c>
      <c r="X2688" t="s">
        <v>125</v>
      </c>
      <c r="Y2688" t="s">
        <v>51</v>
      </c>
    </row>
    <row r="2689" spans="1:25" x14ac:dyDescent="0.3">
      <c r="A2689" s="5">
        <v>10386</v>
      </c>
      <c r="B2689" s="5">
        <v>32</v>
      </c>
      <c r="C2689" s="6">
        <v>94.34</v>
      </c>
      <c r="D2689" s="7">
        <f t="shared" si="82"/>
        <v>1</v>
      </c>
      <c r="E2689" s="5">
        <v>17</v>
      </c>
      <c r="F2689" s="6">
        <v>3018.88</v>
      </c>
      <c r="G2689" s="4">
        <v>38412</v>
      </c>
      <c r="H2689" t="s">
        <v>454</v>
      </c>
      <c r="I2689">
        <v>1</v>
      </c>
      <c r="J2689" t="str">
        <f t="shared" si="83"/>
        <v>Mar</v>
      </c>
      <c r="K2689">
        <v>2005</v>
      </c>
      <c r="L2689" t="s">
        <v>650</v>
      </c>
      <c r="M2689" s="6">
        <v>80</v>
      </c>
      <c r="N2689" t="s">
        <v>787</v>
      </c>
      <c r="O2689" t="s">
        <v>186</v>
      </c>
      <c r="P2689" t="s">
        <v>187</v>
      </c>
      <c r="Q2689" t="s">
        <v>188</v>
      </c>
      <c r="R2689" t="s">
        <v>189</v>
      </c>
      <c r="S2689" t="s">
        <v>800</v>
      </c>
      <c r="T2689">
        <v>28034</v>
      </c>
      <c r="U2689" t="s">
        <v>190</v>
      </c>
      <c r="V2689" t="s">
        <v>42</v>
      </c>
      <c r="W2689" t="s">
        <v>191</v>
      </c>
      <c r="X2689" t="s">
        <v>192</v>
      </c>
      <c r="Y2689" t="s">
        <v>51</v>
      </c>
    </row>
    <row r="2690" spans="1:25" x14ac:dyDescent="0.3">
      <c r="A2690" s="5">
        <v>10398</v>
      </c>
      <c r="B2690" s="5">
        <v>29</v>
      </c>
      <c r="C2690" s="6">
        <v>65.599999999999994</v>
      </c>
      <c r="D2690" s="7">
        <f t="shared" ref="D2690:D2753" si="84">(B2690*C2690)/F2690</f>
        <v>0.99999999999999989</v>
      </c>
      <c r="E2690" s="5">
        <v>10</v>
      </c>
      <c r="F2690" s="6">
        <v>1902.4</v>
      </c>
      <c r="G2690" s="4">
        <v>38441</v>
      </c>
      <c r="H2690" t="s">
        <v>25</v>
      </c>
      <c r="I2690">
        <v>1</v>
      </c>
      <c r="J2690" t="str">
        <f t="shared" ref="J2690:J2753" si="85">TEXT(G2690,"MMM")</f>
        <v>Mar</v>
      </c>
      <c r="K2690">
        <v>2005</v>
      </c>
      <c r="L2690" t="s">
        <v>650</v>
      </c>
      <c r="M2690" s="6">
        <v>80</v>
      </c>
      <c r="N2690" t="s">
        <v>787</v>
      </c>
      <c r="O2690" t="s">
        <v>37</v>
      </c>
      <c r="P2690" t="s">
        <v>38</v>
      </c>
      <c r="Q2690" t="s">
        <v>39</v>
      </c>
      <c r="R2690" t="s">
        <v>40</v>
      </c>
      <c r="S2690" t="s">
        <v>800</v>
      </c>
      <c r="T2690">
        <v>51100</v>
      </c>
      <c r="U2690" t="s">
        <v>41</v>
      </c>
      <c r="V2690" t="s">
        <v>42</v>
      </c>
      <c r="W2690" t="s">
        <v>43</v>
      </c>
      <c r="X2690" t="s">
        <v>44</v>
      </c>
      <c r="Y2690" t="s">
        <v>36</v>
      </c>
    </row>
    <row r="2691" spans="1:25" x14ac:dyDescent="0.3">
      <c r="A2691" s="5">
        <v>10401</v>
      </c>
      <c r="B2691" s="5">
        <v>77</v>
      </c>
      <c r="C2691" s="6">
        <v>92</v>
      </c>
      <c r="D2691" s="7">
        <f t="shared" si="84"/>
        <v>1</v>
      </c>
      <c r="E2691" s="5">
        <v>9</v>
      </c>
      <c r="F2691" s="6">
        <v>7084</v>
      </c>
      <c r="G2691" s="4">
        <v>38445</v>
      </c>
      <c r="H2691" t="s">
        <v>446</v>
      </c>
      <c r="I2691">
        <v>2</v>
      </c>
      <c r="J2691" t="str">
        <f t="shared" si="85"/>
        <v>Apr</v>
      </c>
      <c r="K2691">
        <v>2005</v>
      </c>
      <c r="L2691" t="s">
        <v>650</v>
      </c>
      <c r="M2691" s="6">
        <v>80</v>
      </c>
      <c r="N2691" t="s">
        <v>787</v>
      </c>
      <c r="O2691" t="s">
        <v>108</v>
      </c>
      <c r="P2691">
        <v>2015559350</v>
      </c>
      <c r="Q2691" t="s">
        <v>109</v>
      </c>
      <c r="R2691" t="s">
        <v>110</v>
      </c>
      <c r="S2691" t="s">
        <v>111</v>
      </c>
      <c r="T2691">
        <v>94019</v>
      </c>
      <c r="U2691" t="s">
        <v>32</v>
      </c>
      <c r="V2691" t="s">
        <v>33</v>
      </c>
      <c r="W2691" t="s">
        <v>62</v>
      </c>
      <c r="X2691" t="s">
        <v>112</v>
      </c>
      <c r="Y2691" t="s">
        <v>162</v>
      </c>
    </row>
    <row r="2692" spans="1:25" x14ac:dyDescent="0.3">
      <c r="A2692" s="5">
        <v>10416</v>
      </c>
      <c r="B2692" s="5">
        <v>39</v>
      </c>
      <c r="C2692" s="6">
        <v>67.2</v>
      </c>
      <c r="D2692" s="7">
        <f t="shared" si="84"/>
        <v>1</v>
      </c>
      <c r="E2692" s="5">
        <v>10</v>
      </c>
      <c r="F2692" s="6">
        <v>2620.8000000000002</v>
      </c>
      <c r="G2692" s="4">
        <v>38482</v>
      </c>
      <c r="H2692" t="s">
        <v>25</v>
      </c>
      <c r="I2692">
        <v>2</v>
      </c>
      <c r="J2692" t="str">
        <f t="shared" si="85"/>
        <v>May</v>
      </c>
      <c r="K2692">
        <v>2005</v>
      </c>
      <c r="L2692" t="s">
        <v>650</v>
      </c>
      <c r="M2692" s="6">
        <v>80</v>
      </c>
      <c r="N2692" t="s">
        <v>787</v>
      </c>
      <c r="O2692" t="s">
        <v>503</v>
      </c>
      <c r="P2692" t="s">
        <v>504</v>
      </c>
      <c r="Q2692" t="s">
        <v>505</v>
      </c>
      <c r="R2692" t="s">
        <v>506</v>
      </c>
      <c r="S2692" t="s">
        <v>800</v>
      </c>
      <c r="T2692">
        <v>42100</v>
      </c>
      <c r="U2692" t="s">
        <v>281</v>
      </c>
      <c r="V2692" t="s">
        <v>42</v>
      </c>
      <c r="W2692" t="s">
        <v>507</v>
      </c>
      <c r="X2692" t="s">
        <v>508</v>
      </c>
      <c r="Y2692" t="s">
        <v>36</v>
      </c>
    </row>
    <row r="2693" spans="1:25" x14ac:dyDescent="0.3">
      <c r="A2693" s="5">
        <v>10105</v>
      </c>
      <c r="B2693" s="5">
        <v>39</v>
      </c>
      <c r="C2693" s="6">
        <v>81.14</v>
      </c>
      <c r="D2693" s="7">
        <f t="shared" si="84"/>
        <v>1</v>
      </c>
      <c r="E2693" s="5">
        <v>6</v>
      </c>
      <c r="F2693" s="6">
        <v>3164.46</v>
      </c>
      <c r="G2693" s="4">
        <v>37663</v>
      </c>
      <c r="H2693" t="s">
        <v>25</v>
      </c>
      <c r="I2693">
        <v>1</v>
      </c>
      <c r="J2693" t="str">
        <f t="shared" si="85"/>
        <v>Feb</v>
      </c>
      <c r="K2693">
        <v>2003</v>
      </c>
      <c r="L2693" t="s">
        <v>699</v>
      </c>
      <c r="M2693" s="6">
        <v>100</v>
      </c>
      <c r="N2693" t="s">
        <v>788</v>
      </c>
      <c r="O2693" t="s">
        <v>353</v>
      </c>
      <c r="P2693" t="s">
        <v>354</v>
      </c>
      <c r="Q2693" t="s">
        <v>355</v>
      </c>
      <c r="R2693" t="s">
        <v>356</v>
      </c>
      <c r="S2693" t="s">
        <v>800</v>
      </c>
      <c r="T2693">
        <v>1734</v>
      </c>
      <c r="U2693" t="s">
        <v>357</v>
      </c>
      <c r="V2693" t="s">
        <v>42</v>
      </c>
      <c r="W2693" t="s">
        <v>358</v>
      </c>
      <c r="X2693" t="s">
        <v>359</v>
      </c>
      <c r="Y2693" t="s">
        <v>51</v>
      </c>
    </row>
    <row r="2694" spans="1:25" x14ac:dyDescent="0.3">
      <c r="A2694" s="5">
        <v>10118</v>
      </c>
      <c r="B2694" s="5">
        <v>36</v>
      </c>
      <c r="C2694" s="6">
        <v>100</v>
      </c>
      <c r="D2694" s="7">
        <f t="shared" si="84"/>
        <v>0.85324232081911267</v>
      </c>
      <c r="E2694" s="5">
        <v>1</v>
      </c>
      <c r="F2694" s="6">
        <v>4219.2</v>
      </c>
      <c r="G2694" s="4">
        <v>37732</v>
      </c>
      <c r="H2694" t="s">
        <v>25</v>
      </c>
      <c r="I2694">
        <v>2</v>
      </c>
      <c r="J2694" t="str">
        <f t="shared" si="85"/>
        <v>Apr</v>
      </c>
      <c r="K2694">
        <v>2003</v>
      </c>
      <c r="L2694" t="s">
        <v>699</v>
      </c>
      <c r="M2694" s="6">
        <v>100</v>
      </c>
      <c r="N2694" t="s">
        <v>788</v>
      </c>
      <c r="O2694" t="s">
        <v>387</v>
      </c>
      <c r="P2694" t="s">
        <v>388</v>
      </c>
      <c r="Q2694" t="s">
        <v>389</v>
      </c>
      <c r="R2694" t="s">
        <v>390</v>
      </c>
      <c r="S2694" t="s">
        <v>800</v>
      </c>
      <c r="T2694">
        <v>8022</v>
      </c>
      <c r="U2694" t="s">
        <v>190</v>
      </c>
      <c r="V2694" t="s">
        <v>42</v>
      </c>
      <c r="W2694" t="s">
        <v>391</v>
      </c>
      <c r="X2694" t="s">
        <v>392</v>
      </c>
      <c r="Y2694" t="s">
        <v>51</v>
      </c>
    </row>
    <row r="2695" spans="1:25" x14ac:dyDescent="0.3">
      <c r="A2695" s="5">
        <v>10129</v>
      </c>
      <c r="B2695" s="5">
        <v>42</v>
      </c>
      <c r="C2695" s="6">
        <v>91.15</v>
      </c>
      <c r="D2695" s="7">
        <f t="shared" si="84"/>
        <v>1</v>
      </c>
      <c r="E2695" s="5">
        <v>6</v>
      </c>
      <c r="F2695" s="6">
        <v>3828.3</v>
      </c>
      <c r="G2695" s="4">
        <v>37784</v>
      </c>
      <c r="H2695" t="s">
        <v>25</v>
      </c>
      <c r="I2695">
        <v>2</v>
      </c>
      <c r="J2695" t="str">
        <f t="shared" si="85"/>
        <v>Jun</v>
      </c>
      <c r="K2695">
        <v>2003</v>
      </c>
      <c r="L2695" t="s">
        <v>699</v>
      </c>
      <c r="M2695" s="6">
        <v>100</v>
      </c>
      <c r="N2695" t="s">
        <v>788</v>
      </c>
      <c r="O2695" t="s">
        <v>361</v>
      </c>
      <c r="P2695" t="s">
        <v>362</v>
      </c>
      <c r="Q2695" t="s">
        <v>363</v>
      </c>
      <c r="R2695" t="s">
        <v>364</v>
      </c>
      <c r="S2695" t="s">
        <v>800</v>
      </c>
      <c r="T2695" t="s">
        <v>365</v>
      </c>
      <c r="U2695" t="s">
        <v>181</v>
      </c>
      <c r="V2695" t="s">
        <v>42</v>
      </c>
      <c r="W2695" t="s">
        <v>62</v>
      </c>
      <c r="X2695" t="s">
        <v>366</v>
      </c>
      <c r="Y2695" t="s">
        <v>51</v>
      </c>
    </row>
    <row r="2696" spans="1:25" x14ac:dyDescent="0.3">
      <c r="A2696" s="5">
        <v>10142</v>
      </c>
      <c r="B2696" s="5">
        <v>21</v>
      </c>
      <c r="C2696" s="6">
        <v>100</v>
      </c>
      <c r="D2696" s="7">
        <f t="shared" si="84"/>
        <v>0.89936145336810869</v>
      </c>
      <c r="E2696" s="5">
        <v>3</v>
      </c>
      <c r="F2696" s="6">
        <v>2334.9899999999998</v>
      </c>
      <c r="G2696" s="4">
        <v>37841</v>
      </c>
      <c r="H2696" t="s">
        <v>25</v>
      </c>
      <c r="I2696">
        <v>3</v>
      </c>
      <c r="J2696" t="str">
        <f t="shared" si="85"/>
        <v>Aug</v>
      </c>
      <c r="K2696">
        <v>2003</v>
      </c>
      <c r="L2696" t="s">
        <v>699</v>
      </c>
      <c r="M2696" s="6">
        <v>100</v>
      </c>
      <c r="N2696" t="s">
        <v>788</v>
      </c>
      <c r="O2696" t="s">
        <v>296</v>
      </c>
      <c r="P2696">
        <v>4155551450</v>
      </c>
      <c r="Q2696" t="s">
        <v>297</v>
      </c>
      <c r="R2696" t="s">
        <v>298</v>
      </c>
      <c r="S2696" t="s">
        <v>56</v>
      </c>
      <c r="T2696">
        <v>97562</v>
      </c>
      <c r="U2696" t="s">
        <v>32</v>
      </c>
      <c r="V2696" t="s">
        <v>33</v>
      </c>
      <c r="W2696" t="s">
        <v>299</v>
      </c>
      <c r="X2696" t="s">
        <v>300</v>
      </c>
      <c r="Y2696" t="s">
        <v>36</v>
      </c>
    </row>
    <row r="2697" spans="1:25" x14ac:dyDescent="0.3">
      <c r="A2697" s="5">
        <v>10153</v>
      </c>
      <c r="B2697" s="5">
        <v>50</v>
      </c>
      <c r="C2697" s="6">
        <v>88.15</v>
      </c>
      <c r="D2697" s="7">
        <f t="shared" si="84"/>
        <v>1</v>
      </c>
      <c r="E2697" s="5">
        <v>2</v>
      </c>
      <c r="F2697" s="6">
        <v>4407.5</v>
      </c>
      <c r="G2697" s="4">
        <v>37892</v>
      </c>
      <c r="H2697" t="s">
        <v>25</v>
      </c>
      <c r="I2697">
        <v>3</v>
      </c>
      <c r="J2697" t="str">
        <f t="shared" si="85"/>
        <v>Sep</v>
      </c>
      <c r="K2697">
        <v>2003</v>
      </c>
      <c r="L2697" t="s">
        <v>699</v>
      </c>
      <c r="M2697" s="6">
        <v>100</v>
      </c>
      <c r="N2697" t="s">
        <v>788</v>
      </c>
      <c r="O2697" t="s">
        <v>186</v>
      </c>
      <c r="P2697" t="s">
        <v>187</v>
      </c>
      <c r="Q2697" t="s">
        <v>188</v>
      </c>
      <c r="R2697" t="s">
        <v>189</v>
      </c>
      <c r="S2697" t="s">
        <v>800</v>
      </c>
      <c r="T2697">
        <v>28034</v>
      </c>
      <c r="U2697" t="s">
        <v>190</v>
      </c>
      <c r="V2697" t="s">
        <v>42</v>
      </c>
      <c r="W2697" t="s">
        <v>191</v>
      </c>
      <c r="X2697" t="s">
        <v>192</v>
      </c>
      <c r="Y2697" t="s">
        <v>51</v>
      </c>
    </row>
    <row r="2698" spans="1:25" x14ac:dyDescent="0.3">
      <c r="A2698" s="5">
        <v>10167</v>
      </c>
      <c r="B2698" s="5">
        <v>24</v>
      </c>
      <c r="C2698" s="6">
        <v>100</v>
      </c>
      <c r="D2698" s="7">
        <f t="shared" si="84"/>
        <v>0.85324232081911255</v>
      </c>
      <c r="E2698" s="5">
        <v>13</v>
      </c>
      <c r="F2698" s="6">
        <v>2812.8</v>
      </c>
      <c r="G2698" s="4">
        <v>37917</v>
      </c>
      <c r="H2698" t="s">
        <v>372</v>
      </c>
      <c r="I2698">
        <v>4</v>
      </c>
      <c r="J2698" t="str">
        <f t="shared" si="85"/>
        <v>Oct</v>
      </c>
      <c r="K2698">
        <v>2003</v>
      </c>
      <c r="L2698" t="s">
        <v>699</v>
      </c>
      <c r="M2698" s="6">
        <v>100</v>
      </c>
      <c r="N2698" t="s">
        <v>788</v>
      </c>
      <c r="O2698" t="s">
        <v>284</v>
      </c>
      <c r="P2698" t="s">
        <v>285</v>
      </c>
      <c r="Q2698" t="s">
        <v>286</v>
      </c>
      <c r="R2698" t="s">
        <v>287</v>
      </c>
      <c r="S2698" t="s">
        <v>800</v>
      </c>
      <c r="T2698" t="s">
        <v>288</v>
      </c>
      <c r="U2698" t="s">
        <v>202</v>
      </c>
      <c r="V2698" t="s">
        <v>42</v>
      </c>
      <c r="W2698" t="s">
        <v>289</v>
      </c>
      <c r="X2698" t="s">
        <v>223</v>
      </c>
      <c r="Y2698" t="s">
        <v>36</v>
      </c>
    </row>
    <row r="2699" spans="1:25" x14ac:dyDescent="0.3">
      <c r="A2699" s="5">
        <v>10177</v>
      </c>
      <c r="B2699" s="5">
        <v>44</v>
      </c>
      <c r="C2699" s="6">
        <v>92.16</v>
      </c>
      <c r="D2699" s="7">
        <f t="shared" si="84"/>
        <v>1</v>
      </c>
      <c r="E2699" s="5">
        <v>4</v>
      </c>
      <c r="F2699" s="6">
        <v>4055.04</v>
      </c>
      <c r="G2699" s="4">
        <v>37932</v>
      </c>
      <c r="H2699" t="s">
        <v>25</v>
      </c>
      <c r="I2699">
        <v>4</v>
      </c>
      <c r="J2699" t="str">
        <f t="shared" si="85"/>
        <v>Nov</v>
      </c>
      <c r="K2699">
        <v>2003</v>
      </c>
      <c r="L2699" t="s">
        <v>699</v>
      </c>
      <c r="M2699" s="6">
        <v>100</v>
      </c>
      <c r="N2699" t="s">
        <v>788</v>
      </c>
      <c r="O2699" t="s">
        <v>543</v>
      </c>
      <c r="P2699" t="s">
        <v>544</v>
      </c>
      <c r="Q2699" t="s">
        <v>545</v>
      </c>
      <c r="R2699" t="s">
        <v>189</v>
      </c>
      <c r="S2699" t="s">
        <v>800</v>
      </c>
      <c r="T2699">
        <v>28023</v>
      </c>
      <c r="U2699" t="s">
        <v>190</v>
      </c>
      <c r="V2699" t="s">
        <v>42</v>
      </c>
      <c r="W2699" t="s">
        <v>546</v>
      </c>
      <c r="X2699" t="s">
        <v>547</v>
      </c>
      <c r="Y2699" t="s">
        <v>51</v>
      </c>
    </row>
    <row r="2700" spans="1:25" x14ac:dyDescent="0.3">
      <c r="A2700" s="5">
        <v>10185</v>
      </c>
      <c r="B2700" s="5">
        <v>37</v>
      </c>
      <c r="C2700" s="6">
        <v>100</v>
      </c>
      <c r="D2700" s="7">
        <f t="shared" si="84"/>
        <v>0.9507510933637574</v>
      </c>
      <c r="E2700" s="5">
        <v>4</v>
      </c>
      <c r="F2700" s="6">
        <v>3891.66</v>
      </c>
      <c r="G2700" s="4">
        <v>37939</v>
      </c>
      <c r="H2700" t="s">
        <v>25</v>
      </c>
      <c r="I2700">
        <v>4</v>
      </c>
      <c r="J2700" t="str">
        <f t="shared" si="85"/>
        <v>Nov</v>
      </c>
      <c r="K2700">
        <v>2003</v>
      </c>
      <c r="L2700" t="s">
        <v>699</v>
      </c>
      <c r="M2700" s="6">
        <v>100</v>
      </c>
      <c r="N2700" t="s">
        <v>788</v>
      </c>
      <c r="O2700" t="s">
        <v>367</v>
      </c>
      <c r="P2700">
        <v>5085559555</v>
      </c>
      <c r="Q2700" t="s">
        <v>368</v>
      </c>
      <c r="R2700" t="s">
        <v>173</v>
      </c>
      <c r="S2700" t="s">
        <v>130</v>
      </c>
      <c r="T2700">
        <v>50553</v>
      </c>
      <c r="U2700" t="s">
        <v>32</v>
      </c>
      <c r="V2700" t="s">
        <v>33</v>
      </c>
      <c r="W2700" t="s">
        <v>369</v>
      </c>
      <c r="X2700" t="s">
        <v>370</v>
      </c>
      <c r="Y2700" t="s">
        <v>51</v>
      </c>
    </row>
    <row r="2701" spans="1:25" x14ac:dyDescent="0.3">
      <c r="A2701" s="5">
        <v>10197</v>
      </c>
      <c r="B2701" s="5">
        <v>27</v>
      </c>
      <c r="C2701" s="6">
        <v>92.16</v>
      </c>
      <c r="D2701" s="7">
        <f t="shared" si="84"/>
        <v>0.99999999999999978</v>
      </c>
      <c r="E2701" s="5">
        <v>10</v>
      </c>
      <c r="F2701" s="6">
        <v>2488.3200000000002</v>
      </c>
      <c r="G2701" s="4">
        <v>37951</v>
      </c>
      <c r="H2701" t="s">
        <v>25</v>
      </c>
      <c r="I2701">
        <v>4</v>
      </c>
      <c r="J2701" t="str">
        <f t="shared" si="85"/>
        <v>Nov</v>
      </c>
      <c r="K2701">
        <v>2003</v>
      </c>
      <c r="L2701" t="s">
        <v>699</v>
      </c>
      <c r="M2701" s="6">
        <v>100</v>
      </c>
      <c r="N2701" t="s">
        <v>788</v>
      </c>
      <c r="O2701" t="s">
        <v>387</v>
      </c>
      <c r="P2701" t="s">
        <v>388</v>
      </c>
      <c r="Q2701" t="s">
        <v>389</v>
      </c>
      <c r="R2701" t="s">
        <v>390</v>
      </c>
      <c r="S2701" t="s">
        <v>800</v>
      </c>
      <c r="T2701">
        <v>8022</v>
      </c>
      <c r="U2701" t="s">
        <v>190</v>
      </c>
      <c r="V2701" t="s">
        <v>42</v>
      </c>
      <c r="W2701" t="s">
        <v>391</v>
      </c>
      <c r="X2701" t="s">
        <v>392</v>
      </c>
      <c r="Y2701" t="s">
        <v>36</v>
      </c>
    </row>
    <row r="2702" spans="1:25" x14ac:dyDescent="0.3">
      <c r="A2702" s="5">
        <v>10208</v>
      </c>
      <c r="B2702" s="5">
        <v>37</v>
      </c>
      <c r="C2702" s="6">
        <v>100</v>
      </c>
      <c r="D2702" s="7">
        <f t="shared" si="84"/>
        <v>0.83194675540765395</v>
      </c>
      <c r="E2702" s="5">
        <v>4</v>
      </c>
      <c r="F2702" s="6">
        <v>4447.3999999999996</v>
      </c>
      <c r="G2702" s="4">
        <v>37988</v>
      </c>
      <c r="H2702" t="s">
        <v>25</v>
      </c>
      <c r="I2702">
        <v>1</v>
      </c>
      <c r="J2702" t="str">
        <f t="shared" si="85"/>
        <v>Jan</v>
      </c>
      <c r="K2702">
        <v>2004</v>
      </c>
      <c r="L2702" t="s">
        <v>699</v>
      </c>
      <c r="M2702" s="6">
        <v>100</v>
      </c>
      <c r="N2702" t="s">
        <v>788</v>
      </c>
      <c r="O2702" t="s">
        <v>238</v>
      </c>
      <c r="P2702" t="s">
        <v>239</v>
      </c>
      <c r="Q2702" t="s">
        <v>240</v>
      </c>
      <c r="R2702" t="s">
        <v>241</v>
      </c>
      <c r="S2702" t="s">
        <v>800</v>
      </c>
      <c r="T2702">
        <v>69004</v>
      </c>
      <c r="U2702" t="s">
        <v>41</v>
      </c>
      <c r="V2702" t="s">
        <v>42</v>
      </c>
      <c r="W2702" t="s">
        <v>242</v>
      </c>
      <c r="X2702" t="s">
        <v>243</v>
      </c>
      <c r="Y2702" t="s">
        <v>51</v>
      </c>
    </row>
    <row r="2703" spans="1:25" x14ac:dyDescent="0.3">
      <c r="A2703" s="5">
        <v>10222</v>
      </c>
      <c r="B2703" s="5">
        <v>38</v>
      </c>
      <c r="C2703" s="6">
        <v>100</v>
      </c>
      <c r="D2703" s="7">
        <f t="shared" si="84"/>
        <v>0.90752336872674466</v>
      </c>
      <c r="E2703" s="5">
        <v>16</v>
      </c>
      <c r="F2703" s="6">
        <v>4187.22</v>
      </c>
      <c r="G2703" s="4">
        <v>38036</v>
      </c>
      <c r="H2703" t="s">
        <v>25</v>
      </c>
      <c r="I2703">
        <v>1</v>
      </c>
      <c r="J2703" t="str">
        <f t="shared" si="85"/>
        <v>Feb</v>
      </c>
      <c r="K2703">
        <v>2004</v>
      </c>
      <c r="L2703" t="s">
        <v>699</v>
      </c>
      <c r="M2703" s="6">
        <v>100</v>
      </c>
      <c r="N2703" t="s">
        <v>788</v>
      </c>
      <c r="O2703" t="s">
        <v>398</v>
      </c>
      <c r="P2703">
        <v>7605558146</v>
      </c>
      <c r="Q2703" t="s">
        <v>399</v>
      </c>
      <c r="R2703" t="s">
        <v>400</v>
      </c>
      <c r="S2703" t="s">
        <v>56</v>
      </c>
      <c r="T2703">
        <v>91217</v>
      </c>
      <c r="U2703" t="s">
        <v>32</v>
      </c>
      <c r="V2703" t="s">
        <v>33</v>
      </c>
      <c r="W2703" t="s">
        <v>257</v>
      </c>
      <c r="X2703" t="s">
        <v>300</v>
      </c>
      <c r="Y2703" t="s">
        <v>51</v>
      </c>
    </row>
    <row r="2704" spans="1:25" x14ac:dyDescent="0.3">
      <c r="A2704" s="5">
        <v>10232</v>
      </c>
      <c r="B2704" s="5">
        <v>48</v>
      </c>
      <c r="C2704" s="6">
        <v>96.16</v>
      </c>
      <c r="D2704" s="7">
        <f t="shared" si="84"/>
        <v>1</v>
      </c>
      <c r="E2704" s="5">
        <v>1</v>
      </c>
      <c r="F2704" s="6">
        <v>4615.68</v>
      </c>
      <c r="G2704" s="4">
        <v>38066</v>
      </c>
      <c r="H2704" t="s">
        <v>25</v>
      </c>
      <c r="I2704">
        <v>1</v>
      </c>
      <c r="J2704" t="str">
        <f t="shared" si="85"/>
        <v>Mar</v>
      </c>
      <c r="K2704">
        <v>2004</v>
      </c>
      <c r="L2704" t="s">
        <v>699</v>
      </c>
      <c r="M2704" s="6">
        <v>100</v>
      </c>
      <c r="N2704" t="s">
        <v>788</v>
      </c>
      <c r="O2704" t="s">
        <v>423</v>
      </c>
      <c r="P2704" t="s">
        <v>424</v>
      </c>
      <c r="Q2704" t="s">
        <v>425</v>
      </c>
      <c r="R2704" t="s">
        <v>426</v>
      </c>
      <c r="S2704" t="s">
        <v>427</v>
      </c>
      <c r="T2704" t="s">
        <v>428</v>
      </c>
      <c r="U2704" t="s">
        <v>181</v>
      </c>
      <c r="V2704" t="s">
        <v>42</v>
      </c>
      <c r="W2704" t="s">
        <v>429</v>
      </c>
      <c r="X2704" t="s">
        <v>430</v>
      </c>
      <c r="Y2704" t="s">
        <v>51</v>
      </c>
    </row>
    <row r="2705" spans="1:25" x14ac:dyDescent="0.3">
      <c r="A2705" s="5">
        <v>10248</v>
      </c>
      <c r="B2705" s="5">
        <v>30</v>
      </c>
      <c r="C2705" s="6">
        <v>100</v>
      </c>
      <c r="D2705" s="7">
        <f t="shared" si="84"/>
        <v>0.92438528378628204</v>
      </c>
      <c r="E2705" s="5">
        <v>7</v>
      </c>
      <c r="F2705" s="6">
        <v>3245.4</v>
      </c>
      <c r="G2705" s="4">
        <v>38114</v>
      </c>
      <c r="H2705" t="s">
        <v>372</v>
      </c>
      <c r="I2705">
        <v>2</v>
      </c>
      <c r="J2705" t="str">
        <f t="shared" si="85"/>
        <v>May</v>
      </c>
      <c r="K2705">
        <v>2004</v>
      </c>
      <c r="L2705" t="s">
        <v>699</v>
      </c>
      <c r="M2705" s="6">
        <v>100</v>
      </c>
      <c r="N2705" t="s">
        <v>788</v>
      </c>
      <c r="O2705" t="s">
        <v>28</v>
      </c>
      <c r="P2705">
        <v>2125557818</v>
      </c>
      <c r="Q2705" t="s">
        <v>29</v>
      </c>
      <c r="R2705" t="s">
        <v>30</v>
      </c>
      <c r="S2705" t="s">
        <v>31</v>
      </c>
      <c r="T2705">
        <v>10022</v>
      </c>
      <c r="U2705" t="s">
        <v>32</v>
      </c>
      <c r="V2705" t="s">
        <v>33</v>
      </c>
      <c r="W2705" t="s">
        <v>34</v>
      </c>
      <c r="X2705" t="s">
        <v>35</v>
      </c>
      <c r="Y2705" t="s">
        <v>51</v>
      </c>
    </row>
    <row r="2706" spans="1:25" x14ac:dyDescent="0.3">
      <c r="A2706" s="5">
        <v>10261</v>
      </c>
      <c r="B2706" s="5">
        <v>25</v>
      </c>
      <c r="C2706" s="6">
        <v>88.15</v>
      </c>
      <c r="D2706" s="7">
        <f t="shared" si="84"/>
        <v>1</v>
      </c>
      <c r="E2706" s="5">
        <v>5</v>
      </c>
      <c r="F2706" s="6">
        <v>2203.75</v>
      </c>
      <c r="G2706" s="4">
        <v>38155</v>
      </c>
      <c r="H2706" t="s">
        <v>25</v>
      </c>
      <c r="I2706">
        <v>2</v>
      </c>
      <c r="J2706" t="str">
        <f t="shared" si="85"/>
        <v>Jun</v>
      </c>
      <c r="K2706">
        <v>2004</v>
      </c>
      <c r="L2706" t="s">
        <v>699</v>
      </c>
      <c r="M2706" s="6">
        <v>100</v>
      </c>
      <c r="N2706" t="s">
        <v>788</v>
      </c>
      <c r="O2706" t="s">
        <v>319</v>
      </c>
      <c r="P2706" t="s">
        <v>320</v>
      </c>
      <c r="Q2706" t="s">
        <v>321</v>
      </c>
      <c r="R2706" t="s">
        <v>322</v>
      </c>
      <c r="S2706" t="s">
        <v>323</v>
      </c>
      <c r="T2706" t="s">
        <v>324</v>
      </c>
      <c r="U2706" t="s">
        <v>250</v>
      </c>
      <c r="V2706" t="s">
        <v>33</v>
      </c>
      <c r="W2706" t="s">
        <v>325</v>
      </c>
      <c r="X2706" t="s">
        <v>326</v>
      </c>
      <c r="Y2706" t="s">
        <v>36</v>
      </c>
    </row>
    <row r="2707" spans="1:25" x14ac:dyDescent="0.3">
      <c r="A2707" s="5">
        <v>10273</v>
      </c>
      <c r="B2707" s="5">
        <v>40</v>
      </c>
      <c r="C2707" s="6">
        <v>86.15</v>
      </c>
      <c r="D2707" s="7">
        <f t="shared" si="84"/>
        <v>1</v>
      </c>
      <c r="E2707" s="5">
        <v>8</v>
      </c>
      <c r="F2707" s="6">
        <v>3446</v>
      </c>
      <c r="G2707" s="4">
        <v>38189</v>
      </c>
      <c r="H2707" t="s">
        <v>25</v>
      </c>
      <c r="I2707">
        <v>3</v>
      </c>
      <c r="J2707" t="str">
        <f t="shared" si="85"/>
        <v>Jul</v>
      </c>
      <c r="K2707">
        <v>2004</v>
      </c>
      <c r="L2707" t="s">
        <v>699</v>
      </c>
      <c r="M2707" s="6">
        <v>100</v>
      </c>
      <c r="N2707" t="s">
        <v>788</v>
      </c>
      <c r="O2707" t="s">
        <v>403</v>
      </c>
      <c r="P2707" t="s">
        <v>404</v>
      </c>
      <c r="Q2707" t="s">
        <v>405</v>
      </c>
      <c r="R2707" t="s">
        <v>406</v>
      </c>
      <c r="S2707" t="s">
        <v>800</v>
      </c>
      <c r="T2707" t="s">
        <v>407</v>
      </c>
      <c r="U2707" t="s">
        <v>408</v>
      </c>
      <c r="V2707" t="s">
        <v>42</v>
      </c>
      <c r="W2707" t="s">
        <v>409</v>
      </c>
      <c r="X2707" t="s">
        <v>410</v>
      </c>
      <c r="Y2707" t="s">
        <v>51</v>
      </c>
    </row>
    <row r="2708" spans="1:25" x14ac:dyDescent="0.3">
      <c r="A2708" s="5">
        <v>10283</v>
      </c>
      <c r="B2708" s="5">
        <v>22</v>
      </c>
      <c r="C2708" s="6">
        <v>88.15</v>
      </c>
      <c r="D2708" s="7">
        <f t="shared" si="84"/>
        <v>1.0000000000000002</v>
      </c>
      <c r="E2708" s="5">
        <v>10</v>
      </c>
      <c r="F2708" s="6">
        <v>1939.3</v>
      </c>
      <c r="G2708" s="4">
        <v>38219</v>
      </c>
      <c r="H2708" t="s">
        <v>25</v>
      </c>
      <c r="I2708">
        <v>3</v>
      </c>
      <c r="J2708" t="str">
        <f t="shared" si="85"/>
        <v>Aug</v>
      </c>
      <c r="K2708">
        <v>2004</v>
      </c>
      <c r="L2708" t="s">
        <v>699</v>
      </c>
      <c r="M2708" s="6">
        <v>100</v>
      </c>
      <c r="N2708" t="s">
        <v>788</v>
      </c>
      <c r="O2708" t="s">
        <v>412</v>
      </c>
      <c r="P2708" t="s">
        <v>413</v>
      </c>
      <c r="Q2708" t="s">
        <v>414</v>
      </c>
      <c r="R2708" t="s">
        <v>415</v>
      </c>
      <c r="S2708" t="s">
        <v>248</v>
      </c>
      <c r="T2708" t="s">
        <v>416</v>
      </c>
      <c r="U2708" t="s">
        <v>250</v>
      </c>
      <c r="V2708" t="s">
        <v>33</v>
      </c>
      <c r="W2708" t="s">
        <v>417</v>
      </c>
      <c r="X2708" t="s">
        <v>183</v>
      </c>
      <c r="Y2708" t="s">
        <v>36</v>
      </c>
    </row>
    <row r="2709" spans="1:25" x14ac:dyDescent="0.3">
      <c r="A2709" s="5">
        <v>10295</v>
      </c>
      <c r="B2709" s="5">
        <v>34</v>
      </c>
      <c r="C2709" s="6">
        <v>100</v>
      </c>
      <c r="D2709" s="7">
        <f t="shared" si="84"/>
        <v>0.97876088871488687</v>
      </c>
      <c r="E2709" s="5">
        <v>5</v>
      </c>
      <c r="F2709" s="6">
        <v>3473.78</v>
      </c>
      <c r="G2709" s="4">
        <v>38240</v>
      </c>
      <c r="H2709" t="s">
        <v>25</v>
      </c>
      <c r="I2709">
        <v>3</v>
      </c>
      <c r="J2709" t="str">
        <f t="shared" si="85"/>
        <v>Sep</v>
      </c>
      <c r="K2709">
        <v>2004</v>
      </c>
      <c r="L2709" t="s">
        <v>699</v>
      </c>
      <c r="M2709" s="6">
        <v>100</v>
      </c>
      <c r="N2709" t="s">
        <v>788</v>
      </c>
      <c r="O2709" t="s">
        <v>418</v>
      </c>
      <c r="P2709">
        <v>6175559555</v>
      </c>
      <c r="Q2709" t="s">
        <v>419</v>
      </c>
      <c r="R2709" t="s">
        <v>420</v>
      </c>
      <c r="S2709" t="s">
        <v>130</v>
      </c>
      <c r="T2709">
        <v>51003</v>
      </c>
      <c r="U2709" t="s">
        <v>32</v>
      </c>
      <c r="V2709" t="s">
        <v>33</v>
      </c>
      <c r="W2709" t="s">
        <v>421</v>
      </c>
      <c r="X2709" t="s">
        <v>68</v>
      </c>
      <c r="Y2709" t="s">
        <v>51</v>
      </c>
    </row>
    <row r="2710" spans="1:25" x14ac:dyDescent="0.3">
      <c r="A2710" s="5">
        <v>10306</v>
      </c>
      <c r="B2710" s="5">
        <v>32</v>
      </c>
      <c r="C2710" s="6">
        <v>90.15</v>
      </c>
      <c r="D2710" s="7">
        <f t="shared" si="84"/>
        <v>1</v>
      </c>
      <c r="E2710" s="5">
        <v>4</v>
      </c>
      <c r="F2710" s="6">
        <v>2884.8</v>
      </c>
      <c r="G2710" s="4">
        <v>38274</v>
      </c>
      <c r="H2710" t="s">
        <v>25</v>
      </c>
      <c r="I2710">
        <v>4</v>
      </c>
      <c r="J2710" t="str">
        <f t="shared" si="85"/>
        <v>Oct</v>
      </c>
      <c r="K2710">
        <v>2004</v>
      </c>
      <c r="L2710" t="s">
        <v>699</v>
      </c>
      <c r="M2710" s="6">
        <v>100</v>
      </c>
      <c r="N2710" t="s">
        <v>788</v>
      </c>
      <c r="O2710" t="s">
        <v>549</v>
      </c>
      <c r="P2710" t="s">
        <v>550</v>
      </c>
      <c r="Q2710" t="s">
        <v>551</v>
      </c>
      <c r="R2710" t="s">
        <v>552</v>
      </c>
      <c r="S2710" t="s">
        <v>800</v>
      </c>
      <c r="T2710" t="s">
        <v>553</v>
      </c>
      <c r="U2710" t="s">
        <v>181</v>
      </c>
      <c r="V2710" t="s">
        <v>42</v>
      </c>
      <c r="W2710" t="s">
        <v>554</v>
      </c>
      <c r="X2710" t="s">
        <v>98</v>
      </c>
      <c r="Y2710" t="s">
        <v>36</v>
      </c>
    </row>
    <row r="2711" spans="1:25" x14ac:dyDescent="0.3">
      <c r="A2711" s="5">
        <v>10315</v>
      </c>
      <c r="B2711" s="5">
        <v>31</v>
      </c>
      <c r="C2711" s="6">
        <v>86.15</v>
      </c>
      <c r="D2711" s="7">
        <f t="shared" si="84"/>
        <v>1</v>
      </c>
      <c r="E2711" s="5">
        <v>3</v>
      </c>
      <c r="F2711" s="6">
        <v>2670.65</v>
      </c>
      <c r="G2711" s="4">
        <v>38289</v>
      </c>
      <c r="H2711" t="s">
        <v>25</v>
      </c>
      <c r="I2711">
        <v>4</v>
      </c>
      <c r="J2711" t="str">
        <f t="shared" si="85"/>
        <v>Oct</v>
      </c>
      <c r="K2711">
        <v>2004</v>
      </c>
      <c r="L2711" t="s">
        <v>699</v>
      </c>
      <c r="M2711" s="6">
        <v>100</v>
      </c>
      <c r="N2711" t="s">
        <v>788</v>
      </c>
      <c r="O2711" t="s">
        <v>120</v>
      </c>
      <c r="P2711" t="s">
        <v>121</v>
      </c>
      <c r="Q2711" t="s">
        <v>122</v>
      </c>
      <c r="R2711" t="s">
        <v>123</v>
      </c>
      <c r="S2711" t="s">
        <v>800</v>
      </c>
      <c r="T2711">
        <v>44000</v>
      </c>
      <c r="U2711" t="s">
        <v>41</v>
      </c>
      <c r="V2711" t="s">
        <v>42</v>
      </c>
      <c r="W2711" t="s">
        <v>124</v>
      </c>
      <c r="X2711" t="s">
        <v>125</v>
      </c>
      <c r="Y2711" t="s">
        <v>36</v>
      </c>
    </row>
    <row r="2712" spans="1:25" x14ac:dyDescent="0.3">
      <c r="A2712" s="5">
        <v>10327</v>
      </c>
      <c r="B2712" s="5">
        <v>43</v>
      </c>
      <c r="C2712" s="6">
        <v>80</v>
      </c>
      <c r="D2712" s="7">
        <f t="shared" si="84"/>
        <v>1</v>
      </c>
      <c r="E2712" s="5">
        <v>2</v>
      </c>
      <c r="F2712" s="6">
        <v>3440</v>
      </c>
      <c r="G2712" s="4">
        <v>38301</v>
      </c>
      <c r="H2712" t="s">
        <v>454</v>
      </c>
      <c r="I2712">
        <v>4</v>
      </c>
      <c r="J2712" t="str">
        <f t="shared" si="85"/>
        <v>Nov</v>
      </c>
      <c r="K2712">
        <v>2004</v>
      </c>
      <c r="L2712" t="s">
        <v>699</v>
      </c>
      <c r="M2712" s="6">
        <v>100</v>
      </c>
      <c r="N2712" t="s">
        <v>788</v>
      </c>
      <c r="O2712" t="s">
        <v>353</v>
      </c>
      <c r="P2712" t="s">
        <v>354</v>
      </c>
      <c r="Q2712" t="s">
        <v>355</v>
      </c>
      <c r="R2712" t="s">
        <v>356</v>
      </c>
      <c r="S2712" t="s">
        <v>800</v>
      </c>
      <c r="T2712">
        <v>1734</v>
      </c>
      <c r="U2712" t="s">
        <v>357</v>
      </c>
      <c r="V2712" t="s">
        <v>42</v>
      </c>
      <c r="W2712" t="s">
        <v>358</v>
      </c>
      <c r="X2712" t="s">
        <v>359</v>
      </c>
      <c r="Y2712" t="s">
        <v>51</v>
      </c>
    </row>
    <row r="2713" spans="1:25" x14ac:dyDescent="0.3">
      <c r="A2713" s="5">
        <v>10337</v>
      </c>
      <c r="B2713" s="5">
        <v>31</v>
      </c>
      <c r="C2713" s="6">
        <v>89.38</v>
      </c>
      <c r="D2713" s="7">
        <f t="shared" si="84"/>
        <v>0.99999999999999989</v>
      </c>
      <c r="E2713" s="5">
        <v>1</v>
      </c>
      <c r="F2713" s="6">
        <v>2770.78</v>
      </c>
      <c r="G2713" s="4">
        <v>38312</v>
      </c>
      <c r="H2713" t="s">
        <v>25</v>
      </c>
      <c r="I2713">
        <v>4</v>
      </c>
      <c r="J2713" t="str">
        <f t="shared" si="85"/>
        <v>Nov</v>
      </c>
      <c r="K2713">
        <v>2004</v>
      </c>
      <c r="L2713" t="s">
        <v>699</v>
      </c>
      <c r="M2713" s="6">
        <v>100</v>
      </c>
      <c r="N2713" t="s">
        <v>788</v>
      </c>
      <c r="O2713" t="s">
        <v>221</v>
      </c>
      <c r="P2713">
        <v>2125558493</v>
      </c>
      <c r="Q2713" t="s">
        <v>222</v>
      </c>
      <c r="R2713" t="s">
        <v>30</v>
      </c>
      <c r="S2713" t="s">
        <v>31</v>
      </c>
      <c r="T2713">
        <v>10022</v>
      </c>
      <c r="U2713" t="s">
        <v>32</v>
      </c>
      <c r="V2713" t="s">
        <v>33</v>
      </c>
      <c r="W2713" t="s">
        <v>131</v>
      </c>
      <c r="X2713" t="s">
        <v>223</v>
      </c>
      <c r="Y2713" t="s">
        <v>36</v>
      </c>
    </row>
    <row r="2714" spans="1:25" x14ac:dyDescent="0.3">
      <c r="A2714" s="5">
        <v>10350</v>
      </c>
      <c r="B2714" s="5">
        <v>31</v>
      </c>
      <c r="C2714" s="6">
        <v>77.34</v>
      </c>
      <c r="D2714" s="7">
        <f t="shared" si="84"/>
        <v>1</v>
      </c>
      <c r="E2714" s="5">
        <v>13</v>
      </c>
      <c r="F2714" s="6">
        <v>2397.54</v>
      </c>
      <c r="G2714" s="4">
        <v>38323</v>
      </c>
      <c r="H2714" t="s">
        <v>25</v>
      </c>
      <c r="I2714">
        <v>4</v>
      </c>
      <c r="J2714" t="str">
        <f t="shared" si="85"/>
        <v>Dec</v>
      </c>
      <c r="K2714">
        <v>2004</v>
      </c>
      <c r="L2714" t="s">
        <v>699</v>
      </c>
      <c r="M2714" s="6">
        <v>100</v>
      </c>
      <c r="N2714" t="s">
        <v>788</v>
      </c>
      <c r="O2714" t="s">
        <v>186</v>
      </c>
      <c r="P2714" t="s">
        <v>187</v>
      </c>
      <c r="Q2714" t="s">
        <v>188</v>
      </c>
      <c r="R2714" t="s">
        <v>189</v>
      </c>
      <c r="S2714" t="s">
        <v>800</v>
      </c>
      <c r="T2714">
        <v>28034</v>
      </c>
      <c r="U2714" t="s">
        <v>190</v>
      </c>
      <c r="V2714" t="s">
        <v>42</v>
      </c>
      <c r="W2714" t="s">
        <v>191</v>
      </c>
      <c r="X2714" t="s">
        <v>192</v>
      </c>
      <c r="Y2714" t="s">
        <v>36</v>
      </c>
    </row>
    <row r="2715" spans="1:25" x14ac:dyDescent="0.3">
      <c r="A2715" s="5">
        <v>10373</v>
      </c>
      <c r="B2715" s="5">
        <v>34</v>
      </c>
      <c r="C2715" s="6">
        <v>96.34</v>
      </c>
      <c r="D2715" s="7">
        <f t="shared" si="84"/>
        <v>1</v>
      </c>
      <c r="E2715" s="5">
        <v>2</v>
      </c>
      <c r="F2715" s="6">
        <v>3275.56</v>
      </c>
      <c r="G2715" s="4">
        <v>38383</v>
      </c>
      <c r="H2715" t="s">
        <v>25</v>
      </c>
      <c r="I2715">
        <v>1</v>
      </c>
      <c r="J2715" t="str">
        <f t="shared" si="85"/>
        <v>Jan</v>
      </c>
      <c r="K2715">
        <v>2005</v>
      </c>
      <c r="L2715" t="s">
        <v>699</v>
      </c>
      <c r="M2715" s="6">
        <v>100</v>
      </c>
      <c r="N2715" t="s">
        <v>788</v>
      </c>
      <c r="O2715" t="s">
        <v>434</v>
      </c>
      <c r="P2715" t="s">
        <v>435</v>
      </c>
      <c r="Q2715" t="s">
        <v>436</v>
      </c>
      <c r="R2715" t="s">
        <v>437</v>
      </c>
      <c r="S2715" t="s">
        <v>800</v>
      </c>
      <c r="T2715">
        <v>90110</v>
      </c>
      <c r="U2715" t="s">
        <v>138</v>
      </c>
      <c r="V2715" t="s">
        <v>42</v>
      </c>
      <c r="W2715" t="s">
        <v>438</v>
      </c>
      <c r="X2715" t="s">
        <v>439</v>
      </c>
      <c r="Y2715" t="s">
        <v>51</v>
      </c>
    </row>
    <row r="2716" spans="1:25" x14ac:dyDescent="0.3">
      <c r="A2716" s="5">
        <v>10386</v>
      </c>
      <c r="B2716" s="5">
        <v>45</v>
      </c>
      <c r="C2716" s="6">
        <v>92.08</v>
      </c>
      <c r="D2716" s="7">
        <f t="shared" si="84"/>
        <v>1</v>
      </c>
      <c r="E2716" s="5">
        <v>2</v>
      </c>
      <c r="F2716" s="6">
        <v>4143.6000000000004</v>
      </c>
      <c r="G2716" s="4">
        <v>38412</v>
      </c>
      <c r="H2716" t="s">
        <v>454</v>
      </c>
      <c r="I2716">
        <v>1</v>
      </c>
      <c r="J2716" t="str">
        <f t="shared" si="85"/>
        <v>Mar</v>
      </c>
      <c r="K2716">
        <v>2005</v>
      </c>
      <c r="L2716" t="s">
        <v>699</v>
      </c>
      <c r="M2716" s="6">
        <v>100</v>
      </c>
      <c r="N2716" t="s">
        <v>788</v>
      </c>
      <c r="O2716" t="s">
        <v>186</v>
      </c>
      <c r="P2716" t="s">
        <v>187</v>
      </c>
      <c r="Q2716" t="s">
        <v>188</v>
      </c>
      <c r="R2716" t="s">
        <v>189</v>
      </c>
      <c r="S2716" t="s">
        <v>800</v>
      </c>
      <c r="T2716">
        <v>28034</v>
      </c>
      <c r="U2716" t="s">
        <v>190</v>
      </c>
      <c r="V2716" t="s">
        <v>42</v>
      </c>
      <c r="W2716" t="s">
        <v>191</v>
      </c>
      <c r="X2716" t="s">
        <v>192</v>
      </c>
      <c r="Y2716" t="s">
        <v>51</v>
      </c>
    </row>
    <row r="2717" spans="1:25" x14ac:dyDescent="0.3">
      <c r="A2717" s="5">
        <v>10397</v>
      </c>
      <c r="B2717" s="5">
        <v>48</v>
      </c>
      <c r="C2717" s="6">
        <v>100</v>
      </c>
      <c r="D2717" s="7">
        <f t="shared" si="84"/>
        <v>0.92438528378628204</v>
      </c>
      <c r="E2717" s="5">
        <v>3</v>
      </c>
      <c r="F2717" s="6">
        <v>5192.6400000000003</v>
      </c>
      <c r="G2717" s="4">
        <v>38439</v>
      </c>
      <c r="H2717" t="s">
        <v>25</v>
      </c>
      <c r="I2717">
        <v>1</v>
      </c>
      <c r="J2717" t="str">
        <f t="shared" si="85"/>
        <v>Mar</v>
      </c>
      <c r="K2717">
        <v>2005</v>
      </c>
      <c r="L2717" t="s">
        <v>699</v>
      </c>
      <c r="M2717" s="6">
        <v>100</v>
      </c>
      <c r="N2717" t="s">
        <v>788</v>
      </c>
      <c r="O2717" t="s">
        <v>373</v>
      </c>
      <c r="P2717" t="s">
        <v>374</v>
      </c>
      <c r="Q2717" t="s">
        <v>375</v>
      </c>
      <c r="R2717" t="s">
        <v>376</v>
      </c>
      <c r="S2717" t="s">
        <v>800</v>
      </c>
      <c r="T2717">
        <v>31000</v>
      </c>
      <c r="U2717" t="s">
        <v>41</v>
      </c>
      <c r="V2717" t="s">
        <v>42</v>
      </c>
      <c r="W2717" t="s">
        <v>377</v>
      </c>
      <c r="X2717" t="s">
        <v>378</v>
      </c>
      <c r="Y2717" t="s">
        <v>51</v>
      </c>
    </row>
    <row r="2718" spans="1:25" x14ac:dyDescent="0.3">
      <c r="A2718" s="5">
        <v>10414</v>
      </c>
      <c r="B2718" s="5">
        <v>28</v>
      </c>
      <c r="C2718" s="6">
        <v>100</v>
      </c>
      <c r="D2718" s="7">
        <f t="shared" si="84"/>
        <v>0.92438528378628215</v>
      </c>
      <c r="E2718" s="5">
        <v>7</v>
      </c>
      <c r="F2718" s="6">
        <v>3029.04</v>
      </c>
      <c r="G2718" s="4">
        <v>38478</v>
      </c>
      <c r="H2718" t="s">
        <v>446</v>
      </c>
      <c r="I2718">
        <v>2</v>
      </c>
      <c r="J2718" t="str">
        <f t="shared" si="85"/>
        <v>May</v>
      </c>
      <c r="K2718">
        <v>2005</v>
      </c>
      <c r="L2718" t="s">
        <v>699</v>
      </c>
      <c r="M2718" s="6">
        <v>100</v>
      </c>
      <c r="N2718" t="s">
        <v>788</v>
      </c>
      <c r="O2718" t="s">
        <v>418</v>
      </c>
      <c r="P2718">
        <v>6175559555</v>
      </c>
      <c r="Q2718" t="s">
        <v>419</v>
      </c>
      <c r="R2718" t="s">
        <v>420</v>
      </c>
      <c r="S2718" t="s">
        <v>130</v>
      </c>
      <c r="T2718">
        <v>51003</v>
      </c>
      <c r="U2718" t="s">
        <v>32</v>
      </c>
      <c r="V2718" t="s">
        <v>33</v>
      </c>
      <c r="W2718" t="s">
        <v>421</v>
      </c>
      <c r="X2718" t="s">
        <v>68</v>
      </c>
      <c r="Y2718" t="s">
        <v>51</v>
      </c>
    </row>
    <row r="2719" spans="1:25" x14ac:dyDescent="0.3">
      <c r="A2719" s="5">
        <v>10105</v>
      </c>
      <c r="B2719" s="5">
        <v>22</v>
      </c>
      <c r="C2719" s="6">
        <v>100</v>
      </c>
      <c r="D2719" s="7">
        <f t="shared" si="84"/>
        <v>0.86065926499698775</v>
      </c>
      <c r="E2719" s="5">
        <v>7</v>
      </c>
      <c r="F2719" s="6">
        <v>2556.1799999999998</v>
      </c>
      <c r="G2719" s="4">
        <v>37663</v>
      </c>
      <c r="H2719" t="s">
        <v>25</v>
      </c>
      <c r="I2719">
        <v>1</v>
      </c>
      <c r="J2719" t="str">
        <f t="shared" si="85"/>
        <v>Feb</v>
      </c>
      <c r="K2719">
        <v>2003</v>
      </c>
      <c r="L2719" t="s">
        <v>699</v>
      </c>
      <c r="M2719" s="6">
        <v>99</v>
      </c>
      <c r="N2719" t="s">
        <v>790</v>
      </c>
      <c r="O2719" t="s">
        <v>353</v>
      </c>
      <c r="P2719" t="s">
        <v>354</v>
      </c>
      <c r="Q2719" t="s">
        <v>355</v>
      </c>
      <c r="R2719" t="s">
        <v>356</v>
      </c>
      <c r="S2719" t="s">
        <v>800</v>
      </c>
      <c r="T2719">
        <v>1734</v>
      </c>
      <c r="U2719" t="s">
        <v>357</v>
      </c>
      <c r="V2719" t="s">
        <v>42</v>
      </c>
      <c r="W2719" t="s">
        <v>358</v>
      </c>
      <c r="X2719" t="s">
        <v>359</v>
      </c>
      <c r="Y2719" t="s">
        <v>36</v>
      </c>
    </row>
    <row r="2720" spans="1:25" x14ac:dyDescent="0.3">
      <c r="A2720" s="5">
        <v>10117</v>
      </c>
      <c r="B2720" s="5">
        <v>45</v>
      </c>
      <c r="C2720" s="6">
        <v>83.42</v>
      </c>
      <c r="D2720" s="7">
        <f t="shared" si="84"/>
        <v>1</v>
      </c>
      <c r="E2720" s="5">
        <v>1</v>
      </c>
      <c r="F2720" s="6">
        <v>3753.9</v>
      </c>
      <c r="G2720" s="4">
        <v>37727</v>
      </c>
      <c r="H2720" t="s">
        <v>25</v>
      </c>
      <c r="I2720">
        <v>2</v>
      </c>
      <c r="J2720" t="str">
        <f t="shared" si="85"/>
        <v>Apr</v>
      </c>
      <c r="K2720">
        <v>2003</v>
      </c>
      <c r="L2720" t="s">
        <v>699</v>
      </c>
      <c r="M2720" s="6">
        <v>99</v>
      </c>
      <c r="N2720" t="s">
        <v>790</v>
      </c>
      <c r="O2720" t="s">
        <v>213</v>
      </c>
      <c r="P2720" t="s">
        <v>214</v>
      </c>
      <c r="Q2720" t="s">
        <v>215</v>
      </c>
      <c r="R2720" t="s">
        <v>216</v>
      </c>
      <c r="S2720" t="s">
        <v>800</v>
      </c>
      <c r="T2720">
        <v>79903</v>
      </c>
      <c r="U2720" t="s">
        <v>216</v>
      </c>
      <c r="V2720" t="s">
        <v>217</v>
      </c>
      <c r="W2720" t="s">
        <v>218</v>
      </c>
      <c r="X2720" t="s">
        <v>219</v>
      </c>
      <c r="Y2720" t="s">
        <v>51</v>
      </c>
    </row>
    <row r="2721" spans="1:25" x14ac:dyDescent="0.3">
      <c r="A2721" s="5">
        <v>10129</v>
      </c>
      <c r="B2721" s="5">
        <v>30</v>
      </c>
      <c r="C2721" s="6">
        <v>85.41</v>
      </c>
      <c r="D2721" s="7">
        <f t="shared" si="84"/>
        <v>0.99999999999999978</v>
      </c>
      <c r="E2721" s="5">
        <v>7</v>
      </c>
      <c r="F2721" s="6">
        <v>2562.3000000000002</v>
      </c>
      <c r="G2721" s="4">
        <v>37784</v>
      </c>
      <c r="H2721" t="s">
        <v>25</v>
      </c>
      <c r="I2721">
        <v>2</v>
      </c>
      <c r="J2721" t="str">
        <f t="shared" si="85"/>
        <v>Jun</v>
      </c>
      <c r="K2721">
        <v>2003</v>
      </c>
      <c r="L2721" t="s">
        <v>699</v>
      </c>
      <c r="M2721" s="6">
        <v>99</v>
      </c>
      <c r="N2721" t="s">
        <v>790</v>
      </c>
      <c r="O2721" t="s">
        <v>361</v>
      </c>
      <c r="P2721" t="s">
        <v>362</v>
      </c>
      <c r="Q2721" t="s">
        <v>363</v>
      </c>
      <c r="R2721" t="s">
        <v>364</v>
      </c>
      <c r="S2721" t="s">
        <v>800</v>
      </c>
      <c r="T2721" t="s">
        <v>365</v>
      </c>
      <c r="U2721" t="s">
        <v>181</v>
      </c>
      <c r="V2721" t="s">
        <v>42</v>
      </c>
      <c r="W2721" t="s">
        <v>62</v>
      </c>
      <c r="X2721" t="s">
        <v>366</v>
      </c>
      <c r="Y2721" t="s">
        <v>36</v>
      </c>
    </row>
    <row r="2722" spans="1:25" x14ac:dyDescent="0.3">
      <c r="A2722" s="5">
        <v>10142</v>
      </c>
      <c r="B2722" s="5">
        <v>38</v>
      </c>
      <c r="C2722" s="6">
        <v>85.41</v>
      </c>
      <c r="D2722" s="7">
        <f t="shared" si="84"/>
        <v>1</v>
      </c>
      <c r="E2722" s="5">
        <v>4</v>
      </c>
      <c r="F2722" s="6">
        <v>3245.58</v>
      </c>
      <c r="G2722" s="4">
        <v>37841</v>
      </c>
      <c r="H2722" t="s">
        <v>25</v>
      </c>
      <c r="I2722">
        <v>3</v>
      </c>
      <c r="J2722" t="str">
        <f t="shared" si="85"/>
        <v>Aug</v>
      </c>
      <c r="K2722">
        <v>2003</v>
      </c>
      <c r="L2722" t="s">
        <v>699</v>
      </c>
      <c r="M2722" s="6">
        <v>99</v>
      </c>
      <c r="N2722" t="s">
        <v>790</v>
      </c>
      <c r="O2722" t="s">
        <v>296</v>
      </c>
      <c r="P2722">
        <v>4155551450</v>
      </c>
      <c r="Q2722" t="s">
        <v>297</v>
      </c>
      <c r="R2722" t="s">
        <v>298</v>
      </c>
      <c r="S2722" t="s">
        <v>56</v>
      </c>
      <c r="T2722">
        <v>97562</v>
      </c>
      <c r="U2722" t="s">
        <v>32</v>
      </c>
      <c r="V2722" t="s">
        <v>33</v>
      </c>
      <c r="W2722" t="s">
        <v>299</v>
      </c>
      <c r="X2722" t="s">
        <v>300</v>
      </c>
      <c r="Y2722" t="s">
        <v>51</v>
      </c>
    </row>
    <row r="2723" spans="1:25" x14ac:dyDescent="0.3">
      <c r="A2723" s="5">
        <v>10153</v>
      </c>
      <c r="B2723" s="5">
        <v>20</v>
      </c>
      <c r="C2723" s="6">
        <v>100</v>
      </c>
      <c r="D2723" s="7">
        <f t="shared" si="84"/>
        <v>0.90719404880703991</v>
      </c>
      <c r="E2723" s="5">
        <v>3</v>
      </c>
      <c r="F2723" s="6">
        <v>2204.6</v>
      </c>
      <c r="G2723" s="4">
        <v>37892</v>
      </c>
      <c r="H2723" t="s">
        <v>25</v>
      </c>
      <c r="I2723">
        <v>3</v>
      </c>
      <c r="J2723" t="str">
        <f t="shared" si="85"/>
        <v>Sep</v>
      </c>
      <c r="K2723">
        <v>2003</v>
      </c>
      <c r="L2723" t="s">
        <v>699</v>
      </c>
      <c r="M2723" s="6">
        <v>99</v>
      </c>
      <c r="N2723" t="s">
        <v>790</v>
      </c>
      <c r="O2723" t="s">
        <v>186</v>
      </c>
      <c r="P2723" t="s">
        <v>187</v>
      </c>
      <c r="Q2723" t="s">
        <v>188</v>
      </c>
      <c r="R2723" t="s">
        <v>189</v>
      </c>
      <c r="S2723" t="s">
        <v>800</v>
      </c>
      <c r="T2723">
        <v>28034</v>
      </c>
      <c r="U2723" t="s">
        <v>190</v>
      </c>
      <c r="V2723" t="s">
        <v>42</v>
      </c>
      <c r="W2723" t="s">
        <v>191</v>
      </c>
      <c r="X2723" t="s">
        <v>192</v>
      </c>
      <c r="Y2723" t="s">
        <v>36</v>
      </c>
    </row>
    <row r="2724" spans="1:25" x14ac:dyDescent="0.3">
      <c r="A2724" s="5">
        <v>10167</v>
      </c>
      <c r="B2724" s="5">
        <v>28</v>
      </c>
      <c r="C2724" s="6">
        <v>100</v>
      </c>
      <c r="D2724" s="7">
        <f t="shared" si="84"/>
        <v>0.93240093240093236</v>
      </c>
      <c r="E2724" s="5">
        <v>14</v>
      </c>
      <c r="F2724" s="6">
        <v>3003</v>
      </c>
      <c r="G2724" s="4">
        <v>37917</v>
      </c>
      <c r="H2724" t="s">
        <v>372</v>
      </c>
      <c r="I2724">
        <v>4</v>
      </c>
      <c r="J2724" t="str">
        <f t="shared" si="85"/>
        <v>Oct</v>
      </c>
      <c r="K2724">
        <v>2003</v>
      </c>
      <c r="L2724" t="s">
        <v>699</v>
      </c>
      <c r="M2724" s="6">
        <v>99</v>
      </c>
      <c r="N2724" t="s">
        <v>790</v>
      </c>
      <c r="O2724" t="s">
        <v>284</v>
      </c>
      <c r="P2724" t="s">
        <v>285</v>
      </c>
      <c r="Q2724" t="s">
        <v>286</v>
      </c>
      <c r="R2724" t="s">
        <v>287</v>
      </c>
      <c r="S2724" t="s">
        <v>800</v>
      </c>
      <c r="T2724" t="s">
        <v>288</v>
      </c>
      <c r="U2724" t="s">
        <v>202</v>
      </c>
      <c r="V2724" t="s">
        <v>42</v>
      </c>
      <c r="W2724" t="s">
        <v>289</v>
      </c>
      <c r="X2724" t="s">
        <v>223</v>
      </c>
      <c r="Y2724" t="s">
        <v>51</v>
      </c>
    </row>
    <row r="2725" spans="1:25" x14ac:dyDescent="0.3">
      <c r="A2725" s="5">
        <v>10177</v>
      </c>
      <c r="B2725" s="5">
        <v>24</v>
      </c>
      <c r="C2725" s="6">
        <v>100</v>
      </c>
      <c r="D2725" s="7">
        <f t="shared" si="84"/>
        <v>0.94993825401348908</v>
      </c>
      <c r="E2725" s="5">
        <v>5</v>
      </c>
      <c r="F2725" s="6">
        <v>2526.48</v>
      </c>
      <c r="G2725" s="4">
        <v>37932</v>
      </c>
      <c r="H2725" t="s">
        <v>25</v>
      </c>
      <c r="I2725">
        <v>4</v>
      </c>
      <c r="J2725" t="str">
        <f t="shared" si="85"/>
        <v>Nov</v>
      </c>
      <c r="K2725">
        <v>2003</v>
      </c>
      <c r="L2725" t="s">
        <v>699</v>
      </c>
      <c r="M2725" s="6">
        <v>99</v>
      </c>
      <c r="N2725" t="s">
        <v>790</v>
      </c>
      <c r="O2725" t="s">
        <v>543</v>
      </c>
      <c r="P2725" t="s">
        <v>544</v>
      </c>
      <c r="Q2725" t="s">
        <v>545</v>
      </c>
      <c r="R2725" t="s">
        <v>189</v>
      </c>
      <c r="S2725" t="s">
        <v>800</v>
      </c>
      <c r="T2725">
        <v>28023</v>
      </c>
      <c r="U2725" t="s">
        <v>190</v>
      </c>
      <c r="V2725" t="s">
        <v>42</v>
      </c>
      <c r="W2725" t="s">
        <v>546</v>
      </c>
      <c r="X2725" t="s">
        <v>547</v>
      </c>
      <c r="Y2725" t="s">
        <v>36</v>
      </c>
    </row>
    <row r="2726" spans="1:25" x14ac:dyDescent="0.3">
      <c r="A2726" s="5">
        <v>10185</v>
      </c>
      <c r="B2726" s="5">
        <v>22</v>
      </c>
      <c r="C2726" s="6">
        <v>79.45</v>
      </c>
      <c r="D2726" s="7">
        <f t="shared" si="84"/>
        <v>1</v>
      </c>
      <c r="E2726" s="5">
        <v>5</v>
      </c>
      <c r="F2726" s="6">
        <v>1747.9</v>
      </c>
      <c r="G2726" s="4">
        <v>37939</v>
      </c>
      <c r="H2726" t="s">
        <v>25</v>
      </c>
      <c r="I2726">
        <v>4</v>
      </c>
      <c r="J2726" t="str">
        <f t="shared" si="85"/>
        <v>Nov</v>
      </c>
      <c r="K2726">
        <v>2003</v>
      </c>
      <c r="L2726" t="s">
        <v>699</v>
      </c>
      <c r="M2726" s="6">
        <v>99</v>
      </c>
      <c r="N2726" t="s">
        <v>790</v>
      </c>
      <c r="O2726" t="s">
        <v>367</v>
      </c>
      <c r="P2726">
        <v>5085559555</v>
      </c>
      <c r="Q2726" t="s">
        <v>368</v>
      </c>
      <c r="R2726" t="s">
        <v>173</v>
      </c>
      <c r="S2726" t="s">
        <v>130</v>
      </c>
      <c r="T2726">
        <v>50553</v>
      </c>
      <c r="U2726" t="s">
        <v>32</v>
      </c>
      <c r="V2726" t="s">
        <v>33</v>
      </c>
      <c r="W2726" t="s">
        <v>369</v>
      </c>
      <c r="X2726" t="s">
        <v>370</v>
      </c>
      <c r="Y2726" t="s">
        <v>36</v>
      </c>
    </row>
    <row r="2727" spans="1:25" x14ac:dyDescent="0.3">
      <c r="A2727" s="5">
        <v>10197</v>
      </c>
      <c r="B2727" s="5">
        <v>35</v>
      </c>
      <c r="C2727" s="6">
        <v>93.35</v>
      </c>
      <c r="D2727" s="7">
        <f t="shared" si="84"/>
        <v>1</v>
      </c>
      <c r="E2727" s="5">
        <v>11</v>
      </c>
      <c r="F2727" s="6">
        <v>3267.25</v>
      </c>
      <c r="G2727" s="4">
        <v>37951</v>
      </c>
      <c r="H2727" t="s">
        <v>25</v>
      </c>
      <c r="I2727">
        <v>4</v>
      </c>
      <c r="J2727" t="str">
        <f t="shared" si="85"/>
        <v>Nov</v>
      </c>
      <c r="K2727">
        <v>2003</v>
      </c>
      <c r="L2727" t="s">
        <v>699</v>
      </c>
      <c r="M2727" s="6">
        <v>99</v>
      </c>
      <c r="N2727" t="s">
        <v>790</v>
      </c>
      <c r="O2727" t="s">
        <v>387</v>
      </c>
      <c r="P2727" t="s">
        <v>388</v>
      </c>
      <c r="Q2727" t="s">
        <v>389</v>
      </c>
      <c r="R2727" t="s">
        <v>390</v>
      </c>
      <c r="S2727" t="s">
        <v>800</v>
      </c>
      <c r="T2727">
        <v>8022</v>
      </c>
      <c r="U2727" t="s">
        <v>190</v>
      </c>
      <c r="V2727" t="s">
        <v>42</v>
      </c>
      <c r="W2727" t="s">
        <v>391</v>
      </c>
      <c r="X2727" t="s">
        <v>392</v>
      </c>
      <c r="Y2727" t="s">
        <v>51</v>
      </c>
    </row>
    <row r="2728" spans="1:25" x14ac:dyDescent="0.3">
      <c r="A2728" s="5">
        <v>10208</v>
      </c>
      <c r="B2728" s="5">
        <v>33</v>
      </c>
      <c r="C2728" s="6">
        <v>85.41</v>
      </c>
      <c r="D2728" s="7">
        <f t="shared" si="84"/>
        <v>0.99999999999999989</v>
      </c>
      <c r="E2728" s="5">
        <v>5</v>
      </c>
      <c r="F2728" s="6">
        <v>2818.53</v>
      </c>
      <c r="G2728" s="4">
        <v>37988</v>
      </c>
      <c r="H2728" t="s">
        <v>25</v>
      </c>
      <c r="I2728">
        <v>1</v>
      </c>
      <c r="J2728" t="str">
        <f t="shared" si="85"/>
        <v>Jan</v>
      </c>
      <c r="K2728">
        <v>2004</v>
      </c>
      <c r="L2728" t="s">
        <v>699</v>
      </c>
      <c r="M2728" s="6">
        <v>99</v>
      </c>
      <c r="N2728" t="s">
        <v>790</v>
      </c>
      <c r="O2728" t="s">
        <v>238</v>
      </c>
      <c r="P2728" t="s">
        <v>239</v>
      </c>
      <c r="Q2728" t="s">
        <v>240</v>
      </c>
      <c r="R2728" t="s">
        <v>241</v>
      </c>
      <c r="S2728" t="s">
        <v>800</v>
      </c>
      <c r="T2728">
        <v>69004</v>
      </c>
      <c r="U2728" t="s">
        <v>41</v>
      </c>
      <c r="V2728" t="s">
        <v>42</v>
      </c>
      <c r="W2728" t="s">
        <v>242</v>
      </c>
      <c r="X2728" t="s">
        <v>243</v>
      </c>
      <c r="Y2728" t="s">
        <v>36</v>
      </c>
    </row>
    <row r="2729" spans="1:25" x14ac:dyDescent="0.3">
      <c r="A2729" s="5">
        <v>10222</v>
      </c>
      <c r="B2729" s="5">
        <v>31</v>
      </c>
      <c r="C2729" s="6">
        <v>95.34</v>
      </c>
      <c r="D2729" s="7">
        <f t="shared" si="84"/>
        <v>1</v>
      </c>
      <c r="E2729" s="5">
        <v>17</v>
      </c>
      <c r="F2729" s="6">
        <v>2955.54</v>
      </c>
      <c r="G2729" s="4">
        <v>38036</v>
      </c>
      <c r="H2729" t="s">
        <v>25</v>
      </c>
      <c r="I2729">
        <v>1</v>
      </c>
      <c r="J2729" t="str">
        <f t="shared" si="85"/>
        <v>Feb</v>
      </c>
      <c r="K2729">
        <v>2004</v>
      </c>
      <c r="L2729" t="s">
        <v>699</v>
      </c>
      <c r="M2729" s="6">
        <v>99</v>
      </c>
      <c r="N2729" t="s">
        <v>790</v>
      </c>
      <c r="O2729" t="s">
        <v>398</v>
      </c>
      <c r="P2729">
        <v>7605558146</v>
      </c>
      <c r="Q2729" t="s">
        <v>399</v>
      </c>
      <c r="R2729" t="s">
        <v>400</v>
      </c>
      <c r="S2729" t="s">
        <v>56</v>
      </c>
      <c r="T2729">
        <v>91217</v>
      </c>
      <c r="U2729" t="s">
        <v>32</v>
      </c>
      <c r="V2729" t="s">
        <v>33</v>
      </c>
      <c r="W2729" t="s">
        <v>257</v>
      </c>
      <c r="X2729" t="s">
        <v>300</v>
      </c>
      <c r="Y2729" t="s">
        <v>36</v>
      </c>
    </row>
    <row r="2730" spans="1:25" x14ac:dyDescent="0.3">
      <c r="A2730" s="5">
        <v>10232</v>
      </c>
      <c r="B2730" s="5">
        <v>35</v>
      </c>
      <c r="C2730" s="6">
        <v>82.43</v>
      </c>
      <c r="D2730" s="7">
        <f t="shared" si="84"/>
        <v>1</v>
      </c>
      <c r="E2730" s="5">
        <v>2</v>
      </c>
      <c r="F2730" s="6">
        <v>2885.05</v>
      </c>
      <c r="G2730" s="4">
        <v>38066</v>
      </c>
      <c r="H2730" t="s">
        <v>25</v>
      </c>
      <c r="I2730">
        <v>1</v>
      </c>
      <c r="J2730" t="str">
        <f t="shared" si="85"/>
        <v>Mar</v>
      </c>
      <c r="K2730">
        <v>2004</v>
      </c>
      <c r="L2730" t="s">
        <v>699</v>
      </c>
      <c r="M2730" s="6">
        <v>99</v>
      </c>
      <c r="N2730" t="s">
        <v>790</v>
      </c>
      <c r="O2730" t="s">
        <v>423</v>
      </c>
      <c r="P2730" t="s">
        <v>424</v>
      </c>
      <c r="Q2730" t="s">
        <v>425</v>
      </c>
      <c r="R2730" t="s">
        <v>426</v>
      </c>
      <c r="S2730" t="s">
        <v>427</v>
      </c>
      <c r="T2730" t="s">
        <v>428</v>
      </c>
      <c r="U2730" t="s">
        <v>181</v>
      </c>
      <c r="V2730" t="s">
        <v>42</v>
      </c>
      <c r="W2730" t="s">
        <v>429</v>
      </c>
      <c r="X2730" t="s">
        <v>430</v>
      </c>
      <c r="Y2730" t="s">
        <v>36</v>
      </c>
    </row>
    <row r="2731" spans="1:25" x14ac:dyDescent="0.3">
      <c r="A2731" s="5">
        <v>10248</v>
      </c>
      <c r="B2731" s="5">
        <v>35</v>
      </c>
      <c r="C2731" s="6">
        <v>90.37</v>
      </c>
      <c r="D2731" s="7">
        <f t="shared" si="84"/>
        <v>1.0000000000000002</v>
      </c>
      <c r="E2731" s="5">
        <v>8</v>
      </c>
      <c r="F2731" s="6">
        <v>3162.95</v>
      </c>
      <c r="G2731" s="4">
        <v>38114</v>
      </c>
      <c r="H2731" t="s">
        <v>372</v>
      </c>
      <c r="I2731">
        <v>2</v>
      </c>
      <c r="J2731" t="str">
        <f t="shared" si="85"/>
        <v>May</v>
      </c>
      <c r="K2731">
        <v>2004</v>
      </c>
      <c r="L2731" t="s">
        <v>699</v>
      </c>
      <c r="M2731" s="6">
        <v>99</v>
      </c>
      <c r="N2731" t="s">
        <v>790</v>
      </c>
      <c r="O2731" t="s">
        <v>28</v>
      </c>
      <c r="P2731">
        <v>2125557818</v>
      </c>
      <c r="Q2731" t="s">
        <v>29</v>
      </c>
      <c r="R2731" t="s">
        <v>30</v>
      </c>
      <c r="S2731" t="s">
        <v>31</v>
      </c>
      <c r="T2731">
        <v>10022</v>
      </c>
      <c r="U2731" t="s">
        <v>32</v>
      </c>
      <c r="V2731" t="s">
        <v>33</v>
      </c>
      <c r="W2731" t="s">
        <v>34</v>
      </c>
      <c r="X2731" t="s">
        <v>35</v>
      </c>
      <c r="Y2731" t="s">
        <v>51</v>
      </c>
    </row>
    <row r="2732" spans="1:25" x14ac:dyDescent="0.3">
      <c r="A2732" s="5">
        <v>10261</v>
      </c>
      <c r="B2732" s="5">
        <v>50</v>
      </c>
      <c r="C2732" s="6">
        <v>81.430000000000007</v>
      </c>
      <c r="D2732" s="7">
        <f t="shared" si="84"/>
        <v>1.0000000000000002</v>
      </c>
      <c r="E2732" s="5">
        <v>6</v>
      </c>
      <c r="F2732" s="6">
        <v>4071.5</v>
      </c>
      <c r="G2732" s="4">
        <v>38155</v>
      </c>
      <c r="H2732" t="s">
        <v>25</v>
      </c>
      <c r="I2732">
        <v>2</v>
      </c>
      <c r="J2732" t="str">
        <f t="shared" si="85"/>
        <v>Jun</v>
      </c>
      <c r="K2732">
        <v>2004</v>
      </c>
      <c r="L2732" t="s">
        <v>699</v>
      </c>
      <c r="M2732" s="6">
        <v>99</v>
      </c>
      <c r="N2732" t="s">
        <v>790</v>
      </c>
      <c r="O2732" t="s">
        <v>319</v>
      </c>
      <c r="P2732" t="s">
        <v>320</v>
      </c>
      <c r="Q2732" t="s">
        <v>321</v>
      </c>
      <c r="R2732" t="s">
        <v>322</v>
      </c>
      <c r="S2732" t="s">
        <v>323</v>
      </c>
      <c r="T2732" t="s">
        <v>324</v>
      </c>
      <c r="U2732" t="s">
        <v>250</v>
      </c>
      <c r="V2732" t="s">
        <v>33</v>
      </c>
      <c r="W2732" t="s">
        <v>325</v>
      </c>
      <c r="X2732" t="s">
        <v>326</v>
      </c>
      <c r="Y2732" t="s">
        <v>51</v>
      </c>
    </row>
    <row r="2733" spans="1:25" x14ac:dyDescent="0.3">
      <c r="A2733" s="5">
        <v>10273</v>
      </c>
      <c r="B2733" s="5">
        <v>26</v>
      </c>
      <c r="C2733" s="6">
        <v>100</v>
      </c>
      <c r="D2733" s="7">
        <f t="shared" si="84"/>
        <v>0.87558007179756592</v>
      </c>
      <c r="E2733" s="5">
        <v>9</v>
      </c>
      <c r="F2733" s="6">
        <v>2969.46</v>
      </c>
      <c r="G2733" s="4">
        <v>38189</v>
      </c>
      <c r="H2733" t="s">
        <v>25</v>
      </c>
      <c r="I2733">
        <v>3</v>
      </c>
      <c r="J2733" t="str">
        <f t="shared" si="85"/>
        <v>Jul</v>
      </c>
      <c r="K2733">
        <v>2004</v>
      </c>
      <c r="L2733" t="s">
        <v>699</v>
      </c>
      <c r="M2733" s="6">
        <v>99</v>
      </c>
      <c r="N2733" t="s">
        <v>790</v>
      </c>
      <c r="O2733" t="s">
        <v>403</v>
      </c>
      <c r="P2733" t="s">
        <v>404</v>
      </c>
      <c r="Q2733" t="s">
        <v>405</v>
      </c>
      <c r="R2733" t="s">
        <v>406</v>
      </c>
      <c r="S2733" t="s">
        <v>800</v>
      </c>
      <c r="T2733" t="s">
        <v>407</v>
      </c>
      <c r="U2733" t="s">
        <v>408</v>
      </c>
      <c r="V2733" t="s">
        <v>42</v>
      </c>
      <c r="W2733" t="s">
        <v>409</v>
      </c>
      <c r="X2733" t="s">
        <v>410</v>
      </c>
      <c r="Y2733" t="s">
        <v>36</v>
      </c>
    </row>
    <row r="2734" spans="1:25" x14ac:dyDescent="0.3">
      <c r="A2734" s="5">
        <v>10283</v>
      </c>
      <c r="B2734" s="5">
        <v>38</v>
      </c>
      <c r="C2734" s="6">
        <v>89.38</v>
      </c>
      <c r="D2734" s="7">
        <f t="shared" si="84"/>
        <v>0.99999999999999989</v>
      </c>
      <c r="E2734" s="5">
        <v>11</v>
      </c>
      <c r="F2734" s="6">
        <v>3396.44</v>
      </c>
      <c r="G2734" s="4">
        <v>38219</v>
      </c>
      <c r="H2734" t="s">
        <v>25</v>
      </c>
      <c r="I2734">
        <v>3</v>
      </c>
      <c r="J2734" t="str">
        <f t="shared" si="85"/>
        <v>Aug</v>
      </c>
      <c r="K2734">
        <v>2004</v>
      </c>
      <c r="L2734" t="s">
        <v>699</v>
      </c>
      <c r="M2734" s="6">
        <v>99</v>
      </c>
      <c r="N2734" t="s">
        <v>790</v>
      </c>
      <c r="O2734" t="s">
        <v>412</v>
      </c>
      <c r="P2734" t="s">
        <v>413</v>
      </c>
      <c r="Q2734" t="s">
        <v>414</v>
      </c>
      <c r="R2734" t="s">
        <v>415</v>
      </c>
      <c r="S2734" t="s">
        <v>248</v>
      </c>
      <c r="T2734" t="s">
        <v>416</v>
      </c>
      <c r="U2734" t="s">
        <v>250</v>
      </c>
      <c r="V2734" t="s">
        <v>33</v>
      </c>
      <c r="W2734" t="s">
        <v>417</v>
      </c>
      <c r="X2734" t="s">
        <v>183</v>
      </c>
      <c r="Y2734" t="s">
        <v>51</v>
      </c>
    </row>
    <row r="2735" spans="1:25" x14ac:dyDescent="0.3">
      <c r="A2735" s="5">
        <v>10294</v>
      </c>
      <c r="B2735" s="5">
        <v>45</v>
      </c>
      <c r="C2735" s="6">
        <v>100</v>
      </c>
      <c r="D2735" s="7">
        <f t="shared" si="84"/>
        <v>0.95895665515918671</v>
      </c>
      <c r="E2735" s="5">
        <v>1</v>
      </c>
      <c r="F2735" s="6">
        <v>4692.6000000000004</v>
      </c>
      <c r="G2735" s="4">
        <v>38240</v>
      </c>
      <c r="H2735" t="s">
        <v>25</v>
      </c>
      <c r="I2735">
        <v>3</v>
      </c>
      <c r="J2735" t="str">
        <f t="shared" si="85"/>
        <v>Sep</v>
      </c>
      <c r="K2735">
        <v>2004</v>
      </c>
      <c r="L2735" t="s">
        <v>699</v>
      </c>
      <c r="M2735" s="6">
        <v>99</v>
      </c>
      <c r="N2735" t="s">
        <v>790</v>
      </c>
      <c r="O2735" t="s">
        <v>509</v>
      </c>
      <c r="P2735">
        <v>6175557555</v>
      </c>
      <c r="Q2735" t="s">
        <v>510</v>
      </c>
      <c r="R2735" t="s">
        <v>310</v>
      </c>
      <c r="S2735" t="s">
        <v>130</v>
      </c>
      <c r="T2735">
        <v>58339</v>
      </c>
      <c r="U2735" t="s">
        <v>32</v>
      </c>
      <c r="V2735" t="s">
        <v>33</v>
      </c>
      <c r="W2735" t="s">
        <v>511</v>
      </c>
      <c r="X2735" t="s">
        <v>512</v>
      </c>
      <c r="Y2735" t="s">
        <v>51</v>
      </c>
    </row>
    <row r="2736" spans="1:25" x14ac:dyDescent="0.3">
      <c r="A2736" s="5">
        <v>10306</v>
      </c>
      <c r="B2736" s="5">
        <v>30</v>
      </c>
      <c r="C2736" s="6">
        <v>100</v>
      </c>
      <c r="D2736" s="7">
        <f t="shared" si="84"/>
        <v>0.85331512927724218</v>
      </c>
      <c r="E2736" s="5">
        <v>5</v>
      </c>
      <c r="F2736" s="6">
        <v>3515.7</v>
      </c>
      <c r="G2736" s="4">
        <v>38274</v>
      </c>
      <c r="H2736" t="s">
        <v>25</v>
      </c>
      <c r="I2736">
        <v>4</v>
      </c>
      <c r="J2736" t="str">
        <f t="shared" si="85"/>
        <v>Oct</v>
      </c>
      <c r="K2736">
        <v>2004</v>
      </c>
      <c r="L2736" t="s">
        <v>699</v>
      </c>
      <c r="M2736" s="6">
        <v>99</v>
      </c>
      <c r="N2736" t="s">
        <v>790</v>
      </c>
      <c r="O2736" t="s">
        <v>549</v>
      </c>
      <c r="P2736" t="s">
        <v>550</v>
      </c>
      <c r="Q2736" t="s">
        <v>551</v>
      </c>
      <c r="R2736" t="s">
        <v>552</v>
      </c>
      <c r="S2736" t="s">
        <v>800</v>
      </c>
      <c r="T2736" t="s">
        <v>553</v>
      </c>
      <c r="U2736" t="s">
        <v>181</v>
      </c>
      <c r="V2736" t="s">
        <v>42</v>
      </c>
      <c r="W2736" t="s">
        <v>554</v>
      </c>
      <c r="X2736" t="s">
        <v>98</v>
      </c>
      <c r="Y2736" t="s">
        <v>51</v>
      </c>
    </row>
    <row r="2737" spans="1:25" x14ac:dyDescent="0.3">
      <c r="A2737" s="5">
        <v>10315</v>
      </c>
      <c r="B2737" s="5">
        <v>37</v>
      </c>
      <c r="C2737" s="6">
        <v>91.37</v>
      </c>
      <c r="D2737" s="7">
        <f t="shared" si="84"/>
        <v>1</v>
      </c>
      <c r="E2737" s="5">
        <v>4</v>
      </c>
      <c r="F2737" s="6">
        <v>3380.69</v>
      </c>
      <c r="G2737" s="4">
        <v>38289</v>
      </c>
      <c r="H2737" t="s">
        <v>25</v>
      </c>
      <c r="I2737">
        <v>4</v>
      </c>
      <c r="J2737" t="str">
        <f t="shared" si="85"/>
        <v>Oct</v>
      </c>
      <c r="K2737">
        <v>2004</v>
      </c>
      <c r="L2737" t="s">
        <v>699</v>
      </c>
      <c r="M2737" s="6">
        <v>99</v>
      </c>
      <c r="N2737" t="s">
        <v>790</v>
      </c>
      <c r="O2737" t="s">
        <v>120</v>
      </c>
      <c r="P2737" t="s">
        <v>121</v>
      </c>
      <c r="Q2737" t="s">
        <v>122</v>
      </c>
      <c r="R2737" t="s">
        <v>123</v>
      </c>
      <c r="S2737" t="s">
        <v>800</v>
      </c>
      <c r="T2737">
        <v>44000</v>
      </c>
      <c r="U2737" t="s">
        <v>41</v>
      </c>
      <c r="V2737" t="s">
        <v>42</v>
      </c>
      <c r="W2737" t="s">
        <v>124</v>
      </c>
      <c r="X2737" t="s">
        <v>125</v>
      </c>
      <c r="Y2737" t="s">
        <v>51</v>
      </c>
    </row>
    <row r="2738" spans="1:25" x14ac:dyDescent="0.3">
      <c r="A2738" s="5">
        <v>10327</v>
      </c>
      <c r="B2738" s="5">
        <v>37</v>
      </c>
      <c r="C2738" s="6">
        <v>86.61</v>
      </c>
      <c r="D2738" s="7">
        <f t="shared" si="84"/>
        <v>1</v>
      </c>
      <c r="E2738" s="5">
        <v>3</v>
      </c>
      <c r="F2738" s="6">
        <v>3204.57</v>
      </c>
      <c r="G2738" s="4">
        <v>38301</v>
      </c>
      <c r="H2738" t="s">
        <v>454</v>
      </c>
      <c r="I2738">
        <v>4</v>
      </c>
      <c r="J2738" t="str">
        <f t="shared" si="85"/>
        <v>Nov</v>
      </c>
      <c r="K2738">
        <v>2004</v>
      </c>
      <c r="L2738" t="s">
        <v>699</v>
      </c>
      <c r="M2738" s="6">
        <v>99</v>
      </c>
      <c r="N2738" t="s">
        <v>790</v>
      </c>
      <c r="O2738" t="s">
        <v>353</v>
      </c>
      <c r="P2738" t="s">
        <v>354</v>
      </c>
      <c r="Q2738" t="s">
        <v>355</v>
      </c>
      <c r="R2738" t="s">
        <v>356</v>
      </c>
      <c r="S2738" t="s">
        <v>800</v>
      </c>
      <c r="T2738">
        <v>1734</v>
      </c>
      <c r="U2738" t="s">
        <v>357</v>
      </c>
      <c r="V2738" t="s">
        <v>42</v>
      </c>
      <c r="W2738" t="s">
        <v>358</v>
      </c>
      <c r="X2738" t="s">
        <v>359</v>
      </c>
      <c r="Y2738" t="s">
        <v>51</v>
      </c>
    </row>
    <row r="2739" spans="1:25" x14ac:dyDescent="0.3">
      <c r="A2739" s="5">
        <v>10337</v>
      </c>
      <c r="B2739" s="5">
        <v>36</v>
      </c>
      <c r="C2739" s="6">
        <v>71.89</v>
      </c>
      <c r="D2739" s="7">
        <f t="shared" si="84"/>
        <v>1</v>
      </c>
      <c r="E2739" s="5">
        <v>7</v>
      </c>
      <c r="F2739" s="6">
        <v>2588.04</v>
      </c>
      <c r="G2739" s="4">
        <v>38312</v>
      </c>
      <c r="H2739" t="s">
        <v>25</v>
      </c>
      <c r="I2739">
        <v>4</v>
      </c>
      <c r="J2739" t="str">
        <f t="shared" si="85"/>
        <v>Nov</v>
      </c>
      <c r="K2739">
        <v>2004</v>
      </c>
      <c r="L2739" t="s">
        <v>699</v>
      </c>
      <c r="M2739" s="6">
        <v>99</v>
      </c>
      <c r="N2739" t="s">
        <v>790</v>
      </c>
      <c r="O2739" t="s">
        <v>221</v>
      </c>
      <c r="P2739">
        <v>2125558493</v>
      </c>
      <c r="Q2739" t="s">
        <v>222</v>
      </c>
      <c r="R2739" t="s">
        <v>30</v>
      </c>
      <c r="S2739" t="s">
        <v>31</v>
      </c>
      <c r="T2739">
        <v>10022</v>
      </c>
      <c r="U2739" t="s">
        <v>32</v>
      </c>
      <c r="V2739" t="s">
        <v>33</v>
      </c>
      <c r="W2739" t="s">
        <v>131</v>
      </c>
      <c r="X2739" t="s">
        <v>223</v>
      </c>
      <c r="Y2739" t="s">
        <v>36</v>
      </c>
    </row>
    <row r="2740" spans="1:25" x14ac:dyDescent="0.3">
      <c r="A2740" s="5">
        <v>10350</v>
      </c>
      <c r="B2740" s="5">
        <v>25</v>
      </c>
      <c r="C2740" s="6">
        <v>100</v>
      </c>
      <c r="D2740" s="7">
        <f t="shared" si="84"/>
        <v>0.87573342674489885</v>
      </c>
      <c r="E2740" s="5">
        <v>16</v>
      </c>
      <c r="F2740" s="6">
        <v>2854.75</v>
      </c>
      <c r="G2740" s="4">
        <v>38323</v>
      </c>
      <c r="H2740" t="s">
        <v>25</v>
      </c>
      <c r="I2740">
        <v>4</v>
      </c>
      <c r="J2740" t="str">
        <f t="shared" si="85"/>
        <v>Dec</v>
      </c>
      <c r="K2740">
        <v>2004</v>
      </c>
      <c r="L2740" t="s">
        <v>699</v>
      </c>
      <c r="M2740" s="6">
        <v>99</v>
      </c>
      <c r="N2740" t="s">
        <v>790</v>
      </c>
      <c r="O2740" t="s">
        <v>186</v>
      </c>
      <c r="P2740" t="s">
        <v>187</v>
      </c>
      <c r="Q2740" t="s">
        <v>188</v>
      </c>
      <c r="R2740" t="s">
        <v>189</v>
      </c>
      <c r="S2740" t="s">
        <v>800</v>
      </c>
      <c r="T2740">
        <v>28034</v>
      </c>
      <c r="U2740" t="s">
        <v>190</v>
      </c>
      <c r="V2740" t="s">
        <v>42</v>
      </c>
      <c r="W2740" t="s">
        <v>191</v>
      </c>
      <c r="X2740" t="s">
        <v>192</v>
      </c>
      <c r="Y2740" t="s">
        <v>36</v>
      </c>
    </row>
    <row r="2741" spans="1:25" x14ac:dyDescent="0.3">
      <c r="A2741" s="5">
        <v>10373</v>
      </c>
      <c r="B2741" s="5">
        <v>37</v>
      </c>
      <c r="C2741" s="6">
        <v>100</v>
      </c>
      <c r="D2741" s="7">
        <f t="shared" si="84"/>
        <v>0.91911764705882359</v>
      </c>
      <c r="E2741" s="5">
        <v>8</v>
      </c>
      <c r="F2741" s="6">
        <v>4025.6</v>
      </c>
      <c r="G2741" s="4">
        <v>38383</v>
      </c>
      <c r="H2741" t="s">
        <v>25</v>
      </c>
      <c r="I2741">
        <v>1</v>
      </c>
      <c r="J2741" t="str">
        <f t="shared" si="85"/>
        <v>Jan</v>
      </c>
      <c r="K2741">
        <v>2005</v>
      </c>
      <c r="L2741" t="s">
        <v>699</v>
      </c>
      <c r="M2741" s="6">
        <v>99</v>
      </c>
      <c r="N2741" t="s">
        <v>790</v>
      </c>
      <c r="O2741" t="s">
        <v>434</v>
      </c>
      <c r="P2741" t="s">
        <v>435</v>
      </c>
      <c r="Q2741" t="s">
        <v>436</v>
      </c>
      <c r="R2741" t="s">
        <v>437</v>
      </c>
      <c r="S2741" t="s">
        <v>800</v>
      </c>
      <c r="T2741">
        <v>90110</v>
      </c>
      <c r="U2741" t="s">
        <v>138</v>
      </c>
      <c r="V2741" t="s">
        <v>42</v>
      </c>
      <c r="W2741" t="s">
        <v>438</v>
      </c>
      <c r="X2741" t="s">
        <v>439</v>
      </c>
      <c r="Y2741" t="s">
        <v>51</v>
      </c>
    </row>
    <row r="2742" spans="1:25" x14ac:dyDescent="0.3">
      <c r="A2742" s="5">
        <v>10386</v>
      </c>
      <c r="B2742" s="5">
        <v>30</v>
      </c>
      <c r="C2742" s="6">
        <v>95.48</v>
      </c>
      <c r="D2742" s="7">
        <f t="shared" si="84"/>
        <v>1</v>
      </c>
      <c r="E2742" s="5">
        <v>3</v>
      </c>
      <c r="F2742" s="6">
        <v>2864.4</v>
      </c>
      <c r="G2742" s="4">
        <v>38412</v>
      </c>
      <c r="H2742" t="s">
        <v>454</v>
      </c>
      <c r="I2742">
        <v>1</v>
      </c>
      <c r="J2742" t="str">
        <f t="shared" si="85"/>
        <v>Mar</v>
      </c>
      <c r="K2742">
        <v>2005</v>
      </c>
      <c r="L2742" t="s">
        <v>699</v>
      </c>
      <c r="M2742" s="6">
        <v>99</v>
      </c>
      <c r="N2742" t="s">
        <v>790</v>
      </c>
      <c r="O2742" t="s">
        <v>186</v>
      </c>
      <c r="P2742" t="s">
        <v>187</v>
      </c>
      <c r="Q2742" t="s">
        <v>188</v>
      </c>
      <c r="R2742" t="s">
        <v>189</v>
      </c>
      <c r="S2742" t="s">
        <v>800</v>
      </c>
      <c r="T2742">
        <v>28034</v>
      </c>
      <c r="U2742" t="s">
        <v>190</v>
      </c>
      <c r="V2742" t="s">
        <v>42</v>
      </c>
      <c r="W2742" t="s">
        <v>191</v>
      </c>
      <c r="X2742" t="s">
        <v>192</v>
      </c>
      <c r="Y2742" t="s">
        <v>36</v>
      </c>
    </row>
    <row r="2743" spans="1:25" x14ac:dyDescent="0.3">
      <c r="A2743" s="5">
        <v>10397</v>
      </c>
      <c r="B2743" s="5">
        <v>36</v>
      </c>
      <c r="C2743" s="6">
        <v>100</v>
      </c>
      <c r="D2743" s="7">
        <f t="shared" si="84"/>
        <v>0.94993825401348919</v>
      </c>
      <c r="E2743" s="5">
        <v>2</v>
      </c>
      <c r="F2743" s="6">
        <v>3789.72</v>
      </c>
      <c r="G2743" s="4">
        <v>38439</v>
      </c>
      <c r="H2743" t="s">
        <v>25</v>
      </c>
      <c r="I2743">
        <v>1</v>
      </c>
      <c r="J2743" t="str">
        <f t="shared" si="85"/>
        <v>Mar</v>
      </c>
      <c r="K2743">
        <v>2005</v>
      </c>
      <c r="L2743" t="s">
        <v>699</v>
      </c>
      <c r="M2743" s="6">
        <v>99</v>
      </c>
      <c r="N2743" t="s">
        <v>790</v>
      </c>
      <c r="O2743" t="s">
        <v>373</v>
      </c>
      <c r="P2743" t="s">
        <v>374</v>
      </c>
      <c r="Q2743" t="s">
        <v>375</v>
      </c>
      <c r="R2743" t="s">
        <v>376</v>
      </c>
      <c r="S2743" t="s">
        <v>800</v>
      </c>
      <c r="T2743">
        <v>31000</v>
      </c>
      <c r="U2743" t="s">
        <v>41</v>
      </c>
      <c r="V2743" t="s">
        <v>42</v>
      </c>
      <c r="W2743" t="s">
        <v>377</v>
      </c>
      <c r="X2743" t="s">
        <v>378</v>
      </c>
      <c r="Y2743" t="s">
        <v>51</v>
      </c>
    </row>
    <row r="2744" spans="1:25" x14ac:dyDescent="0.3">
      <c r="A2744" s="5">
        <v>10414</v>
      </c>
      <c r="B2744" s="5">
        <v>27</v>
      </c>
      <c r="C2744" s="6">
        <v>90.37</v>
      </c>
      <c r="D2744" s="7">
        <f t="shared" si="84"/>
        <v>1.0000000000000002</v>
      </c>
      <c r="E2744" s="5">
        <v>8</v>
      </c>
      <c r="F2744" s="6">
        <v>2439.9899999999998</v>
      </c>
      <c r="G2744" s="4">
        <v>38478</v>
      </c>
      <c r="H2744" t="s">
        <v>446</v>
      </c>
      <c r="I2744">
        <v>2</v>
      </c>
      <c r="J2744" t="str">
        <f t="shared" si="85"/>
        <v>May</v>
      </c>
      <c r="K2744">
        <v>2005</v>
      </c>
      <c r="L2744" t="s">
        <v>699</v>
      </c>
      <c r="M2744" s="6">
        <v>99</v>
      </c>
      <c r="N2744" t="s">
        <v>790</v>
      </c>
      <c r="O2744" t="s">
        <v>418</v>
      </c>
      <c r="P2744">
        <v>6175559555</v>
      </c>
      <c r="Q2744" t="s">
        <v>419</v>
      </c>
      <c r="R2744" t="s">
        <v>420</v>
      </c>
      <c r="S2744" t="s">
        <v>130</v>
      </c>
      <c r="T2744">
        <v>51003</v>
      </c>
      <c r="U2744" t="s">
        <v>32</v>
      </c>
      <c r="V2744" t="s">
        <v>33</v>
      </c>
      <c r="W2744" t="s">
        <v>421</v>
      </c>
      <c r="X2744" t="s">
        <v>68</v>
      </c>
      <c r="Y2744" t="s">
        <v>36</v>
      </c>
    </row>
    <row r="2745" spans="1:25" x14ac:dyDescent="0.3">
      <c r="A2745" s="5">
        <v>10106</v>
      </c>
      <c r="B2745" s="5">
        <v>48</v>
      </c>
      <c r="C2745" s="6">
        <v>61.44</v>
      </c>
      <c r="D2745" s="7">
        <f t="shared" si="84"/>
        <v>1</v>
      </c>
      <c r="E2745" s="5">
        <v>10</v>
      </c>
      <c r="F2745" s="6">
        <v>2949.12</v>
      </c>
      <c r="G2745" s="4">
        <v>37669</v>
      </c>
      <c r="H2745" t="s">
        <v>25</v>
      </c>
      <c r="I2745">
        <v>1</v>
      </c>
      <c r="J2745" t="str">
        <f t="shared" si="85"/>
        <v>Feb</v>
      </c>
      <c r="K2745">
        <v>2003</v>
      </c>
      <c r="L2745" t="s">
        <v>650</v>
      </c>
      <c r="M2745" s="6">
        <v>74</v>
      </c>
      <c r="N2745" t="s">
        <v>791</v>
      </c>
      <c r="O2745" t="s">
        <v>627</v>
      </c>
      <c r="P2745" t="s">
        <v>628</v>
      </c>
      <c r="Q2745" t="s">
        <v>629</v>
      </c>
      <c r="R2745" t="s">
        <v>630</v>
      </c>
      <c r="S2745" t="s">
        <v>800</v>
      </c>
      <c r="T2745">
        <v>24100</v>
      </c>
      <c r="U2745" t="s">
        <v>281</v>
      </c>
      <c r="V2745" t="s">
        <v>42</v>
      </c>
      <c r="W2745" t="s">
        <v>631</v>
      </c>
      <c r="X2745" t="s">
        <v>632</v>
      </c>
      <c r="Y2745" t="s">
        <v>36</v>
      </c>
    </row>
    <row r="2746" spans="1:25" x14ac:dyDescent="0.3">
      <c r="A2746" s="5">
        <v>10119</v>
      </c>
      <c r="B2746" s="5">
        <v>26</v>
      </c>
      <c r="C2746" s="6">
        <v>59.22</v>
      </c>
      <c r="D2746" s="7">
        <f t="shared" si="84"/>
        <v>1</v>
      </c>
      <c r="E2746" s="5">
        <v>1</v>
      </c>
      <c r="F2746" s="6">
        <v>1539.72</v>
      </c>
      <c r="G2746" s="4">
        <v>37739</v>
      </c>
      <c r="H2746" t="s">
        <v>25</v>
      </c>
      <c r="I2746">
        <v>2</v>
      </c>
      <c r="J2746" t="str">
        <f t="shared" si="85"/>
        <v>Apr</v>
      </c>
      <c r="K2746">
        <v>2003</v>
      </c>
      <c r="L2746" t="s">
        <v>650</v>
      </c>
      <c r="M2746" s="6">
        <v>74</v>
      </c>
      <c r="N2746" t="s">
        <v>791</v>
      </c>
      <c r="O2746" t="s">
        <v>155</v>
      </c>
      <c r="P2746" t="s">
        <v>156</v>
      </c>
      <c r="Q2746" t="s">
        <v>157</v>
      </c>
      <c r="R2746" t="s">
        <v>158</v>
      </c>
      <c r="S2746" t="s">
        <v>800</v>
      </c>
      <c r="T2746">
        <v>5020</v>
      </c>
      <c r="U2746" t="s">
        <v>159</v>
      </c>
      <c r="V2746" t="s">
        <v>42</v>
      </c>
      <c r="W2746" t="s">
        <v>160</v>
      </c>
      <c r="X2746" t="s">
        <v>161</v>
      </c>
      <c r="Y2746" t="s">
        <v>36</v>
      </c>
    </row>
    <row r="2747" spans="1:25" x14ac:dyDescent="0.3">
      <c r="A2747" s="5">
        <v>10131</v>
      </c>
      <c r="B2747" s="5">
        <v>26</v>
      </c>
      <c r="C2747" s="6">
        <v>85.13</v>
      </c>
      <c r="D2747" s="7">
        <f t="shared" si="84"/>
        <v>1</v>
      </c>
      <c r="E2747" s="5">
        <v>2</v>
      </c>
      <c r="F2747" s="6">
        <v>2213.38</v>
      </c>
      <c r="G2747" s="4">
        <v>37788</v>
      </c>
      <c r="H2747" t="s">
        <v>25</v>
      </c>
      <c r="I2747">
        <v>2</v>
      </c>
      <c r="J2747" t="str">
        <f t="shared" si="85"/>
        <v>Jun</v>
      </c>
      <c r="K2747">
        <v>2003</v>
      </c>
      <c r="L2747" t="s">
        <v>650</v>
      </c>
      <c r="M2747" s="6">
        <v>74</v>
      </c>
      <c r="N2747" t="s">
        <v>791</v>
      </c>
      <c r="O2747" t="s">
        <v>653</v>
      </c>
      <c r="P2747">
        <v>2035554407</v>
      </c>
      <c r="Q2747" t="s">
        <v>654</v>
      </c>
      <c r="R2747" t="s">
        <v>580</v>
      </c>
      <c r="S2747" t="s">
        <v>117</v>
      </c>
      <c r="T2747">
        <v>97561</v>
      </c>
      <c r="U2747" t="s">
        <v>32</v>
      </c>
      <c r="V2747" t="s">
        <v>33</v>
      </c>
      <c r="W2747" t="s">
        <v>655</v>
      </c>
      <c r="X2747" t="s">
        <v>656</v>
      </c>
      <c r="Y2747" t="s">
        <v>36</v>
      </c>
    </row>
    <row r="2748" spans="1:25" x14ac:dyDescent="0.3">
      <c r="A2748" s="5">
        <v>10143</v>
      </c>
      <c r="B2748" s="5">
        <v>34</v>
      </c>
      <c r="C2748" s="6">
        <v>85.87</v>
      </c>
      <c r="D2748" s="7">
        <f t="shared" si="84"/>
        <v>1</v>
      </c>
      <c r="E2748" s="5">
        <v>5</v>
      </c>
      <c r="F2748" s="6">
        <v>2919.58</v>
      </c>
      <c r="G2748" s="4">
        <v>37843</v>
      </c>
      <c r="H2748" t="s">
        <v>25</v>
      </c>
      <c r="I2748">
        <v>3</v>
      </c>
      <c r="J2748" t="str">
        <f t="shared" si="85"/>
        <v>Aug</v>
      </c>
      <c r="K2748">
        <v>2003</v>
      </c>
      <c r="L2748" t="s">
        <v>650</v>
      </c>
      <c r="M2748" s="6">
        <v>74</v>
      </c>
      <c r="N2748" t="s">
        <v>791</v>
      </c>
      <c r="O2748" t="s">
        <v>367</v>
      </c>
      <c r="P2748">
        <v>5085559555</v>
      </c>
      <c r="Q2748" t="s">
        <v>368</v>
      </c>
      <c r="R2748" t="s">
        <v>173</v>
      </c>
      <c r="S2748" t="s">
        <v>130</v>
      </c>
      <c r="T2748">
        <v>50553</v>
      </c>
      <c r="U2748" t="s">
        <v>32</v>
      </c>
      <c r="V2748" t="s">
        <v>33</v>
      </c>
      <c r="W2748" t="s">
        <v>369</v>
      </c>
      <c r="X2748" t="s">
        <v>370</v>
      </c>
      <c r="Y2748" t="s">
        <v>36</v>
      </c>
    </row>
    <row r="2749" spans="1:25" x14ac:dyDescent="0.3">
      <c r="A2749" s="5">
        <v>10155</v>
      </c>
      <c r="B2749" s="5">
        <v>44</v>
      </c>
      <c r="C2749" s="6">
        <v>85.87</v>
      </c>
      <c r="D2749" s="7">
        <f t="shared" si="84"/>
        <v>1</v>
      </c>
      <c r="E2749" s="5">
        <v>3</v>
      </c>
      <c r="F2749" s="6">
        <v>3778.28</v>
      </c>
      <c r="G2749" s="4">
        <v>37900</v>
      </c>
      <c r="H2749" t="s">
        <v>25</v>
      </c>
      <c r="I2749">
        <v>4</v>
      </c>
      <c r="J2749" t="str">
        <f t="shared" si="85"/>
        <v>Oct</v>
      </c>
      <c r="K2749">
        <v>2003</v>
      </c>
      <c r="L2749" t="s">
        <v>650</v>
      </c>
      <c r="M2749" s="6">
        <v>74</v>
      </c>
      <c r="N2749" t="s">
        <v>791</v>
      </c>
      <c r="O2749" t="s">
        <v>134</v>
      </c>
      <c r="P2749" t="s">
        <v>135</v>
      </c>
      <c r="Q2749" t="s">
        <v>136</v>
      </c>
      <c r="R2749" t="s">
        <v>137</v>
      </c>
      <c r="S2749" t="s">
        <v>800</v>
      </c>
      <c r="T2749">
        <v>21240</v>
      </c>
      <c r="U2749" t="s">
        <v>138</v>
      </c>
      <c r="V2749" t="s">
        <v>42</v>
      </c>
      <c r="W2749" t="s">
        <v>139</v>
      </c>
      <c r="X2749" t="s">
        <v>140</v>
      </c>
      <c r="Y2749" t="s">
        <v>51</v>
      </c>
    </row>
    <row r="2750" spans="1:25" x14ac:dyDescent="0.3">
      <c r="A2750" s="5">
        <v>10168</v>
      </c>
      <c r="B2750" s="5">
        <v>39</v>
      </c>
      <c r="C2750" s="6">
        <v>82.91</v>
      </c>
      <c r="D2750" s="7">
        <f t="shared" si="84"/>
        <v>1</v>
      </c>
      <c r="E2750" s="5">
        <v>17</v>
      </c>
      <c r="F2750" s="6">
        <v>3233.49</v>
      </c>
      <c r="G2750" s="4">
        <v>37922</v>
      </c>
      <c r="H2750" t="s">
        <v>25</v>
      </c>
      <c r="I2750">
        <v>4</v>
      </c>
      <c r="J2750" t="str">
        <f t="shared" si="85"/>
        <v>Oct</v>
      </c>
      <c r="K2750">
        <v>2003</v>
      </c>
      <c r="L2750" t="s">
        <v>650</v>
      </c>
      <c r="M2750" s="6">
        <v>74</v>
      </c>
      <c r="N2750" t="s">
        <v>791</v>
      </c>
      <c r="O2750" t="s">
        <v>64</v>
      </c>
      <c r="P2750">
        <v>6505556809</v>
      </c>
      <c r="Q2750" t="s">
        <v>65</v>
      </c>
      <c r="R2750" t="s">
        <v>66</v>
      </c>
      <c r="S2750" t="s">
        <v>56</v>
      </c>
      <c r="T2750">
        <v>94217</v>
      </c>
      <c r="U2750" t="s">
        <v>32</v>
      </c>
      <c r="V2750" t="s">
        <v>33</v>
      </c>
      <c r="W2750" t="s">
        <v>67</v>
      </c>
      <c r="X2750" t="s">
        <v>68</v>
      </c>
      <c r="Y2750" t="s">
        <v>51</v>
      </c>
    </row>
    <row r="2751" spans="1:25" x14ac:dyDescent="0.3">
      <c r="A2751" s="5">
        <v>10178</v>
      </c>
      <c r="B2751" s="5">
        <v>45</v>
      </c>
      <c r="C2751" s="6">
        <v>76.25</v>
      </c>
      <c r="D2751" s="7">
        <f t="shared" si="84"/>
        <v>1</v>
      </c>
      <c r="E2751" s="5">
        <v>2</v>
      </c>
      <c r="F2751" s="6">
        <v>3431.25</v>
      </c>
      <c r="G2751" s="4">
        <v>37933</v>
      </c>
      <c r="H2751" t="s">
        <v>25</v>
      </c>
      <c r="I2751">
        <v>4</v>
      </c>
      <c r="J2751" t="str">
        <f t="shared" si="85"/>
        <v>Nov</v>
      </c>
      <c r="K2751">
        <v>2003</v>
      </c>
      <c r="L2751" t="s">
        <v>650</v>
      </c>
      <c r="M2751" s="6">
        <v>74</v>
      </c>
      <c r="N2751" t="s">
        <v>791</v>
      </c>
      <c r="O2751" t="s">
        <v>373</v>
      </c>
      <c r="P2751" t="s">
        <v>374</v>
      </c>
      <c r="Q2751" t="s">
        <v>375</v>
      </c>
      <c r="R2751" t="s">
        <v>376</v>
      </c>
      <c r="S2751" t="s">
        <v>800</v>
      </c>
      <c r="T2751">
        <v>31000</v>
      </c>
      <c r="U2751" t="s">
        <v>41</v>
      </c>
      <c r="V2751" t="s">
        <v>42</v>
      </c>
      <c r="W2751" t="s">
        <v>377</v>
      </c>
      <c r="X2751" t="s">
        <v>378</v>
      </c>
      <c r="Y2751" t="s">
        <v>51</v>
      </c>
    </row>
    <row r="2752" spans="1:25" x14ac:dyDescent="0.3">
      <c r="A2752" s="5">
        <v>10198</v>
      </c>
      <c r="B2752" s="5">
        <v>40</v>
      </c>
      <c r="C2752" s="6">
        <v>63.67</v>
      </c>
      <c r="D2752" s="7">
        <f t="shared" si="84"/>
        <v>1</v>
      </c>
      <c r="E2752" s="5">
        <v>2</v>
      </c>
      <c r="F2752" s="6">
        <v>2546.8000000000002</v>
      </c>
      <c r="G2752" s="4">
        <v>37952</v>
      </c>
      <c r="H2752" t="s">
        <v>25</v>
      </c>
      <c r="I2752">
        <v>4</v>
      </c>
      <c r="J2752" t="str">
        <f t="shared" si="85"/>
        <v>Nov</v>
      </c>
      <c r="K2752">
        <v>2003</v>
      </c>
      <c r="L2752" t="s">
        <v>650</v>
      </c>
      <c r="M2752" s="6">
        <v>74</v>
      </c>
      <c r="N2752" t="s">
        <v>791</v>
      </c>
      <c r="O2752" t="s">
        <v>474</v>
      </c>
      <c r="P2752" t="s">
        <v>475</v>
      </c>
      <c r="Q2752" t="s">
        <v>476</v>
      </c>
      <c r="R2752" t="s">
        <v>477</v>
      </c>
      <c r="S2752" t="s">
        <v>800</v>
      </c>
      <c r="T2752" t="s">
        <v>478</v>
      </c>
      <c r="U2752" t="s">
        <v>479</v>
      </c>
      <c r="V2752" t="s">
        <v>217</v>
      </c>
      <c r="W2752" t="s">
        <v>480</v>
      </c>
      <c r="X2752" t="s">
        <v>481</v>
      </c>
      <c r="Y2752" t="s">
        <v>36</v>
      </c>
    </row>
    <row r="2753" spans="1:25" x14ac:dyDescent="0.3">
      <c r="A2753" s="5">
        <v>10210</v>
      </c>
      <c r="B2753" s="5">
        <v>42</v>
      </c>
      <c r="C2753" s="6">
        <v>70.33</v>
      </c>
      <c r="D2753" s="7">
        <f t="shared" si="84"/>
        <v>1</v>
      </c>
      <c r="E2753" s="5">
        <v>15</v>
      </c>
      <c r="F2753" s="6">
        <v>2953.86</v>
      </c>
      <c r="G2753" s="4">
        <v>37998</v>
      </c>
      <c r="H2753" t="s">
        <v>25</v>
      </c>
      <c r="I2753">
        <v>1</v>
      </c>
      <c r="J2753" t="str">
        <f t="shared" si="85"/>
        <v>Jan</v>
      </c>
      <c r="K2753">
        <v>2004</v>
      </c>
      <c r="L2753" t="s">
        <v>650</v>
      </c>
      <c r="M2753" s="6">
        <v>74</v>
      </c>
      <c r="N2753" t="s">
        <v>791</v>
      </c>
      <c r="O2753" t="s">
        <v>331</v>
      </c>
      <c r="P2753" t="s">
        <v>332</v>
      </c>
      <c r="Q2753" t="s">
        <v>333</v>
      </c>
      <c r="R2753" t="s">
        <v>334</v>
      </c>
      <c r="S2753" t="s">
        <v>334</v>
      </c>
      <c r="T2753" t="s">
        <v>335</v>
      </c>
      <c r="U2753" t="s">
        <v>217</v>
      </c>
      <c r="V2753" t="s">
        <v>217</v>
      </c>
      <c r="W2753" t="s">
        <v>336</v>
      </c>
      <c r="X2753" t="s">
        <v>337</v>
      </c>
      <c r="Y2753" t="s">
        <v>36</v>
      </c>
    </row>
    <row r="2754" spans="1:25" x14ac:dyDescent="0.3">
      <c r="A2754" s="5">
        <v>10222</v>
      </c>
      <c r="B2754" s="5">
        <v>43</v>
      </c>
      <c r="C2754" s="6">
        <v>74.03</v>
      </c>
      <c r="D2754" s="7">
        <f t="shared" ref="D2754:D2817" si="86">(B2754*C2754)/F2754</f>
        <v>1</v>
      </c>
      <c r="E2754" s="5">
        <v>2</v>
      </c>
      <c r="F2754" s="6">
        <v>3183.29</v>
      </c>
      <c r="G2754" s="4">
        <v>38036</v>
      </c>
      <c r="H2754" t="s">
        <v>25</v>
      </c>
      <c r="I2754">
        <v>1</v>
      </c>
      <c r="J2754" t="str">
        <f t="shared" ref="J2754:J2817" si="87">TEXT(G2754,"MMM")</f>
        <v>Feb</v>
      </c>
      <c r="K2754">
        <v>2004</v>
      </c>
      <c r="L2754" t="s">
        <v>650</v>
      </c>
      <c r="M2754" s="6">
        <v>74</v>
      </c>
      <c r="N2754" t="s">
        <v>791</v>
      </c>
      <c r="O2754" t="s">
        <v>398</v>
      </c>
      <c r="P2754">
        <v>7605558146</v>
      </c>
      <c r="Q2754" t="s">
        <v>399</v>
      </c>
      <c r="R2754" t="s">
        <v>400</v>
      </c>
      <c r="S2754" t="s">
        <v>56</v>
      </c>
      <c r="T2754">
        <v>91217</v>
      </c>
      <c r="U2754" t="s">
        <v>32</v>
      </c>
      <c r="V2754" t="s">
        <v>33</v>
      </c>
      <c r="W2754" t="s">
        <v>257</v>
      </c>
      <c r="X2754" t="s">
        <v>300</v>
      </c>
      <c r="Y2754" t="s">
        <v>51</v>
      </c>
    </row>
    <row r="2755" spans="1:25" x14ac:dyDescent="0.3">
      <c r="A2755" s="5">
        <v>10235</v>
      </c>
      <c r="B2755" s="5">
        <v>34</v>
      </c>
      <c r="C2755" s="6">
        <v>72.55</v>
      </c>
      <c r="D2755" s="7">
        <f t="shared" si="86"/>
        <v>1</v>
      </c>
      <c r="E2755" s="5">
        <v>11</v>
      </c>
      <c r="F2755" s="6">
        <v>2466.6999999999998</v>
      </c>
      <c r="G2755" s="4">
        <v>38079</v>
      </c>
      <c r="H2755" t="s">
        <v>25</v>
      </c>
      <c r="I2755">
        <v>2</v>
      </c>
      <c r="J2755" t="str">
        <f t="shared" si="87"/>
        <v>Apr</v>
      </c>
      <c r="K2755">
        <v>2004</v>
      </c>
      <c r="L2755" t="s">
        <v>650</v>
      </c>
      <c r="M2755" s="6">
        <v>74</v>
      </c>
      <c r="N2755" t="s">
        <v>791</v>
      </c>
      <c r="O2755" t="s">
        <v>412</v>
      </c>
      <c r="P2755" t="s">
        <v>413</v>
      </c>
      <c r="Q2755" t="s">
        <v>414</v>
      </c>
      <c r="R2755" t="s">
        <v>415</v>
      </c>
      <c r="S2755" t="s">
        <v>248</v>
      </c>
      <c r="T2755" t="s">
        <v>416</v>
      </c>
      <c r="U2755" t="s">
        <v>250</v>
      </c>
      <c r="V2755" t="s">
        <v>33</v>
      </c>
      <c r="W2755" t="s">
        <v>417</v>
      </c>
      <c r="X2755" t="s">
        <v>183</v>
      </c>
      <c r="Y2755" t="s">
        <v>36</v>
      </c>
    </row>
    <row r="2756" spans="1:25" x14ac:dyDescent="0.3">
      <c r="A2756" s="5">
        <v>10250</v>
      </c>
      <c r="B2756" s="5">
        <v>38</v>
      </c>
      <c r="C2756" s="6">
        <v>62.19</v>
      </c>
      <c r="D2756" s="7">
        <f t="shared" si="86"/>
        <v>1</v>
      </c>
      <c r="E2756" s="5">
        <v>12</v>
      </c>
      <c r="F2756" s="6">
        <v>2363.2199999999998</v>
      </c>
      <c r="G2756" s="4">
        <v>38118</v>
      </c>
      <c r="H2756" t="s">
        <v>25</v>
      </c>
      <c r="I2756">
        <v>2</v>
      </c>
      <c r="J2756" t="str">
        <f t="shared" si="87"/>
        <v>May</v>
      </c>
      <c r="K2756">
        <v>2004</v>
      </c>
      <c r="L2756" t="s">
        <v>650</v>
      </c>
      <c r="M2756" s="6">
        <v>74</v>
      </c>
      <c r="N2756" t="s">
        <v>791</v>
      </c>
      <c r="O2756" t="s">
        <v>442</v>
      </c>
      <c r="P2756">
        <v>4085553659</v>
      </c>
      <c r="Q2756" t="s">
        <v>443</v>
      </c>
      <c r="R2756" t="s">
        <v>444</v>
      </c>
      <c r="S2756" t="s">
        <v>56</v>
      </c>
      <c r="T2756">
        <v>94217</v>
      </c>
      <c r="U2756" t="s">
        <v>32</v>
      </c>
      <c r="V2756" t="s">
        <v>33</v>
      </c>
      <c r="W2756" t="s">
        <v>105</v>
      </c>
      <c r="X2756" t="s">
        <v>445</v>
      </c>
      <c r="Y2756" t="s">
        <v>36</v>
      </c>
    </row>
    <row r="2757" spans="1:25" x14ac:dyDescent="0.3">
      <c r="A2757" s="5">
        <v>10262</v>
      </c>
      <c r="B2757" s="5">
        <v>35</v>
      </c>
      <c r="C2757" s="6">
        <v>71.069999999999993</v>
      </c>
      <c r="D2757" s="7">
        <f t="shared" si="86"/>
        <v>1</v>
      </c>
      <c r="E2757" s="5">
        <v>7</v>
      </c>
      <c r="F2757" s="6">
        <v>2487.4499999999998</v>
      </c>
      <c r="G2757" s="4">
        <v>38162</v>
      </c>
      <c r="H2757" t="s">
        <v>372</v>
      </c>
      <c r="I2757">
        <v>2</v>
      </c>
      <c r="J2757" t="str">
        <f t="shared" si="87"/>
        <v>Jun</v>
      </c>
      <c r="K2757">
        <v>2004</v>
      </c>
      <c r="L2757" t="s">
        <v>650</v>
      </c>
      <c r="M2757" s="6">
        <v>74</v>
      </c>
      <c r="N2757" t="s">
        <v>791</v>
      </c>
      <c r="O2757" t="s">
        <v>186</v>
      </c>
      <c r="P2757" t="s">
        <v>187</v>
      </c>
      <c r="Q2757" t="s">
        <v>188</v>
      </c>
      <c r="R2757" t="s">
        <v>189</v>
      </c>
      <c r="S2757" t="s">
        <v>800</v>
      </c>
      <c r="T2757">
        <v>28034</v>
      </c>
      <c r="U2757" t="s">
        <v>190</v>
      </c>
      <c r="V2757" t="s">
        <v>42</v>
      </c>
      <c r="W2757" t="s">
        <v>191</v>
      </c>
      <c r="X2757" t="s">
        <v>192</v>
      </c>
      <c r="Y2757" t="s">
        <v>36</v>
      </c>
    </row>
    <row r="2758" spans="1:25" x14ac:dyDescent="0.3">
      <c r="A2758" s="5">
        <v>10275</v>
      </c>
      <c r="B2758" s="5">
        <v>31</v>
      </c>
      <c r="C2758" s="6">
        <v>72.55</v>
      </c>
      <c r="D2758" s="7">
        <f t="shared" si="86"/>
        <v>0.99999999999999978</v>
      </c>
      <c r="E2758" s="5">
        <v>17</v>
      </c>
      <c r="F2758" s="6">
        <v>2249.0500000000002</v>
      </c>
      <c r="G2758" s="4">
        <v>38191</v>
      </c>
      <c r="H2758" t="s">
        <v>25</v>
      </c>
      <c r="I2758">
        <v>3</v>
      </c>
      <c r="J2758" t="str">
        <f t="shared" si="87"/>
        <v>Jul</v>
      </c>
      <c r="K2758">
        <v>2004</v>
      </c>
      <c r="L2758" t="s">
        <v>650</v>
      </c>
      <c r="M2758" s="6">
        <v>74</v>
      </c>
      <c r="N2758" t="s">
        <v>791</v>
      </c>
      <c r="O2758" t="s">
        <v>120</v>
      </c>
      <c r="P2758" t="s">
        <v>121</v>
      </c>
      <c r="Q2758" t="s">
        <v>122</v>
      </c>
      <c r="R2758" t="s">
        <v>123</v>
      </c>
      <c r="S2758" t="s">
        <v>800</v>
      </c>
      <c r="T2758">
        <v>44000</v>
      </c>
      <c r="U2758" t="s">
        <v>41</v>
      </c>
      <c r="V2758" t="s">
        <v>42</v>
      </c>
      <c r="W2758" t="s">
        <v>124</v>
      </c>
      <c r="X2758" t="s">
        <v>125</v>
      </c>
      <c r="Y2758" t="s">
        <v>36</v>
      </c>
    </row>
    <row r="2759" spans="1:25" x14ac:dyDescent="0.3">
      <c r="A2759" s="5">
        <v>10284</v>
      </c>
      <c r="B2759" s="5">
        <v>32</v>
      </c>
      <c r="C2759" s="6">
        <v>64.41</v>
      </c>
      <c r="D2759" s="7">
        <f t="shared" si="86"/>
        <v>1</v>
      </c>
      <c r="E2759" s="5">
        <v>9</v>
      </c>
      <c r="F2759" s="6">
        <v>2061.12</v>
      </c>
      <c r="G2759" s="4">
        <v>38220</v>
      </c>
      <c r="H2759" t="s">
        <v>25</v>
      </c>
      <c r="I2759">
        <v>3</v>
      </c>
      <c r="J2759" t="str">
        <f t="shared" si="87"/>
        <v>Aug</v>
      </c>
      <c r="K2759">
        <v>2004</v>
      </c>
      <c r="L2759" t="s">
        <v>650</v>
      </c>
      <c r="M2759" s="6">
        <v>74</v>
      </c>
      <c r="N2759" t="s">
        <v>791</v>
      </c>
      <c r="O2759" t="s">
        <v>612</v>
      </c>
      <c r="P2759" t="s">
        <v>613</v>
      </c>
      <c r="Q2759" t="s">
        <v>614</v>
      </c>
      <c r="R2759" t="s">
        <v>615</v>
      </c>
      <c r="S2759" t="s">
        <v>800</v>
      </c>
      <c r="T2759" t="s">
        <v>616</v>
      </c>
      <c r="U2759" t="s">
        <v>81</v>
      </c>
      <c r="V2759" t="s">
        <v>42</v>
      </c>
      <c r="W2759" t="s">
        <v>617</v>
      </c>
      <c r="X2759" t="s">
        <v>618</v>
      </c>
      <c r="Y2759" t="s">
        <v>36</v>
      </c>
    </row>
    <row r="2760" spans="1:25" x14ac:dyDescent="0.3">
      <c r="A2760" s="5">
        <v>10296</v>
      </c>
      <c r="B2760" s="5">
        <v>47</v>
      </c>
      <c r="C2760" s="6">
        <v>86.62</v>
      </c>
      <c r="D2760" s="7">
        <f t="shared" si="86"/>
        <v>1.0000000000000002</v>
      </c>
      <c r="E2760" s="5">
        <v>5</v>
      </c>
      <c r="F2760" s="6">
        <v>4071.14</v>
      </c>
      <c r="G2760" s="4">
        <v>38245</v>
      </c>
      <c r="H2760" t="s">
        <v>25</v>
      </c>
      <c r="I2760">
        <v>3</v>
      </c>
      <c r="J2760" t="str">
        <f t="shared" si="87"/>
        <v>Sep</v>
      </c>
      <c r="K2760">
        <v>2004</v>
      </c>
      <c r="L2760" t="s">
        <v>650</v>
      </c>
      <c r="M2760" s="6">
        <v>74</v>
      </c>
      <c r="N2760" t="s">
        <v>791</v>
      </c>
      <c r="O2760" t="s">
        <v>661</v>
      </c>
      <c r="P2760" t="s">
        <v>662</v>
      </c>
      <c r="Q2760" t="s">
        <v>663</v>
      </c>
      <c r="R2760" t="s">
        <v>664</v>
      </c>
      <c r="S2760" t="s">
        <v>800</v>
      </c>
      <c r="T2760">
        <v>80686</v>
      </c>
      <c r="U2760" t="s">
        <v>493</v>
      </c>
      <c r="V2760" t="s">
        <v>42</v>
      </c>
      <c r="W2760" t="s">
        <v>665</v>
      </c>
      <c r="X2760" t="s">
        <v>106</v>
      </c>
      <c r="Y2760" t="s">
        <v>51</v>
      </c>
    </row>
    <row r="2761" spans="1:25" x14ac:dyDescent="0.3">
      <c r="A2761" s="5">
        <v>10308</v>
      </c>
      <c r="B2761" s="5">
        <v>39</v>
      </c>
      <c r="C2761" s="6">
        <v>68.11</v>
      </c>
      <c r="D2761" s="7">
        <f t="shared" si="86"/>
        <v>1</v>
      </c>
      <c r="E2761" s="5">
        <v>15</v>
      </c>
      <c r="F2761" s="6">
        <v>2656.29</v>
      </c>
      <c r="G2761" s="4">
        <v>38275</v>
      </c>
      <c r="H2761" t="s">
        <v>25</v>
      </c>
      <c r="I2761">
        <v>4</v>
      </c>
      <c r="J2761" t="str">
        <f t="shared" si="87"/>
        <v>Oct</v>
      </c>
      <c r="K2761">
        <v>2004</v>
      </c>
      <c r="L2761" t="s">
        <v>650</v>
      </c>
      <c r="M2761" s="6">
        <v>74</v>
      </c>
      <c r="N2761" t="s">
        <v>791</v>
      </c>
      <c r="O2761" t="s">
        <v>347</v>
      </c>
      <c r="P2761">
        <v>9145554562</v>
      </c>
      <c r="Q2761" t="s">
        <v>348</v>
      </c>
      <c r="R2761" t="s">
        <v>349</v>
      </c>
      <c r="S2761" t="s">
        <v>31</v>
      </c>
      <c r="T2761">
        <v>24067</v>
      </c>
      <c r="U2761" t="s">
        <v>32</v>
      </c>
      <c r="V2761" t="s">
        <v>33</v>
      </c>
      <c r="W2761" t="s">
        <v>105</v>
      </c>
      <c r="X2761" t="s">
        <v>258</v>
      </c>
      <c r="Y2761" t="s">
        <v>36</v>
      </c>
    </row>
    <row r="2762" spans="1:25" x14ac:dyDescent="0.3">
      <c r="A2762" s="5">
        <v>10316</v>
      </c>
      <c r="B2762" s="5">
        <v>44</v>
      </c>
      <c r="C2762" s="6">
        <v>62.19</v>
      </c>
      <c r="D2762" s="7">
        <f t="shared" si="86"/>
        <v>0.99999999999999989</v>
      </c>
      <c r="E2762" s="5">
        <v>7</v>
      </c>
      <c r="F2762" s="6">
        <v>2736.36</v>
      </c>
      <c r="G2762" s="4">
        <v>38292</v>
      </c>
      <c r="H2762" t="s">
        <v>25</v>
      </c>
      <c r="I2762">
        <v>4</v>
      </c>
      <c r="J2762" t="str">
        <f t="shared" si="87"/>
        <v>Nov</v>
      </c>
      <c r="K2762">
        <v>2004</v>
      </c>
      <c r="L2762" t="s">
        <v>650</v>
      </c>
      <c r="M2762" s="6">
        <v>74</v>
      </c>
      <c r="N2762" t="s">
        <v>791</v>
      </c>
      <c r="O2762" t="s">
        <v>423</v>
      </c>
      <c r="P2762" t="s">
        <v>424</v>
      </c>
      <c r="Q2762" t="s">
        <v>425</v>
      </c>
      <c r="R2762" t="s">
        <v>426</v>
      </c>
      <c r="S2762" t="s">
        <v>427</v>
      </c>
      <c r="T2762" t="s">
        <v>428</v>
      </c>
      <c r="U2762" t="s">
        <v>181</v>
      </c>
      <c r="V2762" t="s">
        <v>42</v>
      </c>
      <c r="W2762" t="s">
        <v>429</v>
      </c>
      <c r="X2762" t="s">
        <v>430</v>
      </c>
      <c r="Y2762" t="s">
        <v>36</v>
      </c>
    </row>
    <row r="2763" spans="1:25" x14ac:dyDescent="0.3">
      <c r="A2763" s="5">
        <v>10328</v>
      </c>
      <c r="B2763" s="5">
        <v>39</v>
      </c>
      <c r="C2763" s="6">
        <v>85.87</v>
      </c>
      <c r="D2763" s="7">
        <f t="shared" si="86"/>
        <v>1.0000000000000002</v>
      </c>
      <c r="E2763" s="5">
        <v>12</v>
      </c>
      <c r="F2763" s="6">
        <v>3348.93</v>
      </c>
      <c r="G2763" s="4">
        <v>38303</v>
      </c>
      <c r="H2763" t="s">
        <v>25</v>
      </c>
      <c r="I2763">
        <v>4</v>
      </c>
      <c r="J2763" t="str">
        <f t="shared" si="87"/>
        <v>Nov</v>
      </c>
      <c r="K2763">
        <v>2004</v>
      </c>
      <c r="L2763" t="s">
        <v>650</v>
      </c>
      <c r="M2763" s="6">
        <v>74</v>
      </c>
      <c r="N2763" t="s">
        <v>791</v>
      </c>
      <c r="O2763" t="s">
        <v>627</v>
      </c>
      <c r="P2763" t="s">
        <v>628</v>
      </c>
      <c r="Q2763" t="s">
        <v>629</v>
      </c>
      <c r="R2763" t="s">
        <v>630</v>
      </c>
      <c r="S2763" t="s">
        <v>800</v>
      </c>
      <c r="T2763">
        <v>24100</v>
      </c>
      <c r="U2763" t="s">
        <v>281</v>
      </c>
      <c r="V2763" t="s">
        <v>42</v>
      </c>
      <c r="W2763" t="s">
        <v>631</v>
      </c>
      <c r="X2763" t="s">
        <v>632</v>
      </c>
      <c r="Y2763" t="s">
        <v>51</v>
      </c>
    </row>
    <row r="2764" spans="1:25" x14ac:dyDescent="0.3">
      <c r="A2764" s="5">
        <v>10339</v>
      </c>
      <c r="B2764" s="5">
        <v>50</v>
      </c>
      <c r="C2764" s="6">
        <v>57.86</v>
      </c>
      <c r="D2764" s="7">
        <f t="shared" si="86"/>
        <v>1</v>
      </c>
      <c r="E2764" s="5">
        <v>8</v>
      </c>
      <c r="F2764" s="6">
        <v>2893</v>
      </c>
      <c r="G2764" s="4">
        <v>38314</v>
      </c>
      <c r="H2764" t="s">
        <v>25</v>
      </c>
      <c r="I2764">
        <v>4</v>
      </c>
      <c r="J2764" t="str">
        <f t="shared" si="87"/>
        <v>Nov</v>
      </c>
      <c r="K2764">
        <v>2004</v>
      </c>
      <c r="L2764" t="s">
        <v>650</v>
      </c>
      <c r="M2764" s="6">
        <v>74</v>
      </c>
      <c r="N2764" t="s">
        <v>791</v>
      </c>
      <c r="O2764" t="s">
        <v>267</v>
      </c>
      <c r="P2764" t="s">
        <v>268</v>
      </c>
      <c r="Q2764" t="s">
        <v>269</v>
      </c>
      <c r="R2764" t="s">
        <v>270</v>
      </c>
      <c r="S2764" t="s">
        <v>271</v>
      </c>
      <c r="T2764" t="s">
        <v>272</v>
      </c>
      <c r="U2764" t="s">
        <v>217</v>
      </c>
      <c r="V2764" t="s">
        <v>217</v>
      </c>
      <c r="W2764" t="s">
        <v>273</v>
      </c>
      <c r="X2764" t="s">
        <v>274</v>
      </c>
      <c r="Y2764" t="s">
        <v>36</v>
      </c>
    </row>
    <row r="2765" spans="1:25" x14ac:dyDescent="0.3">
      <c r="A2765" s="5">
        <v>10352</v>
      </c>
      <c r="B2765" s="5">
        <v>22</v>
      </c>
      <c r="C2765" s="6">
        <v>75.510000000000005</v>
      </c>
      <c r="D2765" s="7">
        <f t="shared" si="86"/>
        <v>1</v>
      </c>
      <c r="E2765" s="5">
        <v>1</v>
      </c>
      <c r="F2765" s="6">
        <v>1661.22</v>
      </c>
      <c r="G2765" s="4">
        <v>38324</v>
      </c>
      <c r="H2765" t="s">
        <v>25</v>
      </c>
      <c r="I2765">
        <v>4</v>
      </c>
      <c r="J2765" t="str">
        <f t="shared" si="87"/>
        <v>Dec</v>
      </c>
      <c r="K2765">
        <v>2004</v>
      </c>
      <c r="L2765" t="s">
        <v>650</v>
      </c>
      <c r="M2765" s="6">
        <v>74</v>
      </c>
      <c r="N2765" t="s">
        <v>791</v>
      </c>
      <c r="O2765" t="s">
        <v>701</v>
      </c>
      <c r="P2765">
        <v>6175558428</v>
      </c>
      <c r="Q2765" t="s">
        <v>702</v>
      </c>
      <c r="R2765" t="s">
        <v>310</v>
      </c>
      <c r="S2765" t="s">
        <v>130</v>
      </c>
      <c r="T2765">
        <v>58339</v>
      </c>
      <c r="U2765" t="s">
        <v>32</v>
      </c>
      <c r="V2765" t="s">
        <v>33</v>
      </c>
      <c r="W2765" t="s">
        <v>595</v>
      </c>
      <c r="X2765" t="s">
        <v>265</v>
      </c>
      <c r="Y2765" t="s">
        <v>36</v>
      </c>
    </row>
    <row r="2766" spans="1:25" x14ac:dyDescent="0.3">
      <c r="A2766" s="5">
        <v>10361</v>
      </c>
      <c r="B2766" s="5">
        <v>35</v>
      </c>
      <c r="C2766" s="6">
        <v>100</v>
      </c>
      <c r="D2766" s="7">
        <f t="shared" si="86"/>
        <v>0.81826364454627276</v>
      </c>
      <c r="E2766" s="5">
        <v>11</v>
      </c>
      <c r="F2766" s="6">
        <v>4277.3500000000004</v>
      </c>
      <c r="G2766" s="4">
        <v>38338</v>
      </c>
      <c r="H2766" t="s">
        <v>25</v>
      </c>
      <c r="I2766">
        <v>4</v>
      </c>
      <c r="J2766" t="str">
        <f t="shared" si="87"/>
        <v>Dec</v>
      </c>
      <c r="K2766">
        <v>2004</v>
      </c>
      <c r="L2766" t="s">
        <v>650</v>
      </c>
      <c r="M2766" s="6">
        <v>74</v>
      </c>
      <c r="N2766" t="s">
        <v>791</v>
      </c>
      <c r="O2766" t="s">
        <v>164</v>
      </c>
      <c r="P2766" t="s">
        <v>165</v>
      </c>
      <c r="Q2766" t="s">
        <v>166</v>
      </c>
      <c r="R2766" t="s">
        <v>167</v>
      </c>
      <c r="S2766" t="s">
        <v>168</v>
      </c>
      <c r="T2766">
        <v>2067</v>
      </c>
      <c r="U2766" t="s">
        <v>99</v>
      </c>
      <c r="V2766" t="s">
        <v>100</v>
      </c>
      <c r="W2766" t="s">
        <v>169</v>
      </c>
      <c r="X2766" t="s">
        <v>170</v>
      </c>
      <c r="Y2766" t="s">
        <v>51</v>
      </c>
    </row>
    <row r="2767" spans="1:25" x14ac:dyDescent="0.3">
      <c r="A2767" s="5">
        <v>10373</v>
      </c>
      <c r="B2767" s="5">
        <v>45</v>
      </c>
      <c r="C2767" s="6">
        <v>55.62</v>
      </c>
      <c r="D2767" s="7">
        <f t="shared" si="86"/>
        <v>1</v>
      </c>
      <c r="E2767" s="5">
        <v>17</v>
      </c>
      <c r="F2767" s="6">
        <v>2502.9</v>
      </c>
      <c r="G2767" s="4">
        <v>38383</v>
      </c>
      <c r="H2767" t="s">
        <v>25</v>
      </c>
      <c r="I2767">
        <v>1</v>
      </c>
      <c r="J2767" t="str">
        <f t="shared" si="87"/>
        <v>Jan</v>
      </c>
      <c r="K2767">
        <v>2005</v>
      </c>
      <c r="L2767" t="s">
        <v>650</v>
      </c>
      <c r="M2767" s="6">
        <v>74</v>
      </c>
      <c r="N2767" t="s">
        <v>791</v>
      </c>
      <c r="O2767" t="s">
        <v>434</v>
      </c>
      <c r="P2767" t="s">
        <v>435</v>
      </c>
      <c r="Q2767" t="s">
        <v>436</v>
      </c>
      <c r="R2767" t="s">
        <v>437</v>
      </c>
      <c r="S2767" t="s">
        <v>800</v>
      </c>
      <c r="T2767">
        <v>90110</v>
      </c>
      <c r="U2767" t="s">
        <v>138</v>
      </c>
      <c r="V2767" t="s">
        <v>42</v>
      </c>
      <c r="W2767" t="s">
        <v>438</v>
      </c>
      <c r="X2767" t="s">
        <v>439</v>
      </c>
      <c r="Y2767" t="s">
        <v>36</v>
      </c>
    </row>
    <row r="2768" spans="1:25" x14ac:dyDescent="0.3">
      <c r="A2768" s="5">
        <v>10386</v>
      </c>
      <c r="B2768" s="5">
        <v>44</v>
      </c>
      <c r="C2768" s="6">
        <v>86.4</v>
      </c>
      <c r="D2768" s="7">
        <f t="shared" si="86"/>
        <v>1.0000000000000002</v>
      </c>
      <c r="E2768" s="5">
        <v>15</v>
      </c>
      <c r="F2768" s="6">
        <v>3801.6</v>
      </c>
      <c r="G2768" s="4">
        <v>38412</v>
      </c>
      <c r="H2768" t="s">
        <v>454</v>
      </c>
      <c r="I2768">
        <v>1</v>
      </c>
      <c r="J2768" t="str">
        <f t="shared" si="87"/>
        <v>Mar</v>
      </c>
      <c r="K2768">
        <v>2005</v>
      </c>
      <c r="L2768" t="s">
        <v>650</v>
      </c>
      <c r="M2768" s="6">
        <v>74</v>
      </c>
      <c r="N2768" t="s">
        <v>791</v>
      </c>
      <c r="O2768" t="s">
        <v>186</v>
      </c>
      <c r="P2768" t="s">
        <v>187</v>
      </c>
      <c r="Q2768" t="s">
        <v>188</v>
      </c>
      <c r="R2768" t="s">
        <v>189</v>
      </c>
      <c r="S2768" t="s">
        <v>800</v>
      </c>
      <c r="T2768">
        <v>28034</v>
      </c>
      <c r="U2768" t="s">
        <v>190</v>
      </c>
      <c r="V2768" t="s">
        <v>42</v>
      </c>
      <c r="W2768" t="s">
        <v>191</v>
      </c>
      <c r="X2768" t="s">
        <v>192</v>
      </c>
      <c r="Y2768" t="s">
        <v>51</v>
      </c>
    </row>
    <row r="2769" spans="1:25" x14ac:dyDescent="0.3">
      <c r="A2769" s="5">
        <v>10398</v>
      </c>
      <c r="B2769" s="5">
        <v>36</v>
      </c>
      <c r="C2769" s="6">
        <v>87.36</v>
      </c>
      <c r="D2769" s="7">
        <f t="shared" si="86"/>
        <v>1</v>
      </c>
      <c r="E2769" s="5">
        <v>12</v>
      </c>
      <c r="F2769" s="6">
        <v>3144.96</v>
      </c>
      <c r="G2769" s="4">
        <v>38441</v>
      </c>
      <c r="H2769" t="s">
        <v>25</v>
      </c>
      <c r="I2769">
        <v>1</v>
      </c>
      <c r="J2769" t="str">
        <f t="shared" si="87"/>
        <v>Mar</v>
      </c>
      <c r="K2769">
        <v>2005</v>
      </c>
      <c r="L2769" t="s">
        <v>650</v>
      </c>
      <c r="M2769" s="6">
        <v>74</v>
      </c>
      <c r="N2769" t="s">
        <v>791</v>
      </c>
      <c r="O2769" t="s">
        <v>37</v>
      </c>
      <c r="P2769" t="s">
        <v>38</v>
      </c>
      <c r="Q2769" t="s">
        <v>39</v>
      </c>
      <c r="R2769" t="s">
        <v>40</v>
      </c>
      <c r="S2769" t="s">
        <v>800</v>
      </c>
      <c r="T2769">
        <v>51100</v>
      </c>
      <c r="U2769" t="s">
        <v>41</v>
      </c>
      <c r="V2769" t="s">
        <v>42</v>
      </c>
      <c r="W2769" t="s">
        <v>43</v>
      </c>
      <c r="X2769" t="s">
        <v>44</v>
      </c>
      <c r="Y2769" t="s">
        <v>51</v>
      </c>
    </row>
    <row r="2770" spans="1:25" x14ac:dyDescent="0.3">
      <c r="A2770" s="5">
        <v>10401</v>
      </c>
      <c r="B2770" s="5">
        <v>28</v>
      </c>
      <c r="C2770" s="6">
        <v>72.55</v>
      </c>
      <c r="D2770" s="7">
        <f t="shared" si="86"/>
        <v>0.99999999999999989</v>
      </c>
      <c r="E2770" s="5">
        <v>11</v>
      </c>
      <c r="F2770" s="6">
        <v>2031.4</v>
      </c>
      <c r="G2770" s="4">
        <v>38445</v>
      </c>
      <c r="H2770" t="s">
        <v>446</v>
      </c>
      <c r="I2770">
        <v>2</v>
      </c>
      <c r="J2770" t="str">
        <f t="shared" si="87"/>
        <v>Apr</v>
      </c>
      <c r="K2770">
        <v>2005</v>
      </c>
      <c r="L2770" t="s">
        <v>650</v>
      </c>
      <c r="M2770" s="6">
        <v>74</v>
      </c>
      <c r="N2770" t="s">
        <v>791</v>
      </c>
      <c r="O2770" t="s">
        <v>108</v>
      </c>
      <c r="P2770">
        <v>2015559350</v>
      </c>
      <c r="Q2770" t="s">
        <v>109</v>
      </c>
      <c r="R2770" t="s">
        <v>110</v>
      </c>
      <c r="S2770" t="s">
        <v>111</v>
      </c>
      <c r="T2770">
        <v>94019</v>
      </c>
      <c r="U2770" t="s">
        <v>32</v>
      </c>
      <c r="V2770" t="s">
        <v>33</v>
      </c>
      <c r="W2770" t="s">
        <v>62</v>
      </c>
      <c r="X2770" t="s">
        <v>112</v>
      </c>
      <c r="Y2770" t="s">
        <v>36</v>
      </c>
    </row>
    <row r="2771" spans="1:25" x14ac:dyDescent="0.3">
      <c r="A2771" s="5">
        <v>10416</v>
      </c>
      <c r="B2771" s="5">
        <v>43</v>
      </c>
      <c r="C2771" s="6">
        <v>62.19</v>
      </c>
      <c r="D2771" s="7">
        <f t="shared" si="86"/>
        <v>1</v>
      </c>
      <c r="E2771" s="5">
        <v>12</v>
      </c>
      <c r="F2771" s="6">
        <v>2674.17</v>
      </c>
      <c r="G2771" s="4">
        <v>38482</v>
      </c>
      <c r="H2771" t="s">
        <v>25</v>
      </c>
      <c r="I2771">
        <v>2</v>
      </c>
      <c r="J2771" t="str">
        <f t="shared" si="87"/>
        <v>May</v>
      </c>
      <c r="K2771">
        <v>2005</v>
      </c>
      <c r="L2771" t="s">
        <v>650</v>
      </c>
      <c r="M2771" s="6">
        <v>74</v>
      </c>
      <c r="N2771" t="s">
        <v>791</v>
      </c>
      <c r="O2771" t="s">
        <v>503</v>
      </c>
      <c r="P2771" t="s">
        <v>504</v>
      </c>
      <c r="Q2771" t="s">
        <v>505</v>
      </c>
      <c r="R2771" t="s">
        <v>506</v>
      </c>
      <c r="S2771" t="s">
        <v>800</v>
      </c>
      <c r="T2771">
        <v>42100</v>
      </c>
      <c r="U2771" t="s">
        <v>281</v>
      </c>
      <c r="V2771" t="s">
        <v>42</v>
      </c>
      <c r="W2771" t="s">
        <v>507</v>
      </c>
      <c r="X2771" t="s">
        <v>508</v>
      </c>
      <c r="Y2771" t="s">
        <v>36</v>
      </c>
    </row>
    <row r="2772" spans="1:25" x14ac:dyDescent="0.3">
      <c r="A2772" s="5">
        <v>10106</v>
      </c>
      <c r="B2772" s="5">
        <v>48</v>
      </c>
      <c r="C2772" s="6">
        <v>52.64</v>
      </c>
      <c r="D2772" s="7">
        <f t="shared" si="86"/>
        <v>1.0000000000000002</v>
      </c>
      <c r="E2772" s="5">
        <v>15</v>
      </c>
      <c r="F2772" s="6">
        <v>2526.7199999999998</v>
      </c>
      <c r="G2772" s="4">
        <v>37669</v>
      </c>
      <c r="H2772" t="s">
        <v>25</v>
      </c>
      <c r="I2772">
        <v>1</v>
      </c>
      <c r="J2772" t="str">
        <f t="shared" si="87"/>
        <v>Feb</v>
      </c>
      <c r="K2772">
        <v>2003</v>
      </c>
      <c r="L2772" t="s">
        <v>650</v>
      </c>
      <c r="M2772" s="6">
        <v>49</v>
      </c>
      <c r="N2772" t="s">
        <v>792</v>
      </c>
      <c r="O2772" t="s">
        <v>627</v>
      </c>
      <c r="P2772" t="s">
        <v>628</v>
      </c>
      <c r="Q2772" t="s">
        <v>629</v>
      </c>
      <c r="R2772" t="s">
        <v>630</v>
      </c>
      <c r="S2772" t="s">
        <v>800</v>
      </c>
      <c r="T2772">
        <v>24100</v>
      </c>
      <c r="U2772" t="s">
        <v>281</v>
      </c>
      <c r="V2772" t="s">
        <v>42</v>
      </c>
      <c r="W2772" t="s">
        <v>631</v>
      </c>
      <c r="X2772" t="s">
        <v>632</v>
      </c>
      <c r="Y2772" t="s">
        <v>36</v>
      </c>
    </row>
    <row r="2773" spans="1:25" x14ac:dyDescent="0.3">
      <c r="A2773" s="5">
        <v>10119</v>
      </c>
      <c r="B2773" s="5">
        <v>28</v>
      </c>
      <c r="C2773" s="6">
        <v>48.17</v>
      </c>
      <c r="D2773" s="7">
        <f t="shared" si="86"/>
        <v>1</v>
      </c>
      <c r="E2773" s="5">
        <v>6</v>
      </c>
      <c r="F2773" s="6">
        <v>1348.76</v>
      </c>
      <c r="G2773" s="4">
        <v>37739</v>
      </c>
      <c r="H2773" t="s">
        <v>25</v>
      </c>
      <c r="I2773">
        <v>2</v>
      </c>
      <c r="J2773" t="str">
        <f t="shared" si="87"/>
        <v>Apr</v>
      </c>
      <c r="K2773">
        <v>2003</v>
      </c>
      <c r="L2773" t="s">
        <v>650</v>
      </c>
      <c r="M2773" s="6">
        <v>49</v>
      </c>
      <c r="N2773" t="s">
        <v>792</v>
      </c>
      <c r="O2773" t="s">
        <v>155</v>
      </c>
      <c r="P2773" t="s">
        <v>156</v>
      </c>
      <c r="Q2773" t="s">
        <v>157</v>
      </c>
      <c r="R2773" t="s">
        <v>158</v>
      </c>
      <c r="S2773" t="s">
        <v>800</v>
      </c>
      <c r="T2773">
        <v>5020</v>
      </c>
      <c r="U2773" t="s">
        <v>159</v>
      </c>
      <c r="V2773" t="s">
        <v>42</v>
      </c>
      <c r="W2773" t="s">
        <v>160</v>
      </c>
      <c r="X2773" t="s">
        <v>161</v>
      </c>
      <c r="Y2773" t="s">
        <v>36</v>
      </c>
    </row>
    <row r="2774" spans="1:25" x14ac:dyDescent="0.3">
      <c r="A2774" s="5">
        <v>10131</v>
      </c>
      <c r="B2774" s="5">
        <v>21</v>
      </c>
      <c r="C2774" s="6">
        <v>41.71</v>
      </c>
      <c r="D2774" s="7">
        <f t="shared" si="86"/>
        <v>1</v>
      </c>
      <c r="E2774" s="5">
        <v>7</v>
      </c>
      <c r="F2774" s="6">
        <v>875.91</v>
      </c>
      <c r="G2774" s="4">
        <v>37788</v>
      </c>
      <c r="H2774" t="s">
        <v>25</v>
      </c>
      <c r="I2774">
        <v>2</v>
      </c>
      <c r="J2774" t="str">
        <f t="shared" si="87"/>
        <v>Jun</v>
      </c>
      <c r="K2774">
        <v>2003</v>
      </c>
      <c r="L2774" t="s">
        <v>650</v>
      </c>
      <c r="M2774" s="6">
        <v>49</v>
      </c>
      <c r="N2774" t="s">
        <v>792</v>
      </c>
      <c r="O2774" t="s">
        <v>653</v>
      </c>
      <c r="P2774">
        <v>2035554407</v>
      </c>
      <c r="Q2774" t="s">
        <v>654</v>
      </c>
      <c r="R2774" t="s">
        <v>580</v>
      </c>
      <c r="S2774" t="s">
        <v>117</v>
      </c>
      <c r="T2774">
        <v>97561</v>
      </c>
      <c r="U2774" t="s">
        <v>32</v>
      </c>
      <c r="V2774" t="s">
        <v>33</v>
      </c>
      <c r="W2774" t="s">
        <v>655</v>
      </c>
      <c r="X2774" t="s">
        <v>656</v>
      </c>
      <c r="Y2774" t="s">
        <v>36</v>
      </c>
    </row>
    <row r="2775" spans="1:25" x14ac:dyDescent="0.3">
      <c r="A2775" s="5">
        <v>10143</v>
      </c>
      <c r="B2775" s="5">
        <v>37</v>
      </c>
      <c r="C2775" s="6">
        <v>50.65</v>
      </c>
      <c r="D2775" s="7">
        <f t="shared" si="86"/>
        <v>1</v>
      </c>
      <c r="E2775" s="5">
        <v>10</v>
      </c>
      <c r="F2775" s="6">
        <v>1874.05</v>
      </c>
      <c r="G2775" s="4">
        <v>37843</v>
      </c>
      <c r="H2775" t="s">
        <v>25</v>
      </c>
      <c r="I2775">
        <v>3</v>
      </c>
      <c r="J2775" t="str">
        <f t="shared" si="87"/>
        <v>Aug</v>
      </c>
      <c r="K2775">
        <v>2003</v>
      </c>
      <c r="L2775" t="s">
        <v>650</v>
      </c>
      <c r="M2775" s="6">
        <v>49</v>
      </c>
      <c r="N2775" t="s">
        <v>792</v>
      </c>
      <c r="O2775" t="s">
        <v>367</v>
      </c>
      <c r="P2775">
        <v>5085559555</v>
      </c>
      <c r="Q2775" t="s">
        <v>368</v>
      </c>
      <c r="R2775" t="s">
        <v>173</v>
      </c>
      <c r="S2775" t="s">
        <v>130</v>
      </c>
      <c r="T2775">
        <v>50553</v>
      </c>
      <c r="U2775" t="s">
        <v>32</v>
      </c>
      <c r="V2775" t="s">
        <v>33</v>
      </c>
      <c r="W2775" t="s">
        <v>369</v>
      </c>
      <c r="X2775" t="s">
        <v>370</v>
      </c>
      <c r="Y2775" t="s">
        <v>36</v>
      </c>
    </row>
    <row r="2776" spans="1:25" x14ac:dyDescent="0.3">
      <c r="A2776" s="5">
        <v>10155</v>
      </c>
      <c r="B2776" s="5">
        <v>34</v>
      </c>
      <c r="C2776" s="6">
        <v>49.16</v>
      </c>
      <c r="D2776" s="7">
        <f t="shared" si="86"/>
        <v>0.99999999999999989</v>
      </c>
      <c r="E2776" s="5">
        <v>8</v>
      </c>
      <c r="F2776" s="6">
        <v>1671.44</v>
      </c>
      <c r="G2776" s="4">
        <v>37900</v>
      </c>
      <c r="H2776" t="s">
        <v>25</v>
      </c>
      <c r="I2776">
        <v>4</v>
      </c>
      <c r="J2776" t="str">
        <f t="shared" si="87"/>
        <v>Oct</v>
      </c>
      <c r="K2776">
        <v>2003</v>
      </c>
      <c r="L2776" t="s">
        <v>650</v>
      </c>
      <c r="M2776" s="6">
        <v>49</v>
      </c>
      <c r="N2776" t="s">
        <v>792</v>
      </c>
      <c r="O2776" t="s">
        <v>134</v>
      </c>
      <c r="P2776" t="s">
        <v>135</v>
      </c>
      <c r="Q2776" t="s">
        <v>136</v>
      </c>
      <c r="R2776" t="s">
        <v>137</v>
      </c>
      <c r="S2776" t="s">
        <v>800</v>
      </c>
      <c r="T2776">
        <v>21240</v>
      </c>
      <c r="U2776" t="s">
        <v>138</v>
      </c>
      <c r="V2776" t="s">
        <v>42</v>
      </c>
      <c r="W2776" t="s">
        <v>139</v>
      </c>
      <c r="X2776" t="s">
        <v>140</v>
      </c>
      <c r="Y2776" t="s">
        <v>36</v>
      </c>
    </row>
    <row r="2777" spans="1:25" x14ac:dyDescent="0.3">
      <c r="A2777" s="5">
        <v>10167</v>
      </c>
      <c r="B2777" s="5">
        <v>40</v>
      </c>
      <c r="C2777" s="6">
        <v>41.71</v>
      </c>
      <c r="D2777" s="7">
        <f t="shared" si="86"/>
        <v>1</v>
      </c>
      <c r="E2777" s="5">
        <v>4</v>
      </c>
      <c r="F2777" s="6">
        <v>1668.4</v>
      </c>
      <c r="G2777" s="4">
        <v>37917</v>
      </c>
      <c r="H2777" t="s">
        <v>372</v>
      </c>
      <c r="I2777">
        <v>4</v>
      </c>
      <c r="J2777" t="str">
        <f t="shared" si="87"/>
        <v>Oct</v>
      </c>
      <c r="K2777">
        <v>2003</v>
      </c>
      <c r="L2777" t="s">
        <v>650</v>
      </c>
      <c r="M2777" s="6">
        <v>49</v>
      </c>
      <c r="N2777" t="s">
        <v>792</v>
      </c>
      <c r="O2777" t="s">
        <v>284</v>
      </c>
      <c r="P2777" t="s">
        <v>285</v>
      </c>
      <c r="Q2777" t="s">
        <v>286</v>
      </c>
      <c r="R2777" t="s">
        <v>287</v>
      </c>
      <c r="S2777" t="s">
        <v>800</v>
      </c>
      <c r="T2777" t="s">
        <v>288</v>
      </c>
      <c r="U2777" t="s">
        <v>202</v>
      </c>
      <c r="V2777" t="s">
        <v>42</v>
      </c>
      <c r="W2777" t="s">
        <v>289</v>
      </c>
      <c r="X2777" t="s">
        <v>223</v>
      </c>
      <c r="Y2777" t="s">
        <v>36</v>
      </c>
    </row>
    <row r="2778" spans="1:25" x14ac:dyDescent="0.3">
      <c r="A2778" s="5">
        <v>10178</v>
      </c>
      <c r="B2778" s="5">
        <v>45</v>
      </c>
      <c r="C2778" s="6">
        <v>51.15</v>
      </c>
      <c r="D2778" s="7">
        <f t="shared" si="86"/>
        <v>1</v>
      </c>
      <c r="E2778" s="5">
        <v>7</v>
      </c>
      <c r="F2778" s="6">
        <v>2301.75</v>
      </c>
      <c r="G2778" s="4">
        <v>37933</v>
      </c>
      <c r="H2778" t="s">
        <v>25</v>
      </c>
      <c r="I2778">
        <v>4</v>
      </c>
      <c r="J2778" t="str">
        <f t="shared" si="87"/>
        <v>Nov</v>
      </c>
      <c r="K2778">
        <v>2003</v>
      </c>
      <c r="L2778" t="s">
        <v>650</v>
      </c>
      <c r="M2778" s="6">
        <v>49</v>
      </c>
      <c r="N2778" t="s">
        <v>792</v>
      </c>
      <c r="O2778" t="s">
        <v>373</v>
      </c>
      <c r="P2778" t="s">
        <v>374</v>
      </c>
      <c r="Q2778" t="s">
        <v>375</v>
      </c>
      <c r="R2778" t="s">
        <v>376</v>
      </c>
      <c r="S2778" t="s">
        <v>800</v>
      </c>
      <c r="T2778">
        <v>31000</v>
      </c>
      <c r="U2778" t="s">
        <v>41</v>
      </c>
      <c r="V2778" t="s">
        <v>42</v>
      </c>
      <c r="W2778" t="s">
        <v>377</v>
      </c>
      <c r="X2778" t="s">
        <v>378</v>
      </c>
      <c r="Y2778" t="s">
        <v>36</v>
      </c>
    </row>
    <row r="2779" spans="1:25" x14ac:dyDescent="0.3">
      <c r="A2779" s="5">
        <v>10186</v>
      </c>
      <c r="B2779" s="5">
        <v>28</v>
      </c>
      <c r="C2779" s="6">
        <v>52.14</v>
      </c>
      <c r="D2779" s="7">
        <f t="shared" si="86"/>
        <v>1</v>
      </c>
      <c r="E2779" s="5">
        <v>4</v>
      </c>
      <c r="F2779" s="6">
        <v>1459.92</v>
      </c>
      <c r="G2779" s="4">
        <v>37939</v>
      </c>
      <c r="H2779" t="s">
        <v>25</v>
      </c>
      <c r="I2779">
        <v>4</v>
      </c>
      <c r="J2779" t="str">
        <f t="shared" si="87"/>
        <v>Nov</v>
      </c>
      <c r="K2779">
        <v>2003</v>
      </c>
      <c r="L2779" t="s">
        <v>650</v>
      </c>
      <c r="M2779" s="6">
        <v>49</v>
      </c>
      <c r="N2779" t="s">
        <v>792</v>
      </c>
      <c r="O2779" t="s">
        <v>380</v>
      </c>
      <c r="P2779" t="s">
        <v>381</v>
      </c>
      <c r="Q2779" t="s">
        <v>382</v>
      </c>
      <c r="R2779" t="s">
        <v>364</v>
      </c>
      <c r="S2779" t="s">
        <v>800</v>
      </c>
      <c r="T2779" t="s">
        <v>383</v>
      </c>
      <c r="U2779" t="s">
        <v>181</v>
      </c>
      <c r="V2779" t="s">
        <v>42</v>
      </c>
      <c r="W2779" t="s">
        <v>384</v>
      </c>
      <c r="X2779" t="s">
        <v>385</v>
      </c>
      <c r="Y2779" t="s">
        <v>36</v>
      </c>
    </row>
    <row r="2780" spans="1:25" x14ac:dyDescent="0.3">
      <c r="A2780" s="5">
        <v>10197</v>
      </c>
      <c r="B2780" s="5">
        <v>29</v>
      </c>
      <c r="C2780" s="6">
        <v>41.71</v>
      </c>
      <c r="D2780" s="7">
        <f t="shared" si="86"/>
        <v>1</v>
      </c>
      <c r="E2780" s="5">
        <v>1</v>
      </c>
      <c r="F2780" s="6">
        <v>1209.5899999999999</v>
      </c>
      <c r="G2780" s="4">
        <v>37951</v>
      </c>
      <c r="H2780" t="s">
        <v>25</v>
      </c>
      <c r="I2780">
        <v>4</v>
      </c>
      <c r="J2780" t="str">
        <f t="shared" si="87"/>
        <v>Nov</v>
      </c>
      <c r="K2780">
        <v>2003</v>
      </c>
      <c r="L2780" t="s">
        <v>650</v>
      </c>
      <c r="M2780" s="6">
        <v>49</v>
      </c>
      <c r="N2780" t="s">
        <v>792</v>
      </c>
      <c r="O2780" t="s">
        <v>387</v>
      </c>
      <c r="P2780" t="s">
        <v>388</v>
      </c>
      <c r="Q2780" t="s">
        <v>389</v>
      </c>
      <c r="R2780" t="s">
        <v>390</v>
      </c>
      <c r="S2780" t="s">
        <v>800</v>
      </c>
      <c r="T2780">
        <v>8022</v>
      </c>
      <c r="U2780" t="s">
        <v>190</v>
      </c>
      <c r="V2780" t="s">
        <v>42</v>
      </c>
      <c r="W2780" t="s">
        <v>391</v>
      </c>
      <c r="X2780" t="s">
        <v>392</v>
      </c>
      <c r="Y2780" t="s">
        <v>36</v>
      </c>
    </row>
    <row r="2781" spans="1:25" x14ac:dyDescent="0.3">
      <c r="A2781" s="5">
        <v>10209</v>
      </c>
      <c r="B2781" s="5">
        <v>48</v>
      </c>
      <c r="C2781" s="6">
        <v>44.69</v>
      </c>
      <c r="D2781" s="7">
        <f t="shared" si="86"/>
        <v>1</v>
      </c>
      <c r="E2781" s="5">
        <v>3</v>
      </c>
      <c r="F2781" s="6">
        <v>2145.12</v>
      </c>
      <c r="G2781" s="4">
        <v>37995</v>
      </c>
      <c r="H2781" t="s">
        <v>25</v>
      </c>
      <c r="I2781">
        <v>1</v>
      </c>
      <c r="J2781" t="str">
        <f t="shared" si="87"/>
        <v>Jan</v>
      </c>
      <c r="K2781">
        <v>2004</v>
      </c>
      <c r="L2781" t="s">
        <v>650</v>
      </c>
      <c r="M2781" s="6">
        <v>49</v>
      </c>
      <c r="N2781" t="s">
        <v>792</v>
      </c>
      <c r="O2781" t="s">
        <v>393</v>
      </c>
      <c r="P2781">
        <v>2155554369</v>
      </c>
      <c r="Q2781" t="s">
        <v>394</v>
      </c>
      <c r="R2781" t="s">
        <v>395</v>
      </c>
      <c r="S2781" t="s">
        <v>56</v>
      </c>
      <c r="T2781" t="s">
        <v>33</v>
      </c>
      <c r="U2781" t="s">
        <v>32</v>
      </c>
      <c r="V2781" t="s">
        <v>33</v>
      </c>
      <c r="W2781" t="s">
        <v>396</v>
      </c>
      <c r="X2781" t="s">
        <v>106</v>
      </c>
      <c r="Y2781" t="s">
        <v>36</v>
      </c>
    </row>
    <row r="2782" spans="1:25" x14ac:dyDescent="0.3">
      <c r="A2782" s="5">
        <v>10222</v>
      </c>
      <c r="B2782" s="5">
        <v>31</v>
      </c>
      <c r="C2782" s="6">
        <v>45.69</v>
      </c>
      <c r="D2782" s="7">
        <f t="shared" si="86"/>
        <v>0.99999999999999989</v>
      </c>
      <c r="E2782" s="5">
        <v>7</v>
      </c>
      <c r="F2782" s="6">
        <v>1416.39</v>
      </c>
      <c r="G2782" s="4">
        <v>38036</v>
      </c>
      <c r="H2782" t="s">
        <v>25</v>
      </c>
      <c r="I2782">
        <v>1</v>
      </c>
      <c r="J2782" t="str">
        <f t="shared" si="87"/>
        <v>Feb</v>
      </c>
      <c r="K2782">
        <v>2004</v>
      </c>
      <c r="L2782" t="s">
        <v>650</v>
      </c>
      <c r="M2782" s="6">
        <v>49</v>
      </c>
      <c r="N2782" t="s">
        <v>792</v>
      </c>
      <c r="O2782" t="s">
        <v>398</v>
      </c>
      <c r="P2782">
        <v>7605558146</v>
      </c>
      <c r="Q2782" t="s">
        <v>399</v>
      </c>
      <c r="R2782" t="s">
        <v>400</v>
      </c>
      <c r="S2782" t="s">
        <v>56</v>
      </c>
      <c r="T2782">
        <v>91217</v>
      </c>
      <c r="U2782" t="s">
        <v>32</v>
      </c>
      <c r="V2782" t="s">
        <v>33</v>
      </c>
      <c r="W2782" t="s">
        <v>257</v>
      </c>
      <c r="X2782" t="s">
        <v>300</v>
      </c>
      <c r="Y2782" t="s">
        <v>36</v>
      </c>
    </row>
    <row r="2783" spans="1:25" x14ac:dyDescent="0.3">
      <c r="A2783" s="5">
        <v>10249</v>
      </c>
      <c r="B2783" s="5">
        <v>32</v>
      </c>
      <c r="C2783" s="6">
        <v>57.61</v>
      </c>
      <c r="D2783" s="7">
        <f t="shared" si="86"/>
        <v>1</v>
      </c>
      <c r="E2783" s="5">
        <v>3</v>
      </c>
      <c r="F2783" s="6">
        <v>1843.52</v>
      </c>
      <c r="G2783" s="4">
        <v>38115</v>
      </c>
      <c r="H2783" t="s">
        <v>25</v>
      </c>
      <c r="I2783">
        <v>2</v>
      </c>
      <c r="J2783" t="str">
        <f t="shared" si="87"/>
        <v>May</v>
      </c>
      <c r="K2783">
        <v>2004</v>
      </c>
      <c r="L2783" t="s">
        <v>650</v>
      </c>
      <c r="M2783" s="6">
        <v>49</v>
      </c>
      <c r="N2783" t="s">
        <v>792</v>
      </c>
      <c r="O2783" t="s">
        <v>259</v>
      </c>
      <c r="P2783">
        <v>6175555555</v>
      </c>
      <c r="Q2783" t="s">
        <v>260</v>
      </c>
      <c r="R2783" t="s">
        <v>129</v>
      </c>
      <c r="S2783" t="s">
        <v>130</v>
      </c>
      <c r="T2783">
        <v>51247</v>
      </c>
      <c r="U2783" t="s">
        <v>32</v>
      </c>
      <c r="V2783" t="s">
        <v>33</v>
      </c>
      <c r="W2783" t="s">
        <v>261</v>
      </c>
      <c r="X2783" t="s">
        <v>152</v>
      </c>
      <c r="Y2783" t="s">
        <v>36</v>
      </c>
    </row>
    <row r="2784" spans="1:25" x14ac:dyDescent="0.3">
      <c r="A2784" s="5">
        <v>10262</v>
      </c>
      <c r="B2784" s="5">
        <v>21</v>
      </c>
      <c r="C2784" s="6">
        <v>57.11</v>
      </c>
      <c r="D2784" s="7">
        <f t="shared" si="86"/>
        <v>1</v>
      </c>
      <c r="E2784" s="5">
        <v>12</v>
      </c>
      <c r="F2784" s="6">
        <v>1199.31</v>
      </c>
      <c r="G2784" s="4">
        <v>38162</v>
      </c>
      <c r="H2784" t="s">
        <v>372</v>
      </c>
      <c r="I2784">
        <v>2</v>
      </c>
      <c r="J2784" t="str">
        <f t="shared" si="87"/>
        <v>Jun</v>
      </c>
      <c r="K2784">
        <v>2004</v>
      </c>
      <c r="L2784" t="s">
        <v>650</v>
      </c>
      <c r="M2784" s="6">
        <v>49</v>
      </c>
      <c r="N2784" t="s">
        <v>792</v>
      </c>
      <c r="O2784" t="s">
        <v>186</v>
      </c>
      <c r="P2784" t="s">
        <v>187</v>
      </c>
      <c r="Q2784" t="s">
        <v>188</v>
      </c>
      <c r="R2784" t="s">
        <v>189</v>
      </c>
      <c r="S2784" t="s">
        <v>800</v>
      </c>
      <c r="T2784">
        <v>28034</v>
      </c>
      <c r="U2784" t="s">
        <v>190</v>
      </c>
      <c r="V2784" t="s">
        <v>42</v>
      </c>
      <c r="W2784" t="s">
        <v>191</v>
      </c>
      <c r="X2784" t="s">
        <v>192</v>
      </c>
      <c r="Y2784" t="s">
        <v>36</v>
      </c>
    </row>
    <row r="2785" spans="1:25" x14ac:dyDescent="0.3">
      <c r="A2785" s="5">
        <v>10274</v>
      </c>
      <c r="B2785" s="5">
        <v>32</v>
      </c>
      <c r="C2785" s="6">
        <v>58.6</v>
      </c>
      <c r="D2785" s="7">
        <f t="shared" si="86"/>
        <v>1</v>
      </c>
      <c r="E2785" s="5">
        <v>4</v>
      </c>
      <c r="F2785" s="6">
        <v>1875.2</v>
      </c>
      <c r="G2785" s="4">
        <v>38189</v>
      </c>
      <c r="H2785" t="s">
        <v>25</v>
      </c>
      <c r="I2785">
        <v>3</v>
      </c>
      <c r="J2785" t="str">
        <f t="shared" si="87"/>
        <v>Jul</v>
      </c>
      <c r="K2785">
        <v>2004</v>
      </c>
      <c r="L2785" t="s">
        <v>650</v>
      </c>
      <c r="M2785" s="6">
        <v>49</v>
      </c>
      <c r="N2785" t="s">
        <v>792</v>
      </c>
      <c r="O2785" t="s">
        <v>308</v>
      </c>
      <c r="P2785">
        <v>6175558555</v>
      </c>
      <c r="Q2785" t="s">
        <v>309</v>
      </c>
      <c r="R2785" t="s">
        <v>310</v>
      </c>
      <c r="S2785" t="s">
        <v>130</v>
      </c>
      <c r="T2785">
        <v>58339</v>
      </c>
      <c r="U2785" t="s">
        <v>32</v>
      </c>
      <c r="V2785" t="s">
        <v>33</v>
      </c>
      <c r="W2785" t="s">
        <v>299</v>
      </c>
      <c r="X2785" t="s">
        <v>311</v>
      </c>
      <c r="Y2785" t="s">
        <v>36</v>
      </c>
    </row>
    <row r="2786" spans="1:25" x14ac:dyDescent="0.3">
      <c r="A2786" s="5">
        <v>10283</v>
      </c>
      <c r="B2786" s="5">
        <v>43</v>
      </c>
      <c r="C2786" s="6">
        <v>57.61</v>
      </c>
      <c r="D2786" s="7">
        <f t="shared" si="86"/>
        <v>1</v>
      </c>
      <c r="E2786" s="5">
        <v>1</v>
      </c>
      <c r="F2786" s="6">
        <v>2477.23</v>
      </c>
      <c r="G2786" s="4">
        <v>38219</v>
      </c>
      <c r="H2786" t="s">
        <v>25</v>
      </c>
      <c r="I2786">
        <v>3</v>
      </c>
      <c r="J2786" t="str">
        <f t="shared" si="87"/>
        <v>Aug</v>
      </c>
      <c r="K2786">
        <v>2004</v>
      </c>
      <c r="L2786" t="s">
        <v>650</v>
      </c>
      <c r="M2786" s="6">
        <v>49</v>
      </c>
      <c r="N2786" t="s">
        <v>792</v>
      </c>
      <c r="O2786" t="s">
        <v>412</v>
      </c>
      <c r="P2786" t="s">
        <v>413</v>
      </c>
      <c r="Q2786" t="s">
        <v>414</v>
      </c>
      <c r="R2786" t="s">
        <v>415</v>
      </c>
      <c r="S2786" t="s">
        <v>248</v>
      </c>
      <c r="T2786" t="s">
        <v>416</v>
      </c>
      <c r="U2786" t="s">
        <v>250</v>
      </c>
      <c r="V2786" t="s">
        <v>33</v>
      </c>
      <c r="W2786" t="s">
        <v>417</v>
      </c>
      <c r="X2786" t="s">
        <v>183</v>
      </c>
      <c r="Y2786" t="s">
        <v>36</v>
      </c>
    </row>
    <row r="2787" spans="1:25" x14ac:dyDescent="0.3">
      <c r="A2787" s="5">
        <v>10296</v>
      </c>
      <c r="B2787" s="5">
        <v>21</v>
      </c>
      <c r="C2787" s="6">
        <v>45.19</v>
      </c>
      <c r="D2787" s="7">
        <f t="shared" si="86"/>
        <v>1</v>
      </c>
      <c r="E2787" s="5">
        <v>10</v>
      </c>
      <c r="F2787" s="6">
        <v>948.99</v>
      </c>
      <c r="G2787" s="4">
        <v>38245</v>
      </c>
      <c r="H2787" t="s">
        <v>25</v>
      </c>
      <c r="I2787">
        <v>3</v>
      </c>
      <c r="J2787" t="str">
        <f t="shared" si="87"/>
        <v>Sep</v>
      </c>
      <c r="K2787">
        <v>2004</v>
      </c>
      <c r="L2787" t="s">
        <v>650</v>
      </c>
      <c r="M2787" s="6">
        <v>49</v>
      </c>
      <c r="N2787" t="s">
        <v>792</v>
      </c>
      <c r="O2787" t="s">
        <v>661</v>
      </c>
      <c r="P2787" t="s">
        <v>662</v>
      </c>
      <c r="Q2787" t="s">
        <v>663</v>
      </c>
      <c r="R2787" t="s">
        <v>664</v>
      </c>
      <c r="S2787" t="s">
        <v>800</v>
      </c>
      <c r="T2787">
        <v>80686</v>
      </c>
      <c r="U2787" t="s">
        <v>493</v>
      </c>
      <c r="V2787" t="s">
        <v>42</v>
      </c>
      <c r="W2787" t="s">
        <v>665</v>
      </c>
      <c r="X2787" t="s">
        <v>106</v>
      </c>
      <c r="Y2787" t="s">
        <v>36</v>
      </c>
    </row>
    <row r="2788" spans="1:25" x14ac:dyDescent="0.3">
      <c r="A2788" s="5">
        <v>10307</v>
      </c>
      <c r="B2788" s="5">
        <v>34</v>
      </c>
      <c r="C2788" s="6">
        <v>53.63</v>
      </c>
      <c r="D2788" s="7">
        <f t="shared" si="86"/>
        <v>1</v>
      </c>
      <c r="E2788" s="5">
        <v>4</v>
      </c>
      <c r="F2788" s="6">
        <v>1823.42</v>
      </c>
      <c r="G2788" s="4">
        <v>38274</v>
      </c>
      <c r="H2788" t="s">
        <v>25</v>
      </c>
      <c r="I2788">
        <v>4</v>
      </c>
      <c r="J2788" t="str">
        <f t="shared" si="87"/>
        <v>Oct</v>
      </c>
      <c r="K2788">
        <v>2004</v>
      </c>
      <c r="L2788" t="s">
        <v>650</v>
      </c>
      <c r="M2788" s="6">
        <v>49</v>
      </c>
      <c r="N2788" t="s">
        <v>792</v>
      </c>
      <c r="O2788" t="s">
        <v>232</v>
      </c>
      <c r="P2788">
        <v>2155554695</v>
      </c>
      <c r="Q2788" t="s">
        <v>233</v>
      </c>
      <c r="R2788" t="s">
        <v>234</v>
      </c>
      <c r="S2788" t="s">
        <v>151</v>
      </c>
      <c r="T2788">
        <v>71270</v>
      </c>
      <c r="U2788" t="s">
        <v>32</v>
      </c>
      <c r="V2788" t="s">
        <v>33</v>
      </c>
      <c r="W2788" t="s">
        <v>235</v>
      </c>
      <c r="X2788" t="s">
        <v>236</v>
      </c>
      <c r="Y2788" t="s">
        <v>36</v>
      </c>
    </row>
    <row r="2789" spans="1:25" x14ac:dyDescent="0.3">
      <c r="A2789" s="5">
        <v>10316</v>
      </c>
      <c r="B2789" s="5">
        <v>34</v>
      </c>
      <c r="C2789" s="6">
        <v>43.7</v>
      </c>
      <c r="D2789" s="7">
        <f t="shared" si="86"/>
        <v>1.0000000000000002</v>
      </c>
      <c r="E2789" s="5">
        <v>12</v>
      </c>
      <c r="F2789" s="6">
        <v>1485.8</v>
      </c>
      <c r="G2789" s="4">
        <v>38292</v>
      </c>
      <c r="H2789" t="s">
        <v>25</v>
      </c>
      <c r="I2789">
        <v>4</v>
      </c>
      <c r="J2789" t="str">
        <f t="shared" si="87"/>
        <v>Nov</v>
      </c>
      <c r="K2789">
        <v>2004</v>
      </c>
      <c r="L2789" t="s">
        <v>650</v>
      </c>
      <c r="M2789" s="6">
        <v>49</v>
      </c>
      <c r="N2789" t="s">
        <v>792</v>
      </c>
      <c r="O2789" t="s">
        <v>423</v>
      </c>
      <c r="P2789" t="s">
        <v>424</v>
      </c>
      <c r="Q2789" t="s">
        <v>425</v>
      </c>
      <c r="R2789" t="s">
        <v>426</v>
      </c>
      <c r="S2789" t="s">
        <v>427</v>
      </c>
      <c r="T2789" t="s">
        <v>428</v>
      </c>
      <c r="U2789" t="s">
        <v>181</v>
      </c>
      <c r="V2789" t="s">
        <v>42</v>
      </c>
      <c r="W2789" t="s">
        <v>429</v>
      </c>
      <c r="X2789" t="s">
        <v>430</v>
      </c>
      <c r="Y2789" t="s">
        <v>36</v>
      </c>
    </row>
    <row r="2790" spans="1:25" x14ac:dyDescent="0.3">
      <c r="A2790" s="5">
        <v>10329</v>
      </c>
      <c r="B2790" s="5">
        <v>44</v>
      </c>
      <c r="C2790" s="6">
        <v>86.13</v>
      </c>
      <c r="D2790" s="7">
        <f t="shared" si="86"/>
        <v>1</v>
      </c>
      <c r="E2790" s="5">
        <v>8</v>
      </c>
      <c r="F2790" s="6">
        <v>3789.72</v>
      </c>
      <c r="G2790" s="4">
        <v>38306</v>
      </c>
      <c r="H2790" t="s">
        <v>25</v>
      </c>
      <c r="I2790">
        <v>4</v>
      </c>
      <c r="J2790" t="str">
        <f t="shared" si="87"/>
        <v>Nov</v>
      </c>
      <c r="K2790">
        <v>2004</v>
      </c>
      <c r="L2790" t="s">
        <v>650</v>
      </c>
      <c r="M2790" s="6">
        <v>49</v>
      </c>
      <c r="N2790" t="s">
        <v>792</v>
      </c>
      <c r="O2790" t="s">
        <v>28</v>
      </c>
      <c r="P2790">
        <v>2125557818</v>
      </c>
      <c r="Q2790" t="s">
        <v>29</v>
      </c>
      <c r="R2790" t="s">
        <v>30</v>
      </c>
      <c r="S2790" t="s">
        <v>31</v>
      </c>
      <c r="T2790">
        <v>10022</v>
      </c>
      <c r="U2790" t="s">
        <v>32</v>
      </c>
      <c r="V2790" t="s">
        <v>33</v>
      </c>
      <c r="W2790" t="s">
        <v>34</v>
      </c>
      <c r="X2790" t="s">
        <v>35</v>
      </c>
      <c r="Y2790" t="s">
        <v>51</v>
      </c>
    </row>
    <row r="2791" spans="1:25" x14ac:dyDescent="0.3">
      <c r="A2791" s="5">
        <v>10339</v>
      </c>
      <c r="B2791" s="5">
        <v>27</v>
      </c>
      <c r="C2791" s="6">
        <v>76.31</v>
      </c>
      <c r="D2791" s="7">
        <f t="shared" si="86"/>
        <v>1</v>
      </c>
      <c r="E2791" s="5">
        <v>6</v>
      </c>
      <c r="F2791" s="6">
        <v>2060.37</v>
      </c>
      <c r="G2791" s="4">
        <v>38314</v>
      </c>
      <c r="H2791" t="s">
        <v>25</v>
      </c>
      <c r="I2791">
        <v>4</v>
      </c>
      <c r="J2791" t="str">
        <f t="shared" si="87"/>
        <v>Nov</v>
      </c>
      <c r="K2791">
        <v>2004</v>
      </c>
      <c r="L2791" t="s">
        <v>650</v>
      </c>
      <c r="M2791" s="6">
        <v>49</v>
      </c>
      <c r="N2791" t="s">
        <v>792</v>
      </c>
      <c r="O2791" t="s">
        <v>267</v>
      </c>
      <c r="P2791" t="s">
        <v>268</v>
      </c>
      <c r="Q2791" t="s">
        <v>269</v>
      </c>
      <c r="R2791" t="s">
        <v>270</v>
      </c>
      <c r="S2791" t="s">
        <v>271</v>
      </c>
      <c r="T2791" t="s">
        <v>272</v>
      </c>
      <c r="U2791" t="s">
        <v>217</v>
      </c>
      <c r="V2791" t="s">
        <v>217</v>
      </c>
      <c r="W2791" t="s">
        <v>273</v>
      </c>
      <c r="X2791" t="s">
        <v>274</v>
      </c>
      <c r="Y2791" t="s">
        <v>36</v>
      </c>
    </row>
    <row r="2792" spans="1:25" x14ac:dyDescent="0.3">
      <c r="A2792" s="5">
        <v>10352</v>
      </c>
      <c r="B2792" s="5">
        <v>49</v>
      </c>
      <c r="C2792" s="6">
        <v>52.64</v>
      </c>
      <c r="D2792" s="7">
        <f t="shared" si="86"/>
        <v>1</v>
      </c>
      <c r="E2792" s="5">
        <v>4</v>
      </c>
      <c r="F2792" s="6">
        <v>2579.36</v>
      </c>
      <c r="G2792" s="4">
        <v>38324</v>
      </c>
      <c r="H2792" t="s">
        <v>25</v>
      </c>
      <c r="I2792">
        <v>4</v>
      </c>
      <c r="J2792" t="str">
        <f t="shared" si="87"/>
        <v>Dec</v>
      </c>
      <c r="K2792">
        <v>2004</v>
      </c>
      <c r="L2792" t="s">
        <v>650</v>
      </c>
      <c r="M2792" s="6">
        <v>49</v>
      </c>
      <c r="N2792" t="s">
        <v>792</v>
      </c>
      <c r="O2792" t="s">
        <v>701</v>
      </c>
      <c r="P2792">
        <v>6175558428</v>
      </c>
      <c r="Q2792" t="s">
        <v>702</v>
      </c>
      <c r="R2792" t="s">
        <v>310</v>
      </c>
      <c r="S2792" t="s">
        <v>130</v>
      </c>
      <c r="T2792">
        <v>58339</v>
      </c>
      <c r="U2792" t="s">
        <v>32</v>
      </c>
      <c r="V2792" t="s">
        <v>33</v>
      </c>
      <c r="W2792" t="s">
        <v>595</v>
      </c>
      <c r="X2792" t="s">
        <v>265</v>
      </c>
      <c r="Y2792" t="s">
        <v>36</v>
      </c>
    </row>
    <row r="2793" spans="1:25" x14ac:dyDescent="0.3">
      <c r="A2793" s="5">
        <v>10361</v>
      </c>
      <c r="B2793" s="5">
        <v>23</v>
      </c>
      <c r="C2793" s="6">
        <v>95.2</v>
      </c>
      <c r="D2793" s="7">
        <f t="shared" si="86"/>
        <v>1</v>
      </c>
      <c r="E2793" s="5">
        <v>12</v>
      </c>
      <c r="F2793" s="6">
        <v>2189.6</v>
      </c>
      <c r="G2793" s="4">
        <v>38338</v>
      </c>
      <c r="H2793" t="s">
        <v>25</v>
      </c>
      <c r="I2793">
        <v>4</v>
      </c>
      <c r="J2793" t="str">
        <f t="shared" si="87"/>
        <v>Dec</v>
      </c>
      <c r="K2793">
        <v>2004</v>
      </c>
      <c r="L2793" t="s">
        <v>650</v>
      </c>
      <c r="M2793" s="6">
        <v>49</v>
      </c>
      <c r="N2793" t="s">
        <v>792</v>
      </c>
      <c r="O2793" t="s">
        <v>164</v>
      </c>
      <c r="P2793" t="s">
        <v>165</v>
      </c>
      <c r="Q2793" t="s">
        <v>166</v>
      </c>
      <c r="R2793" t="s">
        <v>167</v>
      </c>
      <c r="S2793" t="s">
        <v>168</v>
      </c>
      <c r="T2793">
        <v>2067</v>
      </c>
      <c r="U2793" t="s">
        <v>99</v>
      </c>
      <c r="V2793" t="s">
        <v>100</v>
      </c>
      <c r="W2793" t="s">
        <v>169</v>
      </c>
      <c r="X2793" t="s">
        <v>170</v>
      </c>
      <c r="Y2793" t="s">
        <v>36</v>
      </c>
    </row>
    <row r="2794" spans="1:25" x14ac:dyDescent="0.3">
      <c r="A2794" s="5">
        <v>10373</v>
      </c>
      <c r="B2794" s="5">
        <v>25</v>
      </c>
      <c r="C2794" s="6">
        <v>64.97</v>
      </c>
      <c r="D2794" s="7">
        <f t="shared" si="86"/>
        <v>1</v>
      </c>
      <c r="E2794" s="5">
        <v>9</v>
      </c>
      <c r="F2794" s="6">
        <v>1624.25</v>
      </c>
      <c r="G2794" s="4">
        <v>38383</v>
      </c>
      <c r="H2794" t="s">
        <v>25</v>
      </c>
      <c r="I2794">
        <v>1</v>
      </c>
      <c r="J2794" t="str">
        <f t="shared" si="87"/>
        <v>Jan</v>
      </c>
      <c r="K2794">
        <v>2005</v>
      </c>
      <c r="L2794" t="s">
        <v>650</v>
      </c>
      <c r="M2794" s="6">
        <v>49</v>
      </c>
      <c r="N2794" t="s">
        <v>792</v>
      </c>
      <c r="O2794" t="s">
        <v>434</v>
      </c>
      <c r="P2794" t="s">
        <v>435</v>
      </c>
      <c r="Q2794" t="s">
        <v>436</v>
      </c>
      <c r="R2794" t="s">
        <v>437</v>
      </c>
      <c r="S2794" t="s">
        <v>800</v>
      </c>
      <c r="T2794">
        <v>90110</v>
      </c>
      <c r="U2794" t="s">
        <v>138</v>
      </c>
      <c r="V2794" t="s">
        <v>42</v>
      </c>
      <c r="W2794" t="s">
        <v>438</v>
      </c>
      <c r="X2794" t="s">
        <v>439</v>
      </c>
      <c r="Y2794" t="s">
        <v>36</v>
      </c>
    </row>
    <row r="2795" spans="1:25" x14ac:dyDescent="0.3">
      <c r="A2795" s="5">
        <v>10386</v>
      </c>
      <c r="B2795" s="5">
        <v>50</v>
      </c>
      <c r="C2795" s="6">
        <v>87.15</v>
      </c>
      <c r="D2795" s="7">
        <f t="shared" si="86"/>
        <v>1</v>
      </c>
      <c r="E2795" s="5">
        <v>16</v>
      </c>
      <c r="F2795" s="6">
        <v>4357.5</v>
      </c>
      <c r="G2795" s="4">
        <v>38412</v>
      </c>
      <c r="H2795" t="s">
        <v>454</v>
      </c>
      <c r="I2795">
        <v>1</v>
      </c>
      <c r="J2795" t="str">
        <f t="shared" si="87"/>
        <v>Mar</v>
      </c>
      <c r="K2795">
        <v>2005</v>
      </c>
      <c r="L2795" t="s">
        <v>650</v>
      </c>
      <c r="M2795" s="6">
        <v>49</v>
      </c>
      <c r="N2795" t="s">
        <v>792</v>
      </c>
      <c r="O2795" t="s">
        <v>186</v>
      </c>
      <c r="P2795" t="s">
        <v>187</v>
      </c>
      <c r="Q2795" t="s">
        <v>188</v>
      </c>
      <c r="R2795" t="s">
        <v>189</v>
      </c>
      <c r="S2795" t="s">
        <v>800</v>
      </c>
      <c r="T2795">
        <v>28034</v>
      </c>
      <c r="U2795" t="s">
        <v>190</v>
      </c>
      <c r="V2795" t="s">
        <v>42</v>
      </c>
      <c r="W2795" t="s">
        <v>191</v>
      </c>
      <c r="X2795" t="s">
        <v>192</v>
      </c>
      <c r="Y2795" t="s">
        <v>51</v>
      </c>
    </row>
    <row r="2796" spans="1:25" x14ac:dyDescent="0.3">
      <c r="A2796" s="5">
        <v>10398</v>
      </c>
      <c r="B2796" s="5">
        <v>34</v>
      </c>
      <c r="C2796" s="6">
        <v>40.22</v>
      </c>
      <c r="D2796" s="7">
        <f t="shared" si="86"/>
        <v>1</v>
      </c>
      <c r="E2796" s="5">
        <v>1</v>
      </c>
      <c r="F2796" s="6">
        <v>1367.48</v>
      </c>
      <c r="G2796" s="4">
        <v>38441</v>
      </c>
      <c r="H2796" t="s">
        <v>25</v>
      </c>
      <c r="I2796">
        <v>1</v>
      </c>
      <c r="J2796" t="str">
        <f t="shared" si="87"/>
        <v>Mar</v>
      </c>
      <c r="K2796">
        <v>2005</v>
      </c>
      <c r="L2796" t="s">
        <v>650</v>
      </c>
      <c r="M2796" s="6">
        <v>49</v>
      </c>
      <c r="N2796" t="s">
        <v>792</v>
      </c>
      <c r="O2796" t="s">
        <v>37</v>
      </c>
      <c r="P2796" t="s">
        <v>38</v>
      </c>
      <c r="Q2796" t="s">
        <v>39</v>
      </c>
      <c r="R2796" t="s">
        <v>40</v>
      </c>
      <c r="S2796" t="s">
        <v>800</v>
      </c>
      <c r="T2796">
        <v>51100</v>
      </c>
      <c r="U2796" t="s">
        <v>41</v>
      </c>
      <c r="V2796" t="s">
        <v>42</v>
      </c>
      <c r="W2796" t="s">
        <v>43</v>
      </c>
      <c r="X2796" t="s">
        <v>44</v>
      </c>
      <c r="Y2796" t="s">
        <v>36</v>
      </c>
    </row>
    <row r="2797" spans="1:25" x14ac:dyDescent="0.3">
      <c r="A2797" s="5">
        <v>10400</v>
      </c>
      <c r="B2797" s="5">
        <v>20</v>
      </c>
      <c r="C2797" s="6">
        <v>56.12</v>
      </c>
      <c r="D2797" s="7">
        <f t="shared" si="86"/>
        <v>0.99999999999999978</v>
      </c>
      <c r="E2797" s="5">
        <v>4</v>
      </c>
      <c r="F2797" s="6">
        <v>1122.4000000000001</v>
      </c>
      <c r="G2797" s="4">
        <v>38443</v>
      </c>
      <c r="H2797" t="s">
        <v>25</v>
      </c>
      <c r="I2797">
        <v>2</v>
      </c>
      <c r="J2797" t="str">
        <f t="shared" si="87"/>
        <v>Apr</v>
      </c>
      <c r="K2797">
        <v>2005</v>
      </c>
      <c r="L2797" t="s">
        <v>650</v>
      </c>
      <c r="M2797" s="6">
        <v>49</v>
      </c>
      <c r="N2797" t="s">
        <v>792</v>
      </c>
      <c r="O2797" t="s">
        <v>442</v>
      </c>
      <c r="P2797">
        <v>4085553659</v>
      </c>
      <c r="Q2797" t="s">
        <v>443</v>
      </c>
      <c r="R2797" t="s">
        <v>444</v>
      </c>
      <c r="S2797" t="s">
        <v>56</v>
      </c>
      <c r="T2797">
        <v>94217</v>
      </c>
      <c r="U2797" t="s">
        <v>32</v>
      </c>
      <c r="V2797" t="s">
        <v>33</v>
      </c>
      <c r="W2797" t="s">
        <v>105</v>
      </c>
      <c r="X2797" t="s">
        <v>445</v>
      </c>
      <c r="Y2797" t="s">
        <v>36</v>
      </c>
    </row>
    <row r="2798" spans="1:25" x14ac:dyDescent="0.3">
      <c r="A2798" s="5">
        <v>10415</v>
      </c>
      <c r="B2798" s="5">
        <v>42</v>
      </c>
      <c r="C2798" s="6">
        <v>57.61</v>
      </c>
      <c r="D2798" s="7">
        <f t="shared" si="86"/>
        <v>1</v>
      </c>
      <c r="E2798" s="5">
        <v>3</v>
      </c>
      <c r="F2798" s="6">
        <v>2419.62</v>
      </c>
      <c r="G2798" s="4">
        <v>38481</v>
      </c>
      <c r="H2798" t="s">
        <v>185</v>
      </c>
      <c r="I2798">
        <v>2</v>
      </c>
      <c r="J2798" t="str">
        <f t="shared" si="87"/>
        <v>May</v>
      </c>
      <c r="K2798">
        <v>2005</v>
      </c>
      <c r="L2798" t="s">
        <v>650</v>
      </c>
      <c r="M2798" s="6">
        <v>49</v>
      </c>
      <c r="N2798" t="s">
        <v>792</v>
      </c>
      <c r="O2798" t="s">
        <v>634</v>
      </c>
      <c r="P2798" t="s">
        <v>635</v>
      </c>
      <c r="Q2798" t="s">
        <v>636</v>
      </c>
      <c r="R2798" t="s">
        <v>637</v>
      </c>
      <c r="S2798" t="s">
        <v>98</v>
      </c>
      <c r="T2798">
        <v>3150</v>
      </c>
      <c r="U2798" t="s">
        <v>99</v>
      </c>
      <c r="V2798" t="s">
        <v>100</v>
      </c>
      <c r="W2798" t="s">
        <v>638</v>
      </c>
      <c r="X2798" t="s">
        <v>639</v>
      </c>
      <c r="Y2798" t="s">
        <v>36</v>
      </c>
    </row>
    <row r="2799" spans="1:25" x14ac:dyDescent="0.3">
      <c r="A2799" s="5">
        <v>10105</v>
      </c>
      <c r="B2799" s="5">
        <v>25</v>
      </c>
      <c r="C2799" s="6">
        <v>56.78</v>
      </c>
      <c r="D2799" s="7">
        <f t="shared" si="86"/>
        <v>1</v>
      </c>
      <c r="E2799" s="5">
        <v>8</v>
      </c>
      <c r="F2799" s="6">
        <v>1419.5</v>
      </c>
      <c r="G2799" s="4">
        <v>37663</v>
      </c>
      <c r="H2799" t="s">
        <v>25</v>
      </c>
      <c r="I2799">
        <v>1</v>
      </c>
      <c r="J2799" t="str">
        <f t="shared" si="87"/>
        <v>Feb</v>
      </c>
      <c r="K2799">
        <v>2003</v>
      </c>
      <c r="L2799" t="s">
        <v>699</v>
      </c>
      <c r="M2799" s="6">
        <v>54</v>
      </c>
      <c r="N2799" t="s">
        <v>793</v>
      </c>
      <c r="O2799" t="s">
        <v>353</v>
      </c>
      <c r="P2799" t="s">
        <v>354</v>
      </c>
      <c r="Q2799" t="s">
        <v>355</v>
      </c>
      <c r="R2799" t="s">
        <v>356</v>
      </c>
      <c r="S2799" t="s">
        <v>800</v>
      </c>
      <c r="T2799">
        <v>1734</v>
      </c>
      <c r="U2799" t="s">
        <v>357</v>
      </c>
      <c r="V2799" t="s">
        <v>42</v>
      </c>
      <c r="W2799" t="s">
        <v>358</v>
      </c>
      <c r="X2799" t="s">
        <v>359</v>
      </c>
      <c r="Y2799" t="s">
        <v>36</v>
      </c>
    </row>
    <row r="2800" spans="1:25" x14ac:dyDescent="0.3">
      <c r="A2800" s="5">
        <v>10117</v>
      </c>
      <c r="B2800" s="5">
        <v>50</v>
      </c>
      <c r="C2800" s="6">
        <v>43.68</v>
      </c>
      <c r="D2800" s="7">
        <f t="shared" si="86"/>
        <v>1</v>
      </c>
      <c r="E2800" s="5">
        <v>2</v>
      </c>
      <c r="F2800" s="6">
        <v>2184</v>
      </c>
      <c r="G2800" s="4">
        <v>37727</v>
      </c>
      <c r="H2800" t="s">
        <v>25</v>
      </c>
      <c r="I2800">
        <v>2</v>
      </c>
      <c r="J2800" t="str">
        <f t="shared" si="87"/>
        <v>Apr</v>
      </c>
      <c r="K2800">
        <v>2003</v>
      </c>
      <c r="L2800" t="s">
        <v>699</v>
      </c>
      <c r="M2800" s="6">
        <v>54</v>
      </c>
      <c r="N2800" t="s">
        <v>793</v>
      </c>
      <c r="O2800" t="s">
        <v>213</v>
      </c>
      <c r="P2800" t="s">
        <v>214</v>
      </c>
      <c r="Q2800" t="s">
        <v>215</v>
      </c>
      <c r="R2800" t="s">
        <v>216</v>
      </c>
      <c r="S2800" t="s">
        <v>800</v>
      </c>
      <c r="T2800">
        <v>79903</v>
      </c>
      <c r="U2800" t="s">
        <v>216</v>
      </c>
      <c r="V2800" t="s">
        <v>217</v>
      </c>
      <c r="W2800" t="s">
        <v>218</v>
      </c>
      <c r="X2800" t="s">
        <v>219</v>
      </c>
      <c r="Y2800" t="s">
        <v>36</v>
      </c>
    </row>
    <row r="2801" spans="1:25" x14ac:dyDescent="0.3">
      <c r="A2801" s="5">
        <v>10129</v>
      </c>
      <c r="B2801" s="5">
        <v>32</v>
      </c>
      <c r="C2801" s="6">
        <v>64.97</v>
      </c>
      <c r="D2801" s="7">
        <f t="shared" si="86"/>
        <v>1</v>
      </c>
      <c r="E2801" s="5">
        <v>8</v>
      </c>
      <c r="F2801" s="6">
        <v>2079.04</v>
      </c>
      <c r="G2801" s="4">
        <v>37784</v>
      </c>
      <c r="H2801" t="s">
        <v>25</v>
      </c>
      <c r="I2801">
        <v>2</v>
      </c>
      <c r="J2801" t="str">
        <f t="shared" si="87"/>
        <v>Jun</v>
      </c>
      <c r="K2801">
        <v>2003</v>
      </c>
      <c r="L2801" t="s">
        <v>699</v>
      </c>
      <c r="M2801" s="6">
        <v>54</v>
      </c>
      <c r="N2801" t="s">
        <v>793</v>
      </c>
      <c r="O2801" t="s">
        <v>361</v>
      </c>
      <c r="P2801" t="s">
        <v>362</v>
      </c>
      <c r="Q2801" t="s">
        <v>363</v>
      </c>
      <c r="R2801" t="s">
        <v>364</v>
      </c>
      <c r="S2801" t="s">
        <v>800</v>
      </c>
      <c r="T2801" t="s">
        <v>365</v>
      </c>
      <c r="U2801" t="s">
        <v>181</v>
      </c>
      <c r="V2801" t="s">
        <v>42</v>
      </c>
      <c r="W2801" t="s">
        <v>62</v>
      </c>
      <c r="X2801" t="s">
        <v>366</v>
      </c>
      <c r="Y2801" t="s">
        <v>36</v>
      </c>
    </row>
    <row r="2802" spans="1:25" x14ac:dyDescent="0.3">
      <c r="A2802" s="5">
        <v>10142</v>
      </c>
      <c r="B2802" s="5">
        <v>39</v>
      </c>
      <c r="C2802" s="6">
        <v>44.23</v>
      </c>
      <c r="D2802" s="7">
        <f t="shared" si="86"/>
        <v>0.99999999999999989</v>
      </c>
      <c r="E2802" s="5">
        <v>5</v>
      </c>
      <c r="F2802" s="6">
        <v>1724.97</v>
      </c>
      <c r="G2802" s="4">
        <v>37841</v>
      </c>
      <c r="H2802" t="s">
        <v>25</v>
      </c>
      <c r="I2802">
        <v>3</v>
      </c>
      <c r="J2802" t="str">
        <f t="shared" si="87"/>
        <v>Aug</v>
      </c>
      <c r="K2802">
        <v>2003</v>
      </c>
      <c r="L2802" t="s">
        <v>699</v>
      </c>
      <c r="M2802" s="6">
        <v>54</v>
      </c>
      <c r="N2802" t="s">
        <v>793</v>
      </c>
      <c r="O2802" t="s">
        <v>296</v>
      </c>
      <c r="P2802">
        <v>4155551450</v>
      </c>
      <c r="Q2802" t="s">
        <v>297</v>
      </c>
      <c r="R2802" t="s">
        <v>298</v>
      </c>
      <c r="S2802" t="s">
        <v>56</v>
      </c>
      <c r="T2802">
        <v>97562</v>
      </c>
      <c r="U2802" t="s">
        <v>32</v>
      </c>
      <c r="V2802" t="s">
        <v>33</v>
      </c>
      <c r="W2802" t="s">
        <v>299</v>
      </c>
      <c r="X2802" t="s">
        <v>300</v>
      </c>
      <c r="Y2802" t="s">
        <v>36</v>
      </c>
    </row>
    <row r="2803" spans="1:25" x14ac:dyDescent="0.3">
      <c r="A2803" s="5">
        <v>10153</v>
      </c>
      <c r="B2803" s="5">
        <v>50</v>
      </c>
      <c r="C2803" s="6">
        <v>60.06</v>
      </c>
      <c r="D2803" s="7">
        <f t="shared" si="86"/>
        <v>1</v>
      </c>
      <c r="E2803" s="5">
        <v>4</v>
      </c>
      <c r="F2803" s="6">
        <v>3003</v>
      </c>
      <c r="G2803" s="4">
        <v>37892</v>
      </c>
      <c r="H2803" t="s">
        <v>25</v>
      </c>
      <c r="I2803">
        <v>3</v>
      </c>
      <c r="J2803" t="str">
        <f t="shared" si="87"/>
        <v>Sep</v>
      </c>
      <c r="K2803">
        <v>2003</v>
      </c>
      <c r="L2803" t="s">
        <v>699</v>
      </c>
      <c r="M2803" s="6">
        <v>54</v>
      </c>
      <c r="N2803" t="s">
        <v>793</v>
      </c>
      <c r="O2803" t="s">
        <v>186</v>
      </c>
      <c r="P2803" t="s">
        <v>187</v>
      </c>
      <c r="Q2803" t="s">
        <v>188</v>
      </c>
      <c r="R2803" t="s">
        <v>189</v>
      </c>
      <c r="S2803" t="s">
        <v>800</v>
      </c>
      <c r="T2803">
        <v>28034</v>
      </c>
      <c r="U2803" t="s">
        <v>190</v>
      </c>
      <c r="V2803" t="s">
        <v>42</v>
      </c>
      <c r="W2803" t="s">
        <v>191</v>
      </c>
      <c r="X2803" t="s">
        <v>192</v>
      </c>
      <c r="Y2803" t="s">
        <v>51</v>
      </c>
    </row>
    <row r="2804" spans="1:25" x14ac:dyDescent="0.3">
      <c r="A2804" s="5">
        <v>10167</v>
      </c>
      <c r="B2804" s="5">
        <v>38</v>
      </c>
      <c r="C2804" s="6">
        <v>48.59</v>
      </c>
      <c r="D2804" s="7">
        <f t="shared" si="86"/>
        <v>1</v>
      </c>
      <c r="E2804" s="5">
        <v>15</v>
      </c>
      <c r="F2804" s="6">
        <v>1846.42</v>
      </c>
      <c r="G2804" s="4">
        <v>37917</v>
      </c>
      <c r="H2804" t="s">
        <v>372</v>
      </c>
      <c r="I2804">
        <v>4</v>
      </c>
      <c r="J2804" t="str">
        <f t="shared" si="87"/>
        <v>Oct</v>
      </c>
      <c r="K2804">
        <v>2003</v>
      </c>
      <c r="L2804" t="s">
        <v>699</v>
      </c>
      <c r="M2804" s="6">
        <v>54</v>
      </c>
      <c r="N2804" t="s">
        <v>793</v>
      </c>
      <c r="O2804" t="s">
        <v>284</v>
      </c>
      <c r="P2804" t="s">
        <v>285</v>
      </c>
      <c r="Q2804" t="s">
        <v>286</v>
      </c>
      <c r="R2804" t="s">
        <v>287</v>
      </c>
      <c r="S2804" t="s">
        <v>800</v>
      </c>
      <c r="T2804" t="s">
        <v>288</v>
      </c>
      <c r="U2804" t="s">
        <v>202</v>
      </c>
      <c r="V2804" t="s">
        <v>42</v>
      </c>
      <c r="W2804" t="s">
        <v>289</v>
      </c>
      <c r="X2804" t="s">
        <v>223</v>
      </c>
      <c r="Y2804" t="s">
        <v>36</v>
      </c>
    </row>
    <row r="2805" spans="1:25" x14ac:dyDescent="0.3">
      <c r="A2805" s="5">
        <v>10177</v>
      </c>
      <c r="B2805" s="5">
        <v>40</v>
      </c>
      <c r="C2805" s="6">
        <v>50.23</v>
      </c>
      <c r="D2805" s="7">
        <f t="shared" si="86"/>
        <v>0.99999999999999989</v>
      </c>
      <c r="E2805" s="5">
        <v>6</v>
      </c>
      <c r="F2805" s="6">
        <v>2009.2</v>
      </c>
      <c r="G2805" s="4">
        <v>37932</v>
      </c>
      <c r="H2805" t="s">
        <v>25</v>
      </c>
      <c r="I2805">
        <v>4</v>
      </c>
      <c r="J2805" t="str">
        <f t="shared" si="87"/>
        <v>Nov</v>
      </c>
      <c r="K2805">
        <v>2003</v>
      </c>
      <c r="L2805" t="s">
        <v>699</v>
      </c>
      <c r="M2805" s="6">
        <v>54</v>
      </c>
      <c r="N2805" t="s">
        <v>793</v>
      </c>
      <c r="O2805" t="s">
        <v>543</v>
      </c>
      <c r="P2805" t="s">
        <v>544</v>
      </c>
      <c r="Q2805" t="s">
        <v>545</v>
      </c>
      <c r="R2805" t="s">
        <v>189</v>
      </c>
      <c r="S2805" t="s">
        <v>800</v>
      </c>
      <c r="T2805">
        <v>28023</v>
      </c>
      <c r="U2805" t="s">
        <v>190</v>
      </c>
      <c r="V2805" t="s">
        <v>42</v>
      </c>
      <c r="W2805" t="s">
        <v>546</v>
      </c>
      <c r="X2805" t="s">
        <v>547</v>
      </c>
      <c r="Y2805" t="s">
        <v>36</v>
      </c>
    </row>
    <row r="2806" spans="1:25" x14ac:dyDescent="0.3">
      <c r="A2806" s="5">
        <v>10185</v>
      </c>
      <c r="B2806" s="5">
        <v>28</v>
      </c>
      <c r="C2806" s="6">
        <v>64.430000000000007</v>
      </c>
      <c r="D2806" s="7">
        <f t="shared" si="86"/>
        <v>1.0000000000000002</v>
      </c>
      <c r="E2806" s="5">
        <v>6</v>
      </c>
      <c r="F2806" s="6">
        <v>1804.04</v>
      </c>
      <c r="G2806" s="4">
        <v>37939</v>
      </c>
      <c r="H2806" t="s">
        <v>25</v>
      </c>
      <c r="I2806">
        <v>4</v>
      </c>
      <c r="J2806" t="str">
        <f t="shared" si="87"/>
        <v>Nov</v>
      </c>
      <c r="K2806">
        <v>2003</v>
      </c>
      <c r="L2806" t="s">
        <v>699</v>
      </c>
      <c r="M2806" s="6">
        <v>54</v>
      </c>
      <c r="N2806" t="s">
        <v>793</v>
      </c>
      <c r="O2806" t="s">
        <v>367</v>
      </c>
      <c r="P2806">
        <v>5085559555</v>
      </c>
      <c r="Q2806" t="s">
        <v>368</v>
      </c>
      <c r="R2806" t="s">
        <v>173</v>
      </c>
      <c r="S2806" t="s">
        <v>130</v>
      </c>
      <c r="T2806">
        <v>50553</v>
      </c>
      <c r="U2806" t="s">
        <v>32</v>
      </c>
      <c r="V2806" t="s">
        <v>33</v>
      </c>
      <c r="W2806" t="s">
        <v>369</v>
      </c>
      <c r="X2806" t="s">
        <v>370</v>
      </c>
      <c r="Y2806" t="s">
        <v>36</v>
      </c>
    </row>
    <row r="2807" spans="1:25" x14ac:dyDescent="0.3">
      <c r="A2807" s="5">
        <v>10197</v>
      </c>
      <c r="B2807" s="5">
        <v>42</v>
      </c>
      <c r="C2807" s="6">
        <v>50.23</v>
      </c>
      <c r="D2807" s="7">
        <f t="shared" si="86"/>
        <v>1</v>
      </c>
      <c r="E2807" s="5">
        <v>12</v>
      </c>
      <c r="F2807" s="6">
        <v>2109.66</v>
      </c>
      <c r="G2807" s="4">
        <v>37951</v>
      </c>
      <c r="H2807" t="s">
        <v>25</v>
      </c>
      <c r="I2807">
        <v>4</v>
      </c>
      <c r="J2807" t="str">
        <f t="shared" si="87"/>
        <v>Nov</v>
      </c>
      <c r="K2807">
        <v>2003</v>
      </c>
      <c r="L2807" t="s">
        <v>699</v>
      </c>
      <c r="M2807" s="6">
        <v>54</v>
      </c>
      <c r="N2807" t="s">
        <v>793</v>
      </c>
      <c r="O2807" t="s">
        <v>387</v>
      </c>
      <c r="P2807" t="s">
        <v>388</v>
      </c>
      <c r="Q2807" t="s">
        <v>389</v>
      </c>
      <c r="R2807" t="s">
        <v>390</v>
      </c>
      <c r="S2807" t="s">
        <v>800</v>
      </c>
      <c r="T2807">
        <v>8022</v>
      </c>
      <c r="U2807" t="s">
        <v>190</v>
      </c>
      <c r="V2807" t="s">
        <v>42</v>
      </c>
      <c r="W2807" t="s">
        <v>391</v>
      </c>
      <c r="X2807" t="s">
        <v>392</v>
      </c>
      <c r="Y2807" t="s">
        <v>36</v>
      </c>
    </row>
    <row r="2808" spans="1:25" x14ac:dyDescent="0.3">
      <c r="A2808" s="5">
        <v>10208</v>
      </c>
      <c r="B2808" s="5">
        <v>42</v>
      </c>
      <c r="C2808" s="6">
        <v>63.88</v>
      </c>
      <c r="D2808" s="7">
        <f t="shared" si="86"/>
        <v>1</v>
      </c>
      <c r="E2808" s="5">
        <v>6</v>
      </c>
      <c r="F2808" s="6">
        <v>2682.96</v>
      </c>
      <c r="G2808" s="4">
        <v>37988</v>
      </c>
      <c r="H2808" t="s">
        <v>25</v>
      </c>
      <c r="I2808">
        <v>1</v>
      </c>
      <c r="J2808" t="str">
        <f t="shared" si="87"/>
        <v>Jan</v>
      </c>
      <c r="K2808">
        <v>2004</v>
      </c>
      <c r="L2808" t="s">
        <v>699</v>
      </c>
      <c r="M2808" s="6">
        <v>54</v>
      </c>
      <c r="N2808" t="s">
        <v>793</v>
      </c>
      <c r="O2808" t="s">
        <v>238</v>
      </c>
      <c r="P2808" t="s">
        <v>239</v>
      </c>
      <c r="Q2808" t="s">
        <v>240</v>
      </c>
      <c r="R2808" t="s">
        <v>241</v>
      </c>
      <c r="S2808" t="s">
        <v>800</v>
      </c>
      <c r="T2808">
        <v>69004</v>
      </c>
      <c r="U2808" t="s">
        <v>41</v>
      </c>
      <c r="V2808" t="s">
        <v>42</v>
      </c>
      <c r="W2808" t="s">
        <v>242</v>
      </c>
      <c r="X2808" t="s">
        <v>243</v>
      </c>
      <c r="Y2808" t="s">
        <v>36</v>
      </c>
    </row>
    <row r="2809" spans="1:25" x14ac:dyDescent="0.3">
      <c r="A2809" s="5">
        <v>10222</v>
      </c>
      <c r="B2809" s="5">
        <v>36</v>
      </c>
      <c r="C2809" s="6">
        <v>63.34</v>
      </c>
      <c r="D2809" s="7">
        <f t="shared" si="86"/>
        <v>1.0000000000000002</v>
      </c>
      <c r="E2809" s="5">
        <v>18</v>
      </c>
      <c r="F2809" s="6">
        <v>2280.2399999999998</v>
      </c>
      <c r="G2809" s="4">
        <v>38036</v>
      </c>
      <c r="H2809" t="s">
        <v>25</v>
      </c>
      <c r="I2809">
        <v>1</v>
      </c>
      <c r="J2809" t="str">
        <f t="shared" si="87"/>
        <v>Feb</v>
      </c>
      <c r="K2809">
        <v>2004</v>
      </c>
      <c r="L2809" t="s">
        <v>699</v>
      </c>
      <c r="M2809" s="6">
        <v>54</v>
      </c>
      <c r="N2809" t="s">
        <v>793</v>
      </c>
      <c r="O2809" t="s">
        <v>398</v>
      </c>
      <c r="P2809">
        <v>7605558146</v>
      </c>
      <c r="Q2809" t="s">
        <v>399</v>
      </c>
      <c r="R2809" t="s">
        <v>400</v>
      </c>
      <c r="S2809" t="s">
        <v>56</v>
      </c>
      <c r="T2809">
        <v>91217</v>
      </c>
      <c r="U2809" t="s">
        <v>32</v>
      </c>
      <c r="V2809" t="s">
        <v>33</v>
      </c>
      <c r="W2809" t="s">
        <v>257</v>
      </c>
      <c r="X2809" t="s">
        <v>300</v>
      </c>
      <c r="Y2809" t="s">
        <v>36</v>
      </c>
    </row>
    <row r="2810" spans="1:25" x14ac:dyDescent="0.3">
      <c r="A2810" s="5">
        <v>10232</v>
      </c>
      <c r="B2810" s="5">
        <v>24</v>
      </c>
      <c r="C2810" s="6">
        <v>49.69</v>
      </c>
      <c r="D2810" s="7">
        <f t="shared" si="86"/>
        <v>1</v>
      </c>
      <c r="E2810" s="5">
        <v>3</v>
      </c>
      <c r="F2810" s="6">
        <v>1192.56</v>
      </c>
      <c r="G2810" s="4">
        <v>38066</v>
      </c>
      <c r="H2810" t="s">
        <v>25</v>
      </c>
      <c r="I2810">
        <v>1</v>
      </c>
      <c r="J2810" t="str">
        <f t="shared" si="87"/>
        <v>Mar</v>
      </c>
      <c r="K2810">
        <v>2004</v>
      </c>
      <c r="L2810" t="s">
        <v>699</v>
      </c>
      <c r="M2810" s="6">
        <v>54</v>
      </c>
      <c r="N2810" t="s">
        <v>793</v>
      </c>
      <c r="O2810" t="s">
        <v>423</v>
      </c>
      <c r="P2810" t="s">
        <v>424</v>
      </c>
      <c r="Q2810" t="s">
        <v>425</v>
      </c>
      <c r="R2810" t="s">
        <v>426</v>
      </c>
      <c r="S2810" t="s">
        <v>427</v>
      </c>
      <c r="T2810" t="s">
        <v>428</v>
      </c>
      <c r="U2810" t="s">
        <v>181</v>
      </c>
      <c r="V2810" t="s">
        <v>42</v>
      </c>
      <c r="W2810" t="s">
        <v>429</v>
      </c>
      <c r="X2810" t="s">
        <v>430</v>
      </c>
      <c r="Y2810" t="s">
        <v>36</v>
      </c>
    </row>
    <row r="2811" spans="1:25" x14ac:dyDescent="0.3">
      <c r="A2811" s="5">
        <v>10248</v>
      </c>
      <c r="B2811" s="5">
        <v>23</v>
      </c>
      <c r="C2811" s="6">
        <v>65.52</v>
      </c>
      <c r="D2811" s="7">
        <f t="shared" si="86"/>
        <v>0.99999999999999989</v>
      </c>
      <c r="E2811" s="5">
        <v>9</v>
      </c>
      <c r="F2811" s="6">
        <v>1506.96</v>
      </c>
      <c r="G2811" s="4">
        <v>38114</v>
      </c>
      <c r="H2811" t="s">
        <v>372</v>
      </c>
      <c r="I2811">
        <v>2</v>
      </c>
      <c r="J2811" t="str">
        <f t="shared" si="87"/>
        <v>May</v>
      </c>
      <c r="K2811">
        <v>2004</v>
      </c>
      <c r="L2811" t="s">
        <v>699</v>
      </c>
      <c r="M2811" s="6">
        <v>54</v>
      </c>
      <c r="N2811" t="s">
        <v>793</v>
      </c>
      <c r="O2811" t="s">
        <v>28</v>
      </c>
      <c r="P2811">
        <v>2125557818</v>
      </c>
      <c r="Q2811" t="s">
        <v>29</v>
      </c>
      <c r="R2811" t="s">
        <v>30</v>
      </c>
      <c r="S2811" t="s">
        <v>31</v>
      </c>
      <c r="T2811">
        <v>10022</v>
      </c>
      <c r="U2811" t="s">
        <v>32</v>
      </c>
      <c r="V2811" t="s">
        <v>33</v>
      </c>
      <c r="W2811" t="s">
        <v>34</v>
      </c>
      <c r="X2811" t="s">
        <v>35</v>
      </c>
      <c r="Y2811" t="s">
        <v>36</v>
      </c>
    </row>
    <row r="2812" spans="1:25" x14ac:dyDescent="0.3">
      <c r="A2812" s="5">
        <v>10261</v>
      </c>
      <c r="B2812" s="5">
        <v>29</v>
      </c>
      <c r="C2812" s="6">
        <v>50.78</v>
      </c>
      <c r="D2812" s="7">
        <f t="shared" si="86"/>
        <v>1.0000000000000002</v>
      </c>
      <c r="E2812" s="5">
        <v>7</v>
      </c>
      <c r="F2812" s="6">
        <v>1472.62</v>
      </c>
      <c r="G2812" s="4">
        <v>38155</v>
      </c>
      <c r="H2812" t="s">
        <v>25</v>
      </c>
      <c r="I2812">
        <v>2</v>
      </c>
      <c r="J2812" t="str">
        <f t="shared" si="87"/>
        <v>Jun</v>
      </c>
      <c r="K2812">
        <v>2004</v>
      </c>
      <c r="L2812" t="s">
        <v>699</v>
      </c>
      <c r="M2812" s="6">
        <v>54</v>
      </c>
      <c r="N2812" t="s">
        <v>793</v>
      </c>
      <c r="O2812" t="s">
        <v>319</v>
      </c>
      <c r="P2812" t="s">
        <v>320</v>
      </c>
      <c r="Q2812" t="s">
        <v>321</v>
      </c>
      <c r="R2812" t="s">
        <v>322</v>
      </c>
      <c r="S2812" t="s">
        <v>323</v>
      </c>
      <c r="T2812" t="s">
        <v>324</v>
      </c>
      <c r="U2812" t="s">
        <v>250</v>
      </c>
      <c r="V2812" t="s">
        <v>33</v>
      </c>
      <c r="W2812" t="s">
        <v>325</v>
      </c>
      <c r="X2812" t="s">
        <v>326</v>
      </c>
      <c r="Y2812" t="s">
        <v>36</v>
      </c>
    </row>
    <row r="2813" spans="1:25" x14ac:dyDescent="0.3">
      <c r="A2813" s="5">
        <v>10273</v>
      </c>
      <c r="B2813" s="5">
        <v>37</v>
      </c>
      <c r="C2813" s="6">
        <v>45.86</v>
      </c>
      <c r="D2813" s="7">
        <f t="shared" si="86"/>
        <v>1</v>
      </c>
      <c r="E2813" s="5">
        <v>10</v>
      </c>
      <c r="F2813" s="6">
        <v>1696.82</v>
      </c>
      <c r="G2813" s="4">
        <v>38189</v>
      </c>
      <c r="H2813" t="s">
        <v>25</v>
      </c>
      <c r="I2813">
        <v>3</v>
      </c>
      <c r="J2813" t="str">
        <f t="shared" si="87"/>
        <v>Jul</v>
      </c>
      <c r="K2813">
        <v>2004</v>
      </c>
      <c r="L2813" t="s">
        <v>699</v>
      </c>
      <c r="M2813" s="6">
        <v>54</v>
      </c>
      <c r="N2813" t="s">
        <v>793</v>
      </c>
      <c r="O2813" t="s">
        <v>403</v>
      </c>
      <c r="P2813" t="s">
        <v>404</v>
      </c>
      <c r="Q2813" t="s">
        <v>405</v>
      </c>
      <c r="R2813" t="s">
        <v>406</v>
      </c>
      <c r="S2813" t="s">
        <v>800</v>
      </c>
      <c r="T2813" t="s">
        <v>407</v>
      </c>
      <c r="U2813" t="s">
        <v>408</v>
      </c>
      <c r="V2813" t="s">
        <v>42</v>
      </c>
      <c r="W2813" t="s">
        <v>409</v>
      </c>
      <c r="X2813" t="s">
        <v>410</v>
      </c>
      <c r="Y2813" t="s">
        <v>36</v>
      </c>
    </row>
    <row r="2814" spans="1:25" x14ac:dyDescent="0.3">
      <c r="A2814" s="5">
        <v>10283</v>
      </c>
      <c r="B2814" s="5">
        <v>33</v>
      </c>
      <c r="C2814" s="6">
        <v>51.32</v>
      </c>
      <c r="D2814" s="7">
        <f t="shared" si="86"/>
        <v>1</v>
      </c>
      <c r="E2814" s="5">
        <v>12</v>
      </c>
      <c r="F2814" s="6">
        <v>1693.56</v>
      </c>
      <c r="G2814" s="4">
        <v>38219</v>
      </c>
      <c r="H2814" t="s">
        <v>25</v>
      </c>
      <c r="I2814">
        <v>3</v>
      </c>
      <c r="J2814" t="str">
        <f t="shared" si="87"/>
        <v>Aug</v>
      </c>
      <c r="K2814">
        <v>2004</v>
      </c>
      <c r="L2814" t="s">
        <v>699</v>
      </c>
      <c r="M2814" s="6">
        <v>54</v>
      </c>
      <c r="N2814" t="s">
        <v>793</v>
      </c>
      <c r="O2814" t="s">
        <v>412</v>
      </c>
      <c r="P2814" t="s">
        <v>413</v>
      </c>
      <c r="Q2814" t="s">
        <v>414</v>
      </c>
      <c r="R2814" t="s">
        <v>415</v>
      </c>
      <c r="S2814" t="s">
        <v>248</v>
      </c>
      <c r="T2814" t="s">
        <v>416</v>
      </c>
      <c r="U2814" t="s">
        <v>250</v>
      </c>
      <c r="V2814" t="s">
        <v>33</v>
      </c>
      <c r="W2814" t="s">
        <v>417</v>
      </c>
      <c r="X2814" t="s">
        <v>183</v>
      </c>
      <c r="Y2814" t="s">
        <v>36</v>
      </c>
    </row>
    <row r="2815" spans="1:25" x14ac:dyDescent="0.3">
      <c r="A2815" s="5">
        <v>10293</v>
      </c>
      <c r="B2815" s="5">
        <v>32</v>
      </c>
      <c r="C2815" s="6">
        <v>60.06</v>
      </c>
      <c r="D2815" s="7">
        <f t="shared" si="86"/>
        <v>1</v>
      </c>
      <c r="E2815" s="5">
        <v>1</v>
      </c>
      <c r="F2815" s="6">
        <v>1921.92</v>
      </c>
      <c r="G2815" s="4">
        <v>38239</v>
      </c>
      <c r="H2815" t="s">
        <v>25</v>
      </c>
      <c r="I2815">
        <v>3</v>
      </c>
      <c r="J2815" t="str">
        <f t="shared" si="87"/>
        <v>Sep</v>
      </c>
      <c r="K2815">
        <v>2004</v>
      </c>
      <c r="L2815" t="s">
        <v>699</v>
      </c>
      <c r="M2815" s="6">
        <v>54</v>
      </c>
      <c r="N2815" t="s">
        <v>793</v>
      </c>
      <c r="O2815" t="s">
        <v>277</v>
      </c>
      <c r="P2815" t="s">
        <v>278</v>
      </c>
      <c r="Q2815" t="s">
        <v>279</v>
      </c>
      <c r="R2815" t="s">
        <v>280</v>
      </c>
      <c r="S2815" t="s">
        <v>800</v>
      </c>
      <c r="T2815">
        <v>10100</v>
      </c>
      <c r="U2815" t="s">
        <v>281</v>
      </c>
      <c r="V2815" t="s">
        <v>42</v>
      </c>
      <c r="W2815" t="s">
        <v>282</v>
      </c>
      <c r="X2815" t="s">
        <v>283</v>
      </c>
      <c r="Y2815" t="s">
        <v>36</v>
      </c>
    </row>
    <row r="2816" spans="1:25" x14ac:dyDescent="0.3">
      <c r="A2816" s="5">
        <v>10306</v>
      </c>
      <c r="B2816" s="5">
        <v>35</v>
      </c>
      <c r="C2816" s="6">
        <v>59.51</v>
      </c>
      <c r="D2816" s="7">
        <f t="shared" si="86"/>
        <v>1</v>
      </c>
      <c r="E2816" s="5">
        <v>6</v>
      </c>
      <c r="F2816" s="6">
        <v>2082.85</v>
      </c>
      <c r="G2816" s="4">
        <v>38274</v>
      </c>
      <c r="H2816" t="s">
        <v>25</v>
      </c>
      <c r="I2816">
        <v>4</v>
      </c>
      <c r="J2816" t="str">
        <f t="shared" si="87"/>
        <v>Oct</v>
      </c>
      <c r="K2816">
        <v>2004</v>
      </c>
      <c r="L2816" t="s">
        <v>699</v>
      </c>
      <c r="M2816" s="6">
        <v>54</v>
      </c>
      <c r="N2816" t="s">
        <v>793</v>
      </c>
      <c r="O2816" t="s">
        <v>549</v>
      </c>
      <c r="P2816" t="s">
        <v>550</v>
      </c>
      <c r="Q2816" t="s">
        <v>551</v>
      </c>
      <c r="R2816" t="s">
        <v>552</v>
      </c>
      <c r="S2816" t="s">
        <v>800</v>
      </c>
      <c r="T2816" t="s">
        <v>553</v>
      </c>
      <c r="U2816" t="s">
        <v>181</v>
      </c>
      <c r="V2816" t="s">
        <v>42</v>
      </c>
      <c r="W2816" t="s">
        <v>554</v>
      </c>
      <c r="X2816" t="s">
        <v>98</v>
      </c>
      <c r="Y2816" t="s">
        <v>36</v>
      </c>
    </row>
    <row r="2817" spans="1:25" x14ac:dyDescent="0.3">
      <c r="A2817" s="5">
        <v>10315</v>
      </c>
      <c r="B2817" s="5">
        <v>40</v>
      </c>
      <c r="C2817" s="6">
        <v>55.69</v>
      </c>
      <c r="D2817" s="7">
        <f t="shared" si="86"/>
        <v>1</v>
      </c>
      <c r="E2817" s="5">
        <v>5</v>
      </c>
      <c r="F2817" s="6">
        <v>2227.6</v>
      </c>
      <c r="G2817" s="4">
        <v>38289</v>
      </c>
      <c r="H2817" t="s">
        <v>25</v>
      </c>
      <c r="I2817">
        <v>4</v>
      </c>
      <c r="J2817" t="str">
        <f t="shared" si="87"/>
        <v>Oct</v>
      </c>
      <c r="K2817">
        <v>2004</v>
      </c>
      <c r="L2817" t="s">
        <v>699</v>
      </c>
      <c r="M2817" s="6">
        <v>54</v>
      </c>
      <c r="N2817" t="s">
        <v>793</v>
      </c>
      <c r="O2817" t="s">
        <v>120</v>
      </c>
      <c r="P2817" t="s">
        <v>121</v>
      </c>
      <c r="Q2817" t="s">
        <v>122</v>
      </c>
      <c r="R2817" t="s">
        <v>123</v>
      </c>
      <c r="S2817" t="s">
        <v>800</v>
      </c>
      <c r="T2817">
        <v>44000</v>
      </c>
      <c r="U2817" t="s">
        <v>41</v>
      </c>
      <c r="V2817" t="s">
        <v>42</v>
      </c>
      <c r="W2817" t="s">
        <v>124</v>
      </c>
      <c r="X2817" t="s">
        <v>125</v>
      </c>
      <c r="Y2817" t="s">
        <v>36</v>
      </c>
    </row>
    <row r="2818" spans="1:25" x14ac:dyDescent="0.3">
      <c r="A2818" s="5">
        <v>10327</v>
      </c>
      <c r="B2818" s="5">
        <v>37</v>
      </c>
      <c r="C2818" s="6">
        <v>86.74</v>
      </c>
      <c r="D2818" s="7">
        <f t="shared" ref="D2818:D2824" si="88">(B2818*C2818)/F2818</f>
        <v>0.99999999999999989</v>
      </c>
      <c r="E2818" s="5">
        <v>4</v>
      </c>
      <c r="F2818" s="6">
        <v>3209.38</v>
      </c>
      <c r="G2818" s="4">
        <v>38301</v>
      </c>
      <c r="H2818" t="s">
        <v>454</v>
      </c>
      <c r="I2818">
        <v>4</v>
      </c>
      <c r="J2818" t="str">
        <f t="shared" ref="J2818:J2824" si="89">TEXT(G2818,"MMM")</f>
        <v>Nov</v>
      </c>
      <c r="K2818">
        <v>2004</v>
      </c>
      <c r="L2818" t="s">
        <v>699</v>
      </c>
      <c r="M2818" s="6">
        <v>54</v>
      </c>
      <c r="N2818" t="s">
        <v>793</v>
      </c>
      <c r="O2818" t="s">
        <v>353</v>
      </c>
      <c r="P2818" t="s">
        <v>354</v>
      </c>
      <c r="Q2818" t="s">
        <v>355</v>
      </c>
      <c r="R2818" t="s">
        <v>356</v>
      </c>
      <c r="S2818" t="s">
        <v>800</v>
      </c>
      <c r="T2818">
        <v>1734</v>
      </c>
      <c r="U2818" t="s">
        <v>357</v>
      </c>
      <c r="V2818" t="s">
        <v>42</v>
      </c>
      <c r="W2818" t="s">
        <v>358</v>
      </c>
      <c r="X2818" t="s">
        <v>359</v>
      </c>
      <c r="Y2818" t="s">
        <v>51</v>
      </c>
    </row>
    <row r="2819" spans="1:25" x14ac:dyDescent="0.3">
      <c r="A2819" s="5">
        <v>10337</v>
      </c>
      <c r="B2819" s="5">
        <v>42</v>
      </c>
      <c r="C2819" s="6">
        <v>97.16</v>
      </c>
      <c r="D2819" s="7">
        <f t="shared" si="88"/>
        <v>1</v>
      </c>
      <c r="E2819" s="5">
        <v>5</v>
      </c>
      <c r="F2819" s="6">
        <v>4080.72</v>
      </c>
      <c r="G2819" s="4">
        <v>38312</v>
      </c>
      <c r="H2819" t="s">
        <v>25</v>
      </c>
      <c r="I2819">
        <v>4</v>
      </c>
      <c r="J2819" t="str">
        <f t="shared" si="89"/>
        <v>Nov</v>
      </c>
      <c r="K2819">
        <v>2004</v>
      </c>
      <c r="L2819" t="s">
        <v>699</v>
      </c>
      <c r="M2819" s="6">
        <v>54</v>
      </c>
      <c r="N2819" t="s">
        <v>793</v>
      </c>
      <c r="O2819" t="s">
        <v>221</v>
      </c>
      <c r="P2819">
        <v>2125558493</v>
      </c>
      <c r="Q2819" t="s">
        <v>222</v>
      </c>
      <c r="R2819" t="s">
        <v>30</v>
      </c>
      <c r="S2819" t="s">
        <v>31</v>
      </c>
      <c r="T2819">
        <v>10022</v>
      </c>
      <c r="U2819" t="s">
        <v>32</v>
      </c>
      <c r="V2819" t="s">
        <v>33</v>
      </c>
      <c r="W2819" t="s">
        <v>131</v>
      </c>
      <c r="X2819" t="s">
        <v>223</v>
      </c>
      <c r="Y2819" t="s">
        <v>51</v>
      </c>
    </row>
    <row r="2820" spans="1:25" x14ac:dyDescent="0.3">
      <c r="A2820" s="5">
        <v>10350</v>
      </c>
      <c r="B2820" s="5">
        <v>20</v>
      </c>
      <c r="C2820" s="6">
        <v>100</v>
      </c>
      <c r="D2820" s="7">
        <f t="shared" si="88"/>
        <v>0.89110675458919975</v>
      </c>
      <c r="E2820" s="5">
        <v>15</v>
      </c>
      <c r="F2820" s="6">
        <v>2244.4</v>
      </c>
      <c r="G2820" s="4">
        <v>38323</v>
      </c>
      <c r="H2820" t="s">
        <v>25</v>
      </c>
      <c r="I2820">
        <v>4</v>
      </c>
      <c r="J2820" t="str">
        <f t="shared" si="89"/>
        <v>Dec</v>
      </c>
      <c r="K2820">
        <v>2004</v>
      </c>
      <c r="L2820" t="s">
        <v>699</v>
      </c>
      <c r="M2820" s="6">
        <v>54</v>
      </c>
      <c r="N2820" t="s">
        <v>793</v>
      </c>
      <c r="O2820" t="s">
        <v>186</v>
      </c>
      <c r="P2820" t="s">
        <v>187</v>
      </c>
      <c r="Q2820" t="s">
        <v>188</v>
      </c>
      <c r="R2820" t="s">
        <v>189</v>
      </c>
      <c r="S2820" t="s">
        <v>800</v>
      </c>
      <c r="T2820">
        <v>28034</v>
      </c>
      <c r="U2820" t="s">
        <v>190</v>
      </c>
      <c r="V2820" t="s">
        <v>42</v>
      </c>
      <c r="W2820" t="s">
        <v>191</v>
      </c>
      <c r="X2820" t="s">
        <v>192</v>
      </c>
      <c r="Y2820" t="s">
        <v>36</v>
      </c>
    </row>
    <row r="2821" spans="1:25" x14ac:dyDescent="0.3">
      <c r="A2821" s="5">
        <v>10373</v>
      </c>
      <c r="B2821" s="5">
        <v>29</v>
      </c>
      <c r="C2821" s="6">
        <v>100</v>
      </c>
      <c r="D2821" s="7">
        <f t="shared" si="88"/>
        <v>0.72891610175668775</v>
      </c>
      <c r="E2821" s="5">
        <v>1</v>
      </c>
      <c r="F2821" s="6">
        <v>3978.51</v>
      </c>
      <c r="G2821" s="4">
        <v>38383</v>
      </c>
      <c r="H2821" t="s">
        <v>25</v>
      </c>
      <c r="I2821">
        <v>1</v>
      </c>
      <c r="J2821" t="str">
        <f t="shared" si="89"/>
        <v>Jan</v>
      </c>
      <c r="K2821">
        <v>2005</v>
      </c>
      <c r="L2821" t="s">
        <v>699</v>
      </c>
      <c r="M2821" s="6">
        <v>54</v>
      </c>
      <c r="N2821" t="s">
        <v>793</v>
      </c>
      <c r="O2821" t="s">
        <v>434</v>
      </c>
      <c r="P2821" t="s">
        <v>435</v>
      </c>
      <c r="Q2821" t="s">
        <v>436</v>
      </c>
      <c r="R2821" t="s">
        <v>437</v>
      </c>
      <c r="S2821" t="s">
        <v>800</v>
      </c>
      <c r="T2821">
        <v>90110</v>
      </c>
      <c r="U2821" t="s">
        <v>138</v>
      </c>
      <c r="V2821" t="s">
        <v>42</v>
      </c>
      <c r="W2821" t="s">
        <v>438</v>
      </c>
      <c r="X2821" t="s">
        <v>439</v>
      </c>
      <c r="Y2821" t="s">
        <v>51</v>
      </c>
    </row>
    <row r="2822" spans="1:25" x14ac:dyDescent="0.3">
      <c r="A2822" s="5">
        <v>10386</v>
      </c>
      <c r="B2822" s="5">
        <v>43</v>
      </c>
      <c r="C2822" s="6">
        <v>100</v>
      </c>
      <c r="D2822" s="7">
        <f t="shared" si="88"/>
        <v>0.79371378680847693</v>
      </c>
      <c r="E2822" s="5">
        <v>4</v>
      </c>
      <c r="F2822" s="6">
        <v>5417.57</v>
      </c>
      <c r="G2822" s="4">
        <v>38412</v>
      </c>
      <c r="H2822" t="s">
        <v>454</v>
      </c>
      <c r="I2822">
        <v>1</v>
      </c>
      <c r="J2822" t="str">
        <f t="shared" si="89"/>
        <v>Mar</v>
      </c>
      <c r="K2822">
        <v>2005</v>
      </c>
      <c r="L2822" t="s">
        <v>699</v>
      </c>
      <c r="M2822" s="6">
        <v>54</v>
      </c>
      <c r="N2822" t="s">
        <v>793</v>
      </c>
      <c r="O2822" t="s">
        <v>186</v>
      </c>
      <c r="P2822" t="s">
        <v>187</v>
      </c>
      <c r="Q2822" t="s">
        <v>188</v>
      </c>
      <c r="R2822" t="s">
        <v>189</v>
      </c>
      <c r="S2822" t="s">
        <v>800</v>
      </c>
      <c r="T2822">
        <v>28034</v>
      </c>
      <c r="U2822" t="s">
        <v>190</v>
      </c>
      <c r="V2822" t="s">
        <v>42</v>
      </c>
      <c r="W2822" t="s">
        <v>191</v>
      </c>
      <c r="X2822" t="s">
        <v>192</v>
      </c>
      <c r="Y2822" t="s">
        <v>51</v>
      </c>
    </row>
    <row r="2823" spans="1:25" x14ac:dyDescent="0.3">
      <c r="A2823" s="5">
        <v>10397</v>
      </c>
      <c r="B2823" s="5">
        <v>34</v>
      </c>
      <c r="C2823" s="6">
        <v>62.24</v>
      </c>
      <c r="D2823" s="7">
        <f t="shared" si="88"/>
        <v>1</v>
      </c>
      <c r="E2823" s="5">
        <v>1</v>
      </c>
      <c r="F2823" s="6">
        <v>2116.16</v>
      </c>
      <c r="G2823" s="4">
        <v>38439</v>
      </c>
      <c r="H2823" t="s">
        <v>25</v>
      </c>
      <c r="I2823">
        <v>1</v>
      </c>
      <c r="J2823" t="str">
        <f t="shared" si="89"/>
        <v>Mar</v>
      </c>
      <c r="K2823">
        <v>2005</v>
      </c>
      <c r="L2823" t="s">
        <v>699</v>
      </c>
      <c r="M2823" s="6">
        <v>54</v>
      </c>
      <c r="N2823" t="s">
        <v>793</v>
      </c>
      <c r="O2823" t="s">
        <v>373</v>
      </c>
      <c r="P2823" t="s">
        <v>374</v>
      </c>
      <c r="Q2823" t="s">
        <v>375</v>
      </c>
      <c r="R2823" t="s">
        <v>376</v>
      </c>
      <c r="S2823" t="s">
        <v>800</v>
      </c>
      <c r="T2823">
        <v>31000</v>
      </c>
      <c r="U2823" t="s">
        <v>41</v>
      </c>
      <c r="V2823" t="s">
        <v>42</v>
      </c>
      <c r="W2823" t="s">
        <v>377</v>
      </c>
      <c r="X2823" t="s">
        <v>378</v>
      </c>
      <c r="Y2823" t="s">
        <v>36</v>
      </c>
    </row>
    <row r="2824" spans="1:25" x14ac:dyDescent="0.3">
      <c r="A2824" s="5">
        <v>10414</v>
      </c>
      <c r="B2824" s="5">
        <v>47</v>
      </c>
      <c r="C2824" s="6">
        <v>65.52</v>
      </c>
      <c r="D2824" s="7">
        <f t="shared" si="88"/>
        <v>0.99999999999999989</v>
      </c>
      <c r="E2824" s="5">
        <v>9</v>
      </c>
      <c r="F2824" s="6">
        <v>3079.44</v>
      </c>
      <c r="G2824" s="4">
        <v>38478</v>
      </c>
      <c r="H2824" t="s">
        <v>446</v>
      </c>
      <c r="I2824">
        <v>2</v>
      </c>
      <c r="J2824" t="str">
        <f t="shared" si="89"/>
        <v>May</v>
      </c>
      <c r="K2824">
        <v>2005</v>
      </c>
      <c r="L2824" t="s">
        <v>699</v>
      </c>
      <c r="M2824" s="6">
        <v>54</v>
      </c>
      <c r="N2824" t="s">
        <v>793</v>
      </c>
      <c r="O2824" t="s">
        <v>418</v>
      </c>
      <c r="P2824">
        <v>6175559555</v>
      </c>
      <c r="Q2824" t="s">
        <v>419</v>
      </c>
      <c r="R2824" t="s">
        <v>420</v>
      </c>
      <c r="S2824" t="s">
        <v>130</v>
      </c>
      <c r="T2824">
        <v>51003</v>
      </c>
      <c r="U2824" t="s">
        <v>32</v>
      </c>
      <c r="V2824" t="s">
        <v>33</v>
      </c>
      <c r="W2824" t="s">
        <v>421</v>
      </c>
      <c r="X2824" t="s">
        <v>68</v>
      </c>
      <c r="Y2824" t="s">
        <v>51</v>
      </c>
    </row>
    <row r="2825" spans="1:25" x14ac:dyDescent="0.3">
      <c r="A2825" s="5">
        <f>COUNT(Table1__2[ORDERNUMBER])</f>
        <v>2823</v>
      </c>
      <c r="B2825" s="5">
        <f>AVERAGE(B2:B2824)</f>
        <v>35.092809068366982</v>
      </c>
      <c r="E2825" s="5" t="s">
        <v>819</v>
      </c>
      <c r="F2825" s="6">
        <f>SUM(F2:F2824)</f>
        <v>10032628.850000011</v>
      </c>
    </row>
    <row r="2826" spans="1:25" x14ac:dyDescent="0.3">
      <c r="E2826" s="5" t="s">
        <v>818</v>
      </c>
      <c r="F2826" s="6">
        <f>AVERAGE(F2:F2824)</f>
        <v>3553.8890719093201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6848-0495-48CB-80D5-6CDBDCEE5E75}">
  <dimension ref="A1"/>
  <sheetViews>
    <sheetView workbookViewId="0">
      <selection activeCell="K23" sqref="K23"/>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C3EA-91A5-4D86-9AF8-A821DF84FE83}">
  <dimension ref="A1"/>
  <sheetViews>
    <sheetView showGridLines="0" tabSelected="1" topLeftCell="A4" workbookViewId="0">
      <selection activeCell="W9" sqref="W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9330-D8F9-4666-94D3-F8D8F48F2605}">
  <dimension ref="A1:X2824"/>
  <sheetViews>
    <sheetView topLeftCell="J2799" workbookViewId="0">
      <selection sqref="A1:X2824"/>
    </sheetView>
  </sheetViews>
  <sheetFormatPr defaultRowHeight="14.4" x14ac:dyDescent="0.3"/>
  <cols>
    <col min="1" max="1" width="16.33203125" customWidth="1"/>
    <col min="2" max="2" width="19.6640625" customWidth="1"/>
    <col min="3" max="3" width="12.33203125" customWidth="1"/>
    <col min="4" max="4" width="20.109375" customWidth="1"/>
    <col min="6" max="6" width="15.77734375" customWidth="1"/>
    <col min="7" max="7" width="9.44140625" customWidth="1"/>
    <col min="8" max="8" width="9.109375" customWidth="1"/>
    <col min="9" max="9" width="12.33203125" customWidth="1"/>
    <col min="10" max="10" width="10" customWidth="1"/>
    <col min="11" max="11" width="14.88671875" customWidth="1"/>
    <col min="13" max="13" width="15.77734375" customWidth="1"/>
    <col min="14" max="14" width="17.88671875" customWidth="1"/>
    <col min="16" max="16" width="15.44140625" customWidth="1"/>
    <col min="19" max="19" width="14.109375" customWidth="1"/>
    <col min="20" max="20" width="11.109375" customWidth="1"/>
    <col min="21" max="21" width="12.109375" customWidth="1"/>
    <col min="22" max="22" width="20.44140625" customWidth="1"/>
    <col min="23" max="23" width="20.88671875" customWidth="1"/>
    <col min="24" max="24" width="10.777343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10107</v>
      </c>
      <c r="B2">
        <v>30</v>
      </c>
      <c r="C2">
        <v>95.7</v>
      </c>
      <c r="D2">
        <v>2</v>
      </c>
      <c r="E2">
        <v>2871</v>
      </c>
      <c r="F2" t="s">
        <v>24</v>
      </c>
      <c r="G2" t="s">
        <v>25</v>
      </c>
      <c r="H2">
        <v>1</v>
      </c>
      <c r="I2">
        <v>2</v>
      </c>
      <c r="J2">
        <v>2003</v>
      </c>
      <c r="K2" t="s">
        <v>26</v>
      </c>
      <c r="L2">
        <v>95</v>
      </c>
      <c r="M2" t="s">
        <v>27</v>
      </c>
      <c r="N2" t="s">
        <v>28</v>
      </c>
      <c r="O2">
        <v>2125557818</v>
      </c>
      <c r="P2" t="s">
        <v>29</v>
      </c>
      <c r="Q2" t="s">
        <v>30</v>
      </c>
      <c r="R2" t="s">
        <v>31</v>
      </c>
      <c r="S2">
        <v>10022</v>
      </c>
      <c r="T2" t="s">
        <v>32</v>
      </c>
      <c r="U2" t="s">
        <v>33</v>
      </c>
      <c r="V2" t="s">
        <v>34</v>
      </c>
      <c r="W2" t="s">
        <v>35</v>
      </c>
      <c r="X2" t="s">
        <v>36</v>
      </c>
    </row>
    <row r="3" spans="1:24" x14ac:dyDescent="0.3">
      <c r="A3">
        <v>10121</v>
      </c>
      <c r="B3">
        <v>34</v>
      </c>
      <c r="C3">
        <v>81.349999999999994</v>
      </c>
      <c r="D3">
        <v>5</v>
      </c>
      <c r="E3">
        <v>2765.9</v>
      </c>
      <c r="F3" s="1">
        <v>37807</v>
      </c>
      <c r="G3" t="s">
        <v>25</v>
      </c>
      <c r="H3">
        <v>2</v>
      </c>
      <c r="I3">
        <v>5</v>
      </c>
      <c r="J3">
        <v>2003</v>
      </c>
      <c r="K3" t="s">
        <v>26</v>
      </c>
      <c r="L3">
        <v>95</v>
      </c>
      <c r="M3" t="s">
        <v>27</v>
      </c>
      <c r="N3" t="s">
        <v>37</v>
      </c>
      <c r="O3" t="s">
        <v>38</v>
      </c>
      <c r="P3" t="s">
        <v>39</v>
      </c>
      <c r="Q3" t="s">
        <v>40</v>
      </c>
      <c r="S3">
        <v>51100</v>
      </c>
      <c r="T3" t="s">
        <v>41</v>
      </c>
      <c r="U3" t="s">
        <v>42</v>
      </c>
      <c r="V3" t="s">
        <v>43</v>
      </c>
      <c r="W3" t="s">
        <v>44</v>
      </c>
      <c r="X3" t="s">
        <v>36</v>
      </c>
    </row>
    <row r="4" spans="1:24" x14ac:dyDescent="0.3">
      <c r="A4">
        <v>10134</v>
      </c>
      <c r="B4">
        <v>41</v>
      </c>
      <c r="C4">
        <v>94.74</v>
      </c>
      <c r="D4">
        <v>2</v>
      </c>
      <c r="E4">
        <v>3884.34</v>
      </c>
      <c r="F4" s="1">
        <v>37628</v>
      </c>
      <c r="G4" t="s">
        <v>25</v>
      </c>
      <c r="H4">
        <v>3</v>
      </c>
      <c r="I4">
        <v>7</v>
      </c>
      <c r="J4">
        <v>2003</v>
      </c>
      <c r="K4" t="s">
        <v>26</v>
      </c>
      <c r="L4">
        <v>95</v>
      </c>
      <c r="M4" t="s">
        <v>27</v>
      </c>
      <c r="N4" t="s">
        <v>45</v>
      </c>
      <c r="O4" t="s">
        <v>46</v>
      </c>
      <c r="P4" t="s">
        <v>47</v>
      </c>
      <c r="Q4" t="s">
        <v>48</v>
      </c>
      <c r="S4">
        <v>75508</v>
      </c>
      <c r="T4" t="s">
        <v>41</v>
      </c>
      <c r="U4" t="s">
        <v>42</v>
      </c>
      <c r="V4" t="s">
        <v>49</v>
      </c>
      <c r="W4" t="s">
        <v>50</v>
      </c>
      <c r="X4" t="s">
        <v>51</v>
      </c>
    </row>
    <row r="5" spans="1:24" x14ac:dyDescent="0.3">
      <c r="A5">
        <v>10145</v>
      </c>
      <c r="B5">
        <v>45</v>
      </c>
      <c r="C5">
        <v>83.26</v>
      </c>
      <c r="D5">
        <v>6</v>
      </c>
      <c r="E5">
        <v>3746.7</v>
      </c>
      <c r="F5" t="s">
        <v>52</v>
      </c>
      <c r="G5" t="s">
        <v>25</v>
      </c>
      <c r="H5">
        <v>3</v>
      </c>
      <c r="I5">
        <v>8</v>
      </c>
      <c r="J5">
        <v>2003</v>
      </c>
      <c r="K5" t="s">
        <v>26</v>
      </c>
      <c r="L5">
        <v>95</v>
      </c>
      <c r="M5" t="s">
        <v>27</v>
      </c>
      <c r="N5" t="s">
        <v>53</v>
      </c>
      <c r="O5">
        <v>6265557265</v>
      </c>
      <c r="P5" t="s">
        <v>54</v>
      </c>
      <c r="Q5" t="s">
        <v>55</v>
      </c>
      <c r="R5" t="s">
        <v>56</v>
      </c>
      <c r="S5">
        <v>90003</v>
      </c>
      <c r="T5" t="s">
        <v>32</v>
      </c>
      <c r="U5" t="s">
        <v>33</v>
      </c>
      <c r="V5" t="s">
        <v>57</v>
      </c>
      <c r="W5" t="s">
        <v>58</v>
      </c>
      <c r="X5" t="s">
        <v>51</v>
      </c>
    </row>
    <row r="6" spans="1:24" x14ac:dyDescent="0.3">
      <c r="A6">
        <v>10159</v>
      </c>
      <c r="B6">
        <v>49</v>
      </c>
      <c r="C6">
        <v>100</v>
      </c>
      <c r="D6">
        <v>14</v>
      </c>
      <c r="E6">
        <v>5205.2700000000004</v>
      </c>
      <c r="F6" s="1">
        <v>37904</v>
      </c>
      <c r="G6" t="s">
        <v>25</v>
      </c>
      <c r="H6">
        <v>4</v>
      </c>
      <c r="I6">
        <v>10</v>
      </c>
      <c r="J6">
        <v>2003</v>
      </c>
      <c r="K6" t="s">
        <v>26</v>
      </c>
      <c r="L6">
        <v>95</v>
      </c>
      <c r="M6" t="s">
        <v>27</v>
      </c>
      <c r="N6" t="s">
        <v>59</v>
      </c>
      <c r="O6">
        <v>6505551386</v>
      </c>
      <c r="P6" t="s">
        <v>60</v>
      </c>
      <c r="Q6" t="s">
        <v>61</v>
      </c>
      <c r="R6" t="s">
        <v>56</v>
      </c>
      <c r="T6" t="s">
        <v>32</v>
      </c>
      <c r="U6" t="s">
        <v>33</v>
      </c>
      <c r="V6" t="s">
        <v>62</v>
      </c>
      <c r="W6" t="s">
        <v>58</v>
      </c>
      <c r="X6" t="s">
        <v>51</v>
      </c>
    </row>
    <row r="7" spans="1:24" x14ac:dyDescent="0.3">
      <c r="A7">
        <v>10168</v>
      </c>
      <c r="B7">
        <v>36</v>
      </c>
      <c r="C7">
        <v>96.66</v>
      </c>
      <c r="D7">
        <v>1</v>
      </c>
      <c r="E7">
        <v>3479.76</v>
      </c>
      <c r="F7" t="s">
        <v>63</v>
      </c>
      <c r="G7" t="s">
        <v>25</v>
      </c>
      <c r="H7">
        <v>4</v>
      </c>
      <c r="I7">
        <v>10</v>
      </c>
      <c r="J7">
        <v>2003</v>
      </c>
      <c r="K7" t="s">
        <v>26</v>
      </c>
      <c r="L7">
        <v>95</v>
      </c>
      <c r="M7" t="s">
        <v>27</v>
      </c>
      <c r="N7" t="s">
        <v>64</v>
      </c>
      <c r="O7">
        <v>6505556809</v>
      </c>
      <c r="P7" t="s">
        <v>65</v>
      </c>
      <c r="Q7" t="s">
        <v>66</v>
      </c>
      <c r="R7" t="s">
        <v>56</v>
      </c>
      <c r="S7">
        <v>94217</v>
      </c>
      <c r="T7" t="s">
        <v>32</v>
      </c>
      <c r="U7" t="s">
        <v>33</v>
      </c>
      <c r="V7" t="s">
        <v>67</v>
      </c>
      <c r="W7" t="s">
        <v>68</v>
      </c>
      <c r="X7" t="s">
        <v>51</v>
      </c>
    </row>
    <row r="8" spans="1:24" x14ac:dyDescent="0.3">
      <c r="A8">
        <v>10180</v>
      </c>
      <c r="B8">
        <v>29</v>
      </c>
      <c r="C8">
        <v>86.13</v>
      </c>
      <c r="D8">
        <v>9</v>
      </c>
      <c r="E8">
        <v>2497.77</v>
      </c>
      <c r="F8" s="1">
        <v>37936</v>
      </c>
      <c r="G8" t="s">
        <v>25</v>
      </c>
      <c r="H8">
        <v>4</v>
      </c>
      <c r="I8">
        <v>11</v>
      </c>
      <c r="J8">
        <v>2003</v>
      </c>
      <c r="K8" t="s">
        <v>26</v>
      </c>
      <c r="L8">
        <v>95</v>
      </c>
      <c r="M8" t="s">
        <v>27</v>
      </c>
      <c r="N8" t="s">
        <v>69</v>
      </c>
      <c r="O8" t="s">
        <v>70</v>
      </c>
      <c r="P8" t="s">
        <v>71</v>
      </c>
      <c r="Q8" t="s">
        <v>72</v>
      </c>
      <c r="S8">
        <v>59000</v>
      </c>
      <c r="T8" t="s">
        <v>41</v>
      </c>
      <c r="U8" t="s">
        <v>42</v>
      </c>
      <c r="V8" t="s">
        <v>73</v>
      </c>
      <c r="W8" t="s">
        <v>74</v>
      </c>
      <c r="X8" t="s">
        <v>36</v>
      </c>
    </row>
    <row r="9" spans="1:24" x14ac:dyDescent="0.3">
      <c r="A9">
        <v>10188</v>
      </c>
      <c r="B9">
        <v>48</v>
      </c>
      <c r="C9">
        <v>100</v>
      </c>
      <c r="D9">
        <v>1</v>
      </c>
      <c r="E9">
        <v>5512.32</v>
      </c>
      <c r="F9" t="s">
        <v>75</v>
      </c>
      <c r="G9" t="s">
        <v>25</v>
      </c>
      <c r="H9">
        <v>4</v>
      </c>
      <c r="I9">
        <v>11</v>
      </c>
      <c r="J9">
        <v>2003</v>
      </c>
      <c r="K9" t="s">
        <v>26</v>
      </c>
      <c r="L9">
        <v>95</v>
      </c>
      <c r="M9" t="s">
        <v>27</v>
      </c>
      <c r="N9" t="s">
        <v>76</v>
      </c>
      <c r="O9" t="s">
        <v>77</v>
      </c>
      <c r="P9" t="s">
        <v>78</v>
      </c>
      <c r="Q9" t="s">
        <v>79</v>
      </c>
      <c r="S9" t="s">
        <v>80</v>
      </c>
      <c r="T9" t="s">
        <v>81</v>
      </c>
      <c r="U9" t="s">
        <v>42</v>
      </c>
      <c r="V9" t="s">
        <v>82</v>
      </c>
      <c r="W9" t="s">
        <v>83</v>
      </c>
      <c r="X9" t="s">
        <v>51</v>
      </c>
    </row>
    <row r="10" spans="1:24" x14ac:dyDescent="0.3">
      <c r="A10">
        <v>10201</v>
      </c>
      <c r="B10">
        <v>22</v>
      </c>
      <c r="C10">
        <v>98.57</v>
      </c>
      <c r="D10">
        <v>2</v>
      </c>
      <c r="E10">
        <v>2168.54</v>
      </c>
      <c r="F10" s="1">
        <v>37633</v>
      </c>
      <c r="G10" t="s">
        <v>25</v>
      </c>
      <c r="H10">
        <v>4</v>
      </c>
      <c r="I10">
        <v>12</v>
      </c>
      <c r="J10">
        <v>2003</v>
      </c>
      <c r="K10" t="s">
        <v>26</v>
      </c>
      <c r="L10">
        <v>95</v>
      </c>
      <c r="M10" t="s">
        <v>27</v>
      </c>
      <c r="N10" t="s">
        <v>84</v>
      </c>
      <c r="O10">
        <v>6505555787</v>
      </c>
      <c r="P10" t="s">
        <v>85</v>
      </c>
      <c r="Q10" t="s">
        <v>61</v>
      </c>
      <c r="R10" t="s">
        <v>56</v>
      </c>
      <c r="T10" t="s">
        <v>32</v>
      </c>
      <c r="U10" t="s">
        <v>33</v>
      </c>
      <c r="V10" t="s">
        <v>86</v>
      </c>
      <c r="W10" t="s">
        <v>58</v>
      </c>
      <c r="X10" t="s">
        <v>36</v>
      </c>
    </row>
    <row r="11" spans="1:24" x14ac:dyDescent="0.3">
      <c r="A11">
        <v>10211</v>
      </c>
      <c r="B11">
        <v>41</v>
      </c>
      <c r="C11">
        <v>100</v>
      </c>
      <c r="D11">
        <v>14</v>
      </c>
      <c r="E11">
        <v>4708.4399999999996</v>
      </c>
      <c r="F11" t="s">
        <v>87</v>
      </c>
      <c r="G11" t="s">
        <v>25</v>
      </c>
      <c r="H11">
        <v>1</v>
      </c>
      <c r="I11">
        <v>1</v>
      </c>
      <c r="J11">
        <v>2004</v>
      </c>
      <c r="K11" t="s">
        <v>26</v>
      </c>
      <c r="L11">
        <v>95</v>
      </c>
      <c r="M11" t="s">
        <v>27</v>
      </c>
      <c r="N11" t="s">
        <v>88</v>
      </c>
      <c r="O11" t="s">
        <v>89</v>
      </c>
      <c r="P11" t="s">
        <v>90</v>
      </c>
      <c r="Q11" t="s">
        <v>48</v>
      </c>
      <c r="S11">
        <v>75016</v>
      </c>
      <c r="T11" t="s">
        <v>41</v>
      </c>
      <c r="U11" t="s">
        <v>42</v>
      </c>
      <c r="V11" t="s">
        <v>91</v>
      </c>
      <c r="W11" t="s">
        <v>92</v>
      </c>
      <c r="X11" t="s">
        <v>51</v>
      </c>
    </row>
    <row r="12" spans="1:24" x14ac:dyDescent="0.3">
      <c r="A12">
        <v>10223</v>
      </c>
      <c r="B12">
        <v>37</v>
      </c>
      <c r="C12">
        <v>100</v>
      </c>
      <c r="D12">
        <v>1</v>
      </c>
      <c r="E12">
        <v>3965.66</v>
      </c>
      <c r="F12" t="s">
        <v>93</v>
      </c>
      <c r="G12" t="s">
        <v>25</v>
      </c>
      <c r="H12">
        <v>1</v>
      </c>
      <c r="I12">
        <v>2</v>
      </c>
      <c r="J12">
        <v>2004</v>
      </c>
      <c r="K12" t="s">
        <v>26</v>
      </c>
      <c r="L12">
        <v>95</v>
      </c>
      <c r="M12" t="s">
        <v>27</v>
      </c>
      <c r="N12" t="s">
        <v>94</v>
      </c>
      <c r="O12" t="s">
        <v>95</v>
      </c>
      <c r="P12" t="s">
        <v>96</v>
      </c>
      <c r="Q12" t="s">
        <v>97</v>
      </c>
      <c r="R12" t="s">
        <v>98</v>
      </c>
      <c r="S12">
        <v>3004</v>
      </c>
      <c r="T12" t="s">
        <v>99</v>
      </c>
      <c r="U12" t="s">
        <v>100</v>
      </c>
      <c r="V12" t="s">
        <v>101</v>
      </c>
      <c r="W12" t="s">
        <v>102</v>
      </c>
      <c r="X12" t="s">
        <v>51</v>
      </c>
    </row>
    <row r="13" spans="1:24" x14ac:dyDescent="0.3">
      <c r="A13">
        <v>10237</v>
      </c>
      <c r="B13">
        <v>23</v>
      </c>
      <c r="C13">
        <v>100</v>
      </c>
      <c r="D13">
        <v>7</v>
      </c>
      <c r="E13">
        <v>2333.12</v>
      </c>
      <c r="F13" s="1">
        <v>38111</v>
      </c>
      <c r="G13" t="s">
        <v>25</v>
      </c>
      <c r="H13">
        <v>2</v>
      </c>
      <c r="I13">
        <v>4</v>
      </c>
      <c r="J13">
        <v>2004</v>
      </c>
      <c r="K13" t="s">
        <v>26</v>
      </c>
      <c r="L13">
        <v>95</v>
      </c>
      <c r="M13" t="s">
        <v>27</v>
      </c>
      <c r="N13" t="s">
        <v>103</v>
      </c>
      <c r="O13">
        <v>2125551500</v>
      </c>
      <c r="P13" t="s">
        <v>104</v>
      </c>
      <c r="Q13" t="s">
        <v>30</v>
      </c>
      <c r="R13" t="s">
        <v>31</v>
      </c>
      <c r="S13">
        <v>10022</v>
      </c>
      <c r="T13" t="s">
        <v>32</v>
      </c>
      <c r="U13" t="s">
        <v>33</v>
      </c>
      <c r="V13" t="s">
        <v>105</v>
      </c>
      <c r="W13" t="s">
        <v>106</v>
      </c>
      <c r="X13" t="s">
        <v>36</v>
      </c>
    </row>
    <row r="14" spans="1:24" x14ac:dyDescent="0.3">
      <c r="A14">
        <v>10251</v>
      </c>
      <c r="B14">
        <v>28</v>
      </c>
      <c r="C14">
        <v>100</v>
      </c>
      <c r="D14">
        <v>2</v>
      </c>
      <c r="E14">
        <v>3188.64</v>
      </c>
      <c r="F14" t="s">
        <v>107</v>
      </c>
      <c r="G14" t="s">
        <v>25</v>
      </c>
      <c r="H14">
        <v>2</v>
      </c>
      <c r="I14">
        <v>5</v>
      </c>
      <c r="J14">
        <v>2004</v>
      </c>
      <c r="K14" t="s">
        <v>26</v>
      </c>
      <c r="L14">
        <v>95</v>
      </c>
      <c r="M14" t="s">
        <v>27</v>
      </c>
      <c r="N14" t="s">
        <v>108</v>
      </c>
      <c r="O14">
        <v>2015559350</v>
      </c>
      <c r="P14" t="s">
        <v>109</v>
      </c>
      <c r="Q14" t="s">
        <v>110</v>
      </c>
      <c r="R14" t="s">
        <v>111</v>
      </c>
      <c r="S14">
        <v>94019</v>
      </c>
      <c r="T14" t="s">
        <v>32</v>
      </c>
      <c r="U14" t="s">
        <v>33</v>
      </c>
      <c r="V14" t="s">
        <v>62</v>
      </c>
      <c r="W14" t="s">
        <v>112</v>
      </c>
      <c r="X14" t="s">
        <v>51</v>
      </c>
    </row>
    <row r="15" spans="1:24" x14ac:dyDescent="0.3">
      <c r="A15">
        <v>10263</v>
      </c>
      <c r="B15">
        <v>34</v>
      </c>
      <c r="C15">
        <v>100</v>
      </c>
      <c r="D15">
        <v>2</v>
      </c>
      <c r="E15">
        <v>3676.76</v>
      </c>
      <c r="F15" t="s">
        <v>113</v>
      </c>
      <c r="G15" t="s">
        <v>25</v>
      </c>
      <c r="H15">
        <v>2</v>
      </c>
      <c r="I15">
        <v>6</v>
      </c>
      <c r="J15">
        <v>2004</v>
      </c>
      <c r="K15" t="s">
        <v>26</v>
      </c>
      <c r="L15">
        <v>95</v>
      </c>
      <c r="M15" t="s">
        <v>27</v>
      </c>
      <c r="N15" t="s">
        <v>114</v>
      </c>
      <c r="O15">
        <v>2035552570</v>
      </c>
      <c r="P15" t="s">
        <v>115</v>
      </c>
      <c r="Q15" t="s">
        <v>116</v>
      </c>
      <c r="R15" t="s">
        <v>117</v>
      </c>
      <c r="S15">
        <v>97562</v>
      </c>
      <c r="T15" t="s">
        <v>32</v>
      </c>
      <c r="U15" t="s">
        <v>33</v>
      </c>
      <c r="V15" t="s">
        <v>118</v>
      </c>
      <c r="W15" t="s">
        <v>58</v>
      </c>
      <c r="X15" t="s">
        <v>51</v>
      </c>
    </row>
    <row r="16" spans="1:24" x14ac:dyDescent="0.3">
      <c r="A16">
        <v>10275</v>
      </c>
      <c r="B16">
        <v>45</v>
      </c>
      <c r="C16">
        <v>92.83</v>
      </c>
      <c r="D16">
        <v>1</v>
      </c>
      <c r="E16">
        <v>4177.3500000000004</v>
      </c>
      <c r="F16" t="s">
        <v>119</v>
      </c>
      <c r="G16" t="s">
        <v>25</v>
      </c>
      <c r="H16">
        <v>3</v>
      </c>
      <c r="I16">
        <v>7</v>
      </c>
      <c r="J16">
        <v>2004</v>
      </c>
      <c r="K16" t="s">
        <v>26</v>
      </c>
      <c r="L16">
        <v>95</v>
      </c>
      <c r="M16" t="s">
        <v>27</v>
      </c>
      <c r="N16" t="s">
        <v>120</v>
      </c>
      <c r="O16" t="s">
        <v>121</v>
      </c>
      <c r="P16" t="s">
        <v>122</v>
      </c>
      <c r="Q16" t="s">
        <v>123</v>
      </c>
      <c r="S16">
        <v>44000</v>
      </c>
      <c r="T16" t="s">
        <v>41</v>
      </c>
      <c r="U16" t="s">
        <v>42</v>
      </c>
      <c r="V16" t="s">
        <v>124</v>
      </c>
      <c r="W16" t="s">
        <v>125</v>
      </c>
      <c r="X16" t="s">
        <v>51</v>
      </c>
    </row>
    <row r="17" spans="1:24" x14ac:dyDescent="0.3">
      <c r="A17">
        <v>10285</v>
      </c>
      <c r="B17">
        <v>36</v>
      </c>
      <c r="C17">
        <v>100</v>
      </c>
      <c r="D17">
        <v>6</v>
      </c>
      <c r="E17">
        <v>4099.68</v>
      </c>
      <c r="F17" t="s">
        <v>126</v>
      </c>
      <c r="G17" t="s">
        <v>25</v>
      </c>
      <c r="H17">
        <v>3</v>
      </c>
      <c r="I17">
        <v>8</v>
      </c>
      <c r="J17">
        <v>2004</v>
      </c>
      <c r="K17" t="s">
        <v>26</v>
      </c>
      <c r="L17">
        <v>95</v>
      </c>
      <c r="M17" t="s">
        <v>27</v>
      </c>
      <c r="N17" t="s">
        <v>127</v>
      </c>
      <c r="O17">
        <v>6175558555</v>
      </c>
      <c r="P17" t="s">
        <v>128</v>
      </c>
      <c r="Q17" t="s">
        <v>129</v>
      </c>
      <c r="R17" t="s">
        <v>130</v>
      </c>
      <c r="S17">
        <v>51247</v>
      </c>
      <c r="T17" t="s">
        <v>32</v>
      </c>
      <c r="U17" t="s">
        <v>33</v>
      </c>
      <c r="V17" t="s">
        <v>131</v>
      </c>
      <c r="W17" t="s">
        <v>132</v>
      </c>
      <c r="X17" t="s">
        <v>51</v>
      </c>
    </row>
    <row r="18" spans="1:24" x14ac:dyDescent="0.3">
      <c r="A18">
        <v>10299</v>
      </c>
      <c r="B18">
        <v>23</v>
      </c>
      <c r="C18">
        <v>100</v>
      </c>
      <c r="D18">
        <v>9</v>
      </c>
      <c r="E18">
        <v>2597.39</v>
      </c>
      <c r="F18" t="s">
        <v>133</v>
      </c>
      <c r="G18" t="s">
        <v>25</v>
      </c>
      <c r="H18">
        <v>3</v>
      </c>
      <c r="I18">
        <v>9</v>
      </c>
      <c r="J18">
        <v>2004</v>
      </c>
      <c r="K18" t="s">
        <v>26</v>
      </c>
      <c r="L18">
        <v>95</v>
      </c>
      <c r="M18" t="s">
        <v>27</v>
      </c>
      <c r="N18" t="s">
        <v>134</v>
      </c>
      <c r="O18" t="s">
        <v>135</v>
      </c>
      <c r="P18" t="s">
        <v>136</v>
      </c>
      <c r="Q18" t="s">
        <v>137</v>
      </c>
      <c r="S18">
        <v>21240</v>
      </c>
      <c r="T18" t="s">
        <v>138</v>
      </c>
      <c r="U18" t="s">
        <v>42</v>
      </c>
      <c r="V18" t="s">
        <v>139</v>
      </c>
      <c r="W18" t="s">
        <v>140</v>
      </c>
      <c r="X18" t="s">
        <v>36</v>
      </c>
    </row>
    <row r="19" spans="1:24" x14ac:dyDescent="0.3">
      <c r="A19">
        <v>10309</v>
      </c>
      <c r="B19">
        <v>41</v>
      </c>
      <c r="C19">
        <v>100</v>
      </c>
      <c r="D19">
        <v>5</v>
      </c>
      <c r="E19">
        <v>4394.38</v>
      </c>
      <c r="F19" t="s">
        <v>141</v>
      </c>
      <c r="G19" t="s">
        <v>25</v>
      </c>
      <c r="H19">
        <v>4</v>
      </c>
      <c r="I19">
        <v>10</v>
      </c>
      <c r="J19">
        <v>2004</v>
      </c>
      <c r="K19" t="s">
        <v>26</v>
      </c>
      <c r="L19">
        <v>95</v>
      </c>
      <c r="M19" t="s">
        <v>27</v>
      </c>
      <c r="N19" t="s">
        <v>142</v>
      </c>
      <c r="O19" t="s">
        <v>143</v>
      </c>
      <c r="P19" t="s">
        <v>144</v>
      </c>
      <c r="Q19" t="s">
        <v>145</v>
      </c>
      <c r="S19">
        <v>4110</v>
      </c>
      <c r="T19" t="s">
        <v>81</v>
      </c>
      <c r="U19" t="s">
        <v>42</v>
      </c>
      <c r="V19" t="s">
        <v>146</v>
      </c>
      <c r="W19" t="s">
        <v>147</v>
      </c>
      <c r="X19" t="s">
        <v>51</v>
      </c>
    </row>
    <row r="20" spans="1:24" x14ac:dyDescent="0.3">
      <c r="A20">
        <v>10318</v>
      </c>
      <c r="B20">
        <v>46</v>
      </c>
      <c r="C20">
        <v>94.74</v>
      </c>
      <c r="D20">
        <v>1</v>
      </c>
      <c r="E20">
        <v>4358.04</v>
      </c>
      <c r="F20" s="1">
        <v>38028</v>
      </c>
      <c r="G20" t="s">
        <v>25</v>
      </c>
      <c r="H20">
        <v>4</v>
      </c>
      <c r="I20">
        <v>11</v>
      </c>
      <c r="J20">
        <v>2004</v>
      </c>
      <c r="K20" t="s">
        <v>26</v>
      </c>
      <c r="L20">
        <v>95</v>
      </c>
      <c r="M20" t="s">
        <v>27</v>
      </c>
      <c r="N20" t="s">
        <v>148</v>
      </c>
      <c r="O20">
        <v>2155551555</v>
      </c>
      <c r="P20" t="s">
        <v>149</v>
      </c>
      <c r="Q20" t="s">
        <v>150</v>
      </c>
      <c r="R20" t="s">
        <v>151</v>
      </c>
      <c r="S20">
        <v>70267</v>
      </c>
      <c r="T20" t="s">
        <v>32</v>
      </c>
      <c r="U20" t="s">
        <v>33</v>
      </c>
      <c r="V20" t="s">
        <v>34</v>
      </c>
      <c r="W20" t="s">
        <v>152</v>
      </c>
      <c r="X20" t="s">
        <v>51</v>
      </c>
    </row>
    <row r="21" spans="1:24" x14ac:dyDescent="0.3">
      <c r="A21">
        <v>10329</v>
      </c>
      <c r="B21">
        <v>42</v>
      </c>
      <c r="C21">
        <v>100</v>
      </c>
      <c r="D21">
        <v>1</v>
      </c>
      <c r="E21">
        <v>4396.1400000000003</v>
      </c>
      <c r="F21" t="s">
        <v>153</v>
      </c>
      <c r="G21" t="s">
        <v>25</v>
      </c>
      <c r="H21">
        <v>4</v>
      </c>
      <c r="I21">
        <v>11</v>
      </c>
      <c r="J21">
        <v>2004</v>
      </c>
      <c r="K21" t="s">
        <v>26</v>
      </c>
      <c r="L21">
        <v>95</v>
      </c>
      <c r="M21" t="s">
        <v>27</v>
      </c>
      <c r="N21" t="s">
        <v>28</v>
      </c>
      <c r="O21">
        <v>2125557818</v>
      </c>
      <c r="P21" t="s">
        <v>29</v>
      </c>
      <c r="Q21" t="s">
        <v>30</v>
      </c>
      <c r="R21" t="s">
        <v>31</v>
      </c>
      <c r="S21">
        <v>10022</v>
      </c>
      <c r="T21" t="s">
        <v>32</v>
      </c>
      <c r="U21" t="s">
        <v>33</v>
      </c>
      <c r="V21" t="s">
        <v>34</v>
      </c>
      <c r="W21" t="s">
        <v>35</v>
      </c>
      <c r="X21" t="s">
        <v>51</v>
      </c>
    </row>
    <row r="22" spans="1:24" x14ac:dyDescent="0.3">
      <c r="A22">
        <v>10341</v>
      </c>
      <c r="B22">
        <v>41</v>
      </c>
      <c r="C22">
        <v>100</v>
      </c>
      <c r="D22">
        <v>9</v>
      </c>
      <c r="E22">
        <v>7737.93</v>
      </c>
      <c r="F22" t="s">
        <v>154</v>
      </c>
      <c r="G22" t="s">
        <v>25</v>
      </c>
      <c r="H22">
        <v>4</v>
      </c>
      <c r="I22">
        <v>11</v>
      </c>
      <c r="J22">
        <v>2004</v>
      </c>
      <c r="K22" t="s">
        <v>26</v>
      </c>
      <c r="L22">
        <v>95</v>
      </c>
      <c r="M22" t="s">
        <v>27</v>
      </c>
      <c r="N22" t="s">
        <v>155</v>
      </c>
      <c r="O22" t="s">
        <v>156</v>
      </c>
      <c r="P22" t="s">
        <v>157</v>
      </c>
      <c r="Q22" t="s">
        <v>158</v>
      </c>
      <c r="S22">
        <v>5020</v>
      </c>
      <c r="T22" t="s">
        <v>159</v>
      </c>
      <c r="U22" t="s">
        <v>42</v>
      </c>
      <c r="V22" t="s">
        <v>160</v>
      </c>
      <c r="W22" t="s">
        <v>161</v>
      </c>
      <c r="X22" t="s">
        <v>162</v>
      </c>
    </row>
    <row r="23" spans="1:24" x14ac:dyDescent="0.3">
      <c r="A23">
        <v>10361</v>
      </c>
      <c r="B23">
        <v>20</v>
      </c>
      <c r="C23">
        <v>72.55</v>
      </c>
      <c r="D23">
        <v>13</v>
      </c>
      <c r="E23">
        <v>1451</v>
      </c>
      <c r="F23" t="s">
        <v>163</v>
      </c>
      <c r="G23" t="s">
        <v>25</v>
      </c>
      <c r="H23">
        <v>4</v>
      </c>
      <c r="I23">
        <v>12</v>
      </c>
      <c r="J23">
        <v>2004</v>
      </c>
      <c r="K23" t="s">
        <v>26</v>
      </c>
      <c r="L23">
        <v>95</v>
      </c>
      <c r="M23" t="s">
        <v>27</v>
      </c>
      <c r="N23" t="s">
        <v>164</v>
      </c>
      <c r="O23" t="s">
        <v>165</v>
      </c>
      <c r="P23" t="s">
        <v>166</v>
      </c>
      <c r="Q23" t="s">
        <v>167</v>
      </c>
      <c r="R23" t="s">
        <v>168</v>
      </c>
      <c r="S23">
        <v>2067</v>
      </c>
      <c r="T23" t="s">
        <v>99</v>
      </c>
      <c r="U23" t="s">
        <v>100</v>
      </c>
      <c r="V23" t="s">
        <v>169</v>
      </c>
      <c r="W23" t="s">
        <v>170</v>
      </c>
      <c r="X23" t="s">
        <v>36</v>
      </c>
    </row>
    <row r="24" spans="1:24" x14ac:dyDescent="0.3">
      <c r="A24">
        <v>10375</v>
      </c>
      <c r="B24">
        <v>21</v>
      </c>
      <c r="C24">
        <v>34.909999999999997</v>
      </c>
      <c r="D24">
        <v>12</v>
      </c>
      <c r="E24">
        <v>733.11</v>
      </c>
      <c r="F24" s="1">
        <v>38413</v>
      </c>
      <c r="G24" t="s">
        <v>25</v>
      </c>
      <c r="H24">
        <v>1</v>
      </c>
      <c r="I24">
        <v>2</v>
      </c>
      <c r="J24">
        <v>2005</v>
      </c>
      <c r="K24" t="s">
        <v>26</v>
      </c>
      <c r="L24">
        <v>95</v>
      </c>
      <c r="M24" t="s">
        <v>27</v>
      </c>
      <c r="N24" t="s">
        <v>120</v>
      </c>
      <c r="O24" t="s">
        <v>121</v>
      </c>
      <c r="P24" t="s">
        <v>122</v>
      </c>
      <c r="Q24" t="s">
        <v>123</v>
      </c>
      <c r="S24">
        <v>44000</v>
      </c>
      <c r="T24" t="s">
        <v>41</v>
      </c>
      <c r="U24" t="s">
        <v>42</v>
      </c>
      <c r="V24" t="s">
        <v>124</v>
      </c>
      <c r="W24" t="s">
        <v>125</v>
      </c>
      <c r="X24" t="s">
        <v>36</v>
      </c>
    </row>
    <row r="25" spans="1:24" x14ac:dyDescent="0.3">
      <c r="A25">
        <v>10388</v>
      </c>
      <c r="B25">
        <v>42</v>
      </c>
      <c r="C25">
        <v>76.36</v>
      </c>
      <c r="D25">
        <v>4</v>
      </c>
      <c r="E25">
        <v>3207.12</v>
      </c>
      <c r="F25" s="1">
        <v>38414</v>
      </c>
      <c r="G25" t="s">
        <v>25</v>
      </c>
      <c r="H25">
        <v>1</v>
      </c>
      <c r="I25">
        <v>3</v>
      </c>
      <c r="J25">
        <v>2005</v>
      </c>
      <c r="K25" t="s">
        <v>26</v>
      </c>
      <c r="L25">
        <v>95</v>
      </c>
      <c r="M25" t="s">
        <v>27</v>
      </c>
      <c r="N25" t="s">
        <v>171</v>
      </c>
      <c r="O25">
        <v>5085552555</v>
      </c>
      <c r="P25" t="s">
        <v>172</v>
      </c>
      <c r="Q25" t="s">
        <v>173</v>
      </c>
      <c r="R25" t="s">
        <v>130</v>
      </c>
      <c r="S25">
        <v>50553</v>
      </c>
      <c r="T25" t="s">
        <v>32</v>
      </c>
      <c r="U25" t="s">
        <v>33</v>
      </c>
      <c r="V25" t="s">
        <v>174</v>
      </c>
      <c r="W25" t="s">
        <v>175</v>
      </c>
      <c r="X25" t="s">
        <v>51</v>
      </c>
    </row>
    <row r="26" spans="1:24" x14ac:dyDescent="0.3">
      <c r="A26">
        <v>10403</v>
      </c>
      <c r="B26">
        <v>24</v>
      </c>
      <c r="C26">
        <v>100</v>
      </c>
      <c r="D26">
        <v>7</v>
      </c>
      <c r="E26">
        <v>2434.56</v>
      </c>
      <c r="F26" s="1">
        <v>38568</v>
      </c>
      <c r="G26" t="s">
        <v>25</v>
      </c>
      <c r="H26">
        <v>2</v>
      </c>
      <c r="I26">
        <v>4</v>
      </c>
      <c r="J26">
        <v>2005</v>
      </c>
      <c r="K26" t="s">
        <v>26</v>
      </c>
      <c r="L26">
        <v>95</v>
      </c>
      <c r="M26" t="s">
        <v>27</v>
      </c>
      <c r="N26" t="s">
        <v>176</v>
      </c>
      <c r="O26" t="s">
        <v>177</v>
      </c>
      <c r="P26" t="s">
        <v>178</v>
      </c>
      <c r="Q26" t="s">
        <v>179</v>
      </c>
      <c r="S26" t="s">
        <v>180</v>
      </c>
      <c r="T26" t="s">
        <v>181</v>
      </c>
      <c r="U26" t="s">
        <v>42</v>
      </c>
      <c r="V26" t="s">
        <v>182</v>
      </c>
      <c r="W26" t="s">
        <v>183</v>
      </c>
      <c r="X26" t="s">
        <v>36</v>
      </c>
    </row>
    <row r="27" spans="1:24" x14ac:dyDescent="0.3">
      <c r="A27">
        <v>10417</v>
      </c>
      <c r="B27">
        <v>66</v>
      </c>
      <c r="C27">
        <v>100</v>
      </c>
      <c r="D27">
        <v>2</v>
      </c>
      <c r="E27">
        <v>7516.08</v>
      </c>
      <c r="F27" t="s">
        <v>184</v>
      </c>
      <c r="G27" t="s">
        <v>185</v>
      </c>
      <c r="H27">
        <v>2</v>
      </c>
      <c r="I27">
        <v>5</v>
      </c>
      <c r="J27">
        <v>2005</v>
      </c>
      <c r="K27" t="s">
        <v>26</v>
      </c>
      <c r="L27">
        <v>95</v>
      </c>
      <c r="M27" t="s">
        <v>27</v>
      </c>
      <c r="N27" t="s">
        <v>186</v>
      </c>
      <c r="O27" t="s">
        <v>187</v>
      </c>
      <c r="P27" t="s">
        <v>188</v>
      </c>
      <c r="Q27" t="s">
        <v>189</v>
      </c>
      <c r="S27">
        <v>28034</v>
      </c>
      <c r="T27" t="s">
        <v>190</v>
      </c>
      <c r="U27" t="s">
        <v>42</v>
      </c>
      <c r="V27" t="s">
        <v>191</v>
      </c>
      <c r="W27" t="s">
        <v>192</v>
      </c>
      <c r="X27" t="s">
        <v>162</v>
      </c>
    </row>
    <row r="28" spans="1:24" x14ac:dyDescent="0.3">
      <c r="A28">
        <v>10103</v>
      </c>
      <c r="B28">
        <v>26</v>
      </c>
      <c r="C28">
        <v>100</v>
      </c>
      <c r="D28">
        <v>11</v>
      </c>
      <c r="E28">
        <v>5404.62</v>
      </c>
      <c r="F28" t="s">
        <v>193</v>
      </c>
      <c r="G28" t="s">
        <v>25</v>
      </c>
      <c r="H28">
        <v>1</v>
      </c>
      <c r="I28">
        <v>1</v>
      </c>
      <c r="J28">
        <v>2003</v>
      </c>
      <c r="K28" t="s">
        <v>194</v>
      </c>
      <c r="L28">
        <v>214</v>
      </c>
      <c r="M28" t="s">
        <v>195</v>
      </c>
      <c r="N28" t="s">
        <v>142</v>
      </c>
      <c r="O28" t="s">
        <v>143</v>
      </c>
      <c r="P28" t="s">
        <v>144</v>
      </c>
      <c r="Q28" t="s">
        <v>145</v>
      </c>
      <c r="S28">
        <v>4110</v>
      </c>
      <c r="T28" t="s">
        <v>81</v>
      </c>
      <c r="U28" t="s">
        <v>42</v>
      </c>
      <c r="V28" t="s">
        <v>146</v>
      </c>
      <c r="W28" t="s">
        <v>147</v>
      </c>
      <c r="X28" t="s">
        <v>51</v>
      </c>
    </row>
    <row r="29" spans="1:24" x14ac:dyDescent="0.3">
      <c r="A29">
        <v>10112</v>
      </c>
      <c r="B29">
        <v>29</v>
      </c>
      <c r="C29">
        <v>100</v>
      </c>
      <c r="D29">
        <v>1</v>
      </c>
      <c r="E29">
        <v>7209.11</v>
      </c>
      <c r="F29" t="s">
        <v>196</v>
      </c>
      <c r="G29" t="s">
        <v>25</v>
      </c>
      <c r="H29">
        <v>1</v>
      </c>
      <c r="I29">
        <v>3</v>
      </c>
      <c r="J29">
        <v>2003</v>
      </c>
      <c r="K29" t="s">
        <v>194</v>
      </c>
      <c r="L29">
        <v>214</v>
      </c>
      <c r="M29" t="s">
        <v>195</v>
      </c>
      <c r="N29" t="s">
        <v>197</v>
      </c>
      <c r="O29" t="s">
        <v>198</v>
      </c>
      <c r="P29" t="s">
        <v>199</v>
      </c>
      <c r="Q29" t="s">
        <v>200</v>
      </c>
      <c r="S29" t="s">
        <v>201</v>
      </c>
      <c r="T29" t="s">
        <v>202</v>
      </c>
      <c r="U29" t="s">
        <v>42</v>
      </c>
      <c r="V29" t="s">
        <v>203</v>
      </c>
      <c r="W29" t="s">
        <v>204</v>
      </c>
      <c r="X29" t="s">
        <v>162</v>
      </c>
    </row>
    <row r="30" spans="1:24" x14ac:dyDescent="0.3">
      <c r="A30">
        <v>10126</v>
      </c>
      <c r="B30">
        <v>38</v>
      </c>
      <c r="C30">
        <v>100</v>
      </c>
      <c r="D30">
        <v>11</v>
      </c>
      <c r="E30">
        <v>7329.06</v>
      </c>
      <c r="F30" t="s">
        <v>205</v>
      </c>
      <c r="G30" t="s">
        <v>25</v>
      </c>
      <c r="H30">
        <v>2</v>
      </c>
      <c r="I30">
        <v>5</v>
      </c>
      <c r="J30">
        <v>2003</v>
      </c>
      <c r="K30" t="s">
        <v>194</v>
      </c>
      <c r="L30">
        <v>214</v>
      </c>
      <c r="M30" t="s">
        <v>195</v>
      </c>
      <c r="N30" t="s">
        <v>206</v>
      </c>
      <c r="O30" t="s">
        <v>207</v>
      </c>
      <c r="P30" t="s">
        <v>208</v>
      </c>
      <c r="Q30" t="s">
        <v>189</v>
      </c>
      <c r="S30">
        <v>28023</v>
      </c>
      <c r="T30" t="s">
        <v>190</v>
      </c>
      <c r="U30" t="s">
        <v>42</v>
      </c>
      <c r="V30" t="s">
        <v>209</v>
      </c>
      <c r="W30" t="s">
        <v>210</v>
      </c>
      <c r="X30" t="s">
        <v>162</v>
      </c>
    </row>
    <row r="31" spans="1:24" x14ac:dyDescent="0.3">
      <c r="A31">
        <v>10140</v>
      </c>
      <c r="B31">
        <v>37</v>
      </c>
      <c r="C31">
        <v>100</v>
      </c>
      <c r="D31">
        <v>11</v>
      </c>
      <c r="E31">
        <v>7374.1</v>
      </c>
      <c r="F31" t="s">
        <v>211</v>
      </c>
      <c r="G31" t="s">
        <v>25</v>
      </c>
      <c r="H31">
        <v>3</v>
      </c>
      <c r="I31">
        <v>7</v>
      </c>
      <c r="J31">
        <v>2003</v>
      </c>
      <c r="K31" t="s">
        <v>194</v>
      </c>
      <c r="L31">
        <v>214</v>
      </c>
      <c r="M31" t="s">
        <v>195</v>
      </c>
      <c r="N31" t="s">
        <v>64</v>
      </c>
      <c r="O31">
        <v>6505556809</v>
      </c>
      <c r="P31" t="s">
        <v>65</v>
      </c>
      <c r="Q31" t="s">
        <v>66</v>
      </c>
      <c r="R31" t="s">
        <v>56</v>
      </c>
      <c r="S31">
        <v>94217</v>
      </c>
      <c r="T31" t="s">
        <v>32</v>
      </c>
      <c r="U31" t="s">
        <v>33</v>
      </c>
      <c r="V31" t="s">
        <v>67</v>
      </c>
      <c r="W31" t="s">
        <v>68</v>
      </c>
      <c r="X31" t="s">
        <v>162</v>
      </c>
    </row>
    <row r="32" spans="1:24" x14ac:dyDescent="0.3">
      <c r="A32">
        <v>10150</v>
      </c>
      <c r="B32">
        <v>45</v>
      </c>
      <c r="C32">
        <v>100</v>
      </c>
      <c r="D32">
        <v>8</v>
      </c>
      <c r="E32">
        <v>10993.5</v>
      </c>
      <c r="F32" t="s">
        <v>212</v>
      </c>
      <c r="G32" t="s">
        <v>25</v>
      </c>
      <c r="H32">
        <v>3</v>
      </c>
      <c r="I32">
        <v>9</v>
      </c>
      <c r="J32">
        <v>2003</v>
      </c>
      <c r="K32" t="s">
        <v>194</v>
      </c>
      <c r="L32">
        <v>214</v>
      </c>
      <c r="M32" t="s">
        <v>195</v>
      </c>
      <c r="N32" t="s">
        <v>213</v>
      </c>
      <c r="O32" t="s">
        <v>214</v>
      </c>
      <c r="P32" t="s">
        <v>215</v>
      </c>
      <c r="Q32" t="s">
        <v>216</v>
      </c>
      <c r="S32">
        <v>79903</v>
      </c>
      <c r="T32" t="s">
        <v>216</v>
      </c>
      <c r="U32" t="s">
        <v>217</v>
      </c>
      <c r="V32" t="s">
        <v>218</v>
      </c>
      <c r="W32" t="s">
        <v>219</v>
      </c>
      <c r="X32" t="s">
        <v>162</v>
      </c>
    </row>
    <row r="33" spans="1:24" x14ac:dyDescent="0.3">
      <c r="A33">
        <v>10163</v>
      </c>
      <c r="B33">
        <v>21</v>
      </c>
      <c r="C33">
        <v>100</v>
      </c>
      <c r="D33">
        <v>1</v>
      </c>
      <c r="E33">
        <v>4860.24</v>
      </c>
      <c r="F33" t="s">
        <v>220</v>
      </c>
      <c r="G33" t="s">
        <v>25</v>
      </c>
      <c r="H33">
        <v>4</v>
      </c>
      <c r="I33">
        <v>10</v>
      </c>
      <c r="J33">
        <v>2003</v>
      </c>
      <c r="K33" t="s">
        <v>194</v>
      </c>
      <c r="L33">
        <v>214</v>
      </c>
      <c r="M33" t="s">
        <v>195</v>
      </c>
      <c r="N33" t="s">
        <v>221</v>
      </c>
      <c r="O33">
        <v>2125558493</v>
      </c>
      <c r="P33" t="s">
        <v>222</v>
      </c>
      <c r="Q33" t="s">
        <v>30</v>
      </c>
      <c r="R33" t="s">
        <v>31</v>
      </c>
      <c r="S33">
        <v>10022</v>
      </c>
      <c r="T33" t="s">
        <v>32</v>
      </c>
      <c r="U33" t="s">
        <v>33</v>
      </c>
      <c r="V33" t="s">
        <v>131</v>
      </c>
      <c r="W33" t="s">
        <v>223</v>
      </c>
      <c r="X33" t="s">
        <v>51</v>
      </c>
    </row>
    <row r="34" spans="1:24" x14ac:dyDescent="0.3">
      <c r="A34">
        <v>10174</v>
      </c>
      <c r="B34">
        <v>34</v>
      </c>
      <c r="C34">
        <v>100</v>
      </c>
      <c r="D34">
        <v>4</v>
      </c>
      <c r="E34">
        <v>8014.82</v>
      </c>
      <c r="F34" s="1">
        <v>37783</v>
      </c>
      <c r="G34" t="s">
        <v>25</v>
      </c>
      <c r="H34">
        <v>4</v>
      </c>
      <c r="I34">
        <v>11</v>
      </c>
      <c r="J34">
        <v>2003</v>
      </c>
      <c r="K34" t="s">
        <v>194</v>
      </c>
      <c r="L34">
        <v>214</v>
      </c>
      <c r="M34" t="s">
        <v>195</v>
      </c>
      <c r="N34" t="s">
        <v>224</v>
      </c>
      <c r="O34" t="s">
        <v>225</v>
      </c>
      <c r="P34" t="s">
        <v>226</v>
      </c>
      <c r="Q34" t="s">
        <v>227</v>
      </c>
      <c r="R34" t="s">
        <v>228</v>
      </c>
      <c r="S34">
        <v>4101</v>
      </c>
      <c r="T34" t="s">
        <v>99</v>
      </c>
      <c r="U34" t="s">
        <v>100</v>
      </c>
      <c r="V34" t="s">
        <v>229</v>
      </c>
      <c r="W34" t="s">
        <v>230</v>
      </c>
      <c r="X34" t="s">
        <v>162</v>
      </c>
    </row>
    <row r="35" spans="1:24" x14ac:dyDescent="0.3">
      <c r="A35">
        <v>10183</v>
      </c>
      <c r="B35">
        <v>23</v>
      </c>
      <c r="C35">
        <v>100</v>
      </c>
      <c r="D35">
        <v>8</v>
      </c>
      <c r="E35">
        <v>5372.57</v>
      </c>
      <c r="F35" t="s">
        <v>231</v>
      </c>
      <c r="G35" t="s">
        <v>25</v>
      </c>
      <c r="H35">
        <v>4</v>
      </c>
      <c r="I35">
        <v>11</v>
      </c>
      <c r="J35">
        <v>2003</v>
      </c>
      <c r="K35" t="s">
        <v>194</v>
      </c>
      <c r="L35">
        <v>214</v>
      </c>
      <c r="M35" t="s">
        <v>195</v>
      </c>
      <c r="N35" t="s">
        <v>232</v>
      </c>
      <c r="O35">
        <v>2155554695</v>
      </c>
      <c r="P35" t="s">
        <v>233</v>
      </c>
      <c r="Q35" t="s">
        <v>234</v>
      </c>
      <c r="R35" t="s">
        <v>151</v>
      </c>
      <c r="S35">
        <v>71270</v>
      </c>
      <c r="T35" t="s">
        <v>32</v>
      </c>
      <c r="U35" t="s">
        <v>33</v>
      </c>
      <c r="V35" t="s">
        <v>235</v>
      </c>
      <c r="W35" t="s">
        <v>236</v>
      </c>
      <c r="X35" t="s">
        <v>51</v>
      </c>
    </row>
    <row r="36" spans="1:24" x14ac:dyDescent="0.3">
      <c r="A36">
        <v>10194</v>
      </c>
      <c r="B36">
        <v>42</v>
      </c>
      <c r="C36">
        <v>100</v>
      </c>
      <c r="D36">
        <v>11</v>
      </c>
      <c r="E36">
        <v>7290.36</v>
      </c>
      <c r="F36" t="s">
        <v>237</v>
      </c>
      <c r="G36" t="s">
        <v>25</v>
      </c>
      <c r="H36">
        <v>4</v>
      </c>
      <c r="I36">
        <v>11</v>
      </c>
      <c r="J36">
        <v>2003</v>
      </c>
      <c r="K36" t="s">
        <v>194</v>
      </c>
      <c r="L36">
        <v>214</v>
      </c>
      <c r="M36" t="s">
        <v>195</v>
      </c>
      <c r="N36" t="s">
        <v>238</v>
      </c>
      <c r="O36" t="s">
        <v>239</v>
      </c>
      <c r="P36" t="s">
        <v>240</v>
      </c>
      <c r="Q36" t="s">
        <v>241</v>
      </c>
      <c r="S36">
        <v>69004</v>
      </c>
      <c r="T36" t="s">
        <v>41</v>
      </c>
      <c r="U36" t="s">
        <v>42</v>
      </c>
      <c r="V36" t="s">
        <v>242</v>
      </c>
      <c r="W36" t="s">
        <v>243</v>
      </c>
      <c r="X36" t="s">
        <v>162</v>
      </c>
    </row>
    <row r="37" spans="1:24" x14ac:dyDescent="0.3">
      <c r="A37">
        <v>10206</v>
      </c>
      <c r="B37">
        <v>47</v>
      </c>
      <c r="C37">
        <v>100</v>
      </c>
      <c r="D37">
        <v>6</v>
      </c>
      <c r="E37">
        <v>9064.89</v>
      </c>
      <c r="F37" s="1">
        <v>37753</v>
      </c>
      <c r="G37" t="s">
        <v>25</v>
      </c>
      <c r="H37">
        <v>4</v>
      </c>
      <c r="I37">
        <v>12</v>
      </c>
      <c r="J37">
        <v>2003</v>
      </c>
      <c r="K37" t="s">
        <v>194</v>
      </c>
      <c r="L37">
        <v>214</v>
      </c>
      <c r="M37" t="s">
        <v>195</v>
      </c>
      <c r="N37" t="s">
        <v>244</v>
      </c>
      <c r="O37" t="s">
        <v>245</v>
      </c>
      <c r="P37" t="s">
        <v>246</v>
      </c>
      <c r="Q37" t="s">
        <v>247</v>
      </c>
      <c r="R37" t="s">
        <v>248</v>
      </c>
      <c r="S37" t="s">
        <v>249</v>
      </c>
      <c r="T37" t="s">
        <v>250</v>
      </c>
      <c r="U37" t="s">
        <v>33</v>
      </c>
      <c r="V37" t="s">
        <v>251</v>
      </c>
      <c r="W37" t="s">
        <v>252</v>
      </c>
      <c r="X37" t="s">
        <v>162</v>
      </c>
    </row>
    <row r="38" spans="1:24" x14ac:dyDescent="0.3">
      <c r="A38">
        <v>10215</v>
      </c>
      <c r="B38">
        <v>35</v>
      </c>
      <c r="C38">
        <v>100</v>
      </c>
      <c r="D38">
        <v>3</v>
      </c>
      <c r="E38">
        <v>6075.3</v>
      </c>
      <c r="F38" t="s">
        <v>253</v>
      </c>
      <c r="G38" t="s">
        <v>25</v>
      </c>
      <c r="H38">
        <v>1</v>
      </c>
      <c r="I38">
        <v>1</v>
      </c>
      <c r="J38">
        <v>2004</v>
      </c>
      <c r="K38" t="s">
        <v>194</v>
      </c>
      <c r="L38">
        <v>214</v>
      </c>
      <c r="M38" t="s">
        <v>195</v>
      </c>
      <c r="N38" t="s">
        <v>254</v>
      </c>
      <c r="O38">
        <v>3105553722</v>
      </c>
      <c r="P38" t="s">
        <v>255</v>
      </c>
      <c r="Q38" t="s">
        <v>256</v>
      </c>
      <c r="R38" t="s">
        <v>56</v>
      </c>
      <c r="S38">
        <v>94019</v>
      </c>
      <c r="T38" t="s">
        <v>32</v>
      </c>
      <c r="U38" t="s">
        <v>33</v>
      </c>
      <c r="V38" t="s">
        <v>257</v>
      </c>
      <c r="W38" t="s">
        <v>258</v>
      </c>
      <c r="X38" t="s">
        <v>51</v>
      </c>
    </row>
    <row r="39" spans="1:24" x14ac:dyDescent="0.3">
      <c r="A39">
        <v>10228</v>
      </c>
      <c r="B39">
        <v>29</v>
      </c>
      <c r="C39">
        <v>100</v>
      </c>
      <c r="D39">
        <v>2</v>
      </c>
      <c r="E39">
        <v>6463.23</v>
      </c>
      <c r="F39" s="1">
        <v>38263</v>
      </c>
      <c r="G39" t="s">
        <v>25</v>
      </c>
      <c r="H39">
        <v>1</v>
      </c>
      <c r="I39">
        <v>3</v>
      </c>
      <c r="J39">
        <v>2004</v>
      </c>
      <c r="K39" t="s">
        <v>194</v>
      </c>
      <c r="L39">
        <v>214</v>
      </c>
      <c r="M39" t="s">
        <v>195</v>
      </c>
      <c r="N39" t="s">
        <v>259</v>
      </c>
      <c r="O39">
        <v>6175555555</v>
      </c>
      <c r="P39" t="s">
        <v>260</v>
      </c>
      <c r="Q39" t="s">
        <v>129</v>
      </c>
      <c r="R39" t="s">
        <v>130</v>
      </c>
      <c r="S39">
        <v>51247</v>
      </c>
      <c r="T39" t="s">
        <v>32</v>
      </c>
      <c r="U39" t="s">
        <v>33</v>
      </c>
      <c r="V39" t="s">
        <v>261</v>
      </c>
      <c r="W39" t="s">
        <v>152</v>
      </c>
      <c r="X39" t="s">
        <v>51</v>
      </c>
    </row>
    <row r="40" spans="1:24" x14ac:dyDescent="0.3">
      <c r="A40">
        <v>10245</v>
      </c>
      <c r="B40">
        <v>34</v>
      </c>
      <c r="C40">
        <v>100</v>
      </c>
      <c r="D40">
        <v>9</v>
      </c>
      <c r="E40">
        <v>6120.34</v>
      </c>
      <c r="F40" s="1">
        <v>38082</v>
      </c>
      <c r="G40" t="s">
        <v>25</v>
      </c>
      <c r="H40">
        <v>2</v>
      </c>
      <c r="I40">
        <v>5</v>
      </c>
      <c r="J40">
        <v>2004</v>
      </c>
      <c r="K40" t="s">
        <v>194</v>
      </c>
      <c r="L40">
        <v>214</v>
      </c>
      <c r="M40" t="s">
        <v>195</v>
      </c>
      <c r="N40" t="s">
        <v>262</v>
      </c>
      <c r="O40">
        <v>2035559545</v>
      </c>
      <c r="P40" t="s">
        <v>263</v>
      </c>
      <c r="Q40" t="s">
        <v>264</v>
      </c>
      <c r="R40" t="s">
        <v>117</v>
      </c>
      <c r="S40">
        <v>97823</v>
      </c>
      <c r="T40" t="s">
        <v>32</v>
      </c>
      <c r="U40" t="s">
        <v>33</v>
      </c>
      <c r="V40" t="s">
        <v>86</v>
      </c>
      <c r="W40" t="s">
        <v>265</v>
      </c>
      <c r="X40" t="s">
        <v>51</v>
      </c>
    </row>
    <row r="41" spans="1:24" x14ac:dyDescent="0.3">
      <c r="A41">
        <v>10258</v>
      </c>
      <c r="B41">
        <v>32</v>
      </c>
      <c r="C41">
        <v>100</v>
      </c>
      <c r="D41">
        <v>6</v>
      </c>
      <c r="E41">
        <v>7680.64</v>
      </c>
      <c r="F41" t="s">
        <v>266</v>
      </c>
      <c r="G41" t="s">
        <v>25</v>
      </c>
      <c r="H41">
        <v>2</v>
      </c>
      <c r="I41">
        <v>6</v>
      </c>
      <c r="J41">
        <v>2004</v>
      </c>
      <c r="K41" t="s">
        <v>194</v>
      </c>
      <c r="L41">
        <v>214</v>
      </c>
      <c r="M41" t="s">
        <v>195</v>
      </c>
      <c r="N41" t="s">
        <v>267</v>
      </c>
      <c r="O41" t="s">
        <v>268</v>
      </c>
      <c r="P41" t="s">
        <v>269</v>
      </c>
      <c r="Q41" t="s">
        <v>270</v>
      </c>
      <c r="R41" t="s">
        <v>271</v>
      </c>
      <c r="S41" t="s">
        <v>272</v>
      </c>
      <c r="T41" t="s">
        <v>217</v>
      </c>
      <c r="U41" t="s">
        <v>217</v>
      </c>
      <c r="V41" t="s">
        <v>273</v>
      </c>
      <c r="W41" t="s">
        <v>274</v>
      </c>
      <c r="X41" t="s">
        <v>162</v>
      </c>
    </row>
    <row r="42" spans="1:24" x14ac:dyDescent="0.3">
      <c r="A42">
        <v>10270</v>
      </c>
      <c r="B42">
        <v>21</v>
      </c>
      <c r="C42">
        <v>100</v>
      </c>
      <c r="D42">
        <v>9</v>
      </c>
      <c r="E42">
        <v>4905.3900000000003</v>
      </c>
      <c r="F42" t="s">
        <v>275</v>
      </c>
      <c r="G42" t="s">
        <v>25</v>
      </c>
      <c r="H42">
        <v>3</v>
      </c>
      <c r="I42">
        <v>7</v>
      </c>
      <c r="J42">
        <v>2004</v>
      </c>
      <c r="K42" t="s">
        <v>194</v>
      </c>
      <c r="L42">
        <v>214</v>
      </c>
      <c r="M42" t="s">
        <v>195</v>
      </c>
      <c r="N42" t="s">
        <v>164</v>
      </c>
      <c r="O42" t="s">
        <v>165</v>
      </c>
      <c r="P42" t="s">
        <v>166</v>
      </c>
      <c r="Q42" t="s">
        <v>167</v>
      </c>
      <c r="R42" t="s">
        <v>168</v>
      </c>
      <c r="S42">
        <v>2067</v>
      </c>
      <c r="T42" t="s">
        <v>99</v>
      </c>
      <c r="U42" t="s">
        <v>100</v>
      </c>
      <c r="V42" t="s">
        <v>169</v>
      </c>
      <c r="W42" t="s">
        <v>170</v>
      </c>
      <c r="X42" t="s">
        <v>51</v>
      </c>
    </row>
    <row r="43" spans="1:24" x14ac:dyDescent="0.3">
      <c r="A43">
        <v>10280</v>
      </c>
      <c r="B43">
        <v>34</v>
      </c>
      <c r="C43">
        <v>100</v>
      </c>
      <c r="D43">
        <v>2</v>
      </c>
      <c r="E43">
        <v>8014.82</v>
      </c>
      <c r="F43" t="s">
        <v>276</v>
      </c>
      <c r="G43" t="s">
        <v>25</v>
      </c>
      <c r="H43">
        <v>3</v>
      </c>
      <c r="I43">
        <v>8</v>
      </c>
      <c r="J43">
        <v>2004</v>
      </c>
      <c r="K43" t="s">
        <v>194</v>
      </c>
      <c r="L43">
        <v>214</v>
      </c>
      <c r="M43" t="s">
        <v>195</v>
      </c>
      <c r="N43" t="s">
        <v>277</v>
      </c>
      <c r="O43" t="s">
        <v>278</v>
      </c>
      <c r="P43" t="s">
        <v>279</v>
      </c>
      <c r="Q43" t="s">
        <v>280</v>
      </c>
      <c r="S43">
        <v>10100</v>
      </c>
      <c r="T43" t="s">
        <v>281</v>
      </c>
      <c r="U43" t="s">
        <v>42</v>
      </c>
      <c r="V43" t="s">
        <v>282</v>
      </c>
      <c r="W43" t="s">
        <v>283</v>
      </c>
      <c r="X43" t="s">
        <v>162</v>
      </c>
    </row>
    <row r="44" spans="1:24" x14ac:dyDescent="0.3">
      <c r="A44">
        <v>10291</v>
      </c>
      <c r="B44">
        <v>37</v>
      </c>
      <c r="C44">
        <v>100</v>
      </c>
      <c r="D44">
        <v>11</v>
      </c>
      <c r="E44">
        <v>7136.19</v>
      </c>
      <c r="F44" s="1">
        <v>38208</v>
      </c>
      <c r="G44" t="s">
        <v>25</v>
      </c>
      <c r="H44">
        <v>3</v>
      </c>
      <c r="I44">
        <v>9</v>
      </c>
      <c r="J44">
        <v>2004</v>
      </c>
      <c r="K44" t="s">
        <v>194</v>
      </c>
      <c r="L44">
        <v>214</v>
      </c>
      <c r="M44" t="s">
        <v>195</v>
      </c>
      <c r="N44" t="s">
        <v>284</v>
      </c>
      <c r="O44" t="s">
        <v>285</v>
      </c>
      <c r="P44" t="s">
        <v>286</v>
      </c>
      <c r="Q44" t="s">
        <v>287</v>
      </c>
      <c r="S44" t="s">
        <v>288</v>
      </c>
      <c r="T44" t="s">
        <v>202</v>
      </c>
      <c r="U44" t="s">
        <v>42</v>
      </c>
      <c r="V44" t="s">
        <v>289</v>
      </c>
      <c r="W44" t="s">
        <v>223</v>
      </c>
      <c r="X44" t="s">
        <v>162</v>
      </c>
    </row>
    <row r="45" spans="1:24" x14ac:dyDescent="0.3">
      <c r="A45">
        <v>10304</v>
      </c>
      <c r="B45">
        <v>47</v>
      </c>
      <c r="C45">
        <v>100</v>
      </c>
      <c r="D45">
        <v>6</v>
      </c>
      <c r="E45">
        <v>10172.700000000001</v>
      </c>
      <c r="F45" s="1">
        <v>38301</v>
      </c>
      <c r="G45" t="s">
        <v>25</v>
      </c>
      <c r="H45">
        <v>4</v>
      </c>
      <c r="I45">
        <v>10</v>
      </c>
      <c r="J45">
        <v>2004</v>
      </c>
      <c r="K45" t="s">
        <v>194</v>
      </c>
      <c r="L45">
        <v>214</v>
      </c>
      <c r="M45" t="s">
        <v>195</v>
      </c>
      <c r="N45" t="s">
        <v>290</v>
      </c>
      <c r="O45" t="s">
        <v>291</v>
      </c>
      <c r="P45" t="s">
        <v>292</v>
      </c>
      <c r="Q45" t="s">
        <v>293</v>
      </c>
      <c r="S45">
        <v>78000</v>
      </c>
      <c r="T45" t="s">
        <v>41</v>
      </c>
      <c r="U45" t="s">
        <v>42</v>
      </c>
      <c r="V45" t="s">
        <v>294</v>
      </c>
      <c r="W45" t="s">
        <v>50</v>
      </c>
      <c r="X45" t="s">
        <v>162</v>
      </c>
    </row>
    <row r="46" spans="1:24" x14ac:dyDescent="0.3">
      <c r="A46">
        <v>10312</v>
      </c>
      <c r="B46">
        <v>48</v>
      </c>
      <c r="C46">
        <v>100</v>
      </c>
      <c r="D46">
        <v>3</v>
      </c>
      <c r="E46">
        <v>11623.7</v>
      </c>
      <c r="F46" t="s">
        <v>295</v>
      </c>
      <c r="G46" t="s">
        <v>25</v>
      </c>
      <c r="H46">
        <v>4</v>
      </c>
      <c r="I46">
        <v>10</v>
      </c>
      <c r="J46">
        <v>2004</v>
      </c>
      <c r="K46" t="s">
        <v>194</v>
      </c>
      <c r="L46">
        <v>214</v>
      </c>
      <c r="M46" t="s">
        <v>195</v>
      </c>
      <c r="N46" t="s">
        <v>296</v>
      </c>
      <c r="O46">
        <v>4155551450</v>
      </c>
      <c r="P46" t="s">
        <v>297</v>
      </c>
      <c r="Q46" t="s">
        <v>298</v>
      </c>
      <c r="R46" t="s">
        <v>56</v>
      </c>
      <c r="S46">
        <v>97562</v>
      </c>
      <c r="T46" t="s">
        <v>32</v>
      </c>
      <c r="U46" t="s">
        <v>33</v>
      </c>
      <c r="V46" t="s">
        <v>299</v>
      </c>
      <c r="W46" t="s">
        <v>300</v>
      </c>
      <c r="X46" t="s">
        <v>162</v>
      </c>
    </row>
    <row r="47" spans="1:24" x14ac:dyDescent="0.3">
      <c r="A47">
        <v>10322</v>
      </c>
      <c r="B47">
        <v>40</v>
      </c>
      <c r="C47">
        <v>100</v>
      </c>
      <c r="D47">
        <v>1</v>
      </c>
      <c r="E47">
        <v>6000.4</v>
      </c>
      <c r="F47" s="1">
        <v>38088</v>
      </c>
      <c r="G47" t="s">
        <v>25</v>
      </c>
      <c r="H47">
        <v>4</v>
      </c>
      <c r="I47">
        <v>11</v>
      </c>
      <c r="J47">
        <v>2004</v>
      </c>
      <c r="K47" t="s">
        <v>194</v>
      </c>
      <c r="L47">
        <v>214</v>
      </c>
      <c r="M47" t="s">
        <v>195</v>
      </c>
      <c r="N47" t="s">
        <v>301</v>
      </c>
      <c r="O47">
        <v>6035558647</v>
      </c>
      <c r="P47" t="s">
        <v>302</v>
      </c>
      <c r="Q47" t="s">
        <v>303</v>
      </c>
      <c r="R47" t="s">
        <v>304</v>
      </c>
      <c r="S47">
        <v>62005</v>
      </c>
      <c r="T47" t="s">
        <v>32</v>
      </c>
      <c r="U47" t="s">
        <v>33</v>
      </c>
      <c r="V47" t="s">
        <v>57</v>
      </c>
      <c r="W47" t="s">
        <v>300</v>
      </c>
      <c r="X47" t="s">
        <v>51</v>
      </c>
    </row>
    <row r="48" spans="1:24" x14ac:dyDescent="0.3">
      <c r="A48">
        <v>10333</v>
      </c>
      <c r="B48">
        <v>26</v>
      </c>
      <c r="C48">
        <v>100</v>
      </c>
      <c r="D48">
        <v>3</v>
      </c>
      <c r="E48">
        <v>3003</v>
      </c>
      <c r="F48" t="s">
        <v>305</v>
      </c>
      <c r="G48" t="s">
        <v>25</v>
      </c>
      <c r="H48">
        <v>4</v>
      </c>
      <c r="I48">
        <v>11</v>
      </c>
      <c r="J48">
        <v>2004</v>
      </c>
      <c r="K48" t="s">
        <v>194</v>
      </c>
      <c r="L48">
        <v>214</v>
      </c>
      <c r="M48" t="s">
        <v>195</v>
      </c>
      <c r="N48" t="s">
        <v>84</v>
      </c>
      <c r="O48">
        <v>6505555787</v>
      </c>
      <c r="P48" t="s">
        <v>85</v>
      </c>
      <c r="Q48" t="s">
        <v>61</v>
      </c>
      <c r="R48" t="s">
        <v>56</v>
      </c>
      <c r="T48" t="s">
        <v>32</v>
      </c>
      <c r="U48" t="s">
        <v>33</v>
      </c>
      <c r="V48" t="s">
        <v>86</v>
      </c>
      <c r="W48" t="s">
        <v>58</v>
      </c>
      <c r="X48" t="s">
        <v>51</v>
      </c>
    </row>
    <row r="49" spans="1:24" x14ac:dyDescent="0.3">
      <c r="A49">
        <v>10347</v>
      </c>
      <c r="B49">
        <v>30</v>
      </c>
      <c r="C49">
        <v>100</v>
      </c>
      <c r="D49">
        <v>1</v>
      </c>
      <c r="E49">
        <v>3944.7</v>
      </c>
      <c r="F49" t="s">
        <v>306</v>
      </c>
      <c r="G49" t="s">
        <v>25</v>
      </c>
      <c r="H49">
        <v>4</v>
      </c>
      <c r="I49">
        <v>11</v>
      </c>
      <c r="J49">
        <v>2004</v>
      </c>
      <c r="K49" t="s">
        <v>194</v>
      </c>
      <c r="L49">
        <v>214</v>
      </c>
      <c r="M49" t="s">
        <v>195</v>
      </c>
      <c r="N49" t="s">
        <v>94</v>
      </c>
      <c r="O49" t="s">
        <v>95</v>
      </c>
      <c r="P49" t="s">
        <v>96</v>
      </c>
      <c r="Q49" t="s">
        <v>97</v>
      </c>
      <c r="R49" t="s">
        <v>98</v>
      </c>
      <c r="S49">
        <v>3004</v>
      </c>
      <c r="T49" t="s">
        <v>99</v>
      </c>
      <c r="U49" t="s">
        <v>100</v>
      </c>
      <c r="V49" t="s">
        <v>101</v>
      </c>
      <c r="W49" t="s">
        <v>102</v>
      </c>
      <c r="X49" t="s">
        <v>51</v>
      </c>
    </row>
    <row r="50" spans="1:24" x14ac:dyDescent="0.3">
      <c r="A50">
        <v>10357</v>
      </c>
      <c r="B50">
        <v>32</v>
      </c>
      <c r="C50">
        <v>100</v>
      </c>
      <c r="D50">
        <v>10</v>
      </c>
      <c r="E50">
        <v>5691.84</v>
      </c>
      <c r="F50" s="1">
        <v>38272</v>
      </c>
      <c r="G50" t="s">
        <v>25</v>
      </c>
      <c r="H50">
        <v>4</v>
      </c>
      <c r="I50">
        <v>12</v>
      </c>
      <c r="J50">
        <v>2004</v>
      </c>
      <c r="K50" t="s">
        <v>194</v>
      </c>
      <c r="L50">
        <v>214</v>
      </c>
      <c r="M50" t="s">
        <v>195</v>
      </c>
      <c r="N50" t="s">
        <v>296</v>
      </c>
      <c r="O50">
        <v>4155551450</v>
      </c>
      <c r="P50" t="s">
        <v>297</v>
      </c>
      <c r="Q50" t="s">
        <v>298</v>
      </c>
      <c r="R50" t="s">
        <v>56</v>
      </c>
      <c r="S50">
        <v>97562</v>
      </c>
      <c r="T50" t="s">
        <v>32</v>
      </c>
      <c r="U50" t="s">
        <v>33</v>
      </c>
      <c r="V50" t="s">
        <v>299</v>
      </c>
      <c r="W50" t="s">
        <v>300</v>
      </c>
      <c r="X50" t="s">
        <v>51</v>
      </c>
    </row>
    <row r="51" spans="1:24" x14ac:dyDescent="0.3">
      <c r="A51">
        <v>10369</v>
      </c>
      <c r="B51">
        <v>41</v>
      </c>
      <c r="C51">
        <v>100</v>
      </c>
      <c r="D51">
        <v>2</v>
      </c>
      <c r="E51">
        <v>4514.92</v>
      </c>
      <c r="F51" t="s">
        <v>307</v>
      </c>
      <c r="G51" t="s">
        <v>25</v>
      </c>
      <c r="H51">
        <v>1</v>
      </c>
      <c r="I51">
        <v>1</v>
      </c>
      <c r="J51">
        <v>2005</v>
      </c>
      <c r="K51" t="s">
        <v>194</v>
      </c>
      <c r="L51">
        <v>214</v>
      </c>
      <c r="M51" t="s">
        <v>195</v>
      </c>
      <c r="N51" t="s">
        <v>308</v>
      </c>
      <c r="O51">
        <v>6175558555</v>
      </c>
      <c r="P51" t="s">
        <v>309</v>
      </c>
      <c r="Q51" t="s">
        <v>310</v>
      </c>
      <c r="R51" t="s">
        <v>130</v>
      </c>
      <c r="S51">
        <v>58339</v>
      </c>
      <c r="T51" t="s">
        <v>32</v>
      </c>
      <c r="U51" t="s">
        <v>33</v>
      </c>
      <c r="V51" t="s">
        <v>299</v>
      </c>
      <c r="W51" t="s">
        <v>311</v>
      </c>
      <c r="X51" t="s">
        <v>51</v>
      </c>
    </row>
    <row r="52" spans="1:24" x14ac:dyDescent="0.3">
      <c r="A52">
        <v>10381</v>
      </c>
      <c r="B52">
        <v>36</v>
      </c>
      <c r="C52">
        <v>100</v>
      </c>
      <c r="D52">
        <v>3</v>
      </c>
      <c r="E52">
        <v>8254.7999999999993</v>
      </c>
      <c r="F52" t="s">
        <v>312</v>
      </c>
      <c r="G52" t="s">
        <v>25</v>
      </c>
      <c r="H52">
        <v>1</v>
      </c>
      <c r="I52">
        <v>2</v>
      </c>
      <c r="J52">
        <v>2005</v>
      </c>
      <c r="K52" t="s">
        <v>194</v>
      </c>
      <c r="L52">
        <v>214</v>
      </c>
      <c r="M52" t="s">
        <v>195</v>
      </c>
      <c r="N52" t="s">
        <v>59</v>
      </c>
      <c r="O52">
        <v>6505551386</v>
      </c>
      <c r="P52" t="s">
        <v>60</v>
      </c>
      <c r="Q52" t="s">
        <v>61</v>
      </c>
      <c r="R52" t="s">
        <v>56</v>
      </c>
      <c r="T52" t="s">
        <v>32</v>
      </c>
      <c r="U52" t="s">
        <v>33</v>
      </c>
      <c r="V52" t="s">
        <v>62</v>
      </c>
      <c r="W52" t="s">
        <v>58</v>
      </c>
      <c r="X52" t="s">
        <v>162</v>
      </c>
    </row>
    <row r="53" spans="1:24" x14ac:dyDescent="0.3">
      <c r="A53">
        <v>10391</v>
      </c>
      <c r="B53">
        <v>24</v>
      </c>
      <c r="C53">
        <v>100</v>
      </c>
      <c r="D53">
        <v>4</v>
      </c>
      <c r="E53">
        <v>2416.56</v>
      </c>
      <c r="F53" s="1">
        <v>38598</v>
      </c>
      <c r="G53" t="s">
        <v>25</v>
      </c>
      <c r="H53">
        <v>1</v>
      </c>
      <c r="I53">
        <v>3</v>
      </c>
      <c r="J53">
        <v>2005</v>
      </c>
      <c r="K53" t="s">
        <v>194</v>
      </c>
      <c r="L53">
        <v>214</v>
      </c>
      <c r="M53" t="s">
        <v>195</v>
      </c>
      <c r="N53" t="s">
        <v>313</v>
      </c>
      <c r="O53" t="s">
        <v>314</v>
      </c>
      <c r="P53" t="s">
        <v>315</v>
      </c>
      <c r="Q53" t="s">
        <v>316</v>
      </c>
      <c r="R53" t="s">
        <v>168</v>
      </c>
      <c r="S53">
        <v>2060</v>
      </c>
      <c r="T53" t="s">
        <v>99</v>
      </c>
      <c r="U53" t="s">
        <v>100</v>
      </c>
      <c r="V53" t="s">
        <v>317</v>
      </c>
      <c r="W53" t="s">
        <v>318</v>
      </c>
      <c r="X53" t="s">
        <v>36</v>
      </c>
    </row>
    <row r="54" spans="1:24" x14ac:dyDescent="0.3">
      <c r="A54">
        <v>10411</v>
      </c>
      <c r="B54">
        <v>23</v>
      </c>
      <c r="C54">
        <v>100</v>
      </c>
      <c r="D54">
        <v>9</v>
      </c>
      <c r="E54">
        <v>4140.2299999999996</v>
      </c>
      <c r="F54" s="1">
        <v>38357</v>
      </c>
      <c r="G54" t="s">
        <v>25</v>
      </c>
      <c r="H54">
        <v>2</v>
      </c>
      <c r="I54">
        <v>5</v>
      </c>
      <c r="J54">
        <v>2005</v>
      </c>
      <c r="K54" t="s">
        <v>194</v>
      </c>
      <c r="L54">
        <v>214</v>
      </c>
      <c r="M54" t="s">
        <v>195</v>
      </c>
      <c r="N54" t="s">
        <v>319</v>
      </c>
      <c r="O54" t="s">
        <v>320</v>
      </c>
      <c r="P54" t="s">
        <v>321</v>
      </c>
      <c r="Q54" t="s">
        <v>322</v>
      </c>
      <c r="R54" t="s">
        <v>323</v>
      </c>
      <c r="S54" t="s">
        <v>324</v>
      </c>
      <c r="T54" t="s">
        <v>250</v>
      </c>
      <c r="U54" t="s">
        <v>33</v>
      </c>
      <c r="V54" t="s">
        <v>325</v>
      </c>
      <c r="W54" t="s">
        <v>326</v>
      </c>
      <c r="X54" t="s">
        <v>51</v>
      </c>
    </row>
    <row r="55" spans="1:24" x14ac:dyDescent="0.3">
      <c r="A55">
        <v>10424</v>
      </c>
      <c r="B55">
        <v>50</v>
      </c>
      <c r="C55">
        <v>100</v>
      </c>
      <c r="D55">
        <v>6</v>
      </c>
      <c r="E55">
        <v>12001</v>
      </c>
      <c r="F55" t="s">
        <v>327</v>
      </c>
      <c r="G55" t="s">
        <v>328</v>
      </c>
      <c r="H55">
        <v>2</v>
      </c>
      <c r="I55">
        <v>5</v>
      </c>
      <c r="J55">
        <v>2005</v>
      </c>
      <c r="K55" t="s">
        <v>194</v>
      </c>
      <c r="L55">
        <v>214</v>
      </c>
      <c r="M55" t="s">
        <v>195</v>
      </c>
      <c r="N55" t="s">
        <v>186</v>
      </c>
      <c r="O55" t="s">
        <v>187</v>
      </c>
      <c r="P55" t="s">
        <v>188</v>
      </c>
      <c r="Q55" t="s">
        <v>189</v>
      </c>
      <c r="S55">
        <v>28034</v>
      </c>
      <c r="T55" t="s">
        <v>190</v>
      </c>
      <c r="U55" t="s">
        <v>42</v>
      </c>
      <c r="V55" t="s">
        <v>191</v>
      </c>
      <c r="W55" t="s">
        <v>192</v>
      </c>
      <c r="X55" t="s">
        <v>162</v>
      </c>
    </row>
    <row r="56" spans="1:24" x14ac:dyDescent="0.3">
      <c r="A56">
        <v>10107</v>
      </c>
      <c r="B56">
        <v>39</v>
      </c>
      <c r="C56">
        <v>99.91</v>
      </c>
      <c r="D56">
        <v>5</v>
      </c>
      <c r="E56">
        <v>3896.49</v>
      </c>
      <c r="F56" t="s">
        <v>24</v>
      </c>
      <c r="G56" t="s">
        <v>25</v>
      </c>
      <c r="H56">
        <v>1</v>
      </c>
      <c r="I56">
        <v>2</v>
      </c>
      <c r="J56">
        <v>2003</v>
      </c>
      <c r="K56" t="s">
        <v>26</v>
      </c>
      <c r="L56">
        <v>118</v>
      </c>
      <c r="M56" t="s">
        <v>329</v>
      </c>
      <c r="N56" t="s">
        <v>28</v>
      </c>
      <c r="O56">
        <v>2125557818</v>
      </c>
      <c r="P56" t="s">
        <v>29</v>
      </c>
      <c r="Q56" t="s">
        <v>30</v>
      </c>
      <c r="R56" t="s">
        <v>31</v>
      </c>
      <c r="S56">
        <v>10022</v>
      </c>
      <c r="T56" t="s">
        <v>32</v>
      </c>
      <c r="U56" t="s">
        <v>33</v>
      </c>
      <c r="V56" t="s">
        <v>34</v>
      </c>
      <c r="W56" t="s">
        <v>35</v>
      </c>
      <c r="X56" t="s">
        <v>51</v>
      </c>
    </row>
    <row r="57" spans="1:24" x14ac:dyDescent="0.3">
      <c r="A57">
        <v>10120</v>
      </c>
      <c r="B57">
        <v>29</v>
      </c>
      <c r="C57">
        <v>96.34</v>
      </c>
      <c r="D57">
        <v>3</v>
      </c>
      <c r="E57">
        <v>2793.86</v>
      </c>
      <c r="F57" t="s">
        <v>330</v>
      </c>
      <c r="G57" t="s">
        <v>25</v>
      </c>
      <c r="H57">
        <v>2</v>
      </c>
      <c r="I57">
        <v>4</v>
      </c>
      <c r="J57">
        <v>2003</v>
      </c>
      <c r="K57" t="s">
        <v>26</v>
      </c>
      <c r="L57">
        <v>118</v>
      </c>
      <c r="M57" t="s">
        <v>329</v>
      </c>
      <c r="N57" t="s">
        <v>94</v>
      </c>
      <c r="O57" t="s">
        <v>95</v>
      </c>
      <c r="P57" t="s">
        <v>96</v>
      </c>
      <c r="Q57" t="s">
        <v>97</v>
      </c>
      <c r="R57" t="s">
        <v>98</v>
      </c>
      <c r="S57">
        <v>3004</v>
      </c>
      <c r="T57" t="s">
        <v>99</v>
      </c>
      <c r="U57" t="s">
        <v>100</v>
      </c>
      <c r="V57" t="s">
        <v>101</v>
      </c>
      <c r="W57" t="s">
        <v>102</v>
      </c>
      <c r="X57" t="s">
        <v>36</v>
      </c>
    </row>
    <row r="58" spans="1:24" x14ac:dyDescent="0.3">
      <c r="A58">
        <v>10134</v>
      </c>
      <c r="B58">
        <v>27</v>
      </c>
      <c r="C58">
        <v>100</v>
      </c>
      <c r="D58">
        <v>5</v>
      </c>
      <c r="E58">
        <v>3307.77</v>
      </c>
      <c r="F58" s="1">
        <v>37628</v>
      </c>
      <c r="G58" t="s">
        <v>25</v>
      </c>
      <c r="H58">
        <v>3</v>
      </c>
      <c r="I58">
        <v>7</v>
      </c>
      <c r="J58">
        <v>2003</v>
      </c>
      <c r="K58" t="s">
        <v>26</v>
      </c>
      <c r="L58">
        <v>118</v>
      </c>
      <c r="M58" t="s">
        <v>329</v>
      </c>
      <c r="N58" t="s">
        <v>45</v>
      </c>
      <c r="O58" t="s">
        <v>46</v>
      </c>
      <c r="P58" t="s">
        <v>47</v>
      </c>
      <c r="Q58" t="s">
        <v>48</v>
      </c>
      <c r="S58">
        <v>75508</v>
      </c>
      <c r="T58" t="s">
        <v>41</v>
      </c>
      <c r="U58" t="s">
        <v>42</v>
      </c>
      <c r="V58" t="s">
        <v>49</v>
      </c>
      <c r="W58" t="s">
        <v>50</v>
      </c>
      <c r="X58" t="s">
        <v>51</v>
      </c>
    </row>
    <row r="59" spans="1:24" x14ac:dyDescent="0.3">
      <c r="A59">
        <v>10145</v>
      </c>
      <c r="B59">
        <v>37</v>
      </c>
      <c r="C59">
        <v>100</v>
      </c>
      <c r="D59">
        <v>9</v>
      </c>
      <c r="E59">
        <v>5192.95</v>
      </c>
      <c r="F59" t="s">
        <v>52</v>
      </c>
      <c r="G59" t="s">
        <v>25</v>
      </c>
      <c r="H59">
        <v>3</v>
      </c>
      <c r="I59">
        <v>8</v>
      </c>
      <c r="J59">
        <v>2003</v>
      </c>
      <c r="K59" t="s">
        <v>26</v>
      </c>
      <c r="L59">
        <v>118</v>
      </c>
      <c r="M59" t="s">
        <v>329</v>
      </c>
      <c r="N59" t="s">
        <v>53</v>
      </c>
      <c r="O59">
        <v>6265557265</v>
      </c>
      <c r="P59" t="s">
        <v>54</v>
      </c>
      <c r="Q59" t="s">
        <v>55</v>
      </c>
      <c r="R59" t="s">
        <v>56</v>
      </c>
      <c r="S59">
        <v>90003</v>
      </c>
      <c r="T59" t="s">
        <v>32</v>
      </c>
      <c r="U59" t="s">
        <v>33</v>
      </c>
      <c r="V59" t="s">
        <v>57</v>
      </c>
      <c r="W59" t="s">
        <v>58</v>
      </c>
      <c r="X59" t="s">
        <v>51</v>
      </c>
    </row>
    <row r="60" spans="1:24" x14ac:dyDescent="0.3">
      <c r="A60">
        <v>10159</v>
      </c>
      <c r="B60">
        <v>37</v>
      </c>
      <c r="C60">
        <v>100</v>
      </c>
      <c r="D60">
        <v>17</v>
      </c>
      <c r="E60">
        <v>5016.83</v>
      </c>
      <c r="F60" s="1">
        <v>37904</v>
      </c>
      <c r="G60" t="s">
        <v>25</v>
      </c>
      <c r="H60">
        <v>4</v>
      </c>
      <c r="I60">
        <v>10</v>
      </c>
      <c r="J60">
        <v>2003</v>
      </c>
      <c r="K60" t="s">
        <v>26</v>
      </c>
      <c r="L60">
        <v>118</v>
      </c>
      <c r="M60" t="s">
        <v>329</v>
      </c>
      <c r="N60" t="s">
        <v>59</v>
      </c>
      <c r="O60">
        <v>6505551386</v>
      </c>
      <c r="P60" t="s">
        <v>60</v>
      </c>
      <c r="Q60" t="s">
        <v>61</v>
      </c>
      <c r="R60" t="s">
        <v>56</v>
      </c>
      <c r="T60" t="s">
        <v>32</v>
      </c>
      <c r="U60" t="s">
        <v>33</v>
      </c>
      <c r="V60" t="s">
        <v>62</v>
      </c>
      <c r="W60" t="s">
        <v>58</v>
      </c>
      <c r="X60" t="s">
        <v>51</v>
      </c>
    </row>
    <row r="61" spans="1:24" x14ac:dyDescent="0.3">
      <c r="A61">
        <v>10168</v>
      </c>
      <c r="B61">
        <v>27</v>
      </c>
      <c r="C61">
        <v>100</v>
      </c>
      <c r="D61">
        <v>4</v>
      </c>
      <c r="E61">
        <v>3660.93</v>
      </c>
      <c r="F61" t="s">
        <v>63</v>
      </c>
      <c r="G61" t="s">
        <v>25</v>
      </c>
      <c r="H61">
        <v>4</v>
      </c>
      <c r="I61">
        <v>10</v>
      </c>
      <c r="J61">
        <v>2003</v>
      </c>
      <c r="K61" t="s">
        <v>26</v>
      </c>
      <c r="L61">
        <v>118</v>
      </c>
      <c r="M61" t="s">
        <v>329</v>
      </c>
      <c r="N61" t="s">
        <v>64</v>
      </c>
      <c r="O61">
        <v>6505556809</v>
      </c>
      <c r="P61" t="s">
        <v>65</v>
      </c>
      <c r="Q61" t="s">
        <v>66</v>
      </c>
      <c r="R61" t="s">
        <v>56</v>
      </c>
      <c r="S61">
        <v>94217</v>
      </c>
      <c r="T61" t="s">
        <v>32</v>
      </c>
      <c r="U61" t="s">
        <v>33</v>
      </c>
      <c r="V61" t="s">
        <v>67</v>
      </c>
      <c r="W61" t="s">
        <v>68</v>
      </c>
      <c r="X61" t="s">
        <v>51</v>
      </c>
    </row>
    <row r="62" spans="1:24" x14ac:dyDescent="0.3">
      <c r="A62">
        <v>10180</v>
      </c>
      <c r="B62">
        <v>42</v>
      </c>
      <c r="C62">
        <v>100</v>
      </c>
      <c r="D62">
        <v>12</v>
      </c>
      <c r="E62">
        <v>4695.6000000000004</v>
      </c>
      <c r="F62" s="1">
        <v>37936</v>
      </c>
      <c r="G62" t="s">
        <v>25</v>
      </c>
      <c r="H62">
        <v>4</v>
      </c>
      <c r="I62">
        <v>11</v>
      </c>
      <c r="J62">
        <v>2003</v>
      </c>
      <c r="K62" t="s">
        <v>26</v>
      </c>
      <c r="L62">
        <v>118</v>
      </c>
      <c r="M62" t="s">
        <v>329</v>
      </c>
      <c r="N62" t="s">
        <v>69</v>
      </c>
      <c r="O62" t="s">
        <v>70</v>
      </c>
      <c r="P62" t="s">
        <v>71</v>
      </c>
      <c r="Q62" t="s">
        <v>72</v>
      </c>
      <c r="S62">
        <v>59000</v>
      </c>
      <c r="T62" t="s">
        <v>41</v>
      </c>
      <c r="U62" t="s">
        <v>42</v>
      </c>
      <c r="V62" t="s">
        <v>73</v>
      </c>
      <c r="W62" t="s">
        <v>74</v>
      </c>
      <c r="X62" t="s">
        <v>51</v>
      </c>
    </row>
    <row r="63" spans="1:24" x14ac:dyDescent="0.3">
      <c r="A63">
        <v>10188</v>
      </c>
      <c r="B63">
        <v>38</v>
      </c>
      <c r="C63">
        <v>96.34</v>
      </c>
      <c r="D63">
        <v>4</v>
      </c>
      <c r="E63">
        <v>3660.92</v>
      </c>
      <c r="F63" t="s">
        <v>75</v>
      </c>
      <c r="G63" t="s">
        <v>25</v>
      </c>
      <c r="H63">
        <v>4</v>
      </c>
      <c r="I63">
        <v>11</v>
      </c>
      <c r="J63">
        <v>2003</v>
      </c>
      <c r="K63" t="s">
        <v>26</v>
      </c>
      <c r="L63">
        <v>118</v>
      </c>
      <c r="M63" t="s">
        <v>329</v>
      </c>
      <c r="N63" t="s">
        <v>76</v>
      </c>
      <c r="O63" t="s">
        <v>77</v>
      </c>
      <c r="P63" t="s">
        <v>78</v>
      </c>
      <c r="Q63" t="s">
        <v>79</v>
      </c>
      <c r="S63" t="s">
        <v>80</v>
      </c>
      <c r="T63" t="s">
        <v>81</v>
      </c>
      <c r="U63" t="s">
        <v>42</v>
      </c>
      <c r="V63" t="s">
        <v>82</v>
      </c>
      <c r="W63" t="s">
        <v>83</v>
      </c>
      <c r="X63" t="s">
        <v>51</v>
      </c>
    </row>
    <row r="64" spans="1:24" x14ac:dyDescent="0.3">
      <c r="A64">
        <v>10201</v>
      </c>
      <c r="B64">
        <v>24</v>
      </c>
      <c r="C64">
        <v>100</v>
      </c>
      <c r="D64">
        <v>5</v>
      </c>
      <c r="E64">
        <v>3025.92</v>
      </c>
      <c r="F64" s="1">
        <v>37633</v>
      </c>
      <c r="G64" t="s">
        <v>25</v>
      </c>
      <c r="H64">
        <v>4</v>
      </c>
      <c r="I64">
        <v>12</v>
      </c>
      <c r="J64">
        <v>2003</v>
      </c>
      <c r="K64" t="s">
        <v>26</v>
      </c>
      <c r="L64">
        <v>118</v>
      </c>
      <c r="M64" t="s">
        <v>329</v>
      </c>
      <c r="N64" t="s">
        <v>84</v>
      </c>
      <c r="O64">
        <v>6505555787</v>
      </c>
      <c r="P64" t="s">
        <v>85</v>
      </c>
      <c r="Q64" t="s">
        <v>61</v>
      </c>
      <c r="R64" t="s">
        <v>56</v>
      </c>
      <c r="T64" t="s">
        <v>32</v>
      </c>
      <c r="U64" t="s">
        <v>33</v>
      </c>
      <c r="V64" t="s">
        <v>86</v>
      </c>
      <c r="W64" t="s">
        <v>58</v>
      </c>
      <c r="X64" t="s">
        <v>51</v>
      </c>
    </row>
    <row r="65" spans="1:24" x14ac:dyDescent="0.3">
      <c r="A65">
        <v>10210</v>
      </c>
      <c r="B65">
        <v>23</v>
      </c>
      <c r="C65">
        <v>100</v>
      </c>
      <c r="D65">
        <v>2</v>
      </c>
      <c r="E65">
        <v>3009.09</v>
      </c>
      <c r="F65" s="1">
        <v>38322</v>
      </c>
      <c r="G65" t="s">
        <v>25</v>
      </c>
      <c r="H65">
        <v>1</v>
      </c>
      <c r="I65">
        <v>1</v>
      </c>
      <c r="J65">
        <v>2004</v>
      </c>
      <c r="K65" t="s">
        <v>26</v>
      </c>
      <c r="L65">
        <v>118</v>
      </c>
      <c r="M65" t="s">
        <v>329</v>
      </c>
      <c r="N65" t="s">
        <v>331</v>
      </c>
      <c r="O65" t="s">
        <v>332</v>
      </c>
      <c r="P65" t="s">
        <v>333</v>
      </c>
      <c r="Q65" t="s">
        <v>334</v>
      </c>
      <c r="R65" t="s">
        <v>334</v>
      </c>
      <c r="S65" t="s">
        <v>335</v>
      </c>
      <c r="T65" t="s">
        <v>217</v>
      </c>
      <c r="U65" t="s">
        <v>217</v>
      </c>
      <c r="V65" t="s">
        <v>336</v>
      </c>
      <c r="W65" t="s">
        <v>337</v>
      </c>
      <c r="X65" t="s">
        <v>51</v>
      </c>
    </row>
    <row r="66" spans="1:24" x14ac:dyDescent="0.3">
      <c r="A66">
        <v>10223</v>
      </c>
      <c r="B66">
        <v>47</v>
      </c>
      <c r="C66">
        <v>100</v>
      </c>
      <c r="D66">
        <v>4</v>
      </c>
      <c r="E66">
        <v>5422.39</v>
      </c>
      <c r="F66" t="s">
        <v>93</v>
      </c>
      <c r="G66" t="s">
        <v>25</v>
      </c>
      <c r="H66">
        <v>1</v>
      </c>
      <c r="I66">
        <v>2</v>
      </c>
      <c r="J66">
        <v>2004</v>
      </c>
      <c r="K66" t="s">
        <v>26</v>
      </c>
      <c r="L66">
        <v>118</v>
      </c>
      <c r="M66" t="s">
        <v>329</v>
      </c>
      <c r="N66" t="s">
        <v>94</v>
      </c>
      <c r="O66" t="s">
        <v>95</v>
      </c>
      <c r="P66" t="s">
        <v>96</v>
      </c>
      <c r="Q66" t="s">
        <v>97</v>
      </c>
      <c r="R66" t="s">
        <v>98</v>
      </c>
      <c r="S66">
        <v>3004</v>
      </c>
      <c r="T66" t="s">
        <v>99</v>
      </c>
      <c r="U66" t="s">
        <v>100</v>
      </c>
      <c r="V66" t="s">
        <v>101</v>
      </c>
      <c r="W66" t="s">
        <v>102</v>
      </c>
      <c r="X66" t="s">
        <v>51</v>
      </c>
    </row>
    <row r="67" spans="1:24" x14ac:dyDescent="0.3">
      <c r="A67">
        <v>10236</v>
      </c>
      <c r="B67">
        <v>22</v>
      </c>
      <c r="C67">
        <v>100</v>
      </c>
      <c r="D67">
        <v>1</v>
      </c>
      <c r="E67">
        <v>2852.08</v>
      </c>
      <c r="F67" s="1">
        <v>38050</v>
      </c>
      <c r="G67" t="s">
        <v>25</v>
      </c>
      <c r="H67">
        <v>2</v>
      </c>
      <c r="I67">
        <v>4</v>
      </c>
      <c r="J67">
        <v>2004</v>
      </c>
      <c r="K67" t="s">
        <v>26</v>
      </c>
      <c r="L67">
        <v>118</v>
      </c>
      <c r="M67" t="s">
        <v>329</v>
      </c>
      <c r="N67" t="s">
        <v>338</v>
      </c>
      <c r="O67">
        <v>2155559857</v>
      </c>
      <c r="P67" t="s">
        <v>339</v>
      </c>
      <c r="Q67" t="s">
        <v>234</v>
      </c>
      <c r="R67" t="s">
        <v>151</v>
      </c>
      <c r="S67">
        <v>71270</v>
      </c>
      <c r="T67" t="s">
        <v>32</v>
      </c>
      <c r="U67" t="s">
        <v>33</v>
      </c>
      <c r="V67" t="s">
        <v>131</v>
      </c>
      <c r="W67" t="s">
        <v>340</v>
      </c>
      <c r="X67" t="s">
        <v>36</v>
      </c>
    </row>
    <row r="68" spans="1:24" x14ac:dyDescent="0.3">
      <c r="A68">
        <v>10251</v>
      </c>
      <c r="B68">
        <v>44</v>
      </c>
      <c r="C68">
        <v>100</v>
      </c>
      <c r="D68">
        <v>5</v>
      </c>
      <c r="E68">
        <v>5756.52</v>
      </c>
      <c r="F68" t="s">
        <v>107</v>
      </c>
      <c r="G68" t="s">
        <v>25</v>
      </c>
      <c r="H68">
        <v>2</v>
      </c>
      <c r="I68">
        <v>5</v>
      </c>
      <c r="J68">
        <v>2004</v>
      </c>
      <c r="K68" t="s">
        <v>26</v>
      </c>
      <c r="L68">
        <v>118</v>
      </c>
      <c r="M68" t="s">
        <v>329</v>
      </c>
      <c r="N68" t="s">
        <v>108</v>
      </c>
      <c r="O68">
        <v>2015559350</v>
      </c>
      <c r="P68" t="s">
        <v>109</v>
      </c>
      <c r="Q68" t="s">
        <v>110</v>
      </c>
      <c r="R68" t="s">
        <v>111</v>
      </c>
      <c r="S68">
        <v>94019</v>
      </c>
      <c r="T68" t="s">
        <v>32</v>
      </c>
      <c r="U68" t="s">
        <v>33</v>
      </c>
      <c r="V68" t="s">
        <v>62</v>
      </c>
      <c r="W68" t="s">
        <v>112</v>
      </c>
      <c r="X68" t="s">
        <v>51</v>
      </c>
    </row>
    <row r="69" spans="1:24" x14ac:dyDescent="0.3">
      <c r="A69">
        <v>10263</v>
      </c>
      <c r="B69">
        <v>40</v>
      </c>
      <c r="C69">
        <v>100</v>
      </c>
      <c r="D69">
        <v>5</v>
      </c>
      <c r="E69">
        <v>4472</v>
      </c>
      <c r="F69" t="s">
        <v>113</v>
      </c>
      <c r="G69" t="s">
        <v>25</v>
      </c>
      <c r="H69">
        <v>2</v>
      </c>
      <c r="I69">
        <v>6</v>
      </c>
      <c r="J69">
        <v>2004</v>
      </c>
      <c r="K69" t="s">
        <v>26</v>
      </c>
      <c r="L69">
        <v>118</v>
      </c>
      <c r="M69" t="s">
        <v>329</v>
      </c>
      <c r="N69" t="s">
        <v>114</v>
      </c>
      <c r="O69">
        <v>2035552570</v>
      </c>
      <c r="P69" t="s">
        <v>115</v>
      </c>
      <c r="Q69" t="s">
        <v>116</v>
      </c>
      <c r="R69" t="s">
        <v>117</v>
      </c>
      <c r="S69">
        <v>97562</v>
      </c>
      <c r="T69" t="s">
        <v>32</v>
      </c>
      <c r="U69" t="s">
        <v>33</v>
      </c>
      <c r="V69" t="s">
        <v>118</v>
      </c>
      <c r="W69" t="s">
        <v>58</v>
      </c>
      <c r="X69" t="s">
        <v>51</v>
      </c>
    </row>
    <row r="70" spans="1:24" x14ac:dyDescent="0.3">
      <c r="A70">
        <v>10275</v>
      </c>
      <c r="B70">
        <v>22</v>
      </c>
      <c r="C70">
        <v>100</v>
      </c>
      <c r="D70">
        <v>4</v>
      </c>
      <c r="E70">
        <v>2904.44</v>
      </c>
      <c r="F70" t="s">
        <v>119</v>
      </c>
      <c r="G70" t="s">
        <v>25</v>
      </c>
      <c r="H70">
        <v>3</v>
      </c>
      <c r="I70">
        <v>7</v>
      </c>
      <c r="J70">
        <v>2004</v>
      </c>
      <c r="K70" t="s">
        <v>26</v>
      </c>
      <c r="L70">
        <v>118</v>
      </c>
      <c r="M70" t="s">
        <v>329</v>
      </c>
      <c r="N70" t="s">
        <v>120</v>
      </c>
      <c r="O70" t="s">
        <v>121</v>
      </c>
      <c r="P70" t="s">
        <v>122</v>
      </c>
      <c r="Q70" t="s">
        <v>123</v>
      </c>
      <c r="S70">
        <v>44000</v>
      </c>
      <c r="T70" t="s">
        <v>41</v>
      </c>
      <c r="U70" t="s">
        <v>42</v>
      </c>
      <c r="V70" t="s">
        <v>124</v>
      </c>
      <c r="W70" t="s">
        <v>125</v>
      </c>
      <c r="X70" t="s">
        <v>36</v>
      </c>
    </row>
    <row r="71" spans="1:24" x14ac:dyDescent="0.3">
      <c r="A71">
        <v>10285</v>
      </c>
      <c r="B71">
        <v>47</v>
      </c>
      <c r="C71">
        <v>100</v>
      </c>
      <c r="D71">
        <v>9</v>
      </c>
      <c r="E71">
        <v>6484.59</v>
      </c>
      <c r="F71" t="s">
        <v>126</v>
      </c>
      <c r="G71" t="s">
        <v>25</v>
      </c>
      <c r="H71">
        <v>3</v>
      </c>
      <c r="I71">
        <v>8</v>
      </c>
      <c r="J71">
        <v>2004</v>
      </c>
      <c r="K71" t="s">
        <v>26</v>
      </c>
      <c r="L71">
        <v>118</v>
      </c>
      <c r="M71" t="s">
        <v>329</v>
      </c>
      <c r="N71" t="s">
        <v>127</v>
      </c>
      <c r="O71">
        <v>6175558555</v>
      </c>
      <c r="P71" t="s">
        <v>128</v>
      </c>
      <c r="Q71" t="s">
        <v>129</v>
      </c>
      <c r="R71" t="s">
        <v>130</v>
      </c>
      <c r="S71">
        <v>51247</v>
      </c>
      <c r="T71" t="s">
        <v>32</v>
      </c>
      <c r="U71" t="s">
        <v>33</v>
      </c>
      <c r="V71" t="s">
        <v>131</v>
      </c>
      <c r="W71" t="s">
        <v>132</v>
      </c>
      <c r="X71" t="s">
        <v>51</v>
      </c>
    </row>
    <row r="72" spans="1:24" x14ac:dyDescent="0.3">
      <c r="A72">
        <v>10298</v>
      </c>
      <c r="B72">
        <v>39</v>
      </c>
      <c r="C72">
        <v>96.34</v>
      </c>
      <c r="D72">
        <v>1</v>
      </c>
      <c r="E72">
        <v>3757.26</v>
      </c>
      <c r="F72" t="s">
        <v>341</v>
      </c>
      <c r="G72" t="s">
        <v>25</v>
      </c>
      <c r="H72">
        <v>3</v>
      </c>
      <c r="I72">
        <v>9</v>
      </c>
      <c r="J72">
        <v>2004</v>
      </c>
      <c r="K72" t="s">
        <v>26</v>
      </c>
      <c r="L72">
        <v>118</v>
      </c>
      <c r="M72" t="s">
        <v>329</v>
      </c>
      <c r="N72" t="s">
        <v>342</v>
      </c>
      <c r="O72" t="s">
        <v>343</v>
      </c>
      <c r="P72" t="s">
        <v>344</v>
      </c>
      <c r="Q72" t="s">
        <v>123</v>
      </c>
      <c r="S72">
        <v>44000</v>
      </c>
      <c r="T72" t="s">
        <v>41</v>
      </c>
      <c r="U72" t="s">
        <v>42</v>
      </c>
      <c r="V72" t="s">
        <v>345</v>
      </c>
      <c r="W72" t="s">
        <v>346</v>
      </c>
      <c r="X72" t="s">
        <v>51</v>
      </c>
    </row>
    <row r="73" spans="1:24" x14ac:dyDescent="0.3">
      <c r="A73">
        <v>10308</v>
      </c>
      <c r="B73">
        <v>34</v>
      </c>
      <c r="C73">
        <v>100</v>
      </c>
      <c r="D73">
        <v>2</v>
      </c>
      <c r="E73">
        <v>4043.96</v>
      </c>
      <c r="F73" t="s">
        <v>141</v>
      </c>
      <c r="G73" t="s">
        <v>25</v>
      </c>
      <c r="H73">
        <v>4</v>
      </c>
      <c r="I73">
        <v>10</v>
      </c>
      <c r="J73">
        <v>2004</v>
      </c>
      <c r="K73" t="s">
        <v>26</v>
      </c>
      <c r="L73">
        <v>118</v>
      </c>
      <c r="M73" t="s">
        <v>329</v>
      </c>
      <c r="N73" t="s">
        <v>347</v>
      </c>
      <c r="O73">
        <v>9145554562</v>
      </c>
      <c r="P73" t="s">
        <v>348</v>
      </c>
      <c r="Q73" t="s">
        <v>349</v>
      </c>
      <c r="R73" t="s">
        <v>31</v>
      </c>
      <c r="S73">
        <v>24067</v>
      </c>
      <c r="T73" t="s">
        <v>32</v>
      </c>
      <c r="U73" t="s">
        <v>33</v>
      </c>
      <c r="V73" t="s">
        <v>105</v>
      </c>
      <c r="W73" t="s">
        <v>258</v>
      </c>
      <c r="X73" t="s">
        <v>51</v>
      </c>
    </row>
    <row r="74" spans="1:24" x14ac:dyDescent="0.3">
      <c r="A74">
        <v>10318</v>
      </c>
      <c r="B74">
        <v>45</v>
      </c>
      <c r="C74">
        <v>100</v>
      </c>
      <c r="D74">
        <v>4</v>
      </c>
      <c r="E74">
        <v>5566.5</v>
      </c>
      <c r="F74" s="1">
        <v>38028</v>
      </c>
      <c r="G74" t="s">
        <v>25</v>
      </c>
      <c r="H74">
        <v>4</v>
      </c>
      <c r="I74">
        <v>11</v>
      </c>
      <c r="J74">
        <v>2004</v>
      </c>
      <c r="K74" t="s">
        <v>26</v>
      </c>
      <c r="L74">
        <v>118</v>
      </c>
      <c r="M74" t="s">
        <v>329</v>
      </c>
      <c r="N74" t="s">
        <v>148</v>
      </c>
      <c r="O74">
        <v>2155551555</v>
      </c>
      <c r="P74" t="s">
        <v>149</v>
      </c>
      <c r="Q74" t="s">
        <v>150</v>
      </c>
      <c r="R74" t="s">
        <v>151</v>
      </c>
      <c r="S74">
        <v>70267</v>
      </c>
      <c r="T74" t="s">
        <v>32</v>
      </c>
      <c r="U74" t="s">
        <v>33</v>
      </c>
      <c r="V74" t="s">
        <v>34</v>
      </c>
      <c r="W74" t="s">
        <v>152</v>
      </c>
      <c r="X74" t="s">
        <v>51</v>
      </c>
    </row>
    <row r="75" spans="1:24" x14ac:dyDescent="0.3">
      <c r="A75">
        <v>10329</v>
      </c>
      <c r="B75">
        <v>20</v>
      </c>
      <c r="C75">
        <v>100</v>
      </c>
      <c r="D75">
        <v>2</v>
      </c>
      <c r="E75">
        <v>3176</v>
      </c>
      <c r="F75" t="s">
        <v>153</v>
      </c>
      <c r="G75" t="s">
        <v>25</v>
      </c>
      <c r="H75">
        <v>4</v>
      </c>
      <c r="I75">
        <v>11</v>
      </c>
      <c r="J75">
        <v>2004</v>
      </c>
      <c r="K75" t="s">
        <v>26</v>
      </c>
      <c r="L75">
        <v>118</v>
      </c>
      <c r="M75" t="s">
        <v>329</v>
      </c>
      <c r="N75" t="s">
        <v>28</v>
      </c>
      <c r="O75">
        <v>2125557818</v>
      </c>
      <c r="P75" t="s">
        <v>29</v>
      </c>
      <c r="Q75" t="s">
        <v>30</v>
      </c>
      <c r="R75" t="s">
        <v>31</v>
      </c>
      <c r="S75">
        <v>10022</v>
      </c>
      <c r="T75" t="s">
        <v>32</v>
      </c>
      <c r="U75" t="s">
        <v>33</v>
      </c>
      <c r="V75" t="s">
        <v>34</v>
      </c>
      <c r="W75" t="s">
        <v>35</v>
      </c>
      <c r="X75" t="s">
        <v>51</v>
      </c>
    </row>
    <row r="76" spans="1:24" x14ac:dyDescent="0.3">
      <c r="A76">
        <v>10339</v>
      </c>
      <c r="B76">
        <v>40</v>
      </c>
      <c r="C76">
        <v>68.92</v>
      </c>
      <c r="D76">
        <v>4</v>
      </c>
      <c r="E76">
        <v>2756.8</v>
      </c>
      <c r="F76" t="s">
        <v>350</v>
      </c>
      <c r="G76" t="s">
        <v>25</v>
      </c>
      <c r="H76">
        <v>4</v>
      </c>
      <c r="I76">
        <v>11</v>
      </c>
      <c r="J76">
        <v>2004</v>
      </c>
      <c r="K76" t="s">
        <v>26</v>
      </c>
      <c r="L76">
        <v>118</v>
      </c>
      <c r="M76" t="s">
        <v>329</v>
      </c>
      <c r="N76" t="s">
        <v>267</v>
      </c>
      <c r="O76" t="s">
        <v>268</v>
      </c>
      <c r="P76" t="s">
        <v>269</v>
      </c>
      <c r="Q76" t="s">
        <v>270</v>
      </c>
      <c r="R76" t="s">
        <v>271</v>
      </c>
      <c r="S76" t="s">
        <v>272</v>
      </c>
      <c r="T76" t="s">
        <v>217</v>
      </c>
      <c r="U76" t="s">
        <v>217</v>
      </c>
      <c r="V76" t="s">
        <v>273</v>
      </c>
      <c r="W76" t="s">
        <v>274</v>
      </c>
      <c r="X76" t="s">
        <v>36</v>
      </c>
    </row>
    <row r="77" spans="1:24" x14ac:dyDescent="0.3">
      <c r="A77">
        <v>10361</v>
      </c>
      <c r="B77">
        <v>26</v>
      </c>
      <c r="C77">
        <v>51.15</v>
      </c>
      <c r="D77">
        <v>8</v>
      </c>
      <c r="E77">
        <v>1329.9</v>
      </c>
      <c r="F77" t="s">
        <v>163</v>
      </c>
      <c r="G77" t="s">
        <v>25</v>
      </c>
      <c r="H77">
        <v>4</v>
      </c>
      <c r="I77">
        <v>12</v>
      </c>
      <c r="J77">
        <v>2004</v>
      </c>
      <c r="K77" t="s">
        <v>26</v>
      </c>
      <c r="L77">
        <v>118</v>
      </c>
      <c r="M77" t="s">
        <v>329</v>
      </c>
      <c r="N77" t="s">
        <v>164</v>
      </c>
      <c r="O77" t="s">
        <v>165</v>
      </c>
      <c r="P77" t="s">
        <v>166</v>
      </c>
      <c r="Q77" t="s">
        <v>167</v>
      </c>
      <c r="R77" t="s">
        <v>168</v>
      </c>
      <c r="S77">
        <v>2067</v>
      </c>
      <c r="T77" t="s">
        <v>99</v>
      </c>
      <c r="U77" t="s">
        <v>100</v>
      </c>
      <c r="V77" t="s">
        <v>169</v>
      </c>
      <c r="W77" t="s">
        <v>170</v>
      </c>
      <c r="X77" t="s">
        <v>36</v>
      </c>
    </row>
    <row r="78" spans="1:24" x14ac:dyDescent="0.3">
      <c r="A78">
        <v>10374</v>
      </c>
      <c r="B78">
        <v>39</v>
      </c>
      <c r="C78">
        <v>100</v>
      </c>
      <c r="D78">
        <v>5</v>
      </c>
      <c r="E78">
        <v>5288.01</v>
      </c>
      <c r="F78" s="1">
        <v>38385</v>
      </c>
      <c r="G78" t="s">
        <v>25</v>
      </c>
      <c r="H78">
        <v>1</v>
      </c>
      <c r="I78">
        <v>2</v>
      </c>
      <c r="J78">
        <v>2005</v>
      </c>
      <c r="K78" t="s">
        <v>26</v>
      </c>
      <c r="L78">
        <v>118</v>
      </c>
      <c r="M78" t="s">
        <v>329</v>
      </c>
      <c r="N78" t="s">
        <v>224</v>
      </c>
      <c r="O78" t="s">
        <v>225</v>
      </c>
      <c r="P78" t="s">
        <v>226</v>
      </c>
      <c r="Q78" t="s">
        <v>227</v>
      </c>
      <c r="R78" t="s">
        <v>228</v>
      </c>
      <c r="S78">
        <v>4101</v>
      </c>
      <c r="T78" t="s">
        <v>99</v>
      </c>
      <c r="U78" t="s">
        <v>100</v>
      </c>
      <c r="V78" t="s">
        <v>229</v>
      </c>
      <c r="W78" t="s">
        <v>230</v>
      </c>
      <c r="X78" t="s">
        <v>51</v>
      </c>
    </row>
    <row r="79" spans="1:24" x14ac:dyDescent="0.3">
      <c r="A79">
        <v>10388</v>
      </c>
      <c r="B79">
        <v>50</v>
      </c>
      <c r="C79">
        <v>44.51</v>
      </c>
      <c r="D79">
        <v>5</v>
      </c>
      <c r="E79">
        <v>2225.5</v>
      </c>
      <c r="F79" s="1">
        <v>38414</v>
      </c>
      <c r="G79" t="s">
        <v>25</v>
      </c>
      <c r="H79">
        <v>1</v>
      </c>
      <c r="I79">
        <v>3</v>
      </c>
      <c r="J79">
        <v>2005</v>
      </c>
      <c r="K79" t="s">
        <v>26</v>
      </c>
      <c r="L79">
        <v>118</v>
      </c>
      <c r="M79" t="s">
        <v>329</v>
      </c>
      <c r="N79" t="s">
        <v>171</v>
      </c>
      <c r="O79">
        <v>5085552555</v>
      </c>
      <c r="P79" t="s">
        <v>172</v>
      </c>
      <c r="Q79" t="s">
        <v>173</v>
      </c>
      <c r="R79" t="s">
        <v>130</v>
      </c>
      <c r="S79">
        <v>50553</v>
      </c>
      <c r="T79" t="s">
        <v>32</v>
      </c>
      <c r="U79" t="s">
        <v>33</v>
      </c>
      <c r="V79" t="s">
        <v>174</v>
      </c>
      <c r="W79" t="s">
        <v>175</v>
      </c>
      <c r="X79" t="s">
        <v>36</v>
      </c>
    </row>
    <row r="80" spans="1:24" x14ac:dyDescent="0.3">
      <c r="A80">
        <v>10402</v>
      </c>
      <c r="B80">
        <v>45</v>
      </c>
      <c r="C80">
        <v>100</v>
      </c>
      <c r="D80">
        <v>1</v>
      </c>
      <c r="E80">
        <v>5833.8</v>
      </c>
      <c r="F80" s="1">
        <v>38537</v>
      </c>
      <c r="G80" t="s">
        <v>25</v>
      </c>
      <c r="H80">
        <v>2</v>
      </c>
      <c r="I80">
        <v>4</v>
      </c>
      <c r="J80">
        <v>2005</v>
      </c>
      <c r="K80" t="s">
        <v>26</v>
      </c>
      <c r="L80">
        <v>118</v>
      </c>
      <c r="M80" t="s">
        <v>329</v>
      </c>
      <c r="N80" t="s">
        <v>88</v>
      </c>
      <c r="O80" t="s">
        <v>89</v>
      </c>
      <c r="P80" t="s">
        <v>90</v>
      </c>
      <c r="Q80" t="s">
        <v>48</v>
      </c>
      <c r="S80">
        <v>75016</v>
      </c>
      <c r="T80" t="s">
        <v>41</v>
      </c>
      <c r="U80" t="s">
        <v>42</v>
      </c>
      <c r="V80" t="s">
        <v>91</v>
      </c>
      <c r="W80" t="s">
        <v>92</v>
      </c>
      <c r="X80" t="s">
        <v>51</v>
      </c>
    </row>
    <row r="81" spans="1:24" x14ac:dyDescent="0.3">
      <c r="A81">
        <v>10417</v>
      </c>
      <c r="B81">
        <v>45</v>
      </c>
      <c r="C81">
        <v>100</v>
      </c>
      <c r="D81">
        <v>5</v>
      </c>
      <c r="E81">
        <v>5887.35</v>
      </c>
      <c r="F81" t="s">
        <v>184</v>
      </c>
      <c r="G81" t="s">
        <v>185</v>
      </c>
      <c r="H81">
        <v>2</v>
      </c>
      <c r="I81">
        <v>5</v>
      </c>
      <c r="J81">
        <v>2005</v>
      </c>
      <c r="K81" t="s">
        <v>26</v>
      </c>
      <c r="L81">
        <v>118</v>
      </c>
      <c r="M81" t="s">
        <v>329</v>
      </c>
      <c r="N81" t="s">
        <v>186</v>
      </c>
      <c r="O81" t="s">
        <v>187</v>
      </c>
      <c r="P81" t="s">
        <v>188</v>
      </c>
      <c r="Q81" t="s">
        <v>189</v>
      </c>
      <c r="S81">
        <v>28034</v>
      </c>
      <c r="T81" t="s">
        <v>190</v>
      </c>
      <c r="U81" t="s">
        <v>42</v>
      </c>
      <c r="V81" t="s">
        <v>191</v>
      </c>
      <c r="W81" t="s">
        <v>192</v>
      </c>
      <c r="X81" t="s">
        <v>51</v>
      </c>
    </row>
    <row r="82" spans="1:24" x14ac:dyDescent="0.3">
      <c r="A82">
        <v>10107</v>
      </c>
      <c r="B82">
        <v>27</v>
      </c>
      <c r="C82">
        <v>100</v>
      </c>
      <c r="D82">
        <v>4</v>
      </c>
      <c r="E82">
        <v>6065.55</v>
      </c>
      <c r="F82" t="s">
        <v>24</v>
      </c>
      <c r="G82" t="s">
        <v>25</v>
      </c>
      <c r="H82">
        <v>1</v>
      </c>
      <c r="I82">
        <v>2</v>
      </c>
      <c r="J82">
        <v>2003</v>
      </c>
      <c r="K82" t="s">
        <v>26</v>
      </c>
      <c r="L82">
        <v>193</v>
      </c>
      <c r="M82" t="s">
        <v>351</v>
      </c>
      <c r="N82" t="s">
        <v>28</v>
      </c>
      <c r="O82">
        <v>2125557818</v>
      </c>
      <c r="P82" t="s">
        <v>29</v>
      </c>
      <c r="Q82" t="s">
        <v>30</v>
      </c>
      <c r="R82" t="s">
        <v>31</v>
      </c>
      <c r="S82">
        <v>10022</v>
      </c>
      <c r="T82" t="s">
        <v>32</v>
      </c>
      <c r="U82" t="s">
        <v>33</v>
      </c>
      <c r="V82" t="s">
        <v>34</v>
      </c>
      <c r="W82" t="s">
        <v>35</v>
      </c>
      <c r="X82" t="s">
        <v>51</v>
      </c>
    </row>
    <row r="83" spans="1:24" x14ac:dyDescent="0.3">
      <c r="A83">
        <v>10120</v>
      </c>
      <c r="B83">
        <v>46</v>
      </c>
      <c r="C83">
        <v>100</v>
      </c>
      <c r="D83">
        <v>2</v>
      </c>
      <c r="E83">
        <v>9264.86</v>
      </c>
      <c r="F83" t="s">
        <v>330</v>
      </c>
      <c r="G83" t="s">
        <v>25</v>
      </c>
      <c r="H83">
        <v>2</v>
      </c>
      <c r="I83">
        <v>4</v>
      </c>
      <c r="J83">
        <v>2003</v>
      </c>
      <c r="K83" t="s">
        <v>26</v>
      </c>
      <c r="L83">
        <v>193</v>
      </c>
      <c r="M83" t="s">
        <v>351</v>
      </c>
      <c r="N83" t="s">
        <v>94</v>
      </c>
      <c r="O83" t="s">
        <v>95</v>
      </c>
      <c r="P83" t="s">
        <v>96</v>
      </c>
      <c r="Q83" t="s">
        <v>97</v>
      </c>
      <c r="R83" t="s">
        <v>98</v>
      </c>
      <c r="S83">
        <v>3004</v>
      </c>
      <c r="T83" t="s">
        <v>99</v>
      </c>
      <c r="U83" t="s">
        <v>100</v>
      </c>
      <c r="V83" t="s">
        <v>101</v>
      </c>
      <c r="W83" t="s">
        <v>102</v>
      </c>
      <c r="X83" t="s">
        <v>162</v>
      </c>
    </row>
    <row r="84" spans="1:24" x14ac:dyDescent="0.3">
      <c r="A84">
        <v>10134</v>
      </c>
      <c r="B84">
        <v>31</v>
      </c>
      <c r="C84">
        <v>100</v>
      </c>
      <c r="D84">
        <v>4</v>
      </c>
      <c r="E84">
        <v>7023.98</v>
      </c>
      <c r="F84" s="1">
        <v>37628</v>
      </c>
      <c r="G84" t="s">
        <v>25</v>
      </c>
      <c r="H84">
        <v>3</v>
      </c>
      <c r="I84">
        <v>7</v>
      </c>
      <c r="J84">
        <v>2003</v>
      </c>
      <c r="K84" t="s">
        <v>26</v>
      </c>
      <c r="L84">
        <v>193</v>
      </c>
      <c r="M84" t="s">
        <v>351</v>
      </c>
      <c r="N84" t="s">
        <v>45</v>
      </c>
      <c r="O84" t="s">
        <v>46</v>
      </c>
      <c r="P84" t="s">
        <v>47</v>
      </c>
      <c r="Q84" t="s">
        <v>48</v>
      </c>
      <c r="S84">
        <v>75508</v>
      </c>
      <c r="T84" t="s">
        <v>41</v>
      </c>
      <c r="U84" t="s">
        <v>42</v>
      </c>
      <c r="V84" t="s">
        <v>49</v>
      </c>
      <c r="W84" t="s">
        <v>50</v>
      </c>
      <c r="X84" t="s">
        <v>162</v>
      </c>
    </row>
    <row r="85" spans="1:24" x14ac:dyDescent="0.3">
      <c r="A85">
        <v>10145</v>
      </c>
      <c r="B85">
        <v>33</v>
      </c>
      <c r="C85">
        <v>100</v>
      </c>
      <c r="D85">
        <v>8</v>
      </c>
      <c r="E85">
        <v>5176.38</v>
      </c>
      <c r="F85" t="s">
        <v>52</v>
      </c>
      <c r="G85" t="s">
        <v>25</v>
      </c>
      <c r="H85">
        <v>3</v>
      </c>
      <c r="I85">
        <v>8</v>
      </c>
      <c r="J85">
        <v>2003</v>
      </c>
      <c r="K85" t="s">
        <v>26</v>
      </c>
      <c r="L85">
        <v>193</v>
      </c>
      <c r="M85" t="s">
        <v>351</v>
      </c>
      <c r="N85" t="s">
        <v>53</v>
      </c>
      <c r="O85">
        <v>6265557265</v>
      </c>
      <c r="P85" t="s">
        <v>54</v>
      </c>
      <c r="Q85" t="s">
        <v>55</v>
      </c>
      <c r="R85" t="s">
        <v>56</v>
      </c>
      <c r="S85">
        <v>90003</v>
      </c>
      <c r="T85" t="s">
        <v>32</v>
      </c>
      <c r="U85" t="s">
        <v>33</v>
      </c>
      <c r="V85" t="s">
        <v>57</v>
      </c>
      <c r="W85" t="s">
        <v>58</v>
      </c>
      <c r="X85" t="s">
        <v>51</v>
      </c>
    </row>
    <row r="86" spans="1:24" x14ac:dyDescent="0.3">
      <c r="A86">
        <v>10159</v>
      </c>
      <c r="B86">
        <v>22</v>
      </c>
      <c r="C86">
        <v>100</v>
      </c>
      <c r="D86">
        <v>16</v>
      </c>
      <c r="E86">
        <v>4132.7</v>
      </c>
      <c r="F86" s="1">
        <v>37904</v>
      </c>
      <c r="G86" t="s">
        <v>25</v>
      </c>
      <c r="H86">
        <v>4</v>
      </c>
      <c r="I86">
        <v>10</v>
      </c>
      <c r="J86">
        <v>2003</v>
      </c>
      <c r="K86" t="s">
        <v>26</v>
      </c>
      <c r="L86">
        <v>193</v>
      </c>
      <c r="M86" t="s">
        <v>351</v>
      </c>
      <c r="N86" t="s">
        <v>59</v>
      </c>
      <c r="O86">
        <v>6505551386</v>
      </c>
      <c r="P86" t="s">
        <v>60</v>
      </c>
      <c r="Q86" t="s">
        <v>61</v>
      </c>
      <c r="R86" t="s">
        <v>56</v>
      </c>
      <c r="T86" t="s">
        <v>32</v>
      </c>
      <c r="U86" t="s">
        <v>33</v>
      </c>
      <c r="V86" t="s">
        <v>62</v>
      </c>
      <c r="W86" t="s">
        <v>58</v>
      </c>
      <c r="X86" t="s">
        <v>51</v>
      </c>
    </row>
    <row r="87" spans="1:24" x14ac:dyDescent="0.3">
      <c r="A87">
        <v>10168</v>
      </c>
      <c r="B87">
        <v>20</v>
      </c>
      <c r="C87">
        <v>100</v>
      </c>
      <c r="D87">
        <v>3</v>
      </c>
      <c r="E87">
        <v>4183</v>
      </c>
      <c r="F87" t="s">
        <v>63</v>
      </c>
      <c r="G87" t="s">
        <v>25</v>
      </c>
      <c r="H87">
        <v>4</v>
      </c>
      <c r="I87">
        <v>10</v>
      </c>
      <c r="J87">
        <v>2003</v>
      </c>
      <c r="K87" t="s">
        <v>26</v>
      </c>
      <c r="L87">
        <v>193</v>
      </c>
      <c r="M87" t="s">
        <v>351</v>
      </c>
      <c r="N87" t="s">
        <v>64</v>
      </c>
      <c r="O87">
        <v>6505556809</v>
      </c>
      <c r="P87" t="s">
        <v>65</v>
      </c>
      <c r="Q87" t="s">
        <v>66</v>
      </c>
      <c r="R87" t="s">
        <v>56</v>
      </c>
      <c r="S87">
        <v>94217</v>
      </c>
      <c r="T87" t="s">
        <v>32</v>
      </c>
      <c r="U87" t="s">
        <v>33</v>
      </c>
      <c r="V87" t="s">
        <v>67</v>
      </c>
      <c r="W87" t="s">
        <v>68</v>
      </c>
      <c r="X87" t="s">
        <v>51</v>
      </c>
    </row>
    <row r="88" spans="1:24" x14ac:dyDescent="0.3">
      <c r="A88">
        <v>10180</v>
      </c>
      <c r="B88">
        <v>41</v>
      </c>
      <c r="C88">
        <v>100</v>
      </c>
      <c r="D88">
        <v>11</v>
      </c>
      <c r="E88">
        <v>8892.9</v>
      </c>
      <c r="F88" s="1">
        <v>37936</v>
      </c>
      <c r="G88" t="s">
        <v>25</v>
      </c>
      <c r="H88">
        <v>4</v>
      </c>
      <c r="I88">
        <v>11</v>
      </c>
      <c r="J88">
        <v>2003</v>
      </c>
      <c r="K88" t="s">
        <v>26</v>
      </c>
      <c r="L88">
        <v>193</v>
      </c>
      <c r="M88" t="s">
        <v>351</v>
      </c>
      <c r="N88" t="s">
        <v>69</v>
      </c>
      <c r="O88" t="s">
        <v>70</v>
      </c>
      <c r="P88" t="s">
        <v>71</v>
      </c>
      <c r="Q88" t="s">
        <v>72</v>
      </c>
      <c r="S88">
        <v>59000</v>
      </c>
      <c r="T88" t="s">
        <v>41</v>
      </c>
      <c r="U88" t="s">
        <v>42</v>
      </c>
      <c r="V88" t="s">
        <v>73</v>
      </c>
      <c r="W88" t="s">
        <v>74</v>
      </c>
      <c r="X88" t="s">
        <v>162</v>
      </c>
    </row>
    <row r="89" spans="1:24" x14ac:dyDescent="0.3">
      <c r="A89">
        <v>10188</v>
      </c>
      <c r="B89">
        <v>45</v>
      </c>
      <c r="C89">
        <v>100</v>
      </c>
      <c r="D89">
        <v>3</v>
      </c>
      <c r="E89">
        <v>8714.7000000000007</v>
      </c>
      <c r="F89" t="s">
        <v>75</v>
      </c>
      <c r="G89" t="s">
        <v>25</v>
      </c>
      <c r="H89">
        <v>4</v>
      </c>
      <c r="I89">
        <v>11</v>
      </c>
      <c r="J89">
        <v>2003</v>
      </c>
      <c r="K89" t="s">
        <v>26</v>
      </c>
      <c r="L89">
        <v>193</v>
      </c>
      <c r="M89" t="s">
        <v>351</v>
      </c>
      <c r="N89" t="s">
        <v>76</v>
      </c>
      <c r="O89" t="s">
        <v>77</v>
      </c>
      <c r="P89" t="s">
        <v>78</v>
      </c>
      <c r="Q89" t="s">
        <v>79</v>
      </c>
      <c r="S89" t="s">
        <v>80</v>
      </c>
      <c r="T89" t="s">
        <v>81</v>
      </c>
      <c r="U89" t="s">
        <v>42</v>
      </c>
      <c r="V89" t="s">
        <v>82</v>
      </c>
      <c r="W89" t="s">
        <v>83</v>
      </c>
      <c r="X89" t="s">
        <v>162</v>
      </c>
    </row>
    <row r="90" spans="1:24" x14ac:dyDescent="0.3">
      <c r="A90">
        <v>10201</v>
      </c>
      <c r="B90">
        <v>49</v>
      </c>
      <c r="C90">
        <v>100</v>
      </c>
      <c r="D90">
        <v>4</v>
      </c>
      <c r="E90">
        <v>8065.89</v>
      </c>
      <c r="F90" s="1">
        <v>37633</v>
      </c>
      <c r="G90" t="s">
        <v>25</v>
      </c>
      <c r="H90">
        <v>4</v>
      </c>
      <c r="I90">
        <v>12</v>
      </c>
      <c r="J90">
        <v>2003</v>
      </c>
      <c r="K90" t="s">
        <v>26</v>
      </c>
      <c r="L90">
        <v>193</v>
      </c>
      <c r="M90" t="s">
        <v>351</v>
      </c>
      <c r="N90" t="s">
        <v>84</v>
      </c>
      <c r="O90">
        <v>6505555787</v>
      </c>
      <c r="P90" t="s">
        <v>85</v>
      </c>
      <c r="Q90" t="s">
        <v>61</v>
      </c>
      <c r="R90" t="s">
        <v>56</v>
      </c>
      <c r="T90" t="s">
        <v>32</v>
      </c>
      <c r="U90" t="s">
        <v>33</v>
      </c>
      <c r="V90" t="s">
        <v>86</v>
      </c>
      <c r="W90" t="s">
        <v>58</v>
      </c>
      <c r="X90" t="s">
        <v>162</v>
      </c>
    </row>
    <row r="91" spans="1:24" x14ac:dyDescent="0.3">
      <c r="A91">
        <v>10210</v>
      </c>
      <c r="B91">
        <v>34</v>
      </c>
      <c r="C91">
        <v>100</v>
      </c>
      <c r="D91">
        <v>1</v>
      </c>
      <c r="E91">
        <v>6123.4</v>
      </c>
      <c r="F91" s="1">
        <v>38322</v>
      </c>
      <c r="G91" t="s">
        <v>25</v>
      </c>
      <c r="H91">
        <v>1</v>
      </c>
      <c r="I91">
        <v>1</v>
      </c>
      <c r="J91">
        <v>2004</v>
      </c>
      <c r="K91" t="s">
        <v>26</v>
      </c>
      <c r="L91">
        <v>193</v>
      </c>
      <c r="M91" t="s">
        <v>351</v>
      </c>
      <c r="N91" t="s">
        <v>331</v>
      </c>
      <c r="O91" t="s">
        <v>332</v>
      </c>
      <c r="P91" t="s">
        <v>333</v>
      </c>
      <c r="Q91" t="s">
        <v>334</v>
      </c>
      <c r="R91" t="s">
        <v>334</v>
      </c>
      <c r="S91" t="s">
        <v>335</v>
      </c>
      <c r="T91" t="s">
        <v>217</v>
      </c>
      <c r="U91" t="s">
        <v>217</v>
      </c>
      <c r="V91" t="s">
        <v>336</v>
      </c>
      <c r="W91" t="s">
        <v>337</v>
      </c>
      <c r="X91" t="s">
        <v>51</v>
      </c>
    </row>
    <row r="92" spans="1:24" x14ac:dyDescent="0.3">
      <c r="A92">
        <v>10223</v>
      </c>
      <c r="B92">
        <v>49</v>
      </c>
      <c r="C92">
        <v>100</v>
      </c>
      <c r="D92">
        <v>3</v>
      </c>
      <c r="E92">
        <v>9774.0300000000007</v>
      </c>
      <c r="F92" t="s">
        <v>93</v>
      </c>
      <c r="G92" t="s">
        <v>25</v>
      </c>
      <c r="H92">
        <v>1</v>
      </c>
      <c r="I92">
        <v>2</v>
      </c>
      <c r="J92">
        <v>2004</v>
      </c>
      <c r="K92" t="s">
        <v>26</v>
      </c>
      <c r="L92">
        <v>193</v>
      </c>
      <c r="M92" t="s">
        <v>351</v>
      </c>
      <c r="N92" t="s">
        <v>94</v>
      </c>
      <c r="O92" t="s">
        <v>95</v>
      </c>
      <c r="P92" t="s">
        <v>96</v>
      </c>
      <c r="Q92" t="s">
        <v>97</v>
      </c>
      <c r="R92" t="s">
        <v>98</v>
      </c>
      <c r="S92">
        <v>3004</v>
      </c>
      <c r="T92" t="s">
        <v>99</v>
      </c>
      <c r="U92" t="s">
        <v>100</v>
      </c>
      <c r="V92" t="s">
        <v>101</v>
      </c>
      <c r="W92" t="s">
        <v>102</v>
      </c>
      <c r="X92" t="s">
        <v>162</v>
      </c>
    </row>
    <row r="93" spans="1:24" x14ac:dyDescent="0.3">
      <c r="A93">
        <v>10237</v>
      </c>
      <c r="B93">
        <v>39</v>
      </c>
      <c r="C93">
        <v>100</v>
      </c>
      <c r="D93">
        <v>9</v>
      </c>
      <c r="E93">
        <v>7023.9</v>
      </c>
      <c r="F93" s="1">
        <v>38111</v>
      </c>
      <c r="G93" t="s">
        <v>25</v>
      </c>
      <c r="H93">
        <v>2</v>
      </c>
      <c r="I93">
        <v>4</v>
      </c>
      <c r="J93">
        <v>2004</v>
      </c>
      <c r="K93" t="s">
        <v>26</v>
      </c>
      <c r="L93">
        <v>193</v>
      </c>
      <c r="M93" t="s">
        <v>351</v>
      </c>
      <c r="N93" t="s">
        <v>103</v>
      </c>
      <c r="O93">
        <v>2125551500</v>
      </c>
      <c r="P93" t="s">
        <v>104</v>
      </c>
      <c r="Q93" t="s">
        <v>30</v>
      </c>
      <c r="R93" t="s">
        <v>31</v>
      </c>
      <c r="S93">
        <v>10022</v>
      </c>
      <c r="T93" t="s">
        <v>32</v>
      </c>
      <c r="U93" t="s">
        <v>33</v>
      </c>
      <c r="V93" t="s">
        <v>105</v>
      </c>
      <c r="W93" t="s">
        <v>106</v>
      </c>
      <c r="X93" t="s">
        <v>162</v>
      </c>
    </row>
    <row r="94" spans="1:24" x14ac:dyDescent="0.3">
      <c r="A94">
        <v>10251</v>
      </c>
      <c r="B94">
        <v>43</v>
      </c>
      <c r="C94">
        <v>100</v>
      </c>
      <c r="D94">
        <v>4</v>
      </c>
      <c r="E94">
        <v>7078.23</v>
      </c>
      <c r="F94" t="s">
        <v>107</v>
      </c>
      <c r="G94" t="s">
        <v>25</v>
      </c>
      <c r="H94">
        <v>2</v>
      </c>
      <c r="I94">
        <v>5</v>
      </c>
      <c r="J94">
        <v>2004</v>
      </c>
      <c r="K94" t="s">
        <v>26</v>
      </c>
      <c r="L94">
        <v>193</v>
      </c>
      <c r="M94" t="s">
        <v>351</v>
      </c>
      <c r="N94" t="s">
        <v>108</v>
      </c>
      <c r="O94">
        <v>2015559350</v>
      </c>
      <c r="P94" t="s">
        <v>109</v>
      </c>
      <c r="Q94" t="s">
        <v>110</v>
      </c>
      <c r="R94" t="s">
        <v>111</v>
      </c>
      <c r="S94">
        <v>94019</v>
      </c>
      <c r="T94" t="s">
        <v>32</v>
      </c>
      <c r="U94" t="s">
        <v>33</v>
      </c>
      <c r="V94" t="s">
        <v>62</v>
      </c>
      <c r="W94" t="s">
        <v>112</v>
      </c>
      <c r="X94" t="s">
        <v>162</v>
      </c>
    </row>
    <row r="95" spans="1:24" x14ac:dyDescent="0.3">
      <c r="A95">
        <v>10263</v>
      </c>
      <c r="B95">
        <v>41</v>
      </c>
      <c r="C95">
        <v>100</v>
      </c>
      <c r="D95">
        <v>4</v>
      </c>
      <c r="E95">
        <v>8336.94</v>
      </c>
      <c r="F95" t="s">
        <v>113</v>
      </c>
      <c r="G95" t="s">
        <v>25</v>
      </c>
      <c r="H95">
        <v>2</v>
      </c>
      <c r="I95">
        <v>6</v>
      </c>
      <c r="J95">
        <v>2004</v>
      </c>
      <c r="K95" t="s">
        <v>26</v>
      </c>
      <c r="L95">
        <v>193</v>
      </c>
      <c r="M95" t="s">
        <v>351</v>
      </c>
      <c r="N95" t="s">
        <v>114</v>
      </c>
      <c r="O95">
        <v>2035552570</v>
      </c>
      <c r="P95" t="s">
        <v>115</v>
      </c>
      <c r="Q95" t="s">
        <v>116</v>
      </c>
      <c r="R95" t="s">
        <v>117</v>
      </c>
      <c r="S95">
        <v>97562</v>
      </c>
      <c r="T95" t="s">
        <v>32</v>
      </c>
      <c r="U95" t="s">
        <v>33</v>
      </c>
      <c r="V95" t="s">
        <v>118</v>
      </c>
      <c r="W95" t="s">
        <v>58</v>
      </c>
      <c r="X95" t="s">
        <v>162</v>
      </c>
    </row>
    <row r="96" spans="1:24" x14ac:dyDescent="0.3">
      <c r="A96">
        <v>10275</v>
      </c>
      <c r="B96">
        <v>36</v>
      </c>
      <c r="C96">
        <v>100</v>
      </c>
      <c r="D96">
        <v>3</v>
      </c>
      <c r="E96">
        <v>6901.92</v>
      </c>
      <c r="F96" t="s">
        <v>119</v>
      </c>
      <c r="G96" t="s">
        <v>25</v>
      </c>
      <c r="H96">
        <v>3</v>
      </c>
      <c r="I96">
        <v>7</v>
      </c>
      <c r="J96">
        <v>2004</v>
      </c>
      <c r="K96" t="s">
        <v>26</v>
      </c>
      <c r="L96">
        <v>193</v>
      </c>
      <c r="M96" t="s">
        <v>351</v>
      </c>
      <c r="N96" t="s">
        <v>120</v>
      </c>
      <c r="O96" t="s">
        <v>121</v>
      </c>
      <c r="P96" t="s">
        <v>122</v>
      </c>
      <c r="Q96" t="s">
        <v>123</v>
      </c>
      <c r="S96">
        <v>44000</v>
      </c>
      <c r="T96" t="s">
        <v>41</v>
      </c>
      <c r="U96" t="s">
        <v>42</v>
      </c>
      <c r="V96" t="s">
        <v>124</v>
      </c>
      <c r="W96" t="s">
        <v>125</v>
      </c>
      <c r="X96" t="s">
        <v>51</v>
      </c>
    </row>
    <row r="97" spans="1:24" x14ac:dyDescent="0.3">
      <c r="A97">
        <v>10285</v>
      </c>
      <c r="B97">
        <v>27</v>
      </c>
      <c r="C97">
        <v>100</v>
      </c>
      <c r="D97">
        <v>8</v>
      </c>
      <c r="E97">
        <v>5438.07</v>
      </c>
      <c r="F97" t="s">
        <v>126</v>
      </c>
      <c r="G97" t="s">
        <v>25</v>
      </c>
      <c r="H97">
        <v>3</v>
      </c>
      <c r="I97">
        <v>8</v>
      </c>
      <c r="J97">
        <v>2004</v>
      </c>
      <c r="K97" t="s">
        <v>26</v>
      </c>
      <c r="L97">
        <v>193</v>
      </c>
      <c r="M97" t="s">
        <v>351</v>
      </c>
      <c r="N97" t="s">
        <v>127</v>
      </c>
      <c r="O97">
        <v>6175558555</v>
      </c>
      <c r="P97" t="s">
        <v>128</v>
      </c>
      <c r="Q97" t="s">
        <v>129</v>
      </c>
      <c r="R97" t="s">
        <v>130</v>
      </c>
      <c r="S97">
        <v>51247</v>
      </c>
      <c r="T97" t="s">
        <v>32</v>
      </c>
      <c r="U97" t="s">
        <v>33</v>
      </c>
      <c r="V97" t="s">
        <v>131</v>
      </c>
      <c r="W97" t="s">
        <v>132</v>
      </c>
      <c r="X97" t="s">
        <v>51</v>
      </c>
    </row>
    <row r="98" spans="1:24" x14ac:dyDescent="0.3">
      <c r="A98">
        <v>10299</v>
      </c>
      <c r="B98">
        <v>29</v>
      </c>
      <c r="C98">
        <v>100</v>
      </c>
      <c r="D98">
        <v>11</v>
      </c>
      <c r="E98">
        <v>6683.34</v>
      </c>
      <c r="F98" t="s">
        <v>133</v>
      </c>
      <c r="G98" t="s">
        <v>25</v>
      </c>
      <c r="H98">
        <v>3</v>
      </c>
      <c r="I98">
        <v>9</v>
      </c>
      <c r="J98">
        <v>2004</v>
      </c>
      <c r="K98" t="s">
        <v>26</v>
      </c>
      <c r="L98">
        <v>193</v>
      </c>
      <c r="M98" t="s">
        <v>351</v>
      </c>
      <c r="N98" t="s">
        <v>134</v>
      </c>
      <c r="O98" t="s">
        <v>135</v>
      </c>
      <c r="P98" t="s">
        <v>136</v>
      </c>
      <c r="Q98" t="s">
        <v>137</v>
      </c>
      <c r="S98">
        <v>21240</v>
      </c>
      <c r="T98" t="s">
        <v>138</v>
      </c>
      <c r="U98" t="s">
        <v>42</v>
      </c>
      <c r="V98" t="s">
        <v>139</v>
      </c>
      <c r="W98" t="s">
        <v>140</v>
      </c>
      <c r="X98" t="s">
        <v>51</v>
      </c>
    </row>
    <row r="99" spans="1:24" x14ac:dyDescent="0.3">
      <c r="A99">
        <v>10308</v>
      </c>
      <c r="B99">
        <v>20</v>
      </c>
      <c r="C99">
        <v>100</v>
      </c>
      <c r="D99">
        <v>1</v>
      </c>
      <c r="E99">
        <v>4570.3999999999996</v>
      </c>
      <c r="F99" t="s">
        <v>141</v>
      </c>
      <c r="G99" t="s">
        <v>25</v>
      </c>
      <c r="H99">
        <v>4</v>
      </c>
      <c r="I99">
        <v>10</v>
      </c>
      <c r="J99">
        <v>2004</v>
      </c>
      <c r="K99" t="s">
        <v>26</v>
      </c>
      <c r="L99">
        <v>193</v>
      </c>
      <c r="M99" t="s">
        <v>351</v>
      </c>
      <c r="N99" t="s">
        <v>347</v>
      </c>
      <c r="O99">
        <v>9145554562</v>
      </c>
      <c r="P99" t="s">
        <v>348</v>
      </c>
      <c r="Q99" t="s">
        <v>349</v>
      </c>
      <c r="R99" t="s">
        <v>31</v>
      </c>
      <c r="S99">
        <v>24067</v>
      </c>
      <c r="T99" t="s">
        <v>32</v>
      </c>
      <c r="U99" t="s">
        <v>33</v>
      </c>
      <c r="V99" t="s">
        <v>105</v>
      </c>
      <c r="W99" t="s">
        <v>258</v>
      </c>
      <c r="X99" t="s">
        <v>51</v>
      </c>
    </row>
    <row r="100" spans="1:24" x14ac:dyDescent="0.3">
      <c r="A100">
        <v>10318</v>
      </c>
      <c r="B100">
        <v>37</v>
      </c>
      <c r="C100">
        <v>100</v>
      </c>
      <c r="D100">
        <v>3</v>
      </c>
      <c r="E100">
        <v>7667.14</v>
      </c>
      <c r="F100" s="1">
        <v>38028</v>
      </c>
      <c r="G100" t="s">
        <v>25</v>
      </c>
      <c r="H100">
        <v>4</v>
      </c>
      <c r="I100">
        <v>11</v>
      </c>
      <c r="J100">
        <v>2004</v>
      </c>
      <c r="K100" t="s">
        <v>26</v>
      </c>
      <c r="L100">
        <v>193</v>
      </c>
      <c r="M100" t="s">
        <v>351</v>
      </c>
      <c r="N100" t="s">
        <v>148</v>
      </c>
      <c r="O100">
        <v>2155551555</v>
      </c>
      <c r="P100" t="s">
        <v>149</v>
      </c>
      <c r="Q100" t="s">
        <v>150</v>
      </c>
      <c r="R100" t="s">
        <v>151</v>
      </c>
      <c r="S100">
        <v>70267</v>
      </c>
      <c r="T100" t="s">
        <v>32</v>
      </c>
      <c r="U100" t="s">
        <v>33</v>
      </c>
      <c r="V100" t="s">
        <v>34</v>
      </c>
      <c r="W100" t="s">
        <v>152</v>
      </c>
      <c r="X100" t="s">
        <v>162</v>
      </c>
    </row>
    <row r="101" spans="1:24" x14ac:dyDescent="0.3">
      <c r="A101">
        <v>10329</v>
      </c>
      <c r="B101">
        <v>26</v>
      </c>
      <c r="C101">
        <v>100</v>
      </c>
      <c r="D101">
        <v>3</v>
      </c>
      <c r="E101">
        <v>5868.2</v>
      </c>
      <c r="F101" t="s">
        <v>153</v>
      </c>
      <c r="G101" t="s">
        <v>25</v>
      </c>
      <c r="H101">
        <v>4</v>
      </c>
      <c r="I101">
        <v>11</v>
      </c>
      <c r="J101">
        <v>2004</v>
      </c>
      <c r="K101" t="s">
        <v>26</v>
      </c>
      <c r="L101">
        <v>193</v>
      </c>
      <c r="M101" t="s">
        <v>351</v>
      </c>
      <c r="N101" t="s">
        <v>28</v>
      </c>
      <c r="O101">
        <v>2125557818</v>
      </c>
      <c r="P101" t="s">
        <v>29</v>
      </c>
      <c r="Q101" t="s">
        <v>30</v>
      </c>
      <c r="R101" t="s">
        <v>31</v>
      </c>
      <c r="S101">
        <v>10022</v>
      </c>
      <c r="T101" t="s">
        <v>32</v>
      </c>
      <c r="U101" t="s">
        <v>33</v>
      </c>
      <c r="V101" t="s">
        <v>34</v>
      </c>
      <c r="W101" t="s">
        <v>35</v>
      </c>
      <c r="X101" t="s">
        <v>51</v>
      </c>
    </row>
    <row r="102" spans="1:24" x14ac:dyDescent="0.3">
      <c r="A102">
        <v>10339</v>
      </c>
      <c r="B102">
        <v>39</v>
      </c>
      <c r="C102">
        <v>76.67</v>
      </c>
      <c r="D102">
        <v>3</v>
      </c>
      <c r="E102">
        <v>2990.13</v>
      </c>
      <c r="F102" t="s">
        <v>350</v>
      </c>
      <c r="G102" t="s">
        <v>25</v>
      </c>
      <c r="H102">
        <v>4</v>
      </c>
      <c r="I102">
        <v>11</v>
      </c>
      <c r="J102">
        <v>2004</v>
      </c>
      <c r="K102" t="s">
        <v>26</v>
      </c>
      <c r="L102">
        <v>193</v>
      </c>
      <c r="M102" t="s">
        <v>351</v>
      </c>
      <c r="N102" t="s">
        <v>267</v>
      </c>
      <c r="O102" t="s">
        <v>268</v>
      </c>
      <c r="P102" t="s">
        <v>269</v>
      </c>
      <c r="Q102" t="s">
        <v>270</v>
      </c>
      <c r="R102" t="s">
        <v>271</v>
      </c>
      <c r="S102" t="s">
        <v>272</v>
      </c>
      <c r="T102" t="s">
        <v>217</v>
      </c>
      <c r="U102" t="s">
        <v>217</v>
      </c>
      <c r="V102" t="s">
        <v>273</v>
      </c>
      <c r="W102" t="s">
        <v>274</v>
      </c>
      <c r="X102" t="s">
        <v>36</v>
      </c>
    </row>
    <row r="103" spans="1:24" x14ac:dyDescent="0.3">
      <c r="A103">
        <v>10362</v>
      </c>
      <c r="B103">
        <v>22</v>
      </c>
      <c r="C103">
        <v>100</v>
      </c>
      <c r="D103">
        <v>4</v>
      </c>
      <c r="E103">
        <v>3664.1</v>
      </c>
      <c r="F103" s="1">
        <v>38473</v>
      </c>
      <c r="G103" t="s">
        <v>25</v>
      </c>
      <c r="H103">
        <v>1</v>
      </c>
      <c r="I103">
        <v>1</v>
      </c>
      <c r="J103">
        <v>2005</v>
      </c>
      <c r="K103" t="s">
        <v>26</v>
      </c>
      <c r="L103">
        <v>193</v>
      </c>
      <c r="M103" t="s">
        <v>351</v>
      </c>
      <c r="N103" t="s">
        <v>64</v>
      </c>
      <c r="O103">
        <v>6505556809</v>
      </c>
      <c r="P103" t="s">
        <v>65</v>
      </c>
      <c r="Q103" t="s">
        <v>66</v>
      </c>
      <c r="R103" t="s">
        <v>56</v>
      </c>
      <c r="S103">
        <v>94217</v>
      </c>
      <c r="T103" t="s">
        <v>32</v>
      </c>
      <c r="U103" t="s">
        <v>33</v>
      </c>
      <c r="V103" t="s">
        <v>67</v>
      </c>
      <c r="W103" t="s">
        <v>68</v>
      </c>
      <c r="X103" t="s">
        <v>51</v>
      </c>
    </row>
    <row r="104" spans="1:24" x14ac:dyDescent="0.3">
      <c r="A104">
        <v>10374</v>
      </c>
      <c r="B104">
        <v>22</v>
      </c>
      <c r="C104">
        <v>100</v>
      </c>
      <c r="D104">
        <v>1</v>
      </c>
      <c r="E104">
        <v>3834.38</v>
      </c>
      <c r="F104" s="1">
        <v>38385</v>
      </c>
      <c r="G104" t="s">
        <v>25</v>
      </c>
      <c r="H104">
        <v>1</v>
      </c>
      <c r="I104">
        <v>2</v>
      </c>
      <c r="J104">
        <v>2005</v>
      </c>
      <c r="K104" t="s">
        <v>26</v>
      </c>
      <c r="L104">
        <v>193</v>
      </c>
      <c r="M104" t="s">
        <v>351</v>
      </c>
      <c r="N104" t="s">
        <v>224</v>
      </c>
      <c r="O104" t="s">
        <v>225</v>
      </c>
      <c r="P104" t="s">
        <v>226</v>
      </c>
      <c r="Q104" t="s">
        <v>227</v>
      </c>
      <c r="R104" t="s">
        <v>228</v>
      </c>
      <c r="S104">
        <v>4101</v>
      </c>
      <c r="T104" t="s">
        <v>99</v>
      </c>
      <c r="U104" t="s">
        <v>100</v>
      </c>
      <c r="V104" t="s">
        <v>229</v>
      </c>
      <c r="W104" t="s">
        <v>230</v>
      </c>
      <c r="X104" t="s">
        <v>51</v>
      </c>
    </row>
    <row r="105" spans="1:24" x14ac:dyDescent="0.3">
      <c r="A105">
        <v>10388</v>
      </c>
      <c r="B105">
        <v>21</v>
      </c>
      <c r="C105">
        <v>86.77</v>
      </c>
      <c r="D105">
        <v>7</v>
      </c>
      <c r="E105">
        <v>1822.17</v>
      </c>
      <c r="F105" s="1">
        <v>38414</v>
      </c>
      <c r="G105" t="s">
        <v>25</v>
      </c>
      <c r="H105">
        <v>1</v>
      </c>
      <c r="I105">
        <v>3</v>
      </c>
      <c r="J105">
        <v>2005</v>
      </c>
      <c r="K105" t="s">
        <v>26</v>
      </c>
      <c r="L105">
        <v>193</v>
      </c>
      <c r="M105" t="s">
        <v>351</v>
      </c>
      <c r="N105" t="s">
        <v>171</v>
      </c>
      <c r="O105">
        <v>5085552555</v>
      </c>
      <c r="P105" t="s">
        <v>172</v>
      </c>
      <c r="Q105" t="s">
        <v>173</v>
      </c>
      <c r="R105" t="s">
        <v>130</v>
      </c>
      <c r="S105">
        <v>50553</v>
      </c>
      <c r="T105" t="s">
        <v>32</v>
      </c>
      <c r="U105" t="s">
        <v>33</v>
      </c>
      <c r="V105" t="s">
        <v>174</v>
      </c>
      <c r="W105" t="s">
        <v>175</v>
      </c>
      <c r="X105" t="s">
        <v>36</v>
      </c>
    </row>
    <row r="106" spans="1:24" x14ac:dyDescent="0.3">
      <c r="A106">
        <v>10403</v>
      </c>
      <c r="B106">
        <v>66</v>
      </c>
      <c r="C106">
        <v>100</v>
      </c>
      <c r="D106">
        <v>9</v>
      </c>
      <c r="E106">
        <v>11886.6</v>
      </c>
      <c r="F106" s="1">
        <v>38568</v>
      </c>
      <c r="G106" t="s">
        <v>25</v>
      </c>
      <c r="H106">
        <v>2</v>
      </c>
      <c r="I106">
        <v>4</v>
      </c>
      <c r="J106">
        <v>2005</v>
      </c>
      <c r="K106" t="s">
        <v>26</v>
      </c>
      <c r="L106">
        <v>193</v>
      </c>
      <c r="M106" t="s">
        <v>351</v>
      </c>
      <c r="N106" t="s">
        <v>176</v>
      </c>
      <c r="O106" t="s">
        <v>177</v>
      </c>
      <c r="P106" t="s">
        <v>178</v>
      </c>
      <c r="Q106" t="s">
        <v>179</v>
      </c>
      <c r="S106" t="s">
        <v>180</v>
      </c>
      <c r="T106" t="s">
        <v>181</v>
      </c>
      <c r="U106" t="s">
        <v>42</v>
      </c>
      <c r="V106" t="s">
        <v>182</v>
      </c>
      <c r="W106" t="s">
        <v>183</v>
      </c>
      <c r="X106" t="s">
        <v>162</v>
      </c>
    </row>
    <row r="107" spans="1:24" x14ac:dyDescent="0.3">
      <c r="A107">
        <v>10417</v>
      </c>
      <c r="B107">
        <v>56</v>
      </c>
      <c r="C107">
        <v>100</v>
      </c>
      <c r="D107">
        <v>4</v>
      </c>
      <c r="E107">
        <v>9218.16</v>
      </c>
      <c r="F107" t="s">
        <v>184</v>
      </c>
      <c r="G107" t="s">
        <v>185</v>
      </c>
      <c r="H107">
        <v>2</v>
      </c>
      <c r="I107">
        <v>5</v>
      </c>
      <c r="J107">
        <v>2005</v>
      </c>
      <c r="K107" t="s">
        <v>26</v>
      </c>
      <c r="L107">
        <v>193</v>
      </c>
      <c r="M107" t="s">
        <v>351</v>
      </c>
      <c r="N107" t="s">
        <v>186</v>
      </c>
      <c r="O107" t="s">
        <v>187</v>
      </c>
      <c r="P107" t="s">
        <v>188</v>
      </c>
      <c r="Q107" t="s">
        <v>189</v>
      </c>
      <c r="S107">
        <v>28034</v>
      </c>
      <c r="T107" t="s">
        <v>190</v>
      </c>
      <c r="U107" t="s">
        <v>42</v>
      </c>
      <c r="V107" t="s">
        <v>191</v>
      </c>
      <c r="W107" t="s">
        <v>192</v>
      </c>
      <c r="X107" t="s">
        <v>162</v>
      </c>
    </row>
    <row r="108" spans="1:24" x14ac:dyDescent="0.3">
      <c r="A108">
        <v>10105</v>
      </c>
      <c r="B108">
        <v>50</v>
      </c>
      <c r="C108">
        <v>100</v>
      </c>
      <c r="D108">
        <v>2</v>
      </c>
      <c r="E108">
        <v>7208</v>
      </c>
      <c r="F108" s="1">
        <v>37927</v>
      </c>
      <c r="G108" t="s">
        <v>25</v>
      </c>
      <c r="H108">
        <v>1</v>
      </c>
      <c r="I108">
        <v>2</v>
      </c>
      <c r="J108">
        <v>2003</v>
      </c>
      <c r="K108" t="s">
        <v>194</v>
      </c>
      <c r="L108">
        <v>136</v>
      </c>
      <c r="M108" t="s">
        <v>352</v>
      </c>
      <c r="N108" t="s">
        <v>353</v>
      </c>
      <c r="O108" t="s">
        <v>354</v>
      </c>
      <c r="P108" t="s">
        <v>355</v>
      </c>
      <c r="Q108" t="s">
        <v>356</v>
      </c>
      <c r="S108">
        <v>1734</v>
      </c>
      <c r="T108" t="s">
        <v>357</v>
      </c>
      <c r="U108" t="s">
        <v>42</v>
      </c>
      <c r="V108" t="s">
        <v>358</v>
      </c>
      <c r="W108" t="s">
        <v>359</v>
      </c>
      <c r="X108" t="s">
        <v>162</v>
      </c>
    </row>
    <row r="109" spans="1:24" x14ac:dyDescent="0.3">
      <c r="A109">
        <v>10119</v>
      </c>
      <c r="B109">
        <v>46</v>
      </c>
      <c r="C109">
        <v>100</v>
      </c>
      <c r="D109">
        <v>11</v>
      </c>
      <c r="E109">
        <v>5004.8</v>
      </c>
      <c r="F109" t="s">
        <v>360</v>
      </c>
      <c r="G109" t="s">
        <v>25</v>
      </c>
      <c r="H109">
        <v>2</v>
      </c>
      <c r="I109">
        <v>4</v>
      </c>
      <c r="J109">
        <v>2003</v>
      </c>
      <c r="K109" t="s">
        <v>194</v>
      </c>
      <c r="L109">
        <v>136</v>
      </c>
      <c r="M109" t="s">
        <v>352</v>
      </c>
      <c r="N109" t="s">
        <v>155</v>
      </c>
      <c r="O109" t="s">
        <v>156</v>
      </c>
      <c r="P109" t="s">
        <v>157</v>
      </c>
      <c r="Q109" t="s">
        <v>158</v>
      </c>
      <c r="S109">
        <v>5020</v>
      </c>
      <c r="T109" t="s">
        <v>159</v>
      </c>
      <c r="U109" t="s">
        <v>42</v>
      </c>
      <c r="V109" t="s">
        <v>160</v>
      </c>
      <c r="W109" t="s">
        <v>161</v>
      </c>
      <c r="X109" t="s">
        <v>51</v>
      </c>
    </row>
    <row r="110" spans="1:24" x14ac:dyDescent="0.3">
      <c r="A110">
        <v>10129</v>
      </c>
      <c r="B110">
        <v>33</v>
      </c>
      <c r="C110">
        <v>100</v>
      </c>
      <c r="D110">
        <v>2</v>
      </c>
      <c r="E110">
        <v>4398.24</v>
      </c>
      <c r="F110" s="1">
        <v>37961</v>
      </c>
      <c r="G110" t="s">
        <v>25</v>
      </c>
      <c r="H110">
        <v>2</v>
      </c>
      <c r="I110">
        <v>6</v>
      </c>
      <c r="J110">
        <v>2003</v>
      </c>
      <c r="K110" t="s">
        <v>194</v>
      </c>
      <c r="L110">
        <v>136</v>
      </c>
      <c r="M110" t="s">
        <v>352</v>
      </c>
      <c r="N110" t="s">
        <v>361</v>
      </c>
      <c r="O110" t="s">
        <v>362</v>
      </c>
      <c r="P110" t="s">
        <v>363</v>
      </c>
      <c r="Q110" t="s">
        <v>364</v>
      </c>
      <c r="S110" t="s">
        <v>365</v>
      </c>
      <c r="T110" t="s">
        <v>181</v>
      </c>
      <c r="U110" t="s">
        <v>42</v>
      </c>
      <c r="V110" t="s">
        <v>62</v>
      </c>
      <c r="W110" t="s">
        <v>366</v>
      </c>
      <c r="X110" t="s">
        <v>51</v>
      </c>
    </row>
    <row r="111" spans="1:24" x14ac:dyDescent="0.3">
      <c r="A111">
        <v>10143</v>
      </c>
      <c r="B111">
        <v>49</v>
      </c>
      <c r="C111">
        <v>100</v>
      </c>
      <c r="D111">
        <v>15</v>
      </c>
      <c r="E111">
        <v>5597.76</v>
      </c>
      <c r="F111" s="1">
        <v>37902</v>
      </c>
      <c r="G111" t="s">
        <v>25</v>
      </c>
      <c r="H111">
        <v>3</v>
      </c>
      <c r="I111">
        <v>8</v>
      </c>
      <c r="J111">
        <v>2003</v>
      </c>
      <c r="K111" t="s">
        <v>194</v>
      </c>
      <c r="L111">
        <v>136</v>
      </c>
      <c r="M111" t="s">
        <v>352</v>
      </c>
      <c r="N111" t="s">
        <v>367</v>
      </c>
      <c r="O111">
        <v>5085559555</v>
      </c>
      <c r="P111" t="s">
        <v>368</v>
      </c>
      <c r="Q111" t="s">
        <v>173</v>
      </c>
      <c r="R111" t="s">
        <v>130</v>
      </c>
      <c r="S111">
        <v>50553</v>
      </c>
      <c r="T111" t="s">
        <v>32</v>
      </c>
      <c r="U111" t="s">
        <v>33</v>
      </c>
      <c r="V111" t="s">
        <v>369</v>
      </c>
      <c r="W111" t="s">
        <v>370</v>
      </c>
      <c r="X111" t="s">
        <v>51</v>
      </c>
    </row>
    <row r="112" spans="1:24" x14ac:dyDescent="0.3">
      <c r="A112">
        <v>10155</v>
      </c>
      <c r="B112">
        <v>32</v>
      </c>
      <c r="C112">
        <v>100</v>
      </c>
      <c r="D112">
        <v>13</v>
      </c>
      <c r="E112">
        <v>4526.08</v>
      </c>
      <c r="F112" s="1">
        <v>37782</v>
      </c>
      <c r="G112" t="s">
        <v>25</v>
      </c>
      <c r="H112">
        <v>4</v>
      </c>
      <c r="I112">
        <v>10</v>
      </c>
      <c r="J112">
        <v>2003</v>
      </c>
      <c r="K112" t="s">
        <v>194</v>
      </c>
      <c r="L112">
        <v>136</v>
      </c>
      <c r="M112" t="s">
        <v>352</v>
      </c>
      <c r="N112" t="s">
        <v>134</v>
      </c>
      <c r="O112" t="s">
        <v>135</v>
      </c>
      <c r="P112" t="s">
        <v>136</v>
      </c>
      <c r="Q112" t="s">
        <v>137</v>
      </c>
      <c r="S112">
        <v>21240</v>
      </c>
      <c r="T112" t="s">
        <v>138</v>
      </c>
      <c r="U112" t="s">
        <v>42</v>
      </c>
      <c r="V112" t="s">
        <v>139</v>
      </c>
      <c r="W112" t="s">
        <v>140</v>
      </c>
      <c r="X112" t="s">
        <v>51</v>
      </c>
    </row>
    <row r="113" spans="1:24" x14ac:dyDescent="0.3">
      <c r="A113">
        <v>10167</v>
      </c>
      <c r="B113">
        <v>44</v>
      </c>
      <c r="C113">
        <v>100</v>
      </c>
      <c r="D113">
        <v>9</v>
      </c>
      <c r="E113">
        <v>5924.16</v>
      </c>
      <c r="F113" t="s">
        <v>371</v>
      </c>
      <c r="G113" t="s">
        <v>372</v>
      </c>
      <c r="H113">
        <v>4</v>
      </c>
      <c r="I113">
        <v>10</v>
      </c>
      <c r="J113">
        <v>2003</v>
      </c>
      <c r="K113" t="s">
        <v>194</v>
      </c>
      <c r="L113">
        <v>136</v>
      </c>
      <c r="M113" t="s">
        <v>352</v>
      </c>
      <c r="N113" t="s">
        <v>284</v>
      </c>
      <c r="O113" t="s">
        <v>285</v>
      </c>
      <c r="P113" t="s">
        <v>286</v>
      </c>
      <c r="Q113" t="s">
        <v>287</v>
      </c>
      <c r="S113" t="s">
        <v>288</v>
      </c>
      <c r="T113" t="s">
        <v>202</v>
      </c>
      <c r="U113" t="s">
        <v>42</v>
      </c>
      <c r="V113" t="s">
        <v>289</v>
      </c>
      <c r="W113" t="s">
        <v>223</v>
      </c>
      <c r="X113" t="s">
        <v>51</v>
      </c>
    </row>
    <row r="114" spans="1:24" x14ac:dyDescent="0.3">
      <c r="A114">
        <v>10178</v>
      </c>
      <c r="B114">
        <v>24</v>
      </c>
      <c r="C114">
        <v>100</v>
      </c>
      <c r="D114">
        <v>12</v>
      </c>
      <c r="E114">
        <v>3492.48</v>
      </c>
      <c r="F114" s="1">
        <v>37844</v>
      </c>
      <c r="G114" t="s">
        <v>25</v>
      </c>
      <c r="H114">
        <v>4</v>
      </c>
      <c r="I114">
        <v>11</v>
      </c>
      <c r="J114">
        <v>2003</v>
      </c>
      <c r="K114" t="s">
        <v>194</v>
      </c>
      <c r="L114">
        <v>136</v>
      </c>
      <c r="M114" t="s">
        <v>352</v>
      </c>
      <c r="N114" t="s">
        <v>373</v>
      </c>
      <c r="O114" t="s">
        <v>374</v>
      </c>
      <c r="P114" t="s">
        <v>375</v>
      </c>
      <c r="Q114" t="s">
        <v>376</v>
      </c>
      <c r="S114">
        <v>31000</v>
      </c>
      <c r="T114" t="s">
        <v>41</v>
      </c>
      <c r="U114" t="s">
        <v>42</v>
      </c>
      <c r="V114" t="s">
        <v>377</v>
      </c>
      <c r="W114" t="s">
        <v>378</v>
      </c>
      <c r="X114" t="s">
        <v>51</v>
      </c>
    </row>
    <row r="115" spans="1:24" x14ac:dyDescent="0.3">
      <c r="A115">
        <v>10186</v>
      </c>
      <c r="B115">
        <v>26</v>
      </c>
      <c r="C115">
        <v>100</v>
      </c>
      <c r="D115">
        <v>9</v>
      </c>
      <c r="E115">
        <v>3854.24</v>
      </c>
      <c r="F115" t="s">
        <v>379</v>
      </c>
      <c r="G115" t="s">
        <v>25</v>
      </c>
      <c r="H115">
        <v>4</v>
      </c>
      <c r="I115">
        <v>11</v>
      </c>
      <c r="J115">
        <v>2003</v>
      </c>
      <c r="K115" t="s">
        <v>194</v>
      </c>
      <c r="L115">
        <v>136</v>
      </c>
      <c r="M115" t="s">
        <v>352</v>
      </c>
      <c r="N115" t="s">
        <v>380</v>
      </c>
      <c r="O115" t="s">
        <v>381</v>
      </c>
      <c r="P115" t="s">
        <v>382</v>
      </c>
      <c r="Q115" t="s">
        <v>364</v>
      </c>
      <c r="S115" t="s">
        <v>383</v>
      </c>
      <c r="T115" t="s">
        <v>181</v>
      </c>
      <c r="U115" t="s">
        <v>42</v>
      </c>
      <c r="V115" t="s">
        <v>384</v>
      </c>
      <c r="W115" t="s">
        <v>385</v>
      </c>
      <c r="X115" t="s">
        <v>51</v>
      </c>
    </row>
    <row r="116" spans="1:24" x14ac:dyDescent="0.3">
      <c r="A116">
        <v>10197</v>
      </c>
      <c r="B116">
        <v>45</v>
      </c>
      <c r="C116">
        <v>100</v>
      </c>
      <c r="D116">
        <v>6</v>
      </c>
      <c r="E116">
        <v>5324.4</v>
      </c>
      <c r="F116" t="s">
        <v>386</v>
      </c>
      <c r="G116" t="s">
        <v>25</v>
      </c>
      <c r="H116">
        <v>4</v>
      </c>
      <c r="I116">
        <v>11</v>
      </c>
      <c r="J116">
        <v>2003</v>
      </c>
      <c r="K116" t="s">
        <v>194</v>
      </c>
      <c r="L116">
        <v>136</v>
      </c>
      <c r="M116" t="s">
        <v>352</v>
      </c>
      <c r="N116" t="s">
        <v>387</v>
      </c>
      <c r="O116" t="s">
        <v>388</v>
      </c>
      <c r="P116" t="s">
        <v>389</v>
      </c>
      <c r="Q116" t="s">
        <v>390</v>
      </c>
      <c r="S116">
        <v>8022</v>
      </c>
      <c r="T116" t="s">
        <v>190</v>
      </c>
      <c r="U116" t="s">
        <v>42</v>
      </c>
      <c r="V116" t="s">
        <v>391</v>
      </c>
      <c r="W116" t="s">
        <v>392</v>
      </c>
      <c r="X116" t="s">
        <v>51</v>
      </c>
    </row>
    <row r="117" spans="1:24" x14ac:dyDescent="0.3">
      <c r="A117">
        <v>10209</v>
      </c>
      <c r="B117">
        <v>39</v>
      </c>
      <c r="C117">
        <v>100</v>
      </c>
      <c r="D117">
        <v>8</v>
      </c>
      <c r="E117">
        <v>5197.92</v>
      </c>
      <c r="F117" s="1">
        <v>38231</v>
      </c>
      <c r="G117" t="s">
        <v>25</v>
      </c>
      <c r="H117">
        <v>1</v>
      </c>
      <c r="I117">
        <v>1</v>
      </c>
      <c r="J117">
        <v>2004</v>
      </c>
      <c r="K117" t="s">
        <v>194</v>
      </c>
      <c r="L117">
        <v>136</v>
      </c>
      <c r="M117" t="s">
        <v>352</v>
      </c>
      <c r="N117" t="s">
        <v>393</v>
      </c>
      <c r="O117">
        <v>2155554369</v>
      </c>
      <c r="P117" t="s">
        <v>394</v>
      </c>
      <c r="Q117" t="s">
        <v>395</v>
      </c>
      <c r="R117" t="s">
        <v>56</v>
      </c>
      <c r="T117" t="s">
        <v>32</v>
      </c>
      <c r="U117" t="s">
        <v>33</v>
      </c>
      <c r="V117" t="s">
        <v>396</v>
      </c>
      <c r="W117" t="s">
        <v>106</v>
      </c>
      <c r="X117" t="s">
        <v>51</v>
      </c>
    </row>
    <row r="118" spans="1:24" x14ac:dyDescent="0.3">
      <c r="A118">
        <v>10222</v>
      </c>
      <c r="B118">
        <v>49</v>
      </c>
      <c r="C118">
        <v>100</v>
      </c>
      <c r="D118">
        <v>12</v>
      </c>
      <c r="E118">
        <v>5997.6</v>
      </c>
      <c r="F118" t="s">
        <v>397</v>
      </c>
      <c r="G118" t="s">
        <v>25</v>
      </c>
      <c r="H118">
        <v>1</v>
      </c>
      <c r="I118">
        <v>2</v>
      </c>
      <c r="J118">
        <v>2004</v>
      </c>
      <c r="K118" t="s">
        <v>194</v>
      </c>
      <c r="L118">
        <v>136</v>
      </c>
      <c r="M118" t="s">
        <v>352</v>
      </c>
      <c r="N118" t="s">
        <v>398</v>
      </c>
      <c r="O118">
        <v>7605558146</v>
      </c>
      <c r="P118" t="s">
        <v>399</v>
      </c>
      <c r="Q118" t="s">
        <v>400</v>
      </c>
      <c r="R118" t="s">
        <v>56</v>
      </c>
      <c r="S118">
        <v>91217</v>
      </c>
      <c r="T118" t="s">
        <v>32</v>
      </c>
      <c r="U118" t="s">
        <v>33</v>
      </c>
      <c r="V118" t="s">
        <v>257</v>
      </c>
      <c r="W118" t="s">
        <v>300</v>
      </c>
      <c r="X118" t="s">
        <v>51</v>
      </c>
    </row>
    <row r="119" spans="1:24" x14ac:dyDescent="0.3">
      <c r="A119">
        <v>10248</v>
      </c>
      <c r="B119">
        <v>20</v>
      </c>
      <c r="C119">
        <v>100</v>
      </c>
      <c r="D119">
        <v>3</v>
      </c>
      <c r="E119">
        <v>2910.4</v>
      </c>
      <c r="F119" s="1">
        <v>38173</v>
      </c>
      <c r="G119" t="s">
        <v>372</v>
      </c>
      <c r="H119">
        <v>2</v>
      </c>
      <c r="I119">
        <v>5</v>
      </c>
      <c r="J119">
        <v>2004</v>
      </c>
      <c r="K119" t="s">
        <v>194</v>
      </c>
      <c r="L119">
        <v>136</v>
      </c>
      <c r="M119" t="s">
        <v>352</v>
      </c>
      <c r="N119" t="s">
        <v>28</v>
      </c>
      <c r="O119">
        <v>2125557818</v>
      </c>
      <c r="P119" t="s">
        <v>29</v>
      </c>
      <c r="Q119" t="s">
        <v>30</v>
      </c>
      <c r="R119" t="s">
        <v>31</v>
      </c>
      <c r="S119">
        <v>10022</v>
      </c>
      <c r="T119" t="s">
        <v>32</v>
      </c>
      <c r="U119" t="s">
        <v>33</v>
      </c>
      <c r="V119" t="s">
        <v>34</v>
      </c>
      <c r="W119" t="s">
        <v>35</v>
      </c>
      <c r="X119" t="s">
        <v>36</v>
      </c>
    </row>
    <row r="120" spans="1:24" x14ac:dyDescent="0.3">
      <c r="A120">
        <v>10261</v>
      </c>
      <c r="B120">
        <v>27</v>
      </c>
      <c r="C120">
        <v>100</v>
      </c>
      <c r="D120">
        <v>1</v>
      </c>
      <c r="E120">
        <v>3378.24</v>
      </c>
      <c r="F120" t="s">
        <v>401</v>
      </c>
      <c r="G120" t="s">
        <v>25</v>
      </c>
      <c r="H120">
        <v>2</v>
      </c>
      <c r="I120">
        <v>6</v>
      </c>
      <c r="J120">
        <v>2004</v>
      </c>
      <c r="K120" t="s">
        <v>194</v>
      </c>
      <c r="L120">
        <v>136</v>
      </c>
      <c r="M120" t="s">
        <v>352</v>
      </c>
      <c r="N120" t="s">
        <v>319</v>
      </c>
      <c r="O120" t="s">
        <v>320</v>
      </c>
      <c r="P120" t="s">
        <v>321</v>
      </c>
      <c r="Q120" t="s">
        <v>322</v>
      </c>
      <c r="R120" t="s">
        <v>323</v>
      </c>
      <c r="S120" t="s">
        <v>324</v>
      </c>
      <c r="T120" t="s">
        <v>250</v>
      </c>
      <c r="U120" t="s">
        <v>33</v>
      </c>
      <c r="V120" t="s">
        <v>325</v>
      </c>
      <c r="W120" t="s">
        <v>326</v>
      </c>
      <c r="X120" t="s">
        <v>51</v>
      </c>
    </row>
    <row r="121" spans="1:24" x14ac:dyDescent="0.3">
      <c r="A121">
        <v>10273</v>
      </c>
      <c r="B121">
        <v>30</v>
      </c>
      <c r="C121">
        <v>100</v>
      </c>
      <c r="D121">
        <v>4</v>
      </c>
      <c r="E121">
        <v>3508.8</v>
      </c>
      <c r="F121" t="s">
        <v>402</v>
      </c>
      <c r="G121" t="s">
        <v>25</v>
      </c>
      <c r="H121">
        <v>3</v>
      </c>
      <c r="I121">
        <v>7</v>
      </c>
      <c r="J121">
        <v>2004</v>
      </c>
      <c r="K121" t="s">
        <v>194</v>
      </c>
      <c r="L121">
        <v>136</v>
      </c>
      <c r="M121" t="s">
        <v>352</v>
      </c>
      <c r="N121" t="s">
        <v>403</v>
      </c>
      <c r="O121" t="s">
        <v>404</v>
      </c>
      <c r="P121" t="s">
        <v>405</v>
      </c>
      <c r="Q121" t="s">
        <v>406</v>
      </c>
      <c r="S121" t="s">
        <v>407</v>
      </c>
      <c r="T121" t="s">
        <v>408</v>
      </c>
      <c r="U121" t="s">
        <v>42</v>
      </c>
      <c r="V121" t="s">
        <v>409</v>
      </c>
      <c r="W121" t="s">
        <v>410</v>
      </c>
      <c r="X121" t="s">
        <v>51</v>
      </c>
    </row>
    <row r="122" spans="1:24" x14ac:dyDescent="0.3">
      <c r="A122">
        <v>10283</v>
      </c>
      <c r="B122">
        <v>25</v>
      </c>
      <c r="C122">
        <v>100</v>
      </c>
      <c r="D122">
        <v>6</v>
      </c>
      <c r="E122">
        <v>2992</v>
      </c>
      <c r="F122" t="s">
        <v>411</v>
      </c>
      <c r="G122" t="s">
        <v>25</v>
      </c>
      <c r="H122">
        <v>3</v>
      </c>
      <c r="I122">
        <v>8</v>
      </c>
      <c r="J122">
        <v>2004</v>
      </c>
      <c r="K122" t="s">
        <v>194</v>
      </c>
      <c r="L122">
        <v>136</v>
      </c>
      <c r="M122" t="s">
        <v>352</v>
      </c>
      <c r="N122" t="s">
        <v>412</v>
      </c>
      <c r="O122" t="s">
        <v>413</v>
      </c>
      <c r="P122" t="s">
        <v>414</v>
      </c>
      <c r="Q122" t="s">
        <v>415</v>
      </c>
      <c r="R122" t="s">
        <v>248</v>
      </c>
      <c r="S122" t="s">
        <v>416</v>
      </c>
      <c r="T122" t="s">
        <v>250</v>
      </c>
      <c r="U122" t="s">
        <v>33</v>
      </c>
      <c r="V122" t="s">
        <v>417</v>
      </c>
      <c r="W122" t="s">
        <v>183</v>
      </c>
      <c r="X122" t="s">
        <v>36</v>
      </c>
    </row>
    <row r="123" spans="1:24" x14ac:dyDescent="0.3">
      <c r="A123">
        <v>10295</v>
      </c>
      <c r="B123">
        <v>24</v>
      </c>
      <c r="C123">
        <v>100</v>
      </c>
      <c r="D123">
        <v>1</v>
      </c>
      <c r="E123">
        <v>3427.2</v>
      </c>
      <c r="F123" s="1">
        <v>38269</v>
      </c>
      <c r="G123" t="s">
        <v>25</v>
      </c>
      <c r="H123">
        <v>3</v>
      </c>
      <c r="I123">
        <v>9</v>
      </c>
      <c r="J123">
        <v>2004</v>
      </c>
      <c r="K123" t="s">
        <v>194</v>
      </c>
      <c r="L123">
        <v>136</v>
      </c>
      <c r="M123" t="s">
        <v>352</v>
      </c>
      <c r="N123" t="s">
        <v>418</v>
      </c>
      <c r="O123">
        <v>6175559555</v>
      </c>
      <c r="P123" t="s">
        <v>419</v>
      </c>
      <c r="Q123" t="s">
        <v>420</v>
      </c>
      <c r="R123" t="s">
        <v>130</v>
      </c>
      <c r="S123">
        <v>51003</v>
      </c>
      <c r="T123" t="s">
        <v>32</v>
      </c>
      <c r="U123" t="s">
        <v>33</v>
      </c>
      <c r="V123" t="s">
        <v>421</v>
      </c>
      <c r="W123" t="s">
        <v>68</v>
      </c>
      <c r="X123" t="s">
        <v>51</v>
      </c>
    </row>
    <row r="124" spans="1:24" x14ac:dyDescent="0.3">
      <c r="A124">
        <v>10307</v>
      </c>
      <c r="B124">
        <v>22</v>
      </c>
      <c r="C124">
        <v>100</v>
      </c>
      <c r="D124">
        <v>9</v>
      </c>
      <c r="E124">
        <v>2692.8</v>
      </c>
      <c r="F124" t="s">
        <v>422</v>
      </c>
      <c r="G124" t="s">
        <v>25</v>
      </c>
      <c r="H124">
        <v>4</v>
      </c>
      <c r="I124">
        <v>10</v>
      </c>
      <c r="J124">
        <v>2004</v>
      </c>
      <c r="K124" t="s">
        <v>194</v>
      </c>
      <c r="L124">
        <v>136</v>
      </c>
      <c r="M124" t="s">
        <v>352</v>
      </c>
      <c r="N124" t="s">
        <v>232</v>
      </c>
      <c r="O124">
        <v>2155554695</v>
      </c>
      <c r="P124" t="s">
        <v>233</v>
      </c>
      <c r="Q124" t="s">
        <v>234</v>
      </c>
      <c r="R124" t="s">
        <v>151</v>
      </c>
      <c r="S124">
        <v>71270</v>
      </c>
      <c r="T124" t="s">
        <v>32</v>
      </c>
      <c r="U124" t="s">
        <v>33</v>
      </c>
      <c r="V124" t="s">
        <v>235</v>
      </c>
      <c r="W124" t="s">
        <v>236</v>
      </c>
      <c r="X124" t="s">
        <v>36</v>
      </c>
    </row>
    <row r="125" spans="1:24" x14ac:dyDescent="0.3">
      <c r="A125">
        <v>10316</v>
      </c>
      <c r="B125">
        <v>33</v>
      </c>
      <c r="C125">
        <v>100</v>
      </c>
      <c r="D125">
        <v>17</v>
      </c>
      <c r="E125">
        <v>4128.96</v>
      </c>
      <c r="F125" s="1">
        <v>37997</v>
      </c>
      <c r="G125" t="s">
        <v>25</v>
      </c>
      <c r="H125">
        <v>4</v>
      </c>
      <c r="I125">
        <v>11</v>
      </c>
      <c r="J125">
        <v>2004</v>
      </c>
      <c r="K125" t="s">
        <v>194</v>
      </c>
      <c r="L125">
        <v>136</v>
      </c>
      <c r="M125" t="s">
        <v>352</v>
      </c>
      <c r="N125" t="s">
        <v>423</v>
      </c>
      <c r="O125" t="s">
        <v>424</v>
      </c>
      <c r="P125" t="s">
        <v>425</v>
      </c>
      <c r="Q125" t="s">
        <v>426</v>
      </c>
      <c r="R125" t="s">
        <v>427</v>
      </c>
      <c r="S125" t="s">
        <v>428</v>
      </c>
      <c r="T125" t="s">
        <v>181</v>
      </c>
      <c r="U125" t="s">
        <v>42</v>
      </c>
      <c r="V125" t="s">
        <v>429</v>
      </c>
      <c r="W125" t="s">
        <v>430</v>
      </c>
      <c r="X125" t="s">
        <v>51</v>
      </c>
    </row>
    <row r="126" spans="1:24" x14ac:dyDescent="0.3">
      <c r="A126">
        <v>10325</v>
      </c>
      <c r="B126">
        <v>47</v>
      </c>
      <c r="C126">
        <v>64.930000000000007</v>
      </c>
      <c r="D126">
        <v>6</v>
      </c>
      <c r="E126">
        <v>3051.71</v>
      </c>
      <c r="F126" s="1">
        <v>38118</v>
      </c>
      <c r="G126" t="s">
        <v>25</v>
      </c>
      <c r="H126">
        <v>4</v>
      </c>
      <c r="I126">
        <v>11</v>
      </c>
      <c r="J126">
        <v>2004</v>
      </c>
      <c r="K126" t="s">
        <v>194</v>
      </c>
      <c r="L126">
        <v>136</v>
      </c>
      <c r="M126" t="s">
        <v>352</v>
      </c>
      <c r="N126" t="s">
        <v>142</v>
      </c>
      <c r="O126" t="s">
        <v>143</v>
      </c>
      <c r="P126" t="s">
        <v>144</v>
      </c>
      <c r="Q126" t="s">
        <v>145</v>
      </c>
      <c r="S126">
        <v>4110</v>
      </c>
      <c r="T126" t="s">
        <v>81</v>
      </c>
      <c r="U126" t="s">
        <v>42</v>
      </c>
      <c r="V126" t="s">
        <v>146</v>
      </c>
      <c r="W126" t="s">
        <v>147</v>
      </c>
      <c r="X126" t="s">
        <v>51</v>
      </c>
    </row>
    <row r="127" spans="1:24" x14ac:dyDescent="0.3">
      <c r="A127">
        <v>10337</v>
      </c>
      <c r="B127">
        <v>25</v>
      </c>
      <c r="C127">
        <v>48.05</v>
      </c>
      <c r="D127">
        <v>8</v>
      </c>
      <c r="E127">
        <v>1201.25</v>
      </c>
      <c r="F127" t="s">
        <v>431</v>
      </c>
      <c r="G127" t="s">
        <v>25</v>
      </c>
      <c r="H127">
        <v>4</v>
      </c>
      <c r="I127">
        <v>11</v>
      </c>
      <c r="J127">
        <v>2004</v>
      </c>
      <c r="K127" t="s">
        <v>194</v>
      </c>
      <c r="L127">
        <v>136</v>
      </c>
      <c r="M127" t="s">
        <v>352</v>
      </c>
      <c r="N127" t="s">
        <v>221</v>
      </c>
      <c r="O127">
        <v>2125558493</v>
      </c>
      <c r="P127" t="s">
        <v>222</v>
      </c>
      <c r="Q127" t="s">
        <v>30</v>
      </c>
      <c r="R127" t="s">
        <v>31</v>
      </c>
      <c r="S127">
        <v>10022</v>
      </c>
      <c r="T127" t="s">
        <v>32</v>
      </c>
      <c r="U127" t="s">
        <v>33</v>
      </c>
      <c r="V127" t="s">
        <v>131</v>
      </c>
      <c r="W127" t="s">
        <v>223</v>
      </c>
      <c r="X127" t="s">
        <v>36</v>
      </c>
    </row>
    <row r="128" spans="1:24" x14ac:dyDescent="0.3">
      <c r="A128">
        <v>10350</v>
      </c>
      <c r="B128">
        <v>26</v>
      </c>
      <c r="C128">
        <v>75.47</v>
      </c>
      <c r="D128">
        <v>5</v>
      </c>
      <c r="E128">
        <v>1962.22</v>
      </c>
      <c r="F128" s="1">
        <v>38029</v>
      </c>
      <c r="G128" t="s">
        <v>25</v>
      </c>
      <c r="H128">
        <v>4</v>
      </c>
      <c r="I128">
        <v>12</v>
      </c>
      <c r="J128">
        <v>2004</v>
      </c>
      <c r="K128" t="s">
        <v>194</v>
      </c>
      <c r="L128">
        <v>136</v>
      </c>
      <c r="M128" t="s">
        <v>352</v>
      </c>
      <c r="N128" t="s">
        <v>186</v>
      </c>
      <c r="O128" t="s">
        <v>187</v>
      </c>
      <c r="P128" t="s">
        <v>188</v>
      </c>
      <c r="Q128" t="s">
        <v>189</v>
      </c>
      <c r="S128">
        <v>28034</v>
      </c>
      <c r="T128" t="s">
        <v>190</v>
      </c>
      <c r="U128" t="s">
        <v>42</v>
      </c>
      <c r="V128" t="s">
        <v>191</v>
      </c>
      <c r="W128" t="s">
        <v>192</v>
      </c>
      <c r="X128" t="s">
        <v>36</v>
      </c>
    </row>
    <row r="129" spans="1:24" x14ac:dyDescent="0.3">
      <c r="A129">
        <v>10359</v>
      </c>
      <c r="B129">
        <v>48</v>
      </c>
      <c r="C129">
        <v>54.68</v>
      </c>
      <c r="D129">
        <v>6</v>
      </c>
      <c r="E129">
        <v>2624.64</v>
      </c>
      <c r="F129" t="s">
        <v>432</v>
      </c>
      <c r="G129" t="s">
        <v>25</v>
      </c>
      <c r="H129">
        <v>4</v>
      </c>
      <c r="I129">
        <v>12</v>
      </c>
      <c r="J129">
        <v>2004</v>
      </c>
      <c r="K129" t="s">
        <v>194</v>
      </c>
      <c r="L129">
        <v>136</v>
      </c>
      <c r="M129" t="s">
        <v>352</v>
      </c>
      <c r="N129" t="s">
        <v>37</v>
      </c>
      <c r="O129" t="s">
        <v>38</v>
      </c>
      <c r="P129" t="s">
        <v>39</v>
      </c>
      <c r="Q129" t="s">
        <v>40</v>
      </c>
      <c r="S129">
        <v>51100</v>
      </c>
      <c r="T129" t="s">
        <v>41</v>
      </c>
      <c r="U129" t="s">
        <v>42</v>
      </c>
      <c r="V129" t="s">
        <v>43</v>
      </c>
      <c r="W129" t="s">
        <v>44</v>
      </c>
      <c r="X129" t="s">
        <v>36</v>
      </c>
    </row>
    <row r="130" spans="1:24" x14ac:dyDescent="0.3">
      <c r="A130">
        <v>10373</v>
      </c>
      <c r="B130">
        <v>39</v>
      </c>
      <c r="C130">
        <v>100</v>
      </c>
      <c r="D130">
        <v>3</v>
      </c>
      <c r="E130">
        <v>4046.25</v>
      </c>
      <c r="F130" t="s">
        <v>433</v>
      </c>
      <c r="G130" t="s">
        <v>25</v>
      </c>
      <c r="H130">
        <v>1</v>
      </c>
      <c r="I130">
        <v>1</v>
      </c>
      <c r="J130">
        <v>2005</v>
      </c>
      <c r="K130" t="s">
        <v>194</v>
      </c>
      <c r="L130">
        <v>136</v>
      </c>
      <c r="M130" t="s">
        <v>352</v>
      </c>
      <c r="N130" t="s">
        <v>434</v>
      </c>
      <c r="O130" t="s">
        <v>435</v>
      </c>
      <c r="P130" t="s">
        <v>436</v>
      </c>
      <c r="Q130" t="s">
        <v>437</v>
      </c>
      <c r="S130">
        <v>90110</v>
      </c>
      <c r="T130" t="s">
        <v>138</v>
      </c>
      <c r="U130" t="s">
        <v>42</v>
      </c>
      <c r="V130" t="s">
        <v>438</v>
      </c>
      <c r="W130" t="s">
        <v>439</v>
      </c>
      <c r="X130" t="s">
        <v>51</v>
      </c>
    </row>
    <row r="131" spans="1:24" x14ac:dyDescent="0.3">
      <c r="A131">
        <v>10384</v>
      </c>
      <c r="B131">
        <v>34</v>
      </c>
      <c r="C131">
        <v>100</v>
      </c>
      <c r="D131">
        <v>4</v>
      </c>
      <c r="E131">
        <v>4846.7</v>
      </c>
      <c r="F131" t="s">
        <v>440</v>
      </c>
      <c r="G131" t="s">
        <v>25</v>
      </c>
      <c r="H131">
        <v>1</v>
      </c>
      <c r="I131">
        <v>2</v>
      </c>
      <c r="J131">
        <v>2005</v>
      </c>
      <c r="K131" t="s">
        <v>194</v>
      </c>
      <c r="L131">
        <v>136</v>
      </c>
      <c r="M131" t="s">
        <v>352</v>
      </c>
      <c r="N131" t="s">
        <v>59</v>
      </c>
      <c r="O131">
        <v>6505551386</v>
      </c>
      <c r="P131" t="s">
        <v>60</v>
      </c>
      <c r="Q131" t="s">
        <v>61</v>
      </c>
      <c r="R131" t="s">
        <v>56</v>
      </c>
      <c r="T131" t="s">
        <v>32</v>
      </c>
      <c r="U131" t="s">
        <v>33</v>
      </c>
      <c r="V131" t="s">
        <v>62</v>
      </c>
      <c r="W131" t="s">
        <v>58</v>
      </c>
      <c r="X131" t="s">
        <v>51</v>
      </c>
    </row>
    <row r="132" spans="1:24" x14ac:dyDescent="0.3">
      <c r="A132">
        <v>10395</v>
      </c>
      <c r="B132">
        <v>32</v>
      </c>
      <c r="C132">
        <v>100</v>
      </c>
      <c r="D132">
        <v>2</v>
      </c>
      <c r="E132">
        <v>3370.56</v>
      </c>
      <c r="F132" t="s">
        <v>441</v>
      </c>
      <c r="G132" t="s">
        <v>25</v>
      </c>
      <c r="H132">
        <v>1</v>
      </c>
      <c r="I132">
        <v>3</v>
      </c>
      <c r="J132">
        <v>2005</v>
      </c>
      <c r="K132" t="s">
        <v>194</v>
      </c>
      <c r="L132">
        <v>136</v>
      </c>
      <c r="M132" t="s">
        <v>352</v>
      </c>
      <c r="N132" t="s">
        <v>45</v>
      </c>
      <c r="O132" t="s">
        <v>46</v>
      </c>
      <c r="P132" t="s">
        <v>47</v>
      </c>
      <c r="Q132" t="s">
        <v>48</v>
      </c>
      <c r="S132">
        <v>75508</v>
      </c>
      <c r="T132" t="s">
        <v>41</v>
      </c>
      <c r="U132" t="s">
        <v>42</v>
      </c>
      <c r="V132" t="s">
        <v>49</v>
      </c>
      <c r="W132" t="s">
        <v>50</v>
      </c>
      <c r="X132" t="s">
        <v>51</v>
      </c>
    </row>
    <row r="133" spans="1:24" x14ac:dyDescent="0.3">
      <c r="A133">
        <v>10400</v>
      </c>
      <c r="B133">
        <v>64</v>
      </c>
      <c r="C133">
        <v>100</v>
      </c>
      <c r="D133">
        <v>9</v>
      </c>
      <c r="E133">
        <v>9661.44</v>
      </c>
      <c r="F133" s="1">
        <v>38356</v>
      </c>
      <c r="G133" t="s">
        <v>25</v>
      </c>
      <c r="H133">
        <v>2</v>
      </c>
      <c r="I133">
        <v>4</v>
      </c>
      <c r="J133">
        <v>2005</v>
      </c>
      <c r="K133" t="s">
        <v>194</v>
      </c>
      <c r="L133">
        <v>136</v>
      </c>
      <c r="M133" t="s">
        <v>352</v>
      </c>
      <c r="N133" t="s">
        <v>442</v>
      </c>
      <c r="O133">
        <v>4085553659</v>
      </c>
      <c r="P133" t="s">
        <v>443</v>
      </c>
      <c r="Q133" t="s">
        <v>444</v>
      </c>
      <c r="R133" t="s">
        <v>56</v>
      </c>
      <c r="S133">
        <v>94217</v>
      </c>
      <c r="T133" t="s">
        <v>32</v>
      </c>
      <c r="U133" t="s">
        <v>33</v>
      </c>
      <c r="V133" t="s">
        <v>105</v>
      </c>
      <c r="W133" t="s">
        <v>445</v>
      </c>
      <c r="X133" t="s">
        <v>162</v>
      </c>
    </row>
    <row r="134" spans="1:24" x14ac:dyDescent="0.3">
      <c r="A134">
        <v>10414</v>
      </c>
      <c r="B134">
        <v>19</v>
      </c>
      <c r="C134">
        <v>100</v>
      </c>
      <c r="D134">
        <v>3</v>
      </c>
      <c r="E134">
        <v>2764.88</v>
      </c>
      <c r="F134" s="1">
        <v>38508</v>
      </c>
      <c r="G134" t="s">
        <v>446</v>
      </c>
      <c r="H134">
        <v>2</v>
      </c>
      <c r="I134">
        <v>5</v>
      </c>
      <c r="J134">
        <v>2005</v>
      </c>
      <c r="K134" t="s">
        <v>194</v>
      </c>
      <c r="L134">
        <v>136</v>
      </c>
      <c r="M134" t="s">
        <v>352</v>
      </c>
      <c r="N134" t="s">
        <v>418</v>
      </c>
      <c r="O134">
        <v>6175559555</v>
      </c>
      <c r="P134" t="s">
        <v>419</v>
      </c>
      <c r="Q134" t="s">
        <v>420</v>
      </c>
      <c r="R134" t="s">
        <v>130</v>
      </c>
      <c r="S134">
        <v>51003</v>
      </c>
      <c r="T134" t="s">
        <v>32</v>
      </c>
      <c r="U134" t="s">
        <v>33</v>
      </c>
      <c r="V134" t="s">
        <v>421</v>
      </c>
      <c r="W134" t="s">
        <v>68</v>
      </c>
      <c r="X134" t="s">
        <v>36</v>
      </c>
    </row>
    <row r="135" spans="1:24" x14ac:dyDescent="0.3">
      <c r="A135">
        <v>10103</v>
      </c>
      <c r="B135">
        <v>42</v>
      </c>
      <c r="C135">
        <v>100</v>
      </c>
      <c r="D135">
        <v>4</v>
      </c>
      <c r="E135">
        <v>5398.26</v>
      </c>
      <c r="F135" t="s">
        <v>193</v>
      </c>
      <c r="G135" t="s">
        <v>25</v>
      </c>
      <c r="H135">
        <v>1</v>
      </c>
      <c r="I135">
        <v>1</v>
      </c>
      <c r="J135">
        <v>2003</v>
      </c>
      <c r="K135" t="s">
        <v>194</v>
      </c>
      <c r="L135">
        <v>147</v>
      </c>
      <c r="M135" t="s">
        <v>447</v>
      </c>
      <c r="N135" t="s">
        <v>142</v>
      </c>
      <c r="O135" t="s">
        <v>143</v>
      </c>
      <c r="P135" t="s">
        <v>144</v>
      </c>
      <c r="Q135" t="s">
        <v>145</v>
      </c>
      <c r="S135">
        <v>4110</v>
      </c>
      <c r="T135" t="s">
        <v>81</v>
      </c>
      <c r="U135" t="s">
        <v>42</v>
      </c>
      <c r="V135" t="s">
        <v>146</v>
      </c>
      <c r="W135" t="s">
        <v>147</v>
      </c>
      <c r="X135" t="s">
        <v>51</v>
      </c>
    </row>
    <row r="136" spans="1:24" x14ac:dyDescent="0.3">
      <c r="A136">
        <v>10114</v>
      </c>
      <c r="B136">
        <v>31</v>
      </c>
      <c r="C136">
        <v>100</v>
      </c>
      <c r="D136">
        <v>8</v>
      </c>
      <c r="E136">
        <v>4305.28</v>
      </c>
      <c r="F136" s="1">
        <v>37625</v>
      </c>
      <c r="G136" t="s">
        <v>25</v>
      </c>
      <c r="H136">
        <v>2</v>
      </c>
      <c r="I136">
        <v>4</v>
      </c>
      <c r="J136">
        <v>2003</v>
      </c>
      <c r="K136" t="s">
        <v>194</v>
      </c>
      <c r="L136">
        <v>147</v>
      </c>
      <c r="M136" t="s">
        <v>447</v>
      </c>
      <c r="N136" t="s">
        <v>448</v>
      </c>
      <c r="O136" t="s">
        <v>449</v>
      </c>
      <c r="P136" t="s">
        <v>450</v>
      </c>
      <c r="Q136" t="s">
        <v>48</v>
      </c>
      <c r="S136">
        <v>75012</v>
      </c>
      <c r="T136" t="s">
        <v>41</v>
      </c>
      <c r="U136" t="s">
        <v>42</v>
      </c>
      <c r="V136" t="s">
        <v>451</v>
      </c>
      <c r="W136" t="s">
        <v>452</v>
      </c>
      <c r="X136" t="s">
        <v>51</v>
      </c>
    </row>
    <row r="137" spans="1:24" x14ac:dyDescent="0.3">
      <c r="A137">
        <v>10126</v>
      </c>
      <c r="B137">
        <v>22</v>
      </c>
      <c r="C137">
        <v>100</v>
      </c>
      <c r="D137">
        <v>4</v>
      </c>
      <c r="E137">
        <v>3347.74</v>
      </c>
      <c r="F137" t="s">
        <v>205</v>
      </c>
      <c r="G137" t="s">
        <v>25</v>
      </c>
      <c r="H137">
        <v>2</v>
      </c>
      <c r="I137">
        <v>5</v>
      </c>
      <c r="J137">
        <v>2003</v>
      </c>
      <c r="K137" t="s">
        <v>194</v>
      </c>
      <c r="L137">
        <v>147</v>
      </c>
      <c r="M137" t="s">
        <v>447</v>
      </c>
      <c r="N137" t="s">
        <v>206</v>
      </c>
      <c r="O137" t="s">
        <v>207</v>
      </c>
      <c r="P137" t="s">
        <v>208</v>
      </c>
      <c r="Q137" t="s">
        <v>189</v>
      </c>
      <c r="S137">
        <v>28023</v>
      </c>
      <c r="T137" t="s">
        <v>190</v>
      </c>
      <c r="U137" t="s">
        <v>42</v>
      </c>
      <c r="V137" t="s">
        <v>209</v>
      </c>
      <c r="W137" t="s">
        <v>210</v>
      </c>
      <c r="X137" t="s">
        <v>51</v>
      </c>
    </row>
    <row r="138" spans="1:24" x14ac:dyDescent="0.3">
      <c r="A138">
        <v>10140</v>
      </c>
      <c r="B138">
        <v>26</v>
      </c>
      <c r="C138">
        <v>100</v>
      </c>
      <c r="D138">
        <v>4</v>
      </c>
      <c r="E138">
        <v>3188.12</v>
      </c>
      <c r="F138" t="s">
        <v>211</v>
      </c>
      <c r="G138" t="s">
        <v>25</v>
      </c>
      <c r="H138">
        <v>3</v>
      </c>
      <c r="I138">
        <v>7</v>
      </c>
      <c r="J138">
        <v>2003</v>
      </c>
      <c r="K138" t="s">
        <v>194</v>
      </c>
      <c r="L138">
        <v>147</v>
      </c>
      <c r="M138" t="s">
        <v>447</v>
      </c>
      <c r="N138" t="s">
        <v>64</v>
      </c>
      <c r="O138">
        <v>6505556809</v>
      </c>
      <c r="P138" t="s">
        <v>65</v>
      </c>
      <c r="Q138" t="s">
        <v>66</v>
      </c>
      <c r="R138" t="s">
        <v>56</v>
      </c>
      <c r="S138">
        <v>94217</v>
      </c>
      <c r="T138" t="s">
        <v>32</v>
      </c>
      <c r="U138" t="s">
        <v>33</v>
      </c>
      <c r="V138" t="s">
        <v>67</v>
      </c>
      <c r="W138" t="s">
        <v>68</v>
      </c>
      <c r="X138" t="s">
        <v>51</v>
      </c>
    </row>
    <row r="139" spans="1:24" x14ac:dyDescent="0.3">
      <c r="A139">
        <v>10150</v>
      </c>
      <c r="B139">
        <v>20</v>
      </c>
      <c r="C139">
        <v>100</v>
      </c>
      <c r="D139">
        <v>1</v>
      </c>
      <c r="E139">
        <v>3191.2</v>
      </c>
      <c r="F139" t="s">
        <v>212</v>
      </c>
      <c r="G139" t="s">
        <v>25</v>
      </c>
      <c r="H139">
        <v>3</v>
      </c>
      <c r="I139">
        <v>9</v>
      </c>
      <c r="J139">
        <v>2003</v>
      </c>
      <c r="K139" t="s">
        <v>194</v>
      </c>
      <c r="L139">
        <v>147</v>
      </c>
      <c r="M139" t="s">
        <v>447</v>
      </c>
      <c r="N139" t="s">
        <v>213</v>
      </c>
      <c r="O139" t="s">
        <v>214</v>
      </c>
      <c r="P139" t="s">
        <v>215</v>
      </c>
      <c r="Q139" t="s">
        <v>216</v>
      </c>
      <c r="S139">
        <v>79903</v>
      </c>
      <c r="T139" t="s">
        <v>216</v>
      </c>
      <c r="U139" t="s">
        <v>217</v>
      </c>
      <c r="V139" t="s">
        <v>218</v>
      </c>
      <c r="W139" t="s">
        <v>219</v>
      </c>
      <c r="X139" t="s">
        <v>51</v>
      </c>
    </row>
    <row r="140" spans="1:24" x14ac:dyDescent="0.3">
      <c r="A140">
        <v>10164</v>
      </c>
      <c r="B140">
        <v>21</v>
      </c>
      <c r="C140">
        <v>100</v>
      </c>
      <c r="D140">
        <v>2</v>
      </c>
      <c r="E140">
        <v>3536.82</v>
      </c>
      <c r="F140" t="s">
        <v>453</v>
      </c>
      <c r="G140" t="s">
        <v>454</v>
      </c>
      <c r="H140">
        <v>4</v>
      </c>
      <c r="I140">
        <v>10</v>
      </c>
      <c r="J140">
        <v>2003</v>
      </c>
      <c r="K140" t="s">
        <v>194</v>
      </c>
      <c r="L140">
        <v>147</v>
      </c>
      <c r="M140" t="s">
        <v>447</v>
      </c>
      <c r="N140" t="s">
        <v>455</v>
      </c>
      <c r="O140" t="s">
        <v>456</v>
      </c>
      <c r="P140" t="s">
        <v>457</v>
      </c>
      <c r="Q140" t="s">
        <v>458</v>
      </c>
      <c r="S140">
        <v>8010</v>
      </c>
      <c r="T140" t="s">
        <v>159</v>
      </c>
      <c r="U140" t="s">
        <v>42</v>
      </c>
      <c r="V140" t="s">
        <v>459</v>
      </c>
      <c r="W140" t="s">
        <v>460</v>
      </c>
      <c r="X140" t="s">
        <v>51</v>
      </c>
    </row>
    <row r="141" spans="1:24" x14ac:dyDescent="0.3">
      <c r="A141">
        <v>10175</v>
      </c>
      <c r="B141">
        <v>33</v>
      </c>
      <c r="C141">
        <v>100</v>
      </c>
      <c r="D141">
        <v>9</v>
      </c>
      <c r="E141">
        <v>5362.83</v>
      </c>
      <c r="F141" s="1">
        <v>37783</v>
      </c>
      <c r="G141" t="s">
        <v>25</v>
      </c>
      <c r="H141">
        <v>4</v>
      </c>
      <c r="I141">
        <v>11</v>
      </c>
      <c r="J141">
        <v>2003</v>
      </c>
      <c r="K141" t="s">
        <v>194</v>
      </c>
      <c r="L141">
        <v>147</v>
      </c>
      <c r="M141" t="s">
        <v>447</v>
      </c>
      <c r="N141" t="s">
        <v>361</v>
      </c>
      <c r="O141" t="s">
        <v>362</v>
      </c>
      <c r="P141" t="s">
        <v>363</v>
      </c>
      <c r="Q141" t="s">
        <v>364</v>
      </c>
      <c r="S141" t="s">
        <v>365</v>
      </c>
      <c r="T141" t="s">
        <v>181</v>
      </c>
      <c r="U141" t="s">
        <v>42</v>
      </c>
      <c r="V141" t="s">
        <v>62</v>
      </c>
      <c r="W141" t="s">
        <v>366</v>
      </c>
      <c r="X141" t="s">
        <v>51</v>
      </c>
    </row>
    <row r="142" spans="1:24" x14ac:dyDescent="0.3">
      <c r="A142">
        <v>10183</v>
      </c>
      <c r="B142">
        <v>28</v>
      </c>
      <c r="C142">
        <v>100</v>
      </c>
      <c r="D142">
        <v>1</v>
      </c>
      <c r="E142">
        <v>3433.36</v>
      </c>
      <c r="F142" t="s">
        <v>231</v>
      </c>
      <c r="G142" t="s">
        <v>25</v>
      </c>
      <c r="H142">
        <v>4</v>
      </c>
      <c r="I142">
        <v>11</v>
      </c>
      <c r="J142">
        <v>2003</v>
      </c>
      <c r="K142" t="s">
        <v>194</v>
      </c>
      <c r="L142">
        <v>147</v>
      </c>
      <c r="M142" t="s">
        <v>447</v>
      </c>
      <c r="N142" t="s">
        <v>232</v>
      </c>
      <c r="O142">
        <v>2155554695</v>
      </c>
      <c r="P142" t="s">
        <v>233</v>
      </c>
      <c r="Q142" t="s">
        <v>234</v>
      </c>
      <c r="R142" t="s">
        <v>151</v>
      </c>
      <c r="S142">
        <v>71270</v>
      </c>
      <c r="T142" t="s">
        <v>32</v>
      </c>
      <c r="U142" t="s">
        <v>33</v>
      </c>
      <c r="V142" t="s">
        <v>235</v>
      </c>
      <c r="W142" t="s">
        <v>236</v>
      </c>
      <c r="X142" t="s">
        <v>51</v>
      </c>
    </row>
    <row r="143" spans="1:24" x14ac:dyDescent="0.3">
      <c r="A143">
        <v>10194</v>
      </c>
      <c r="B143">
        <v>26</v>
      </c>
      <c r="C143">
        <v>100</v>
      </c>
      <c r="D143">
        <v>4</v>
      </c>
      <c r="E143">
        <v>4263.74</v>
      </c>
      <c r="F143" t="s">
        <v>237</v>
      </c>
      <c r="G143" t="s">
        <v>25</v>
      </c>
      <c r="H143">
        <v>4</v>
      </c>
      <c r="I143">
        <v>11</v>
      </c>
      <c r="J143">
        <v>2003</v>
      </c>
      <c r="K143" t="s">
        <v>194</v>
      </c>
      <c r="L143">
        <v>147</v>
      </c>
      <c r="M143" t="s">
        <v>447</v>
      </c>
      <c r="N143" t="s">
        <v>238</v>
      </c>
      <c r="O143" t="s">
        <v>239</v>
      </c>
      <c r="P143" t="s">
        <v>240</v>
      </c>
      <c r="Q143" t="s">
        <v>241</v>
      </c>
      <c r="S143">
        <v>69004</v>
      </c>
      <c r="T143" t="s">
        <v>41</v>
      </c>
      <c r="U143" t="s">
        <v>42</v>
      </c>
      <c r="V143" t="s">
        <v>242</v>
      </c>
      <c r="W143" t="s">
        <v>243</v>
      </c>
      <c r="X143" t="s">
        <v>51</v>
      </c>
    </row>
    <row r="144" spans="1:24" x14ac:dyDescent="0.3">
      <c r="A144">
        <v>10207</v>
      </c>
      <c r="B144">
        <v>31</v>
      </c>
      <c r="C144">
        <v>100</v>
      </c>
      <c r="D144">
        <v>15</v>
      </c>
      <c r="E144">
        <v>4076.19</v>
      </c>
      <c r="F144" s="1">
        <v>37876</v>
      </c>
      <c r="G144" t="s">
        <v>25</v>
      </c>
      <c r="H144">
        <v>4</v>
      </c>
      <c r="I144">
        <v>12</v>
      </c>
      <c r="J144">
        <v>2003</v>
      </c>
      <c r="K144" t="s">
        <v>194</v>
      </c>
      <c r="L144">
        <v>147</v>
      </c>
      <c r="M144" t="s">
        <v>447</v>
      </c>
      <c r="N144" t="s">
        <v>461</v>
      </c>
      <c r="O144">
        <v>6175552555</v>
      </c>
      <c r="P144" t="s">
        <v>462</v>
      </c>
      <c r="Q144" t="s">
        <v>420</v>
      </c>
      <c r="R144" t="s">
        <v>130</v>
      </c>
      <c r="S144">
        <v>51003</v>
      </c>
      <c r="T144" t="s">
        <v>32</v>
      </c>
      <c r="U144" t="s">
        <v>33</v>
      </c>
      <c r="V144" t="s">
        <v>463</v>
      </c>
      <c r="W144" t="s">
        <v>300</v>
      </c>
      <c r="X144" t="s">
        <v>51</v>
      </c>
    </row>
    <row r="145" spans="1:24" x14ac:dyDescent="0.3">
      <c r="A145">
        <v>10217</v>
      </c>
      <c r="B145">
        <v>48</v>
      </c>
      <c r="C145">
        <v>100</v>
      </c>
      <c r="D145">
        <v>4</v>
      </c>
      <c r="E145">
        <v>7020.48</v>
      </c>
      <c r="F145" s="1">
        <v>38079</v>
      </c>
      <c r="G145" t="s">
        <v>25</v>
      </c>
      <c r="H145">
        <v>1</v>
      </c>
      <c r="I145">
        <v>2</v>
      </c>
      <c r="J145">
        <v>2004</v>
      </c>
      <c r="K145" t="s">
        <v>194</v>
      </c>
      <c r="L145">
        <v>147</v>
      </c>
      <c r="M145" t="s">
        <v>447</v>
      </c>
      <c r="N145" t="s">
        <v>464</v>
      </c>
      <c r="O145" t="s">
        <v>465</v>
      </c>
      <c r="P145" t="s">
        <v>466</v>
      </c>
      <c r="Q145" t="s">
        <v>216</v>
      </c>
      <c r="S145">
        <v>69045</v>
      </c>
      <c r="T145" t="s">
        <v>216</v>
      </c>
      <c r="U145" t="s">
        <v>100</v>
      </c>
      <c r="V145" t="s">
        <v>467</v>
      </c>
      <c r="W145" t="s">
        <v>468</v>
      </c>
      <c r="X145" t="s">
        <v>162</v>
      </c>
    </row>
    <row r="146" spans="1:24" x14ac:dyDescent="0.3">
      <c r="A146">
        <v>10229</v>
      </c>
      <c r="B146">
        <v>50</v>
      </c>
      <c r="C146">
        <v>100</v>
      </c>
      <c r="D146">
        <v>9</v>
      </c>
      <c r="E146">
        <v>6426.5</v>
      </c>
      <c r="F146" s="1">
        <v>38294</v>
      </c>
      <c r="G146" t="s">
        <v>25</v>
      </c>
      <c r="H146">
        <v>1</v>
      </c>
      <c r="I146">
        <v>3</v>
      </c>
      <c r="J146">
        <v>2004</v>
      </c>
      <c r="K146" t="s">
        <v>194</v>
      </c>
      <c r="L146">
        <v>147</v>
      </c>
      <c r="M146" t="s">
        <v>447</v>
      </c>
      <c r="N146" t="s">
        <v>296</v>
      </c>
      <c r="O146">
        <v>4155551450</v>
      </c>
      <c r="P146" t="s">
        <v>297</v>
      </c>
      <c r="Q146" t="s">
        <v>298</v>
      </c>
      <c r="R146" t="s">
        <v>56</v>
      </c>
      <c r="S146">
        <v>97562</v>
      </c>
      <c r="T146" t="s">
        <v>32</v>
      </c>
      <c r="U146" t="s">
        <v>33</v>
      </c>
      <c r="V146" t="s">
        <v>299</v>
      </c>
      <c r="W146" t="s">
        <v>300</v>
      </c>
      <c r="X146" t="s">
        <v>51</v>
      </c>
    </row>
    <row r="147" spans="1:24" x14ac:dyDescent="0.3">
      <c r="A147">
        <v>10245</v>
      </c>
      <c r="B147">
        <v>28</v>
      </c>
      <c r="C147">
        <v>100</v>
      </c>
      <c r="D147">
        <v>2</v>
      </c>
      <c r="E147">
        <v>4591.72</v>
      </c>
      <c r="F147" s="1">
        <v>38082</v>
      </c>
      <c r="G147" t="s">
        <v>25</v>
      </c>
      <c r="H147">
        <v>2</v>
      </c>
      <c r="I147">
        <v>5</v>
      </c>
      <c r="J147">
        <v>2004</v>
      </c>
      <c r="K147" t="s">
        <v>194</v>
      </c>
      <c r="L147">
        <v>147</v>
      </c>
      <c r="M147" t="s">
        <v>447</v>
      </c>
      <c r="N147" t="s">
        <v>262</v>
      </c>
      <c r="O147">
        <v>2035559545</v>
      </c>
      <c r="P147" t="s">
        <v>263</v>
      </c>
      <c r="Q147" t="s">
        <v>264</v>
      </c>
      <c r="R147" t="s">
        <v>117</v>
      </c>
      <c r="S147">
        <v>97823</v>
      </c>
      <c r="T147" t="s">
        <v>32</v>
      </c>
      <c r="U147" t="s">
        <v>33</v>
      </c>
      <c r="V147" t="s">
        <v>86</v>
      </c>
      <c r="W147" t="s">
        <v>265</v>
      </c>
      <c r="X147" t="s">
        <v>51</v>
      </c>
    </row>
    <row r="148" spans="1:24" x14ac:dyDescent="0.3">
      <c r="A148">
        <v>10259</v>
      </c>
      <c r="B148">
        <v>26</v>
      </c>
      <c r="C148">
        <v>100</v>
      </c>
      <c r="D148">
        <v>12</v>
      </c>
      <c r="E148">
        <v>4033.38</v>
      </c>
      <c r="F148" t="s">
        <v>266</v>
      </c>
      <c r="G148" t="s">
        <v>25</v>
      </c>
      <c r="H148">
        <v>2</v>
      </c>
      <c r="I148">
        <v>6</v>
      </c>
      <c r="J148">
        <v>2004</v>
      </c>
      <c r="K148" t="s">
        <v>194</v>
      </c>
      <c r="L148">
        <v>147</v>
      </c>
      <c r="M148" t="s">
        <v>447</v>
      </c>
      <c r="N148" t="s">
        <v>464</v>
      </c>
      <c r="O148" t="s">
        <v>465</v>
      </c>
      <c r="P148" t="s">
        <v>466</v>
      </c>
      <c r="Q148" t="s">
        <v>216</v>
      </c>
      <c r="S148">
        <v>69045</v>
      </c>
      <c r="T148" t="s">
        <v>216</v>
      </c>
      <c r="U148" t="s">
        <v>100</v>
      </c>
      <c r="V148" t="s">
        <v>467</v>
      </c>
      <c r="W148" t="s">
        <v>468</v>
      </c>
      <c r="X148" t="s">
        <v>51</v>
      </c>
    </row>
    <row r="149" spans="1:24" x14ac:dyDescent="0.3">
      <c r="A149">
        <v>10270</v>
      </c>
      <c r="B149">
        <v>32</v>
      </c>
      <c r="C149">
        <v>100</v>
      </c>
      <c r="D149">
        <v>2</v>
      </c>
      <c r="E149">
        <v>4302.08</v>
      </c>
      <c r="F149" t="s">
        <v>275</v>
      </c>
      <c r="G149" t="s">
        <v>25</v>
      </c>
      <c r="H149">
        <v>3</v>
      </c>
      <c r="I149">
        <v>7</v>
      </c>
      <c r="J149">
        <v>2004</v>
      </c>
      <c r="K149" t="s">
        <v>194</v>
      </c>
      <c r="L149">
        <v>147</v>
      </c>
      <c r="M149" t="s">
        <v>447</v>
      </c>
      <c r="N149" t="s">
        <v>164</v>
      </c>
      <c r="O149" t="s">
        <v>165</v>
      </c>
      <c r="P149" t="s">
        <v>166</v>
      </c>
      <c r="Q149" t="s">
        <v>167</v>
      </c>
      <c r="R149" t="s">
        <v>168</v>
      </c>
      <c r="S149">
        <v>2067</v>
      </c>
      <c r="T149" t="s">
        <v>99</v>
      </c>
      <c r="U149" t="s">
        <v>100</v>
      </c>
      <c r="V149" t="s">
        <v>169</v>
      </c>
      <c r="W149" t="s">
        <v>170</v>
      </c>
      <c r="X149" t="s">
        <v>51</v>
      </c>
    </row>
    <row r="150" spans="1:24" x14ac:dyDescent="0.3">
      <c r="A150">
        <v>10281</v>
      </c>
      <c r="B150">
        <v>44</v>
      </c>
      <c r="C150">
        <v>100</v>
      </c>
      <c r="D150">
        <v>9</v>
      </c>
      <c r="E150">
        <v>7020.64</v>
      </c>
      <c r="F150" t="s">
        <v>469</v>
      </c>
      <c r="G150" t="s">
        <v>25</v>
      </c>
      <c r="H150">
        <v>3</v>
      </c>
      <c r="I150">
        <v>8</v>
      </c>
      <c r="J150">
        <v>2004</v>
      </c>
      <c r="K150" t="s">
        <v>194</v>
      </c>
      <c r="L150">
        <v>147</v>
      </c>
      <c r="M150" t="s">
        <v>447</v>
      </c>
      <c r="N150" t="s">
        <v>148</v>
      </c>
      <c r="O150">
        <v>2155551555</v>
      </c>
      <c r="P150" t="s">
        <v>149</v>
      </c>
      <c r="Q150" t="s">
        <v>150</v>
      </c>
      <c r="R150" t="s">
        <v>151</v>
      </c>
      <c r="S150">
        <v>70267</v>
      </c>
      <c r="T150" t="s">
        <v>32</v>
      </c>
      <c r="U150" t="s">
        <v>33</v>
      </c>
      <c r="V150" t="s">
        <v>34</v>
      </c>
      <c r="W150" t="s">
        <v>152</v>
      </c>
      <c r="X150" t="s">
        <v>162</v>
      </c>
    </row>
    <row r="151" spans="1:24" x14ac:dyDescent="0.3">
      <c r="A151">
        <v>10291</v>
      </c>
      <c r="B151">
        <v>30</v>
      </c>
      <c r="C151">
        <v>100</v>
      </c>
      <c r="D151">
        <v>4</v>
      </c>
      <c r="E151">
        <v>3855.9</v>
      </c>
      <c r="F151" s="1">
        <v>38208</v>
      </c>
      <c r="G151" t="s">
        <v>25</v>
      </c>
      <c r="H151">
        <v>3</v>
      </c>
      <c r="I151">
        <v>9</v>
      </c>
      <c r="J151">
        <v>2004</v>
      </c>
      <c r="K151" t="s">
        <v>194</v>
      </c>
      <c r="L151">
        <v>147</v>
      </c>
      <c r="M151" t="s">
        <v>447</v>
      </c>
      <c r="N151" t="s">
        <v>284</v>
      </c>
      <c r="O151" t="s">
        <v>285</v>
      </c>
      <c r="P151" t="s">
        <v>286</v>
      </c>
      <c r="Q151" t="s">
        <v>287</v>
      </c>
      <c r="S151" t="s">
        <v>288</v>
      </c>
      <c r="T151" t="s">
        <v>202</v>
      </c>
      <c r="U151" t="s">
        <v>42</v>
      </c>
      <c r="V151" t="s">
        <v>289</v>
      </c>
      <c r="W151" t="s">
        <v>223</v>
      </c>
      <c r="X151" t="s">
        <v>51</v>
      </c>
    </row>
    <row r="152" spans="1:24" x14ac:dyDescent="0.3">
      <c r="A152">
        <v>10305</v>
      </c>
      <c r="B152">
        <v>38</v>
      </c>
      <c r="C152">
        <v>100</v>
      </c>
      <c r="D152">
        <v>13</v>
      </c>
      <c r="E152">
        <v>6680.78</v>
      </c>
      <c r="F152" t="s">
        <v>470</v>
      </c>
      <c r="G152" t="s">
        <v>25</v>
      </c>
      <c r="H152">
        <v>4</v>
      </c>
      <c r="I152">
        <v>10</v>
      </c>
      <c r="J152">
        <v>2004</v>
      </c>
      <c r="K152" t="s">
        <v>194</v>
      </c>
      <c r="L152">
        <v>147</v>
      </c>
      <c r="M152" t="s">
        <v>447</v>
      </c>
      <c r="N152" t="s">
        <v>127</v>
      </c>
      <c r="O152">
        <v>6175558555</v>
      </c>
      <c r="P152" t="s">
        <v>128</v>
      </c>
      <c r="Q152" t="s">
        <v>129</v>
      </c>
      <c r="R152" t="s">
        <v>130</v>
      </c>
      <c r="S152">
        <v>51247</v>
      </c>
      <c r="T152" t="s">
        <v>32</v>
      </c>
      <c r="U152" t="s">
        <v>33</v>
      </c>
      <c r="V152" t="s">
        <v>131</v>
      </c>
      <c r="W152" t="s">
        <v>132</v>
      </c>
      <c r="X152" t="s">
        <v>51</v>
      </c>
    </row>
    <row r="153" spans="1:24" x14ac:dyDescent="0.3">
      <c r="A153">
        <v>10313</v>
      </c>
      <c r="B153">
        <v>40</v>
      </c>
      <c r="C153">
        <v>100</v>
      </c>
      <c r="D153">
        <v>7</v>
      </c>
      <c r="E153">
        <v>6678</v>
      </c>
      <c r="F153" t="s">
        <v>471</v>
      </c>
      <c r="G153" t="s">
        <v>25</v>
      </c>
      <c r="H153">
        <v>4</v>
      </c>
      <c r="I153">
        <v>10</v>
      </c>
      <c r="J153">
        <v>2004</v>
      </c>
      <c r="K153" t="s">
        <v>194</v>
      </c>
      <c r="L153">
        <v>147</v>
      </c>
      <c r="M153" t="s">
        <v>447</v>
      </c>
      <c r="N153" t="s">
        <v>244</v>
      </c>
      <c r="O153" t="s">
        <v>245</v>
      </c>
      <c r="P153" t="s">
        <v>246</v>
      </c>
      <c r="Q153" t="s">
        <v>247</v>
      </c>
      <c r="R153" t="s">
        <v>248</v>
      </c>
      <c r="S153" t="s">
        <v>249</v>
      </c>
      <c r="T153" t="s">
        <v>250</v>
      </c>
      <c r="U153" t="s">
        <v>33</v>
      </c>
      <c r="V153" t="s">
        <v>251</v>
      </c>
      <c r="W153" t="s">
        <v>252</v>
      </c>
      <c r="X153" t="s">
        <v>51</v>
      </c>
    </row>
    <row r="154" spans="1:24" x14ac:dyDescent="0.3">
      <c r="A154">
        <v>10322</v>
      </c>
      <c r="B154">
        <v>46</v>
      </c>
      <c r="C154">
        <v>61.99</v>
      </c>
      <c r="D154">
        <v>8</v>
      </c>
      <c r="E154">
        <v>2851.54</v>
      </c>
      <c r="F154" s="1">
        <v>38088</v>
      </c>
      <c r="G154" t="s">
        <v>25</v>
      </c>
      <c r="H154">
        <v>4</v>
      </c>
      <c r="I154">
        <v>11</v>
      </c>
      <c r="J154">
        <v>2004</v>
      </c>
      <c r="K154" t="s">
        <v>194</v>
      </c>
      <c r="L154">
        <v>147</v>
      </c>
      <c r="M154" t="s">
        <v>447</v>
      </c>
      <c r="N154" t="s">
        <v>301</v>
      </c>
      <c r="O154">
        <v>6035558647</v>
      </c>
      <c r="P154" t="s">
        <v>302</v>
      </c>
      <c r="Q154" t="s">
        <v>303</v>
      </c>
      <c r="R154" t="s">
        <v>304</v>
      </c>
      <c r="S154">
        <v>62005</v>
      </c>
      <c r="T154" t="s">
        <v>32</v>
      </c>
      <c r="U154" t="s">
        <v>33</v>
      </c>
      <c r="V154" t="s">
        <v>57</v>
      </c>
      <c r="W154" t="s">
        <v>300</v>
      </c>
      <c r="X154" t="s">
        <v>36</v>
      </c>
    </row>
    <row r="155" spans="1:24" x14ac:dyDescent="0.3">
      <c r="A155">
        <v>10334</v>
      </c>
      <c r="B155">
        <v>26</v>
      </c>
      <c r="C155">
        <v>100</v>
      </c>
      <c r="D155">
        <v>2</v>
      </c>
      <c r="E155">
        <v>3188.12</v>
      </c>
      <c r="F155" t="s">
        <v>472</v>
      </c>
      <c r="G155" t="s">
        <v>446</v>
      </c>
      <c r="H155">
        <v>4</v>
      </c>
      <c r="I155">
        <v>11</v>
      </c>
      <c r="J155">
        <v>2004</v>
      </c>
      <c r="K155" t="s">
        <v>194</v>
      </c>
      <c r="L155">
        <v>147</v>
      </c>
      <c r="M155" t="s">
        <v>447</v>
      </c>
      <c r="N155" t="s">
        <v>197</v>
      </c>
      <c r="O155" t="s">
        <v>198</v>
      </c>
      <c r="P155" t="s">
        <v>199</v>
      </c>
      <c r="Q155" t="s">
        <v>200</v>
      </c>
      <c r="S155" t="s">
        <v>201</v>
      </c>
      <c r="T155" t="s">
        <v>202</v>
      </c>
      <c r="U155" t="s">
        <v>42</v>
      </c>
      <c r="V155" t="s">
        <v>203</v>
      </c>
      <c r="W155" t="s">
        <v>204</v>
      </c>
      <c r="X155" t="s">
        <v>51</v>
      </c>
    </row>
    <row r="156" spans="1:24" x14ac:dyDescent="0.3">
      <c r="A156">
        <v>10347</v>
      </c>
      <c r="B156">
        <v>27</v>
      </c>
      <c r="C156">
        <v>100</v>
      </c>
      <c r="D156">
        <v>2</v>
      </c>
      <c r="E156">
        <v>4428</v>
      </c>
      <c r="F156" t="s">
        <v>306</v>
      </c>
      <c r="G156" t="s">
        <v>25</v>
      </c>
      <c r="H156">
        <v>4</v>
      </c>
      <c r="I156">
        <v>11</v>
      </c>
      <c r="J156">
        <v>2004</v>
      </c>
      <c r="K156" t="s">
        <v>194</v>
      </c>
      <c r="L156">
        <v>147</v>
      </c>
      <c r="M156" t="s">
        <v>447</v>
      </c>
      <c r="N156" t="s">
        <v>94</v>
      </c>
      <c r="O156" t="s">
        <v>95</v>
      </c>
      <c r="P156" t="s">
        <v>96</v>
      </c>
      <c r="Q156" t="s">
        <v>97</v>
      </c>
      <c r="R156" t="s">
        <v>98</v>
      </c>
      <c r="S156">
        <v>3004</v>
      </c>
      <c r="T156" t="s">
        <v>99</v>
      </c>
      <c r="U156" t="s">
        <v>100</v>
      </c>
      <c r="V156" t="s">
        <v>101</v>
      </c>
      <c r="W156" t="s">
        <v>102</v>
      </c>
      <c r="X156" t="s">
        <v>51</v>
      </c>
    </row>
    <row r="157" spans="1:24" x14ac:dyDescent="0.3">
      <c r="A157">
        <v>10357</v>
      </c>
      <c r="B157">
        <v>43</v>
      </c>
      <c r="C157">
        <v>100</v>
      </c>
      <c r="D157">
        <v>9</v>
      </c>
      <c r="E157">
        <v>5780.92</v>
      </c>
      <c r="F157" s="1">
        <v>38272</v>
      </c>
      <c r="G157" t="s">
        <v>25</v>
      </c>
      <c r="H157">
        <v>4</v>
      </c>
      <c r="I157">
        <v>12</v>
      </c>
      <c r="J157">
        <v>2004</v>
      </c>
      <c r="K157" t="s">
        <v>194</v>
      </c>
      <c r="L157">
        <v>147</v>
      </c>
      <c r="M157" t="s">
        <v>447</v>
      </c>
      <c r="N157" t="s">
        <v>296</v>
      </c>
      <c r="O157">
        <v>4155551450</v>
      </c>
      <c r="P157" t="s">
        <v>297</v>
      </c>
      <c r="Q157" t="s">
        <v>298</v>
      </c>
      <c r="R157" t="s">
        <v>56</v>
      </c>
      <c r="S157">
        <v>97562</v>
      </c>
      <c r="T157" t="s">
        <v>32</v>
      </c>
      <c r="U157" t="s">
        <v>33</v>
      </c>
      <c r="V157" t="s">
        <v>299</v>
      </c>
      <c r="W157" t="s">
        <v>300</v>
      </c>
      <c r="X157" t="s">
        <v>51</v>
      </c>
    </row>
    <row r="158" spans="1:24" x14ac:dyDescent="0.3">
      <c r="A158">
        <v>10370</v>
      </c>
      <c r="B158">
        <v>35</v>
      </c>
      <c r="C158">
        <v>65.63</v>
      </c>
      <c r="D158">
        <v>4</v>
      </c>
      <c r="E158">
        <v>2297.0500000000002</v>
      </c>
      <c r="F158" t="s">
        <v>307</v>
      </c>
      <c r="G158" t="s">
        <v>25</v>
      </c>
      <c r="H158">
        <v>1</v>
      </c>
      <c r="I158">
        <v>1</v>
      </c>
      <c r="J158">
        <v>2005</v>
      </c>
      <c r="K158" t="s">
        <v>194</v>
      </c>
      <c r="L158">
        <v>147</v>
      </c>
      <c r="M158" t="s">
        <v>447</v>
      </c>
      <c r="N158" t="s">
        <v>313</v>
      </c>
      <c r="O158" t="s">
        <v>314</v>
      </c>
      <c r="P158" t="s">
        <v>315</v>
      </c>
      <c r="Q158" t="s">
        <v>316</v>
      </c>
      <c r="R158" t="s">
        <v>168</v>
      </c>
      <c r="S158">
        <v>2060</v>
      </c>
      <c r="T158" t="s">
        <v>99</v>
      </c>
      <c r="U158" t="s">
        <v>100</v>
      </c>
      <c r="V158" t="s">
        <v>317</v>
      </c>
      <c r="W158" t="s">
        <v>318</v>
      </c>
      <c r="X158" t="s">
        <v>36</v>
      </c>
    </row>
    <row r="159" spans="1:24" x14ac:dyDescent="0.3">
      <c r="A159">
        <v>10381</v>
      </c>
      <c r="B159">
        <v>37</v>
      </c>
      <c r="C159">
        <v>100</v>
      </c>
      <c r="D159">
        <v>6</v>
      </c>
      <c r="E159">
        <v>6231.54</v>
      </c>
      <c r="F159" t="s">
        <v>312</v>
      </c>
      <c r="G159" t="s">
        <v>25</v>
      </c>
      <c r="H159">
        <v>1</v>
      </c>
      <c r="I159">
        <v>2</v>
      </c>
      <c r="J159">
        <v>2005</v>
      </c>
      <c r="K159" t="s">
        <v>194</v>
      </c>
      <c r="L159">
        <v>147</v>
      </c>
      <c r="M159" t="s">
        <v>447</v>
      </c>
      <c r="N159" t="s">
        <v>59</v>
      </c>
      <c r="O159">
        <v>6505551386</v>
      </c>
      <c r="P159" t="s">
        <v>60</v>
      </c>
      <c r="Q159" t="s">
        <v>61</v>
      </c>
      <c r="R159" t="s">
        <v>56</v>
      </c>
      <c r="T159" t="s">
        <v>32</v>
      </c>
      <c r="U159" t="s">
        <v>33</v>
      </c>
      <c r="V159" t="s">
        <v>62</v>
      </c>
      <c r="W159" t="s">
        <v>58</v>
      </c>
      <c r="X159" t="s">
        <v>51</v>
      </c>
    </row>
    <row r="160" spans="1:24" x14ac:dyDescent="0.3">
      <c r="A160">
        <v>10391</v>
      </c>
      <c r="B160">
        <v>37</v>
      </c>
      <c r="C160">
        <v>46.9</v>
      </c>
      <c r="D160">
        <v>7</v>
      </c>
      <c r="E160">
        <v>1735.3</v>
      </c>
      <c r="F160" s="1">
        <v>38598</v>
      </c>
      <c r="G160" t="s">
        <v>25</v>
      </c>
      <c r="H160">
        <v>1</v>
      </c>
      <c r="I160">
        <v>3</v>
      </c>
      <c r="J160">
        <v>2005</v>
      </c>
      <c r="K160" t="s">
        <v>194</v>
      </c>
      <c r="L160">
        <v>147</v>
      </c>
      <c r="M160" t="s">
        <v>447</v>
      </c>
      <c r="N160" t="s">
        <v>313</v>
      </c>
      <c r="O160" t="s">
        <v>314</v>
      </c>
      <c r="P160" t="s">
        <v>315</v>
      </c>
      <c r="Q160" t="s">
        <v>316</v>
      </c>
      <c r="R160" t="s">
        <v>168</v>
      </c>
      <c r="S160">
        <v>2060</v>
      </c>
      <c r="T160" t="s">
        <v>99</v>
      </c>
      <c r="U160" t="s">
        <v>100</v>
      </c>
      <c r="V160" t="s">
        <v>317</v>
      </c>
      <c r="W160" t="s">
        <v>318</v>
      </c>
      <c r="X160" t="s">
        <v>36</v>
      </c>
    </row>
    <row r="161" spans="1:24" x14ac:dyDescent="0.3">
      <c r="A161">
        <v>10411</v>
      </c>
      <c r="B161">
        <v>27</v>
      </c>
      <c r="C161">
        <v>100</v>
      </c>
      <c r="D161">
        <v>2</v>
      </c>
      <c r="E161">
        <v>4427.7299999999996</v>
      </c>
      <c r="F161" s="1">
        <v>38357</v>
      </c>
      <c r="G161" t="s">
        <v>25</v>
      </c>
      <c r="H161">
        <v>2</v>
      </c>
      <c r="I161">
        <v>5</v>
      </c>
      <c r="J161">
        <v>2005</v>
      </c>
      <c r="K161" t="s">
        <v>194</v>
      </c>
      <c r="L161">
        <v>147</v>
      </c>
      <c r="M161" t="s">
        <v>447</v>
      </c>
      <c r="N161" t="s">
        <v>319</v>
      </c>
      <c r="O161" t="s">
        <v>320</v>
      </c>
      <c r="P161" t="s">
        <v>321</v>
      </c>
      <c r="Q161" t="s">
        <v>322</v>
      </c>
      <c r="R161" t="s">
        <v>323</v>
      </c>
      <c r="S161" t="s">
        <v>324</v>
      </c>
      <c r="T161" t="s">
        <v>250</v>
      </c>
      <c r="U161" t="s">
        <v>33</v>
      </c>
      <c r="V161" t="s">
        <v>325</v>
      </c>
      <c r="W161" t="s">
        <v>326</v>
      </c>
      <c r="X161" t="s">
        <v>51</v>
      </c>
    </row>
    <row r="162" spans="1:24" x14ac:dyDescent="0.3">
      <c r="A162">
        <v>10425</v>
      </c>
      <c r="B162">
        <v>38</v>
      </c>
      <c r="C162">
        <v>100</v>
      </c>
      <c r="D162">
        <v>12</v>
      </c>
      <c r="E162">
        <v>5894.94</v>
      </c>
      <c r="F162" t="s">
        <v>327</v>
      </c>
      <c r="G162" t="s">
        <v>328</v>
      </c>
      <c r="H162">
        <v>2</v>
      </c>
      <c r="I162">
        <v>5</v>
      </c>
      <c r="J162">
        <v>2005</v>
      </c>
      <c r="K162" t="s">
        <v>194</v>
      </c>
      <c r="L162">
        <v>147</v>
      </c>
      <c r="M162" t="s">
        <v>447</v>
      </c>
      <c r="N162" t="s">
        <v>120</v>
      </c>
      <c r="O162" t="s">
        <v>121</v>
      </c>
      <c r="P162" t="s">
        <v>122</v>
      </c>
      <c r="Q162" t="s">
        <v>123</v>
      </c>
      <c r="S162">
        <v>44000</v>
      </c>
      <c r="T162" t="s">
        <v>41</v>
      </c>
      <c r="U162" t="s">
        <v>42</v>
      </c>
      <c r="V162" t="s">
        <v>124</v>
      </c>
      <c r="W162" t="s">
        <v>125</v>
      </c>
      <c r="X162" t="s">
        <v>51</v>
      </c>
    </row>
    <row r="163" spans="1:24" x14ac:dyDescent="0.3">
      <c r="A163">
        <v>10108</v>
      </c>
      <c r="B163">
        <v>33</v>
      </c>
      <c r="C163">
        <v>100</v>
      </c>
      <c r="D163">
        <v>6</v>
      </c>
      <c r="E163">
        <v>5265.15</v>
      </c>
      <c r="F163" s="1">
        <v>37683</v>
      </c>
      <c r="G163" t="s">
        <v>25</v>
      </c>
      <c r="H163">
        <v>1</v>
      </c>
      <c r="I163">
        <v>3</v>
      </c>
      <c r="J163">
        <v>2003</v>
      </c>
      <c r="K163" t="s">
        <v>194</v>
      </c>
      <c r="L163">
        <v>194</v>
      </c>
      <c r="M163" t="s">
        <v>473</v>
      </c>
      <c r="N163" t="s">
        <v>474</v>
      </c>
      <c r="O163" t="s">
        <v>475</v>
      </c>
      <c r="P163" t="s">
        <v>476</v>
      </c>
      <c r="Q163" t="s">
        <v>477</v>
      </c>
      <c r="S163" t="s">
        <v>478</v>
      </c>
      <c r="T163" t="s">
        <v>479</v>
      </c>
      <c r="U163" t="s">
        <v>217</v>
      </c>
      <c r="V163" t="s">
        <v>480</v>
      </c>
      <c r="W163" t="s">
        <v>481</v>
      </c>
      <c r="X163" t="s">
        <v>51</v>
      </c>
    </row>
    <row r="164" spans="1:24" x14ac:dyDescent="0.3">
      <c r="A164">
        <v>10122</v>
      </c>
      <c r="B164">
        <v>42</v>
      </c>
      <c r="C164">
        <v>100</v>
      </c>
      <c r="D164">
        <v>10</v>
      </c>
      <c r="E164">
        <v>7599.9</v>
      </c>
      <c r="F164" s="1">
        <v>37838</v>
      </c>
      <c r="G164" t="s">
        <v>25</v>
      </c>
      <c r="H164">
        <v>2</v>
      </c>
      <c r="I164">
        <v>5</v>
      </c>
      <c r="J164">
        <v>2003</v>
      </c>
      <c r="K164" t="s">
        <v>194</v>
      </c>
      <c r="L164">
        <v>194</v>
      </c>
      <c r="M164" t="s">
        <v>473</v>
      </c>
      <c r="N164" t="s">
        <v>482</v>
      </c>
      <c r="O164" t="s">
        <v>483</v>
      </c>
      <c r="P164" t="s">
        <v>484</v>
      </c>
      <c r="Q164" t="s">
        <v>485</v>
      </c>
      <c r="S164">
        <v>13008</v>
      </c>
      <c r="T164" t="s">
        <v>41</v>
      </c>
      <c r="U164" t="s">
        <v>42</v>
      </c>
      <c r="V164" t="s">
        <v>486</v>
      </c>
      <c r="W164" t="s">
        <v>487</v>
      </c>
      <c r="X164" t="s">
        <v>162</v>
      </c>
    </row>
    <row r="165" spans="1:24" x14ac:dyDescent="0.3">
      <c r="A165">
        <v>10135</v>
      </c>
      <c r="B165">
        <v>42</v>
      </c>
      <c r="C165">
        <v>100</v>
      </c>
      <c r="D165">
        <v>7</v>
      </c>
      <c r="E165">
        <v>8008.56</v>
      </c>
      <c r="F165" s="1">
        <v>37659</v>
      </c>
      <c r="G165" t="s">
        <v>25</v>
      </c>
      <c r="H165">
        <v>3</v>
      </c>
      <c r="I165">
        <v>7</v>
      </c>
      <c r="J165">
        <v>2003</v>
      </c>
      <c r="K165" t="s">
        <v>194</v>
      </c>
      <c r="L165">
        <v>194</v>
      </c>
      <c r="M165" t="s">
        <v>473</v>
      </c>
      <c r="N165" t="s">
        <v>296</v>
      </c>
      <c r="O165">
        <v>4155551450</v>
      </c>
      <c r="P165" t="s">
        <v>297</v>
      </c>
      <c r="Q165" t="s">
        <v>298</v>
      </c>
      <c r="R165" t="s">
        <v>56</v>
      </c>
      <c r="S165">
        <v>97562</v>
      </c>
      <c r="T165" t="s">
        <v>32</v>
      </c>
      <c r="U165" t="s">
        <v>33</v>
      </c>
      <c r="V165" t="s">
        <v>299</v>
      </c>
      <c r="W165" t="s">
        <v>300</v>
      </c>
      <c r="X165" t="s">
        <v>162</v>
      </c>
    </row>
    <row r="166" spans="1:24" x14ac:dyDescent="0.3">
      <c r="A166">
        <v>10147</v>
      </c>
      <c r="B166">
        <v>48</v>
      </c>
      <c r="C166">
        <v>100</v>
      </c>
      <c r="D166">
        <v>7</v>
      </c>
      <c r="E166">
        <v>9245.76</v>
      </c>
      <c r="F166" s="1">
        <v>37750</v>
      </c>
      <c r="G166" t="s">
        <v>25</v>
      </c>
      <c r="H166">
        <v>3</v>
      </c>
      <c r="I166">
        <v>9</v>
      </c>
      <c r="J166">
        <v>2003</v>
      </c>
      <c r="K166" t="s">
        <v>194</v>
      </c>
      <c r="L166">
        <v>194</v>
      </c>
      <c r="M166" t="s">
        <v>473</v>
      </c>
      <c r="N166" t="s">
        <v>308</v>
      </c>
      <c r="O166">
        <v>6175558555</v>
      </c>
      <c r="P166" t="s">
        <v>309</v>
      </c>
      <c r="Q166" t="s">
        <v>310</v>
      </c>
      <c r="R166" t="s">
        <v>130</v>
      </c>
      <c r="S166">
        <v>58339</v>
      </c>
      <c r="T166" t="s">
        <v>32</v>
      </c>
      <c r="U166" t="s">
        <v>33</v>
      </c>
      <c r="V166" t="s">
        <v>299</v>
      </c>
      <c r="W166" t="s">
        <v>311</v>
      </c>
      <c r="X166" t="s">
        <v>162</v>
      </c>
    </row>
    <row r="167" spans="1:24" x14ac:dyDescent="0.3">
      <c r="A167">
        <v>10159</v>
      </c>
      <c r="B167">
        <v>41</v>
      </c>
      <c r="C167">
        <v>100</v>
      </c>
      <c r="D167">
        <v>2</v>
      </c>
      <c r="E167">
        <v>8296.35</v>
      </c>
      <c r="F167" s="1">
        <v>37904</v>
      </c>
      <c r="G167" t="s">
        <v>25</v>
      </c>
      <c r="H167">
        <v>4</v>
      </c>
      <c r="I167">
        <v>10</v>
      </c>
      <c r="J167">
        <v>2003</v>
      </c>
      <c r="K167" t="s">
        <v>194</v>
      </c>
      <c r="L167">
        <v>194</v>
      </c>
      <c r="M167" t="s">
        <v>473</v>
      </c>
      <c r="N167" t="s">
        <v>59</v>
      </c>
      <c r="O167">
        <v>6505551386</v>
      </c>
      <c r="P167" t="s">
        <v>60</v>
      </c>
      <c r="Q167" t="s">
        <v>61</v>
      </c>
      <c r="R167" t="s">
        <v>56</v>
      </c>
      <c r="T167" t="s">
        <v>32</v>
      </c>
      <c r="U167" t="s">
        <v>33</v>
      </c>
      <c r="V167" t="s">
        <v>62</v>
      </c>
      <c r="W167" t="s">
        <v>58</v>
      </c>
      <c r="X167" t="s">
        <v>162</v>
      </c>
    </row>
    <row r="168" spans="1:24" x14ac:dyDescent="0.3">
      <c r="A168">
        <v>10169</v>
      </c>
      <c r="B168">
        <v>30</v>
      </c>
      <c r="C168">
        <v>100</v>
      </c>
      <c r="D168">
        <v>2</v>
      </c>
      <c r="E168">
        <v>5019.8999999999996</v>
      </c>
      <c r="F168" s="1">
        <v>37722</v>
      </c>
      <c r="G168" t="s">
        <v>25</v>
      </c>
      <c r="H168">
        <v>4</v>
      </c>
      <c r="I168">
        <v>11</v>
      </c>
      <c r="J168">
        <v>2003</v>
      </c>
      <c r="K168" t="s">
        <v>194</v>
      </c>
      <c r="L168">
        <v>194</v>
      </c>
      <c r="M168" t="s">
        <v>473</v>
      </c>
      <c r="N168" t="s">
        <v>313</v>
      </c>
      <c r="O168" t="s">
        <v>314</v>
      </c>
      <c r="P168" t="s">
        <v>315</v>
      </c>
      <c r="Q168" t="s">
        <v>316</v>
      </c>
      <c r="R168" t="s">
        <v>168</v>
      </c>
      <c r="S168">
        <v>2060</v>
      </c>
      <c r="T168" t="s">
        <v>99</v>
      </c>
      <c r="U168" t="s">
        <v>100</v>
      </c>
      <c r="V168" t="s">
        <v>317</v>
      </c>
      <c r="W168" t="s">
        <v>318</v>
      </c>
      <c r="X168" t="s">
        <v>51</v>
      </c>
    </row>
    <row r="169" spans="1:24" x14ac:dyDescent="0.3">
      <c r="A169">
        <v>10181</v>
      </c>
      <c r="B169">
        <v>27</v>
      </c>
      <c r="C169">
        <v>100</v>
      </c>
      <c r="D169">
        <v>14</v>
      </c>
      <c r="E169">
        <v>5411.07</v>
      </c>
      <c r="F169" s="1">
        <v>37966</v>
      </c>
      <c r="G169" t="s">
        <v>25</v>
      </c>
      <c r="H169">
        <v>4</v>
      </c>
      <c r="I169">
        <v>11</v>
      </c>
      <c r="J169">
        <v>2003</v>
      </c>
      <c r="K169" t="s">
        <v>194</v>
      </c>
      <c r="L169">
        <v>194</v>
      </c>
      <c r="M169" t="s">
        <v>473</v>
      </c>
      <c r="N169" t="s">
        <v>76</v>
      </c>
      <c r="O169" t="s">
        <v>77</v>
      </c>
      <c r="P169" t="s">
        <v>78</v>
      </c>
      <c r="Q169" t="s">
        <v>79</v>
      </c>
      <c r="S169" t="s">
        <v>80</v>
      </c>
      <c r="T169" t="s">
        <v>81</v>
      </c>
      <c r="U169" t="s">
        <v>42</v>
      </c>
      <c r="V169" t="s">
        <v>82</v>
      </c>
      <c r="W169" t="s">
        <v>83</v>
      </c>
      <c r="X169" t="s">
        <v>51</v>
      </c>
    </row>
    <row r="170" spans="1:24" x14ac:dyDescent="0.3">
      <c r="A170">
        <v>10191</v>
      </c>
      <c r="B170">
        <v>21</v>
      </c>
      <c r="C170">
        <v>100</v>
      </c>
      <c r="D170">
        <v>3</v>
      </c>
      <c r="E170">
        <v>3840.9</v>
      </c>
      <c r="F170" t="s">
        <v>488</v>
      </c>
      <c r="G170" t="s">
        <v>25</v>
      </c>
      <c r="H170">
        <v>4</v>
      </c>
      <c r="I170">
        <v>11</v>
      </c>
      <c r="J170">
        <v>2003</v>
      </c>
      <c r="K170" t="s">
        <v>194</v>
      </c>
      <c r="L170">
        <v>194</v>
      </c>
      <c r="M170" t="s">
        <v>473</v>
      </c>
      <c r="N170" t="s">
        <v>489</v>
      </c>
      <c r="O170" t="s">
        <v>490</v>
      </c>
      <c r="P170" t="s">
        <v>491</v>
      </c>
      <c r="Q170" t="s">
        <v>492</v>
      </c>
      <c r="S170">
        <v>50739</v>
      </c>
      <c r="T170" t="s">
        <v>493</v>
      </c>
      <c r="U170" t="s">
        <v>42</v>
      </c>
      <c r="V170" t="s">
        <v>494</v>
      </c>
      <c r="W170" t="s">
        <v>495</v>
      </c>
      <c r="X170" t="s">
        <v>51</v>
      </c>
    </row>
    <row r="171" spans="1:24" x14ac:dyDescent="0.3">
      <c r="A171">
        <v>10203</v>
      </c>
      <c r="B171">
        <v>20</v>
      </c>
      <c r="C171">
        <v>100</v>
      </c>
      <c r="D171">
        <v>8</v>
      </c>
      <c r="E171">
        <v>3930.4</v>
      </c>
      <c r="F171" s="1">
        <v>37664</v>
      </c>
      <c r="G171" t="s">
        <v>25</v>
      </c>
      <c r="H171">
        <v>4</v>
      </c>
      <c r="I171">
        <v>12</v>
      </c>
      <c r="J171">
        <v>2003</v>
      </c>
      <c r="K171" t="s">
        <v>194</v>
      </c>
      <c r="L171">
        <v>194</v>
      </c>
      <c r="M171" t="s">
        <v>473</v>
      </c>
      <c r="N171" t="s">
        <v>186</v>
      </c>
      <c r="O171" t="s">
        <v>187</v>
      </c>
      <c r="P171" t="s">
        <v>188</v>
      </c>
      <c r="Q171" t="s">
        <v>189</v>
      </c>
      <c r="S171">
        <v>28034</v>
      </c>
      <c r="T171" t="s">
        <v>190</v>
      </c>
      <c r="U171" t="s">
        <v>42</v>
      </c>
      <c r="V171" t="s">
        <v>191</v>
      </c>
      <c r="W171" t="s">
        <v>192</v>
      </c>
      <c r="X171" t="s">
        <v>51</v>
      </c>
    </row>
    <row r="172" spans="1:24" x14ac:dyDescent="0.3">
      <c r="A172">
        <v>10211</v>
      </c>
      <c r="B172">
        <v>41</v>
      </c>
      <c r="C172">
        <v>100</v>
      </c>
      <c r="D172">
        <v>2</v>
      </c>
      <c r="E172">
        <v>7498.9</v>
      </c>
      <c r="F172" t="s">
        <v>87</v>
      </c>
      <c r="G172" t="s">
        <v>25</v>
      </c>
      <c r="H172">
        <v>1</v>
      </c>
      <c r="I172">
        <v>1</v>
      </c>
      <c r="J172">
        <v>2004</v>
      </c>
      <c r="K172" t="s">
        <v>194</v>
      </c>
      <c r="L172">
        <v>194</v>
      </c>
      <c r="M172" t="s">
        <v>473</v>
      </c>
      <c r="N172" t="s">
        <v>88</v>
      </c>
      <c r="O172" t="s">
        <v>89</v>
      </c>
      <c r="P172" t="s">
        <v>90</v>
      </c>
      <c r="Q172" t="s">
        <v>48</v>
      </c>
      <c r="S172">
        <v>75016</v>
      </c>
      <c r="T172" t="s">
        <v>41</v>
      </c>
      <c r="U172" t="s">
        <v>42</v>
      </c>
      <c r="V172" t="s">
        <v>91</v>
      </c>
      <c r="W172" t="s">
        <v>92</v>
      </c>
      <c r="X172" t="s">
        <v>162</v>
      </c>
    </row>
    <row r="173" spans="1:24" x14ac:dyDescent="0.3">
      <c r="A173">
        <v>10225</v>
      </c>
      <c r="B173">
        <v>27</v>
      </c>
      <c r="C173">
        <v>100</v>
      </c>
      <c r="D173">
        <v>9</v>
      </c>
      <c r="E173">
        <v>4517.91</v>
      </c>
      <c r="F173" t="s">
        <v>496</v>
      </c>
      <c r="G173" t="s">
        <v>25</v>
      </c>
      <c r="H173">
        <v>1</v>
      </c>
      <c r="I173">
        <v>2</v>
      </c>
      <c r="J173">
        <v>2004</v>
      </c>
      <c r="K173" t="s">
        <v>194</v>
      </c>
      <c r="L173">
        <v>194</v>
      </c>
      <c r="M173" t="s">
        <v>473</v>
      </c>
      <c r="N173" t="s">
        <v>497</v>
      </c>
      <c r="O173" t="s">
        <v>498</v>
      </c>
      <c r="P173" t="s">
        <v>499</v>
      </c>
      <c r="Q173" t="s">
        <v>500</v>
      </c>
      <c r="S173">
        <v>1203</v>
      </c>
      <c r="T173" t="s">
        <v>501</v>
      </c>
      <c r="U173" t="s">
        <v>42</v>
      </c>
      <c r="V173" t="s">
        <v>502</v>
      </c>
      <c r="W173" t="s">
        <v>106</v>
      </c>
      <c r="X173" t="s">
        <v>51</v>
      </c>
    </row>
    <row r="174" spans="1:24" x14ac:dyDescent="0.3">
      <c r="A174">
        <v>10238</v>
      </c>
      <c r="B174">
        <v>28</v>
      </c>
      <c r="C174">
        <v>100</v>
      </c>
      <c r="D174">
        <v>3</v>
      </c>
      <c r="E174">
        <v>5774.72</v>
      </c>
      <c r="F174" s="1">
        <v>38234</v>
      </c>
      <c r="G174" t="s">
        <v>25</v>
      </c>
      <c r="H174">
        <v>2</v>
      </c>
      <c r="I174">
        <v>4</v>
      </c>
      <c r="J174">
        <v>2004</v>
      </c>
      <c r="K174" t="s">
        <v>194</v>
      </c>
      <c r="L174">
        <v>194</v>
      </c>
      <c r="M174" t="s">
        <v>473</v>
      </c>
      <c r="N174" t="s">
        <v>353</v>
      </c>
      <c r="O174" t="s">
        <v>354</v>
      </c>
      <c r="P174" t="s">
        <v>355</v>
      </c>
      <c r="Q174" t="s">
        <v>356</v>
      </c>
      <c r="S174">
        <v>1734</v>
      </c>
      <c r="T174" t="s">
        <v>357</v>
      </c>
      <c r="U174" t="s">
        <v>42</v>
      </c>
      <c r="V174" t="s">
        <v>358</v>
      </c>
      <c r="W174" t="s">
        <v>359</v>
      </c>
      <c r="X174" t="s">
        <v>51</v>
      </c>
    </row>
    <row r="175" spans="1:24" x14ac:dyDescent="0.3">
      <c r="A175">
        <v>10253</v>
      </c>
      <c r="B175">
        <v>24</v>
      </c>
      <c r="C175">
        <v>100</v>
      </c>
      <c r="D175">
        <v>13</v>
      </c>
      <c r="E175">
        <v>3922.56</v>
      </c>
      <c r="F175" s="1">
        <v>37992</v>
      </c>
      <c r="G175" t="s">
        <v>372</v>
      </c>
      <c r="H175">
        <v>2</v>
      </c>
      <c r="I175">
        <v>6</v>
      </c>
      <c r="J175">
        <v>2004</v>
      </c>
      <c r="K175" t="s">
        <v>194</v>
      </c>
      <c r="L175">
        <v>194</v>
      </c>
      <c r="M175" t="s">
        <v>473</v>
      </c>
      <c r="N175" t="s">
        <v>176</v>
      </c>
      <c r="O175" t="s">
        <v>177</v>
      </c>
      <c r="P175" t="s">
        <v>178</v>
      </c>
      <c r="Q175" t="s">
        <v>179</v>
      </c>
      <c r="S175" t="s">
        <v>180</v>
      </c>
      <c r="T175" t="s">
        <v>181</v>
      </c>
      <c r="U175" t="s">
        <v>42</v>
      </c>
      <c r="V175" t="s">
        <v>182</v>
      </c>
      <c r="W175" t="s">
        <v>183</v>
      </c>
      <c r="X175" t="s">
        <v>51</v>
      </c>
    </row>
    <row r="176" spans="1:24" x14ac:dyDescent="0.3">
      <c r="A176">
        <v>10266</v>
      </c>
      <c r="B176">
        <v>44</v>
      </c>
      <c r="C176">
        <v>100</v>
      </c>
      <c r="D176">
        <v>14</v>
      </c>
      <c r="E176">
        <v>9160.36</v>
      </c>
      <c r="F176" s="1">
        <v>38145</v>
      </c>
      <c r="G176" t="s">
        <v>25</v>
      </c>
      <c r="H176">
        <v>3</v>
      </c>
      <c r="I176">
        <v>7</v>
      </c>
      <c r="J176">
        <v>2004</v>
      </c>
      <c r="K176" t="s">
        <v>194</v>
      </c>
      <c r="L176">
        <v>194</v>
      </c>
      <c r="M176" t="s">
        <v>473</v>
      </c>
      <c r="N176" t="s">
        <v>503</v>
      </c>
      <c r="O176" t="s">
        <v>504</v>
      </c>
      <c r="P176" t="s">
        <v>505</v>
      </c>
      <c r="Q176" t="s">
        <v>506</v>
      </c>
      <c r="S176">
        <v>42100</v>
      </c>
      <c r="T176" t="s">
        <v>281</v>
      </c>
      <c r="U176" t="s">
        <v>42</v>
      </c>
      <c r="V176" t="s">
        <v>507</v>
      </c>
      <c r="W176" t="s">
        <v>508</v>
      </c>
      <c r="X176" t="s">
        <v>162</v>
      </c>
    </row>
    <row r="177" spans="1:24" x14ac:dyDescent="0.3">
      <c r="A177">
        <v>10276</v>
      </c>
      <c r="B177">
        <v>50</v>
      </c>
      <c r="C177">
        <v>100</v>
      </c>
      <c r="D177">
        <v>3</v>
      </c>
      <c r="E177">
        <v>9631</v>
      </c>
      <c r="F177" s="1">
        <v>38025</v>
      </c>
      <c r="G177" t="s">
        <v>25</v>
      </c>
      <c r="H177">
        <v>3</v>
      </c>
      <c r="I177">
        <v>8</v>
      </c>
      <c r="J177">
        <v>2004</v>
      </c>
      <c r="K177" t="s">
        <v>194</v>
      </c>
      <c r="L177">
        <v>194</v>
      </c>
      <c r="M177" t="s">
        <v>473</v>
      </c>
      <c r="N177" t="s">
        <v>509</v>
      </c>
      <c r="O177">
        <v>6175557555</v>
      </c>
      <c r="P177" t="s">
        <v>510</v>
      </c>
      <c r="Q177" t="s">
        <v>310</v>
      </c>
      <c r="R177" t="s">
        <v>130</v>
      </c>
      <c r="S177">
        <v>58339</v>
      </c>
      <c r="T177" t="s">
        <v>32</v>
      </c>
      <c r="U177" t="s">
        <v>33</v>
      </c>
      <c r="V177" t="s">
        <v>511</v>
      </c>
      <c r="W177" t="s">
        <v>512</v>
      </c>
      <c r="X177" t="s">
        <v>162</v>
      </c>
    </row>
    <row r="178" spans="1:24" x14ac:dyDescent="0.3">
      <c r="A178">
        <v>10287</v>
      </c>
      <c r="B178">
        <v>21</v>
      </c>
      <c r="C178">
        <v>100</v>
      </c>
      <c r="D178">
        <v>12</v>
      </c>
      <c r="E178">
        <v>3432.24</v>
      </c>
      <c r="F178" t="s">
        <v>513</v>
      </c>
      <c r="G178" t="s">
        <v>25</v>
      </c>
      <c r="H178">
        <v>3</v>
      </c>
      <c r="I178">
        <v>8</v>
      </c>
      <c r="J178">
        <v>2004</v>
      </c>
      <c r="K178" t="s">
        <v>194</v>
      </c>
      <c r="L178">
        <v>194</v>
      </c>
      <c r="M178" t="s">
        <v>473</v>
      </c>
      <c r="N178" t="s">
        <v>497</v>
      </c>
      <c r="O178" t="s">
        <v>498</v>
      </c>
      <c r="P178" t="s">
        <v>499</v>
      </c>
      <c r="Q178" t="s">
        <v>500</v>
      </c>
      <c r="S178">
        <v>1203</v>
      </c>
      <c r="T178" t="s">
        <v>501</v>
      </c>
      <c r="U178" t="s">
        <v>42</v>
      </c>
      <c r="V178" t="s">
        <v>502</v>
      </c>
      <c r="W178" t="s">
        <v>106</v>
      </c>
      <c r="X178" t="s">
        <v>51</v>
      </c>
    </row>
    <row r="179" spans="1:24" x14ac:dyDescent="0.3">
      <c r="A179">
        <v>10300</v>
      </c>
      <c r="B179">
        <v>33</v>
      </c>
      <c r="C179">
        <v>100</v>
      </c>
      <c r="D179">
        <v>5</v>
      </c>
      <c r="E179">
        <v>5521.89</v>
      </c>
      <c r="F179" s="1">
        <v>37721</v>
      </c>
      <c r="G179" t="s">
        <v>25</v>
      </c>
      <c r="H179">
        <v>4</v>
      </c>
      <c r="I179">
        <v>10</v>
      </c>
      <c r="J179">
        <v>2003</v>
      </c>
      <c r="K179" t="s">
        <v>194</v>
      </c>
      <c r="L179">
        <v>194</v>
      </c>
      <c r="M179" t="s">
        <v>473</v>
      </c>
      <c r="N179" t="s">
        <v>514</v>
      </c>
      <c r="O179" t="s">
        <v>515</v>
      </c>
      <c r="P179" t="s">
        <v>516</v>
      </c>
      <c r="Q179" t="s">
        <v>517</v>
      </c>
      <c r="S179">
        <v>60528</v>
      </c>
      <c r="T179" t="s">
        <v>493</v>
      </c>
      <c r="U179" t="s">
        <v>42</v>
      </c>
      <c r="V179" t="s">
        <v>518</v>
      </c>
      <c r="W179" t="s">
        <v>460</v>
      </c>
      <c r="X179" t="s">
        <v>51</v>
      </c>
    </row>
    <row r="180" spans="1:24" x14ac:dyDescent="0.3">
      <c r="A180">
        <v>10310</v>
      </c>
      <c r="B180">
        <v>33</v>
      </c>
      <c r="C180">
        <v>100</v>
      </c>
      <c r="D180">
        <v>10</v>
      </c>
      <c r="E180">
        <v>6934.62</v>
      </c>
      <c r="F180" t="s">
        <v>519</v>
      </c>
      <c r="G180" t="s">
        <v>25</v>
      </c>
      <c r="H180">
        <v>4</v>
      </c>
      <c r="I180">
        <v>10</v>
      </c>
      <c r="J180">
        <v>2004</v>
      </c>
      <c r="K180" t="s">
        <v>194</v>
      </c>
      <c r="L180">
        <v>194</v>
      </c>
      <c r="M180" t="s">
        <v>473</v>
      </c>
      <c r="N180" t="s">
        <v>489</v>
      </c>
      <c r="O180" t="s">
        <v>490</v>
      </c>
      <c r="P180" t="s">
        <v>491</v>
      </c>
      <c r="Q180" t="s">
        <v>492</v>
      </c>
      <c r="S180">
        <v>50739</v>
      </c>
      <c r="T180" t="s">
        <v>493</v>
      </c>
      <c r="U180" t="s">
        <v>42</v>
      </c>
      <c r="V180" t="s">
        <v>494</v>
      </c>
      <c r="W180" t="s">
        <v>495</v>
      </c>
      <c r="X180" t="s">
        <v>51</v>
      </c>
    </row>
    <row r="181" spans="1:24" x14ac:dyDescent="0.3">
      <c r="A181">
        <v>10320</v>
      </c>
      <c r="B181">
        <v>31</v>
      </c>
      <c r="C181">
        <v>100</v>
      </c>
      <c r="D181">
        <v>3</v>
      </c>
      <c r="E181">
        <v>6876.11</v>
      </c>
      <c r="F181" s="1">
        <v>38057</v>
      </c>
      <c r="G181" t="s">
        <v>25</v>
      </c>
      <c r="H181">
        <v>4</v>
      </c>
      <c r="I181">
        <v>11</v>
      </c>
      <c r="J181">
        <v>2004</v>
      </c>
      <c r="K181" t="s">
        <v>194</v>
      </c>
      <c r="L181">
        <v>194</v>
      </c>
      <c r="M181" t="s">
        <v>473</v>
      </c>
      <c r="N181" t="s">
        <v>197</v>
      </c>
      <c r="O181" t="s">
        <v>198</v>
      </c>
      <c r="P181" t="s">
        <v>199</v>
      </c>
      <c r="Q181" t="s">
        <v>200</v>
      </c>
      <c r="S181" t="s">
        <v>201</v>
      </c>
      <c r="T181" t="s">
        <v>202</v>
      </c>
      <c r="U181" t="s">
        <v>42</v>
      </c>
      <c r="V181" t="s">
        <v>203</v>
      </c>
      <c r="W181" t="s">
        <v>204</v>
      </c>
      <c r="X181" t="s">
        <v>51</v>
      </c>
    </row>
    <row r="182" spans="1:24" x14ac:dyDescent="0.3">
      <c r="A182">
        <v>10329</v>
      </c>
      <c r="B182">
        <v>41</v>
      </c>
      <c r="C182">
        <v>71.47</v>
      </c>
      <c r="D182">
        <v>5</v>
      </c>
      <c r="E182">
        <v>2930.27</v>
      </c>
      <c r="F182" t="s">
        <v>153</v>
      </c>
      <c r="G182" t="s">
        <v>25</v>
      </c>
      <c r="H182">
        <v>4</v>
      </c>
      <c r="I182">
        <v>11</v>
      </c>
      <c r="J182">
        <v>2004</v>
      </c>
      <c r="K182" t="s">
        <v>194</v>
      </c>
      <c r="L182">
        <v>194</v>
      </c>
      <c r="M182" t="s">
        <v>473</v>
      </c>
      <c r="N182" t="s">
        <v>28</v>
      </c>
      <c r="O182">
        <v>2125557818</v>
      </c>
      <c r="P182" t="s">
        <v>29</v>
      </c>
      <c r="Q182" t="s">
        <v>30</v>
      </c>
      <c r="R182" t="s">
        <v>31</v>
      </c>
      <c r="S182">
        <v>10022</v>
      </c>
      <c r="T182" t="s">
        <v>32</v>
      </c>
      <c r="U182" t="s">
        <v>33</v>
      </c>
      <c r="V182" t="s">
        <v>34</v>
      </c>
      <c r="W182" t="s">
        <v>35</v>
      </c>
      <c r="X182" t="s">
        <v>36</v>
      </c>
    </row>
    <row r="183" spans="1:24" x14ac:dyDescent="0.3">
      <c r="A183">
        <v>10341</v>
      </c>
      <c r="B183">
        <v>45</v>
      </c>
      <c r="C183">
        <v>79.650000000000006</v>
      </c>
      <c r="D183">
        <v>2</v>
      </c>
      <c r="E183">
        <v>3584.25</v>
      </c>
      <c r="F183" t="s">
        <v>154</v>
      </c>
      <c r="G183" t="s">
        <v>25</v>
      </c>
      <c r="H183">
        <v>4</v>
      </c>
      <c r="I183">
        <v>11</v>
      </c>
      <c r="J183">
        <v>2004</v>
      </c>
      <c r="K183" t="s">
        <v>194</v>
      </c>
      <c r="L183">
        <v>194</v>
      </c>
      <c r="M183" t="s">
        <v>473</v>
      </c>
      <c r="N183" t="s">
        <v>155</v>
      </c>
      <c r="O183" t="s">
        <v>156</v>
      </c>
      <c r="P183" t="s">
        <v>157</v>
      </c>
      <c r="Q183" t="s">
        <v>158</v>
      </c>
      <c r="S183">
        <v>5020</v>
      </c>
      <c r="T183" t="s">
        <v>159</v>
      </c>
      <c r="U183" t="s">
        <v>42</v>
      </c>
      <c r="V183" t="s">
        <v>160</v>
      </c>
      <c r="W183" t="s">
        <v>161</v>
      </c>
      <c r="X183" t="s">
        <v>51</v>
      </c>
    </row>
    <row r="184" spans="1:24" x14ac:dyDescent="0.3">
      <c r="A184">
        <v>10363</v>
      </c>
      <c r="B184">
        <v>33</v>
      </c>
      <c r="C184">
        <v>85.39</v>
      </c>
      <c r="D184">
        <v>3</v>
      </c>
      <c r="E184">
        <v>2817.87</v>
      </c>
      <c r="F184" s="1">
        <v>38504</v>
      </c>
      <c r="G184" t="s">
        <v>25</v>
      </c>
      <c r="H184">
        <v>1</v>
      </c>
      <c r="I184">
        <v>1</v>
      </c>
      <c r="J184">
        <v>2005</v>
      </c>
      <c r="K184" t="s">
        <v>194</v>
      </c>
      <c r="L184">
        <v>194</v>
      </c>
      <c r="M184" t="s">
        <v>473</v>
      </c>
      <c r="N184" t="s">
        <v>520</v>
      </c>
      <c r="O184" t="s">
        <v>521</v>
      </c>
      <c r="P184" t="s">
        <v>522</v>
      </c>
      <c r="Q184" t="s">
        <v>523</v>
      </c>
      <c r="S184" t="s">
        <v>524</v>
      </c>
      <c r="T184" t="s">
        <v>138</v>
      </c>
      <c r="U184" t="s">
        <v>42</v>
      </c>
      <c r="V184" t="s">
        <v>525</v>
      </c>
      <c r="W184" t="s">
        <v>526</v>
      </c>
      <c r="X184" t="s">
        <v>36</v>
      </c>
    </row>
    <row r="185" spans="1:24" x14ac:dyDescent="0.3">
      <c r="A185">
        <v>10375</v>
      </c>
      <c r="B185">
        <v>45</v>
      </c>
      <c r="C185">
        <v>76</v>
      </c>
      <c r="D185">
        <v>7</v>
      </c>
      <c r="E185">
        <v>3420</v>
      </c>
      <c r="F185" s="1">
        <v>38413</v>
      </c>
      <c r="G185" t="s">
        <v>25</v>
      </c>
      <c r="H185">
        <v>1</v>
      </c>
      <c r="I185">
        <v>2</v>
      </c>
      <c r="J185">
        <v>2005</v>
      </c>
      <c r="K185" t="s">
        <v>194</v>
      </c>
      <c r="L185">
        <v>194</v>
      </c>
      <c r="M185" t="s">
        <v>473</v>
      </c>
      <c r="N185" t="s">
        <v>120</v>
      </c>
      <c r="O185" t="s">
        <v>121</v>
      </c>
      <c r="P185" t="s">
        <v>122</v>
      </c>
      <c r="Q185" t="s">
        <v>123</v>
      </c>
      <c r="S185">
        <v>44000</v>
      </c>
      <c r="T185" t="s">
        <v>41</v>
      </c>
      <c r="U185" t="s">
        <v>42</v>
      </c>
      <c r="V185" t="s">
        <v>124</v>
      </c>
      <c r="W185" t="s">
        <v>125</v>
      </c>
      <c r="X185" t="s">
        <v>51</v>
      </c>
    </row>
    <row r="186" spans="1:24" x14ac:dyDescent="0.3">
      <c r="A186">
        <v>10389</v>
      </c>
      <c r="B186">
        <v>26</v>
      </c>
      <c r="C186">
        <v>99.04</v>
      </c>
      <c r="D186">
        <v>4</v>
      </c>
      <c r="E186">
        <v>2575.04</v>
      </c>
      <c r="F186" s="1">
        <v>38414</v>
      </c>
      <c r="G186" t="s">
        <v>25</v>
      </c>
      <c r="H186">
        <v>1</v>
      </c>
      <c r="I186">
        <v>3</v>
      </c>
      <c r="J186">
        <v>2005</v>
      </c>
      <c r="K186" t="s">
        <v>194</v>
      </c>
      <c r="L186">
        <v>194</v>
      </c>
      <c r="M186" t="s">
        <v>473</v>
      </c>
      <c r="N186" t="s">
        <v>284</v>
      </c>
      <c r="O186" t="s">
        <v>285</v>
      </c>
      <c r="P186" t="s">
        <v>286</v>
      </c>
      <c r="Q186" t="s">
        <v>287</v>
      </c>
      <c r="S186" t="s">
        <v>288</v>
      </c>
      <c r="T186" t="s">
        <v>202</v>
      </c>
      <c r="U186" t="s">
        <v>42</v>
      </c>
      <c r="V186" t="s">
        <v>289</v>
      </c>
      <c r="W186" t="s">
        <v>223</v>
      </c>
      <c r="X186" t="s">
        <v>36</v>
      </c>
    </row>
    <row r="187" spans="1:24" x14ac:dyDescent="0.3">
      <c r="A187">
        <v>10419</v>
      </c>
      <c r="B187">
        <v>12</v>
      </c>
      <c r="C187">
        <v>100</v>
      </c>
      <c r="D187">
        <v>13</v>
      </c>
      <c r="E187">
        <v>1961.28</v>
      </c>
      <c r="F187" t="s">
        <v>527</v>
      </c>
      <c r="G187" t="s">
        <v>25</v>
      </c>
      <c r="H187">
        <v>2</v>
      </c>
      <c r="I187">
        <v>5</v>
      </c>
      <c r="J187">
        <v>2005</v>
      </c>
      <c r="K187" t="s">
        <v>194</v>
      </c>
      <c r="L187">
        <v>194</v>
      </c>
      <c r="M187" t="s">
        <v>473</v>
      </c>
      <c r="N187" t="s">
        <v>155</v>
      </c>
      <c r="O187" t="s">
        <v>156</v>
      </c>
      <c r="P187" t="s">
        <v>157</v>
      </c>
      <c r="Q187" t="s">
        <v>158</v>
      </c>
      <c r="S187">
        <v>5020</v>
      </c>
      <c r="T187" t="s">
        <v>159</v>
      </c>
      <c r="U187" t="s">
        <v>42</v>
      </c>
      <c r="V187" t="s">
        <v>160</v>
      </c>
      <c r="W187" t="s">
        <v>161</v>
      </c>
      <c r="X187" t="s">
        <v>36</v>
      </c>
    </row>
    <row r="188" spans="1:24" x14ac:dyDescent="0.3">
      <c r="A188">
        <v>10105</v>
      </c>
      <c r="B188">
        <v>41</v>
      </c>
      <c r="C188">
        <v>100</v>
      </c>
      <c r="D188">
        <v>15</v>
      </c>
      <c r="E188">
        <v>8690.36</v>
      </c>
      <c r="F188" s="1">
        <v>37927</v>
      </c>
      <c r="G188" t="s">
        <v>25</v>
      </c>
      <c r="H188">
        <v>1</v>
      </c>
      <c r="I188">
        <v>2</v>
      </c>
      <c r="J188">
        <v>2003</v>
      </c>
      <c r="K188" t="s">
        <v>194</v>
      </c>
      <c r="L188">
        <v>207</v>
      </c>
      <c r="M188" t="s">
        <v>528</v>
      </c>
      <c r="N188" t="s">
        <v>353</v>
      </c>
      <c r="O188" t="s">
        <v>354</v>
      </c>
      <c r="P188" t="s">
        <v>355</v>
      </c>
      <c r="Q188" t="s">
        <v>356</v>
      </c>
      <c r="S188">
        <v>1734</v>
      </c>
      <c r="T188" t="s">
        <v>357</v>
      </c>
      <c r="U188" t="s">
        <v>42</v>
      </c>
      <c r="V188" t="s">
        <v>358</v>
      </c>
      <c r="W188" t="s">
        <v>359</v>
      </c>
      <c r="X188" t="s">
        <v>162</v>
      </c>
    </row>
    <row r="189" spans="1:24" x14ac:dyDescent="0.3">
      <c r="A189">
        <v>10117</v>
      </c>
      <c r="B189">
        <v>33</v>
      </c>
      <c r="C189">
        <v>100</v>
      </c>
      <c r="D189">
        <v>9</v>
      </c>
      <c r="E189">
        <v>6034.38</v>
      </c>
      <c r="F189" t="s">
        <v>529</v>
      </c>
      <c r="G189" t="s">
        <v>25</v>
      </c>
      <c r="H189">
        <v>2</v>
      </c>
      <c r="I189">
        <v>4</v>
      </c>
      <c r="J189">
        <v>2003</v>
      </c>
      <c r="K189" t="s">
        <v>194</v>
      </c>
      <c r="L189">
        <v>207</v>
      </c>
      <c r="M189" t="s">
        <v>528</v>
      </c>
      <c r="N189" t="s">
        <v>213</v>
      </c>
      <c r="O189" t="s">
        <v>214</v>
      </c>
      <c r="P189" t="s">
        <v>215</v>
      </c>
      <c r="Q189" t="s">
        <v>216</v>
      </c>
      <c r="S189">
        <v>79903</v>
      </c>
      <c r="T189" t="s">
        <v>216</v>
      </c>
      <c r="U189" t="s">
        <v>217</v>
      </c>
      <c r="V189" t="s">
        <v>218</v>
      </c>
      <c r="W189" t="s">
        <v>219</v>
      </c>
      <c r="X189" t="s">
        <v>51</v>
      </c>
    </row>
    <row r="190" spans="1:24" x14ac:dyDescent="0.3">
      <c r="A190">
        <v>10127</v>
      </c>
      <c r="B190">
        <v>46</v>
      </c>
      <c r="C190">
        <v>100</v>
      </c>
      <c r="D190">
        <v>2</v>
      </c>
      <c r="E190">
        <v>11279.2</v>
      </c>
      <c r="F190" s="1">
        <v>37686</v>
      </c>
      <c r="G190" t="s">
        <v>25</v>
      </c>
      <c r="H190">
        <v>2</v>
      </c>
      <c r="I190">
        <v>6</v>
      </c>
      <c r="J190">
        <v>2003</v>
      </c>
      <c r="K190" t="s">
        <v>194</v>
      </c>
      <c r="L190">
        <v>207</v>
      </c>
      <c r="M190" t="s">
        <v>528</v>
      </c>
      <c r="N190" t="s">
        <v>530</v>
      </c>
      <c r="O190">
        <v>2125557413</v>
      </c>
      <c r="P190" t="s">
        <v>531</v>
      </c>
      <c r="Q190" t="s">
        <v>30</v>
      </c>
      <c r="R190" t="s">
        <v>31</v>
      </c>
      <c r="S190">
        <v>10022</v>
      </c>
      <c r="T190" t="s">
        <v>32</v>
      </c>
      <c r="U190" t="s">
        <v>33</v>
      </c>
      <c r="V190" t="s">
        <v>57</v>
      </c>
      <c r="W190" t="s">
        <v>532</v>
      </c>
      <c r="X190" t="s">
        <v>162</v>
      </c>
    </row>
    <row r="191" spans="1:24" x14ac:dyDescent="0.3">
      <c r="A191">
        <v>10142</v>
      </c>
      <c r="B191">
        <v>33</v>
      </c>
      <c r="C191">
        <v>100</v>
      </c>
      <c r="D191">
        <v>12</v>
      </c>
      <c r="E191">
        <v>8023.29</v>
      </c>
      <c r="F191" s="1">
        <v>37841</v>
      </c>
      <c r="G191" t="s">
        <v>25</v>
      </c>
      <c r="H191">
        <v>3</v>
      </c>
      <c r="I191">
        <v>8</v>
      </c>
      <c r="J191">
        <v>2003</v>
      </c>
      <c r="K191" t="s">
        <v>194</v>
      </c>
      <c r="L191">
        <v>207</v>
      </c>
      <c r="M191" t="s">
        <v>528</v>
      </c>
      <c r="N191" t="s">
        <v>296</v>
      </c>
      <c r="O191">
        <v>4155551450</v>
      </c>
      <c r="P191" t="s">
        <v>297</v>
      </c>
      <c r="Q191" t="s">
        <v>298</v>
      </c>
      <c r="R191" t="s">
        <v>56</v>
      </c>
      <c r="S191">
        <v>97562</v>
      </c>
      <c r="T191" t="s">
        <v>32</v>
      </c>
      <c r="U191" t="s">
        <v>33</v>
      </c>
      <c r="V191" t="s">
        <v>299</v>
      </c>
      <c r="W191" t="s">
        <v>300</v>
      </c>
      <c r="X191" t="s">
        <v>162</v>
      </c>
    </row>
    <row r="192" spans="1:24" x14ac:dyDescent="0.3">
      <c r="A192">
        <v>10153</v>
      </c>
      <c r="B192">
        <v>20</v>
      </c>
      <c r="C192">
        <v>100</v>
      </c>
      <c r="D192">
        <v>11</v>
      </c>
      <c r="E192">
        <v>4904</v>
      </c>
      <c r="F192" t="s">
        <v>533</v>
      </c>
      <c r="G192" t="s">
        <v>25</v>
      </c>
      <c r="H192">
        <v>3</v>
      </c>
      <c r="I192">
        <v>9</v>
      </c>
      <c r="J192">
        <v>2003</v>
      </c>
      <c r="K192" t="s">
        <v>194</v>
      </c>
      <c r="L192">
        <v>207</v>
      </c>
      <c r="M192" t="s">
        <v>528</v>
      </c>
      <c r="N192" t="s">
        <v>186</v>
      </c>
      <c r="O192" t="s">
        <v>187</v>
      </c>
      <c r="P192" t="s">
        <v>188</v>
      </c>
      <c r="Q192" t="s">
        <v>189</v>
      </c>
      <c r="S192">
        <v>28034</v>
      </c>
      <c r="T192" t="s">
        <v>190</v>
      </c>
      <c r="U192" t="s">
        <v>42</v>
      </c>
      <c r="V192" t="s">
        <v>191</v>
      </c>
      <c r="W192" t="s">
        <v>192</v>
      </c>
      <c r="X192" t="s">
        <v>51</v>
      </c>
    </row>
    <row r="193" spans="1:24" x14ac:dyDescent="0.3">
      <c r="A193">
        <v>10165</v>
      </c>
      <c r="B193">
        <v>44</v>
      </c>
      <c r="C193">
        <v>100</v>
      </c>
      <c r="D193">
        <v>3</v>
      </c>
      <c r="E193">
        <v>8594.52</v>
      </c>
      <c r="F193" t="s">
        <v>534</v>
      </c>
      <c r="G193" t="s">
        <v>25</v>
      </c>
      <c r="H193">
        <v>4</v>
      </c>
      <c r="I193">
        <v>10</v>
      </c>
      <c r="J193">
        <v>2003</v>
      </c>
      <c r="K193" t="s">
        <v>194</v>
      </c>
      <c r="L193">
        <v>207</v>
      </c>
      <c r="M193" t="s">
        <v>528</v>
      </c>
      <c r="N193" t="s">
        <v>213</v>
      </c>
      <c r="O193" t="s">
        <v>214</v>
      </c>
      <c r="P193" t="s">
        <v>215</v>
      </c>
      <c r="Q193" t="s">
        <v>216</v>
      </c>
      <c r="S193">
        <v>79903</v>
      </c>
      <c r="T193" t="s">
        <v>216</v>
      </c>
      <c r="U193" t="s">
        <v>217</v>
      </c>
      <c r="V193" t="s">
        <v>218</v>
      </c>
      <c r="W193" t="s">
        <v>219</v>
      </c>
      <c r="X193" t="s">
        <v>162</v>
      </c>
    </row>
    <row r="194" spans="1:24" x14ac:dyDescent="0.3">
      <c r="A194">
        <v>10176</v>
      </c>
      <c r="B194">
        <v>33</v>
      </c>
      <c r="C194">
        <v>100</v>
      </c>
      <c r="D194">
        <v>2</v>
      </c>
      <c r="E194">
        <v>7474.5</v>
      </c>
      <c r="F194" s="1">
        <v>37783</v>
      </c>
      <c r="G194" t="s">
        <v>25</v>
      </c>
      <c r="H194">
        <v>4</v>
      </c>
      <c r="I194">
        <v>11</v>
      </c>
      <c r="J194">
        <v>2003</v>
      </c>
      <c r="K194" t="s">
        <v>194</v>
      </c>
      <c r="L194">
        <v>207</v>
      </c>
      <c r="M194" t="s">
        <v>528</v>
      </c>
      <c r="N194" t="s">
        <v>503</v>
      </c>
      <c r="O194" t="s">
        <v>504</v>
      </c>
      <c r="P194" t="s">
        <v>505</v>
      </c>
      <c r="Q194" t="s">
        <v>506</v>
      </c>
      <c r="S194">
        <v>42100</v>
      </c>
      <c r="T194" t="s">
        <v>281</v>
      </c>
      <c r="U194" t="s">
        <v>42</v>
      </c>
      <c r="V194" t="s">
        <v>507</v>
      </c>
      <c r="W194" t="s">
        <v>508</v>
      </c>
      <c r="X194" t="s">
        <v>162</v>
      </c>
    </row>
    <row r="195" spans="1:24" x14ac:dyDescent="0.3">
      <c r="A195">
        <v>10185</v>
      </c>
      <c r="B195">
        <v>21</v>
      </c>
      <c r="C195">
        <v>100</v>
      </c>
      <c r="D195">
        <v>13</v>
      </c>
      <c r="E195">
        <v>3883.74</v>
      </c>
      <c r="F195" t="s">
        <v>379</v>
      </c>
      <c r="G195" t="s">
        <v>25</v>
      </c>
      <c r="H195">
        <v>4</v>
      </c>
      <c r="I195">
        <v>11</v>
      </c>
      <c r="J195">
        <v>2003</v>
      </c>
      <c r="K195" t="s">
        <v>194</v>
      </c>
      <c r="L195">
        <v>207</v>
      </c>
      <c r="M195" t="s">
        <v>528</v>
      </c>
      <c r="N195" t="s">
        <v>367</v>
      </c>
      <c r="O195">
        <v>5085559555</v>
      </c>
      <c r="P195" t="s">
        <v>368</v>
      </c>
      <c r="Q195" t="s">
        <v>173</v>
      </c>
      <c r="R195" t="s">
        <v>130</v>
      </c>
      <c r="S195">
        <v>50553</v>
      </c>
      <c r="T195" t="s">
        <v>32</v>
      </c>
      <c r="U195" t="s">
        <v>33</v>
      </c>
      <c r="V195" t="s">
        <v>369</v>
      </c>
      <c r="W195" t="s">
        <v>370</v>
      </c>
      <c r="X195" t="s">
        <v>51</v>
      </c>
    </row>
    <row r="196" spans="1:24" x14ac:dyDescent="0.3">
      <c r="A196">
        <v>10196</v>
      </c>
      <c r="B196">
        <v>47</v>
      </c>
      <c r="C196">
        <v>100</v>
      </c>
      <c r="D196">
        <v>5</v>
      </c>
      <c r="E196">
        <v>8887.7000000000007</v>
      </c>
      <c r="F196" t="s">
        <v>386</v>
      </c>
      <c r="G196" t="s">
        <v>25</v>
      </c>
      <c r="H196">
        <v>4</v>
      </c>
      <c r="I196">
        <v>11</v>
      </c>
      <c r="J196">
        <v>2003</v>
      </c>
      <c r="K196" t="s">
        <v>194</v>
      </c>
      <c r="L196">
        <v>207</v>
      </c>
      <c r="M196" t="s">
        <v>528</v>
      </c>
      <c r="N196" t="s">
        <v>262</v>
      </c>
      <c r="O196">
        <v>2035559545</v>
      </c>
      <c r="P196" t="s">
        <v>263</v>
      </c>
      <c r="Q196" t="s">
        <v>264</v>
      </c>
      <c r="R196" t="s">
        <v>117</v>
      </c>
      <c r="S196">
        <v>97823</v>
      </c>
      <c r="T196" t="s">
        <v>32</v>
      </c>
      <c r="U196" t="s">
        <v>33</v>
      </c>
      <c r="V196" t="s">
        <v>86</v>
      </c>
      <c r="W196" t="s">
        <v>265</v>
      </c>
      <c r="X196" t="s">
        <v>162</v>
      </c>
    </row>
    <row r="197" spans="1:24" x14ac:dyDescent="0.3">
      <c r="A197">
        <v>10208</v>
      </c>
      <c r="B197">
        <v>46</v>
      </c>
      <c r="C197">
        <v>100</v>
      </c>
      <c r="D197">
        <v>13</v>
      </c>
      <c r="E197">
        <v>8602.92</v>
      </c>
      <c r="F197" s="1">
        <v>38018</v>
      </c>
      <c r="G197" t="s">
        <v>25</v>
      </c>
      <c r="H197">
        <v>1</v>
      </c>
      <c r="I197">
        <v>1</v>
      </c>
      <c r="J197">
        <v>2004</v>
      </c>
      <c r="K197" t="s">
        <v>194</v>
      </c>
      <c r="L197">
        <v>207</v>
      </c>
      <c r="M197" t="s">
        <v>528</v>
      </c>
      <c r="N197" t="s">
        <v>238</v>
      </c>
      <c r="O197" t="s">
        <v>239</v>
      </c>
      <c r="P197" t="s">
        <v>240</v>
      </c>
      <c r="Q197" t="s">
        <v>241</v>
      </c>
      <c r="S197">
        <v>69004</v>
      </c>
      <c r="T197" t="s">
        <v>41</v>
      </c>
      <c r="U197" t="s">
        <v>42</v>
      </c>
      <c r="V197" t="s">
        <v>242</v>
      </c>
      <c r="W197" t="s">
        <v>243</v>
      </c>
      <c r="X197" t="s">
        <v>162</v>
      </c>
    </row>
    <row r="198" spans="1:24" x14ac:dyDescent="0.3">
      <c r="A198">
        <v>10220</v>
      </c>
      <c r="B198">
        <v>32</v>
      </c>
      <c r="C198">
        <v>100</v>
      </c>
      <c r="D198">
        <v>2</v>
      </c>
      <c r="E198">
        <v>7181.44</v>
      </c>
      <c r="F198" s="1">
        <v>38323</v>
      </c>
      <c r="G198" t="s">
        <v>25</v>
      </c>
      <c r="H198">
        <v>1</v>
      </c>
      <c r="I198">
        <v>2</v>
      </c>
      <c r="J198">
        <v>2004</v>
      </c>
      <c r="K198" t="s">
        <v>194</v>
      </c>
      <c r="L198">
        <v>207</v>
      </c>
      <c r="M198" t="s">
        <v>528</v>
      </c>
      <c r="N198" t="s">
        <v>535</v>
      </c>
      <c r="O198" t="s">
        <v>536</v>
      </c>
      <c r="P198" t="s">
        <v>537</v>
      </c>
      <c r="Q198" t="s">
        <v>538</v>
      </c>
      <c r="S198">
        <v>2</v>
      </c>
      <c r="T198" t="s">
        <v>539</v>
      </c>
      <c r="U198" t="s">
        <v>42</v>
      </c>
      <c r="V198" t="s">
        <v>540</v>
      </c>
      <c r="W198" t="s">
        <v>541</v>
      </c>
      <c r="X198" t="s">
        <v>162</v>
      </c>
    </row>
    <row r="199" spans="1:24" x14ac:dyDescent="0.3">
      <c r="A199">
        <v>10231</v>
      </c>
      <c r="B199">
        <v>42</v>
      </c>
      <c r="C199">
        <v>100</v>
      </c>
      <c r="D199">
        <v>2</v>
      </c>
      <c r="E199">
        <v>8378.58</v>
      </c>
      <c r="F199" t="s">
        <v>542</v>
      </c>
      <c r="G199" t="s">
        <v>25</v>
      </c>
      <c r="H199">
        <v>1</v>
      </c>
      <c r="I199">
        <v>3</v>
      </c>
      <c r="J199">
        <v>2004</v>
      </c>
      <c r="K199" t="s">
        <v>194</v>
      </c>
      <c r="L199">
        <v>207</v>
      </c>
      <c r="M199" t="s">
        <v>528</v>
      </c>
      <c r="N199" t="s">
        <v>543</v>
      </c>
      <c r="O199" t="s">
        <v>544</v>
      </c>
      <c r="P199" t="s">
        <v>545</v>
      </c>
      <c r="Q199" t="s">
        <v>189</v>
      </c>
      <c r="S199">
        <v>28023</v>
      </c>
      <c r="T199" t="s">
        <v>190</v>
      </c>
      <c r="U199" t="s">
        <v>42</v>
      </c>
      <c r="V199" t="s">
        <v>546</v>
      </c>
      <c r="W199" t="s">
        <v>547</v>
      </c>
      <c r="X199" t="s">
        <v>162</v>
      </c>
    </row>
    <row r="200" spans="1:24" x14ac:dyDescent="0.3">
      <c r="A200">
        <v>10247</v>
      </c>
      <c r="B200">
        <v>44</v>
      </c>
      <c r="C200">
        <v>100</v>
      </c>
      <c r="D200">
        <v>2</v>
      </c>
      <c r="E200">
        <v>10606.2</v>
      </c>
      <c r="F200" s="1">
        <v>38112</v>
      </c>
      <c r="G200" t="s">
        <v>25</v>
      </c>
      <c r="H200">
        <v>2</v>
      </c>
      <c r="I200">
        <v>5</v>
      </c>
      <c r="J200">
        <v>2004</v>
      </c>
      <c r="K200" t="s">
        <v>194</v>
      </c>
      <c r="L200">
        <v>207</v>
      </c>
      <c r="M200" t="s">
        <v>528</v>
      </c>
      <c r="N200" t="s">
        <v>520</v>
      </c>
      <c r="O200" t="s">
        <v>521</v>
      </c>
      <c r="P200" t="s">
        <v>522</v>
      </c>
      <c r="Q200" t="s">
        <v>523</v>
      </c>
      <c r="S200" t="s">
        <v>524</v>
      </c>
      <c r="T200" t="s">
        <v>138</v>
      </c>
      <c r="U200" t="s">
        <v>42</v>
      </c>
      <c r="V200" t="s">
        <v>525</v>
      </c>
      <c r="W200" t="s">
        <v>526</v>
      </c>
      <c r="X200" t="s">
        <v>162</v>
      </c>
    </row>
    <row r="201" spans="1:24" x14ac:dyDescent="0.3">
      <c r="A201">
        <v>10272</v>
      </c>
      <c r="B201">
        <v>35</v>
      </c>
      <c r="C201">
        <v>100</v>
      </c>
      <c r="D201">
        <v>2</v>
      </c>
      <c r="E201">
        <v>5818.4</v>
      </c>
      <c r="F201" t="s">
        <v>548</v>
      </c>
      <c r="G201" t="s">
        <v>25</v>
      </c>
      <c r="H201">
        <v>3</v>
      </c>
      <c r="I201">
        <v>7</v>
      </c>
      <c r="J201">
        <v>2004</v>
      </c>
      <c r="K201" t="s">
        <v>194</v>
      </c>
      <c r="L201">
        <v>207</v>
      </c>
      <c r="M201" t="s">
        <v>528</v>
      </c>
      <c r="N201" t="s">
        <v>148</v>
      </c>
      <c r="O201">
        <v>2155551555</v>
      </c>
      <c r="P201" t="s">
        <v>149</v>
      </c>
      <c r="Q201" t="s">
        <v>150</v>
      </c>
      <c r="R201" t="s">
        <v>151</v>
      </c>
      <c r="S201">
        <v>70267</v>
      </c>
      <c r="T201" t="s">
        <v>32</v>
      </c>
      <c r="U201" t="s">
        <v>33</v>
      </c>
      <c r="V201" t="s">
        <v>34</v>
      </c>
      <c r="W201" t="s">
        <v>152</v>
      </c>
      <c r="X201" t="s">
        <v>51</v>
      </c>
    </row>
    <row r="202" spans="1:24" x14ac:dyDescent="0.3">
      <c r="A202">
        <v>10282</v>
      </c>
      <c r="B202">
        <v>41</v>
      </c>
      <c r="C202">
        <v>100</v>
      </c>
      <c r="D202">
        <v>5</v>
      </c>
      <c r="E202">
        <v>7071.27</v>
      </c>
      <c r="F202" t="s">
        <v>411</v>
      </c>
      <c r="G202" t="s">
        <v>25</v>
      </c>
      <c r="H202">
        <v>3</v>
      </c>
      <c r="I202">
        <v>8</v>
      </c>
      <c r="J202">
        <v>2004</v>
      </c>
      <c r="K202" t="s">
        <v>194</v>
      </c>
      <c r="L202">
        <v>207</v>
      </c>
      <c r="M202" t="s">
        <v>528</v>
      </c>
      <c r="N202" t="s">
        <v>296</v>
      </c>
      <c r="O202">
        <v>4155551450</v>
      </c>
      <c r="P202" t="s">
        <v>297</v>
      </c>
      <c r="Q202" t="s">
        <v>298</v>
      </c>
      <c r="R202" t="s">
        <v>56</v>
      </c>
      <c r="S202">
        <v>97562</v>
      </c>
      <c r="T202" t="s">
        <v>32</v>
      </c>
      <c r="U202" t="s">
        <v>33</v>
      </c>
      <c r="V202" t="s">
        <v>299</v>
      </c>
      <c r="W202" t="s">
        <v>300</v>
      </c>
      <c r="X202" t="s">
        <v>162</v>
      </c>
    </row>
    <row r="203" spans="1:24" x14ac:dyDescent="0.3">
      <c r="A203">
        <v>10293</v>
      </c>
      <c r="B203">
        <v>46</v>
      </c>
      <c r="C203">
        <v>100</v>
      </c>
      <c r="D203">
        <v>8</v>
      </c>
      <c r="E203">
        <v>8411.56</v>
      </c>
      <c r="F203" s="1">
        <v>38239</v>
      </c>
      <c r="G203" t="s">
        <v>25</v>
      </c>
      <c r="H203">
        <v>3</v>
      </c>
      <c r="I203">
        <v>9</v>
      </c>
      <c r="J203">
        <v>2004</v>
      </c>
      <c r="K203" t="s">
        <v>194</v>
      </c>
      <c r="L203">
        <v>207</v>
      </c>
      <c r="M203" t="s">
        <v>528</v>
      </c>
      <c r="N203" t="s">
        <v>277</v>
      </c>
      <c r="O203" t="s">
        <v>278</v>
      </c>
      <c r="P203" t="s">
        <v>279</v>
      </c>
      <c r="Q203" t="s">
        <v>280</v>
      </c>
      <c r="S203">
        <v>10100</v>
      </c>
      <c r="T203" t="s">
        <v>281</v>
      </c>
      <c r="U203" t="s">
        <v>42</v>
      </c>
      <c r="V203" t="s">
        <v>282</v>
      </c>
      <c r="W203" t="s">
        <v>283</v>
      </c>
      <c r="X203" t="s">
        <v>162</v>
      </c>
    </row>
    <row r="204" spans="1:24" x14ac:dyDescent="0.3">
      <c r="A204">
        <v>10306</v>
      </c>
      <c r="B204">
        <v>31</v>
      </c>
      <c r="C204">
        <v>100</v>
      </c>
      <c r="D204">
        <v>13</v>
      </c>
      <c r="E204">
        <v>6570.76</v>
      </c>
      <c r="F204" t="s">
        <v>422</v>
      </c>
      <c r="G204" t="s">
        <v>25</v>
      </c>
      <c r="H204">
        <v>4</v>
      </c>
      <c r="I204">
        <v>10</v>
      </c>
      <c r="J204">
        <v>2004</v>
      </c>
      <c r="K204" t="s">
        <v>194</v>
      </c>
      <c r="L204">
        <v>207</v>
      </c>
      <c r="M204" t="s">
        <v>528</v>
      </c>
      <c r="N204" t="s">
        <v>549</v>
      </c>
      <c r="O204" t="s">
        <v>550</v>
      </c>
      <c r="P204" t="s">
        <v>551</v>
      </c>
      <c r="Q204" t="s">
        <v>552</v>
      </c>
      <c r="S204" t="s">
        <v>553</v>
      </c>
      <c r="T204" t="s">
        <v>181</v>
      </c>
      <c r="U204" t="s">
        <v>42</v>
      </c>
      <c r="V204" t="s">
        <v>554</v>
      </c>
      <c r="W204" t="s">
        <v>98</v>
      </c>
      <c r="X204" t="s">
        <v>51</v>
      </c>
    </row>
    <row r="205" spans="1:24" x14ac:dyDescent="0.3">
      <c r="A205">
        <v>10314</v>
      </c>
      <c r="B205">
        <v>38</v>
      </c>
      <c r="C205">
        <v>100</v>
      </c>
      <c r="D205">
        <v>5</v>
      </c>
      <c r="E205">
        <v>7975.44</v>
      </c>
      <c r="F205" t="s">
        <v>471</v>
      </c>
      <c r="G205" t="s">
        <v>25</v>
      </c>
      <c r="H205">
        <v>4</v>
      </c>
      <c r="I205">
        <v>10</v>
      </c>
      <c r="J205">
        <v>2004</v>
      </c>
      <c r="K205" t="s">
        <v>194</v>
      </c>
      <c r="L205">
        <v>207</v>
      </c>
      <c r="M205" t="s">
        <v>528</v>
      </c>
      <c r="N205" t="s">
        <v>555</v>
      </c>
      <c r="O205" t="s">
        <v>556</v>
      </c>
      <c r="P205" t="s">
        <v>557</v>
      </c>
      <c r="Q205" t="s">
        <v>558</v>
      </c>
      <c r="S205">
        <v>8200</v>
      </c>
      <c r="T205" t="s">
        <v>357</v>
      </c>
      <c r="U205" t="s">
        <v>42</v>
      </c>
      <c r="V205" t="s">
        <v>559</v>
      </c>
      <c r="W205" t="s">
        <v>560</v>
      </c>
      <c r="X205" t="s">
        <v>162</v>
      </c>
    </row>
    <row r="206" spans="1:24" x14ac:dyDescent="0.3">
      <c r="A206">
        <v>10325</v>
      </c>
      <c r="B206">
        <v>42</v>
      </c>
      <c r="C206">
        <v>64</v>
      </c>
      <c r="D206">
        <v>8</v>
      </c>
      <c r="E206">
        <v>2688</v>
      </c>
      <c r="F206" s="1">
        <v>38118</v>
      </c>
      <c r="G206" t="s">
        <v>25</v>
      </c>
      <c r="H206">
        <v>4</v>
      </c>
      <c r="I206">
        <v>11</v>
      </c>
      <c r="J206">
        <v>2004</v>
      </c>
      <c r="K206" t="s">
        <v>194</v>
      </c>
      <c r="L206">
        <v>207</v>
      </c>
      <c r="M206" t="s">
        <v>528</v>
      </c>
      <c r="N206" t="s">
        <v>142</v>
      </c>
      <c r="O206" t="s">
        <v>143</v>
      </c>
      <c r="P206" t="s">
        <v>144</v>
      </c>
      <c r="Q206" t="s">
        <v>145</v>
      </c>
      <c r="S206">
        <v>4110</v>
      </c>
      <c r="T206" t="s">
        <v>81</v>
      </c>
      <c r="U206" t="s">
        <v>42</v>
      </c>
      <c r="V206" t="s">
        <v>146</v>
      </c>
      <c r="W206" t="s">
        <v>147</v>
      </c>
      <c r="X206" t="s">
        <v>36</v>
      </c>
    </row>
    <row r="207" spans="1:24" x14ac:dyDescent="0.3">
      <c r="A207">
        <v>10336</v>
      </c>
      <c r="B207">
        <v>33</v>
      </c>
      <c r="C207">
        <v>57.22</v>
      </c>
      <c r="D207">
        <v>10</v>
      </c>
      <c r="E207">
        <v>1888.26</v>
      </c>
      <c r="F207" t="s">
        <v>561</v>
      </c>
      <c r="G207" t="s">
        <v>25</v>
      </c>
      <c r="H207">
        <v>4</v>
      </c>
      <c r="I207">
        <v>11</v>
      </c>
      <c r="J207">
        <v>2004</v>
      </c>
      <c r="K207" t="s">
        <v>194</v>
      </c>
      <c r="L207">
        <v>207</v>
      </c>
      <c r="M207" t="s">
        <v>528</v>
      </c>
      <c r="N207" t="s">
        <v>448</v>
      </c>
      <c r="O207" t="s">
        <v>449</v>
      </c>
      <c r="P207" t="s">
        <v>450</v>
      </c>
      <c r="Q207" t="s">
        <v>48</v>
      </c>
      <c r="S207">
        <v>75012</v>
      </c>
      <c r="T207" t="s">
        <v>41</v>
      </c>
      <c r="U207" t="s">
        <v>42</v>
      </c>
      <c r="V207" t="s">
        <v>451</v>
      </c>
      <c r="W207" t="s">
        <v>452</v>
      </c>
      <c r="X207" t="s">
        <v>36</v>
      </c>
    </row>
    <row r="208" spans="1:24" x14ac:dyDescent="0.3">
      <c r="A208">
        <v>10348</v>
      </c>
      <c r="B208">
        <v>48</v>
      </c>
      <c r="C208">
        <v>52.36</v>
      </c>
      <c r="D208">
        <v>8</v>
      </c>
      <c r="E208">
        <v>2513.2800000000002</v>
      </c>
      <c r="F208" s="1">
        <v>37997</v>
      </c>
      <c r="G208" t="s">
        <v>25</v>
      </c>
      <c r="H208">
        <v>4</v>
      </c>
      <c r="I208">
        <v>11</v>
      </c>
      <c r="J208">
        <v>2004</v>
      </c>
      <c r="K208" t="s">
        <v>194</v>
      </c>
      <c r="L208">
        <v>207</v>
      </c>
      <c r="M208" t="s">
        <v>528</v>
      </c>
      <c r="N208" t="s">
        <v>206</v>
      </c>
      <c r="O208" t="s">
        <v>207</v>
      </c>
      <c r="P208" t="s">
        <v>208</v>
      </c>
      <c r="Q208" t="s">
        <v>189</v>
      </c>
      <c r="S208">
        <v>28023</v>
      </c>
      <c r="T208" t="s">
        <v>190</v>
      </c>
      <c r="U208" t="s">
        <v>42</v>
      </c>
      <c r="V208" t="s">
        <v>209</v>
      </c>
      <c r="W208" t="s">
        <v>210</v>
      </c>
      <c r="X208" t="s">
        <v>36</v>
      </c>
    </row>
    <row r="209" spans="1:24" x14ac:dyDescent="0.3">
      <c r="A209">
        <v>10359</v>
      </c>
      <c r="B209">
        <v>42</v>
      </c>
      <c r="C209">
        <v>100</v>
      </c>
      <c r="D209">
        <v>8</v>
      </c>
      <c r="E209">
        <v>4764.4799999999996</v>
      </c>
      <c r="F209" t="s">
        <v>432</v>
      </c>
      <c r="G209" t="s">
        <v>25</v>
      </c>
      <c r="H209">
        <v>4</v>
      </c>
      <c r="I209">
        <v>12</v>
      </c>
      <c r="J209">
        <v>2004</v>
      </c>
      <c r="K209" t="s">
        <v>194</v>
      </c>
      <c r="L209">
        <v>207</v>
      </c>
      <c r="M209" t="s">
        <v>528</v>
      </c>
      <c r="N209" t="s">
        <v>37</v>
      </c>
      <c r="O209" t="s">
        <v>38</v>
      </c>
      <c r="P209" t="s">
        <v>39</v>
      </c>
      <c r="Q209" t="s">
        <v>40</v>
      </c>
      <c r="S209">
        <v>51100</v>
      </c>
      <c r="T209" t="s">
        <v>41</v>
      </c>
      <c r="U209" t="s">
        <v>42</v>
      </c>
      <c r="V209" t="s">
        <v>43</v>
      </c>
      <c r="W209" t="s">
        <v>44</v>
      </c>
      <c r="X209" t="s">
        <v>51</v>
      </c>
    </row>
    <row r="210" spans="1:24" x14ac:dyDescent="0.3">
      <c r="A210">
        <v>10371</v>
      </c>
      <c r="B210">
        <v>32</v>
      </c>
      <c r="C210">
        <v>100</v>
      </c>
      <c r="D210">
        <v>6</v>
      </c>
      <c r="E210">
        <v>3560.64</v>
      </c>
      <c r="F210" t="s">
        <v>562</v>
      </c>
      <c r="G210" t="s">
        <v>25</v>
      </c>
      <c r="H210">
        <v>1</v>
      </c>
      <c r="I210">
        <v>1</v>
      </c>
      <c r="J210">
        <v>2005</v>
      </c>
      <c r="K210" t="s">
        <v>194</v>
      </c>
      <c r="L210">
        <v>207</v>
      </c>
      <c r="M210" t="s">
        <v>528</v>
      </c>
      <c r="N210" t="s">
        <v>296</v>
      </c>
      <c r="O210">
        <v>4155551450</v>
      </c>
      <c r="P210" t="s">
        <v>297</v>
      </c>
      <c r="Q210" t="s">
        <v>298</v>
      </c>
      <c r="R210" t="s">
        <v>56</v>
      </c>
      <c r="S210">
        <v>97562</v>
      </c>
      <c r="T210" t="s">
        <v>32</v>
      </c>
      <c r="U210" t="s">
        <v>33</v>
      </c>
      <c r="V210" t="s">
        <v>299</v>
      </c>
      <c r="W210" t="s">
        <v>300</v>
      </c>
      <c r="X210" t="s">
        <v>51</v>
      </c>
    </row>
    <row r="211" spans="1:24" x14ac:dyDescent="0.3">
      <c r="A211">
        <v>10382</v>
      </c>
      <c r="B211">
        <v>34</v>
      </c>
      <c r="C211">
        <v>100</v>
      </c>
      <c r="D211">
        <v>10</v>
      </c>
      <c r="E211">
        <v>3823.64</v>
      </c>
      <c r="F211" t="s">
        <v>312</v>
      </c>
      <c r="G211" t="s">
        <v>25</v>
      </c>
      <c r="H211">
        <v>1</v>
      </c>
      <c r="I211">
        <v>2</v>
      </c>
      <c r="J211">
        <v>2005</v>
      </c>
      <c r="K211" t="s">
        <v>194</v>
      </c>
      <c r="L211">
        <v>207</v>
      </c>
      <c r="M211" t="s">
        <v>528</v>
      </c>
      <c r="N211" t="s">
        <v>296</v>
      </c>
      <c r="O211">
        <v>4155551450</v>
      </c>
      <c r="P211" t="s">
        <v>297</v>
      </c>
      <c r="Q211" t="s">
        <v>298</v>
      </c>
      <c r="R211" t="s">
        <v>56</v>
      </c>
      <c r="S211">
        <v>97562</v>
      </c>
      <c r="T211" t="s">
        <v>32</v>
      </c>
      <c r="U211" t="s">
        <v>33</v>
      </c>
      <c r="V211" t="s">
        <v>299</v>
      </c>
      <c r="W211" t="s">
        <v>300</v>
      </c>
      <c r="X211" t="s">
        <v>51</v>
      </c>
    </row>
    <row r="212" spans="1:24" x14ac:dyDescent="0.3">
      <c r="A212">
        <v>10395</v>
      </c>
      <c r="B212">
        <v>33</v>
      </c>
      <c r="C212">
        <v>69.12</v>
      </c>
      <c r="D212">
        <v>1</v>
      </c>
      <c r="E212">
        <v>2280.96</v>
      </c>
      <c r="F212" t="s">
        <v>441</v>
      </c>
      <c r="G212" t="s">
        <v>25</v>
      </c>
      <c r="H212">
        <v>1</v>
      </c>
      <c r="I212">
        <v>3</v>
      </c>
      <c r="J212">
        <v>2005</v>
      </c>
      <c r="K212" t="s">
        <v>194</v>
      </c>
      <c r="L212">
        <v>207</v>
      </c>
      <c r="M212" t="s">
        <v>528</v>
      </c>
      <c r="N212" t="s">
        <v>45</v>
      </c>
      <c r="O212" t="s">
        <v>46</v>
      </c>
      <c r="P212" t="s">
        <v>47</v>
      </c>
      <c r="Q212" t="s">
        <v>48</v>
      </c>
      <c r="S212">
        <v>75508</v>
      </c>
      <c r="T212" t="s">
        <v>41</v>
      </c>
      <c r="U212" t="s">
        <v>42</v>
      </c>
      <c r="V212" t="s">
        <v>49</v>
      </c>
      <c r="W212" t="s">
        <v>50</v>
      </c>
      <c r="X212" t="s">
        <v>36</v>
      </c>
    </row>
    <row r="213" spans="1:24" x14ac:dyDescent="0.3">
      <c r="A213">
        <v>10413</v>
      </c>
      <c r="B213">
        <v>36</v>
      </c>
      <c r="C213">
        <v>100</v>
      </c>
      <c r="D213">
        <v>2</v>
      </c>
      <c r="E213">
        <v>8677.7999999999993</v>
      </c>
      <c r="F213" s="1">
        <v>38477</v>
      </c>
      <c r="G213" t="s">
        <v>25</v>
      </c>
      <c r="H213">
        <v>2</v>
      </c>
      <c r="I213">
        <v>5</v>
      </c>
      <c r="J213">
        <v>2005</v>
      </c>
      <c r="K213" t="s">
        <v>194</v>
      </c>
      <c r="L213">
        <v>207</v>
      </c>
      <c r="M213" t="s">
        <v>528</v>
      </c>
      <c r="N213" t="s">
        <v>114</v>
      </c>
      <c r="O213">
        <v>2035552570</v>
      </c>
      <c r="P213" t="s">
        <v>115</v>
      </c>
      <c r="Q213" t="s">
        <v>116</v>
      </c>
      <c r="R213" t="s">
        <v>117</v>
      </c>
      <c r="S213">
        <v>97562</v>
      </c>
      <c r="T213" t="s">
        <v>32</v>
      </c>
      <c r="U213" t="s">
        <v>33</v>
      </c>
      <c r="V213" t="s">
        <v>118</v>
      </c>
      <c r="W213" t="s">
        <v>58</v>
      </c>
      <c r="X213" t="s">
        <v>162</v>
      </c>
    </row>
    <row r="214" spans="1:24" x14ac:dyDescent="0.3">
      <c r="A214">
        <v>10103</v>
      </c>
      <c r="B214">
        <v>27</v>
      </c>
      <c r="C214">
        <v>100</v>
      </c>
      <c r="D214">
        <v>8</v>
      </c>
      <c r="E214">
        <v>3394.98</v>
      </c>
      <c r="F214" t="s">
        <v>193</v>
      </c>
      <c r="G214" t="s">
        <v>25</v>
      </c>
      <c r="H214">
        <v>1</v>
      </c>
      <c r="I214">
        <v>1</v>
      </c>
      <c r="J214">
        <v>2003</v>
      </c>
      <c r="K214" t="s">
        <v>563</v>
      </c>
      <c r="L214">
        <v>136</v>
      </c>
      <c r="M214" t="s">
        <v>564</v>
      </c>
      <c r="N214" t="s">
        <v>142</v>
      </c>
      <c r="O214" t="s">
        <v>143</v>
      </c>
      <c r="P214" t="s">
        <v>144</v>
      </c>
      <c r="Q214" t="s">
        <v>145</v>
      </c>
      <c r="S214">
        <v>4110</v>
      </c>
      <c r="T214" t="s">
        <v>81</v>
      </c>
      <c r="U214" t="s">
        <v>42</v>
      </c>
      <c r="V214" t="s">
        <v>146</v>
      </c>
      <c r="W214" t="s">
        <v>147</v>
      </c>
      <c r="X214" t="s">
        <v>51</v>
      </c>
    </row>
    <row r="215" spans="1:24" x14ac:dyDescent="0.3">
      <c r="A215">
        <v>10113</v>
      </c>
      <c r="B215">
        <v>21</v>
      </c>
      <c r="C215">
        <v>100</v>
      </c>
      <c r="D215">
        <v>2</v>
      </c>
      <c r="E215">
        <v>3415.44</v>
      </c>
      <c r="F215" t="s">
        <v>565</v>
      </c>
      <c r="G215" t="s">
        <v>25</v>
      </c>
      <c r="H215">
        <v>1</v>
      </c>
      <c r="I215">
        <v>3</v>
      </c>
      <c r="J215">
        <v>2003</v>
      </c>
      <c r="K215" t="s">
        <v>563</v>
      </c>
      <c r="L215">
        <v>136</v>
      </c>
      <c r="M215" t="s">
        <v>564</v>
      </c>
      <c r="N215" t="s">
        <v>296</v>
      </c>
      <c r="O215">
        <v>4155551450</v>
      </c>
      <c r="P215" t="s">
        <v>297</v>
      </c>
      <c r="Q215" t="s">
        <v>298</v>
      </c>
      <c r="R215" t="s">
        <v>56</v>
      </c>
      <c r="S215">
        <v>97562</v>
      </c>
      <c r="T215" t="s">
        <v>32</v>
      </c>
      <c r="U215" t="s">
        <v>33</v>
      </c>
      <c r="V215" t="s">
        <v>299</v>
      </c>
      <c r="W215" t="s">
        <v>300</v>
      </c>
      <c r="X215" t="s">
        <v>51</v>
      </c>
    </row>
    <row r="216" spans="1:24" x14ac:dyDescent="0.3">
      <c r="A216">
        <v>10126</v>
      </c>
      <c r="B216">
        <v>21</v>
      </c>
      <c r="C216">
        <v>100</v>
      </c>
      <c r="D216">
        <v>8</v>
      </c>
      <c r="E216">
        <v>2439.5700000000002</v>
      </c>
      <c r="F216" t="s">
        <v>205</v>
      </c>
      <c r="G216" t="s">
        <v>25</v>
      </c>
      <c r="H216">
        <v>2</v>
      </c>
      <c r="I216">
        <v>5</v>
      </c>
      <c r="J216">
        <v>2003</v>
      </c>
      <c r="K216" t="s">
        <v>563</v>
      </c>
      <c r="L216">
        <v>136</v>
      </c>
      <c r="M216" t="s">
        <v>564</v>
      </c>
      <c r="N216" t="s">
        <v>206</v>
      </c>
      <c r="O216" t="s">
        <v>207</v>
      </c>
      <c r="P216" t="s">
        <v>208</v>
      </c>
      <c r="Q216" t="s">
        <v>189</v>
      </c>
      <c r="S216">
        <v>28023</v>
      </c>
      <c r="T216" t="s">
        <v>190</v>
      </c>
      <c r="U216" t="s">
        <v>42</v>
      </c>
      <c r="V216" t="s">
        <v>209</v>
      </c>
      <c r="W216" t="s">
        <v>210</v>
      </c>
      <c r="X216" t="s">
        <v>36</v>
      </c>
    </row>
    <row r="217" spans="1:24" x14ac:dyDescent="0.3">
      <c r="A217">
        <v>10140</v>
      </c>
      <c r="B217">
        <v>38</v>
      </c>
      <c r="C217">
        <v>100</v>
      </c>
      <c r="D217">
        <v>8</v>
      </c>
      <c r="E217">
        <v>4829.8</v>
      </c>
      <c r="F217" t="s">
        <v>211</v>
      </c>
      <c r="G217" t="s">
        <v>25</v>
      </c>
      <c r="H217">
        <v>3</v>
      </c>
      <c r="I217">
        <v>7</v>
      </c>
      <c r="J217">
        <v>2003</v>
      </c>
      <c r="K217" t="s">
        <v>563</v>
      </c>
      <c r="L217">
        <v>136</v>
      </c>
      <c r="M217" t="s">
        <v>564</v>
      </c>
      <c r="N217" t="s">
        <v>64</v>
      </c>
      <c r="O217">
        <v>6505556809</v>
      </c>
      <c r="P217" t="s">
        <v>65</v>
      </c>
      <c r="Q217" t="s">
        <v>66</v>
      </c>
      <c r="R217" t="s">
        <v>56</v>
      </c>
      <c r="S217">
        <v>94217</v>
      </c>
      <c r="T217" t="s">
        <v>32</v>
      </c>
      <c r="U217" t="s">
        <v>33</v>
      </c>
      <c r="V217" t="s">
        <v>67</v>
      </c>
      <c r="W217" t="s">
        <v>68</v>
      </c>
      <c r="X217" t="s">
        <v>51</v>
      </c>
    </row>
    <row r="218" spans="1:24" x14ac:dyDescent="0.3">
      <c r="A218">
        <v>10150</v>
      </c>
      <c r="B218">
        <v>30</v>
      </c>
      <c r="C218">
        <v>100</v>
      </c>
      <c r="D218">
        <v>5</v>
      </c>
      <c r="E218">
        <v>4100.1000000000004</v>
      </c>
      <c r="F218" t="s">
        <v>212</v>
      </c>
      <c r="G218" t="s">
        <v>25</v>
      </c>
      <c r="H218">
        <v>3</v>
      </c>
      <c r="I218">
        <v>9</v>
      </c>
      <c r="J218">
        <v>2003</v>
      </c>
      <c r="K218" t="s">
        <v>563</v>
      </c>
      <c r="L218">
        <v>136</v>
      </c>
      <c r="M218" t="s">
        <v>564</v>
      </c>
      <c r="N218" t="s">
        <v>213</v>
      </c>
      <c r="O218" t="s">
        <v>214</v>
      </c>
      <c r="P218" t="s">
        <v>215</v>
      </c>
      <c r="Q218" t="s">
        <v>216</v>
      </c>
      <c r="S218">
        <v>79903</v>
      </c>
      <c r="T218" t="s">
        <v>216</v>
      </c>
      <c r="U218" t="s">
        <v>217</v>
      </c>
      <c r="V218" t="s">
        <v>218</v>
      </c>
      <c r="W218" t="s">
        <v>219</v>
      </c>
      <c r="X218" t="s">
        <v>51</v>
      </c>
    </row>
    <row r="219" spans="1:24" x14ac:dyDescent="0.3">
      <c r="A219">
        <v>10164</v>
      </c>
      <c r="B219">
        <v>49</v>
      </c>
      <c r="C219">
        <v>100</v>
      </c>
      <c r="D219">
        <v>6</v>
      </c>
      <c r="E219">
        <v>6563.06</v>
      </c>
      <c r="F219" t="s">
        <v>453</v>
      </c>
      <c r="G219" t="s">
        <v>454</v>
      </c>
      <c r="H219">
        <v>4</v>
      </c>
      <c r="I219">
        <v>10</v>
      </c>
      <c r="J219">
        <v>2003</v>
      </c>
      <c r="K219" t="s">
        <v>563</v>
      </c>
      <c r="L219">
        <v>136</v>
      </c>
      <c r="M219" t="s">
        <v>564</v>
      </c>
      <c r="N219" t="s">
        <v>455</v>
      </c>
      <c r="O219" t="s">
        <v>456</v>
      </c>
      <c r="P219" t="s">
        <v>457</v>
      </c>
      <c r="Q219" t="s">
        <v>458</v>
      </c>
      <c r="S219">
        <v>8010</v>
      </c>
      <c r="T219" t="s">
        <v>159</v>
      </c>
      <c r="U219" t="s">
        <v>42</v>
      </c>
      <c r="V219" t="s">
        <v>459</v>
      </c>
      <c r="W219" t="s">
        <v>460</v>
      </c>
      <c r="X219" t="s">
        <v>51</v>
      </c>
    </row>
    <row r="220" spans="1:24" x14ac:dyDescent="0.3">
      <c r="A220">
        <v>10174</v>
      </c>
      <c r="B220">
        <v>43</v>
      </c>
      <c r="C220">
        <v>100</v>
      </c>
      <c r="D220">
        <v>1</v>
      </c>
      <c r="E220">
        <v>6817.22</v>
      </c>
      <c r="F220" s="1">
        <v>37783</v>
      </c>
      <c r="G220" t="s">
        <v>25</v>
      </c>
      <c r="H220">
        <v>4</v>
      </c>
      <c r="I220">
        <v>11</v>
      </c>
      <c r="J220">
        <v>2003</v>
      </c>
      <c r="K220" t="s">
        <v>563</v>
      </c>
      <c r="L220">
        <v>136</v>
      </c>
      <c r="M220" t="s">
        <v>564</v>
      </c>
      <c r="N220" t="s">
        <v>224</v>
      </c>
      <c r="O220" t="s">
        <v>225</v>
      </c>
      <c r="P220" t="s">
        <v>226</v>
      </c>
      <c r="Q220" t="s">
        <v>227</v>
      </c>
      <c r="R220" t="s">
        <v>228</v>
      </c>
      <c r="S220">
        <v>4101</v>
      </c>
      <c r="T220" t="s">
        <v>99</v>
      </c>
      <c r="U220" t="s">
        <v>100</v>
      </c>
      <c r="V220" t="s">
        <v>229</v>
      </c>
      <c r="W220" t="s">
        <v>230</v>
      </c>
      <c r="X220" t="s">
        <v>51</v>
      </c>
    </row>
    <row r="221" spans="1:24" x14ac:dyDescent="0.3">
      <c r="A221">
        <v>10183</v>
      </c>
      <c r="B221">
        <v>41</v>
      </c>
      <c r="C221">
        <v>100</v>
      </c>
      <c r="D221">
        <v>5</v>
      </c>
      <c r="E221">
        <v>6163.94</v>
      </c>
      <c r="F221" t="s">
        <v>231</v>
      </c>
      <c r="G221" t="s">
        <v>25</v>
      </c>
      <c r="H221">
        <v>4</v>
      </c>
      <c r="I221">
        <v>11</v>
      </c>
      <c r="J221">
        <v>2003</v>
      </c>
      <c r="K221" t="s">
        <v>563</v>
      </c>
      <c r="L221">
        <v>136</v>
      </c>
      <c r="M221" t="s">
        <v>564</v>
      </c>
      <c r="N221" t="s">
        <v>232</v>
      </c>
      <c r="O221">
        <v>2155554695</v>
      </c>
      <c r="P221" t="s">
        <v>233</v>
      </c>
      <c r="Q221" t="s">
        <v>234</v>
      </c>
      <c r="R221" t="s">
        <v>151</v>
      </c>
      <c r="S221">
        <v>71270</v>
      </c>
      <c r="T221" t="s">
        <v>32</v>
      </c>
      <c r="U221" t="s">
        <v>33</v>
      </c>
      <c r="V221" t="s">
        <v>235</v>
      </c>
      <c r="W221" t="s">
        <v>236</v>
      </c>
      <c r="X221" t="s">
        <v>51</v>
      </c>
    </row>
    <row r="222" spans="1:24" x14ac:dyDescent="0.3">
      <c r="A222">
        <v>10194</v>
      </c>
      <c r="B222">
        <v>38</v>
      </c>
      <c r="C222">
        <v>100</v>
      </c>
      <c r="D222">
        <v>8</v>
      </c>
      <c r="E222">
        <v>4933.92</v>
      </c>
      <c r="F222" t="s">
        <v>237</v>
      </c>
      <c r="G222" t="s">
        <v>25</v>
      </c>
      <c r="H222">
        <v>4</v>
      </c>
      <c r="I222">
        <v>11</v>
      </c>
      <c r="J222">
        <v>2003</v>
      </c>
      <c r="K222" t="s">
        <v>563</v>
      </c>
      <c r="L222">
        <v>136</v>
      </c>
      <c r="M222" t="s">
        <v>564</v>
      </c>
      <c r="N222" t="s">
        <v>238</v>
      </c>
      <c r="O222" t="s">
        <v>239</v>
      </c>
      <c r="P222" t="s">
        <v>240</v>
      </c>
      <c r="Q222" t="s">
        <v>241</v>
      </c>
      <c r="S222">
        <v>69004</v>
      </c>
      <c r="T222" t="s">
        <v>41</v>
      </c>
      <c r="U222" t="s">
        <v>42</v>
      </c>
      <c r="V222" t="s">
        <v>242</v>
      </c>
      <c r="W222" t="s">
        <v>243</v>
      </c>
      <c r="X222" t="s">
        <v>51</v>
      </c>
    </row>
    <row r="223" spans="1:24" x14ac:dyDescent="0.3">
      <c r="A223">
        <v>10206</v>
      </c>
      <c r="B223">
        <v>28</v>
      </c>
      <c r="C223">
        <v>100</v>
      </c>
      <c r="D223">
        <v>3</v>
      </c>
      <c r="E223">
        <v>4056.36</v>
      </c>
      <c r="F223" s="1">
        <v>37753</v>
      </c>
      <c r="G223" t="s">
        <v>25</v>
      </c>
      <c r="H223">
        <v>4</v>
      </c>
      <c r="I223">
        <v>12</v>
      </c>
      <c r="J223">
        <v>2003</v>
      </c>
      <c r="K223" t="s">
        <v>563</v>
      </c>
      <c r="L223">
        <v>136</v>
      </c>
      <c r="M223" t="s">
        <v>564</v>
      </c>
      <c r="N223" t="s">
        <v>244</v>
      </c>
      <c r="O223" t="s">
        <v>245</v>
      </c>
      <c r="P223" t="s">
        <v>246</v>
      </c>
      <c r="Q223" t="s">
        <v>247</v>
      </c>
      <c r="R223" t="s">
        <v>248</v>
      </c>
      <c r="S223" t="s">
        <v>249</v>
      </c>
      <c r="T223" t="s">
        <v>250</v>
      </c>
      <c r="U223" t="s">
        <v>33</v>
      </c>
      <c r="V223" t="s">
        <v>251</v>
      </c>
      <c r="W223" t="s">
        <v>252</v>
      </c>
      <c r="X223" t="s">
        <v>51</v>
      </c>
    </row>
    <row r="224" spans="1:24" x14ac:dyDescent="0.3">
      <c r="A224">
        <v>10216</v>
      </c>
      <c r="B224">
        <v>43</v>
      </c>
      <c r="C224">
        <v>100</v>
      </c>
      <c r="D224">
        <v>1</v>
      </c>
      <c r="E224">
        <v>5759.42</v>
      </c>
      <c r="F224" s="1">
        <v>38019</v>
      </c>
      <c r="G224" t="s">
        <v>25</v>
      </c>
      <c r="H224">
        <v>1</v>
      </c>
      <c r="I224">
        <v>2</v>
      </c>
      <c r="J224">
        <v>2004</v>
      </c>
      <c r="K224" t="s">
        <v>563</v>
      </c>
      <c r="L224">
        <v>136</v>
      </c>
      <c r="M224" t="s">
        <v>564</v>
      </c>
      <c r="N224" t="s">
        <v>290</v>
      </c>
      <c r="O224" t="s">
        <v>291</v>
      </c>
      <c r="P224" t="s">
        <v>292</v>
      </c>
      <c r="Q224" t="s">
        <v>293</v>
      </c>
      <c r="S224">
        <v>78000</v>
      </c>
      <c r="T224" t="s">
        <v>41</v>
      </c>
      <c r="U224" t="s">
        <v>42</v>
      </c>
      <c r="V224" t="s">
        <v>294</v>
      </c>
      <c r="W224" t="s">
        <v>50</v>
      </c>
      <c r="X224" t="s">
        <v>51</v>
      </c>
    </row>
    <row r="225" spans="1:24" x14ac:dyDescent="0.3">
      <c r="A225">
        <v>10229</v>
      </c>
      <c r="B225">
        <v>25</v>
      </c>
      <c r="C225">
        <v>100</v>
      </c>
      <c r="D225">
        <v>13</v>
      </c>
      <c r="E225">
        <v>3451</v>
      </c>
      <c r="F225" s="1">
        <v>38294</v>
      </c>
      <c r="G225" t="s">
        <v>25</v>
      </c>
      <c r="H225">
        <v>1</v>
      </c>
      <c r="I225">
        <v>3</v>
      </c>
      <c r="J225">
        <v>2004</v>
      </c>
      <c r="K225" t="s">
        <v>563</v>
      </c>
      <c r="L225">
        <v>136</v>
      </c>
      <c r="M225" t="s">
        <v>564</v>
      </c>
      <c r="N225" t="s">
        <v>296</v>
      </c>
      <c r="O225">
        <v>4155551450</v>
      </c>
      <c r="P225" t="s">
        <v>297</v>
      </c>
      <c r="Q225" t="s">
        <v>298</v>
      </c>
      <c r="R225" t="s">
        <v>56</v>
      </c>
      <c r="S225">
        <v>97562</v>
      </c>
      <c r="T225" t="s">
        <v>32</v>
      </c>
      <c r="U225" t="s">
        <v>33</v>
      </c>
      <c r="V225" t="s">
        <v>299</v>
      </c>
      <c r="W225" t="s">
        <v>300</v>
      </c>
      <c r="X225" t="s">
        <v>51</v>
      </c>
    </row>
    <row r="226" spans="1:24" x14ac:dyDescent="0.3">
      <c r="A226">
        <v>10245</v>
      </c>
      <c r="B226">
        <v>38</v>
      </c>
      <c r="C226">
        <v>100</v>
      </c>
      <c r="D226">
        <v>6</v>
      </c>
      <c r="E226">
        <v>5920.4</v>
      </c>
      <c r="F226" s="1">
        <v>38082</v>
      </c>
      <c r="G226" t="s">
        <v>25</v>
      </c>
      <c r="H226">
        <v>2</v>
      </c>
      <c r="I226">
        <v>5</v>
      </c>
      <c r="J226">
        <v>2004</v>
      </c>
      <c r="K226" t="s">
        <v>563</v>
      </c>
      <c r="L226">
        <v>136</v>
      </c>
      <c r="M226" t="s">
        <v>564</v>
      </c>
      <c r="N226" t="s">
        <v>262</v>
      </c>
      <c r="O226">
        <v>2035559545</v>
      </c>
      <c r="P226" t="s">
        <v>263</v>
      </c>
      <c r="Q226" t="s">
        <v>264</v>
      </c>
      <c r="R226" t="s">
        <v>117</v>
      </c>
      <c r="S226">
        <v>97823</v>
      </c>
      <c r="T226" t="s">
        <v>32</v>
      </c>
      <c r="U226" t="s">
        <v>33</v>
      </c>
      <c r="V226" t="s">
        <v>86</v>
      </c>
      <c r="W226" t="s">
        <v>265</v>
      </c>
      <c r="X226" t="s">
        <v>51</v>
      </c>
    </row>
    <row r="227" spans="1:24" x14ac:dyDescent="0.3">
      <c r="A227">
        <v>10258</v>
      </c>
      <c r="B227">
        <v>41</v>
      </c>
      <c r="C227">
        <v>100</v>
      </c>
      <c r="D227">
        <v>3</v>
      </c>
      <c r="E227">
        <v>6668.24</v>
      </c>
      <c r="F227" t="s">
        <v>266</v>
      </c>
      <c r="G227" t="s">
        <v>25</v>
      </c>
      <c r="H227">
        <v>2</v>
      </c>
      <c r="I227">
        <v>6</v>
      </c>
      <c r="J227">
        <v>2004</v>
      </c>
      <c r="K227" t="s">
        <v>563</v>
      </c>
      <c r="L227">
        <v>136</v>
      </c>
      <c r="M227" t="s">
        <v>564</v>
      </c>
      <c r="N227" t="s">
        <v>267</v>
      </c>
      <c r="O227" t="s">
        <v>268</v>
      </c>
      <c r="P227" t="s">
        <v>269</v>
      </c>
      <c r="Q227" t="s">
        <v>270</v>
      </c>
      <c r="R227" t="s">
        <v>271</v>
      </c>
      <c r="S227" t="s">
        <v>272</v>
      </c>
      <c r="T227" t="s">
        <v>217</v>
      </c>
      <c r="U227" t="s">
        <v>217</v>
      </c>
      <c r="V227" t="s">
        <v>273</v>
      </c>
      <c r="W227" t="s">
        <v>274</v>
      </c>
      <c r="X227" t="s">
        <v>51</v>
      </c>
    </row>
    <row r="228" spans="1:24" x14ac:dyDescent="0.3">
      <c r="A228">
        <v>10270</v>
      </c>
      <c r="B228">
        <v>28</v>
      </c>
      <c r="C228">
        <v>100</v>
      </c>
      <c r="D228">
        <v>6</v>
      </c>
      <c r="E228">
        <v>4094.72</v>
      </c>
      <c r="F228" t="s">
        <v>275</v>
      </c>
      <c r="G228" t="s">
        <v>25</v>
      </c>
      <c r="H228">
        <v>3</v>
      </c>
      <c r="I228">
        <v>7</v>
      </c>
      <c r="J228">
        <v>2004</v>
      </c>
      <c r="K228" t="s">
        <v>563</v>
      </c>
      <c r="L228">
        <v>136</v>
      </c>
      <c r="M228" t="s">
        <v>564</v>
      </c>
      <c r="N228" t="s">
        <v>164</v>
      </c>
      <c r="O228" t="s">
        <v>165</v>
      </c>
      <c r="P228" t="s">
        <v>166</v>
      </c>
      <c r="Q228" t="s">
        <v>167</v>
      </c>
      <c r="R228" t="s">
        <v>168</v>
      </c>
      <c r="S228">
        <v>2067</v>
      </c>
      <c r="T228" t="s">
        <v>99</v>
      </c>
      <c r="U228" t="s">
        <v>100</v>
      </c>
      <c r="V228" t="s">
        <v>169</v>
      </c>
      <c r="W228" t="s">
        <v>170</v>
      </c>
      <c r="X228" t="s">
        <v>51</v>
      </c>
    </row>
    <row r="229" spans="1:24" x14ac:dyDescent="0.3">
      <c r="A229">
        <v>10281</v>
      </c>
      <c r="B229">
        <v>25</v>
      </c>
      <c r="C229">
        <v>100</v>
      </c>
      <c r="D229">
        <v>13</v>
      </c>
      <c r="E229">
        <v>2938.5</v>
      </c>
      <c r="F229" t="s">
        <v>469</v>
      </c>
      <c r="G229" t="s">
        <v>25</v>
      </c>
      <c r="H229">
        <v>3</v>
      </c>
      <c r="I229">
        <v>8</v>
      </c>
      <c r="J229">
        <v>2004</v>
      </c>
      <c r="K229" t="s">
        <v>563</v>
      </c>
      <c r="L229">
        <v>136</v>
      </c>
      <c r="M229" t="s">
        <v>564</v>
      </c>
      <c r="N229" t="s">
        <v>148</v>
      </c>
      <c r="O229">
        <v>2155551555</v>
      </c>
      <c r="P229" t="s">
        <v>149</v>
      </c>
      <c r="Q229" t="s">
        <v>150</v>
      </c>
      <c r="R229" t="s">
        <v>151</v>
      </c>
      <c r="S229">
        <v>70267</v>
      </c>
      <c r="T229" t="s">
        <v>32</v>
      </c>
      <c r="U229" t="s">
        <v>33</v>
      </c>
      <c r="V229" t="s">
        <v>34</v>
      </c>
      <c r="W229" t="s">
        <v>152</v>
      </c>
      <c r="X229" t="s">
        <v>36</v>
      </c>
    </row>
    <row r="230" spans="1:24" x14ac:dyDescent="0.3">
      <c r="A230">
        <v>10291</v>
      </c>
      <c r="B230">
        <v>41</v>
      </c>
      <c r="C230">
        <v>100</v>
      </c>
      <c r="D230">
        <v>8</v>
      </c>
      <c r="E230">
        <v>6387.8</v>
      </c>
      <c r="F230" s="1">
        <v>38208</v>
      </c>
      <c r="G230" t="s">
        <v>25</v>
      </c>
      <c r="H230">
        <v>3</v>
      </c>
      <c r="I230">
        <v>9</v>
      </c>
      <c r="J230">
        <v>2004</v>
      </c>
      <c r="K230" t="s">
        <v>563</v>
      </c>
      <c r="L230">
        <v>136</v>
      </c>
      <c r="M230" t="s">
        <v>564</v>
      </c>
      <c r="N230" t="s">
        <v>284</v>
      </c>
      <c r="O230" t="s">
        <v>285</v>
      </c>
      <c r="P230" t="s">
        <v>286</v>
      </c>
      <c r="Q230" t="s">
        <v>287</v>
      </c>
      <c r="S230" t="s">
        <v>288</v>
      </c>
      <c r="T230" t="s">
        <v>202</v>
      </c>
      <c r="U230" t="s">
        <v>42</v>
      </c>
      <c r="V230" t="s">
        <v>289</v>
      </c>
      <c r="W230" t="s">
        <v>223</v>
      </c>
      <c r="X230" t="s">
        <v>51</v>
      </c>
    </row>
    <row r="231" spans="1:24" x14ac:dyDescent="0.3">
      <c r="A231">
        <v>10304</v>
      </c>
      <c r="B231">
        <v>39</v>
      </c>
      <c r="C231">
        <v>100</v>
      </c>
      <c r="D231">
        <v>3</v>
      </c>
      <c r="E231">
        <v>6396</v>
      </c>
      <c r="F231" s="1">
        <v>38301</v>
      </c>
      <c r="G231" t="s">
        <v>25</v>
      </c>
      <c r="H231">
        <v>4</v>
      </c>
      <c r="I231">
        <v>10</v>
      </c>
      <c r="J231">
        <v>2004</v>
      </c>
      <c r="K231" t="s">
        <v>563</v>
      </c>
      <c r="L231">
        <v>136</v>
      </c>
      <c r="M231" t="s">
        <v>564</v>
      </c>
      <c r="N231" t="s">
        <v>290</v>
      </c>
      <c r="O231" t="s">
        <v>291</v>
      </c>
      <c r="P231" t="s">
        <v>292</v>
      </c>
      <c r="Q231" t="s">
        <v>293</v>
      </c>
      <c r="S231">
        <v>78000</v>
      </c>
      <c r="T231" t="s">
        <v>41</v>
      </c>
      <c r="U231" t="s">
        <v>42</v>
      </c>
      <c r="V231" t="s">
        <v>294</v>
      </c>
      <c r="W231" t="s">
        <v>50</v>
      </c>
      <c r="X231" t="s">
        <v>51</v>
      </c>
    </row>
    <row r="232" spans="1:24" x14ac:dyDescent="0.3">
      <c r="A232">
        <v>10313</v>
      </c>
      <c r="B232">
        <v>21</v>
      </c>
      <c r="C232">
        <v>100</v>
      </c>
      <c r="D232">
        <v>11</v>
      </c>
      <c r="E232">
        <v>2669.1</v>
      </c>
      <c r="F232" t="s">
        <v>471</v>
      </c>
      <c r="G232" t="s">
        <v>25</v>
      </c>
      <c r="H232">
        <v>4</v>
      </c>
      <c r="I232">
        <v>10</v>
      </c>
      <c r="J232">
        <v>2004</v>
      </c>
      <c r="K232" t="s">
        <v>563</v>
      </c>
      <c r="L232">
        <v>136</v>
      </c>
      <c r="M232" t="s">
        <v>564</v>
      </c>
      <c r="N232" t="s">
        <v>244</v>
      </c>
      <c r="O232" t="s">
        <v>245</v>
      </c>
      <c r="P232" t="s">
        <v>246</v>
      </c>
      <c r="Q232" t="s">
        <v>247</v>
      </c>
      <c r="R232" t="s">
        <v>248</v>
      </c>
      <c r="S232" t="s">
        <v>249</v>
      </c>
      <c r="T232" t="s">
        <v>250</v>
      </c>
      <c r="U232" t="s">
        <v>33</v>
      </c>
      <c r="V232" t="s">
        <v>251</v>
      </c>
      <c r="W232" t="s">
        <v>252</v>
      </c>
      <c r="X232" t="s">
        <v>36</v>
      </c>
    </row>
    <row r="233" spans="1:24" x14ac:dyDescent="0.3">
      <c r="A233">
        <v>10322</v>
      </c>
      <c r="B233">
        <v>27</v>
      </c>
      <c r="C233">
        <v>100</v>
      </c>
      <c r="D233">
        <v>9</v>
      </c>
      <c r="E233">
        <v>4784.13</v>
      </c>
      <c r="F233" s="1">
        <v>38088</v>
      </c>
      <c r="G233" t="s">
        <v>25</v>
      </c>
      <c r="H233">
        <v>4</v>
      </c>
      <c r="I233">
        <v>11</v>
      </c>
      <c r="J233">
        <v>2004</v>
      </c>
      <c r="K233" t="s">
        <v>563</v>
      </c>
      <c r="L233">
        <v>136</v>
      </c>
      <c r="M233" t="s">
        <v>564</v>
      </c>
      <c r="N233" t="s">
        <v>301</v>
      </c>
      <c r="O233">
        <v>6035558647</v>
      </c>
      <c r="P233" t="s">
        <v>302</v>
      </c>
      <c r="Q233" t="s">
        <v>303</v>
      </c>
      <c r="R233" t="s">
        <v>304</v>
      </c>
      <c r="S233">
        <v>62005</v>
      </c>
      <c r="T233" t="s">
        <v>32</v>
      </c>
      <c r="U233" t="s">
        <v>33</v>
      </c>
      <c r="V233" t="s">
        <v>57</v>
      </c>
      <c r="W233" t="s">
        <v>300</v>
      </c>
      <c r="X233" t="s">
        <v>51</v>
      </c>
    </row>
    <row r="234" spans="1:24" x14ac:dyDescent="0.3">
      <c r="A234">
        <v>10333</v>
      </c>
      <c r="B234">
        <v>33</v>
      </c>
      <c r="C234">
        <v>99.21</v>
      </c>
      <c r="D234">
        <v>6</v>
      </c>
      <c r="E234">
        <v>3273.93</v>
      </c>
      <c r="F234" t="s">
        <v>305</v>
      </c>
      <c r="G234" t="s">
        <v>25</v>
      </c>
      <c r="H234">
        <v>4</v>
      </c>
      <c r="I234">
        <v>11</v>
      </c>
      <c r="J234">
        <v>2004</v>
      </c>
      <c r="K234" t="s">
        <v>563</v>
      </c>
      <c r="L234">
        <v>136</v>
      </c>
      <c r="M234" t="s">
        <v>564</v>
      </c>
      <c r="N234" t="s">
        <v>84</v>
      </c>
      <c r="O234">
        <v>6505555787</v>
      </c>
      <c r="P234" t="s">
        <v>85</v>
      </c>
      <c r="Q234" t="s">
        <v>61</v>
      </c>
      <c r="R234" t="s">
        <v>56</v>
      </c>
      <c r="T234" t="s">
        <v>32</v>
      </c>
      <c r="U234" t="s">
        <v>33</v>
      </c>
      <c r="V234" t="s">
        <v>86</v>
      </c>
      <c r="W234" t="s">
        <v>58</v>
      </c>
      <c r="X234" t="s">
        <v>51</v>
      </c>
    </row>
    <row r="235" spans="1:24" x14ac:dyDescent="0.3">
      <c r="A235">
        <v>10347</v>
      </c>
      <c r="B235">
        <v>29</v>
      </c>
      <c r="C235">
        <v>100</v>
      </c>
      <c r="D235">
        <v>3</v>
      </c>
      <c r="E235">
        <v>3586.43</v>
      </c>
      <c r="F235" t="s">
        <v>306</v>
      </c>
      <c r="G235" t="s">
        <v>25</v>
      </c>
      <c r="H235">
        <v>4</v>
      </c>
      <c r="I235">
        <v>11</v>
      </c>
      <c r="J235">
        <v>2004</v>
      </c>
      <c r="K235" t="s">
        <v>563</v>
      </c>
      <c r="L235">
        <v>136</v>
      </c>
      <c r="M235" t="s">
        <v>564</v>
      </c>
      <c r="N235" t="s">
        <v>94</v>
      </c>
      <c r="O235" t="s">
        <v>95</v>
      </c>
      <c r="P235" t="s">
        <v>96</v>
      </c>
      <c r="Q235" t="s">
        <v>97</v>
      </c>
      <c r="R235" t="s">
        <v>98</v>
      </c>
      <c r="S235">
        <v>3004</v>
      </c>
      <c r="T235" t="s">
        <v>99</v>
      </c>
      <c r="U235" t="s">
        <v>100</v>
      </c>
      <c r="V235" t="s">
        <v>101</v>
      </c>
      <c r="W235" t="s">
        <v>102</v>
      </c>
      <c r="X235" t="s">
        <v>51</v>
      </c>
    </row>
    <row r="236" spans="1:24" x14ac:dyDescent="0.3">
      <c r="A236">
        <v>10357</v>
      </c>
      <c r="B236">
        <v>49</v>
      </c>
      <c r="C236">
        <v>100</v>
      </c>
      <c r="D236">
        <v>8</v>
      </c>
      <c r="E236">
        <v>5960.36</v>
      </c>
      <c r="F236" s="1">
        <v>38272</v>
      </c>
      <c r="G236" t="s">
        <v>25</v>
      </c>
      <c r="H236">
        <v>4</v>
      </c>
      <c r="I236">
        <v>12</v>
      </c>
      <c r="J236">
        <v>2004</v>
      </c>
      <c r="K236" t="s">
        <v>563</v>
      </c>
      <c r="L236">
        <v>136</v>
      </c>
      <c r="M236" t="s">
        <v>564</v>
      </c>
      <c r="N236" t="s">
        <v>296</v>
      </c>
      <c r="O236">
        <v>4155551450</v>
      </c>
      <c r="P236" t="s">
        <v>297</v>
      </c>
      <c r="Q236" t="s">
        <v>298</v>
      </c>
      <c r="R236" t="s">
        <v>56</v>
      </c>
      <c r="S236">
        <v>97562</v>
      </c>
      <c r="T236" t="s">
        <v>32</v>
      </c>
      <c r="U236" t="s">
        <v>33</v>
      </c>
      <c r="V236" t="s">
        <v>299</v>
      </c>
      <c r="W236" t="s">
        <v>300</v>
      </c>
      <c r="X236" t="s">
        <v>51</v>
      </c>
    </row>
    <row r="237" spans="1:24" x14ac:dyDescent="0.3">
      <c r="A237">
        <v>10370</v>
      </c>
      <c r="B237">
        <v>49</v>
      </c>
      <c r="C237">
        <v>100</v>
      </c>
      <c r="D237">
        <v>8</v>
      </c>
      <c r="E237">
        <v>8470.14</v>
      </c>
      <c r="F237" t="s">
        <v>307</v>
      </c>
      <c r="G237" t="s">
        <v>25</v>
      </c>
      <c r="H237">
        <v>1</v>
      </c>
      <c r="I237">
        <v>1</v>
      </c>
      <c r="J237">
        <v>2005</v>
      </c>
      <c r="K237" t="s">
        <v>563</v>
      </c>
      <c r="L237">
        <v>136</v>
      </c>
      <c r="M237" t="s">
        <v>564</v>
      </c>
      <c r="N237" t="s">
        <v>313</v>
      </c>
      <c r="O237" t="s">
        <v>314</v>
      </c>
      <c r="P237" t="s">
        <v>315</v>
      </c>
      <c r="Q237" t="s">
        <v>316</v>
      </c>
      <c r="R237" t="s">
        <v>168</v>
      </c>
      <c r="S237">
        <v>2060</v>
      </c>
      <c r="T237" t="s">
        <v>99</v>
      </c>
      <c r="U237" t="s">
        <v>100</v>
      </c>
      <c r="V237" t="s">
        <v>317</v>
      </c>
      <c r="W237" t="s">
        <v>318</v>
      </c>
      <c r="X237" t="s">
        <v>162</v>
      </c>
    </row>
    <row r="238" spans="1:24" x14ac:dyDescent="0.3">
      <c r="A238">
        <v>10381</v>
      </c>
      <c r="B238">
        <v>20</v>
      </c>
      <c r="C238">
        <v>100</v>
      </c>
      <c r="D238">
        <v>1</v>
      </c>
      <c r="E238">
        <v>2952</v>
      </c>
      <c r="F238" t="s">
        <v>312</v>
      </c>
      <c r="G238" t="s">
        <v>25</v>
      </c>
      <c r="H238">
        <v>1</v>
      </c>
      <c r="I238">
        <v>2</v>
      </c>
      <c r="J238">
        <v>2005</v>
      </c>
      <c r="K238" t="s">
        <v>563</v>
      </c>
      <c r="L238">
        <v>136</v>
      </c>
      <c r="M238" t="s">
        <v>564</v>
      </c>
      <c r="N238" t="s">
        <v>59</v>
      </c>
      <c r="O238">
        <v>6505551386</v>
      </c>
      <c r="P238" t="s">
        <v>60</v>
      </c>
      <c r="Q238" t="s">
        <v>61</v>
      </c>
      <c r="R238" t="s">
        <v>56</v>
      </c>
      <c r="T238" t="s">
        <v>32</v>
      </c>
      <c r="U238" t="s">
        <v>33</v>
      </c>
      <c r="V238" t="s">
        <v>62</v>
      </c>
      <c r="W238" t="s">
        <v>58</v>
      </c>
      <c r="X238" t="s">
        <v>36</v>
      </c>
    </row>
    <row r="239" spans="1:24" x14ac:dyDescent="0.3">
      <c r="A239">
        <v>10391</v>
      </c>
      <c r="B239">
        <v>39</v>
      </c>
      <c r="C239">
        <v>63.2</v>
      </c>
      <c r="D239">
        <v>9</v>
      </c>
      <c r="E239">
        <v>2464.8000000000002</v>
      </c>
      <c r="F239" s="1">
        <v>38598</v>
      </c>
      <c r="G239" t="s">
        <v>25</v>
      </c>
      <c r="H239">
        <v>1</v>
      </c>
      <c r="I239">
        <v>3</v>
      </c>
      <c r="J239">
        <v>2005</v>
      </c>
      <c r="K239" t="s">
        <v>563</v>
      </c>
      <c r="L239">
        <v>136</v>
      </c>
      <c r="M239" t="s">
        <v>564</v>
      </c>
      <c r="N239" t="s">
        <v>313</v>
      </c>
      <c r="O239" t="s">
        <v>314</v>
      </c>
      <c r="P239" t="s">
        <v>315</v>
      </c>
      <c r="Q239" t="s">
        <v>316</v>
      </c>
      <c r="R239" t="s">
        <v>168</v>
      </c>
      <c r="S239">
        <v>2060</v>
      </c>
      <c r="T239" t="s">
        <v>99</v>
      </c>
      <c r="U239" t="s">
        <v>100</v>
      </c>
      <c r="V239" t="s">
        <v>317</v>
      </c>
      <c r="W239" t="s">
        <v>318</v>
      </c>
      <c r="X239" t="s">
        <v>36</v>
      </c>
    </row>
    <row r="240" spans="1:24" x14ac:dyDescent="0.3">
      <c r="A240">
        <v>10411</v>
      </c>
      <c r="B240">
        <v>40</v>
      </c>
      <c r="C240">
        <v>100</v>
      </c>
      <c r="D240">
        <v>6</v>
      </c>
      <c r="E240">
        <v>6232</v>
      </c>
      <c r="F240" s="1">
        <v>38357</v>
      </c>
      <c r="G240" t="s">
        <v>25</v>
      </c>
      <c r="H240">
        <v>2</v>
      </c>
      <c r="I240">
        <v>5</v>
      </c>
      <c r="J240">
        <v>2005</v>
      </c>
      <c r="K240" t="s">
        <v>563</v>
      </c>
      <c r="L240">
        <v>136</v>
      </c>
      <c r="M240" t="s">
        <v>564</v>
      </c>
      <c r="N240" t="s">
        <v>319</v>
      </c>
      <c r="O240" t="s">
        <v>320</v>
      </c>
      <c r="P240" t="s">
        <v>321</v>
      </c>
      <c r="Q240" t="s">
        <v>322</v>
      </c>
      <c r="R240" t="s">
        <v>323</v>
      </c>
      <c r="S240" t="s">
        <v>324</v>
      </c>
      <c r="T240" t="s">
        <v>250</v>
      </c>
      <c r="U240" t="s">
        <v>33</v>
      </c>
      <c r="V240" t="s">
        <v>325</v>
      </c>
      <c r="W240" t="s">
        <v>326</v>
      </c>
      <c r="X240" t="s">
        <v>51</v>
      </c>
    </row>
    <row r="241" spans="1:24" x14ac:dyDescent="0.3">
      <c r="A241">
        <v>10424</v>
      </c>
      <c r="B241">
        <v>49</v>
      </c>
      <c r="C241">
        <v>100</v>
      </c>
      <c r="D241">
        <v>3</v>
      </c>
      <c r="E241">
        <v>7969.36</v>
      </c>
      <c r="F241" t="s">
        <v>327</v>
      </c>
      <c r="G241" t="s">
        <v>328</v>
      </c>
      <c r="H241">
        <v>2</v>
      </c>
      <c r="I241">
        <v>5</v>
      </c>
      <c r="J241">
        <v>2005</v>
      </c>
      <c r="K241" t="s">
        <v>563</v>
      </c>
      <c r="L241">
        <v>136</v>
      </c>
      <c r="M241" t="s">
        <v>564</v>
      </c>
      <c r="N241" t="s">
        <v>186</v>
      </c>
      <c r="O241" t="s">
        <v>187</v>
      </c>
      <c r="P241" t="s">
        <v>188</v>
      </c>
      <c r="Q241" t="s">
        <v>189</v>
      </c>
      <c r="S241">
        <v>28034</v>
      </c>
      <c r="T241" t="s">
        <v>190</v>
      </c>
      <c r="U241" t="s">
        <v>42</v>
      </c>
      <c r="V241" t="s">
        <v>191</v>
      </c>
      <c r="W241" t="s">
        <v>192</v>
      </c>
      <c r="X241" t="s">
        <v>162</v>
      </c>
    </row>
    <row r="242" spans="1:24" x14ac:dyDescent="0.3">
      <c r="A242">
        <v>10107</v>
      </c>
      <c r="B242">
        <v>21</v>
      </c>
      <c r="C242">
        <v>100</v>
      </c>
      <c r="D242">
        <v>1</v>
      </c>
      <c r="E242">
        <v>3036.6</v>
      </c>
      <c r="F242" t="s">
        <v>24</v>
      </c>
      <c r="G242" t="s">
        <v>25</v>
      </c>
      <c r="H242">
        <v>1</v>
      </c>
      <c r="I242">
        <v>2</v>
      </c>
      <c r="J242">
        <v>2003</v>
      </c>
      <c r="K242" t="s">
        <v>26</v>
      </c>
      <c r="L242">
        <v>150</v>
      </c>
      <c r="M242" t="s">
        <v>566</v>
      </c>
      <c r="N242" t="s">
        <v>28</v>
      </c>
      <c r="O242">
        <v>2125557818</v>
      </c>
      <c r="P242" t="s">
        <v>29</v>
      </c>
      <c r="Q242" t="s">
        <v>30</v>
      </c>
      <c r="R242" t="s">
        <v>31</v>
      </c>
      <c r="S242">
        <v>10022</v>
      </c>
      <c r="T242" t="s">
        <v>32</v>
      </c>
      <c r="U242" t="s">
        <v>33</v>
      </c>
      <c r="V242" t="s">
        <v>34</v>
      </c>
      <c r="W242" t="s">
        <v>35</v>
      </c>
      <c r="X242" t="s">
        <v>51</v>
      </c>
    </row>
    <row r="243" spans="1:24" x14ac:dyDescent="0.3">
      <c r="A243">
        <v>10121</v>
      </c>
      <c r="B243">
        <v>50</v>
      </c>
      <c r="C243">
        <v>100</v>
      </c>
      <c r="D243">
        <v>4</v>
      </c>
      <c r="E243">
        <v>8284</v>
      </c>
      <c r="F243" s="1">
        <v>37807</v>
      </c>
      <c r="G243" t="s">
        <v>25</v>
      </c>
      <c r="H243">
        <v>2</v>
      </c>
      <c r="I243">
        <v>5</v>
      </c>
      <c r="J243">
        <v>2003</v>
      </c>
      <c r="K243" t="s">
        <v>26</v>
      </c>
      <c r="L243">
        <v>150</v>
      </c>
      <c r="M243" t="s">
        <v>566</v>
      </c>
      <c r="N243" t="s">
        <v>37</v>
      </c>
      <c r="O243" t="s">
        <v>38</v>
      </c>
      <c r="P243" t="s">
        <v>39</v>
      </c>
      <c r="Q243" t="s">
        <v>40</v>
      </c>
      <c r="S243">
        <v>51100</v>
      </c>
      <c r="T243" t="s">
        <v>41</v>
      </c>
      <c r="U243" t="s">
        <v>42</v>
      </c>
      <c r="V243" t="s">
        <v>43</v>
      </c>
      <c r="W243" t="s">
        <v>44</v>
      </c>
      <c r="X243" t="s">
        <v>162</v>
      </c>
    </row>
    <row r="244" spans="1:24" x14ac:dyDescent="0.3">
      <c r="A244">
        <v>10134</v>
      </c>
      <c r="B244">
        <v>20</v>
      </c>
      <c r="C244">
        <v>100</v>
      </c>
      <c r="D244">
        <v>1</v>
      </c>
      <c r="E244">
        <v>2711.2</v>
      </c>
      <c r="F244" s="1">
        <v>37628</v>
      </c>
      <c r="G244" t="s">
        <v>25</v>
      </c>
      <c r="H244">
        <v>3</v>
      </c>
      <c r="I244">
        <v>7</v>
      </c>
      <c r="J244">
        <v>2003</v>
      </c>
      <c r="K244" t="s">
        <v>26</v>
      </c>
      <c r="L244">
        <v>150</v>
      </c>
      <c r="M244" t="s">
        <v>566</v>
      </c>
      <c r="N244" t="s">
        <v>45</v>
      </c>
      <c r="O244" t="s">
        <v>46</v>
      </c>
      <c r="P244" t="s">
        <v>47</v>
      </c>
      <c r="Q244" t="s">
        <v>48</v>
      </c>
      <c r="S244">
        <v>75508</v>
      </c>
      <c r="T244" t="s">
        <v>41</v>
      </c>
      <c r="U244" t="s">
        <v>42</v>
      </c>
      <c r="V244" t="s">
        <v>49</v>
      </c>
      <c r="W244" t="s">
        <v>50</v>
      </c>
      <c r="X244" t="s">
        <v>36</v>
      </c>
    </row>
    <row r="245" spans="1:24" x14ac:dyDescent="0.3">
      <c r="A245">
        <v>10145</v>
      </c>
      <c r="B245">
        <v>49</v>
      </c>
      <c r="C245">
        <v>100</v>
      </c>
      <c r="D245">
        <v>5</v>
      </c>
      <c r="E245">
        <v>8339.7999999999993</v>
      </c>
      <c r="F245" t="s">
        <v>52</v>
      </c>
      <c r="G245" t="s">
        <v>25</v>
      </c>
      <c r="H245">
        <v>3</v>
      </c>
      <c r="I245">
        <v>8</v>
      </c>
      <c r="J245">
        <v>2003</v>
      </c>
      <c r="K245" t="s">
        <v>26</v>
      </c>
      <c r="L245">
        <v>150</v>
      </c>
      <c r="M245" t="s">
        <v>566</v>
      </c>
      <c r="N245" t="s">
        <v>53</v>
      </c>
      <c r="O245">
        <v>6265557265</v>
      </c>
      <c r="P245" t="s">
        <v>54</v>
      </c>
      <c r="Q245" t="s">
        <v>55</v>
      </c>
      <c r="R245" t="s">
        <v>56</v>
      </c>
      <c r="S245">
        <v>90003</v>
      </c>
      <c r="T245" t="s">
        <v>32</v>
      </c>
      <c r="U245" t="s">
        <v>33</v>
      </c>
      <c r="V245" t="s">
        <v>57</v>
      </c>
      <c r="W245" t="s">
        <v>58</v>
      </c>
      <c r="X245" t="s">
        <v>162</v>
      </c>
    </row>
    <row r="246" spans="1:24" x14ac:dyDescent="0.3">
      <c r="A246">
        <v>10159</v>
      </c>
      <c r="B246">
        <v>38</v>
      </c>
      <c r="C246">
        <v>100</v>
      </c>
      <c r="D246">
        <v>13</v>
      </c>
      <c r="E246">
        <v>6238.84</v>
      </c>
      <c r="F246" s="1">
        <v>37904</v>
      </c>
      <c r="G246" t="s">
        <v>25</v>
      </c>
      <c r="H246">
        <v>4</v>
      </c>
      <c r="I246">
        <v>10</v>
      </c>
      <c r="J246">
        <v>2003</v>
      </c>
      <c r="K246" t="s">
        <v>26</v>
      </c>
      <c r="L246">
        <v>150</v>
      </c>
      <c r="M246" t="s">
        <v>566</v>
      </c>
      <c r="N246" t="s">
        <v>59</v>
      </c>
      <c r="O246">
        <v>6505551386</v>
      </c>
      <c r="P246" t="s">
        <v>60</v>
      </c>
      <c r="Q246" t="s">
        <v>61</v>
      </c>
      <c r="R246" t="s">
        <v>56</v>
      </c>
      <c r="T246" t="s">
        <v>32</v>
      </c>
      <c r="U246" t="s">
        <v>33</v>
      </c>
      <c r="V246" t="s">
        <v>62</v>
      </c>
      <c r="W246" t="s">
        <v>58</v>
      </c>
      <c r="X246" t="s">
        <v>51</v>
      </c>
    </row>
    <row r="247" spans="1:24" x14ac:dyDescent="0.3">
      <c r="A247">
        <v>10169</v>
      </c>
      <c r="B247">
        <v>35</v>
      </c>
      <c r="C247">
        <v>100</v>
      </c>
      <c r="D247">
        <v>13</v>
      </c>
      <c r="E247">
        <v>4639.25</v>
      </c>
      <c r="F247" s="1">
        <v>37722</v>
      </c>
      <c r="G247" t="s">
        <v>25</v>
      </c>
      <c r="H247">
        <v>4</v>
      </c>
      <c r="I247">
        <v>11</v>
      </c>
      <c r="J247">
        <v>2003</v>
      </c>
      <c r="K247" t="s">
        <v>26</v>
      </c>
      <c r="L247">
        <v>150</v>
      </c>
      <c r="M247" t="s">
        <v>566</v>
      </c>
      <c r="N247" t="s">
        <v>313</v>
      </c>
      <c r="O247" t="s">
        <v>314</v>
      </c>
      <c r="P247" t="s">
        <v>315</v>
      </c>
      <c r="Q247" t="s">
        <v>316</v>
      </c>
      <c r="R247" t="s">
        <v>168</v>
      </c>
      <c r="S247">
        <v>2060</v>
      </c>
      <c r="T247" t="s">
        <v>99</v>
      </c>
      <c r="U247" t="s">
        <v>100</v>
      </c>
      <c r="V247" t="s">
        <v>317</v>
      </c>
      <c r="W247" t="s">
        <v>318</v>
      </c>
      <c r="X247" t="s">
        <v>51</v>
      </c>
    </row>
    <row r="248" spans="1:24" x14ac:dyDescent="0.3">
      <c r="A248">
        <v>10180</v>
      </c>
      <c r="B248">
        <v>40</v>
      </c>
      <c r="C248">
        <v>100</v>
      </c>
      <c r="D248">
        <v>8</v>
      </c>
      <c r="E248">
        <v>6747.6</v>
      </c>
      <c r="F248" s="1">
        <v>37936</v>
      </c>
      <c r="G248" t="s">
        <v>25</v>
      </c>
      <c r="H248">
        <v>4</v>
      </c>
      <c r="I248">
        <v>11</v>
      </c>
      <c r="J248">
        <v>2003</v>
      </c>
      <c r="K248" t="s">
        <v>26</v>
      </c>
      <c r="L248">
        <v>150</v>
      </c>
      <c r="M248" t="s">
        <v>566</v>
      </c>
      <c r="N248" t="s">
        <v>69</v>
      </c>
      <c r="O248" t="s">
        <v>70</v>
      </c>
      <c r="P248" t="s">
        <v>71</v>
      </c>
      <c r="Q248" t="s">
        <v>72</v>
      </c>
      <c r="S248">
        <v>59000</v>
      </c>
      <c r="T248" t="s">
        <v>41</v>
      </c>
      <c r="U248" t="s">
        <v>42</v>
      </c>
      <c r="V248" t="s">
        <v>73</v>
      </c>
      <c r="W248" t="s">
        <v>74</v>
      </c>
      <c r="X248" t="s">
        <v>51</v>
      </c>
    </row>
    <row r="249" spans="1:24" x14ac:dyDescent="0.3">
      <c r="A249">
        <v>10189</v>
      </c>
      <c r="B249">
        <v>28</v>
      </c>
      <c r="C249">
        <v>100</v>
      </c>
      <c r="D249">
        <v>1</v>
      </c>
      <c r="E249">
        <v>4512.4799999999996</v>
      </c>
      <c r="F249" t="s">
        <v>75</v>
      </c>
      <c r="G249" t="s">
        <v>25</v>
      </c>
      <c r="H249">
        <v>4</v>
      </c>
      <c r="I249">
        <v>11</v>
      </c>
      <c r="J249">
        <v>2003</v>
      </c>
      <c r="K249" t="s">
        <v>26</v>
      </c>
      <c r="L249">
        <v>150</v>
      </c>
      <c r="M249" t="s">
        <v>566</v>
      </c>
      <c r="N249" t="s">
        <v>53</v>
      </c>
      <c r="O249">
        <v>6265557265</v>
      </c>
      <c r="P249" t="s">
        <v>54</v>
      </c>
      <c r="Q249" t="s">
        <v>55</v>
      </c>
      <c r="R249" t="s">
        <v>56</v>
      </c>
      <c r="S249">
        <v>90003</v>
      </c>
      <c r="T249" t="s">
        <v>32</v>
      </c>
      <c r="U249" t="s">
        <v>33</v>
      </c>
      <c r="V249" t="s">
        <v>57</v>
      </c>
      <c r="W249" t="s">
        <v>58</v>
      </c>
      <c r="X249" t="s">
        <v>51</v>
      </c>
    </row>
    <row r="250" spans="1:24" x14ac:dyDescent="0.3">
      <c r="A250">
        <v>10201</v>
      </c>
      <c r="B250">
        <v>25</v>
      </c>
      <c r="C250">
        <v>100</v>
      </c>
      <c r="D250">
        <v>1</v>
      </c>
      <c r="E250">
        <v>4029</v>
      </c>
      <c r="F250" s="1">
        <v>37633</v>
      </c>
      <c r="G250" t="s">
        <v>25</v>
      </c>
      <c r="H250">
        <v>4</v>
      </c>
      <c r="I250">
        <v>12</v>
      </c>
      <c r="J250">
        <v>2003</v>
      </c>
      <c r="K250" t="s">
        <v>26</v>
      </c>
      <c r="L250">
        <v>150</v>
      </c>
      <c r="M250" t="s">
        <v>566</v>
      </c>
      <c r="N250" t="s">
        <v>84</v>
      </c>
      <c r="O250">
        <v>6505555787</v>
      </c>
      <c r="P250" t="s">
        <v>85</v>
      </c>
      <c r="Q250" t="s">
        <v>61</v>
      </c>
      <c r="R250" t="s">
        <v>56</v>
      </c>
      <c r="T250" t="s">
        <v>32</v>
      </c>
      <c r="U250" t="s">
        <v>33</v>
      </c>
      <c r="V250" t="s">
        <v>86</v>
      </c>
      <c r="W250" t="s">
        <v>58</v>
      </c>
      <c r="X250" t="s">
        <v>51</v>
      </c>
    </row>
    <row r="251" spans="1:24" x14ac:dyDescent="0.3">
      <c r="A251">
        <v>10211</v>
      </c>
      <c r="B251">
        <v>36</v>
      </c>
      <c r="C251">
        <v>100</v>
      </c>
      <c r="D251">
        <v>13</v>
      </c>
      <c r="E251">
        <v>4771.8</v>
      </c>
      <c r="F251" t="s">
        <v>87</v>
      </c>
      <c r="G251" t="s">
        <v>25</v>
      </c>
      <c r="H251">
        <v>1</v>
      </c>
      <c r="I251">
        <v>1</v>
      </c>
      <c r="J251">
        <v>2004</v>
      </c>
      <c r="K251" t="s">
        <v>26</v>
      </c>
      <c r="L251">
        <v>150</v>
      </c>
      <c r="M251" t="s">
        <v>566</v>
      </c>
      <c r="N251" t="s">
        <v>88</v>
      </c>
      <c r="O251" t="s">
        <v>89</v>
      </c>
      <c r="P251" t="s">
        <v>90</v>
      </c>
      <c r="Q251" t="s">
        <v>48</v>
      </c>
      <c r="S251">
        <v>75016</v>
      </c>
      <c r="T251" t="s">
        <v>41</v>
      </c>
      <c r="U251" t="s">
        <v>42</v>
      </c>
      <c r="V251" t="s">
        <v>91</v>
      </c>
      <c r="W251" t="s">
        <v>92</v>
      </c>
      <c r="X251" t="s">
        <v>51</v>
      </c>
    </row>
    <row r="252" spans="1:24" x14ac:dyDescent="0.3">
      <c r="A252">
        <v>10224</v>
      </c>
      <c r="B252">
        <v>43</v>
      </c>
      <c r="C252">
        <v>100</v>
      </c>
      <c r="D252">
        <v>6</v>
      </c>
      <c r="E252">
        <v>6087.94</v>
      </c>
      <c r="F252" t="s">
        <v>567</v>
      </c>
      <c r="G252" t="s">
        <v>25</v>
      </c>
      <c r="H252">
        <v>1</v>
      </c>
      <c r="I252">
        <v>2</v>
      </c>
      <c r="J252">
        <v>2004</v>
      </c>
      <c r="K252" t="s">
        <v>26</v>
      </c>
      <c r="L252">
        <v>150</v>
      </c>
      <c r="M252" t="s">
        <v>566</v>
      </c>
      <c r="N252" t="s">
        <v>69</v>
      </c>
      <c r="O252" t="s">
        <v>70</v>
      </c>
      <c r="P252" t="s">
        <v>71</v>
      </c>
      <c r="Q252" t="s">
        <v>72</v>
      </c>
      <c r="S252">
        <v>59000</v>
      </c>
      <c r="T252" t="s">
        <v>41</v>
      </c>
      <c r="U252" t="s">
        <v>42</v>
      </c>
      <c r="V252" t="s">
        <v>73</v>
      </c>
      <c r="W252" t="s">
        <v>74</v>
      </c>
      <c r="X252" t="s">
        <v>51</v>
      </c>
    </row>
    <row r="253" spans="1:24" x14ac:dyDescent="0.3">
      <c r="A253">
        <v>10237</v>
      </c>
      <c r="B253">
        <v>32</v>
      </c>
      <c r="C253">
        <v>100</v>
      </c>
      <c r="D253">
        <v>6</v>
      </c>
      <c r="E253">
        <v>4193.28</v>
      </c>
      <c r="F253" s="1">
        <v>38111</v>
      </c>
      <c r="G253" t="s">
        <v>25</v>
      </c>
      <c r="H253">
        <v>2</v>
      </c>
      <c r="I253">
        <v>4</v>
      </c>
      <c r="J253">
        <v>2004</v>
      </c>
      <c r="K253" t="s">
        <v>26</v>
      </c>
      <c r="L253">
        <v>150</v>
      </c>
      <c r="M253" t="s">
        <v>566</v>
      </c>
      <c r="N253" t="s">
        <v>103</v>
      </c>
      <c r="O253">
        <v>2125551500</v>
      </c>
      <c r="P253" t="s">
        <v>104</v>
      </c>
      <c r="Q253" t="s">
        <v>30</v>
      </c>
      <c r="R253" t="s">
        <v>31</v>
      </c>
      <c r="S253">
        <v>10022</v>
      </c>
      <c r="T253" t="s">
        <v>32</v>
      </c>
      <c r="U253" t="s">
        <v>33</v>
      </c>
      <c r="V253" t="s">
        <v>105</v>
      </c>
      <c r="W253" t="s">
        <v>106</v>
      </c>
      <c r="X253" t="s">
        <v>51</v>
      </c>
    </row>
    <row r="254" spans="1:24" x14ac:dyDescent="0.3">
      <c r="A254">
        <v>10251</v>
      </c>
      <c r="B254">
        <v>46</v>
      </c>
      <c r="C254">
        <v>100</v>
      </c>
      <c r="D254">
        <v>1</v>
      </c>
      <c r="E254">
        <v>7552.28</v>
      </c>
      <c r="F254" t="s">
        <v>107</v>
      </c>
      <c r="G254" t="s">
        <v>25</v>
      </c>
      <c r="H254">
        <v>2</v>
      </c>
      <c r="I254">
        <v>5</v>
      </c>
      <c r="J254">
        <v>2004</v>
      </c>
      <c r="K254" t="s">
        <v>26</v>
      </c>
      <c r="L254">
        <v>150</v>
      </c>
      <c r="M254" t="s">
        <v>566</v>
      </c>
      <c r="N254" t="s">
        <v>108</v>
      </c>
      <c r="O254">
        <v>2015559350</v>
      </c>
      <c r="P254" t="s">
        <v>109</v>
      </c>
      <c r="Q254" t="s">
        <v>110</v>
      </c>
      <c r="R254" t="s">
        <v>111</v>
      </c>
      <c r="S254">
        <v>94019</v>
      </c>
      <c r="T254" t="s">
        <v>32</v>
      </c>
      <c r="U254" t="s">
        <v>33</v>
      </c>
      <c r="V254" t="s">
        <v>62</v>
      </c>
      <c r="W254" t="s">
        <v>112</v>
      </c>
      <c r="X254" t="s">
        <v>162</v>
      </c>
    </row>
    <row r="255" spans="1:24" x14ac:dyDescent="0.3">
      <c r="A255">
        <v>10263</v>
      </c>
      <c r="B255">
        <v>48</v>
      </c>
      <c r="C255">
        <v>100</v>
      </c>
      <c r="D255">
        <v>1</v>
      </c>
      <c r="E255">
        <v>6434.4</v>
      </c>
      <c r="F255" t="s">
        <v>113</v>
      </c>
      <c r="G255" t="s">
        <v>25</v>
      </c>
      <c r="H255">
        <v>2</v>
      </c>
      <c r="I255">
        <v>6</v>
      </c>
      <c r="J255">
        <v>2004</v>
      </c>
      <c r="K255" t="s">
        <v>26</v>
      </c>
      <c r="L255">
        <v>150</v>
      </c>
      <c r="M255" t="s">
        <v>566</v>
      </c>
      <c r="N255" t="s">
        <v>114</v>
      </c>
      <c r="O255">
        <v>2035552570</v>
      </c>
      <c r="P255" t="s">
        <v>115</v>
      </c>
      <c r="Q255" t="s">
        <v>116</v>
      </c>
      <c r="R255" t="s">
        <v>117</v>
      </c>
      <c r="S255">
        <v>97562</v>
      </c>
      <c r="T255" t="s">
        <v>32</v>
      </c>
      <c r="U255" t="s">
        <v>33</v>
      </c>
      <c r="V255" t="s">
        <v>118</v>
      </c>
      <c r="W255" t="s">
        <v>58</v>
      </c>
      <c r="X255" t="s">
        <v>51</v>
      </c>
    </row>
    <row r="256" spans="1:24" x14ac:dyDescent="0.3">
      <c r="A256">
        <v>10276</v>
      </c>
      <c r="B256">
        <v>43</v>
      </c>
      <c r="C256">
        <v>100</v>
      </c>
      <c r="D256">
        <v>14</v>
      </c>
      <c r="E256">
        <v>5181.5</v>
      </c>
      <c r="F256" s="1">
        <v>38025</v>
      </c>
      <c r="G256" t="s">
        <v>25</v>
      </c>
      <c r="H256">
        <v>3</v>
      </c>
      <c r="I256">
        <v>8</v>
      </c>
      <c r="J256">
        <v>2004</v>
      </c>
      <c r="K256" t="s">
        <v>26</v>
      </c>
      <c r="L256">
        <v>150</v>
      </c>
      <c r="M256" t="s">
        <v>566</v>
      </c>
      <c r="N256" t="s">
        <v>509</v>
      </c>
      <c r="O256">
        <v>6175557555</v>
      </c>
      <c r="P256" t="s">
        <v>510</v>
      </c>
      <c r="Q256" t="s">
        <v>310</v>
      </c>
      <c r="R256" t="s">
        <v>130</v>
      </c>
      <c r="S256">
        <v>58339</v>
      </c>
      <c r="T256" t="s">
        <v>32</v>
      </c>
      <c r="U256" t="s">
        <v>33</v>
      </c>
      <c r="V256" t="s">
        <v>511</v>
      </c>
      <c r="W256" t="s">
        <v>512</v>
      </c>
      <c r="X256" t="s">
        <v>51</v>
      </c>
    </row>
    <row r="257" spans="1:24" x14ac:dyDescent="0.3">
      <c r="A257">
        <v>10285</v>
      </c>
      <c r="B257">
        <v>49</v>
      </c>
      <c r="C257">
        <v>100</v>
      </c>
      <c r="D257">
        <v>5</v>
      </c>
      <c r="E257">
        <v>6863.92</v>
      </c>
      <c r="F257" t="s">
        <v>126</v>
      </c>
      <c r="G257" t="s">
        <v>25</v>
      </c>
      <c r="H257">
        <v>3</v>
      </c>
      <c r="I257">
        <v>8</v>
      </c>
      <c r="J257">
        <v>2004</v>
      </c>
      <c r="K257" t="s">
        <v>26</v>
      </c>
      <c r="L257">
        <v>150</v>
      </c>
      <c r="M257" t="s">
        <v>566</v>
      </c>
      <c r="N257" t="s">
        <v>127</v>
      </c>
      <c r="O257">
        <v>6175558555</v>
      </c>
      <c r="P257" t="s">
        <v>128</v>
      </c>
      <c r="Q257" t="s">
        <v>129</v>
      </c>
      <c r="R257" t="s">
        <v>130</v>
      </c>
      <c r="S257">
        <v>51247</v>
      </c>
      <c r="T257" t="s">
        <v>32</v>
      </c>
      <c r="U257" t="s">
        <v>33</v>
      </c>
      <c r="V257" t="s">
        <v>131</v>
      </c>
      <c r="W257" t="s">
        <v>132</v>
      </c>
      <c r="X257" t="s">
        <v>51</v>
      </c>
    </row>
    <row r="258" spans="1:24" x14ac:dyDescent="0.3">
      <c r="A258">
        <v>10299</v>
      </c>
      <c r="B258">
        <v>24</v>
      </c>
      <c r="C258">
        <v>100</v>
      </c>
      <c r="D258">
        <v>8</v>
      </c>
      <c r="E258">
        <v>4157.04</v>
      </c>
      <c r="F258" t="s">
        <v>133</v>
      </c>
      <c r="G258" t="s">
        <v>25</v>
      </c>
      <c r="H258">
        <v>3</v>
      </c>
      <c r="I258">
        <v>9</v>
      </c>
      <c r="J258">
        <v>2004</v>
      </c>
      <c r="K258" t="s">
        <v>26</v>
      </c>
      <c r="L258">
        <v>150</v>
      </c>
      <c r="M258" t="s">
        <v>566</v>
      </c>
      <c r="N258" t="s">
        <v>134</v>
      </c>
      <c r="O258" t="s">
        <v>135</v>
      </c>
      <c r="P258" t="s">
        <v>136</v>
      </c>
      <c r="Q258" t="s">
        <v>137</v>
      </c>
      <c r="S258">
        <v>21240</v>
      </c>
      <c r="T258" t="s">
        <v>138</v>
      </c>
      <c r="U258" t="s">
        <v>42</v>
      </c>
      <c r="V258" t="s">
        <v>139</v>
      </c>
      <c r="W258" t="s">
        <v>140</v>
      </c>
      <c r="X258" t="s">
        <v>51</v>
      </c>
    </row>
    <row r="259" spans="1:24" x14ac:dyDescent="0.3">
      <c r="A259">
        <v>10309</v>
      </c>
      <c r="B259">
        <v>26</v>
      </c>
      <c r="C259">
        <v>100</v>
      </c>
      <c r="D259">
        <v>4</v>
      </c>
      <c r="E259">
        <v>4660.24</v>
      </c>
      <c r="F259" t="s">
        <v>141</v>
      </c>
      <c r="G259" t="s">
        <v>25</v>
      </c>
      <c r="H259">
        <v>4</v>
      </c>
      <c r="I259">
        <v>10</v>
      </c>
      <c r="J259">
        <v>2004</v>
      </c>
      <c r="K259" t="s">
        <v>26</v>
      </c>
      <c r="L259">
        <v>150</v>
      </c>
      <c r="M259" t="s">
        <v>566</v>
      </c>
      <c r="N259" t="s">
        <v>142</v>
      </c>
      <c r="O259" t="s">
        <v>143</v>
      </c>
      <c r="P259" t="s">
        <v>144</v>
      </c>
      <c r="Q259" t="s">
        <v>145</v>
      </c>
      <c r="S259">
        <v>4110</v>
      </c>
      <c r="T259" t="s">
        <v>81</v>
      </c>
      <c r="U259" t="s">
        <v>42</v>
      </c>
      <c r="V259" t="s">
        <v>146</v>
      </c>
      <c r="W259" t="s">
        <v>147</v>
      </c>
      <c r="X259" t="s">
        <v>51</v>
      </c>
    </row>
    <row r="260" spans="1:24" x14ac:dyDescent="0.3">
      <c r="A260">
        <v>10319</v>
      </c>
      <c r="B260">
        <v>30</v>
      </c>
      <c r="C260">
        <v>100</v>
      </c>
      <c r="D260">
        <v>9</v>
      </c>
      <c r="E260">
        <v>4111.8</v>
      </c>
      <c r="F260" s="1">
        <v>38057</v>
      </c>
      <c r="G260" t="s">
        <v>25</v>
      </c>
      <c r="H260">
        <v>4</v>
      </c>
      <c r="I260">
        <v>11</v>
      </c>
      <c r="J260">
        <v>2004</v>
      </c>
      <c r="K260" t="s">
        <v>26</v>
      </c>
      <c r="L260">
        <v>150</v>
      </c>
      <c r="M260" t="s">
        <v>566</v>
      </c>
      <c r="N260" t="s">
        <v>568</v>
      </c>
      <c r="O260">
        <v>2125551957</v>
      </c>
      <c r="P260" t="s">
        <v>569</v>
      </c>
      <c r="Q260" t="s">
        <v>30</v>
      </c>
      <c r="R260" t="s">
        <v>31</v>
      </c>
      <c r="S260">
        <v>10022</v>
      </c>
      <c r="T260" t="s">
        <v>32</v>
      </c>
      <c r="U260" t="s">
        <v>33</v>
      </c>
      <c r="V260" t="s">
        <v>570</v>
      </c>
      <c r="W260" t="s">
        <v>571</v>
      </c>
      <c r="X260" t="s">
        <v>51</v>
      </c>
    </row>
    <row r="261" spans="1:24" x14ac:dyDescent="0.3">
      <c r="A261">
        <v>10329</v>
      </c>
      <c r="B261">
        <v>24</v>
      </c>
      <c r="C261">
        <v>100</v>
      </c>
      <c r="D261">
        <v>6</v>
      </c>
      <c r="E261">
        <v>3542.64</v>
      </c>
      <c r="F261" t="s">
        <v>153</v>
      </c>
      <c r="G261" t="s">
        <v>25</v>
      </c>
      <c r="H261">
        <v>4</v>
      </c>
      <c r="I261">
        <v>11</v>
      </c>
      <c r="J261">
        <v>2004</v>
      </c>
      <c r="K261" t="s">
        <v>26</v>
      </c>
      <c r="L261">
        <v>150</v>
      </c>
      <c r="M261" t="s">
        <v>566</v>
      </c>
      <c r="N261" t="s">
        <v>28</v>
      </c>
      <c r="O261">
        <v>2125557818</v>
      </c>
      <c r="P261" t="s">
        <v>29</v>
      </c>
      <c r="Q261" t="s">
        <v>30</v>
      </c>
      <c r="R261" t="s">
        <v>31</v>
      </c>
      <c r="S261">
        <v>10022</v>
      </c>
      <c r="T261" t="s">
        <v>32</v>
      </c>
      <c r="U261" t="s">
        <v>33</v>
      </c>
      <c r="V261" t="s">
        <v>34</v>
      </c>
      <c r="W261" t="s">
        <v>35</v>
      </c>
      <c r="X261" t="s">
        <v>51</v>
      </c>
    </row>
    <row r="262" spans="1:24" x14ac:dyDescent="0.3">
      <c r="A262">
        <v>10341</v>
      </c>
      <c r="B262">
        <v>55</v>
      </c>
      <c r="C262">
        <v>100</v>
      </c>
      <c r="D262">
        <v>8</v>
      </c>
      <c r="E262">
        <v>8118.55</v>
      </c>
      <c r="F262" t="s">
        <v>154</v>
      </c>
      <c r="G262" t="s">
        <v>25</v>
      </c>
      <c r="H262">
        <v>4</v>
      </c>
      <c r="I262">
        <v>11</v>
      </c>
      <c r="J262">
        <v>2004</v>
      </c>
      <c r="K262" t="s">
        <v>26</v>
      </c>
      <c r="L262">
        <v>150</v>
      </c>
      <c r="M262" t="s">
        <v>566</v>
      </c>
      <c r="N262" t="s">
        <v>155</v>
      </c>
      <c r="O262" t="s">
        <v>156</v>
      </c>
      <c r="P262" t="s">
        <v>157</v>
      </c>
      <c r="Q262" t="s">
        <v>158</v>
      </c>
      <c r="S262">
        <v>5020</v>
      </c>
      <c r="T262" t="s">
        <v>159</v>
      </c>
      <c r="U262" t="s">
        <v>42</v>
      </c>
      <c r="V262" t="s">
        <v>160</v>
      </c>
      <c r="W262" t="s">
        <v>161</v>
      </c>
      <c r="X262" t="s">
        <v>162</v>
      </c>
    </row>
    <row r="263" spans="1:24" x14ac:dyDescent="0.3">
      <c r="A263">
        <v>10362</v>
      </c>
      <c r="B263">
        <v>22</v>
      </c>
      <c r="C263">
        <v>100</v>
      </c>
      <c r="D263">
        <v>1</v>
      </c>
      <c r="E263">
        <v>3877.06</v>
      </c>
      <c r="F263" s="1">
        <v>38473</v>
      </c>
      <c r="G263" t="s">
        <v>25</v>
      </c>
      <c r="H263">
        <v>1</v>
      </c>
      <c r="I263">
        <v>1</v>
      </c>
      <c r="J263">
        <v>2005</v>
      </c>
      <c r="K263" t="s">
        <v>26</v>
      </c>
      <c r="L263">
        <v>150</v>
      </c>
      <c r="M263" t="s">
        <v>566</v>
      </c>
      <c r="N263" t="s">
        <v>64</v>
      </c>
      <c r="O263">
        <v>6505556809</v>
      </c>
      <c r="P263" t="s">
        <v>65</v>
      </c>
      <c r="Q263" t="s">
        <v>66</v>
      </c>
      <c r="R263" t="s">
        <v>56</v>
      </c>
      <c r="S263">
        <v>94217</v>
      </c>
      <c r="T263" t="s">
        <v>32</v>
      </c>
      <c r="U263" t="s">
        <v>33</v>
      </c>
      <c r="V263" t="s">
        <v>67</v>
      </c>
      <c r="W263" t="s">
        <v>68</v>
      </c>
      <c r="X263" t="s">
        <v>51</v>
      </c>
    </row>
    <row r="264" spans="1:24" x14ac:dyDescent="0.3">
      <c r="A264">
        <v>10375</v>
      </c>
      <c r="B264">
        <v>49</v>
      </c>
      <c r="C264">
        <v>78.92</v>
      </c>
      <c r="D264">
        <v>13</v>
      </c>
      <c r="E264">
        <v>3867.08</v>
      </c>
      <c r="F264" s="1">
        <v>38413</v>
      </c>
      <c r="G264" t="s">
        <v>25</v>
      </c>
      <c r="H264">
        <v>1</v>
      </c>
      <c r="I264">
        <v>2</v>
      </c>
      <c r="J264">
        <v>2005</v>
      </c>
      <c r="K264" t="s">
        <v>26</v>
      </c>
      <c r="L264">
        <v>150</v>
      </c>
      <c r="M264" t="s">
        <v>566</v>
      </c>
      <c r="N264" t="s">
        <v>120</v>
      </c>
      <c r="O264" t="s">
        <v>121</v>
      </c>
      <c r="P264" t="s">
        <v>122</v>
      </c>
      <c r="Q264" t="s">
        <v>123</v>
      </c>
      <c r="S264">
        <v>44000</v>
      </c>
      <c r="T264" t="s">
        <v>41</v>
      </c>
      <c r="U264" t="s">
        <v>42</v>
      </c>
      <c r="V264" t="s">
        <v>124</v>
      </c>
      <c r="W264" t="s">
        <v>125</v>
      </c>
      <c r="X264" t="s">
        <v>51</v>
      </c>
    </row>
    <row r="265" spans="1:24" x14ac:dyDescent="0.3">
      <c r="A265">
        <v>10388</v>
      </c>
      <c r="B265">
        <v>44</v>
      </c>
      <c r="C265">
        <v>100</v>
      </c>
      <c r="D265">
        <v>6</v>
      </c>
      <c r="E265">
        <v>5951.44</v>
      </c>
      <c r="F265" s="1">
        <v>38414</v>
      </c>
      <c r="G265" t="s">
        <v>25</v>
      </c>
      <c r="H265">
        <v>1</v>
      </c>
      <c r="I265">
        <v>3</v>
      </c>
      <c r="J265">
        <v>2005</v>
      </c>
      <c r="K265" t="s">
        <v>26</v>
      </c>
      <c r="L265">
        <v>150</v>
      </c>
      <c r="M265" t="s">
        <v>566</v>
      </c>
      <c r="N265" t="s">
        <v>171</v>
      </c>
      <c r="O265">
        <v>5085552555</v>
      </c>
      <c r="P265" t="s">
        <v>172</v>
      </c>
      <c r="Q265" t="s">
        <v>173</v>
      </c>
      <c r="R265" t="s">
        <v>130</v>
      </c>
      <c r="S265">
        <v>50553</v>
      </c>
      <c r="T265" t="s">
        <v>32</v>
      </c>
      <c r="U265" t="s">
        <v>33</v>
      </c>
      <c r="V265" t="s">
        <v>174</v>
      </c>
      <c r="W265" t="s">
        <v>175</v>
      </c>
      <c r="X265" t="s">
        <v>51</v>
      </c>
    </row>
    <row r="266" spans="1:24" x14ac:dyDescent="0.3">
      <c r="A266">
        <v>10403</v>
      </c>
      <c r="B266">
        <v>66</v>
      </c>
      <c r="C266">
        <v>100</v>
      </c>
      <c r="D266">
        <v>6</v>
      </c>
      <c r="E266">
        <v>8648.64</v>
      </c>
      <c r="F266" s="1">
        <v>38568</v>
      </c>
      <c r="G266" t="s">
        <v>25</v>
      </c>
      <c r="H266">
        <v>2</v>
      </c>
      <c r="I266">
        <v>4</v>
      </c>
      <c r="J266">
        <v>2005</v>
      </c>
      <c r="K266" t="s">
        <v>26</v>
      </c>
      <c r="L266">
        <v>150</v>
      </c>
      <c r="M266" t="s">
        <v>566</v>
      </c>
      <c r="N266" t="s">
        <v>176</v>
      </c>
      <c r="O266" t="s">
        <v>177</v>
      </c>
      <c r="P266" t="s">
        <v>178</v>
      </c>
      <c r="Q266" t="s">
        <v>179</v>
      </c>
      <c r="S266" t="s">
        <v>180</v>
      </c>
      <c r="T266" t="s">
        <v>181</v>
      </c>
      <c r="U266" t="s">
        <v>42</v>
      </c>
      <c r="V266" t="s">
        <v>182</v>
      </c>
      <c r="W266" t="s">
        <v>183</v>
      </c>
      <c r="X266" t="s">
        <v>162</v>
      </c>
    </row>
    <row r="267" spans="1:24" x14ac:dyDescent="0.3">
      <c r="A267">
        <v>10417</v>
      </c>
      <c r="B267">
        <v>21</v>
      </c>
      <c r="C267">
        <v>100</v>
      </c>
      <c r="D267">
        <v>1</v>
      </c>
      <c r="E267">
        <v>3447.78</v>
      </c>
      <c r="F267" t="s">
        <v>184</v>
      </c>
      <c r="G267" t="s">
        <v>185</v>
      </c>
      <c r="H267">
        <v>2</v>
      </c>
      <c r="I267">
        <v>5</v>
      </c>
      <c r="J267">
        <v>2005</v>
      </c>
      <c r="K267" t="s">
        <v>26</v>
      </c>
      <c r="L267">
        <v>150</v>
      </c>
      <c r="M267" t="s">
        <v>566</v>
      </c>
      <c r="N267" t="s">
        <v>186</v>
      </c>
      <c r="O267" t="s">
        <v>187</v>
      </c>
      <c r="P267" t="s">
        <v>188</v>
      </c>
      <c r="Q267" t="s">
        <v>189</v>
      </c>
      <c r="S267">
        <v>28034</v>
      </c>
      <c r="T267" t="s">
        <v>190</v>
      </c>
      <c r="U267" t="s">
        <v>42</v>
      </c>
      <c r="V267" t="s">
        <v>191</v>
      </c>
      <c r="W267" t="s">
        <v>192</v>
      </c>
      <c r="X267" t="s">
        <v>51</v>
      </c>
    </row>
    <row r="268" spans="1:24" x14ac:dyDescent="0.3">
      <c r="A268">
        <v>10104</v>
      </c>
      <c r="B268">
        <v>34</v>
      </c>
      <c r="C268">
        <v>100</v>
      </c>
      <c r="D268">
        <v>1</v>
      </c>
      <c r="E268">
        <v>5958.5</v>
      </c>
      <c r="F268" t="s">
        <v>572</v>
      </c>
      <c r="G268" t="s">
        <v>25</v>
      </c>
      <c r="H268">
        <v>1</v>
      </c>
      <c r="I268">
        <v>1</v>
      </c>
      <c r="J268">
        <v>2003</v>
      </c>
      <c r="K268" t="s">
        <v>194</v>
      </c>
      <c r="L268">
        <v>151</v>
      </c>
      <c r="M268" t="s">
        <v>573</v>
      </c>
      <c r="N268" t="s">
        <v>186</v>
      </c>
      <c r="O268" t="s">
        <v>187</v>
      </c>
      <c r="P268" t="s">
        <v>188</v>
      </c>
      <c r="Q268" t="s">
        <v>189</v>
      </c>
      <c r="S268">
        <v>28034</v>
      </c>
      <c r="T268" t="s">
        <v>190</v>
      </c>
      <c r="U268" t="s">
        <v>42</v>
      </c>
      <c r="V268" t="s">
        <v>191</v>
      </c>
      <c r="W268" t="s">
        <v>192</v>
      </c>
      <c r="X268" t="s">
        <v>51</v>
      </c>
    </row>
    <row r="269" spans="1:24" x14ac:dyDescent="0.3">
      <c r="A269">
        <v>10117</v>
      </c>
      <c r="B269">
        <v>43</v>
      </c>
      <c r="C269">
        <v>100</v>
      </c>
      <c r="D269">
        <v>10</v>
      </c>
      <c r="E269">
        <v>5911.64</v>
      </c>
      <c r="F269" t="s">
        <v>529</v>
      </c>
      <c r="G269" t="s">
        <v>25</v>
      </c>
      <c r="H269">
        <v>2</v>
      </c>
      <c r="I269">
        <v>4</v>
      </c>
      <c r="J269">
        <v>2003</v>
      </c>
      <c r="K269" t="s">
        <v>194</v>
      </c>
      <c r="L269">
        <v>151</v>
      </c>
      <c r="M269" t="s">
        <v>573</v>
      </c>
      <c r="N269" t="s">
        <v>213</v>
      </c>
      <c r="O269" t="s">
        <v>214</v>
      </c>
      <c r="P269" t="s">
        <v>215</v>
      </c>
      <c r="Q269" t="s">
        <v>216</v>
      </c>
      <c r="S269">
        <v>79903</v>
      </c>
      <c r="T269" t="s">
        <v>216</v>
      </c>
      <c r="U269" t="s">
        <v>217</v>
      </c>
      <c r="V269" t="s">
        <v>218</v>
      </c>
      <c r="W269" t="s">
        <v>219</v>
      </c>
      <c r="X269" t="s">
        <v>51</v>
      </c>
    </row>
    <row r="270" spans="1:24" x14ac:dyDescent="0.3">
      <c r="A270">
        <v>10127</v>
      </c>
      <c r="B270">
        <v>46</v>
      </c>
      <c r="C270">
        <v>100</v>
      </c>
      <c r="D270">
        <v>3</v>
      </c>
      <c r="E270">
        <v>7366.44</v>
      </c>
      <c r="F270" s="1">
        <v>37686</v>
      </c>
      <c r="G270" t="s">
        <v>25</v>
      </c>
      <c r="H270">
        <v>2</v>
      </c>
      <c r="I270">
        <v>6</v>
      </c>
      <c r="J270">
        <v>2003</v>
      </c>
      <c r="K270" t="s">
        <v>194</v>
      </c>
      <c r="L270">
        <v>151</v>
      </c>
      <c r="M270" t="s">
        <v>573</v>
      </c>
      <c r="N270" t="s">
        <v>530</v>
      </c>
      <c r="O270">
        <v>2125557413</v>
      </c>
      <c r="P270" t="s">
        <v>531</v>
      </c>
      <c r="Q270" t="s">
        <v>30</v>
      </c>
      <c r="R270" t="s">
        <v>31</v>
      </c>
      <c r="S270">
        <v>10022</v>
      </c>
      <c r="T270" t="s">
        <v>32</v>
      </c>
      <c r="U270" t="s">
        <v>33</v>
      </c>
      <c r="V270" t="s">
        <v>57</v>
      </c>
      <c r="W270" t="s">
        <v>532</v>
      </c>
      <c r="X270" t="s">
        <v>162</v>
      </c>
    </row>
    <row r="271" spans="1:24" x14ac:dyDescent="0.3">
      <c r="A271">
        <v>10142</v>
      </c>
      <c r="B271">
        <v>33</v>
      </c>
      <c r="C271">
        <v>100</v>
      </c>
      <c r="D271">
        <v>13</v>
      </c>
      <c r="E271">
        <v>4985.6400000000003</v>
      </c>
      <c r="F271" s="1">
        <v>37841</v>
      </c>
      <c r="G271" t="s">
        <v>25</v>
      </c>
      <c r="H271">
        <v>3</v>
      </c>
      <c r="I271">
        <v>8</v>
      </c>
      <c r="J271">
        <v>2003</v>
      </c>
      <c r="K271" t="s">
        <v>194</v>
      </c>
      <c r="L271">
        <v>151</v>
      </c>
      <c r="M271" t="s">
        <v>573</v>
      </c>
      <c r="N271" t="s">
        <v>296</v>
      </c>
      <c r="O271">
        <v>4155551450</v>
      </c>
      <c r="P271" t="s">
        <v>297</v>
      </c>
      <c r="Q271" t="s">
        <v>298</v>
      </c>
      <c r="R271" t="s">
        <v>56</v>
      </c>
      <c r="S271">
        <v>97562</v>
      </c>
      <c r="T271" t="s">
        <v>32</v>
      </c>
      <c r="U271" t="s">
        <v>33</v>
      </c>
      <c r="V271" t="s">
        <v>299</v>
      </c>
      <c r="W271" t="s">
        <v>300</v>
      </c>
      <c r="X271" t="s">
        <v>51</v>
      </c>
    </row>
    <row r="272" spans="1:24" x14ac:dyDescent="0.3">
      <c r="A272">
        <v>10153</v>
      </c>
      <c r="B272">
        <v>42</v>
      </c>
      <c r="C272">
        <v>100</v>
      </c>
      <c r="D272">
        <v>12</v>
      </c>
      <c r="E272">
        <v>5393.64</v>
      </c>
      <c r="F272" t="s">
        <v>533</v>
      </c>
      <c r="G272" t="s">
        <v>25</v>
      </c>
      <c r="H272">
        <v>3</v>
      </c>
      <c r="I272">
        <v>9</v>
      </c>
      <c r="J272">
        <v>2003</v>
      </c>
      <c r="K272" t="s">
        <v>194</v>
      </c>
      <c r="L272">
        <v>151</v>
      </c>
      <c r="M272" t="s">
        <v>573</v>
      </c>
      <c r="N272" t="s">
        <v>186</v>
      </c>
      <c r="O272" t="s">
        <v>187</v>
      </c>
      <c r="P272" t="s">
        <v>188</v>
      </c>
      <c r="Q272" t="s">
        <v>189</v>
      </c>
      <c r="S272">
        <v>28034</v>
      </c>
      <c r="T272" t="s">
        <v>190</v>
      </c>
      <c r="U272" t="s">
        <v>42</v>
      </c>
      <c r="V272" t="s">
        <v>191</v>
      </c>
      <c r="W272" t="s">
        <v>192</v>
      </c>
      <c r="X272" t="s">
        <v>51</v>
      </c>
    </row>
    <row r="273" spans="1:24" x14ac:dyDescent="0.3">
      <c r="A273">
        <v>10165</v>
      </c>
      <c r="B273">
        <v>34</v>
      </c>
      <c r="C273">
        <v>100</v>
      </c>
      <c r="D273">
        <v>4</v>
      </c>
      <c r="E273">
        <v>4880.0200000000004</v>
      </c>
      <c r="F273" t="s">
        <v>534</v>
      </c>
      <c r="G273" t="s">
        <v>25</v>
      </c>
      <c r="H273">
        <v>4</v>
      </c>
      <c r="I273">
        <v>10</v>
      </c>
      <c r="J273">
        <v>2003</v>
      </c>
      <c r="K273" t="s">
        <v>194</v>
      </c>
      <c r="L273">
        <v>151</v>
      </c>
      <c r="M273" t="s">
        <v>573</v>
      </c>
      <c r="N273" t="s">
        <v>213</v>
      </c>
      <c r="O273" t="s">
        <v>214</v>
      </c>
      <c r="P273" t="s">
        <v>215</v>
      </c>
      <c r="Q273" t="s">
        <v>216</v>
      </c>
      <c r="S273">
        <v>79903</v>
      </c>
      <c r="T273" t="s">
        <v>216</v>
      </c>
      <c r="U273" t="s">
        <v>217</v>
      </c>
      <c r="V273" t="s">
        <v>218</v>
      </c>
      <c r="W273" t="s">
        <v>219</v>
      </c>
      <c r="X273" t="s">
        <v>51</v>
      </c>
    </row>
    <row r="274" spans="1:24" x14ac:dyDescent="0.3">
      <c r="A274">
        <v>10176</v>
      </c>
      <c r="B274">
        <v>47</v>
      </c>
      <c r="C274">
        <v>100</v>
      </c>
      <c r="D274">
        <v>3</v>
      </c>
      <c r="E274">
        <v>8378.69</v>
      </c>
      <c r="F274" s="1">
        <v>37783</v>
      </c>
      <c r="G274" t="s">
        <v>25</v>
      </c>
      <c r="H274">
        <v>4</v>
      </c>
      <c r="I274">
        <v>11</v>
      </c>
      <c r="J274">
        <v>2003</v>
      </c>
      <c r="K274" t="s">
        <v>194</v>
      </c>
      <c r="L274">
        <v>151</v>
      </c>
      <c r="M274" t="s">
        <v>573</v>
      </c>
      <c r="N274" t="s">
        <v>503</v>
      </c>
      <c r="O274" t="s">
        <v>504</v>
      </c>
      <c r="P274" t="s">
        <v>505</v>
      </c>
      <c r="Q274" t="s">
        <v>506</v>
      </c>
      <c r="S274">
        <v>42100</v>
      </c>
      <c r="T274" t="s">
        <v>281</v>
      </c>
      <c r="U274" t="s">
        <v>42</v>
      </c>
      <c r="V274" t="s">
        <v>507</v>
      </c>
      <c r="W274" t="s">
        <v>508</v>
      </c>
      <c r="X274" t="s">
        <v>162</v>
      </c>
    </row>
    <row r="275" spans="1:24" x14ac:dyDescent="0.3">
      <c r="A275">
        <v>10185</v>
      </c>
      <c r="B275">
        <v>33</v>
      </c>
      <c r="C275">
        <v>100</v>
      </c>
      <c r="D275">
        <v>14</v>
      </c>
      <c r="E275">
        <v>4038.21</v>
      </c>
      <c r="F275" t="s">
        <v>379</v>
      </c>
      <c r="G275" t="s">
        <v>25</v>
      </c>
      <c r="H275">
        <v>4</v>
      </c>
      <c r="I275">
        <v>11</v>
      </c>
      <c r="J275">
        <v>2003</v>
      </c>
      <c r="K275" t="s">
        <v>194</v>
      </c>
      <c r="L275">
        <v>151</v>
      </c>
      <c r="M275" t="s">
        <v>573</v>
      </c>
      <c r="N275" t="s">
        <v>367</v>
      </c>
      <c r="O275">
        <v>5085559555</v>
      </c>
      <c r="P275" t="s">
        <v>368</v>
      </c>
      <c r="Q275" t="s">
        <v>173</v>
      </c>
      <c r="R275" t="s">
        <v>130</v>
      </c>
      <c r="S275">
        <v>50553</v>
      </c>
      <c r="T275" t="s">
        <v>32</v>
      </c>
      <c r="U275" t="s">
        <v>33</v>
      </c>
      <c r="V275" t="s">
        <v>369</v>
      </c>
      <c r="W275" t="s">
        <v>370</v>
      </c>
      <c r="X275" t="s">
        <v>51</v>
      </c>
    </row>
    <row r="276" spans="1:24" x14ac:dyDescent="0.3">
      <c r="A276">
        <v>10196</v>
      </c>
      <c r="B276">
        <v>24</v>
      </c>
      <c r="C276">
        <v>100</v>
      </c>
      <c r="D276">
        <v>6</v>
      </c>
      <c r="E276">
        <v>3807.12</v>
      </c>
      <c r="F276" t="s">
        <v>386</v>
      </c>
      <c r="G276" t="s">
        <v>25</v>
      </c>
      <c r="H276">
        <v>4</v>
      </c>
      <c r="I276">
        <v>11</v>
      </c>
      <c r="J276">
        <v>2003</v>
      </c>
      <c r="K276" t="s">
        <v>194</v>
      </c>
      <c r="L276">
        <v>151</v>
      </c>
      <c r="M276" t="s">
        <v>573</v>
      </c>
      <c r="N276" t="s">
        <v>262</v>
      </c>
      <c r="O276">
        <v>2035559545</v>
      </c>
      <c r="P276" t="s">
        <v>263</v>
      </c>
      <c r="Q276" t="s">
        <v>264</v>
      </c>
      <c r="R276" t="s">
        <v>117</v>
      </c>
      <c r="S276">
        <v>97823</v>
      </c>
      <c r="T276" t="s">
        <v>32</v>
      </c>
      <c r="U276" t="s">
        <v>33</v>
      </c>
      <c r="V276" t="s">
        <v>86</v>
      </c>
      <c r="W276" t="s">
        <v>265</v>
      </c>
      <c r="X276" t="s">
        <v>51</v>
      </c>
    </row>
    <row r="277" spans="1:24" x14ac:dyDescent="0.3">
      <c r="A277">
        <v>10208</v>
      </c>
      <c r="B277">
        <v>26</v>
      </c>
      <c r="C277">
        <v>100</v>
      </c>
      <c r="D277">
        <v>14</v>
      </c>
      <c r="E277">
        <v>3142.36</v>
      </c>
      <c r="F277" s="1">
        <v>38018</v>
      </c>
      <c r="G277" t="s">
        <v>25</v>
      </c>
      <c r="H277">
        <v>1</v>
      </c>
      <c r="I277">
        <v>1</v>
      </c>
      <c r="J277">
        <v>2004</v>
      </c>
      <c r="K277" t="s">
        <v>194</v>
      </c>
      <c r="L277">
        <v>151</v>
      </c>
      <c r="M277" t="s">
        <v>573</v>
      </c>
      <c r="N277" t="s">
        <v>238</v>
      </c>
      <c r="O277" t="s">
        <v>239</v>
      </c>
      <c r="P277" t="s">
        <v>240</v>
      </c>
      <c r="Q277" t="s">
        <v>241</v>
      </c>
      <c r="S277">
        <v>69004</v>
      </c>
      <c r="T277" t="s">
        <v>41</v>
      </c>
      <c r="U277" t="s">
        <v>42</v>
      </c>
      <c r="V277" t="s">
        <v>242</v>
      </c>
      <c r="W277" t="s">
        <v>243</v>
      </c>
      <c r="X277" t="s">
        <v>51</v>
      </c>
    </row>
    <row r="278" spans="1:24" x14ac:dyDescent="0.3">
      <c r="A278">
        <v>10220</v>
      </c>
      <c r="B278">
        <v>30</v>
      </c>
      <c r="C278">
        <v>100</v>
      </c>
      <c r="D278">
        <v>3</v>
      </c>
      <c r="E278">
        <v>4713.6000000000004</v>
      </c>
      <c r="F278" s="1">
        <v>38323</v>
      </c>
      <c r="G278" t="s">
        <v>25</v>
      </c>
      <c r="H278">
        <v>1</v>
      </c>
      <c r="I278">
        <v>2</v>
      </c>
      <c r="J278">
        <v>2004</v>
      </c>
      <c r="K278" t="s">
        <v>194</v>
      </c>
      <c r="L278">
        <v>151</v>
      </c>
      <c r="M278" t="s">
        <v>573</v>
      </c>
      <c r="N278" t="s">
        <v>535</v>
      </c>
      <c r="O278" t="s">
        <v>536</v>
      </c>
      <c r="P278" t="s">
        <v>537</v>
      </c>
      <c r="Q278" t="s">
        <v>538</v>
      </c>
      <c r="S278">
        <v>2</v>
      </c>
      <c r="T278" t="s">
        <v>539</v>
      </c>
      <c r="U278" t="s">
        <v>42</v>
      </c>
      <c r="V278" t="s">
        <v>540</v>
      </c>
      <c r="W278" t="s">
        <v>541</v>
      </c>
      <c r="X278" t="s">
        <v>51</v>
      </c>
    </row>
    <row r="279" spans="1:24" x14ac:dyDescent="0.3">
      <c r="A279">
        <v>10230</v>
      </c>
      <c r="B279">
        <v>43</v>
      </c>
      <c r="C279">
        <v>100</v>
      </c>
      <c r="D279">
        <v>1</v>
      </c>
      <c r="E279">
        <v>7016.31</v>
      </c>
      <c r="F279" t="s">
        <v>574</v>
      </c>
      <c r="G279" t="s">
        <v>25</v>
      </c>
      <c r="H279">
        <v>1</v>
      </c>
      <c r="I279">
        <v>3</v>
      </c>
      <c r="J279">
        <v>2004</v>
      </c>
      <c r="K279" t="s">
        <v>194</v>
      </c>
      <c r="L279">
        <v>151</v>
      </c>
      <c r="M279" t="s">
        <v>573</v>
      </c>
      <c r="N279" t="s">
        <v>514</v>
      </c>
      <c r="O279" t="s">
        <v>515</v>
      </c>
      <c r="P279" t="s">
        <v>516</v>
      </c>
      <c r="Q279" t="s">
        <v>517</v>
      </c>
      <c r="S279">
        <v>60528</v>
      </c>
      <c r="T279" t="s">
        <v>493</v>
      </c>
      <c r="U279" t="s">
        <v>42</v>
      </c>
      <c r="V279" t="s">
        <v>518</v>
      </c>
      <c r="W279" t="s">
        <v>460</v>
      </c>
      <c r="X279" t="s">
        <v>162</v>
      </c>
    </row>
    <row r="280" spans="1:24" x14ac:dyDescent="0.3">
      <c r="A280">
        <v>10247</v>
      </c>
      <c r="B280">
        <v>25</v>
      </c>
      <c r="C280">
        <v>100</v>
      </c>
      <c r="D280">
        <v>3</v>
      </c>
      <c r="E280">
        <v>4381.25</v>
      </c>
      <c r="F280" s="1">
        <v>38112</v>
      </c>
      <c r="G280" t="s">
        <v>25</v>
      </c>
      <c r="H280">
        <v>2</v>
      </c>
      <c r="I280">
        <v>5</v>
      </c>
      <c r="J280">
        <v>2004</v>
      </c>
      <c r="K280" t="s">
        <v>194</v>
      </c>
      <c r="L280">
        <v>151</v>
      </c>
      <c r="M280" t="s">
        <v>573</v>
      </c>
      <c r="N280" t="s">
        <v>520</v>
      </c>
      <c r="O280" t="s">
        <v>521</v>
      </c>
      <c r="P280" t="s">
        <v>522</v>
      </c>
      <c r="Q280" t="s">
        <v>523</v>
      </c>
      <c r="S280" t="s">
        <v>524</v>
      </c>
      <c r="T280" t="s">
        <v>138</v>
      </c>
      <c r="U280" t="s">
        <v>42</v>
      </c>
      <c r="V280" t="s">
        <v>525</v>
      </c>
      <c r="W280" t="s">
        <v>526</v>
      </c>
      <c r="X280" t="s">
        <v>51</v>
      </c>
    </row>
    <row r="281" spans="1:24" x14ac:dyDescent="0.3">
      <c r="A281">
        <v>10272</v>
      </c>
      <c r="B281">
        <v>27</v>
      </c>
      <c r="C281">
        <v>100</v>
      </c>
      <c r="D281">
        <v>3</v>
      </c>
      <c r="E281">
        <v>4283.01</v>
      </c>
      <c r="F281" t="s">
        <v>548</v>
      </c>
      <c r="G281" t="s">
        <v>25</v>
      </c>
      <c r="H281">
        <v>3</v>
      </c>
      <c r="I281">
        <v>7</v>
      </c>
      <c r="J281">
        <v>2004</v>
      </c>
      <c r="K281" t="s">
        <v>194</v>
      </c>
      <c r="L281">
        <v>151</v>
      </c>
      <c r="M281" t="s">
        <v>573</v>
      </c>
      <c r="N281" t="s">
        <v>148</v>
      </c>
      <c r="O281">
        <v>2155551555</v>
      </c>
      <c r="P281" t="s">
        <v>149</v>
      </c>
      <c r="Q281" t="s">
        <v>150</v>
      </c>
      <c r="R281" t="s">
        <v>151</v>
      </c>
      <c r="S281">
        <v>70267</v>
      </c>
      <c r="T281" t="s">
        <v>32</v>
      </c>
      <c r="U281" t="s">
        <v>33</v>
      </c>
      <c r="V281" t="s">
        <v>34</v>
      </c>
      <c r="W281" t="s">
        <v>152</v>
      </c>
      <c r="X281" t="s">
        <v>51</v>
      </c>
    </row>
    <row r="282" spans="1:24" x14ac:dyDescent="0.3">
      <c r="A282">
        <v>10282</v>
      </c>
      <c r="B282">
        <v>27</v>
      </c>
      <c r="C282">
        <v>100</v>
      </c>
      <c r="D282">
        <v>6</v>
      </c>
      <c r="E282">
        <v>4364.82</v>
      </c>
      <c r="F282" t="s">
        <v>411</v>
      </c>
      <c r="G282" t="s">
        <v>25</v>
      </c>
      <c r="H282">
        <v>3</v>
      </c>
      <c r="I282">
        <v>8</v>
      </c>
      <c r="J282">
        <v>2004</v>
      </c>
      <c r="K282" t="s">
        <v>194</v>
      </c>
      <c r="L282">
        <v>151</v>
      </c>
      <c r="M282" t="s">
        <v>573</v>
      </c>
      <c r="N282" t="s">
        <v>296</v>
      </c>
      <c r="O282">
        <v>4155551450</v>
      </c>
      <c r="P282" t="s">
        <v>297</v>
      </c>
      <c r="Q282" t="s">
        <v>298</v>
      </c>
      <c r="R282" t="s">
        <v>56</v>
      </c>
      <c r="S282">
        <v>97562</v>
      </c>
      <c r="T282" t="s">
        <v>32</v>
      </c>
      <c r="U282" t="s">
        <v>33</v>
      </c>
      <c r="V282" t="s">
        <v>299</v>
      </c>
      <c r="W282" t="s">
        <v>300</v>
      </c>
      <c r="X282" t="s">
        <v>51</v>
      </c>
    </row>
    <row r="283" spans="1:24" x14ac:dyDescent="0.3">
      <c r="A283">
        <v>10293</v>
      </c>
      <c r="B283">
        <v>24</v>
      </c>
      <c r="C283">
        <v>100</v>
      </c>
      <c r="D283">
        <v>9</v>
      </c>
      <c r="E283">
        <v>4242.24</v>
      </c>
      <c r="F283" s="1">
        <v>38239</v>
      </c>
      <c r="G283" t="s">
        <v>25</v>
      </c>
      <c r="H283">
        <v>3</v>
      </c>
      <c r="I283">
        <v>9</v>
      </c>
      <c r="J283">
        <v>2004</v>
      </c>
      <c r="K283" t="s">
        <v>194</v>
      </c>
      <c r="L283">
        <v>151</v>
      </c>
      <c r="M283" t="s">
        <v>573</v>
      </c>
      <c r="N283" t="s">
        <v>277</v>
      </c>
      <c r="O283" t="s">
        <v>278</v>
      </c>
      <c r="P283" t="s">
        <v>279</v>
      </c>
      <c r="Q283" t="s">
        <v>280</v>
      </c>
      <c r="S283">
        <v>10100</v>
      </c>
      <c r="T283" t="s">
        <v>281</v>
      </c>
      <c r="U283" t="s">
        <v>42</v>
      </c>
      <c r="V283" t="s">
        <v>282</v>
      </c>
      <c r="W283" t="s">
        <v>283</v>
      </c>
      <c r="X283" t="s">
        <v>51</v>
      </c>
    </row>
    <row r="284" spans="1:24" x14ac:dyDescent="0.3">
      <c r="A284">
        <v>10306</v>
      </c>
      <c r="B284">
        <v>34</v>
      </c>
      <c r="C284">
        <v>100</v>
      </c>
      <c r="D284">
        <v>14</v>
      </c>
      <c r="E284">
        <v>4982.7</v>
      </c>
      <c r="F284" t="s">
        <v>422</v>
      </c>
      <c r="G284" t="s">
        <v>25</v>
      </c>
      <c r="H284">
        <v>4</v>
      </c>
      <c r="I284">
        <v>10</v>
      </c>
      <c r="J284">
        <v>2004</v>
      </c>
      <c r="K284" t="s">
        <v>194</v>
      </c>
      <c r="L284">
        <v>151</v>
      </c>
      <c r="M284" t="s">
        <v>573</v>
      </c>
      <c r="N284" t="s">
        <v>549</v>
      </c>
      <c r="O284" t="s">
        <v>550</v>
      </c>
      <c r="P284" t="s">
        <v>551</v>
      </c>
      <c r="Q284" t="s">
        <v>552</v>
      </c>
      <c r="S284" t="s">
        <v>553</v>
      </c>
      <c r="T284" t="s">
        <v>181</v>
      </c>
      <c r="U284" t="s">
        <v>42</v>
      </c>
      <c r="V284" t="s">
        <v>554</v>
      </c>
      <c r="W284" t="s">
        <v>98</v>
      </c>
      <c r="X284" t="s">
        <v>51</v>
      </c>
    </row>
    <row r="285" spans="1:24" x14ac:dyDescent="0.3">
      <c r="A285">
        <v>10314</v>
      </c>
      <c r="B285">
        <v>46</v>
      </c>
      <c r="C285">
        <v>100</v>
      </c>
      <c r="D285">
        <v>6</v>
      </c>
      <c r="E285">
        <v>6393.54</v>
      </c>
      <c r="F285" t="s">
        <v>471</v>
      </c>
      <c r="G285" t="s">
        <v>25</v>
      </c>
      <c r="H285">
        <v>4</v>
      </c>
      <c r="I285">
        <v>10</v>
      </c>
      <c r="J285">
        <v>2004</v>
      </c>
      <c r="K285" t="s">
        <v>194</v>
      </c>
      <c r="L285">
        <v>151</v>
      </c>
      <c r="M285" t="s">
        <v>573</v>
      </c>
      <c r="N285" t="s">
        <v>555</v>
      </c>
      <c r="O285" t="s">
        <v>556</v>
      </c>
      <c r="P285" t="s">
        <v>557</v>
      </c>
      <c r="Q285" t="s">
        <v>558</v>
      </c>
      <c r="S285">
        <v>8200</v>
      </c>
      <c r="T285" t="s">
        <v>357</v>
      </c>
      <c r="U285" t="s">
        <v>42</v>
      </c>
      <c r="V285" t="s">
        <v>559</v>
      </c>
      <c r="W285" t="s">
        <v>560</v>
      </c>
      <c r="X285" t="s">
        <v>51</v>
      </c>
    </row>
    <row r="286" spans="1:24" x14ac:dyDescent="0.3">
      <c r="A286">
        <v>10324</v>
      </c>
      <c r="B286">
        <v>27</v>
      </c>
      <c r="C286">
        <v>54.33</v>
      </c>
      <c r="D286">
        <v>1</v>
      </c>
      <c r="E286">
        <v>1466.91</v>
      </c>
      <c r="F286" s="1">
        <v>38118</v>
      </c>
      <c r="G286" t="s">
        <v>25</v>
      </c>
      <c r="H286">
        <v>4</v>
      </c>
      <c r="I286">
        <v>11</v>
      </c>
      <c r="J286">
        <v>2004</v>
      </c>
      <c r="K286" t="s">
        <v>194</v>
      </c>
      <c r="L286">
        <v>151</v>
      </c>
      <c r="M286" t="s">
        <v>573</v>
      </c>
      <c r="N286" t="s">
        <v>103</v>
      </c>
      <c r="O286">
        <v>2125551500</v>
      </c>
      <c r="P286" t="s">
        <v>104</v>
      </c>
      <c r="Q286" t="s">
        <v>30</v>
      </c>
      <c r="R286" t="s">
        <v>31</v>
      </c>
      <c r="S286">
        <v>10022</v>
      </c>
      <c r="T286" t="s">
        <v>32</v>
      </c>
      <c r="U286" t="s">
        <v>33</v>
      </c>
      <c r="V286" t="s">
        <v>105</v>
      </c>
      <c r="W286" t="s">
        <v>106</v>
      </c>
      <c r="X286" t="s">
        <v>36</v>
      </c>
    </row>
    <row r="287" spans="1:24" x14ac:dyDescent="0.3">
      <c r="A287">
        <v>10336</v>
      </c>
      <c r="B287">
        <v>33</v>
      </c>
      <c r="C287">
        <v>100</v>
      </c>
      <c r="D287">
        <v>11</v>
      </c>
      <c r="E287">
        <v>4059.33</v>
      </c>
      <c r="F287" t="s">
        <v>561</v>
      </c>
      <c r="G287" t="s">
        <v>25</v>
      </c>
      <c r="H287">
        <v>4</v>
      </c>
      <c r="I287">
        <v>11</v>
      </c>
      <c r="J287">
        <v>2004</v>
      </c>
      <c r="K287" t="s">
        <v>194</v>
      </c>
      <c r="L287">
        <v>151</v>
      </c>
      <c r="M287" t="s">
        <v>573</v>
      </c>
      <c r="N287" t="s">
        <v>448</v>
      </c>
      <c r="O287" t="s">
        <v>449</v>
      </c>
      <c r="P287" t="s">
        <v>450</v>
      </c>
      <c r="Q287" t="s">
        <v>48</v>
      </c>
      <c r="S287">
        <v>75012</v>
      </c>
      <c r="T287" t="s">
        <v>41</v>
      </c>
      <c r="U287" t="s">
        <v>42</v>
      </c>
      <c r="V287" t="s">
        <v>451</v>
      </c>
      <c r="W287" t="s">
        <v>452</v>
      </c>
      <c r="X287" t="s">
        <v>51</v>
      </c>
    </row>
    <row r="288" spans="1:24" x14ac:dyDescent="0.3">
      <c r="A288">
        <v>10348</v>
      </c>
      <c r="B288">
        <v>47</v>
      </c>
      <c r="C288">
        <v>100</v>
      </c>
      <c r="D288">
        <v>4</v>
      </c>
      <c r="E288">
        <v>4801.5200000000004</v>
      </c>
      <c r="F288" s="1">
        <v>37997</v>
      </c>
      <c r="G288" t="s">
        <v>25</v>
      </c>
      <c r="H288">
        <v>4</v>
      </c>
      <c r="I288">
        <v>11</v>
      </c>
      <c r="J288">
        <v>2004</v>
      </c>
      <c r="K288" t="s">
        <v>194</v>
      </c>
      <c r="L288">
        <v>151</v>
      </c>
      <c r="M288" t="s">
        <v>573</v>
      </c>
      <c r="N288" t="s">
        <v>206</v>
      </c>
      <c r="O288" t="s">
        <v>207</v>
      </c>
      <c r="P288" t="s">
        <v>208</v>
      </c>
      <c r="Q288" t="s">
        <v>189</v>
      </c>
      <c r="S288">
        <v>28023</v>
      </c>
      <c r="T288" t="s">
        <v>190</v>
      </c>
      <c r="U288" t="s">
        <v>42</v>
      </c>
      <c r="V288" t="s">
        <v>209</v>
      </c>
      <c r="W288" t="s">
        <v>210</v>
      </c>
      <c r="X288" t="s">
        <v>51</v>
      </c>
    </row>
    <row r="289" spans="1:24" x14ac:dyDescent="0.3">
      <c r="A289">
        <v>10358</v>
      </c>
      <c r="B289">
        <v>49</v>
      </c>
      <c r="C289">
        <v>55.34</v>
      </c>
      <c r="D289">
        <v>5</v>
      </c>
      <c r="E289">
        <v>2711.66</v>
      </c>
      <c r="F289" s="1">
        <v>38272</v>
      </c>
      <c r="G289" t="s">
        <v>25</v>
      </c>
      <c r="H289">
        <v>4</v>
      </c>
      <c r="I289">
        <v>12</v>
      </c>
      <c r="J289">
        <v>2004</v>
      </c>
      <c r="K289" t="s">
        <v>194</v>
      </c>
      <c r="L289">
        <v>151</v>
      </c>
      <c r="M289" t="s">
        <v>573</v>
      </c>
      <c r="N289" t="s">
        <v>186</v>
      </c>
      <c r="O289" t="s">
        <v>187</v>
      </c>
      <c r="P289" t="s">
        <v>188</v>
      </c>
      <c r="Q289" t="s">
        <v>189</v>
      </c>
      <c r="S289">
        <v>28034</v>
      </c>
      <c r="T289" t="s">
        <v>190</v>
      </c>
      <c r="U289" t="s">
        <v>42</v>
      </c>
      <c r="V289" t="s">
        <v>191</v>
      </c>
      <c r="W289" t="s">
        <v>192</v>
      </c>
      <c r="X289" t="s">
        <v>36</v>
      </c>
    </row>
    <row r="290" spans="1:24" x14ac:dyDescent="0.3">
      <c r="A290">
        <v>10372</v>
      </c>
      <c r="B290">
        <v>40</v>
      </c>
      <c r="C290">
        <v>100</v>
      </c>
      <c r="D290">
        <v>4</v>
      </c>
      <c r="E290">
        <v>5862</v>
      </c>
      <c r="F290" t="s">
        <v>575</v>
      </c>
      <c r="G290" t="s">
        <v>25</v>
      </c>
      <c r="H290">
        <v>1</v>
      </c>
      <c r="I290">
        <v>1</v>
      </c>
      <c r="J290">
        <v>2005</v>
      </c>
      <c r="K290" t="s">
        <v>194</v>
      </c>
      <c r="L290">
        <v>151</v>
      </c>
      <c r="M290" t="s">
        <v>573</v>
      </c>
      <c r="N290" t="s">
        <v>267</v>
      </c>
      <c r="O290" t="s">
        <v>268</v>
      </c>
      <c r="P290" t="s">
        <v>269</v>
      </c>
      <c r="Q290" t="s">
        <v>270</v>
      </c>
      <c r="R290" t="s">
        <v>271</v>
      </c>
      <c r="S290" t="s">
        <v>272</v>
      </c>
      <c r="T290" t="s">
        <v>217</v>
      </c>
      <c r="U290" t="s">
        <v>217</v>
      </c>
      <c r="V290" t="s">
        <v>273</v>
      </c>
      <c r="W290" t="s">
        <v>274</v>
      </c>
      <c r="X290" t="s">
        <v>51</v>
      </c>
    </row>
    <row r="291" spans="1:24" x14ac:dyDescent="0.3">
      <c r="A291">
        <v>10382</v>
      </c>
      <c r="B291">
        <v>37</v>
      </c>
      <c r="C291">
        <v>100</v>
      </c>
      <c r="D291">
        <v>11</v>
      </c>
      <c r="E291">
        <v>4071.85</v>
      </c>
      <c r="F291" t="s">
        <v>312</v>
      </c>
      <c r="G291" t="s">
        <v>25</v>
      </c>
      <c r="H291">
        <v>1</v>
      </c>
      <c r="I291">
        <v>2</v>
      </c>
      <c r="J291">
        <v>2005</v>
      </c>
      <c r="K291" t="s">
        <v>194</v>
      </c>
      <c r="L291">
        <v>151</v>
      </c>
      <c r="M291" t="s">
        <v>573</v>
      </c>
      <c r="N291" t="s">
        <v>296</v>
      </c>
      <c r="O291">
        <v>4155551450</v>
      </c>
      <c r="P291" t="s">
        <v>297</v>
      </c>
      <c r="Q291" t="s">
        <v>298</v>
      </c>
      <c r="R291" t="s">
        <v>56</v>
      </c>
      <c r="S291">
        <v>97562</v>
      </c>
      <c r="T291" t="s">
        <v>32</v>
      </c>
      <c r="U291" t="s">
        <v>33</v>
      </c>
      <c r="V291" t="s">
        <v>299</v>
      </c>
      <c r="W291" t="s">
        <v>300</v>
      </c>
      <c r="X291" t="s">
        <v>51</v>
      </c>
    </row>
    <row r="292" spans="1:24" x14ac:dyDescent="0.3">
      <c r="A292">
        <v>10413</v>
      </c>
      <c r="B292">
        <v>47</v>
      </c>
      <c r="C292">
        <v>100</v>
      </c>
      <c r="D292">
        <v>3</v>
      </c>
      <c r="E292">
        <v>8236.75</v>
      </c>
      <c r="F292" s="1">
        <v>38477</v>
      </c>
      <c r="G292" t="s">
        <v>25</v>
      </c>
      <c r="H292">
        <v>2</v>
      </c>
      <c r="I292">
        <v>5</v>
      </c>
      <c r="J292">
        <v>2005</v>
      </c>
      <c r="K292" t="s">
        <v>194</v>
      </c>
      <c r="L292">
        <v>151</v>
      </c>
      <c r="M292" t="s">
        <v>573</v>
      </c>
      <c r="N292" t="s">
        <v>114</v>
      </c>
      <c r="O292">
        <v>2035552570</v>
      </c>
      <c r="P292" t="s">
        <v>115</v>
      </c>
      <c r="Q292" t="s">
        <v>116</v>
      </c>
      <c r="R292" t="s">
        <v>117</v>
      </c>
      <c r="S292">
        <v>97562</v>
      </c>
      <c r="T292" t="s">
        <v>32</v>
      </c>
      <c r="U292" t="s">
        <v>33</v>
      </c>
      <c r="V292" t="s">
        <v>118</v>
      </c>
      <c r="W292" t="s">
        <v>58</v>
      </c>
      <c r="X292" t="s">
        <v>162</v>
      </c>
    </row>
    <row r="293" spans="1:24" x14ac:dyDescent="0.3">
      <c r="A293">
        <v>10108</v>
      </c>
      <c r="B293">
        <v>45</v>
      </c>
      <c r="C293">
        <v>100</v>
      </c>
      <c r="D293">
        <v>4</v>
      </c>
      <c r="E293">
        <v>6130.35</v>
      </c>
      <c r="F293" s="1">
        <v>37683</v>
      </c>
      <c r="G293" t="s">
        <v>25</v>
      </c>
      <c r="H293">
        <v>1</v>
      </c>
      <c r="I293">
        <v>3</v>
      </c>
      <c r="J293">
        <v>2003</v>
      </c>
      <c r="K293" t="s">
        <v>194</v>
      </c>
      <c r="L293">
        <v>117</v>
      </c>
      <c r="M293" t="s">
        <v>576</v>
      </c>
      <c r="N293" t="s">
        <v>474</v>
      </c>
      <c r="O293" t="s">
        <v>475</v>
      </c>
      <c r="P293" t="s">
        <v>476</v>
      </c>
      <c r="Q293" t="s">
        <v>477</v>
      </c>
      <c r="S293" t="s">
        <v>478</v>
      </c>
      <c r="T293" t="s">
        <v>479</v>
      </c>
      <c r="U293" t="s">
        <v>217</v>
      </c>
      <c r="V293" t="s">
        <v>480</v>
      </c>
      <c r="W293" t="s">
        <v>481</v>
      </c>
      <c r="X293" t="s">
        <v>51</v>
      </c>
    </row>
    <row r="294" spans="1:24" x14ac:dyDescent="0.3">
      <c r="A294">
        <v>10122</v>
      </c>
      <c r="B294">
        <v>37</v>
      </c>
      <c r="C294">
        <v>99.82</v>
      </c>
      <c r="D294">
        <v>8</v>
      </c>
      <c r="E294">
        <v>3693.34</v>
      </c>
      <c r="F294" s="1">
        <v>37838</v>
      </c>
      <c r="G294" t="s">
        <v>25</v>
      </c>
      <c r="H294">
        <v>2</v>
      </c>
      <c r="I294">
        <v>5</v>
      </c>
      <c r="J294">
        <v>2003</v>
      </c>
      <c r="K294" t="s">
        <v>194</v>
      </c>
      <c r="L294">
        <v>117</v>
      </c>
      <c r="M294" t="s">
        <v>576</v>
      </c>
      <c r="N294" t="s">
        <v>482</v>
      </c>
      <c r="O294" t="s">
        <v>483</v>
      </c>
      <c r="P294" t="s">
        <v>484</v>
      </c>
      <c r="Q294" t="s">
        <v>485</v>
      </c>
      <c r="S294">
        <v>13008</v>
      </c>
      <c r="T294" t="s">
        <v>41</v>
      </c>
      <c r="U294" t="s">
        <v>42</v>
      </c>
      <c r="V294" t="s">
        <v>486</v>
      </c>
      <c r="W294" t="s">
        <v>487</v>
      </c>
      <c r="X294" t="s">
        <v>51</v>
      </c>
    </row>
    <row r="295" spans="1:24" x14ac:dyDescent="0.3">
      <c r="A295">
        <v>10135</v>
      </c>
      <c r="B295">
        <v>48</v>
      </c>
      <c r="C295">
        <v>100</v>
      </c>
      <c r="D295">
        <v>5</v>
      </c>
      <c r="E295">
        <v>6031.68</v>
      </c>
      <c r="F295" s="1">
        <v>37659</v>
      </c>
      <c r="G295" t="s">
        <v>25</v>
      </c>
      <c r="H295">
        <v>3</v>
      </c>
      <c r="I295">
        <v>7</v>
      </c>
      <c r="J295">
        <v>2003</v>
      </c>
      <c r="K295" t="s">
        <v>194</v>
      </c>
      <c r="L295">
        <v>117</v>
      </c>
      <c r="M295" t="s">
        <v>576</v>
      </c>
      <c r="N295" t="s">
        <v>296</v>
      </c>
      <c r="O295">
        <v>4155551450</v>
      </c>
      <c r="P295" t="s">
        <v>297</v>
      </c>
      <c r="Q295" t="s">
        <v>298</v>
      </c>
      <c r="R295" t="s">
        <v>56</v>
      </c>
      <c r="S295">
        <v>97562</v>
      </c>
      <c r="T295" t="s">
        <v>32</v>
      </c>
      <c r="U295" t="s">
        <v>33</v>
      </c>
      <c r="V295" t="s">
        <v>299</v>
      </c>
      <c r="W295" t="s">
        <v>300</v>
      </c>
      <c r="X295" t="s">
        <v>51</v>
      </c>
    </row>
    <row r="296" spans="1:24" x14ac:dyDescent="0.3">
      <c r="A296">
        <v>10147</v>
      </c>
      <c r="B296">
        <v>31</v>
      </c>
      <c r="C296">
        <v>100</v>
      </c>
      <c r="D296">
        <v>5</v>
      </c>
      <c r="E296">
        <v>3494.94</v>
      </c>
      <c r="F296" s="1">
        <v>37750</v>
      </c>
      <c r="G296" t="s">
        <v>25</v>
      </c>
      <c r="H296">
        <v>3</v>
      </c>
      <c r="I296">
        <v>9</v>
      </c>
      <c r="J296">
        <v>2003</v>
      </c>
      <c r="K296" t="s">
        <v>194</v>
      </c>
      <c r="L296">
        <v>117</v>
      </c>
      <c r="M296" t="s">
        <v>576</v>
      </c>
      <c r="N296" t="s">
        <v>308</v>
      </c>
      <c r="O296">
        <v>6175558555</v>
      </c>
      <c r="P296" t="s">
        <v>309</v>
      </c>
      <c r="Q296" t="s">
        <v>310</v>
      </c>
      <c r="R296" t="s">
        <v>130</v>
      </c>
      <c r="S296">
        <v>58339</v>
      </c>
      <c r="T296" t="s">
        <v>32</v>
      </c>
      <c r="U296" t="s">
        <v>33</v>
      </c>
      <c r="V296" t="s">
        <v>299</v>
      </c>
      <c r="W296" t="s">
        <v>311</v>
      </c>
      <c r="X296" t="s">
        <v>51</v>
      </c>
    </row>
    <row r="297" spans="1:24" x14ac:dyDescent="0.3">
      <c r="A297">
        <v>10160</v>
      </c>
      <c r="B297">
        <v>46</v>
      </c>
      <c r="C297">
        <v>100</v>
      </c>
      <c r="D297">
        <v>6</v>
      </c>
      <c r="E297">
        <v>5294.14</v>
      </c>
      <c r="F297" s="1">
        <v>37935</v>
      </c>
      <c r="G297" t="s">
        <v>25</v>
      </c>
      <c r="H297">
        <v>4</v>
      </c>
      <c r="I297">
        <v>10</v>
      </c>
      <c r="J297">
        <v>2003</v>
      </c>
      <c r="K297" t="s">
        <v>194</v>
      </c>
      <c r="L297">
        <v>117</v>
      </c>
      <c r="M297" t="s">
        <v>576</v>
      </c>
      <c r="N297" t="s">
        <v>393</v>
      </c>
      <c r="O297">
        <v>2155554369</v>
      </c>
      <c r="P297" t="s">
        <v>394</v>
      </c>
      <c r="Q297" t="s">
        <v>395</v>
      </c>
      <c r="R297" t="s">
        <v>56</v>
      </c>
      <c r="T297" t="s">
        <v>32</v>
      </c>
      <c r="U297" t="s">
        <v>33</v>
      </c>
      <c r="V297" t="s">
        <v>396</v>
      </c>
      <c r="W297" t="s">
        <v>106</v>
      </c>
      <c r="X297" t="s">
        <v>51</v>
      </c>
    </row>
    <row r="298" spans="1:24" x14ac:dyDescent="0.3">
      <c r="A298">
        <v>10170</v>
      </c>
      <c r="B298">
        <v>47</v>
      </c>
      <c r="C298">
        <v>100</v>
      </c>
      <c r="D298">
        <v>4</v>
      </c>
      <c r="E298">
        <v>5464.69</v>
      </c>
      <c r="F298" s="1">
        <v>37722</v>
      </c>
      <c r="G298" t="s">
        <v>25</v>
      </c>
      <c r="H298">
        <v>4</v>
      </c>
      <c r="I298">
        <v>11</v>
      </c>
      <c r="J298">
        <v>2003</v>
      </c>
      <c r="K298" t="s">
        <v>194</v>
      </c>
      <c r="L298">
        <v>117</v>
      </c>
      <c r="M298" t="s">
        <v>576</v>
      </c>
      <c r="N298" t="s">
        <v>455</v>
      </c>
      <c r="O298" t="s">
        <v>456</v>
      </c>
      <c r="P298" t="s">
        <v>457</v>
      </c>
      <c r="Q298" t="s">
        <v>458</v>
      </c>
      <c r="S298">
        <v>8010</v>
      </c>
      <c r="T298" t="s">
        <v>159</v>
      </c>
      <c r="U298" t="s">
        <v>42</v>
      </c>
      <c r="V298" t="s">
        <v>459</v>
      </c>
      <c r="W298" t="s">
        <v>460</v>
      </c>
      <c r="X298" t="s">
        <v>51</v>
      </c>
    </row>
    <row r="299" spans="1:24" x14ac:dyDescent="0.3">
      <c r="A299">
        <v>10181</v>
      </c>
      <c r="B299">
        <v>28</v>
      </c>
      <c r="C299">
        <v>100</v>
      </c>
      <c r="D299">
        <v>12</v>
      </c>
      <c r="E299">
        <v>2860.76</v>
      </c>
      <c r="F299" s="1">
        <v>37966</v>
      </c>
      <c r="G299" t="s">
        <v>25</v>
      </c>
      <c r="H299">
        <v>4</v>
      </c>
      <c r="I299">
        <v>11</v>
      </c>
      <c r="J299">
        <v>2003</v>
      </c>
      <c r="K299" t="s">
        <v>194</v>
      </c>
      <c r="L299">
        <v>117</v>
      </c>
      <c r="M299" t="s">
        <v>576</v>
      </c>
      <c r="N299" t="s">
        <v>76</v>
      </c>
      <c r="O299" t="s">
        <v>77</v>
      </c>
      <c r="P299" t="s">
        <v>78</v>
      </c>
      <c r="Q299" t="s">
        <v>79</v>
      </c>
      <c r="S299" t="s">
        <v>80</v>
      </c>
      <c r="T299" t="s">
        <v>81</v>
      </c>
      <c r="U299" t="s">
        <v>42</v>
      </c>
      <c r="V299" t="s">
        <v>82</v>
      </c>
      <c r="W299" t="s">
        <v>83</v>
      </c>
      <c r="X299" t="s">
        <v>36</v>
      </c>
    </row>
    <row r="300" spans="1:24" x14ac:dyDescent="0.3">
      <c r="A300">
        <v>10191</v>
      </c>
      <c r="B300">
        <v>40</v>
      </c>
      <c r="C300">
        <v>100</v>
      </c>
      <c r="D300">
        <v>1</v>
      </c>
      <c r="E300">
        <v>5590</v>
      </c>
      <c r="F300" t="s">
        <v>488</v>
      </c>
      <c r="G300" t="s">
        <v>25</v>
      </c>
      <c r="H300">
        <v>4</v>
      </c>
      <c r="I300">
        <v>11</v>
      </c>
      <c r="J300">
        <v>2003</v>
      </c>
      <c r="K300" t="s">
        <v>194</v>
      </c>
      <c r="L300">
        <v>117</v>
      </c>
      <c r="M300" t="s">
        <v>576</v>
      </c>
      <c r="N300" t="s">
        <v>489</v>
      </c>
      <c r="O300" t="s">
        <v>490</v>
      </c>
      <c r="P300" t="s">
        <v>491</v>
      </c>
      <c r="Q300" t="s">
        <v>492</v>
      </c>
      <c r="S300">
        <v>50739</v>
      </c>
      <c r="T300" t="s">
        <v>493</v>
      </c>
      <c r="U300" t="s">
        <v>42</v>
      </c>
      <c r="V300" t="s">
        <v>494</v>
      </c>
      <c r="W300" t="s">
        <v>495</v>
      </c>
      <c r="X300" t="s">
        <v>51</v>
      </c>
    </row>
    <row r="301" spans="1:24" x14ac:dyDescent="0.3">
      <c r="A301">
        <v>10203</v>
      </c>
      <c r="B301">
        <v>20</v>
      </c>
      <c r="C301">
        <v>100</v>
      </c>
      <c r="D301">
        <v>6</v>
      </c>
      <c r="E301">
        <v>2254.8000000000002</v>
      </c>
      <c r="F301" s="1">
        <v>37664</v>
      </c>
      <c r="G301" t="s">
        <v>25</v>
      </c>
      <c r="H301">
        <v>4</v>
      </c>
      <c r="I301">
        <v>12</v>
      </c>
      <c r="J301">
        <v>2003</v>
      </c>
      <c r="K301" t="s">
        <v>194</v>
      </c>
      <c r="L301">
        <v>117</v>
      </c>
      <c r="M301" t="s">
        <v>576</v>
      </c>
      <c r="N301" t="s">
        <v>186</v>
      </c>
      <c r="O301" t="s">
        <v>187</v>
      </c>
      <c r="P301" t="s">
        <v>188</v>
      </c>
      <c r="Q301" t="s">
        <v>189</v>
      </c>
      <c r="S301">
        <v>28034</v>
      </c>
      <c r="T301" t="s">
        <v>190</v>
      </c>
      <c r="U301" t="s">
        <v>42</v>
      </c>
      <c r="V301" t="s">
        <v>191</v>
      </c>
      <c r="W301" t="s">
        <v>192</v>
      </c>
      <c r="X301" t="s">
        <v>36</v>
      </c>
    </row>
    <row r="302" spans="1:24" x14ac:dyDescent="0.3">
      <c r="A302">
        <v>10212</v>
      </c>
      <c r="B302">
        <v>39</v>
      </c>
      <c r="C302">
        <v>100</v>
      </c>
      <c r="D302">
        <v>16</v>
      </c>
      <c r="E302">
        <v>4946.76</v>
      </c>
      <c r="F302" t="s">
        <v>577</v>
      </c>
      <c r="G302" t="s">
        <v>25</v>
      </c>
      <c r="H302">
        <v>1</v>
      </c>
      <c r="I302">
        <v>1</v>
      </c>
      <c r="J302">
        <v>2004</v>
      </c>
      <c r="K302" t="s">
        <v>194</v>
      </c>
      <c r="L302">
        <v>117</v>
      </c>
      <c r="M302" t="s">
        <v>576</v>
      </c>
      <c r="N302" t="s">
        <v>186</v>
      </c>
      <c r="O302" t="s">
        <v>187</v>
      </c>
      <c r="P302" t="s">
        <v>188</v>
      </c>
      <c r="Q302" t="s">
        <v>189</v>
      </c>
      <c r="S302">
        <v>28034</v>
      </c>
      <c r="T302" t="s">
        <v>190</v>
      </c>
      <c r="U302" t="s">
        <v>42</v>
      </c>
      <c r="V302" t="s">
        <v>191</v>
      </c>
      <c r="W302" t="s">
        <v>192</v>
      </c>
      <c r="X302" t="s">
        <v>51</v>
      </c>
    </row>
    <row r="303" spans="1:24" x14ac:dyDescent="0.3">
      <c r="A303">
        <v>10225</v>
      </c>
      <c r="B303">
        <v>25</v>
      </c>
      <c r="C303">
        <v>99.82</v>
      </c>
      <c r="D303">
        <v>7</v>
      </c>
      <c r="E303">
        <v>2495.5</v>
      </c>
      <c r="F303" t="s">
        <v>496</v>
      </c>
      <c r="G303" t="s">
        <v>25</v>
      </c>
      <c r="H303">
        <v>1</v>
      </c>
      <c r="I303">
        <v>2</v>
      </c>
      <c r="J303">
        <v>2004</v>
      </c>
      <c r="K303" t="s">
        <v>194</v>
      </c>
      <c r="L303">
        <v>117</v>
      </c>
      <c r="M303" t="s">
        <v>576</v>
      </c>
      <c r="N303" t="s">
        <v>497</v>
      </c>
      <c r="O303" t="s">
        <v>498</v>
      </c>
      <c r="P303" t="s">
        <v>499</v>
      </c>
      <c r="Q303" t="s">
        <v>500</v>
      </c>
      <c r="S303">
        <v>1203</v>
      </c>
      <c r="T303" t="s">
        <v>501</v>
      </c>
      <c r="U303" t="s">
        <v>42</v>
      </c>
      <c r="V303" t="s">
        <v>502</v>
      </c>
      <c r="W303" t="s">
        <v>106</v>
      </c>
      <c r="X303" t="s">
        <v>36</v>
      </c>
    </row>
    <row r="304" spans="1:24" x14ac:dyDescent="0.3">
      <c r="A304">
        <v>10238</v>
      </c>
      <c r="B304">
        <v>29</v>
      </c>
      <c r="C304">
        <v>100</v>
      </c>
      <c r="D304">
        <v>1</v>
      </c>
      <c r="E304">
        <v>3167.38</v>
      </c>
      <c r="F304" s="1">
        <v>38234</v>
      </c>
      <c r="G304" t="s">
        <v>25</v>
      </c>
      <c r="H304">
        <v>2</v>
      </c>
      <c r="I304">
        <v>4</v>
      </c>
      <c r="J304">
        <v>2004</v>
      </c>
      <c r="K304" t="s">
        <v>194</v>
      </c>
      <c r="L304">
        <v>117</v>
      </c>
      <c r="M304" t="s">
        <v>576</v>
      </c>
      <c r="N304" t="s">
        <v>353</v>
      </c>
      <c r="O304" t="s">
        <v>354</v>
      </c>
      <c r="P304" t="s">
        <v>355</v>
      </c>
      <c r="Q304" t="s">
        <v>356</v>
      </c>
      <c r="S304">
        <v>1734</v>
      </c>
      <c r="T304" t="s">
        <v>357</v>
      </c>
      <c r="U304" t="s">
        <v>42</v>
      </c>
      <c r="V304" t="s">
        <v>358</v>
      </c>
      <c r="W304" t="s">
        <v>359</v>
      </c>
      <c r="X304" t="s">
        <v>51</v>
      </c>
    </row>
    <row r="305" spans="1:24" x14ac:dyDescent="0.3">
      <c r="A305">
        <v>10253</v>
      </c>
      <c r="B305">
        <v>22</v>
      </c>
      <c r="C305">
        <v>100</v>
      </c>
      <c r="D305">
        <v>11</v>
      </c>
      <c r="E305">
        <v>2402.84</v>
      </c>
      <c r="F305" s="1">
        <v>37992</v>
      </c>
      <c r="G305" t="s">
        <v>372</v>
      </c>
      <c r="H305">
        <v>2</v>
      </c>
      <c r="I305">
        <v>6</v>
      </c>
      <c r="J305">
        <v>2004</v>
      </c>
      <c r="K305" t="s">
        <v>194</v>
      </c>
      <c r="L305">
        <v>117</v>
      </c>
      <c r="M305" t="s">
        <v>576</v>
      </c>
      <c r="N305" t="s">
        <v>176</v>
      </c>
      <c r="O305" t="s">
        <v>177</v>
      </c>
      <c r="P305" t="s">
        <v>178</v>
      </c>
      <c r="Q305" t="s">
        <v>179</v>
      </c>
      <c r="S305" t="s">
        <v>180</v>
      </c>
      <c r="T305" t="s">
        <v>181</v>
      </c>
      <c r="U305" t="s">
        <v>42</v>
      </c>
      <c r="V305" t="s">
        <v>182</v>
      </c>
      <c r="W305" t="s">
        <v>183</v>
      </c>
      <c r="X305" t="s">
        <v>36</v>
      </c>
    </row>
    <row r="306" spans="1:24" x14ac:dyDescent="0.3">
      <c r="A306">
        <v>10266</v>
      </c>
      <c r="B306">
        <v>22</v>
      </c>
      <c r="C306">
        <v>100</v>
      </c>
      <c r="D306">
        <v>12</v>
      </c>
      <c r="E306">
        <v>2454.54</v>
      </c>
      <c r="F306" s="1">
        <v>38145</v>
      </c>
      <c r="G306" t="s">
        <v>25</v>
      </c>
      <c r="H306">
        <v>3</v>
      </c>
      <c r="I306">
        <v>7</v>
      </c>
      <c r="J306">
        <v>2004</v>
      </c>
      <c r="K306" t="s">
        <v>194</v>
      </c>
      <c r="L306">
        <v>117</v>
      </c>
      <c r="M306" t="s">
        <v>576</v>
      </c>
      <c r="N306" t="s">
        <v>503</v>
      </c>
      <c r="O306" t="s">
        <v>504</v>
      </c>
      <c r="P306" t="s">
        <v>505</v>
      </c>
      <c r="Q306" t="s">
        <v>506</v>
      </c>
      <c r="S306">
        <v>42100</v>
      </c>
      <c r="T306" t="s">
        <v>281</v>
      </c>
      <c r="U306" t="s">
        <v>42</v>
      </c>
      <c r="V306" t="s">
        <v>507</v>
      </c>
      <c r="W306" t="s">
        <v>508</v>
      </c>
      <c r="X306" t="s">
        <v>36</v>
      </c>
    </row>
    <row r="307" spans="1:24" x14ac:dyDescent="0.3">
      <c r="A307">
        <v>10276</v>
      </c>
      <c r="B307">
        <v>47</v>
      </c>
      <c r="C307">
        <v>100</v>
      </c>
      <c r="D307">
        <v>1</v>
      </c>
      <c r="E307">
        <v>5464.69</v>
      </c>
      <c r="F307" s="1">
        <v>38025</v>
      </c>
      <c r="G307" t="s">
        <v>25</v>
      </c>
      <c r="H307">
        <v>3</v>
      </c>
      <c r="I307">
        <v>8</v>
      </c>
      <c r="J307">
        <v>2004</v>
      </c>
      <c r="K307" t="s">
        <v>194</v>
      </c>
      <c r="L307">
        <v>117</v>
      </c>
      <c r="M307" t="s">
        <v>576</v>
      </c>
      <c r="N307" t="s">
        <v>509</v>
      </c>
      <c r="O307">
        <v>6175557555</v>
      </c>
      <c r="P307" t="s">
        <v>510</v>
      </c>
      <c r="Q307" t="s">
        <v>310</v>
      </c>
      <c r="R307" t="s">
        <v>130</v>
      </c>
      <c r="S307">
        <v>58339</v>
      </c>
      <c r="T307" t="s">
        <v>32</v>
      </c>
      <c r="U307" t="s">
        <v>33</v>
      </c>
      <c r="V307" t="s">
        <v>511</v>
      </c>
      <c r="W307" t="s">
        <v>512</v>
      </c>
      <c r="X307" t="s">
        <v>51</v>
      </c>
    </row>
    <row r="308" spans="1:24" x14ac:dyDescent="0.3">
      <c r="A308">
        <v>10287</v>
      </c>
      <c r="B308">
        <v>45</v>
      </c>
      <c r="C308">
        <v>100</v>
      </c>
      <c r="D308">
        <v>10</v>
      </c>
      <c r="E308">
        <v>4756.5</v>
      </c>
      <c r="F308" t="s">
        <v>513</v>
      </c>
      <c r="G308" t="s">
        <v>25</v>
      </c>
      <c r="H308">
        <v>3</v>
      </c>
      <c r="I308">
        <v>8</v>
      </c>
      <c r="J308">
        <v>2004</v>
      </c>
      <c r="K308" t="s">
        <v>194</v>
      </c>
      <c r="L308">
        <v>117</v>
      </c>
      <c r="M308" t="s">
        <v>576</v>
      </c>
      <c r="N308" t="s">
        <v>497</v>
      </c>
      <c r="O308" t="s">
        <v>498</v>
      </c>
      <c r="P308" t="s">
        <v>499</v>
      </c>
      <c r="Q308" t="s">
        <v>500</v>
      </c>
      <c r="S308">
        <v>1203</v>
      </c>
      <c r="T308" t="s">
        <v>501</v>
      </c>
      <c r="U308" t="s">
        <v>42</v>
      </c>
      <c r="V308" t="s">
        <v>502</v>
      </c>
      <c r="W308" t="s">
        <v>106</v>
      </c>
      <c r="X308" t="s">
        <v>51</v>
      </c>
    </row>
    <row r="309" spans="1:24" x14ac:dyDescent="0.3">
      <c r="A309">
        <v>10300</v>
      </c>
      <c r="B309">
        <v>29</v>
      </c>
      <c r="C309">
        <v>100</v>
      </c>
      <c r="D309">
        <v>3</v>
      </c>
      <c r="E309">
        <v>3984.6</v>
      </c>
      <c r="F309" s="1">
        <v>37721</v>
      </c>
      <c r="G309" t="s">
        <v>25</v>
      </c>
      <c r="H309">
        <v>4</v>
      </c>
      <c r="I309">
        <v>10</v>
      </c>
      <c r="J309">
        <v>2003</v>
      </c>
      <c r="K309" t="s">
        <v>194</v>
      </c>
      <c r="L309">
        <v>117</v>
      </c>
      <c r="M309" t="s">
        <v>576</v>
      </c>
      <c r="N309" t="s">
        <v>514</v>
      </c>
      <c r="O309" t="s">
        <v>515</v>
      </c>
      <c r="P309" t="s">
        <v>516</v>
      </c>
      <c r="Q309" t="s">
        <v>517</v>
      </c>
      <c r="S309">
        <v>60528</v>
      </c>
      <c r="T309" t="s">
        <v>493</v>
      </c>
      <c r="U309" t="s">
        <v>42</v>
      </c>
      <c r="V309" t="s">
        <v>518</v>
      </c>
      <c r="W309" t="s">
        <v>460</v>
      </c>
      <c r="X309" t="s">
        <v>51</v>
      </c>
    </row>
    <row r="310" spans="1:24" x14ac:dyDescent="0.3">
      <c r="A310">
        <v>10310</v>
      </c>
      <c r="B310">
        <v>24</v>
      </c>
      <c r="C310">
        <v>100</v>
      </c>
      <c r="D310">
        <v>8</v>
      </c>
      <c r="E310">
        <v>3100.32</v>
      </c>
      <c r="F310" t="s">
        <v>519</v>
      </c>
      <c r="G310" t="s">
        <v>25</v>
      </c>
      <c r="H310">
        <v>4</v>
      </c>
      <c r="I310">
        <v>10</v>
      </c>
      <c r="J310">
        <v>2004</v>
      </c>
      <c r="K310" t="s">
        <v>194</v>
      </c>
      <c r="L310">
        <v>117</v>
      </c>
      <c r="M310" t="s">
        <v>576</v>
      </c>
      <c r="N310" t="s">
        <v>489</v>
      </c>
      <c r="O310" t="s">
        <v>490</v>
      </c>
      <c r="P310" t="s">
        <v>491</v>
      </c>
      <c r="Q310" t="s">
        <v>492</v>
      </c>
      <c r="S310">
        <v>50739</v>
      </c>
      <c r="T310" t="s">
        <v>493</v>
      </c>
      <c r="U310" t="s">
        <v>42</v>
      </c>
      <c r="V310" t="s">
        <v>494</v>
      </c>
      <c r="W310" t="s">
        <v>495</v>
      </c>
      <c r="X310" t="s">
        <v>51</v>
      </c>
    </row>
    <row r="311" spans="1:24" x14ac:dyDescent="0.3">
      <c r="A311">
        <v>10320</v>
      </c>
      <c r="B311">
        <v>35</v>
      </c>
      <c r="C311">
        <v>100</v>
      </c>
      <c r="D311">
        <v>1</v>
      </c>
      <c r="E311">
        <v>4850.3</v>
      </c>
      <c r="F311" s="1">
        <v>38057</v>
      </c>
      <c r="G311" t="s">
        <v>25</v>
      </c>
      <c r="H311">
        <v>4</v>
      </c>
      <c r="I311">
        <v>11</v>
      </c>
      <c r="J311">
        <v>2004</v>
      </c>
      <c r="K311" t="s">
        <v>194</v>
      </c>
      <c r="L311">
        <v>117</v>
      </c>
      <c r="M311" t="s">
        <v>576</v>
      </c>
      <c r="N311" t="s">
        <v>197</v>
      </c>
      <c r="O311" t="s">
        <v>198</v>
      </c>
      <c r="P311" t="s">
        <v>199</v>
      </c>
      <c r="Q311" t="s">
        <v>200</v>
      </c>
      <c r="S311" t="s">
        <v>201</v>
      </c>
      <c r="T311" t="s">
        <v>202</v>
      </c>
      <c r="U311" t="s">
        <v>42</v>
      </c>
      <c r="V311" t="s">
        <v>203</v>
      </c>
      <c r="W311" t="s">
        <v>204</v>
      </c>
      <c r="X311" t="s">
        <v>51</v>
      </c>
    </row>
    <row r="312" spans="1:24" x14ac:dyDescent="0.3">
      <c r="A312">
        <v>10329</v>
      </c>
      <c r="B312">
        <v>46</v>
      </c>
      <c r="C312">
        <v>83.63</v>
      </c>
      <c r="D312">
        <v>13</v>
      </c>
      <c r="E312">
        <v>3846.98</v>
      </c>
      <c r="F312" t="s">
        <v>153</v>
      </c>
      <c r="G312" t="s">
        <v>25</v>
      </c>
      <c r="H312">
        <v>4</v>
      </c>
      <c r="I312">
        <v>11</v>
      </c>
      <c r="J312">
        <v>2004</v>
      </c>
      <c r="K312" t="s">
        <v>194</v>
      </c>
      <c r="L312">
        <v>117</v>
      </c>
      <c r="M312" t="s">
        <v>576</v>
      </c>
      <c r="N312" t="s">
        <v>28</v>
      </c>
      <c r="O312">
        <v>2125557818</v>
      </c>
      <c r="P312" t="s">
        <v>29</v>
      </c>
      <c r="Q312" t="s">
        <v>30</v>
      </c>
      <c r="R312" t="s">
        <v>31</v>
      </c>
      <c r="S312">
        <v>10022</v>
      </c>
      <c r="T312" t="s">
        <v>32</v>
      </c>
      <c r="U312" t="s">
        <v>33</v>
      </c>
      <c r="V312" t="s">
        <v>34</v>
      </c>
      <c r="W312" t="s">
        <v>35</v>
      </c>
      <c r="X312" t="s">
        <v>51</v>
      </c>
    </row>
    <row r="313" spans="1:24" x14ac:dyDescent="0.3">
      <c r="A313">
        <v>10341</v>
      </c>
      <c r="B313">
        <v>44</v>
      </c>
      <c r="C313">
        <v>95.93</v>
      </c>
      <c r="D313">
        <v>1</v>
      </c>
      <c r="E313">
        <v>4220.92</v>
      </c>
      <c r="F313" t="s">
        <v>154</v>
      </c>
      <c r="G313" t="s">
        <v>25</v>
      </c>
      <c r="H313">
        <v>4</v>
      </c>
      <c r="I313">
        <v>11</v>
      </c>
      <c r="J313">
        <v>2004</v>
      </c>
      <c r="K313" t="s">
        <v>194</v>
      </c>
      <c r="L313">
        <v>117</v>
      </c>
      <c r="M313" t="s">
        <v>576</v>
      </c>
      <c r="N313" t="s">
        <v>155</v>
      </c>
      <c r="O313" t="s">
        <v>156</v>
      </c>
      <c r="P313" t="s">
        <v>157</v>
      </c>
      <c r="Q313" t="s">
        <v>158</v>
      </c>
      <c r="S313">
        <v>5020</v>
      </c>
      <c r="T313" t="s">
        <v>159</v>
      </c>
      <c r="U313" t="s">
        <v>42</v>
      </c>
      <c r="V313" t="s">
        <v>160</v>
      </c>
      <c r="W313" t="s">
        <v>161</v>
      </c>
      <c r="X313" t="s">
        <v>51</v>
      </c>
    </row>
    <row r="314" spans="1:24" x14ac:dyDescent="0.3">
      <c r="A314">
        <v>10363</v>
      </c>
      <c r="B314">
        <v>34</v>
      </c>
      <c r="C314">
        <v>96.73</v>
      </c>
      <c r="D314">
        <v>4</v>
      </c>
      <c r="E314">
        <v>3288.82</v>
      </c>
      <c r="F314" s="1">
        <v>38504</v>
      </c>
      <c r="G314" t="s">
        <v>25</v>
      </c>
      <c r="H314">
        <v>1</v>
      </c>
      <c r="I314">
        <v>1</v>
      </c>
      <c r="J314">
        <v>2005</v>
      </c>
      <c r="K314" t="s">
        <v>194</v>
      </c>
      <c r="L314">
        <v>117</v>
      </c>
      <c r="M314" t="s">
        <v>576</v>
      </c>
      <c r="N314" t="s">
        <v>520</v>
      </c>
      <c r="O314" t="s">
        <v>521</v>
      </c>
      <c r="P314" t="s">
        <v>522</v>
      </c>
      <c r="Q314" t="s">
        <v>523</v>
      </c>
      <c r="S314" t="s">
        <v>524</v>
      </c>
      <c r="T314" t="s">
        <v>138</v>
      </c>
      <c r="U314" t="s">
        <v>42</v>
      </c>
      <c r="V314" t="s">
        <v>525</v>
      </c>
      <c r="W314" t="s">
        <v>526</v>
      </c>
      <c r="X314" t="s">
        <v>51</v>
      </c>
    </row>
    <row r="315" spans="1:24" x14ac:dyDescent="0.3">
      <c r="A315">
        <v>10376</v>
      </c>
      <c r="B315">
        <v>35</v>
      </c>
      <c r="C315">
        <v>100</v>
      </c>
      <c r="D315">
        <v>1</v>
      </c>
      <c r="E315">
        <v>3987.2</v>
      </c>
      <c r="F315" s="1">
        <v>38566</v>
      </c>
      <c r="G315" t="s">
        <v>25</v>
      </c>
      <c r="H315">
        <v>1</v>
      </c>
      <c r="I315">
        <v>2</v>
      </c>
      <c r="J315">
        <v>2005</v>
      </c>
      <c r="K315" t="s">
        <v>194</v>
      </c>
      <c r="L315">
        <v>117</v>
      </c>
      <c r="M315" t="s">
        <v>576</v>
      </c>
      <c r="N315" t="s">
        <v>578</v>
      </c>
      <c r="O315">
        <v>3105552373</v>
      </c>
      <c r="P315" t="s">
        <v>579</v>
      </c>
      <c r="Q315" t="s">
        <v>580</v>
      </c>
      <c r="R315" t="s">
        <v>56</v>
      </c>
      <c r="S315">
        <v>92561</v>
      </c>
      <c r="T315" t="s">
        <v>32</v>
      </c>
      <c r="U315" t="s">
        <v>33</v>
      </c>
      <c r="V315" t="s">
        <v>57</v>
      </c>
      <c r="W315" t="s">
        <v>265</v>
      </c>
      <c r="X315" t="s">
        <v>51</v>
      </c>
    </row>
    <row r="316" spans="1:24" x14ac:dyDescent="0.3">
      <c r="A316">
        <v>10389</v>
      </c>
      <c r="B316">
        <v>25</v>
      </c>
      <c r="C316">
        <v>72.38</v>
      </c>
      <c r="D316">
        <v>6</v>
      </c>
      <c r="E316">
        <v>1809.5</v>
      </c>
      <c r="F316" s="1">
        <v>38414</v>
      </c>
      <c r="G316" t="s">
        <v>25</v>
      </c>
      <c r="H316">
        <v>1</v>
      </c>
      <c r="I316">
        <v>3</v>
      </c>
      <c r="J316">
        <v>2005</v>
      </c>
      <c r="K316" t="s">
        <v>194</v>
      </c>
      <c r="L316">
        <v>117</v>
      </c>
      <c r="M316" t="s">
        <v>576</v>
      </c>
      <c r="N316" t="s">
        <v>284</v>
      </c>
      <c r="O316" t="s">
        <v>285</v>
      </c>
      <c r="P316" t="s">
        <v>286</v>
      </c>
      <c r="Q316" t="s">
        <v>287</v>
      </c>
      <c r="S316" t="s">
        <v>288</v>
      </c>
      <c r="T316" t="s">
        <v>202</v>
      </c>
      <c r="U316" t="s">
        <v>42</v>
      </c>
      <c r="V316" t="s">
        <v>289</v>
      </c>
      <c r="W316" t="s">
        <v>223</v>
      </c>
      <c r="X316" t="s">
        <v>36</v>
      </c>
    </row>
    <row r="317" spans="1:24" x14ac:dyDescent="0.3">
      <c r="A317">
        <v>10419</v>
      </c>
      <c r="B317">
        <v>10</v>
      </c>
      <c r="C317">
        <v>100</v>
      </c>
      <c r="D317">
        <v>11</v>
      </c>
      <c r="E317">
        <v>1092.2</v>
      </c>
      <c r="F317" t="s">
        <v>527</v>
      </c>
      <c r="G317" t="s">
        <v>25</v>
      </c>
      <c r="H317">
        <v>2</v>
      </c>
      <c r="I317">
        <v>5</v>
      </c>
      <c r="J317">
        <v>2005</v>
      </c>
      <c r="K317" t="s">
        <v>194</v>
      </c>
      <c r="L317">
        <v>117</v>
      </c>
      <c r="M317" t="s">
        <v>576</v>
      </c>
      <c r="N317" t="s">
        <v>155</v>
      </c>
      <c r="O317" t="s">
        <v>156</v>
      </c>
      <c r="P317" t="s">
        <v>157</v>
      </c>
      <c r="Q317" t="s">
        <v>158</v>
      </c>
      <c r="S317">
        <v>5020</v>
      </c>
      <c r="T317" t="s">
        <v>159</v>
      </c>
      <c r="U317" t="s">
        <v>42</v>
      </c>
      <c r="V317" t="s">
        <v>160</v>
      </c>
      <c r="W317" t="s">
        <v>161</v>
      </c>
      <c r="X317" t="s">
        <v>36</v>
      </c>
    </row>
    <row r="318" spans="1:24" x14ac:dyDescent="0.3">
      <c r="A318">
        <v>10105</v>
      </c>
      <c r="B318">
        <v>29</v>
      </c>
      <c r="C318">
        <v>100</v>
      </c>
      <c r="D318">
        <v>14</v>
      </c>
      <c r="E318">
        <v>4566.05</v>
      </c>
      <c r="F318" s="1">
        <v>37927</v>
      </c>
      <c r="G318" t="s">
        <v>25</v>
      </c>
      <c r="H318">
        <v>1</v>
      </c>
      <c r="I318">
        <v>2</v>
      </c>
      <c r="J318">
        <v>2003</v>
      </c>
      <c r="K318" t="s">
        <v>194</v>
      </c>
      <c r="L318">
        <v>173</v>
      </c>
      <c r="M318" t="s">
        <v>581</v>
      </c>
      <c r="N318" t="s">
        <v>353</v>
      </c>
      <c r="O318" t="s">
        <v>354</v>
      </c>
      <c r="P318" t="s">
        <v>355</v>
      </c>
      <c r="Q318" t="s">
        <v>356</v>
      </c>
      <c r="S318">
        <v>1734</v>
      </c>
      <c r="T318" t="s">
        <v>357</v>
      </c>
      <c r="U318" t="s">
        <v>42</v>
      </c>
      <c r="V318" t="s">
        <v>358</v>
      </c>
      <c r="W318" t="s">
        <v>359</v>
      </c>
      <c r="X318" t="s">
        <v>51</v>
      </c>
    </row>
    <row r="319" spans="1:24" x14ac:dyDescent="0.3">
      <c r="A319">
        <v>10117</v>
      </c>
      <c r="B319">
        <v>39</v>
      </c>
      <c r="C319">
        <v>100</v>
      </c>
      <c r="D319">
        <v>8</v>
      </c>
      <c r="E319">
        <v>5938.14</v>
      </c>
      <c r="F319" t="s">
        <v>529</v>
      </c>
      <c r="G319" t="s">
        <v>25</v>
      </c>
      <c r="H319">
        <v>2</v>
      </c>
      <c r="I319">
        <v>4</v>
      </c>
      <c r="J319">
        <v>2003</v>
      </c>
      <c r="K319" t="s">
        <v>194</v>
      </c>
      <c r="L319">
        <v>173</v>
      </c>
      <c r="M319" t="s">
        <v>581</v>
      </c>
      <c r="N319" t="s">
        <v>213</v>
      </c>
      <c r="O319" t="s">
        <v>214</v>
      </c>
      <c r="P319" t="s">
        <v>215</v>
      </c>
      <c r="Q319" t="s">
        <v>216</v>
      </c>
      <c r="S319">
        <v>79903</v>
      </c>
      <c r="T319" t="s">
        <v>216</v>
      </c>
      <c r="U319" t="s">
        <v>217</v>
      </c>
      <c r="V319" t="s">
        <v>218</v>
      </c>
      <c r="W319" t="s">
        <v>219</v>
      </c>
      <c r="X319" t="s">
        <v>51</v>
      </c>
    </row>
    <row r="320" spans="1:24" x14ac:dyDescent="0.3">
      <c r="A320">
        <v>10127</v>
      </c>
      <c r="B320">
        <v>42</v>
      </c>
      <c r="C320">
        <v>100</v>
      </c>
      <c r="D320">
        <v>1</v>
      </c>
      <c r="E320">
        <v>8138.76</v>
      </c>
      <c r="F320" s="1">
        <v>37686</v>
      </c>
      <c r="G320" t="s">
        <v>25</v>
      </c>
      <c r="H320">
        <v>2</v>
      </c>
      <c r="I320">
        <v>6</v>
      </c>
      <c r="J320">
        <v>2003</v>
      </c>
      <c r="K320" t="s">
        <v>194</v>
      </c>
      <c r="L320">
        <v>173</v>
      </c>
      <c r="M320" t="s">
        <v>581</v>
      </c>
      <c r="N320" t="s">
        <v>530</v>
      </c>
      <c r="O320">
        <v>2125557413</v>
      </c>
      <c r="P320" t="s">
        <v>531</v>
      </c>
      <c r="Q320" t="s">
        <v>30</v>
      </c>
      <c r="R320" t="s">
        <v>31</v>
      </c>
      <c r="S320">
        <v>10022</v>
      </c>
      <c r="T320" t="s">
        <v>32</v>
      </c>
      <c r="U320" t="s">
        <v>33</v>
      </c>
      <c r="V320" t="s">
        <v>57</v>
      </c>
      <c r="W320" t="s">
        <v>532</v>
      </c>
      <c r="X320" t="s">
        <v>162</v>
      </c>
    </row>
    <row r="321" spans="1:24" x14ac:dyDescent="0.3">
      <c r="A321">
        <v>10142</v>
      </c>
      <c r="B321">
        <v>46</v>
      </c>
      <c r="C321">
        <v>100</v>
      </c>
      <c r="D321">
        <v>11</v>
      </c>
      <c r="E321">
        <v>9470.94</v>
      </c>
      <c r="F321" s="1">
        <v>37841</v>
      </c>
      <c r="G321" t="s">
        <v>25</v>
      </c>
      <c r="H321">
        <v>3</v>
      </c>
      <c r="I321">
        <v>8</v>
      </c>
      <c r="J321">
        <v>2003</v>
      </c>
      <c r="K321" t="s">
        <v>194</v>
      </c>
      <c r="L321">
        <v>173</v>
      </c>
      <c r="M321" t="s">
        <v>581</v>
      </c>
      <c r="N321" t="s">
        <v>296</v>
      </c>
      <c r="O321">
        <v>4155551450</v>
      </c>
      <c r="P321" t="s">
        <v>297</v>
      </c>
      <c r="Q321" t="s">
        <v>298</v>
      </c>
      <c r="R321" t="s">
        <v>56</v>
      </c>
      <c r="S321">
        <v>97562</v>
      </c>
      <c r="T321" t="s">
        <v>32</v>
      </c>
      <c r="U321" t="s">
        <v>33</v>
      </c>
      <c r="V321" t="s">
        <v>299</v>
      </c>
      <c r="W321" t="s">
        <v>300</v>
      </c>
      <c r="X321" t="s">
        <v>162</v>
      </c>
    </row>
    <row r="322" spans="1:24" x14ac:dyDescent="0.3">
      <c r="A322">
        <v>10153</v>
      </c>
      <c r="B322">
        <v>49</v>
      </c>
      <c r="C322">
        <v>100</v>
      </c>
      <c r="D322">
        <v>10</v>
      </c>
      <c r="E322">
        <v>7036.89</v>
      </c>
      <c r="F322" t="s">
        <v>533</v>
      </c>
      <c r="G322" t="s">
        <v>25</v>
      </c>
      <c r="H322">
        <v>3</v>
      </c>
      <c r="I322">
        <v>9</v>
      </c>
      <c r="J322">
        <v>2003</v>
      </c>
      <c r="K322" t="s">
        <v>194</v>
      </c>
      <c r="L322">
        <v>173</v>
      </c>
      <c r="M322" t="s">
        <v>581</v>
      </c>
      <c r="N322" t="s">
        <v>186</v>
      </c>
      <c r="O322" t="s">
        <v>187</v>
      </c>
      <c r="P322" t="s">
        <v>188</v>
      </c>
      <c r="Q322" t="s">
        <v>189</v>
      </c>
      <c r="S322">
        <v>28034</v>
      </c>
      <c r="T322" t="s">
        <v>190</v>
      </c>
      <c r="U322" t="s">
        <v>42</v>
      </c>
      <c r="V322" t="s">
        <v>191</v>
      </c>
      <c r="W322" t="s">
        <v>192</v>
      </c>
      <c r="X322" t="s">
        <v>162</v>
      </c>
    </row>
    <row r="323" spans="1:24" x14ac:dyDescent="0.3">
      <c r="A323">
        <v>10165</v>
      </c>
      <c r="B323">
        <v>27</v>
      </c>
      <c r="C323">
        <v>100</v>
      </c>
      <c r="D323">
        <v>2</v>
      </c>
      <c r="E323">
        <v>5559.03</v>
      </c>
      <c r="F323" t="s">
        <v>534</v>
      </c>
      <c r="G323" t="s">
        <v>25</v>
      </c>
      <c r="H323">
        <v>4</v>
      </c>
      <c r="I323">
        <v>10</v>
      </c>
      <c r="J323">
        <v>2003</v>
      </c>
      <c r="K323" t="s">
        <v>194</v>
      </c>
      <c r="L323">
        <v>173</v>
      </c>
      <c r="M323" t="s">
        <v>581</v>
      </c>
      <c r="N323" t="s">
        <v>213</v>
      </c>
      <c r="O323" t="s">
        <v>214</v>
      </c>
      <c r="P323" t="s">
        <v>215</v>
      </c>
      <c r="Q323" t="s">
        <v>216</v>
      </c>
      <c r="S323">
        <v>79903</v>
      </c>
      <c r="T323" t="s">
        <v>216</v>
      </c>
      <c r="U323" t="s">
        <v>217</v>
      </c>
      <c r="V323" t="s">
        <v>218</v>
      </c>
      <c r="W323" t="s">
        <v>219</v>
      </c>
      <c r="X323" t="s">
        <v>51</v>
      </c>
    </row>
    <row r="324" spans="1:24" x14ac:dyDescent="0.3">
      <c r="A324">
        <v>10176</v>
      </c>
      <c r="B324">
        <v>50</v>
      </c>
      <c r="C324">
        <v>100</v>
      </c>
      <c r="D324">
        <v>1</v>
      </c>
      <c r="E324">
        <v>7872.5</v>
      </c>
      <c r="F324" s="1">
        <v>37783</v>
      </c>
      <c r="G324" t="s">
        <v>25</v>
      </c>
      <c r="H324">
        <v>4</v>
      </c>
      <c r="I324">
        <v>11</v>
      </c>
      <c r="J324">
        <v>2003</v>
      </c>
      <c r="K324" t="s">
        <v>194</v>
      </c>
      <c r="L324">
        <v>173</v>
      </c>
      <c r="M324" t="s">
        <v>581</v>
      </c>
      <c r="N324" t="s">
        <v>503</v>
      </c>
      <c r="O324" t="s">
        <v>504</v>
      </c>
      <c r="P324" t="s">
        <v>505</v>
      </c>
      <c r="Q324" t="s">
        <v>506</v>
      </c>
      <c r="S324">
        <v>42100</v>
      </c>
      <c r="T324" t="s">
        <v>281</v>
      </c>
      <c r="U324" t="s">
        <v>42</v>
      </c>
      <c r="V324" t="s">
        <v>507</v>
      </c>
      <c r="W324" t="s">
        <v>508</v>
      </c>
      <c r="X324" t="s">
        <v>162</v>
      </c>
    </row>
    <row r="325" spans="1:24" x14ac:dyDescent="0.3">
      <c r="A325">
        <v>10185</v>
      </c>
      <c r="B325">
        <v>43</v>
      </c>
      <c r="C325">
        <v>100</v>
      </c>
      <c r="D325">
        <v>12</v>
      </c>
      <c r="E325">
        <v>7886.2</v>
      </c>
      <c r="F325" t="s">
        <v>379</v>
      </c>
      <c r="G325" t="s">
        <v>25</v>
      </c>
      <c r="H325">
        <v>4</v>
      </c>
      <c r="I325">
        <v>11</v>
      </c>
      <c r="J325">
        <v>2003</v>
      </c>
      <c r="K325" t="s">
        <v>194</v>
      </c>
      <c r="L325">
        <v>173</v>
      </c>
      <c r="M325" t="s">
        <v>581</v>
      </c>
      <c r="N325" t="s">
        <v>367</v>
      </c>
      <c r="O325">
        <v>5085559555</v>
      </c>
      <c r="P325" t="s">
        <v>368</v>
      </c>
      <c r="Q325" t="s">
        <v>173</v>
      </c>
      <c r="R325" t="s">
        <v>130</v>
      </c>
      <c r="S325">
        <v>50553</v>
      </c>
      <c r="T325" t="s">
        <v>32</v>
      </c>
      <c r="U325" t="s">
        <v>33</v>
      </c>
      <c r="V325" t="s">
        <v>369</v>
      </c>
      <c r="W325" t="s">
        <v>370</v>
      </c>
      <c r="X325" t="s">
        <v>162</v>
      </c>
    </row>
    <row r="326" spans="1:24" x14ac:dyDescent="0.3">
      <c r="A326">
        <v>10196</v>
      </c>
      <c r="B326">
        <v>38</v>
      </c>
      <c r="C326">
        <v>100</v>
      </c>
      <c r="D326">
        <v>4</v>
      </c>
      <c r="E326">
        <v>7232.16</v>
      </c>
      <c r="F326" t="s">
        <v>386</v>
      </c>
      <c r="G326" t="s">
        <v>25</v>
      </c>
      <c r="H326">
        <v>4</v>
      </c>
      <c r="I326">
        <v>11</v>
      </c>
      <c r="J326">
        <v>2003</v>
      </c>
      <c r="K326" t="s">
        <v>194</v>
      </c>
      <c r="L326">
        <v>173</v>
      </c>
      <c r="M326" t="s">
        <v>581</v>
      </c>
      <c r="N326" t="s">
        <v>262</v>
      </c>
      <c r="O326">
        <v>2035559545</v>
      </c>
      <c r="P326" t="s">
        <v>263</v>
      </c>
      <c r="Q326" t="s">
        <v>264</v>
      </c>
      <c r="R326" t="s">
        <v>117</v>
      </c>
      <c r="S326">
        <v>97823</v>
      </c>
      <c r="T326" t="s">
        <v>32</v>
      </c>
      <c r="U326" t="s">
        <v>33</v>
      </c>
      <c r="V326" t="s">
        <v>86</v>
      </c>
      <c r="W326" t="s">
        <v>265</v>
      </c>
      <c r="X326" t="s">
        <v>162</v>
      </c>
    </row>
    <row r="327" spans="1:24" x14ac:dyDescent="0.3">
      <c r="A327">
        <v>10208</v>
      </c>
      <c r="B327">
        <v>20</v>
      </c>
      <c r="C327">
        <v>100</v>
      </c>
      <c r="D327">
        <v>12</v>
      </c>
      <c r="E327">
        <v>3114.4</v>
      </c>
      <c r="F327" s="1">
        <v>38018</v>
      </c>
      <c r="G327" t="s">
        <v>25</v>
      </c>
      <c r="H327">
        <v>1</v>
      </c>
      <c r="I327">
        <v>1</v>
      </c>
      <c r="J327">
        <v>2004</v>
      </c>
      <c r="K327" t="s">
        <v>194</v>
      </c>
      <c r="L327">
        <v>173</v>
      </c>
      <c r="M327" t="s">
        <v>581</v>
      </c>
      <c r="N327" t="s">
        <v>238</v>
      </c>
      <c r="O327" t="s">
        <v>239</v>
      </c>
      <c r="P327" t="s">
        <v>240</v>
      </c>
      <c r="Q327" t="s">
        <v>241</v>
      </c>
      <c r="S327">
        <v>69004</v>
      </c>
      <c r="T327" t="s">
        <v>41</v>
      </c>
      <c r="U327" t="s">
        <v>42</v>
      </c>
      <c r="V327" t="s">
        <v>242</v>
      </c>
      <c r="W327" t="s">
        <v>243</v>
      </c>
      <c r="X327" t="s">
        <v>51</v>
      </c>
    </row>
    <row r="328" spans="1:24" x14ac:dyDescent="0.3">
      <c r="A328">
        <v>10220</v>
      </c>
      <c r="B328">
        <v>27</v>
      </c>
      <c r="C328">
        <v>100</v>
      </c>
      <c r="D328">
        <v>1</v>
      </c>
      <c r="E328">
        <v>5045.22</v>
      </c>
      <c r="F328" s="1">
        <v>38323</v>
      </c>
      <c r="G328" t="s">
        <v>25</v>
      </c>
      <c r="H328">
        <v>1</v>
      </c>
      <c r="I328">
        <v>2</v>
      </c>
      <c r="J328">
        <v>2004</v>
      </c>
      <c r="K328" t="s">
        <v>194</v>
      </c>
      <c r="L328">
        <v>173</v>
      </c>
      <c r="M328" t="s">
        <v>581</v>
      </c>
      <c r="N328" t="s">
        <v>535</v>
      </c>
      <c r="O328" t="s">
        <v>536</v>
      </c>
      <c r="P328" t="s">
        <v>537</v>
      </c>
      <c r="Q328" t="s">
        <v>538</v>
      </c>
      <c r="S328">
        <v>2</v>
      </c>
      <c r="T328" t="s">
        <v>539</v>
      </c>
      <c r="U328" t="s">
        <v>42</v>
      </c>
      <c r="V328" t="s">
        <v>540</v>
      </c>
      <c r="W328" t="s">
        <v>541</v>
      </c>
      <c r="X328" t="s">
        <v>51</v>
      </c>
    </row>
    <row r="329" spans="1:24" x14ac:dyDescent="0.3">
      <c r="A329">
        <v>10231</v>
      </c>
      <c r="B329">
        <v>49</v>
      </c>
      <c r="C329">
        <v>100</v>
      </c>
      <c r="D329">
        <v>1</v>
      </c>
      <c r="E329">
        <v>6952.12</v>
      </c>
      <c r="F329" t="s">
        <v>542</v>
      </c>
      <c r="G329" t="s">
        <v>25</v>
      </c>
      <c r="H329">
        <v>1</v>
      </c>
      <c r="I329">
        <v>3</v>
      </c>
      <c r="J329">
        <v>2004</v>
      </c>
      <c r="K329" t="s">
        <v>194</v>
      </c>
      <c r="L329">
        <v>173</v>
      </c>
      <c r="M329" t="s">
        <v>581</v>
      </c>
      <c r="N329" t="s">
        <v>543</v>
      </c>
      <c r="O329" t="s">
        <v>544</v>
      </c>
      <c r="P329" t="s">
        <v>545</v>
      </c>
      <c r="Q329" t="s">
        <v>189</v>
      </c>
      <c r="S329">
        <v>28023</v>
      </c>
      <c r="T329" t="s">
        <v>190</v>
      </c>
      <c r="U329" t="s">
        <v>42</v>
      </c>
      <c r="V329" t="s">
        <v>546</v>
      </c>
      <c r="W329" t="s">
        <v>547</v>
      </c>
      <c r="X329" t="s">
        <v>51</v>
      </c>
    </row>
    <row r="330" spans="1:24" x14ac:dyDescent="0.3">
      <c r="A330">
        <v>10247</v>
      </c>
      <c r="B330">
        <v>27</v>
      </c>
      <c r="C330">
        <v>100</v>
      </c>
      <c r="D330">
        <v>1</v>
      </c>
      <c r="E330">
        <v>4157.7299999999996</v>
      </c>
      <c r="F330" s="1">
        <v>38112</v>
      </c>
      <c r="G330" t="s">
        <v>25</v>
      </c>
      <c r="H330">
        <v>2</v>
      </c>
      <c r="I330">
        <v>5</v>
      </c>
      <c r="J330">
        <v>2004</v>
      </c>
      <c r="K330" t="s">
        <v>194</v>
      </c>
      <c r="L330">
        <v>173</v>
      </c>
      <c r="M330" t="s">
        <v>581</v>
      </c>
      <c r="N330" t="s">
        <v>520</v>
      </c>
      <c r="O330" t="s">
        <v>521</v>
      </c>
      <c r="P330" t="s">
        <v>522</v>
      </c>
      <c r="Q330" t="s">
        <v>523</v>
      </c>
      <c r="S330" t="s">
        <v>524</v>
      </c>
      <c r="T330" t="s">
        <v>138</v>
      </c>
      <c r="U330" t="s">
        <v>42</v>
      </c>
      <c r="V330" t="s">
        <v>525</v>
      </c>
      <c r="W330" t="s">
        <v>526</v>
      </c>
      <c r="X330" t="s">
        <v>51</v>
      </c>
    </row>
    <row r="331" spans="1:24" x14ac:dyDescent="0.3">
      <c r="A331">
        <v>10272</v>
      </c>
      <c r="B331">
        <v>39</v>
      </c>
      <c r="C331">
        <v>100</v>
      </c>
      <c r="D331">
        <v>1</v>
      </c>
      <c r="E331">
        <v>7962.24</v>
      </c>
      <c r="F331" t="s">
        <v>548</v>
      </c>
      <c r="G331" t="s">
        <v>25</v>
      </c>
      <c r="H331">
        <v>3</v>
      </c>
      <c r="I331">
        <v>7</v>
      </c>
      <c r="J331">
        <v>2004</v>
      </c>
      <c r="K331" t="s">
        <v>194</v>
      </c>
      <c r="L331">
        <v>173</v>
      </c>
      <c r="M331" t="s">
        <v>581</v>
      </c>
      <c r="N331" t="s">
        <v>148</v>
      </c>
      <c r="O331">
        <v>2155551555</v>
      </c>
      <c r="P331" t="s">
        <v>149</v>
      </c>
      <c r="Q331" t="s">
        <v>150</v>
      </c>
      <c r="R331" t="s">
        <v>151</v>
      </c>
      <c r="S331">
        <v>70267</v>
      </c>
      <c r="T331" t="s">
        <v>32</v>
      </c>
      <c r="U331" t="s">
        <v>33</v>
      </c>
      <c r="V331" t="s">
        <v>34</v>
      </c>
      <c r="W331" t="s">
        <v>152</v>
      </c>
      <c r="X331" t="s">
        <v>162</v>
      </c>
    </row>
    <row r="332" spans="1:24" x14ac:dyDescent="0.3">
      <c r="A332">
        <v>10282</v>
      </c>
      <c r="B332">
        <v>24</v>
      </c>
      <c r="C332">
        <v>100</v>
      </c>
      <c r="D332">
        <v>4</v>
      </c>
      <c r="E332">
        <v>3778.8</v>
      </c>
      <c r="F332" t="s">
        <v>411</v>
      </c>
      <c r="G332" t="s">
        <v>25</v>
      </c>
      <c r="H332">
        <v>3</v>
      </c>
      <c r="I332">
        <v>8</v>
      </c>
      <c r="J332">
        <v>2004</v>
      </c>
      <c r="K332" t="s">
        <v>194</v>
      </c>
      <c r="L332">
        <v>173</v>
      </c>
      <c r="M332" t="s">
        <v>581</v>
      </c>
      <c r="N332" t="s">
        <v>296</v>
      </c>
      <c r="O332">
        <v>4155551450</v>
      </c>
      <c r="P332" t="s">
        <v>297</v>
      </c>
      <c r="Q332" t="s">
        <v>298</v>
      </c>
      <c r="R332" t="s">
        <v>56</v>
      </c>
      <c r="S332">
        <v>97562</v>
      </c>
      <c r="T332" t="s">
        <v>32</v>
      </c>
      <c r="U332" t="s">
        <v>33</v>
      </c>
      <c r="V332" t="s">
        <v>299</v>
      </c>
      <c r="W332" t="s">
        <v>300</v>
      </c>
      <c r="X332" t="s">
        <v>51</v>
      </c>
    </row>
    <row r="333" spans="1:24" x14ac:dyDescent="0.3">
      <c r="A333">
        <v>10293</v>
      </c>
      <c r="B333">
        <v>45</v>
      </c>
      <c r="C333">
        <v>100</v>
      </c>
      <c r="D333">
        <v>7</v>
      </c>
      <c r="E333">
        <v>8253</v>
      </c>
      <c r="F333" s="1">
        <v>38239</v>
      </c>
      <c r="G333" t="s">
        <v>25</v>
      </c>
      <c r="H333">
        <v>3</v>
      </c>
      <c r="I333">
        <v>9</v>
      </c>
      <c r="J333">
        <v>2004</v>
      </c>
      <c r="K333" t="s">
        <v>194</v>
      </c>
      <c r="L333">
        <v>173</v>
      </c>
      <c r="M333" t="s">
        <v>581</v>
      </c>
      <c r="N333" t="s">
        <v>277</v>
      </c>
      <c r="O333" t="s">
        <v>278</v>
      </c>
      <c r="P333" t="s">
        <v>279</v>
      </c>
      <c r="Q333" t="s">
        <v>280</v>
      </c>
      <c r="S333">
        <v>10100</v>
      </c>
      <c r="T333" t="s">
        <v>281</v>
      </c>
      <c r="U333" t="s">
        <v>42</v>
      </c>
      <c r="V333" t="s">
        <v>282</v>
      </c>
      <c r="W333" t="s">
        <v>283</v>
      </c>
      <c r="X333" t="s">
        <v>162</v>
      </c>
    </row>
    <row r="334" spans="1:24" x14ac:dyDescent="0.3">
      <c r="A334">
        <v>10306</v>
      </c>
      <c r="B334">
        <v>20</v>
      </c>
      <c r="C334">
        <v>100</v>
      </c>
      <c r="D334">
        <v>12</v>
      </c>
      <c r="E334">
        <v>3633.4</v>
      </c>
      <c r="F334" t="s">
        <v>422</v>
      </c>
      <c r="G334" t="s">
        <v>25</v>
      </c>
      <c r="H334">
        <v>4</v>
      </c>
      <c r="I334">
        <v>10</v>
      </c>
      <c r="J334">
        <v>2004</v>
      </c>
      <c r="K334" t="s">
        <v>194</v>
      </c>
      <c r="L334">
        <v>173</v>
      </c>
      <c r="M334" t="s">
        <v>581</v>
      </c>
      <c r="N334" t="s">
        <v>549</v>
      </c>
      <c r="O334" t="s">
        <v>550</v>
      </c>
      <c r="P334" t="s">
        <v>551</v>
      </c>
      <c r="Q334" t="s">
        <v>552</v>
      </c>
      <c r="S334" t="s">
        <v>553</v>
      </c>
      <c r="T334" t="s">
        <v>181</v>
      </c>
      <c r="U334" t="s">
        <v>42</v>
      </c>
      <c r="V334" t="s">
        <v>554</v>
      </c>
      <c r="W334" t="s">
        <v>98</v>
      </c>
      <c r="X334" t="s">
        <v>51</v>
      </c>
    </row>
    <row r="335" spans="1:24" x14ac:dyDescent="0.3">
      <c r="A335">
        <v>10314</v>
      </c>
      <c r="B335">
        <v>36</v>
      </c>
      <c r="C335">
        <v>100</v>
      </c>
      <c r="D335">
        <v>4</v>
      </c>
      <c r="E335">
        <v>6913.8</v>
      </c>
      <c r="F335" t="s">
        <v>471</v>
      </c>
      <c r="G335" t="s">
        <v>25</v>
      </c>
      <c r="H335">
        <v>4</v>
      </c>
      <c r="I335">
        <v>10</v>
      </c>
      <c r="J335">
        <v>2004</v>
      </c>
      <c r="K335" t="s">
        <v>194</v>
      </c>
      <c r="L335">
        <v>173</v>
      </c>
      <c r="M335" t="s">
        <v>581</v>
      </c>
      <c r="N335" t="s">
        <v>555</v>
      </c>
      <c r="O335" t="s">
        <v>556</v>
      </c>
      <c r="P335" t="s">
        <v>557</v>
      </c>
      <c r="Q335" t="s">
        <v>558</v>
      </c>
      <c r="S335">
        <v>8200</v>
      </c>
      <c r="T335" t="s">
        <v>357</v>
      </c>
      <c r="U335" t="s">
        <v>42</v>
      </c>
      <c r="V335" t="s">
        <v>559</v>
      </c>
      <c r="W335" t="s">
        <v>560</v>
      </c>
      <c r="X335" t="s">
        <v>51</v>
      </c>
    </row>
    <row r="336" spans="1:24" x14ac:dyDescent="0.3">
      <c r="A336">
        <v>10325</v>
      </c>
      <c r="B336">
        <v>24</v>
      </c>
      <c r="C336">
        <v>100</v>
      </c>
      <c r="D336">
        <v>1</v>
      </c>
      <c r="E336">
        <v>2583.6</v>
      </c>
      <c r="F336" s="1">
        <v>38118</v>
      </c>
      <c r="G336" t="s">
        <v>25</v>
      </c>
      <c r="H336">
        <v>4</v>
      </c>
      <c r="I336">
        <v>11</v>
      </c>
      <c r="J336">
        <v>2004</v>
      </c>
      <c r="K336" t="s">
        <v>194</v>
      </c>
      <c r="L336">
        <v>173</v>
      </c>
      <c r="M336" t="s">
        <v>581</v>
      </c>
      <c r="N336" t="s">
        <v>142</v>
      </c>
      <c r="O336" t="s">
        <v>143</v>
      </c>
      <c r="P336" t="s">
        <v>144</v>
      </c>
      <c r="Q336" t="s">
        <v>145</v>
      </c>
      <c r="S336">
        <v>4110</v>
      </c>
      <c r="T336" t="s">
        <v>81</v>
      </c>
      <c r="U336" t="s">
        <v>42</v>
      </c>
      <c r="V336" t="s">
        <v>146</v>
      </c>
      <c r="W336" t="s">
        <v>147</v>
      </c>
      <c r="X336" t="s">
        <v>36</v>
      </c>
    </row>
    <row r="337" spans="1:24" x14ac:dyDescent="0.3">
      <c r="A337">
        <v>10336</v>
      </c>
      <c r="B337">
        <v>49</v>
      </c>
      <c r="C337">
        <v>63.38</v>
      </c>
      <c r="D337">
        <v>1</v>
      </c>
      <c r="E337">
        <v>3105.62</v>
      </c>
      <c r="F337" t="s">
        <v>561</v>
      </c>
      <c r="G337" t="s">
        <v>25</v>
      </c>
      <c r="H337">
        <v>4</v>
      </c>
      <c r="I337">
        <v>11</v>
      </c>
      <c r="J337">
        <v>2004</v>
      </c>
      <c r="K337" t="s">
        <v>194</v>
      </c>
      <c r="L337">
        <v>173</v>
      </c>
      <c r="M337" t="s">
        <v>581</v>
      </c>
      <c r="N337" t="s">
        <v>448</v>
      </c>
      <c r="O337" t="s">
        <v>449</v>
      </c>
      <c r="P337" t="s">
        <v>450</v>
      </c>
      <c r="Q337" t="s">
        <v>48</v>
      </c>
      <c r="S337">
        <v>75012</v>
      </c>
      <c r="T337" t="s">
        <v>41</v>
      </c>
      <c r="U337" t="s">
        <v>42</v>
      </c>
      <c r="V337" t="s">
        <v>451</v>
      </c>
      <c r="W337" t="s">
        <v>452</v>
      </c>
      <c r="X337" t="s">
        <v>51</v>
      </c>
    </row>
    <row r="338" spans="1:24" x14ac:dyDescent="0.3">
      <c r="A338">
        <v>10349</v>
      </c>
      <c r="B338">
        <v>26</v>
      </c>
      <c r="C338">
        <v>100</v>
      </c>
      <c r="D338">
        <v>10</v>
      </c>
      <c r="E338">
        <v>4408.5600000000004</v>
      </c>
      <c r="F338" s="1">
        <v>37998</v>
      </c>
      <c r="G338" t="s">
        <v>25</v>
      </c>
      <c r="H338">
        <v>4</v>
      </c>
      <c r="I338">
        <v>12</v>
      </c>
      <c r="J338">
        <v>2004</v>
      </c>
      <c r="K338" t="s">
        <v>194</v>
      </c>
      <c r="L338">
        <v>173</v>
      </c>
      <c r="M338" t="s">
        <v>581</v>
      </c>
      <c r="N338" t="s">
        <v>530</v>
      </c>
      <c r="O338">
        <v>2125557413</v>
      </c>
      <c r="P338" t="s">
        <v>531</v>
      </c>
      <c r="Q338" t="s">
        <v>30</v>
      </c>
      <c r="R338" t="s">
        <v>31</v>
      </c>
      <c r="S338">
        <v>10022</v>
      </c>
      <c r="T338" t="s">
        <v>32</v>
      </c>
      <c r="U338" t="s">
        <v>33</v>
      </c>
      <c r="V338" t="s">
        <v>57</v>
      </c>
      <c r="W338" t="s">
        <v>532</v>
      </c>
      <c r="X338" t="s">
        <v>51</v>
      </c>
    </row>
    <row r="339" spans="1:24" x14ac:dyDescent="0.3">
      <c r="A339">
        <v>10359</v>
      </c>
      <c r="B339">
        <v>49</v>
      </c>
      <c r="C339">
        <v>62.09</v>
      </c>
      <c r="D339">
        <v>5</v>
      </c>
      <c r="E339">
        <v>3042.41</v>
      </c>
      <c r="F339" t="s">
        <v>432</v>
      </c>
      <c r="G339" t="s">
        <v>25</v>
      </c>
      <c r="H339">
        <v>4</v>
      </c>
      <c r="I339">
        <v>12</v>
      </c>
      <c r="J339">
        <v>2004</v>
      </c>
      <c r="K339" t="s">
        <v>194</v>
      </c>
      <c r="L339">
        <v>173</v>
      </c>
      <c r="M339" t="s">
        <v>581</v>
      </c>
      <c r="N339" t="s">
        <v>37</v>
      </c>
      <c r="O339" t="s">
        <v>38</v>
      </c>
      <c r="P339" t="s">
        <v>39</v>
      </c>
      <c r="Q339" t="s">
        <v>40</v>
      </c>
      <c r="S339">
        <v>51100</v>
      </c>
      <c r="T339" t="s">
        <v>41</v>
      </c>
      <c r="U339" t="s">
        <v>42</v>
      </c>
      <c r="V339" t="s">
        <v>43</v>
      </c>
      <c r="W339" t="s">
        <v>44</v>
      </c>
      <c r="X339" t="s">
        <v>51</v>
      </c>
    </row>
    <row r="340" spans="1:24" x14ac:dyDescent="0.3">
      <c r="A340">
        <v>10372</v>
      </c>
      <c r="B340">
        <v>34</v>
      </c>
      <c r="C340">
        <v>100</v>
      </c>
      <c r="D340">
        <v>1</v>
      </c>
      <c r="E340">
        <v>5941.5</v>
      </c>
      <c r="F340" t="s">
        <v>575</v>
      </c>
      <c r="G340" t="s">
        <v>25</v>
      </c>
      <c r="H340">
        <v>1</v>
      </c>
      <c r="I340">
        <v>1</v>
      </c>
      <c r="J340">
        <v>2005</v>
      </c>
      <c r="K340" t="s">
        <v>194</v>
      </c>
      <c r="L340">
        <v>173</v>
      </c>
      <c r="M340" t="s">
        <v>581</v>
      </c>
      <c r="N340" t="s">
        <v>267</v>
      </c>
      <c r="O340" t="s">
        <v>268</v>
      </c>
      <c r="P340" t="s">
        <v>269</v>
      </c>
      <c r="Q340" t="s">
        <v>270</v>
      </c>
      <c r="R340" t="s">
        <v>271</v>
      </c>
      <c r="S340" t="s">
        <v>272</v>
      </c>
      <c r="T340" t="s">
        <v>217</v>
      </c>
      <c r="U340" t="s">
        <v>217</v>
      </c>
      <c r="V340" t="s">
        <v>273</v>
      </c>
      <c r="W340" t="s">
        <v>274</v>
      </c>
      <c r="X340" t="s">
        <v>51</v>
      </c>
    </row>
    <row r="341" spans="1:24" x14ac:dyDescent="0.3">
      <c r="A341">
        <v>10382</v>
      </c>
      <c r="B341">
        <v>34</v>
      </c>
      <c r="C341">
        <v>95.35</v>
      </c>
      <c r="D341">
        <v>12</v>
      </c>
      <c r="E341">
        <v>3241.9</v>
      </c>
      <c r="F341" t="s">
        <v>312</v>
      </c>
      <c r="G341" t="s">
        <v>25</v>
      </c>
      <c r="H341">
        <v>1</v>
      </c>
      <c r="I341">
        <v>2</v>
      </c>
      <c r="J341">
        <v>2005</v>
      </c>
      <c r="K341" t="s">
        <v>194</v>
      </c>
      <c r="L341">
        <v>173</v>
      </c>
      <c r="M341" t="s">
        <v>581</v>
      </c>
      <c r="N341" t="s">
        <v>296</v>
      </c>
      <c r="O341">
        <v>4155551450</v>
      </c>
      <c r="P341" t="s">
        <v>297</v>
      </c>
      <c r="Q341" t="s">
        <v>298</v>
      </c>
      <c r="R341" t="s">
        <v>56</v>
      </c>
      <c r="S341">
        <v>97562</v>
      </c>
      <c r="T341" t="s">
        <v>32</v>
      </c>
      <c r="U341" t="s">
        <v>33</v>
      </c>
      <c r="V341" t="s">
        <v>299</v>
      </c>
      <c r="W341" t="s">
        <v>300</v>
      </c>
      <c r="X341" t="s">
        <v>51</v>
      </c>
    </row>
    <row r="342" spans="1:24" x14ac:dyDescent="0.3">
      <c r="A342">
        <v>10396</v>
      </c>
      <c r="B342">
        <v>33</v>
      </c>
      <c r="C342">
        <v>100</v>
      </c>
      <c r="D342">
        <v>3</v>
      </c>
      <c r="E342">
        <v>6109.29</v>
      </c>
      <c r="F342" t="s">
        <v>582</v>
      </c>
      <c r="G342" t="s">
        <v>25</v>
      </c>
      <c r="H342">
        <v>1</v>
      </c>
      <c r="I342">
        <v>3</v>
      </c>
      <c r="J342">
        <v>2005</v>
      </c>
      <c r="K342" t="s">
        <v>194</v>
      </c>
      <c r="L342">
        <v>173</v>
      </c>
      <c r="M342" t="s">
        <v>581</v>
      </c>
      <c r="N342" t="s">
        <v>296</v>
      </c>
      <c r="O342">
        <v>4155551450</v>
      </c>
      <c r="P342" t="s">
        <v>297</v>
      </c>
      <c r="Q342" t="s">
        <v>298</v>
      </c>
      <c r="R342" t="s">
        <v>56</v>
      </c>
      <c r="S342">
        <v>97562</v>
      </c>
      <c r="T342" t="s">
        <v>32</v>
      </c>
      <c r="U342" t="s">
        <v>33</v>
      </c>
      <c r="V342" t="s">
        <v>299</v>
      </c>
      <c r="W342" t="s">
        <v>300</v>
      </c>
      <c r="X342" t="s">
        <v>51</v>
      </c>
    </row>
    <row r="343" spans="1:24" x14ac:dyDescent="0.3">
      <c r="A343">
        <v>10413</v>
      </c>
      <c r="B343">
        <v>22</v>
      </c>
      <c r="C343">
        <v>100</v>
      </c>
      <c r="D343">
        <v>1</v>
      </c>
      <c r="E343">
        <v>3387.78</v>
      </c>
      <c r="F343" s="1">
        <v>38477</v>
      </c>
      <c r="G343" t="s">
        <v>25</v>
      </c>
      <c r="H343">
        <v>2</v>
      </c>
      <c r="I343">
        <v>5</v>
      </c>
      <c r="J343">
        <v>2005</v>
      </c>
      <c r="K343" t="s">
        <v>194</v>
      </c>
      <c r="L343">
        <v>173</v>
      </c>
      <c r="M343" t="s">
        <v>581</v>
      </c>
      <c r="N343" t="s">
        <v>114</v>
      </c>
      <c r="O343">
        <v>2035552570</v>
      </c>
      <c r="P343" t="s">
        <v>115</v>
      </c>
      <c r="Q343" t="s">
        <v>116</v>
      </c>
      <c r="R343" t="s">
        <v>117</v>
      </c>
      <c r="S343">
        <v>97562</v>
      </c>
      <c r="T343" t="s">
        <v>32</v>
      </c>
      <c r="U343" t="s">
        <v>33</v>
      </c>
      <c r="V343" t="s">
        <v>118</v>
      </c>
      <c r="W343" t="s">
        <v>58</v>
      </c>
      <c r="X343" t="s">
        <v>51</v>
      </c>
    </row>
    <row r="344" spans="1:24" x14ac:dyDescent="0.3">
      <c r="A344">
        <v>10108</v>
      </c>
      <c r="B344">
        <v>39</v>
      </c>
      <c r="C344">
        <v>89.38</v>
      </c>
      <c r="D344">
        <v>7</v>
      </c>
      <c r="E344">
        <v>3485.82</v>
      </c>
      <c r="F344" s="1">
        <v>37683</v>
      </c>
      <c r="G344" t="s">
        <v>25</v>
      </c>
      <c r="H344">
        <v>1</v>
      </c>
      <c r="I344">
        <v>3</v>
      </c>
      <c r="J344">
        <v>2003</v>
      </c>
      <c r="K344" t="s">
        <v>194</v>
      </c>
      <c r="L344">
        <v>79</v>
      </c>
      <c r="M344" t="s">
        <v>583</v>
      </c>
      <c r="N344" t="s">
        <v>474</v>
      </c>
      <c r="O344" t="s">
        <v>475</v>
      </c>
      <c r="P344" t="s">
        <v>476</v>
      </c>
      <c r="Q344" t="s">
        <v>477</v>
      </c>
      <c r="S344" t="s">
        <v>478</v>
      </c>
      <c r="T344" t="s">
        <v>479</v>
      </c>
      <c r="U344" t="s">
        <v>217</v>
      </c>
      <c r="V344" t="s">
        <v>480</v>
      </c>
      <c r="W344" t="s">
        <v>481</v>
      </c>
      <c r="X344" t="s">
        <v>51</v>
      </c>
    </row>
    <row r="345" spans="1:24" x14ac:dyDescent="0.3">
      <c r="A345">
        <v>10122</v>
      </c>
      <c r="B345">
        <v>32</v>
      </c>
      <c r="C345">
        <v>63.84</v>
      </c>
      <c r="D345">
        <v>11</v>
      </c>
      <c r="E345">
        <v>2042.88</v>
      </c>
      <c r="F345" s="1">
        <v>37838</v>
      </c>
      <c r="G345" t="s">
        <v>25</v>
      </c>
      <c r="H345">
        <v>2</v>
      </c>
      <c r="I345">
        <v>5</v>
      </c>
      <c r="J345">
        <v>2003</v>
      </c>
      <c r="K345" t="s">
        <v>194</v>
      </c>
      <c r="L345">
        <v>79</v>
      </c>
      <c r="M345" t="s">
        <v>583</v>
      </c>
      <c r="N345" t="s">
        <v>482</v>
      </c>
      <c r="O345" t="s">
        <v>483</v>
      </c>
      <c r="P345" t="s">
        <v>484</v>
      </c>
      <c r="Q345" t="s">
        <v>485</v>
      </c>
      <c r="S345">
        <v>13008</v>
      </c>
      <c r="T345" t="s">
        <v>41</v>
      </c>
      <c r="U345" t="s">
        <v>42</v>
      </c>
      <c r="V345" t="s">
        <v>486</v>
      </c>
      <c r="W345" t="s">
        <v>487</v>
      </c>
      <c r="X345" t="s">
        <v>36</v>
      </c>
    </row>
    <row r="346" spans="1:24" x14ac:dyDescent="0.3">
      <c r="A346">
        <v>10135</v>
      </c>
      <c r="B346">
        <v>24</v>
      </c>
      <c r="C346">
        <v>75.010000000000005</v>
      </c>
      <c r="D346">
        <v>8</v>
      </c>
      <c r="E346">
        <v>1800.24</v>
      </c>
      <c r="F346" s="1">
        <v>37659</v>
      </c>
      <c r="G346" t="s">
        <v>25</v>
      </c>
      <c r="H346">
        <v>3</v>
      </c>
      <c r="I346">
        <v>7</v>
      </c>
      <c r="J346">
        <v>2003</v>
      </c>
      <c r="K346" t="s">
        <v>194</v>
      </c>
      <c r="L346">
        <v>79</v>
      </c>
      <c r="M346" t="s">
        <v>583</v>
      </c>
      <c r="N346" t="s">
        <v>296</v>
      </c>
      <c r="O346">
        <v>4155551450</v>
      </c>
      <c r="P346" t="s">
        <v>297</v>
      </c>
      <c r="Q346" t="s">
        <v>298</v>
      </c>
      <c r="R346" t="s">
        <v>56</v>
      </c>
      <c r="S346">
        <v>97562</v>
      </c>
      <c r="T346" t="s">
        <v>32</v>
      </c>
      <c r="U346" t="s">
        <v>33</v>
      </c>
      <c r="V346" t="s">
        <v>299</v>
      </c>
      <c r="W346" t="s">
        <v>300</v>
      </c>
      <c r="X346" t="s">
        <v>36</v>
      </c>
    </row>
    <row r="347" spans="1:24" x14ac:dyDescent="0.3">
      <c r="A347">
        <v>10147</v>
      </c>
      <c r="B347">
        <v>21</v>
      </c>
      <c r="C347">
        <v>63.84</v>
      </c>
      <c r="D347">
        <v>8</v>
      </c>
      <c r="E347">
        <v>1340.64</v>
      </c>
      <c r="F347" s="1">
        <v>37750</v>
      </c>
      <c r="G347" t="s">
        <v>25</v>
      </c>
      <c r="H347">
        <v>3</v>
      </c>
      <c r="I347">
        <v>9</v>
      </c>
      <c r="J347">
        <v>2003</v>
      </c>
      <c r="K347" t="s">
        <v>194</v>
      </c>
      <c r="L347">
        <v>79</v>
      </c>
      <c r="M347" t="s">
        <v>583</v>
      </c>
      <c r="N347" t="s">
        <v>308</v>
      </c>
      <c r="O347">
        <v>6175558555</v>
      </c>
      <c r="P347" t="s">
        <v>309</v>
      </c>
      <c r="Q347" t="s">
        <v>310</v>
      </c>
      <c r="R347" t="s">
        <v>130</v>
      </c>
      <c r="S347">
        <v>58339</v>
      </c>
      <c r="T347" t="s">
        <v>32</v>
      </c>
      <c r="U347" t="s">
        <v>33</v>
      </c>
      <c r="V347" t="s">
        <v>299</v>
      </c>
      <c r="W347" t="s">
        <v>311</v>
      </c>
      <c r="X347" t="s">
        <v>36</v>
      </c>
    </row>
    <row r="348" spans="1:24" x14ac:dyDescent="0.3">
      <c r="A348">
        <v>10159</v>
      </c>
      <c r="B348">
        <v>24</v>
      </c>
      <c r="C348">
        <v>73.42</v>
      </c>
      <c r="D348">
        <v>3</v>
      </c>
      <c r="E348">
        <v>1762.08</v>
      </c>
      <c r="F348" s="1">
        <v>37904</v>
      </c>
      <c r="G348" t="s">
        <v>25</v>
      </c>
      <c r="H348">
        <v>4</v>
      </c>
      <c r="I348">
        <v>10</v>
      </c>
      <c r="J348">
        <v>2003</v>
      </c>
      <c r="K348" t="s">
        <v>194</v>
      </c>
      <c r="L348">
        <v>79</v>
      </c>
      <c r="M348" t="s">
        <v>583</v>
      </c>
      <c r="N348" t="s">
        <v>59</v>
      </c>
      <c r="O348">
        <v>6505551386</v>
      </c>
      <c r="P348" t="s">
        <v>60</v>
      </c>
      <c r="Q348" t="s">
        <v>61</v>
      </c>
      <c r="R348" t="s">
        <v>56</v>
      </c>
      <c r="T348" t="s">
        <v>32</v>
      </c>
      <c r="U348" t="s">
        <v>33</v>
      </c>
      <c r="V348" t="s">
        <v>62</v>
      </c>
      <c r="W348" t="s">
        <v>58</v>
      </c>
      <c r="X348" t="s">
        <v>36</v>
      </c>
    </row>
    <row r="349" spans="1:24" x14ac:dyDescent="0.3">
      <c r="A349">
        <v>10169</v>
      </c>
      <c r="B349">
        <v>36</v>
      </c>
      <c r="C349">
        <v>63.84</v>
      </c>
      <c r="D349">
        <v>3</v>
      </c>
      <c r="E349">
        <v>2298.2399999999998</v>
      </c>
      <c r="F349" s="1">
        <v>37722</v>
      </c>
      <c r="G349" t="s">
        <v>25</v>
      </c>
      <c r="H349">
        <v>4</v>
      </c>
      <c r="I349">
        <v>11</v>
      </c>
      <c r="J349">
        <v>2003</v>
      </c>
      <c r="K349" t="s">
        <v>194</v>
      </c>
      <c r="L349">
        <v>79</v>
      </c>
      <c r="M349" t="s">
        <v>583</v>
      </c>
      <c r="N349" t="s">
        <v>313</v>
      </c>
      <c r="O349" t="s">
        <v>314</v>
      </c>
      <c r="P349" t="s">
        <v>315</v>
      </c>
      <c r="Q349" t="s">
        <v>316</v>
      </c>
      <c r="R349" t="s">
        <v>168</v>
      </c>
      <c r="S349">
        <v>2060</v>
      </c>
      <c r="T349" t="s">
        <v>99</v>
      </c>
      <c r="U349" t="s">
        <v>100</v>
      </c>
      <c r="V349" t="s">
        <v>317</v>
      </c>
      <c r="W349" t="s">
        <v>318</v>
      </c>
      <c r="X349" t="s">
        <v>36</v>
      </c>
    </row>
    <row r="350" spans="1:24" x14ac:dyDescent="0.3">
      <c r="A350">
        <v>10181</v>
      </c>
      <c r="B350">
        <v>20</v>
      </c>
      <c r="C350">
        <v>81.400000000000006</v>
      </c>
      <c r="D350">
        <v>15</v>
      </c>
      <c r="E350">
        <v>1628</v>
      </c>
      <c r="F350" s="1">
        <v>37966</v>
      </c>
      <c r="G350" t="s">
        <v>25</v>
      </c>
      <c r="H350">
        <v>4</v>
      </c>
      <c r="I350">
        <v>11</v>
      </c>
      <c r="J350">
        <v>2003</v>
      </c>
      <c r="K350" t="s">
        <v>194</v>
      </c>
      <c r="L350">
        <v>79</v>
      </c>
      <c r="M350" t="s">
        <v>583</v>
      </c>
      <c r="N350" t="s">
        <v>76</v>
      </c>
      <c r="O350" t="s">
        <v>77</v>
      </c>
      <c r="P350" t="s">
        <v>78</v>
      </c>
      <c r="Q350" t="s">
        <v>79</v>
      </c>
      <c r="S350" t="s">
        <v>80</v>
      </c>
      <c r="T350" t="s">
        <v>81</v>
      </c>
      <c r="U350" t="s">
        <v>42</v>
      </c>
      <c r="V350" t="s">
        <v>82</v>
      </c>
      <c r="W350" t="s">
        <v>83</v>
      </c>
      <c r="X350" t="s">
        <v>36</v>
      </c>
    </row>
    <row r="351" spans="1:24" x14ac:dyDescent="0.3">
      <c r="A351">
        <v>10191</v>
      </c>
      <c r="B351">
        <v>30</v>
      </c>
      <c r="C351">
        <v>64.64</v>
      </c>
      <c r="D351">
        <v>4</v>
      </c>
      <c r="E351">
        <v>1939.2</v>
      </c>
      <c r="F351" t="s">
        <v>488</v>
      </c>
      <c r="G351" t="s">
        <v>25</v>
      </c>
      <c r="H351">
        <v>4</v>
      </c>
      <c r="I351">
        <v>11</v>
      </c>
      <c r="J351">
        <v>2003</v>
      </c>
      <c r="K351" t="s">
        <v>194</v>
      </c>
      <c r="L351">
        <v>79</v>
      </c>
      <c r="M351" t="s">
        <v>583</v>
      </c>
      <c r="N351" t="s">
        <v>489</v>
      </c>
      <c r="O351" t="s">
        <v>490</v>
      </c>
      <c r="P351" t="s">
        <v>491</v>
      </c>
      <c r="Q351" t="s">
        <v>492</v>
      </c>
      <c r="S351">
        <v>50739</v>
      </c>
      <c r="T351" t="s">
        <v>493</v>
      </c>
      <c r="U351" t="s">
        <v>42</v>
      </c>
      <c r="V351" t="s">
        <v>494</v>
      </c>
      <c r="W351" t="s">
        <v>495</v>
      </c>
      <c r="X351" t="s">
        <v>36</v>
      </c>
    </row>
    <row r="352" spans="1:24" x14ac:dyDescent="0.3">
      <c r="A352">
        <v>10203</v>
      </c>
      <c r="B352">
        <v>44</v>
      </c>
      <c r="C352">
        <v>82.99</v>
      </c>
      <c r="D352">
        <v>9</v>
      </c>
      <c r="E352">
        <v>3651.56</v>
      </c>
      <c r="F352" s="1">
        <v>37664</v>
      </c>
      <c r="G352" t="s">
        <v>25</v>
      </c>
      <c r="H352">
        <v>4</v>
      </c>
      <c r="I352">
        <v>12</v>
      </c>
      <c r="J352">
        <v>2003</v>
      </c>
      <c r="K352" t="s">
        <v>194</v>
      </c>
      <c r="L352">
        <v>79</v>
      </c>
      <c r="M352" t="s">
        <v>583</v>
      </c>
      <c r="N352" t="s">
        <v>186</v>
      </c>
      <c r="O352" t="s">
        <v>187</v>
      </c>
      <c r="P352" t="s">
        <v>188</v>
      </c>
      <c r="Q352" t="s">
        <v>189</v>
      </c>
      <c r="S352">
        <v>28034</v>
      </c>
      <c r="T352" t="s">
        <v>190</v>
      </c>
      <c r="U352" t="s">
        <v>42</v>
      </c>
      <c r="V352" t="s">
        <v>191</v>
      </c>
      <c r="W352" t="s">
        <v>192</v>
      </c>
      <c r="X352" t="s">
        <v>51</v>
      </c>
    </row>
    <row r="353" spans="1:24" x14ac:dyDescent="0.3">
      <c r="A353">
        <v>10211</v>
      </c>
      <c r="B353">
        <v>28</v>
      </c>
      <c r="C353">
        <v>92.57</v>
      </c>
      <c r="D353">
        <v>3</v>
      </c>
      <c r="E353">
        <v>2591.96</v>
      </c>
      <c r="F353" t="s">
        <v>87</v>
      </c>
      <c r="G353" t="s">
        <v>25</v>
      </c>
      <c r="H353">
        <v>1</v>
      </c>
      <c r="I353">
        <v>1</v>
      </c>
      <c r="J353">
        <v>2004</v>
      </c>
      <c r="K353" t="s">
        <v>194</v>
      </c>
      <c r="L353">
        <v>79</v>
      </c>
      <c r="M353" t="s">
        <v>583</v>
      </c>
      <c r="N353" t="s">
        <v>88</v>
      </c>
      <c r="O353" t="s">
        <v>89</v>
      </c>
      <c r="P353" t="s">
        <v>90</v>
      </c>
      <c r="Q353" t="s">
        <v>48</v>
      </c>
      <c r="S353">
        <v>75016</v>
      </c>
      <c r="T353" t="s">
        <v>41</v>
      </c>
      <c r="U353" t="s">
        <v>42</v>
      </c>
      <c r="V353" t="s">
        <v>91</v>
      </c>
      <c r="W353" t="s">
        <v>92</v>
      </c>
      <c r="X353" t="s">
        <v>36</v>
      </c>
    </row>
    <row r="354" spans="1:24" x14ac:dyDescent="0.3">
      <c r="A354">
        <v>10225</v>
      </c>
      <c r="B354">
        <v>37</v>
      </c>
      <c r="C354">
        <v>77.41</v>
      </c>
      <c r="D354">
        <v>10</v>
      </c>
      <c r="E354">
        <v>2864.17</v>
      </c>
      <c r="F354" t="s">
        <v>496</v>
      </c>
      <c r="G354" t="s">
        <v>25</v>
      </c>
      <c r="H354">
        <v>1</v>
      </c>
      <c r="I354">
        <v>2</v>
      </c>
      <c r="J354">
        <v>2004</v>
      </c>
      <c r="K354" t="s">
        <v>194</v>
      </c>
      <c r="L354">
        <v>79</v>
      </c>
      <c r="M354" t="s">
        <v>583</v>
      </c>
      <c r="N354" t="s">
        <v>497</v>
      </c>
      <c r="O354" t="s">
        <v>498</v>
      </c>
      <c r="P354" t="s">
        <v>499</v>
      </c>
      <c r="Q354" t="s">
        <v>500</v>
      </c>
      <c r="S354">
        <v>1203</v>
      </c>
      <c r="T354" t="s">
        <v>501</v>
      </c>
      <c r="U354" t="s">
        <v>42</v>
      </c>
      <c r="V354" t="s">
        <v>502</v>
      </c>
      <c r="W354" t="s">
        <v>106</v>
      </c>
      <c r="X354" t="s">
        <v>36</v>
      </c>
    </row>
    <row r="355" spans="1:24" x14ac:dyDescent="0.3">
      <c r="A355">
        <v>10238</v>
      </c>
      <c r="B355">
        <v>20</v>
      </c>
      <c r="C355">
        <v>74.209999999999994</v>
      </c>
      <c r="D355">
        <v>4</v>
      </c>
      <c r="E355">
        <v>1484.2</v>
      </c>
      <c r="F355" s="1">
        <v>38234</v>
      </c>
      <c r="G355" t="s">
        <v>25</v>
      </c>
      <c r="H355">
        <v>2</v>
      </c>
      <c r="I355">
        <v>4</v>
      </c>
      <c r="J355">
        <v>2004</v>
      </c>
      <c r="K355" t="s">
        <v>194</v>
      </c>
      <c r="L355">
        <v>79</v>
      </c>
      <c r="M355" t="s">
        <v>583</v>
      </c>
      <c r="N355" t="s">
        <v>353</v>
      </c>
      <c r="O355" t="s">
        <v>354</v>
      </c>
      <c r="P355" t="s">
        <v>355</v>
      </c>
      <c r="Q355" t="s">
        <v>356</v>
      </c>
      <c r="S355">
        <v>1734</v>
      </c>
      <c r="T355" t="s">
        <v>357</v>
      </c>
      <c r="U355" t="s">
        <v>42</v>
      </c>
      <c r="V355" t="s">
        <v>358</v>
      </c>
      <c r="W355" t="s">
        <v>359</v>
      </c>
      <c r="X355" t="s">
        <v>36</v>
      </c>
    </row>
    <row r="356" spans="1:24" x14ac:dyDescent="0.3">
      <c r="A356">
        <v>10253</v>
      </c>
      <c r="B356">
        <v>25</v>
      </c>
      <c r="C356">
        <v>90.17</v>
      </c>
      <c r="D356">
        <v>14</v>
      </c>
      <c r="E356">
        <v>2254.25</v>
      </c>
      <c r="F356" s="1">
        <v>37992</v>
      </c>
      <c r="G356" t="s">
        <v>372</v>
      </c>
      <c r="H356">
        <v>2</v>
      </c>
      <c r="I356">
        <v>6</v>
      </c>
      <c r="J356">
        <v>2004</v>
      </c>
      <c r="K356" t="s">
        <v>194</v>
      </c>
      <c r="L356">
        <v>79</v>
      </c>
      <c r="M356" t="s">
        <v>583</v>
      </c>
      <c r="N356" t="s">
        <v>176</v>
      </c>
      <c r="O356" t="s">
        <v>177</v>
      </c>
      <c r="P356" t="s">
        <v>178</v>
      </c>
      <c r="Q356" t="s">
        <v>179</v>
      </c>
      <c r="S356" t="s">
        <v>180</v>
      </c>
      <c r="T356" t="s">
        <v>181</v>
      </c>
      <c r="U356" t="s">
        <v>42</v>
      </c>
      <c r="V356" t="s">
        <v>182</v>
      </c>
      <c r="W356" t="s">
        <v>183</v>
      </c>
      <c r="X356" t="s">
        <v>36</v>
      </c>
    </row>
    <row r="357" spans="1:24" x14ac:dyDescent="0.3">
      <c r="A357">
        <v>10266</v>
      </c>
      <c r="B357">
        <v>35</v>
      </c>
      <c r="C357">
        <v>76.61</v>
      </c>
      <c r="D357">
        <v>15</v>
      </c>
      <c r="E357">
        <v>2681.35</v>
      </c>
      <c r="F357" s="1">
        <v>38145</v>
      </c>
      <c r="G357" t="s">
        <v>25</v>
      </c>
      <c r="H357">
        <v>3</v>
      </c>
      <c r="I357">
        <v>7</v>
      </c>
      <c r="J357">
        <v>2004</v>
      </c>
      <c r="K357" t="s">
        <v>194</v>
      </c>
      <c r="L357">
        <v>79</v>
      </c>
      <c r="M357" t="s">
        <v>583</v>
      </c>
      <c r="N357" t="s">
        <v>503</v>
      </c>
      <c r="O357" t="s">
        <v>504</v>
      </c>
      <c r="P357" t="s">
        <v>505</v>
      </c>
      <c r="Q357" t="s">
        <v>506</v>
      </c>
      <c r="S357">
        <v>42100</v>
      </c>
      <c r="T357" t="s">
        <v>281</v>
      </c>
      <c r="U357" t="s">
        <v>42</v>
      </c>
      <c r="V357" t="s">
        <v>507</v>
      </c>
      <c r="W357" t="s">
        <v>508</v>
      </c>
      <c r="X357" t="s">
        <v>36</v>
      </c>
    </row>
    <row r="358" spans="1:24" x14ac:dyDescent="0.3">
      <c r="A358">
        <v>10276</v>
      </c>
      <c r="B358">
        <v>38</v>
      </c>
      <c r="C358">
        <v>83.79</v>
      </c>
      <c r="D358">
        <v>4</v>
      </c>
      <c r="E358">
        <v>3184.02</v>
      </c>
      <c r="F358" s="1">
        <v>38025</v>
      </c>
      <c r="G358" t="s">
        <v>25</v>
      </c>
      <c r="H358">
        <v>3</v>
      </c>
      <c r="I358">
        <v>8</v>
      </c>
      <c r="J358">
        <v>2004</v>
      </c>
      <c r="K358" t="s">
        <v>194</v>
      </c>
      <c r="L358">
        <v>79</v>
      </c>
      <c r="M358" t="s">
        <v>583</v>
      </c>
      <c r="N358" t="s">
        <v>509</v>
      </c>
      <c r="O358">
        <v>6175557555</v>
      </c>
      <c r="P358" t="s">
        <v>510</v>
      </c>
      <c r="Q358" t="s">
        <v>310</v>
      </c>
      <c r="R358" t="s">
        <v>130</v>
      </c>
      <c r="S358">
        <v>58339</v>
      </c>
      <c r="T358" t="s">
        <v>32</v>
      </c>
      <c r="U358" t="s">
        <v>33</v>
      </c>
      <c r="V358" t="s">
        <v>511</v>
      </c>
      <c r="W358" t="s">
        <v>512</v>
      </c>
      <c r="X358" t="s">
        <v>51</v>
      </c>
    </row>
    <row r="359" spans="1:24" x14ac:dyDescent="0.3">
      <c r="A359">
        <v>10287</v>
      </c>
      <c r="B359">
        <v>41</v>
      </c>
      <c r="C359">
        <v>69.430000000000007</v>
      </c>
      <c r="D359">
        <v>13</v>
      </c>
      <c r="E359">
        <v>2846.63</v>
      </c>
      <c r="F359" t="s">
        <v>513</v>
      </c>
      <c r="G359" t="s">
        <v>25</v>
      </c>
      <c r="H359">
        <v>3</v>
      </c>
      <c r="I359">
        <v>8</v>
      </c>
      <c r="J359">
        <v>2004</v>
      </c>
      <c r="K359" t="s">
        <v>194</v>
      </c>
      <c r="L359">
        <v>79</v>
      </c>
      <c r="M359" t="s">
        <v>583</v>
      </c>
      <c r="N359" t="s">
        <v>497</v>
      </c>
      <c r="O359" t="s">
        <v>498</v>
      </c>
      <c r="P359" t="s">
        <v>499</v>
      </c>
      <c r="Q359" t="s">
        <v>500</v>
      </c>
      <c r="S359">
        <v>1203</v>
      </c>
      <c r="T359" t="s">
        <v>501</v>
      </c>
      <c r="U359" t="s">
        <v>42</v>
      </c>
      <c r="V359" t="s">
        <v>502</v>
      </c>
      <c r="W359" t="s">
        <v>106</v>
      </c>
      <c r="X359" t="s">
        <v>36</v>
      </c>
    </row>
    <row r="360" spans="1:24" x14ac:dyDescent="0.3">
      <c r="A360">
        <v>10300</v>
      </c>
      <c r="B360">
        <v>22</v>
      </c>
      <c r="C360">
        <v>76.61</v>
      </c>
      <c r="D360">
        <v>6</v>
      </c>
      <c r="E360">
        <v>1685.42</v>
      </c>
      <c r="F360" s="1">
        <v>37721</v>
      </c>
      <c r="G360" t="s">
        <v>25</v>
      </c>
      <c r="H360">
        <v>4</v>
      </c>
      <c r="I360">
        <v>10</v>
      </c>
      <c r="J360">
        <v>2003</v>
      </c>
      <c r="K360" t="s">
        <v>194</v>
      </c>
      <c r="L360">
        <v>79</v>
      </c>
      <c r="M360" t="s">
        <v>583</v>
      </c>
      <c r="N360" t="s">
        <v>514</v>
      </c>
      <c r="O360" t="s">
        <v>515</v>
      </c>
      <c r="P360" t="s">
        <v>516</v>
      </c>
      <c r="Q360" t="s">
        <v>517</v>
      </c>
      <c r="S360">
        <v>60528</v>
      </c>
      <c r="T360" t="s">
        <v>493</v>
      </c>
      <c r="U360" t="s">
        <v>42</v>
      </c>
      <c r="V360" t="s">
        <v>518</v>
      </c>
      <c r="W360" t="s">
        <v>460</v>
      </c>
      <c r="X360" t="s">
        <v>36</v>
      </c>
    </row>
    <row r="361" spans="1:24" x14ac:dyDescent="0.3">
      <c r="A361">
        <v>10310</v>
      </c>
      <c r="B361">
        <v>49</v>
      </c>
      <c r="C361">
        <v>81.400000000000006</v>
      </c>
      <c r="D361">
        <v>11</v>
      </c>
      <c r="E361">
        <v>3988.6</v>
      </c>
      <c r="F361" t="s">
        <v>519</v>
      </c>
      <c r="G361" t="s">
        <v>25</v>
      </c>
      <c r="H361">
        <v>4</v>
      </c>
      <c r="I361">
        <v>10</v>
      </c>
      <c r="J361">
        <v>2004</v>
      </c>
      <c r="K361" t="s">
        <v>194</v>
      </c>
      <c r="L361">
        <v>79</v>
      </c>
      <c r="M361" t="s">
        <v>583</v>
      </c>
      <c r="N361" t="s">
        <v>489</v>
      </c>
      <c r="O361" t="s">
        <v>490</v>
      </c>
      <c r="P361" t="s">
        <v>491</v>
      </c>
      <c r="Q361" t="s">
        <v>492</v>
      </c>
      <c r="S361">
        <v>50739</v>
      </c>
      <c r="T361" t="s">
        <v>493</v>
      </c>
      <c r="U361" t="s">
        <v>42</v>
      </c>
      <c r="V361" t="s">
        <v>494</v>
      </c>
      <c r="W361" t="s">
        <v>495</v>
      </c>
      <c r="X361" t="s">
        <v>51</v>
      </c>
    </row>
    <row r="362" spans="1:24" x14ac:dyDescent="0.3">
      <c r="A362">
        <v>10320</v>
      </c>
      <c r="B362">
        <v>38</v>
      </c>
      <c r="C362">
        <v>73.42</v>
      </c>
      <c r="D362">
        <v>4</v>
      </c>
      <c r="E362">
        <v>2789.96</v>
      </c>
      <c r="F362" s="1">
        <v>38057</v>
      </c>
      <c r="G362" t="s">
        <v>25</v>
      </c>
      <c r="H362">
        <v>4</v>
      </c>
      <c r="I362">
        <v>11</v>
      </c>
      <c r="J362">
        <v>2004</v>
      </c>
      <c r="K362" t="s">
        <v>194</v>
      </c>
      <c r="L362">
        <v>79</v>
      </c>
      <c r="M362" t="s">
        <v>583</v>
      </c>
      <c r="N362" t="s">
        <v>197</v>
      </c>
      <c r="O362" t="s">
        <v>198</v>
      </c>
      <c r="P362" t="s">
        <v>199</v>
      </c>
      <c r="Q362" t="s">
        <v>200</v>
      </c>
      <c r="S362" t="s">
        <v>201</v>
      </c>
      <c r="T362" t="s">
        <v>202</v>
      </c>
      <c r="U362" t="s">
        <v>42</v>
      </c>
      <c r="V362" t="s">
        <v>203</v>
      </c>
      <c r="W362" t="s">
        <v>204</v>
      </c>
      <c r="X362" t="s">
        <v>36</v>
      </c>
    </row>
    <row r="363" spans="1:24" x14ac:dyDescent="0.3">
      <c r="A363">
        <v>10329</v>
      </c>
      <c r="B363">
        <v>33</v>
      </c>
      <c r="C363">
        <v>100</v>
      </c>
      <c r="D363">
        <v>14</v>
      </c>
      <c r="E363">
        <v>3607.56</v>
      </c>
      <c r="F363" t="s">
        <v>153</v>
      </c>
      <c r="G363" t="s">
        <v>25</v>
      </c>
      <c r="H363">
        <v>4</v>
      </c>
      <c r="I363">
        <v>11</v>
      </c>
      <c r="J363">
        <v>2004</v>
      </c>
      <c r="K363" t="s">
        <v>194</v>
      </c>
      <c r="L363">
        <v>79</v>
      </c>
      <c r="M363" t="s">
        <v>583</v>
      </c>
      <c r="N363" t="s">
        <v>28</v>
      </c>
      <c r="O363">
        <v>2125557818</v>
      </c>
      <c r="P363" t="s">
        <v>29</v>
      </c>
      <c r="Q363" t="s">
        <v>30</v>
      </c>
      <c r="R363" t="s">
        <v>31</v>
      </c>
      <c r="S363">
        <v>10022</v>
      </c>
      <c r="T363" t="s">
        <v>32</v>
      </c>
      <c r="U363" t="s">
        <v>33</v>
      </c>
      <c r="V363" t="s">
        <v>34</v>
      </c>
      <c r="W363" t="s">
        <v>35</v>
      </c>
      <c r="X363" t="s">
        <v>51</v>
      </c>
    </row>
    <row r="364" spans="1:24" x14ac:dyDescent="0.3">
      <c r="A364">
        <v>10341</v>
      </c>
      <c r="B364">
        <v>36</v>
      </c>
      <c r="C364">
        <v>93.56</v>
      </c>
      <c r="D364">
        <v>10</v>
      </c>
      <c r="E364">
        <v>3368.16</v>
      </c>
      <c r="F364" t="s">
        <v>154</v>
      </c>
      <c r="G364" t="s">
        <v>25</v>
      </c>
      <c r="H364">
        <v>4</v>
      </c>
      <c r="I364">
        <v>11</v>
      </c>
      <c r="J364">
        <v>2004</v>
      </c>
      <c r="K364" t="s">
        <v>194</v>
      </c>
      <c r="L364">
        <v>79</v>
      </c>
      <c r="M364" t="s">
        <v>583</v>
      </c>
      <c r="N364" t="s">
        <v>155</v>
      </c>
      <c r="O364" t="s">
        <v>156</v>
      </c>
      <c r="P364" t="s">
        <v>157</v>
      </c>
      <c r="Q364" t="s">
        <v>158</v>
      </c>
      <c r="S364">
        <v>5020</v>
      </c>
      <c r="T364" t="s">
        <v>159</v>
      </c>
      <c r="U364" t="s">
        <v>42</v>
      </c>
      <c r="V364" t="s">
        <v>160</v>
      </c>
      <c r="W364" t="s">
        <v>161</v>
      </c>
      <c r="X364" t="s">
        <v>51</v>
      </c>
    </row>
    <row r="365" spans="1:24" x14ac:dyDescent="0.3">
      <c r="A365">
        <v>10363</v>
      </c>
      <c r="B365">
        <v>34</v>
      </c>
      <c r="C365">
        <v>81.62</v>
      </c>
      <c r="D365">
        <v>5</v>
      </c>
      <c r="E365">
        <v>2775.08</v>
      </c>
      <c r="F365" s="1">
        <v>38504</v>
      </c>
      <c r="G365" t="s">
        <v>25</v>
      </c>
      <c r="H365">
        <v>1</v>
      </c>
      <c r="I365">
        <v>1</v>
      </c>
      <c r="J365">
        <v>2005</v>
      </c>
      <c r="K365" t="s">
        <v>194</v>
      </c>
      <c r="L365">
        <v>79</v>
      </c>
      <c r="M365" t="s">
        <v>583</v>
      </c>
      <c r="N365" t="s">
        <v>520</v>
      </c>
      <c r="O365" t="s">
        <v>521</v>
      </c>
      <c r="P365" t="s">
        <v>522</v>
      </c>
      <c r="Q365" t="s">
        <v>523</v>
      </c>
      <c r="S365" t="s">
        <v>524</v>
      </c>
      <c r="T365" t="s">
        <v>138</v>
      </c>
      <c r="U365" t="s">
        <v>42</v>
      </c>
      <c r="V365" t="s">
        <v>525</v>
      </c>
      <c r="W365" t="s">
        <v>526</v>
      </c>
      <c r="X365" t="s">
        <v>36</v>
      </c>
    </row>
    <row r="366" spans="1:24" x14ac:dyDescent="0.3">
      <c r="A366">
        <v>10377</v>
      </c>
      <c r="B366">
        <v>24</v>
      </c>
      <c r="C366">
        <v>67.83</v>
      </c>
      <c r="D366">
        <v>5</v>
      </c>
      <c r="E366">
        <v>1627.92</v>
      </c>
      <c r="F366" s="1">
        <v>38597</v>
      </c>
      <c r="G366" t="s">
        <v>25</v>
      </c>
      <c r="H366">
        <v>1</v>
      </c>
      <c r="I366">
        <v>2</v>
      </c>
      <c r="J366">
        <v>2005</v>
      </c>
      <c r="K366" t="s">
        <v>194</v>
      </c>
      <c r="L366">
        <v>79</v>
      </c>
      <c r="M366" t="s">
        <v>583</v>
      </c>
      <c r="N366" t="s">
        <v>134</v>
      </c>
      <c r="O366" t="s">
        <v>135</v>
      </c>
      <c r="P366" t="s">
        <v>136</v>
      </c>
      <c r="Q366" t="s">
        <v>137</v>
      </c>
      <c r="S366">
        <v>21240</v>
      </c>
      <c r="T366" t="s">
        <v>138</v>
      </c>
      <c r="U366" t="s">
        <v>42</v>
      </c>
      <c r="V366" t="s">
        <v>139</v>
      </c>
      <c r="W366" t="s">
        <v>140</v>
      </c>
      <c r="X366" t="s">
        <v>36</v>
      </c>
    </row>
    <row r="367" spans="1:24" x14ac:dyDescent="0.3">
      <c r="A367">
        <v>10389</v>
      </c>
      <c r="B367">
        <v>36</v>
      </c>
      <c r="C367">
        <v>70.260000000000005</v>
      </c>
      <c r="D367">
        <v>7</v>
      </c>
      <c r="E367">
        <v>2529.36</v>
      </c>
      <c r="F367" s="1">
        <v>38414</v>
      </c>
      <c r="G367" t="s">
        <v>25</v>
      </c>
      <c r="H367">
        <v>1</v>
      </c>
      <c r="I367">
        <v>3</v>
      </c>
      <c r="J367">
        <v>2005</v>
      </c>
      <c r="K367" t="s">
        <v>194</v>
      </c>
      <c r="L367">
        <v>79</v>
      </c>
      <c r="M367" t="s">
        <v>583</v>
      </c>
      <c r="N367" t="s">
        <v>284</v>
      </c>
      <c r="O367" t="s">
        <v>285</v>
      </c>
      <c r="P367" t="s">
        <v>286</v>
      </c>
      <c r="Q367" t="s">
        <v>287</v>
      </c>
      <c r="S367" t="s">
        <v>288</v>
      </c>
      <c r="T367" t="s">
        <v>202</v>
      </c>
      <c r="U367" t="s">
        <v>42</v>
      </c>
      <c r="V367" t="s">
        <v>289</v>
      </c>
      <c r="W367" t="s">
        <v>223</v>
      </c>
      <c r="X367" t="s">
        <v>36</v>
      </c>
    </row>
    <row r="368" spans="1:24" x14ac:dyDescent="0.3">
      <c r="A368">
        <v>10419</v>
      </c>
      <c r="B368">
        <v>34</v>
      </c>
      <c r="C368">
        <v>90.17</v>
      </c>
      <c r="D368">
        <v>14</v>
      </c>
      <c r="E368">
        <v>3065.78</v>
      </c>
      <c r="F368" t="s">
        <v>527</v>
      </c>
      <c r="G368" t="s">
        <v>25</v>
      </c>
      <c r="H368">
        <v>2</v>
      </c>
      <c r="I368">
        <v>5</v>
      </c>
      <c r="J368">
        <v>2005</v>
      </c>
      <c r="K368" t="s">
        <v>194</v>
      </c>
      <c r="L368">
        <v>79</v>
      </c>
      <c r="M368" t="s">
        <v>583</v>
      </c>
      <c r="N368" t="s">
        <v>155</v>
      </c>
      <c r="O368" t="s">
        <v>156</v>
      </c>
      <c r="P368" t="s">
        <v>157</v>
      </c>
      <c r="Q368" t="s">
        <v>158</v>
      </c>
      <c r="S368">
        <v>5020</v>
      </c>
      <c r="T368" t="s">
        <v>159</v>
      </c>
      <c r="U368" t="s">
        <v>42</v>
      </c>
      <c r="V368" t="s">
        <v>160</v>
      </c>
      <c r="W368" t="s">
        <v>161</v>
      </c>
      <c r="X368" t="s">
        <v>51</v>
      </c>
    </row>
    <row r="369" spans="1:24" x14ac:dyDescent="0.3">
      <c r="A369">
        <v>10104</v>
      </c>
      <c r="B369">
        <v>41</v>
      </c>
      <c r="C369">
        <v>100</v>
      </c>
      <c r="D369">
        <v>9</v>
      </c>
      <c r="E369">
        <v>4615.78</v>
      </c>
      <c r="F369" t="s">
        <v>572</v>
      </c>
      <c r="G369" t="s">
        <v>25</v>
      </c>
      <c r="H369">
        <v>1</v>
      </c>
      <c r="I369">
        <v>1</v>
      </c>
      <c r="J369">
        <v>2003</v>
      </c>
      <c r="K369" t="s">
        <v>563</v>
      </c>
      <c r="L369">
        <v>118</v>
      </c>
      <c r="M369" t="s">
        <v>584</v>
      </c>
      <c r="N369" t="s">
        <v>186</v>
      </c>
      <c r="O369" t="s">
        <v>187</v>
      </c>
      <c r="P369" t="s">
        <v>188</v>
      </c>
      <c r="Q369" t="s">
        <v>189</v>
      </c>
      <c r="S369">
        <v>28034</v>
      </c>
      <c r="T369" t="s">
        <v>190</v>
      </c>
      <c r="U369" t="s">
        <v>42</v>
      </c>
      <c r="V369" t="s">
        <v>191</v>
      </c>
      <c r="W369" t="s">
        <v>192</v>
      </c>
      <c r="X369" t="s">
        <v>51</v>
      </c>
    </row>
    <row r="370" spans="1:24" x14ac:dyDescent="0.3">
      <c r="A370">
        <v>10115</v>
      </c>
      <c r="B370">
        <v>46</v>
      </c>
      <c r="C370">
        <v>100</v>
      </c>
      <c r="D370">
        <v>5</v>
      </c>
      <c r="E370">
        <v>5723.78</v>
      </c>
      <c r="F370" s="1">
        <v>37715</v>
      </c>
      <c r="G370" t="s">
        <v>25</v>
      </c>
      <c r="H370">
        <v>2</v>
      </c>
      <c r="I370">
        <v>4</v>
      </c>
      <c r="J370">
        <v>2003</v>
      </c>
      <c r="K370" t="s">
        <v>563</v>
      </c>
      <c r="L370">
        <v>118</v>
      </c>
      <c r="M370" t="s">
        <v>584</v>
      </c>
      <c r="N370" t="s">
        <v>221</v>
      </c>
      <c r="O370">
        <v>2125558493</v>
      </c>
      <c r="P370" t="s">
        <v>222</v>
      </c>
      <c r="Q370" t="s">
        <v>30</v>
      </c>
      <c r="R370" t="s">
        <v>31</v>
      </c>
      <c r="S370">
        <v>10022</v>
      </c>
      <c r="T370" t="s">
        <v>32</v>
      </c>
      <c r="U370" t="s">
        <v>33</v>
      </c>
      <c r="V370" t="s">
        <v>131</v>
      </c>
      <c r="W370" t="s">
        <v>223</v>
      </c>
      <c r="X370" t="s">
        <v>51</v>
      </c>
    </row>
    <row r="371" spans="1:24" x14ac:dyDescent="0.3">
      <c r="A371">
        <v>10127</v>
      </c>
      <c r="B371">
        <v>24</v>
      </c>
      <c r="C371">
        <v>100</v>
      </c>
      <c r="D371">
        <v>11</v>
      </c>
      <c r="E371">
        <v>2559.6</v>
      </c>
      <c r="F371" s="1">
        <v>37686</v>
      </c>
      <c r="G371" t="s">
        <v>25</v>
      </c>
      <c r="H371">
        <v>2</v>
      </c>
      <c r="I371">
        <v>6</v>
      </c>
      <c r="J371">
        <v>2003</v>
      </c>
      <c r="K371" t="s">
        <v>563</v>
      </c>
      <c r="L371">
        <v>118</v>
      </c>
      <c r="M371" t="s">
        <v>584</v>
      </c>
      <c r="N371" t="s">
        <v>530</v>
      </c>
      <c r="O371">
        <v>2125557413</v>
      </c>
      <c r="P371" t="s">
        <v>531</v>
      </c>
      <c r="Q371" t="s">
        <v>30</v>
      </c>
      <c r="R371" t="s">
        <v>31</v>
      </c>
      <c r="S371">
        <v>10022</v>
      </c>
      <c r="T371" t="s">
        <v>32</v>
      </c>
      <c r="U371" t="s">
        <v>33</v>
      </c>
      <c r="V371" t="s">
        <v>57</v>
      </c>
      <c r="W371" t="s">
        <v>532</v>
      </c>
      <c r="X371" t="s">
        <v>36</v>
      </c>
    </row>
    <row r="372" spans="1:24" x14ac:dyDescent="0.3">
      <c r="A372">
        <v>10141</v>
      </c>
      <c r="B372">
        <v>21</v>
      </c>
      <c r="C372">
        <v>100</v>
      </c>
      <c r="D372">
        <v>5</v>
      </c>
      <c r="E372">
        <v>2140.11</v>
      </c>
      <c r="F372" s="1">
        <v>37629</v>
      </c>
      <c r="G372" t="s">
        <v>25</v>
      </c>
      <c r="H372">
        <v>3</v>
      </c>
      <c r="I372">
        <v>8</v>
      </c>
      <c r="J372">
        <v>2003</v>
      </c>
      <c r="K372" t="s">
        <v>563</v>
      </c>
      <c r="L372">
        <v>118</v>
      </c>
      <c r="M372" t="s">
        <v>584</v>
      </c>
      <c r="N372" t="s">
        <v>520</v>
      </c>
      <c r="O372" t="s">
        <v>521</v>
      </c>
      <c r="P372" t="s">
        <v>522</v>
      </c>
      <c r="Q372" t="s">
        <v>523</v>
      </c>
      <c r="S372" t="s">
        <v>524</v>
      </c>
      <c r="T372" t="s">
        <v>138</v>
      </c>
      <c r="U372" t="s">
        <v>42</v>
      </c>
      <c r="V372" t="s">
        <v>525</v>
      </c>
      <c r="W372" t="s">
        <v>526</v>
      </c>
      <c r="X372" t="s">
        <v>36</v>
      </c>
    </row>
    <row r="373" spans="1:24" x14ac:dyDescent="0.3">
      <c r="A373">
        <v>10151</v>
      </c>
      <c r="B373">
        <v>24</v>
      </c>
      <c r="C373">
        <v>100</v>
      </c>
      <c r="D373">
        <v>3</v>
      </c>
      <c r="E373">
        <v>3327.6</v>
      </c>
      <c r="F373" t="s">
        <v>585</v>
      </c>
      <c r="G373" t="s">
        <v>25</v>
      </c>
      <c r="H373">
        <v>3</v>
      </c>
      <c r="I373">
        <v>9</v>
      </c>
      <c r="J373">
        <v>2003</v>
      </c>
      <c r="K373" t="s">
        <v>563</v>
      </c>
      <c r="L373">
        <v>118</v>
      </c>
      <c r="M373" t="s">
        <v>584</v>
      </c>
      <c r="N373" t="s">
        <v>434</v>
      </c>
      <c r="O373" t="s">
        <v>435</v>
      </c>
      <c r="P373" t="s">
        <v>436</v>
      </c>
      <c r="Q373" t="s">
        <v>437</v>
      </c>
      <c r="S373">
        <v>90110</v>
      </c>
      <c r="T373" t="s">
        <v>138</v>
      </c>
      <c r="U373" t="s">
        <v>42</v>
      </c>
      <c r="V373" t="s">
        <v>438</v>
      </c>
      <c r="W373" t="s">
        <v>439</v>
      </c>
      <c r="X373" t="s">
        <v>51</v>
      </c>
    </row>
    <row r="374" spans="1:24" x14ac:dyDescent="0.3">
      <c r="A374">
        <v>10165</v>
      </c>
      <c r="B374">
        <v>48</v>
      </c>
      <c r="C374">
        <v>100</v>
      </c>
      <c r="D374">
        <v>12</v>
      </c>
      <c r="E374">
        <v>6825.6</v>
      </c>
      <c r="F374" t="s">
        <v>534</v>
      </c>
      <c r="G374" t="s">
        <v>25</v>
      </c>
      <c r="H374">
        <v>4</v>
      </c>
      <c r="I374">
        <v>10</v>
      </c>
      <c r="J374">
        <v>2003</v>
      </c>
      <c r="K374" t="s">
        <v>563</v>
      </c>
      <c r="L374">
        <v>118</v>
      </c>
      <c r="M374" t="s">
        <v>584</v>
      </c>
      <c r="N374" t="s">
        <v>213</v>
      </c>
      <c r="O374" t="s">
        <v>214</v>
      </c>
      <c r="P374" t="s">
        <v>215</v>
      </c>
      <c r="Q374" t="s">
        <v>216</v>
      </c>
      <c r="S374">
        <v>79903</v>
      </c>
      <c r="T374" t="s">
        <v>216</v>
      </c>
      <c r="U374" t="s">
        <v>217</v>
      </c>
      <c r="V374" t="s">
        <v>218</v>
      </c>
      <c r="W374" t="s">
        <v>219</v>
      </c>
      <c r="X374" t="s">
        <v>51</v>
      </c>
    </row>
    <row r="375" spans="1:24" x14ac:dyDescent="0.3">
      <c r="A375">
        <v>10175</v>
      </c>
      <c r="B375">
        <v>26</v>
      </c>
      <c r="C375">
        <v>100</v>
      </c>
      <c r="D375">
        <v>1</v>
      </c>
      <c r="E375">
        <v>3543.28</v>
      </c>
      <c r="F375" s="1">
        <v>37783</v>
      </c>
      <c r="G375" t="s">
        <v>25</v>
      </c>
      <c r="H375">
        <v>4</v>
      </c>
      <c r="I375">
        <v>11</v>
      </c>
      <c r="J375">
        <v>2003</v>
      </c>
      <c r="K375" t="s">
        <v>563</v>
      </c>
      <c r="L375">
        <v>118</v>
      </c>
      <c r="M375" t="s">
        <v>584</v>
      </c>
      <c r="N375" t="s">
        <v>361</v>
      </c>
      <c r="O375" t="s">
        <v>362</v>
      </c>
      <c r="P375" t="s">
        <v>363</v>
      </c>
      <c r="Q375" t="s">
        <v>364</v>
      </c>
      <c r="S375" t="s">
        <v>365</v>
      </c>
      <c r="T375" t="s">
        <v>181</v>
      </c>
      <c r="U375" t="s">
        <v>42</v>
      </c>
      <c r="V375" t="s">
        <v>62</v>
      </c>
      <c r="W375" t="s">
        <v>366</v>
      </c>
      <c r="X375" t="s">
        <v>51</v>
      </c>
    </row>
    <row r="376" spans="1:24" x14ac:dyDescent="0.3">
      <c r="A376">
        <v>10184</v>
      </c>
      <c r="B376">
        <v>37</v>
      </c>
      <c r="C376">
        <v>100</v>
      </c>
      <c r="D376">
        <v>6</v>
      </c>
      <c r="E376">
        <v>4516.22</v>
      </c>
      <c r="F376" t="s">
        <v>379</v>
      </c>
      <c r="G376" t="s">
        <v>25</v>
      </c>
      <c r="H376">
        <v>4</v>
      </c>
      <c r="I376">
        <v>11</v>
      </c>
      <c r="J376">
        <v>2003</v>
      </c>
      <c r="K376" t="s">
        <v>563</v>
      </c>
      <c r="L376">
        <v>118</v>
      </c>
      <c r="M376" t="s">
        <v>584</v>
      </c>
      <c r="N376" t="s">
        <v>586</v>
      </c>
      <c r="O376" t="s">
        <v>587</v>
      </c>
      <c r="P376" t="s">
        <v>588</v>
      </c>
      <c r="Q376" t="s">
        <v>589</v>
      </c>
      <c r="S376">
        <v>41101</v>
      </c>
      <c r="T376" t="s">
        <v>190</v>
      </c>
      <c r="U376" t="s">
        <v>42</v>
      </c>
      <c r="V376" t="s">
        <v>590</v>
      </c>
      <c r="W376" t="s">
        <v>591</v>
      </c>
      <c r="X376" t="s">
        <v>51</v>
      </c>
    </row>
    <row r="377" spans="1:24" x14ac:dyDescent="0.3">
      <c r="A377">
        <v>10195</v>
      </c>
      <c r="B377">
        <v>49</v>
      </c>
      <c r="C377">
        <v>100</v>
      </c>
      <c r="D377">
        <v>6</v>
      </c>
      <c r="E377">
        <v>6445.46</v>
      </c>
      <c r="F377" t="s">
        <v>237</v>
      </c>
      <c r="G377" t="s">
        <v>25</v>
      </c>
      <c r="H377">
        <v>4</v>
      </c>
      <c r="I377">
        <v>11</v>
      </c>
      <c r="J377">
        <v>2003</v>
      </c>
      <c r="K377" t="s">
        <v>563</v>
      </c>
      <c r="L377">
        <v>118</v>
      </c>
      <c r="M377" t="s">
        <v>584</v>
      </c>
      <c r="N377" t="s">
        <v>347</v>
      </c>
      <c r="O377">
        <v>9145554562</v>
      </c>
      <c r="P377" t="s">
        <v>348</v>
      </c>
      <c r="Q377" t="s">
        <v>349</v>
      </c>
      <c r="R377" t="s">
        <v>31</v>
      </c>
      <c r="S377">
        <v>24067</v>
      </c>
      <c r="T377" t="s">
        <v>32</v>
      </c>
      <c r="U377" t="s">
        <v>33</v>
      </c>
      <c r="V377" t="s">
        <v>105</v>
      </c>
      <c r="W377" t="s">
        <v>258</v>
      </c>
      <c r="X377" t="s">
        <v>51</v>
      </c>
    </row>
    <row r="378" spans="1:24" x14ac:dyDescent="0.3">
      <c r="A378">
        <v>10207</v>
      </c>
      <c r="B378">
        <v>34</v>
      </c>
      <c r="C378">
        <v>99.54</v>
      </c>
      <c r="D378">
        <v>7</v>
      </c>
      <c r="E378">
        <v>3384.36</v>
      </c>
      <c r="F378" s="1">
        <v>37876</v>
      </c>
      <c r="G378" t="s">
        <v>25</v>
      </c>
      <c r="H378">
        <v>4</v>
      </c>
      <c r="I378">
        <v>12</v>
      </c>
      <c r="J378">
        <v>2003</v>
      </c>
      <c r="K378" t="s">
        <v>563</v>
      </c>
      <c r="L378">
        <v>118</v>
      </c>
      <c r="M378" t="s">
        <v>584</v>
      </c>
      <c r="N378" t="s">
        <v>461</v>
      </c>
      <c r="O378">
        <v>6175552555</v>
      </c>
      <c r="P378" t="s">
        <v>462</v>
      </c>
      <c r="Q378" t="s">
        <v>420</v>
      </c>
      <c r="R378" t="s">
        <v>130</v>
      </c>
      <c r="S378">
        <v>51003</v>
      </c>
      <c r="T378" t="s">
        <v>32</v>
      </c>
      <c r="U378" t="s">
        <v>33</v>
      </c>
      <c r="V378" t="s">
        <v>463</v>
      </c>
      <c r="W378" t="s">
        <v>300</v>
      </c>
      <c r="X378" t="s">
        <v>51</v>
      </c>
    </row>
    <row r="379" spans="1:24" x14ac:dyDescent="0.3">
      <c r="A379">
        <v>10219</v>
      </c>
      <c r="B379">
        <v>48</v>
      </c>
      <c r="C379">
        <v>100</v>
      </c>
      <c r="D379">
        <v>2</v>
      </c>
      <c r="E379">
        <v>4891.68</v>
      </c>
      <c r="F379" s="1">
        <v>38262</v>
      </c>
      <c r="G379" t="s">
        <v>25</v>
      </c>
      <c r="H379">
        <v>1</v>
      </c>
      <c r="I379">
        <v>2</v>
      </c>
      <c r="J379">
        <v>2004</v>
      </c>
      <c r="K379" t="s">
        <v>563</v>
      </c>
      <c r="L379">
        <v>118</v>
      </c>
      <c r="M379" t="s">
        <v>584</v>
      </c>
      <c r="N379" t="s">
        <v>592</v>
      </c>
      <c r="O379">
        <v>4155554312</v>
      </c>
      <c r="P379" t="s">
        <v>593</v>
      </c>
      <c r="Q379" t="s">
        <v>594</v>
      </c>
      <c r="R379" t="s">
        <v>56</v>
      </c>
      <c r="S379">
        <v>94217</v>
      </c>
      <c r="T379" t="s">
        <v>32</v>
      </c>
      <c r="U379" t="s">
        <v>33</v>
      </c>
      <c r="V379" t="s">
        <v>595</v>
      </c>
      <c r="W379" t="s">
        <v>445</v>
      </c>
      <c r="X379" t="s">
        <v>51</v>
      </c>
    </row>
    <row r="380" spans="1:24" x14ac:dyDescent="0.3">
      <c r="A380">
        <v>10229</v>
      </c>
      <c r="B380">
        <v>36</v>
      </c>
      <c r="C380">
        <v>100</v>
      </c>
      <c r="D380">
        <v>1</v>
      </c>
      <c r="E380">
        <v>4521.96</v>
      </c>
      <c r="F380" s="1">
        <v>38294</v>
      </c>
      <c r="G380" t="s">
        <v>25</v>
      </c>
      <c r="H380">
        <v>1</v>
      </c>
      <c r="I380">
        <v>3</v>
      </c>
      <c r="J380">
        <v>2004</v>
      </c>
      <c r="K380" t="s">
        <v>563</v>
      </c>
      <c r="L380">
        <v>118</v>
      </c>
      <c r="M380" t="s">
        <v>584</v>
      </c>
      <c r="N380" t="s">
        <v>296</v>
      </c>
      <c r="O380">
        <v>4155551450</v>
      </c>
      <c r="P380" t="s">
        <v>297</v>
      </c>
      <c r="Q380" t="s">
        <v>298</v>
      </c>
      <c r="R380" t="s">
        <v>56</v>
      </c>
      <c r="S380">
        <v>97562</v>
      </c>
      <c r="T380" t="s">
        <v>32</v>
      </c>
      <c r="U380" t="s">
        <v>33</v>
      </c>
      <c r="V380" t="s">
        <v>299</v>
      </c>
      <c r="W380" t="s">
        <v>300</v>
      </c>
      <c r="X380" t="s">
        <v>51</v>
      </c>
    </row>
    <row r="381" spans="1:24" x14ac:dyDescent="0.3">
      <c r="A381">
        <v>10246</v>
      </c>
      <c r="B381">
        <v>46</v>
      </c>
      <c r="C381">
        <v>100</v>
      </c>
      <c r="D381">
        <v>5</v>
      </c>
      <c r="E381">
        <v>5069.66</v>
      </c>
      <c r="F381" s="1">
        <v>38112</v>
      </c>
      <c r="G381" t="s">
        <v>25</v>
      </c>
      <c r="H381">
        <v>2</v>
      </c>
      <c r="I381">
        <v>5</v>
      </c>
      <c r="J381">
        <v>2004</v>
      </c>
      <c r="K381" t="s">
        <v>563</v>
      </c>
      <c r="L381">
        <v>118</v>
      </c>
      <c r="M381" t="s">
        <v>584</v>
      </c>
      <c r="N381" t="s">
        <v>186</v>
      </c>
      <c r="O381" t="s">
        <v>187</v>
      </c>
      <c r="P381" t="s">
        <v>188</v>
      </c>
      <c r="Q381" t="s">
        <v>189</v>
      </c>
      <c r="S381">
        <v>28034</v>
      </c>
      <c r="T381" t="s">
        <v>190</v>
      </c>
      <c r="U381" t="s">
        <v>42</v>
      </c>
      <c r="V381" t="s">
        <v>191</v>
      </c>
      <c r="W381" t="s">
        <v>192</v>
      </c>
      <c r="X381" t="s">
        <v>51</v>
      </c>
    </row>
    <row r="382" spans="1:24" x14ac:dyDescent="0.3">
      <c r="A382">
        <v>10259</v>
      </c>
      <c r="B382">
        <v>46</v>
      </c>
      <c r="C382">
        <v>100</v>
      </c>
      <c r="D382">
        <v>4</v>
      </c>
      <c r="E382">
        <v>6541.2</v>
      </c>
      <c r="F382" t="s">
        <v>266</v>
      </c>
      <c r="G382" t="s">
        <v>25</v>
      </c>
      <c r="H382">
        <v>2</v>
      </c>
      <c r="I382">
        <v>6</v>
      </c>
      <c r="J382">
        <v>2004</v>
      </c>
      <c r="K382" t="s">
        <v>563</v>
      </c>
      <c r="L382">
        <v>118</v>
      </c>
      <c r="M382" t="s">
        <v>584</v>
      </c>
      <c r="N382" t="s">
        <v>464</v>
      </c>
      <c r="O382" t="s">
        <v>465</v>
      </c>
      <c r="P382" t="s">
        <v>466</v>
      </c>
      <c r="Q382" t="s">
        <v>216</v>
      </c>
      <c r="S382">
        <v>69045</v>
      </c>
      <c r="T382" t="s">
        <v>216</v>
      </c>
      <c r="U382" t="s">
        <v>100</v>
      </c>
      <c r="V382" t="s">
        <v>467</v>
      </c>
      <c r="W382" t="s">
        <v>468</v>
      </c>
      <c r="X382" t="s">
        <v>51</v>
      </c>
    </row>
    <row r="383" spans="1:24" x14ac:dyDescent="0.3">
      <c r="A383">
        <v>10271</v>
      </c>
      <c r="B383">
        <v>31</v>
      </c>
      <c r="C383">
        <v>97.17</v>
      </c>
      <c r="D383">
        <v>5</v>
      </c>
      <c r="E383">
        <v>3012.27</v>
      </c>
      <c r="F383" t="s">
        <v>548</v>
      </c>
      <c r="G383" t="s">
        <v>25</v>
      </c>
      <c r="H383">
        <v>3</v>
      </c>
      <c r="I383">
        <v>7</v>
      </c>
      <c r="J383">
        <v>2004</v>
      </c>
      <c r="K383" t="s">
        <v>563</v>
      </c>
      <c r="L383">
        <v>118</v>
      </c>
      <c r="M383" t="s">
        <v>584</v>
      </c>
      <c r="N383" t="s">
        <v>296</v>
      </c>
      <c r="O383">
        <v>4155551450</v>
      </c>
      <c r="P383" t="s">
        <v>297</v>
      </c>
      <c r="Q383" t="s">
        <v>298</v>
      </c>
      <c r="R383" t="s">
        <v>56</v>
      </c>
      <c r="S383">
        <v>97562</v>
      </c>
      <c r="T383" t="s">
        <v>32</v>
      </c>
      <c r="U383" t="s">
        <v>33</v>
      </c>
      <c r="V383" t="s">
        <v>299</v>
      </c>
      <c r="W383" t="s">
        <v>300</v>
      </c>
      <c r="X383" t="s">
        <v>51</v>
      </c>
    </row>
    <row r="384" spans="1:24" x14ac:dyDescent="0.3">
      <c r="A384">
        <v>10281</v>
      </c>
      <c r="B384">
        <v>41</v>
      </c>
      <c r="C384">
        <v>100</v>
      </c>
      <c r="D384">
        <v>1</v>
      </c>
      <c r="E384">
        <v>5247.18</v>
      </c>
      <c r="F384" t="s">
        <v>469</v>
      </c>
      <c r="G384" t="s">
        <v>25</v>
      </c>
      <c r="H384">
        <v>3</v>
      </c>
      <c r="I384">
        <v>8</v>
      </c>
      <c r="J384">
        <v>2004</v>
      </c>
      <c r="K384" t="s">
        <v>563</v>
      </c>
      <c r="L384">
        <v>118</v>
      </c>
      <c r="M384" t="s">
        <v>584</v>
      </c>
      <c r="N384" t="s">
        <v>148</v>
      </c>
      <c r="O384">
        <v>2155551555</v>
      </c>
      <c r="P384" t="s">
        <v>149</v>
      </c>
      <c r="Q384" t="s">
        <v>150</v>
      </c>
      <c r="R384" t="s">
        <v>151</v>
      </c>
      <c r="S384">
        <v>70267</v>
      </c>
      <c r="T384" t="s">
        <v>32</v>
      </c>
      <c r="U384" t="s">
        <v>33</v>
      </c>
      <c r="V384" t="s">
        <v>34</v>
      </c>
      <c r="W384" t="s">
        <v>152</v>
      </c>
      <c r="X384" t="s">
        <v>51</v>
      </c>
    </row>
    <row r="385" spans="1:24" x14ac:dyDescent="0.3">
      <c r="A385">
        <v>10292</v>
      </c>
      <c r="B385">
        <v>21</v>
      </c>
      <c r="C385">
        <v>100</v>
      </c>
      <c r="D385">
        <v>8</v>
      </c>
      <c r="E385">
        <v>2214.87</v>
      </c>
      <c r="F385" s="1">
        <v>38208</v>
      </c>
      <c r="G385" t="s">
        <v>25</v>
      </c>
      <c r="H385">
        <v>3</v>
      </c>
      <c r="I385">
        <v>9</v>
      </c>
      <c r="J385">
        <v>2004</v>
      </c>
      <c r="K385" t="s">
        <v>563</v>
      </c>
      <c r="L385">
        <v>118</v>
      </c>
      <c r="M385" t="s">
        <v>584</v>
      </c>
      <c r="N385" t="s">
        <v>28</v>
      </c>
      <c r="O385">
        <v>2125557818</v>
      </c>
      <c r="P385" t="s">
        <v>29</v>
      </c>
      <c r="Q385" t="s">
        <v>30</v>
      </c>
      <c r="R385" t="s">
        <v>31</v>
      </c>
      <c r="S385">
        <v>10022</v>
      </c>
      <c r="T385" t="s">
        <v>32</v>
      </c>
      <c r="U385" t="s">
        <v>33</v>
      </c>
      <c r="V385" t="s">
        <v>34</v>
      </c>
      <c r="W385" t="s">
        <v>35</v>
      </c>
      <c r="X385" t="s">
        <v>36</v>
      </c>
    </row>
    <row r="386" spans="1:24" x14ac:dyDescent="0.3">
      <c r="A386">
        <v>10305</v>
      </c>
      <c r="B386">
        <v>38</v>
      </c>
      <c r="C386">
        <v>100</v>
      </c>
      <c r="D386">
        <v>5</v>
      </c>
      <c r="E386">
        <v>4773.18</v>
      </c>
      <c r="F386" t="s">
        <v>470</v>
      </c>
      <c r="G386" t="s">
        <v>25</v>
      </c>
      <c r="H386">
        <v>4</v>
      </c>
      <c r="I386">
        <v>10</v>
      </c>
      <c r="J386">
        <v>2004</v>
      </c>
      <c r="K386" t="s">
        <v>563</v>
      </c>
      <c r="L386">
        <v>118</v>
      </c>
      <c r="M386" t="s">
        <v>584</v>
      </c>
      <c r="N386" t="s">
        <v>127</v>
      </c>
      <c r="O386">
        <v>6175558555</v>
      </c>
      <c r="P386" t="s">
        <v>128</v>
      </c>
      <c r="Q386" t="s">
        <v>129</v>
      </c>
      <c r="R386" t="s">
        <v>130</v>
      </c>
      <c r="S386">
        <v>51247</v>
      </c>
      <c r="T386" t="s">
        <v>32</v>
      </c>
      <c r="U386" t="s">
        <v>33</v>
      </c>
      <c r="V386" t="s">
        <v>131</v>
      </c>
      <c r="W386" t="s">
        <v>132</v>
      </c>
      <c r="X386" t="s">
        <v>51</v>
      </c>
    </row>
    <row r="387" spans="1:24" x14ac:dyDescent="0.3">
      <c r="A387">
        <v>10314</v>
      </c>
      <c r="B387">
        <v>45</v>
      </c>
      <c r="C387">
        <v>100</v>
      </c>
      <c r="D387">
        <v>14</v>
      </c>
      <c r="E387">
        <v>6185.7</v>
      </c>
      <c r="F387" t="s">
        <v>471</v>
      </c>
      <c r="G387" t="s">
        <v>25</v>
      </c>
      <c r="H387">
        <v>4</v>
      </c>
      <c r="I387">
        <v>10</v>
      </c>
      <c r="J387">
        <v>2004</v>
      </c>
      <c r="K387" t="s">
        <v>563</v>
      </c>
      <c r="L387">
        <v>118</v>
      </c>
      <c r="M387" t="s">
        <v>584</v>
      </c>
      <c r="N387" t="s">
        <v>555</v>
      </c>
      <c r="O387" t="s">
        <v>556</v>
      </c>
      <c r="P387" t="s">
        <v>557</v>
      </c>
      <c r="Q387" t="s">
        <v>558</v>
      </c>
      <c r="S387">
        <v>8200</v>
      </c>
      <c r="T387" t="s">
        <v>357</v>
      </c>
      <c r="U387" t="s">
        <v>42</v>
      </c>
      <c r="V387" t="s">
        <v>559</v>
      </c>
      <c r="W387" t="s">
        <v>560</v>
      </c>
      <c r="X387" t="s">
        <v>51</v>
      </c>
    </row>
    <row r="388" spans="1:24" x14ac:dyDescent="0.3">
      <c r="A388">
        <v>10324</v>
      </c>
      <c r="B388">
        <v>26</v>
      </c>
      <c r="C388">
        <v>58.38</v>
      </c>
      <c r="D388">
        <v>7</v>
      </c>
      <c r="E388">
        <v>1517.88</v>
      </c>
      <c r="F388" s="1">
        <v>38118</v>
      </c>
      <c r="G388" t="s">
        <v>25</v>
      </c>
      <c r="H388">
        <v>4</v>
      </c>
      <c r="I388">
        <v>11</v>
      </c>
      <c r="J388">
        <v>2004</v>
      </c>
      <c r="K388" t="s">
        <v>563</v>
      </c>
      <c r="L388">
        <v>118</v>
      </c>
      <c r="M388" t="s">
        <v>584</v>
      </c>
      <c r="N388" t="s">
        <v>103</v>
      </c>
      <c r="O388">
        <v>2125551500</v>
      </c>
      <c r="P388" t="s">
        <v>104</v>
      </c>
      <c r="Q388" t="s">
        <v>30</v>
      </c>
      <c r="R388" t="s">
        <v>31</v>
      </c>
      <c r="S388">
        <v>10022</v>
      </c>
      <c r="T388" t="s">
        <v>32</v>
      </c>
      <c r="U388" t="s">
        <v>33</v>
      </c>
      <c r="V388" t="s">
        <v>105</v>
      </c>
      <c r="W388" t="s">
        <v>106</v>
      </c>
      <c r="X388" t="s">
        <v>36</v>
      </c>
    </row>
    <row r="389" spans="1:24" x14ac:dyDescent="0.3">
      <c r="A389">
        <v>10336</v>
      </c>
      <c r="B389">
        <v>38</v>
      </c>
      <c r="C389">
        <v>100</v>
      </c>
      <c r="D389">
        <v>3</v>
      </c>
      <c r="E389">
        <v>6372.6</v>
      </c>
      <c r="F389" t="s">
        <v>561</v>
      </c>
      <c r="G389" t="s">
        <v>25</v>
      </c>
      <c r="H389">
        <v>4</v>
      </c>
      <c r="I389">
        <v>11</v>
      </c>
      <c r="J389">
        <v>2004</v>
      </c>
      <c r="K389" t="s">
        <v>563</v>
      </c>
      <c r="L389">
        <v>118</v>
      </c>
      <c r="M389" t="s">
        <v>584</v>
      </c>
      <c r="N389" t="s">
        <v>448</v>
      </c>
      <c r="O389" t="s">
        <v>449</v>
      </c>
      <c r="P389" t="s">
        <v>450</v>
      </c>
      <c r="Q389" t="s">
        <v>48</v>
      </c>
      <c r="S389">
        <v>75012</v>
      </c>
      <c r="T389" t="s">
        <v>41</v>
      </c>
      <c r="U389" t="s">
        <v>42</v>
      </c>
      <c r="V389" t="s">
        <v>451</v>
      </c>
      <c r="W389" t="s">
        <v>452</v>
      </c>
      <c r="X389" t="s">
        <v>51</v>
      </c>
    </row>
    <row r="390" spans="1:24" x14ac:dyDescent="0.3">
      <c r="A390">
        <v>10349</v>
      </c>
      <c r="B390">
        <v>48</v>
      </c>
      <c r="C390">
        <v>100</v>
      </c>
      <c r="D390">
        <v>9</v>
      </c>
      <c r="E390">
        <v>5232.96</v>
      </c>
      <c r="F390" s="1">
        <v>37998</v>
      </c>
      <c r="G390" t="s">
        <v>25</v>
      </c>
      <c r="H390">
        <v>4</v>
      </c>
      <c r="I390">
        <v>12</v>
      </c>
      <c r="J390">
        <v>2004</v>
      </c>
      <c r="K390" t="s">
        <v>563</v>
      </c>
      <c r="L390">
        <v>118</v>
      </c>
      <c r="M390" t="s">
        <v>584</v>
      </c>
      <c r="N390" t="s">
        <v>530</v>
      </c>
      <c r="O390">
        <v>2125557413</v>
      </c>
      <c r="P390" t="s">
        <v>531</v>
      </c>
      <c r="Q390" t="s">
        <v>30</v>
      </c>
      <c r="R390" t="s">
        <v>31</v>
      </c>
      <c r="S390">
        <v>10022</v>
      </c>
      <c r="T390" t="s">
        <v>32</v>
      </c>
      <c r="U390" t="s">
        <v>33</v>
      </c>
      <c r="V390" t="s">
        <v>57</v>
      </c>
      <c r="W390" t="s">
        <v>532</v>
      </c>
      <c r="X390" t="s">
        <v>51</v>
      </c>
    </row>
    <row r="391" spans="1:24" x14ac:dyDescent="0.3">
      <c r="A391">
        <v>10358</v>
      </c>
      <c r="B391">
        <v>42</v>
      </c>
      <c r="C391">
        <v>64.16</v>
      </c>
      <c r="D391">
        <v>9</v>
      </c>
      <c r="E391">
        <v>2694.72</v>
      </c>
      <c r="F391" s="1">
        <v>38272</v>
      </c>
      <c r="G391" t="s">
        <v>25</v>
      </c>
      <c r="H391">
        <v>4</v>
      </c>
      <c r="I391">
        <v>12</v>
      </c>
      <c r="J391">
        <v>2004</v>
      </c>
      <c r="K391" t="s">
        <v>563</v>
      </c>
      <c r="L391">
        <v>118</v>
      </c>
      <c r="M391" t="s">
        <v>584</v>
      </c>
      <c r="N391" t="s">
        <v>186</v>
      </c>
      <c r="O391" t="s">
        <v>187</v>
      </c>
      <c r="P391" t="s">
        <v>188</v>
      </c>
      <c r="Q391" t="s">
        <v>189</v>
      </c>
      <c r="S391">
        <v>28034</v>
      </c>
      <c r="T391" t="s">
        <v>190</v>
      </c>
      <c r="U391" t="s">
        <v>42</v>
      </c>
      <c r="V391" t="s">
        <v>191</v>
      </c>
      <c r="W391" t="s">
        <v>192</v>
      </c>
      <c r="X391" t="s">
        <v>36</v>
      </c>
    </row>
    <row r="392" spans="1:24" x14ac:dyDescent="0.3">
      <c r="A392">
        <v>10371</v>
      </c>
      <c r="B392">
        <v>49</v>
      </c>
      <c r="C392">
        <v>35.71</v>
      </c>
      <c r="D392">
        <v>4</v>
      </c>
      <c r="E392">
        <v>1749.79</v>
      </c>
      <c r="F392" t="s">
        <v>562</v>
      </c>
      <c r="G392" t="s">
        <v>25</v>
      </c>
      <c r="H392">
        <v>1</v>
      </c>
      <c r="I392">
        <v>1</v>
      </c>
      <c r="J392">
        <v>2005</v>
      </c>
      <c r="K392" t="s">
        <v>563</v>
      </c>
      <c r="L392">
        <v>118</v>
      </c>
      <c r="M392" t="s">
        <v>584</v>
      </c>
      <c r="N392" t="s">
        <v>296</v>
      </c>
      <c r="O392">
        <v>4155551450</v>
      </c>
      <c r="P392" t="s">
        <v>297</v>
      </c>
      <c r="Q392" t="s">
        <v>298</v>
      </c>
      <c r="R392" t="s">
        <v>56</v>
      </c>
      <c r="S392">
        <v>97562</v>
      </c>
      <c r="T392" t="s">
        <v>32</v>
      </c>
      <c r="U392" t="s">
        <v>33</v>
      </c>
      <c r="V392" t="s">
        <v>299</v>
      </c>
      <c r="W392" t="s">
        <v>300</v>
      </c>
      <c r="X392" t="s">
        <v>36</v>
      </c>
    </row>
    <row r="393" spans="1:24" x14ac:dyDescent="0.3">
      <c r="A393">
        <v>10382</v>
      </c>
      <c r="B393">
        <v>32</v>
      </c>
      <c r="C393">
        <v>66.58</v>
      </c>
      <c r="D393">
        <v>13</v>
      </c>
      <c r="E393">
        <v>2130.56</v>
      </c>
      <c r="F393" t="s">
        <v>312</v>
      </c>
      <c r="G393" t="s">
        <v>25</v>
      </c>
      <c r="H393">
        <v>1</v>
      </c>
      <c r="I393">
        <v>2</v>
      </c>
      <c r="J393">
        <v>2005</v>
      </c>
      <c r="K393" t="s">
        <v>563</v>
      </c>
      <c r="L393">
        <v>118</v>
      </c>
      <c r="M393" t="s">
        <v>584</v>
      </c>
      <c r="N393" t="s">
        <v>296</v>
      </c>
      <c r="O393">
        <v>4155551450</v>
      </c>
      <c r="P393" t="s">
        <v>297</v>
      </c>
      <c r="Q393" t="s">
        <v>298</v>
      </c>
      <c r="R393" t="s">
        <v>56</v>
      </c>
      <c r="S393">
        <v>97562</v>
      </c>
      <c r="T393" t="s">
        <v>32</v>
      </c>
      <c r="U393" t="s">
        <v>33</v>
      </c>
      <c r="V393" t="s">
        <v>299</v>
      </c>
      <c r="W393" t="s">
        <v>300</v>
      </c>
      <c r="X393" t="s">
        <v>36</v>
      </c>
    </row>
    <row r="394" spans="1:24" x14ac:dyDescent="0.3">
      <c r="A394">
        <v>10412</v>
      </c>
      <c r="B394">
        <v>54</v>
      </c>
      <c r="C394">
        <v>100</v>
      </c>
      <c r="D394">
        <v>5</v>
      </c>
      <c r="E394">
        <v>5951.34</v>
      </c>
      <c r="F394" s="1">
        <v>38416</v>
      </c>
      <c r="G394" t="s">
        <v>25</v>
      </c>
      <c r="H394">
        <v>2</v>
      </c>
      <c r="I394">
        <v>5</v>
      </c>
      <c r="J394">
        <v>2005</v>
      </c>
      <c r="K394" t="s">
        <v>563</v>
      </c>
      <c r="L394">
        <v>118</v>
      </c>
      <c r="M394" t="s">
        <v>584</v>
      </c>
      <c r="N394" t="s">
        <v>186</v>
      </c>
      <c r="O394" t="s">
        <v>187</v>
      </c>
      <c r="P394" t="s">
        <v>188</v>
      </c>
      <c r="Q394" t="s">
        <v>189</v>
      </c>
      <c r="S394">
        <v>28034</v>
      </c>
      <c r="T394" t="s">
        <v>190</v>
      </c>
      <c r="U394" t="s">
        <v>42</v>
      </c>
      <c r="V394" t="s">
        <v>191</v>
      </c>
      <c r="W394" t="s">
        <v>192</v>
      </c>
      <c r="X394" t="s">
        <v>51</v>
      </c>
    </row>
    <row r="395" spans="1:24" x14ac:dyDescent="0.3">
      <c r="A395">
        <v>10425</v>
      </c>
      <c r="B395">
        <v>33</v>
      </c>
      <c r="C395">
        <v>100</v>
      </c>
      <c r="D395">
        <v>4</v>
      </c>
      <c r="E395">
        <v>4692.6000000000004</v>
      </c>
      <c r="F395" t="s">
        <v>327</v>
      </c>
      <c r="G395" t="s">
        <v>328</v>
      </c>
      <c r="H395">
        <v>2</v>
      </c>
      <c r="I395">
        <v>5</v>
      </c>
      <c r="J395">
        <v>2005</v>
      </c>
      <c r="K395" t="s">
        <v>563</v>
      </c>
      <c r="L395">
        <v>118</v>
      </c>
      <c r="M395" t="s">
        <v>584</v>
      </c>
      <c r="N395" t="s">
        <v>120</v>
      </c>
      <c r="O395" t="s">
        <v>121</v>
      </c>
      <c r="P395" t="s">
        <v>122</v>
      </c>
      <c r="Q395" t="s">
        <v>123</v>
      </c>
      <c r="S395">
        <v>44000</v>
      </c>
      <c r="T395" t="s">
        <v>41</v>
      </c>
      <c r="U395" t="s">
        <v>42</v>
      </c>
      <c r="V395" t="s">
        <v>124</v>
      </c>
      <c r="W395" t="s">
        <v>125</v>
      </c>
      <c r="X395" t="s">
        <v>51</v>
      </c>
    </row>
    <row r="396" spans="1:24" x14ac:dyDescent="0.3">
      <c r="A396">
        <v>10108</v>
      </c>
      <c r="B396">
        <v>36</v>
      </c>
      <c r="C396">
        <v>100</v>
      </c>
      <c r="D396">
        <v>3</v>
      </c>
      <c r="E396">
        <v>3731.04</v>
      </c>
      <c r="F396" s="1">
        <v>37683</v>
      </c>
      <c r="G396" t="s">
        <v>25</v>
      </c>
      <c r="H396">
        <v>1</v>
      </c>
      <c r="I396">
        <v>3</v>
      </c>
      <c r="J396">
        <v>2003</v>
      </c>
      <c r="K396" t="s">
        <v>194</v>
      </c>
      <c r="L396">
        <v>115</v>
      </c>
      <c r="M396" t="s">
        <v>596</v>
      </c>
      <c r="N396" t="s">
        <v>474</v>
      </c>
      <c r="O396" t="s">
        <v>475</v>
      </c>
      <c r="P396" t="s">
        <v>476</v>
      </c>
      <c r="Q396" t="s">
        <v>477</v>
      </c>
      <c r="S396" t="s">
        <v>478</v>
      </c>
      <c r="T396" t="s">
        <v>479</v>
      </c>
      <c r="U396" t="s">
        <v>217</v>
      </c>
      <c r="V396" t="s">
        <v>480</v>
      </c>
      <c r="W396" t="s">
        <v>481</v>
      </c>
      <c r="X396" t="s">
        <v>51</v>
      </c>
    </row>
    <row r="397" spans="1:24" x14ac:dyDescent="0.3">
      <c r="A397">
        <v>10122</v>
      </c>
      <c r="B397">
        <v>20</v>
      </c>
      <c r="C397">
        <v>100</v>
      </c>
      <c r="D397">
        <v>7</v>
      </c>
      <c r="E397">
        <v>2142</v>
      </c>
      <c r="F397" s="1">
        <v>37838</v>
      </c>
      <c r="G397" t="s">
        <v>25</v>
      </c>
      <c r="H397">
        <v>2</v>
      </c>
      <c r="I397">
        <v>5</v>
      </c>
      <c r="J397">
        <v>2003</v>
      </c>
      <c r="K397" t="s">
        <v>194</v>
      </c>
      <c r="L397">
        <v>115</v>
      </c>
      <c r="M397" t="s">
        <v>596</v>
      </c>
      <c r="N397" t="s">
        <v>482</v>
      </c>
      <c r="O397" t="s">
        <v>483</v>
      </c>
      <c r="P397" t="s">
        <v>484</v>
      </c>
      <c r="Q397" t="s">
        <v>485</v>
      </c>
      <c r="S397">
        <v>13008</v>
      </c>
      <c r="T397" t="s">
        <v>41</v>
      </c>
      <c r="U397" t="s">
        <v>42</v>
      </c>
      <c r="V397" t="s">
        <v>486</v>
      </c>
      <c r="W397" t="s">
        <v>487</v>
      </c>
      <c r="X397" t="s">
        <v>36</v>
      </c>
    </row>
    <row r="398" spans="1:24" x14ac:dyDescent="0.3">
      <c r="A398">
        <v>10135</v>
      </c>
      <c r="B398">
        <v>29</v>
      </c>
      <c r="C398">
        <v>97.89</v>
      </c>
      <c r="D398">
        <v>4</v>
      </c>
      <c r="E398">
        <v>2838.81</v>
      </c>
      <c r="F398" s="1">
        <v>37659</v>
      </c>
      <c r="G398" t="s">
        <v>25</v>
      </c>
      <c r="H398">
        <v>3</v>
      </c>
      <c r="I398">
        <v>7</v>
      </c>
      <c r="J398">
        <v>2003</v>
      </c>
      <c r="K398" t="s">
        <v>194</v>
      </c>
      <c r="L398">
        <v>115</v>
      </c>
      <c r="M398" t="s">
        <v>596</v>
      </c>
      <c r="N398" t="s">
        <v>296</v>
      </c>
      <c r="O398">
        <v>4155551450</v>
      </c>
      <c r="P398" t="s">
        <v>297</v>
      </c>
      <c r="Q398" t="s">
        <v>298</v>
      </c>
      <c r="R398" t="s">
        <v>56</v>
      </c>
      <c r="S398">
        <v>97562</v>
      </c>
      <c r="T398" t="s">
        <v>32</v>
      </c>
      <c r="U398" t="s">
        <v>33</v>
      </c>
      <c r="V398" t="s">
        <v>299</v>
      </c>
      <c r="W398" t="s">
        <v>300</v>
      </c>
      <c r="X398" t="s">
        <v>36</v>
      </c>
    </row>
    <row r="399" spans="1:24" x14ac:dyDescent="0.3">
      <c r="A399">
        <v>10147</v>
      </c>
      <c r="B399">
        <v>33</v>
      </c>
      <c r="C399">
        <v>97.89</v>
      </c>
      <c r="D399">
        <v>4</v>
      </c>
      <c r="E399">
        <v>3230.37</v>
      </c>
      <c r="F399" s="1">
        <v>37750</v>
      </c>
      <c r="G399" t="s">
        <v>25</v>
      </c>
      <c r="H399">
        <v>3</v>
      </c>
      <c r="I399">
        <v>9</v>
      </c>
      <c r="J399">
        <v>2003</v>
      </c>
      <c r="K399" t="s">
        <v>194</v>
      </c>
      <c r="L399">
        <v>115</v>
      </c>
      <c r="M399" t="s">
        <v>596</v>
      </c>
      <c r="N399" t="s">
        <v>308</v>
      </c>
      <c r="O399">
        <v>6175558555</v>
      </c>
      <c r="P399" t="s">
        <v>309</v>
      </c>
      <c r="Q399" t="s">
        <v>310</v>
      </c>
      <c r="R399" t="s">
        <v>130</v>
      </c>
      <c r="S399">
        <v>58339</v>
      </c>
      <c r="T399" t="s">
        <v>32</v>
      </c>
      <c r="U399" t="s">
        <v>33</v>
      </c>
      <c r="V399" t="s">
        <v>299</v>
      </c>
      <c r="W399" t="s">
        <v>311</v>
      </c>
      <c r="X399" t="s">
        <v>51</v>
      </c>
    </row>
    <row r="400" spans="1:24" x14ac:dyDescent="0.3">
      <c r="A400">
        <v>10160</v>
      </c>
      <c r="B400">
        <v>50</v>
      </c>
      <c r="C400">
        <v>100</v>
      </c>
      <c r="D400">
        <v>5</v>
      </c>
      <c r="E400">
        <v>5182</v>
      </c>
      <c r="F400" s="1">
        <v>37935</v>
      </c>
      <c r="G400" t="s">
        <v>25</v>
      </c>
      <c r="H400">
        <v>4</v>
      </c>
      <c r="I400">
        <v>10</v>
      </c>
      <c r="J400">
        <v>2003</v>
      </c>
      <c r="K400" t="s">
        <v>194</v>
      </c>
      <c r="L400">
        <v>115</v>
      </c>
      <c r="M400" t="s">
        <v>596</v>
      </c>
      <c r="N400" t="s">
        <v>393</v>
      </c>
      <c r="O400">
        <v>2155554369</v>
      </c>
      <c r="P400" t="s">
        <v>394</v>
      </c>
      <c r="Q400" t="s">
        <v>395</v>
      </c>
      <c r="R400" t="s">
        <v>56</v>
      </c>
      <c r="T400" t="s">
        <v>32</v>
      </c>
      <c r="U400" t="s">
        <v>33</v>
      </c>
      <c r="V400" t="s">
        <v>396</v>
      </c>
      <c r="W400" t="s">
        <v>106</v>
      </c>
      <c r="X400" t="s">
        <v>51</v>
      </c>
    </row>
    <row r="401" spans="1:24" x14ac:dyDescent="0.3">
      <c r="A401">
        <v>10170</v>
      </c>
      <c r="B401">
        <v>41</v>
      </c>
      <c r="C401">
        <v>100</v>
      </c>
      <c r="D401">
        <v>3</v>
      </c>
      <c r="E401">
        <v>4391.1000000000004</v>
      </c>
      <c r="F401" s="1">
        <v>37722</v>
      </c>
      <c r="G401" t="s">
        <v>25</v>
      </c>
      <c r="H401">
        <v>4</v>
      </c>
      <c r="I401">
        <v>11</v>
      </c>
      <c r="J401">
        <v>2003</v>
      </c>
      <c r="K401" t="s">
        <v>194</v>
      </c>
      <c r="L401">
        <v>115</v>
      </c>
      <c r="M401" t="s">
        <v>596</v>
      </c>
      <c r="N401" t="s">
        <v>455</v>
      </c>
      <c r="O401" t="s">
        <v>456</v>
      </c>
      <c r="P401" t="s">
        <v>457</v>
      </c>
      <c r="Q401" t="s">
        <v>458</v>
      </c>
      <c r="S401">
        <v>8010</v>
      </c>
      <c r="T401" t="s">
        <v>159</v>
      </c>
      <c r="U401" t="s">
        <v>42</v>
      </c>
      <c r="V401" t="s">
        <v>459</v>
      </c>
      <c r="W401" t="s">
        <v>460</v>
      </c>
      <c r="X401" t="s">
        <v>51</v>
      </c>
    </row>
    <row r="402" spans="1:24" x14ac:dyDescent="0.3">
      <c r="A402">
        <v>10181</v>
      </c>
      <c r="B402">
        <v>36</v>
      </c>
      <c r="C402">
        <v>100</v>
      </c>
      <c r="D402">
        <v>11</v>
      </c>
      <c r="E402">
        <v>4477.32</v>
      </c>
      <c r="F402" s="1">
        <v>37966</v>
      </c>
      <c r="G402" t="s">
        <v>25</v>
      </c>
      <c r="H402">
        <v>4</v>
      </c>
      <c r="I402">
        <v>11</v>
      </c>
      <c r="J402">
        <v>2003</v>
      </c>
      <c r="K402" t="s">
        <v>194</v>
      </c>
      <c r="L402">
        <v>115</v>
      </c>
      <c r="M402" t="s">
        <v>596</v>
      </c>
      <c r="N402" t="s">
        <v>76</v>
      </c>
      <c r="O402" t="s">
        <v>77</v>
      </c>
      <c r="P402" t="s">
        <v>78</v>
      </c>
      <c r="Q402" t="s">
        <v>79</v>
      </c>
      <c r="S402" t="s">
        <v>80</v>
      </c>
      <c r="T402" t="s">
        <v>81</v>
      </c>
      <c r="U402" t="s">
        <v>42</v>
      </c>
      <c r="V402" t="s">
        <v>82</v>
      </c>
      <c r="W402" t="s">
        <v>83</v>
      </c>
      <c r="X402" t="s">
        <v>51</v>
      </c>
    </row>
    <row r="403" spans="1:24" x14ac:dyDescent="0.3">
      <c r="A403">
        <v>10192</v>
      </c>
      <c r="B403">
        <v>27</v>
      </c>
      <c r="C403">
        <v>100</v>
      </c>
      <c r="D403">
        <v>16</v>
      </c>
      <c r="E403">
        <v>3544.56</v>
      </c>
      <c r="F403" t="s">
        <v>488</v>
      </c>
      <c r="G403" t="s">
        <v>25</v>
      </c>
      <c r="H403">
        <v>4</v>
      </c>
      <c r="I403">
        <v>11</v>
      </c>
      <c r="J403">
        <v>2003</v>
      </c>
      <c r="K403" t="s">
        <v>194</v>
      </c>
      <c r="L403">
        <v>115</v>
      </c>
      <c r="M403" t="s">
        <v>596</v>
      </c>
      <c r="N403" t="s">
        <v>301</v>
      </c>
      <c r="O403">
        <v>6035558647</v>
      </c>
      <c r="P403" t="s">
        <v>302</v>
      </c>
      <c r="Q403" t="s">
        <v>303</v>
      </c>
      <c r="R403" t="s">
        <v>304</v>
      </c>
      <c r="S403">
        <v>62005</v>
      </c>
      <c r="T403" t="s">
        <v>32</v>
      </c>
      <c r="U403" t="s">
        <v>33</v>
      </c>
      <c r="V403" t="s">
        <v>57</v>
      </c>
      <c r="W403" t="s">
        <v>300</v>
      </c>
      <c r="X403" t="s">
        <v>51</v>
      </c>
    </row>
    <row r="404" spans="1:24" x14ac:dyDescent="0.3">
      <c r="A404">
        <v>10203</v>
      </c>
      <c r="B404">
        <v>47</v>
      </c>
      <c r="C404">
        <v>100</v>
      </c>
      <c r="D404">
        <v>5</v>
      </c>
      <c r="E404">
        <v>5195.8500000000004</v>
      </c>
      <c r="F404" s="1">
        <v>37664</v>
      </c>
      <c r="G404" t="s">
        <v>25</v>
      </c>
      <c r="H404">
        <v>4</v>
      </c>
      <c r="I404">
        <v>12</v>
      </c>
      <c r="J404">
        <v>2003</v>
      </c>
      <c r="K404" t="s">
        <v>194</v>
      </c>
      <c r="L404">
        <v>115</v>
      </c>
      <c r="M404" t="s">
        <v>596</v>
      </c>
      <c r="N404" t="s">
        <v>186</v>
      </c>
      <c r="O404" t="s">
        <v>187</v>
      </c>
      <c r="P404" t="s">
        <v>188</v>
      </c>
      <c r="Q404" t="s">
        <v>189</v>
      </c>
      <c r="S404">
        <v>28034</v>
      </c>
      <c r="T404" t="s">
        <v>190</v>
      </c>
      <c r="U404" t="s">
        <v>42</v>
      </c>
      <c r="V404" t="s">
        <v>191</v>
      </c>
      <c r="W404" t="s">
        <v>192</v>
      </c>
      <c r="X404" t="s">
        <v>51</v>
      </c>
    </row>
    <row r="405" spans="1:24" x14ac:dyDescent="0.3">
      <c r="A405">
        <v>10212</v>
      </c>
      <c r="B405">
        <v>33</v>
      </c>
      <c r="C405">
        <v>100</v>
      </c>
      <c r="D405">
        <v>15</v>
      </c>
      <c r="E405">
        <v>4180.4399999999996</v>
      </c>
      <c r="F405" t="s">
        <v>577</v>
      </c>
      <c r="G405" t="s">
        <v>25</v>
      </c>
      <c r="H405">
        <v>1</v>
      </c>
      <c r="I405">
        <v>1</v>
      </c>
      <c r="J405">
        <v>2004</v>
      </c>
      <c r="K405" t="s">
        <v>194</v>
      </c>
      <c r="L405">
        <v>115</v>
      </c>
      <c r="M405" t="s">
        <v>596</v>
      </c>
      <c r="N405" t="s">
        <v>186</v>
      </c>
      <c r="O405" t="s">
        <v>187</v>
      </c>
      <c r="P405" t="s">
        <v>188</v>
      </c>
      <c r="Q405" t="s">
        <v>189</v>
      </c>
      <c r="S405">
        <v>28034</v>
      </c>
      <c r="T405" t="s">
        <v>190</v>
      </c>
      <c r="U405" t="s">
        <v>42</v>
      </c>
      <c r="V405" t="s">
        <v>191</v>
      </c>
      <c r="W405" t="s">
        <v>192</v>
      </c>
      <c r="X405" t="s">
        <v>51</v>
      </c>
    </row>
    <row r="406" spans="1:24" x14ac:dyDescent="0.3">
      <c r="A406">
        <v>10225</v>
      </c>
      <c r="B406">
        <v>21</v>
      </c>
      <c r="C406">
        <v>100</v>
      </c>
      <c r="D406">
        <v>6</v>
      </c>
      <c r="E406">
        <v>2684.43</v>
      </c>
      <c r="F406" t="s">
        <v>496</v>
      </c>
      <c r="G406" t="s">
        <v>25</v>
      </c>
      <c r="H406">
        <v>1</v>
      </c>
      <c r="I406">
        <v>2</v>
      </c>
      <c r="J406">
        <v>2004</v>
      </c>
      <c r="K406" t="s">
        <v>194</v>
      </c>
      <c r="L406">
        <v>115</v>
      </c>
      <c r="M406" t="s">
        <v>596</v>
      </c>
      <c r="N406" t="s">
        <v>497</v>
      </c>
      <c r="O406" t="s">
        <v>498</v>
      </c>
      <c r="P406" t="s">
        <v>499</v>
      </c>
      <c r="Q406" t="s">
        <v>500</v>
      </c>
      <c r="S406">
        <v>1203</v>
      </c>
      <c r="T406" t="s">
        <v>501</v>
      </c>
      <c r="U406" t="s">
        <v>42</v>
      </c>
      <c r="V406" t="s">
        <v>502</v>
      </c>
      <c r="W406" t="s">
        <v>106</v>
      </c>
      <c r="X406" t="s">
        <v>36</v>
      </c>
    </row>
    <row r="407" spans="1:24" x14ac:dyDescent="0.3">
      <c r="A407">
        <v>10239</v>
      </c>
      <c r="B407">
        <v>21</v>
      </c>
      <c r="C407">
        <v>93.28</v>
      </c>
      <c r="D407">
        <v>5</v>
      </c>
      <c r="E407">
        <v>1958.88</v>
      </c>
      <c r="F407" s="1">
        <v>38325</v>
      </c>
      <c r="G407" t="s">
        <v>25</v>
      </c>
      <c r="H407">
        <v>2</v>
      </c>
      <c r="I407">
        <v>4</v>
      </c>
      <c r="J407">
        <v>2004</v>
      </c>
      <c r="K407" t="s">
        <v>194</v>
      </c>
      <c r="L407">
        <v>115</v>
      </c>
      <c r="M407" t="s">
        <v>596</v>
      </c>
      <c r="N407" t="s">
        <v>434</v>
      </c>
      <c r="O407" t="s">
        <v>435</v>
      </c>
      <c r="P407" t="s">
        <v>436</v>
      </c>
      <c r="Q407" t="s">
        <v>437</v>
      </c>
      <c r="S407">
        <v>90110</v>
      </c>
      <c r="T407" t="s">
        <v>138</v>
      </c>
      <c r="U407" t="s">
        <v>42</v>
      </c>
      <c r="V407" t="s">
        <v>438</v>
      </c>
      <c r="W407" t="s">
        <v>439</v>
      </c>
      <c r="X407" t="s">
        <v>36</v>
      </c>
    </row>
    <row r="408" spans="1:24" x14ac:dyDescent="0.3">
      <c r="A408">
        <v>10253</v>
      </c>
      <c r="B408">
        <v>41</v>
      </c>
      <c r="C408">
        <v>100</v>
      </c>
      <c r="D408">
        <v>10</v>
      </c>
      <c r="E408">
        <v>4910.57</v>
      </c>
      <c r="F408" s="1">
        <v>37992</v>
      </c>
      <c r="G408" t="s">
        <v>372</v>
      </c>
      <c r="H408">
        <v>2</v>
      </c>
      <c r="I408">
        <v>6</v>
      </c>
      <c r="J408">
        <v>2004</v>
      </c>
      <c r="K408" t="s">
        <v>194</v>
      </c>
      <c r="L408">
        <v>115</v>
      </c>
      <c r="M408" t="s">
        <v>596</v>
      </c>
      <c r="N408" t="s">
        <v>176</v>
      </c>
      <c r="O408" t="s">
        <v>177</v>
      </c>
      <c r="P408" t="s">
        <v>178</v>
      </c>
      <c r="Q408" t="s">
        <v>179</v>
      </c>
      <c r="S408" t="s">
        <v>180</v>
      </c>
      <c r="T408" t="s">
        <v>181</v>
      </c>
      <c r="U408" t="s">
        <v>42</v>
      </c>
      <c r="V408" t="s">
        <v>182</v>
      </c>
      <c r="W408" t="s">
        <v>183</v>
      </c>
      <c r="X408" t="s">
        <v>51</v>
      </c>
    </row>
    <row r="409" spans="1:24" x14ac:dyDescent="0.3">
      <c r="A409">
        <v>10266</v>
      </c>
      <c r="B409">
        <v>40</v>
      </c>
      <c r="C409">
        <v>100</v>
      </c>
      <c r="D409">
        <v>11</v>
      </c>
      <c r="E409">
        <v>4468.3999999999996</v>
      </c>
      <c r="F409" s="1">
        <v>38145</v>
      </c>
      <c r="G409" t="s">
        <v>25</v>
      </c>
      <c r="H409">
        <v>3</v>
      </c>
      <c r="I409">
        <v>7</v>
      </c>
      <c r="J409">
        <v>2004</v>
      </c>
      <c r="K409" t="s">
        <v>194</v>
      </c>
      <c r="L409">
        <v>115</v>
      </c>
      <c r="M409" t="s">
        <v>596</v>
      </c>
      <c r="N409" t="s">
        <v>503</v>
      </c>
      <c r="O409" t="s">
        <v>504</v>
      </c>
      <c r="P409" t="s">
        <v>505</v>
      </c>
      <c r="Q409" t="s">
        <v>506</v>
      </c>
      <c r="S409">
        <v>42100</v>
      </c>
      <c r="T409" t="s">
        <v>281</v>
      </c>
      <c r="U409" t="s">
        <v>42</v>
      </c>
      <c r="V409" t="s">
        <v>507</v>
      </c>
      <c r="W409" t="s">
        <v>508</v>
      </c>
      <c r="X409" t="s">
        <v>51</v>
      </c>
    </row>
    <row r="410" spans="1:24" x14ac:dyDescent="0.3">
      <c r="A410">
        <v>10277</v>
      </c>
      <c r="B410">
        <v>28</v>
      </c>
      <c r="C410">
        <v>100</v>
      </c>
      <c r="D410">
        <v>1</v>
      </c>
      <c r="E410">
        <v>3127.88</v>
      </c>
      <c r="F410" s="1">
        <v>38085</v>
      </c>
      <c r="G410" t="s">
        <v>25</v>
      </c>
      <c r="H410">
        <v>3</v>
      </c>
      <c r="I410">
        <v>8</v>
      </c>
      <c r="J410">
        <v>2004</v>
      </c>
      <c r="K410" t="s">
        <v>194</v>
      </c>
      <c r="L410">
        <v>115</v>
      </c>
      <c r="M410" t="s">
        <v>596</v>
      </c>
      <c r="N410" t="s">
        <v>213</v>
      </c>
      <c r="O410" t="s">
        <v>214</v>
      </c>
      <c r="P410" t="s">
        <v>215</v>
      </c>
      <c r="Q410" t="s">
        <v>216</v>
      </c>
      <c r="S410">
        <v>79903</v>
      </c>
      <c r="T410" t="s">
        <v>216</v>
      </c>
      <c r="U410" t="s">
        <v>217</v>
      </c>
      <c r="V410" t="s">
        <v>218</v>
      </c>
      <c r="W410" t="s">
        <v>219</v>
      </c>
      <c r="X410" t="s">
        <v>51</v>
      </c>
    </row>
    <row r="411" spans="1:24" x14ac:dyDescent="0.3">
      <c r="A411">
        <v>10287</v>
      </c>
      <c r="B411">
        <v>23</v>
      </c>
      <c r="C411">
        <v>100</v>
      </c>
      <c r="D411">
        <v>9</v>
      </c>
      <c r="E411">
        <v>2675.13</v>
      </c>
      <c r="F411" t="s">
        <v>513</v>
      </c>
      <c r="G411" t="s">
        <v>25</v>
      </c>
      <c r="H411">
        <v>3</v>
      </c>
      <c r="I411">
        <v>8</v>
      </c>
      <c r="J411">
        <v>2004</v>
      </c>
      <c r="K411" t="s">
        <v>194</v>
      </c>
      <c r="L411">
        <v>115</v>
      </c>
      <c r="M411" t="s">
        <v>596</v>
      </c>
      <c r="N411" t="s">
        <v>497</v>
      </c>
      <c r="O411" t="s">
        <v>498</v>
      </c>
      <c r="P411" t="s">
        <v>499</v>
      </c>
      <c r="Q411" t="s">
        <v>500</v>
      </c>
      <c r="S411">
        <v>1203</v>
      </c>
      <c r="T411" t="s">
        <v>501</v>
      </c>
      <c r="U411" t="s">
        <v>42</v>
      </c>
      <c r="V411" t="s">
        <v>502</v>
      </c>
      <c r="W411" t="s">
        <v>106</v>
      </c>
      <c r="X411" t="s">
        <v>36</v>
      </c>
    </row>
    <row r="412" spans="1:24" x14ac:dyDescent="0.3">
      <c r="A412">
        <v>10300</v>
      </c>
      <c r="B412">
        <v>23</v>
      </c>
      <c r="C412">
        <v>100</v>
      </c>
      <c r="D412">
        <v>2</v>
      </c>
      <c r="E412">
        <v>2807.61</v>
      </c>
      <c r="F412" s="1">
        <v>37721</v>
      </c>
      <c r="G412" t="s">
        <v>25</v>
      </c>
      <c r="H412">
        <v>4</v>
      </c>
      <c r="I412">
        <v>10</v>
      </c>
      <c r="J412">
        <v>2003</v>
      </c>
      <c r="K412" t="s">
        <v>194</v>
      </c>
      <c r="L412">
        <v>115</v>
      </c>
      <c r="M412" t="s">
        <v>596</v>
      </c>
      <c r="N412" t="s">
        <v>514</v>
      </c>
      <c r="O412" t="s">
        <v>515</v>
      </c>
      <c r="P412" t="s">
        <v>516</v>
      </c>
      <c r="Q412" t="s">
        <v>517</v>
      </c>
      <c r="S412">
        <v>60528</v>
      </c>
      <c r="T412" t="s">
        <v>493</v>
      </c>
      <c r="U412" t="s">
        <v>42</v>
      </c>
      <c r="V412" t="s">
        <v>518</v>
      </c>
      <c r="W412" t="s">
        <v>460</v>
      </c>
      <c r="X412" t="s">
        <v>36</v>
      </c>
    </row>
    <row r="413" spans="1:24" x14ac:dyDescent="0.3">
      <c r="A413">
        <v>10310</v>
      </c>
      <c r="B413">
        <v>25</v>
      </c>
      <c r="C413">
        <v>100</v>
      </c>
      <c r="D413">
        <v>7</v>
      </c>
      <c r="E413">
        <v>2504.75</v>
      </c>
      <c r="F413" t="s">
        <v>519</v>
      </c>
      <c r="G413" t="s">
        <v>25</v>
      </c>
      <c r="H413">
        <v>4</v>
      </c>
      <c r="I413">
        <v>10</v>
      </c>
      <c r="J413">
        <v>2004</v>
      </c>
      <c r="K413" t="s">
        <v>194</v>
      </c>
      <c r="L413">
        <v>115</v>
      </c>
      <c r="M413" t="s">
        <v>596</v>
      </c>
      <c r="N413" t="s">
        <v>489</v>
      </c>
      <c r="O413" t="s">
        <v>490</v>
      </c>
      <c r="P413" t="s">
        <v>491</v>
      </c>
      <c r="Q413" t="s">
        <v>492</v>
      </c>
      <c r="S413">
        <v>50739</v>
      </c>
      <c r="T413" t="s">
        <v>493</v>
      </c>
      <c r="U413" t="s">
        <v>42</v>
      </c>
      <c r="V413" t="s">
        <v>494</v>
      </c>
      <c r="W413" t="s">
        <v>495</v>
      </c>
      <c r="X413" t="s">
        <v>36</v>
      </c>
    </row>
    <row r="414" spans="1:24" x14ac:dyDescent="0.3">
      <c r="A414">
        <v>10321</v>
      </c>
      <c r="B414">
        <v>24</v>
      </c>
      <c r="C414">
        <v>100</v>
      </c>
      <c r="D414">
        <v>15</v>
      </c>
      <c r="E414">
        <v>2984.88</v>
      </c>
      <c r="F414" s="1">
        <v>38088</v>
      </c>
      <c r="G414" t="s">
        <v>25</v>
      </c>
      <c r="H414">
        <v>4</v>
      </c>
      <c r="I414">
        <v>11</v>
      </c>
      <c r="J414">
        <v>2004</v>
      </c>
      <c r="K414" t="s">
        <v>194</v>
      </c>
      <c r="L414">
        <v>115</v>
      </c>
      <c r="M414" t="s">
        <v>596</v>
      </c>
      <c r="N414" t="s">
        <v>171</v>
      </c>
      <c r="O414">
        <v>5085552555</v>
      </c>
      <c r="P414" t="s">
        <v>172</v>
      </c>
      <c r="Q414" t="s">
        <v>173</v>
      </c>
      <c r="R414" t="s">
        <v>130</v>
      </c>
      <c r="S414">
        <v>50553</v>
      </c>
      <c r="T414" t="s">
        <v>32</v>
      </c>
      <c r="U414" t="s">
        <v>33</v>
      </c>
      <c r="V414" t="s">
        <v>174</v>
      </c>
      <c r="W414" t="s">
        <v>175</v>
      </c>
      <c r="X414" t="s">
        <v>36</v>
      </c>
    </row>
    <row r="415" spans="1:24" x14ac:dyDescent="0.3">
      <c r="A415">
        <v>10329</v>
      </c>
      <c r="B415">
        <v>39</v>
      </c>
      <c r="C415">
        <v>64.739999999999995</v>
      </c>
      <c r="D415">
        <v>15</v>
      </c>
      <c r="E415">
        <v>2524.86</v>
      </c>
      <c r="F415" t="s">
        <v>153</v>
      </c>
      <c r="G415" t="s">
        <v>25</v>
      </c>
      <c r="H415">
        <v>4</v>
      </c>
      <c r="I415">
        <v>11</v>
      </c>
      <c r="J415">
        <v>2004</v>
      </c>
      <c r="K415" t="s">
        <v>194</v>
      </c>
      <c r="L415">
        <v>115</v>
      </c>
      <c r="M415" t="s">
        <v>596</v>
      </c>
      <c r="N415" t="s">
        <v>28</v>
      </c>
      <c r="O415">
        <v>2125557818</v>
      </c>
      <c r="P415" t="s">
        <v>29</v>
      </c>
      <c r="Q415" t="s">
        <v>30</v>
      </c>
      <c r="R415" t="s">
        <v>31</v>
      </c>
      <c r="S415">
        <v>10022</v>
      </c>
      <c r="T415" t="s">
        <v>32</v>
      </c>
      <c r="U415" t="s">
        <v>33</v>
      </c>
      <c r="V415" t="s">
        <v>34</v>
      </c>
      <c r="W415" t="s">
        <v>35</v>
      </c>
      <c r="X415" t="s">
        <v>36</v>
      </c>
    </row>
    <row r="416" spans="1:24" x14ac:dyDescent="0.3">
      <c r="A416">
        <v>10341</v>
      </c>
      <c r="B416">
        <v>55</v>
      </c>
      <c r="C416">
        <v>75.2</v>
      </c>
      <c r="D416">
        <v>7</v>
      </c>
      <c r="E416">
        <v>4136</v>
      </c>
      <c r="F416" t="s">
        <v>154</v>
      </c>
      <c r="G416" t="s">
        <v>25</v>
      </c>
      <c r="H416">
        <v>4</v>
      </c>
      <c r="I416">
        <v>11</v>
      </c>
      <c r="J416">
        <v>2004</v>
      </c>
      <c r="K416" t="s">
        <v>194</v>
      </c>
      <c r="L416">
        <v>115</v>
      </c>
      <c r="M416" t="s">
        <v>596</v>
      </c>
      <c r="N416" t="s">
        <v>155</v>
      </c>
      <c r="O416" t="s">
        <v>156</v>
      </c>
      <c r="P416" t="s">
        <v>157</v>
      </c>
      <c r="Q416" t="s">
        <v>158</v>
      </c>
      <c r="S416">
        <v>5020</v>
      </c>
      <c r="T416" t="s">
        <v>159</v>
      </c>
      <c r="U416" t="s">
        <v>42</v>
      </c>
      <c r="V416" t="s">
        <v>160</v>
      </c>
      <c r="W416" t="s">
        <v>161</v>
      </c>
      <c r="X416" t="s">
        <v>51</v>
      </c>
    </row>
    <row r="417" spans="1:24" x14ac:dyDescent="0.3">
      <c r="A417">
        <v>10363</v>
      </c>
      <c r="B417">
        <v>46</v>
      </c>
      <c r="C417">
        <v>88.45</v>
      </c>
      <c r="D417">
        <v>6</v>
      </c>
      <c r="E417">
        <v>4068.7</v>
      </c>
      <c r="F417" s="1">
        <v>38504</v>
      </c>
      <c r="G417" t="s">
        <v>25</v>
      </c>
      <c r="H417">
        <v>1</v>
      </c>
      <c r="I417">
        <v>1</v>
      </c>
      <c r="J417">
        <v>2005</v>
      </c>
      <c r="K417" t="s">
        <v>194</v>
      </c>
      <c r="L417">
        <v>115</v>
      </c>
      <c r="M417" t="s">
        <v>596</v>
      </c>
      <c r="N417" t="s">
        <v>520</v>
      </c>
      <c r="O417" t="s">
        <v>521</v>
      </c>
      <c r="P417" t="s">
        <v>522</v>
      </c>
      <c r="Q417" t="s">
        <v>523</v>
      </c>
      <c r="S417" t="s">
        <v>524</v>
      </c>
      <c r="T417" t="s">
        <v>138</v>
      </c>
      <c r="U417" t="s">
        <v>42</v>
      </c>
      <c r="V417" t="s">
        <v>525</v>
      </c>
      <c r="W417" t="s">
        <v>526</v>
      </c>
      <c r="X417" t="s">
        <v>51</v>
      </c>
    </row>
    <row r="418" spans="1:24" x14ac:dyDescent="0.3">
      <c r="A418">
        <v>10377</v>
      </c>
      <c r="B418">
        <v>50</v>
      </c>
      <c r="C418">
        <v>100</v>
      </c>
      <c r="D418">
        <v>1</v>
      </c>
      <c r="E418">
        <v>5182</v>
      </c>
      <c r="F418" s="1">
        <v>38597</v>
      </c>
      <c r="G418" t="s">
        <v>25</v>
      </c>
      <c r="H418">
        <v>1</v>
      </c>
      <c r="I418">
        <v>2</v>
      </c>
      <c r="J418">
        <v>2005</v>
      </c>
      <c r="K418" t="s">
        <v>194</v>
      </c>
      <c r="L418">
        <v>115</v>
      </c>
      <c r="M418" t="s">
        <v>596</v>
      </c>
      <c r="N418" t="s">
        <v>134</v>
      </c>
      <c r="O418" t="s">
        <v>135</v>
      </c>
      <c r="P418" t="s">
        <v>136</v>
      </c>
      <c r="Q418" t="s">
        <v>137</v>
      </c>
      <c r="S418">
        <v>21240</v>
      </c>
      <c r="T418" t="s">
        <v>138</v>
      </c>
      <c r="U418" t="s">
        <v>42</v>
      </c>
      <c r="V418" t="s">
        <v>139</v>
      </c>
      <c r="W418" t="s">
        <v>140</v>
      </c>
      <c r="X418" t="s">
        <v>51</v>
      </c>
    </row>
    <row r="419" spans="1:24" x14ac:dyDescent="0.3">
      <c r="A419">
        <v>10389</v>
      </c>
      <c r="B419">
        <v>47</v>
      </c>
      <c r="C419">
        <v>100</v>
      </c>
      <c r="D419">
        <v>8</v>
      </c>
      <c r="E419">
        <v>5243.79</v>
      </c>
      <c r="F419" s="1">
        <v>38414</v>
      </c>
      <c r="G419" t="s">
        <v>25</v>
      </c>
      <c r="H419">
        <v>1</v>
      </c>
      <c r="I419">
        <v>3</v>
      </c>
      <c r="J419">
        <v>2005</v>
      </c>
      <c r="K419" t="s">
        <v>194</v>
      </c>
      <c r="L419">
        <v>115</v>
      </c>
      <c r="M419" t="s">
        <v>596</v>
      </c>
      <c r="N419" t="s">
        <v>284</v>
      </c>
      <c r="O419" t="s">
        <v>285</v>
      </c>
      <c r="P419" t="s">
        <v>286</v>
      </c>
      <c r="Q419" t="s">
        <v>287</v>
      </c>
      <c r="S419" t="s">
        <v>288</v>
      </c>
      <c r="T419" t="s">
        <v>202</v>
      </c>
      <c r="U419" t="s">
        <v>42</v>
      </c>
      <c r="V419" t="s">
        <v>289</v>
      </c>
      <c r="W419" t="s">
        <v>223</v>
      </c>
      <c r="X419" t="s">
        <v>51</v>
      </c>
    </row>
    <row r="420" spans="1:24" x14ac:dyDescent="0.3">
      <c r="A420">
        <v>10405</v>
      </c>
      <c r="B420">
        <v>97</v>
      </c>
      <c r="C420">
        <v>93.28</v>
      </c>
      <c r="D420">
        <v>5</v>
      </c>
      <c r="E420">
        <v>9048.16</v>
      </c>
      <c r="F420" t="s">
        <v>597</v>
      </c>
      <c r="G420" t="s">
        <v>25</v>
      </c>
      <c r="H420">
        <v>2</v>
      </c>
      <c r="I420">
        <v>4</v>
      </c>
      <c r="J420">
        <v>2005</v>
      </c>
      <c r="K420" t="s">
        <v>194</v>
      </c>
      <c r="L420">
        <v>115</v>
      </c>
      <c r="M420" t="s">
        <v>596</v>
      </c>
      <c r="N420" t="s">
        <v>598</v>
      </c>
      <c r="O420" t="s">
        <v>599</v>
      </c>
      <c r="P420" t="s">
        <v>600</v>
      </c>
      <c r="Q420" t="s">
        <v>601</v>
      </c>
      <c r="S420">
        <v>67000</v>
      </c>
      <c r="T420" t="s">
        <v>41</v>
      </c>
      <c r="U420" t="s">
        <v>42</v>
      </c>
      <c r="V420" t="s">
        <v>602</v>
      </c>
      <c r="W420" t="s">
        <v>603</v>
      </c>
      <c r="X420" t="s">
        <v>162</v>
      </c>
    </row>
    <row r="421" spans="1:24" x14ac:dyDescent="0.3">
      <c r="A421">
        <v>10419</v>
      </c>
      <c r="B421">
        <v>32</v>
      </c>
      <c r="C421">
        <v>100</v>
      </c>
      <c r="D421">
        <v>10</v>
      </c>
      <c r="E421">
        <v>3832.64</v>
      </c>
      <c r="F421" t="s">
        <v>527</v>
      </c>
      <c r="G421" t="s">
        <v>25</v>
      </c>
      <c r="H421">
        <v>2</v>
      </c>
      <c r="I421">
        <v>5</v>
      </c>
      <c r="J421">
        <v>2005</v>
      </c>
      <c r="K421" t="s">
        <v>194</v>
      </c>
      <c r="L421">
        <v>115</v>
      </c>
      <c r="M421" t="s">
        <v>596</v>
      </c>
      <c r="N421" t="s">
        <v>155</v>
      </c>
      <c r="O421" t="s">
        <v>156</v>
      </c>
      <c r="P421" t="s">
        <v>157</v>
      </c>
      <c r="Q421" t="s">
        <v>158</v>
      </c>
      <c r="S421">
        <v>5020</v>
      </c>
      <c r="T421" t="s">
        <v>159</v>
      </c>
      <c r="U421" t="s">
        <v>42</v>
      </c>
      <c r="V421" t="s">
        <v>160</v>
      </c>
      <c r="W421" t="s">
        <v>161</v>
      </c>
      <c r="X421" t="s">
        <v>51</v>
      </c>
    </row>
    <row r="422" spans="1:24" x14ac:dyDescent="0.3">
      <c r="A422">
        <v>10103</v>
      </c>
      <c r="B422">
        <v>35</v>
      </c>
      <c r="C422">
        <v>100</v>
      </c>
      <c r="D422">
        <v>10</v>
      </c>
      <c r="E422">
        <v>3920</v>
      </c>
      <c r="F422" t="s">
        <v>193</v>
      </c>
      <c r="G422" t="s">
        <v>25</v>
      </c>
      <c r="H422">
        <v>1</v>
      </c>
      <c r="I422">
        <v>1</v>
      </c>
      <c r="J422">
        <v>2003</v>
      </c>
      <c r="K422" t="s">
        <v>563</v>
      </c>
      <c r="L422">
        <v>116</v>
      </c>
      <c r="M422" t="s">
        <v>604</v>
      </c>
      <c r="N422" t="s">
        <v>142</v>
      </c>
      <c r="O422" t="s">
        <v>143</v>
      </c>
      <c r="P422" t="s">
        <v>144</v>
      </c>
      <c r="Q422" t="s">
        <v>145</v>
      </c>
      <c r="S422">
        <v>4110</v>
      </c>
      <c r="T422" t="s">
        <v>81</v>
      </c>
      <c r="U422" t="s">
        <v>42</v>
      </c>
      <c r="V422" t="s">
        <v>146</v>
      </c>
      <c r="W422" t="s">
        <v>147</v>
      </c>
      <c r="X422" t="s">
        <v>51</v>
      </c>
    </row>
    <row r="423" spans="1:24" x14ac:dyDescent="0.3">
      <c r="A423">
        <v>10113</v>
      </c>
      <c r="B423">
        <v>49</v>
      </c>
      <c r="C423">
        <v>100</v>
      </c>
      <c r="D423">
        <v>4</v>
      </c>
      <c r="E423">
        <v>4916.66</v>
      </c>
      <c r="F423" t="s">
        <v>565</v>
      </c>
      <c r="G423" t="s">
        <v>25</v>
      </c>
      <c r="H423">
        <v>1</v>
      </c>
      <c r="I423">
        <v>3</v>
      </c>
      <c r="J423">
        <v>2003</v>
      </c>
      <c r="K423" t="s">
        <v>563</v>
      </c>
      <c r="L423">
        <v>116</v>
      </c>
      <c r="M423" t="s">
        <v>604</v>
      </c>
      <c r="N423" t="s">
        <v>296</v>
      </c>
      <c r="O423">
        <v>4155551450</v>
      </c>
      <c r="P423" t="s">
        <v>297</v>
      </c>
      <c r="Q423" t="s">
        <v>298</v>
      </c>
      <c r="R423" t="s">
        <v>56</v>
      </c>
      <c r="S423">
        <v>97562</v>
      </c>
      <c r="T423" t="s">
        <v>32</v>
      </c>
      <c r="U423" t="s">
        <v>33</v>
      </c>
      <c r="V423" t="s">
        <v>299</v>
      </c>
      <c r="W423" t="s">
        <v>300</v>
      </c>
      <c r="X423" t="s">
        <v>51</v>
      </c>
    </row>
    <row r="424" spans="1:24" x14ac:dyDescent="0.3">
      <c r="A424">
        <v>10126</v>
      </c>
      <c r="B424">
        <v>38</v>
      </c>
      <c r="C424">
        <v>100</v>
      </c>
      <c r="D424">
        <v>10</v>
      </c>
      <c r="E424">
        <v>3857</v>
      </c>
      <c r="F424" t="s">
        <v>205</v>
      </c>
      <c r="G424" t="s">
        <v>25</v>
      </c>
      <c r="H424">
        <v>2</v>
      </c>
      <c r="I424">
        <v>5</v>
      </c>
      <c r="J424">
        <v>2003</v>
      </c>
      <c r="K424" t="s">
        <v>563</v>
      </c>
      <c r="L424">
        <v>116</v>
      </c>
      <c r="M424" t="s">
        <v>604</v>
      </c>
      <c r="N424" t="s">
        <v>206</v>
      </c>
      <c r="O424" t="s">
        <v>207</v>
      </c>
      <c r="P424" t="s">
        <v>208</v>
      </c>
      <c r="Q424" t="s">
        <v>189</v>
      </c>
      <c r="S424">
        <v>28023</v>
      </c>
      <c r="T424" t="s">
        <v>190</v>
      </c>
      <c r="U424" t="s">
        <v>42</v>
      </c>
      <c r="V424" t="s">
        <v>209</v>
      </c>
      <c r="W424" t="s">
        <v>210</v>
      </c>
      <c r="X424" t="s">
        <v>51</v>
      </c>
    </row>
    <row r="425" spans="1:24" x14ac:dyDescent="0.3">
      <c r="A425">
        <v>10140</v>
      </c>
      <c r="B425">
        <v>32</v>
      </c>
      <c r="C425">
        <v>100</v>
      </c>
      <c r="D425">
        <v>10</v>
      </c>
      <c r="E425">
        <v>4181.4399999999996</v>
      </c>
      <c r="F425" t="s">
        <v>211</v>
      </c>
      <c r="G425" t="s">
        <v>25</v>
      </c>
      <c r="H425">
        <v>3</v>
      </c>
      <c r="I425">
        <v>7</v>
      </c>
      <c r="J425">
        <v>2003</v>
      </c>
      <c r="K425" t="s">
        <v>563</v>
      </c>
      <c r="L425">
        <v>116</v>
      </c>
      <c r="M425" t="s">
        <v>604</v>
      </c>
      <c r="N425" t="s">
        <v>64</v>
      </c>
      <c r="O425">
        <v>6505556809</v>
      </c>
      <c r="P425" t="s">
        <v>65</v>
      </c>
      <c r="Q425" t="s">
        <v>66</v>
      </c>
      <c r="R425" t="s">
        <v>56</v>
      </c>
      <c r="S425">
        <v>94217</v>
      </c>
      <c r="T425" t="s">
        <v>32</v>
      </c>
      <c r="U425" t="s">
        <v>33</v>
      </c>
      <c r="V425" t="s">
        <v>67</v>
      </c>
      <c r="W425" t="s">
        <v>68</v>
      </c>
      <c r="X425" t="s">
        <v>51</v>
      </c>
    </row>
    <row r="426" spans="1:24" x14ac:dyDescent="0.3">
      <c r="A426">
        <v>10150</v>
      </c>
      <c r="B426">
        <v>34</v>
      </c>
      <c r="C426">
        <v>100</v>
      </c>
      <c r="D426">
        <v>7</v>
      </c>
      <c r="E426">
        <v>4641</v>
      </c>
      <c r="F426" t="s">
        <v>212</v>
      </c>
      <c r="G426" t="s">
        <v>25</v>
      </c>
      <c r="H426">
        <v>3</v>
      </c>
      <c r="I426">
        <v>9</v>
      </c>
      <c r="J426">
        <v>2003</v>
      </c>
      <c r="K426" t="s">
        <v>563</v>
      </c>
      <c r="L426">
        <v>116</v>
      </c>
      <c r="M426" t="s">
        <v>604</v>
      </c>
      <c r="N426" t="s">
        <v>213</v>
      </c>
      <c r="O426" t="s">
        <v>214</v>
      </c>
      <c r="P426" t="s">
        <v>215</v>
      </c>
      <c r="Q426" t="s">
        <v>216</v>
      </c>
      <c r="S426">
        <v>79903</v>
      </c>
      <c r="T426" t="s">
        <v>216</v>
      </c>
      <c r="U426" t="s">
        <v>217</v>
      </c>
      <c r="V426" t="s">
        <v>218</v>
      </c>
      <c r="W426" t="s">
        <v>219</v>
      </c>
      <c r="X426" t="s">
        <v>51</v>
      </c>
    </row>
    <row r="427" spans="1:24" x14ac:dyDescent="0.3">
      <c r="A427">
        <v>10164</v>
      </c>
      <c r="B427">
        <v>36</v>
      </c>
      <c r="C427">
        <v>99.17</v>
      </c>
      <c r="D427">
        <v>8</v>
      </c>
      <c r="E427">
        <v>3570.12</v>
      </c>
      <c r="F427" t="s">
        <v>453</v>
      </c>
      <c r="G427" t="s">
        <v>454</v>
      </c>
      <c r="H427">
        <v>4</v>
      </c>
      <c r="I427">
        <v>10</v>
      </c>
      <c r="J427">
        <v>2003</v>
      </c>
      <c r="K427" t="s">
        <v>563</v>
      </c>
      <c r="L427">
        <v>116</v>
      </c>
      <c r="M427" t="s">
        <v>604</v>
      </c>
      <c r="N427" t="s">
        <v>455</v>
      </c>
      <c r="O427" t="s">
        <v>456</v>
      </c>
      <c r="P427" t="s">
        <v>457</v>
      </c>
      <c r="Q427" t="s">
        <v>458</v>
      </c>
      <c r="S427">
        <v>8010</v>
      </c>
      <c r="T427" t="s">
        <v>159</v>
      </c>
      <c r="U427" t="s">
        <v>42</v>
      </c>
      <c r="V427" t="s">
        <v>459</v>
      </c>
      <c r="W427" t="s">
        <v>460</v>
      </c>
      <c r="X427" t="s">
        <v>51</v>
      </c>
    </row>
    <row r="428" spans="1:24" x14ac:dyDescent="0.3">
      <c r="A428">
        <v>10174</v>
      </c>
      <c r="B428">
        <v>48</v>
      </c>
      <c r="C428">
        <v>93.34</v>
      </c>
      <c r="D428">
        <v>3</v>
      </c>
      <c r="E428">
        <v>4480.32</v>
      </c>
      <c r="F428" s="1">
        <v>37783</v>
      </c>
      <c r="G428" t="s">
        <v>25</v>
      </c>
      <c r="H428">
        <v>4</v>
      </c>
      <c r="I428">
        <v>11</v>
      </c>
      <c r="J428">
        <v>2003</v>
      </c>
      <c r="K428" t="s">
        <v>563</v>
      </c>
      <c r="L428">
        <v>116</v>
      </c>
      <c r="M428" t="s">
        <v>604</v>
      </c>
      <c r="N428" t="s">
        <v>224</v>
      </c>
      <c r="O428" t="s">
        <v>225</v>
      </c>
      <c r="P428" t="s">
        <v>226</v>
      </c>
      <c r="Q428" t="s">
        <v>227</v>
      </c>
      <c r="R428" t="s">
        <v>228</v>
      </c>
      <c r="S428">
        <v>4101</v>
      </c>
      <c r="T428" t="s">
        <v>99</v>
      </c>
      <c r="U428" t="s">
        <v>100</v>
      </c>
      <c r="V428" t="s">
        <v>229</v>
      </c>
      <c r="W428" t="s">
        <v>230</v>
      </c>
      <c r="X428" t="s">
        <v>51</v>
      </c>
    </row>
    <row r="429" spans="1:24" x14ac:dyDescent="0.3">
      <c r="A429">
        <v>10183</v>
      </c>
      <c r="B429">
        <v>21</v>
      </c>
      <c r="C429">
        <v>96.84</v>
      </c>
      <c r="D429">
        <v>7</v>
      </c>
      <c r="E429">
        <v>2033.64</v>
      </c>
      <c r="F429" t="s">
        <v>231</v>
      </c>
      <c r="G429" t="s">
        <v>25</v>
      </c>
      <c r="H429">
        <v>4</v>
      </c>
      <c r="I429">
        <v>11</v>
      </c>
      <c r="J429">
        <v>2003</v>
      </c>
      <c r="K429" t="s">
        <v>563</v>
      </c>
      <c r="L429">
        <v>116</v>
      </c>
      <c r="M429" t="s">
        <v>604</v>
      </c>
      <c r="N429" t="s">
        <v>232</v>
      </c>
      <c r="O429">
        <v>2155554695</v>
      </c>
      <c r="P429" t="s">
        <v>233</v>
      </c>
      <c r="Q429" t="s">
        <v>234</v>
      </c>
      <c r="R429" t="s">
        <v>151</v>
      </c>
      <c r="S429">
        <v>71270</v>
      </c>
      <c r="T429" t="s">
        <v>32</v>
      </c>
      <c r="U429" t="s">
        <v>33</v>
      </c>
      <c r="V429" t="s">
        <v>235</v>
      </c>
      <c r="W429" t="s">
        <v>236</v>
      </c>
      <c r="X429" t="s">
        <v>36</v>
      </c>
    </row>
    <row r="430" spans="1:24" x14ac:dyDescent="0.3">
      <c r="A430">
        <v>10194</v>
      </c>
      <c r="B430">
        <v>21</v>
      </c>
      <c r="C430">
        <v>93.34</v>
      </c>
      <c r="D430">
        <v>10</v>
      </c>
      <c r="E430">
        <v>1960.14</v>
      </c>
      <c r="F430" t="s">
        <v>237</v>
      </c>
      <c r="G430" t="s">
        <v>25</v>
      </c>
      <c r="H430">
        <v>4</v>
      </c>
      <c r="I430">
        <v>11</v>
      </c>
      <c r="J430">
        <v>2003</v>
      </c>
      <c r="K430" t="s">
        <v>563</v>
      </c>
      <c r="L430">
        <v>116</v>
      </c>
      <c r="M430" t="s">
        <v>604</v>
      </c>
      <c r="N430" t="s">
        <v>238</v>
      </c>
      <c r="O430" t="s">
        <v>239</v>
      </c>
      <c r="P430" t="s">
        <v>240</v>
      </c>
      <c r="Q430" t="s">
        <v>241</v>
      </c>
      <c r="S430">
        <v>69004</v>
      </c>
      <c r="T430" t="s">
        <v>41</v>
      </c>
      <c r="U430" t="s">
        <v>42</v>
      </c>
      <c r="V430" t="s">
        <v>242</v>
      </c>
      <c r="W430" t="s">
        <v>243</v>
      </c>
      <c r="X430" t="s">
        <v>36</v>
      </c>
    </row>
    <row r="431" spans="1:24" x14ac:dyDescent="0.3">
      <c r="A431">
        <v>10206</v>
      </c>
      <c r="B431">
        <v>34</v>
      </c>
      <c r="C431">
        <v>100</v>
      </c>
      <c r="D431">
        <v>5</v>
      </c>
      <c r="E431">
        <v>3966.78</v>
      </c>
      <c r="F431" s="1">
        <v>37753</v>
      </c>
      <c r="G431" t="s">
        <v>25</v>
      </c>
      <c r="H431">
        <v>4</v>
      </c>
      <c r="I431">
        <v>12</v>
      </c>
      <c r="J431">
        <v>2003</v>
      </c>
      <c r="K431" t="s">
        <v>563</v>
      </c>
      <c r="L431">
        <v>116</v>
      </c>
      <c r="M431" t="s">
        <v>604</v>
      </c>
      <c r="N431" t="s">
        <v>244</v>
      </c>
      <c r="O431" t="s">
        <v>245</v>
      </c>
      <c r="P431" t="s">
        <v>246</v>
      </c>
      <c r="Q431" t="s">
        <v>247</v>
      </c>
      <c r="R431" t="s">
        <v>248</v>
      </c>
      <c r="S431" t="s">
        <v>249</v>
      </c>
      <c r="T431" t="s">
        <v>250</v>
      </c>
      <c r="U431" t="s">
        <v>33</v>
      </c>
      <c r="V431" t="s">
        <v>251</v>
      </c>
      <c r="W431" t="s">
        <v>252</v>
      </c>
      <c r="X431" t="s">
        <v>51</v>
      </c>
    </row>
    <row r="432" spans="1:24" x14ac:dyDescent="0.3">
      <c r="A432">
        <v>10215</v>
      </c>
      <c r="B432">
        <v>46</v>
      </c>
      <c r="C432">
        <v>100</v>
      </c>
      <c r="D432">
        <v>2</v>
      </c>
      <c r="E432">
        <v>5152</v>
      </c>
      <c r="F432" t="s">
        <v>253</v>
      </c>
      <c r="G432" t="s">
        <v>25</v>
      </c>
      <c r="H432">
        <v>1</v>
      </c>
      <c r="I432">
        <v>1</v>
      </c>
      <c r="J432">
        <v>2004</v>
      </c>
      <c r="K432" t="s">
        <v>563</v>
      </c>
      <c r="L432">
        <v>116</v>
      </c>
      <c r="M432" t="s">
        <v>604</v>
      </c>
      <c r="N432" t="s">
        <v>254</v>
      </c>
      <c r="O432">
        <v>3105553722</v>
      </c>
      <c r="P432" t="s">
        <v>255</v>
      </c>
      <c r="Q432" t="s">
        <v>256</v>
      </c>
      <c r="R432" t="s">
        <v>56</v>
      </c>
      <c r="S432">
        <v>94019</v>
      </c>
      <c r="T432" t="s">
        <v>32</v>
      </c>
      <c r="U432" t="s">
        <v>33</v>
      </c>
      <c r="V432" t="s">
        <v>257</v>
      </c>
      <c r="W432" t="s">
        <v>258</v>
      </c>
      <c r="X432" t="s">
        <v>51</v>
      </c>
    </row>
    <row r="433" spans="1:24" x14ac:dyDescent="0.3">
      <c r="A433">
        <v>10228</v>
      </c>
      <c r="B433">
        <v>32</v>
      </c>
      <c r="C433">
        <v>100</v>
      </c>
      <c r="D433">
        <v>1</v>
      </c>
      <c r="E433">
        <v>3360</v>
      </c>
      <c r="F433" s="1">
        <v>38263</v>
      </c>
      <c r="G433" t="s">
        <v>25</v>
      </c>
      <c r="H433">
        <v>1</v>
      </c>
      <c r="I433">
        <v>3</v>
      </c>
      <c r="J433">
        <v>2004</v>
      </c>
      <c r="K433" t="s">
        <v>563</v>
      </c>
      <c r="L433">
        <v>116</v>
      </c>
      <c r="M433" t="s">
        <v>604</v>
      </c>
      <c r="N433" t="s">
        <v>259</v>
      </c>
      <c r="O433">
        <v>6175555555</v>
      </c>
      <c r="P433" t="s">
        <v>260</v>
      </c>
      <c r="Q433" t="s">
        <v>129</v>
      </c>
      <c r="R433" t="s">
        <v>130</v>
      </c>
      <c r="S433">
        <v>51247</v>
      </c>
      <c r="T433" t="s">
        <v>32</v>
      </c>
      <c r="U433" t="s">
        <v>33</v>
      </c>
      <c r="V433" t="s">
        <v>261</v>
      </c>
      <c r="W433" t="s">
        <v>152</v>
      </c>
      <c r="X433" t="s">
        <v>51</v>
      </c>
    </row>
    <row r="434" spans="1:24" x14ac:dyDescent="0.3">
      <c r="A434">
        <v>10245</v>
      </c>
      <c r="B434">
        <v>29</v>
      </c>
      <c r="C434">
        <v>100</v>
      </c>
      <c r="D434">
        <v>8</v>
      </c>
      <c r="E434">
        <v>3451</v>
      </c>
      <c r="F434" s="1">
        <v>38082</v>
      </c>
      <c r="G434" t="s">
        <v>25</v>
      </c>
      <c r="H434">
        <v>2</v>
      </c>
      <c r="I434">
        <v>5</v>
      </c>
      <c r="J434">
        <v>2004</v>
      </c>
      <c r="K434" t="s">
        <v>563</v>
      </c>
      <c r="L434">
        <v>116</v>
      </c>
      <c r="M434" t="s">
        <v>604</v>
      </c>
      <c r="N434" t="s">
        <v>262</v>
      </c>
      <c r="O434">
        <v>2035559545</v>
      </c>
      <c r="P434" t="s">
        <v>263</v>
      </c>
      <c r="Q434" t="s">
        <v>264</v>
      </c>
      <c r="R434" t="s">
        <v>117</v>
      </c>
      <c r="S434">
        <v>97823</v>
      </c>
      <c r="T434" t="s">
        <v>32</v>
      </c>
      <c r="U434" t="s">
        <v>33</v>
      </c>
      <c r="V434" t="s">
        <v>86</v>
      </c>
      <c r="W434" t="s">
        <v>265</v>
      </c>
      <c r="X434" t="s">
        <v>51</v>
      </c>
    </row>
    <row r="435" spans="1:24" x14ac:dyDescent="0.3">
      <c r="A435">
        <v>10258</v>
      </c>
      <c r="B435">
        <v>41</v>
      </c>
      <c r="C435">
        <v>100</v>
      </c>
      <c r="D435">
        <v>5</v>
      </c>
      <c r="E435">
        <v>5453</v>
      </c>
      <c r="F435" t="s">
        <v>266</v>
      </c>
      <c r="G435" t="s">
        <v>25</v>
      </c>
      <c r="H435">
        <v>2</v>
      </c>
      <c r="I435">
        <v>6</v>
      </c>
      <c r="J435">
        <v>2004</v>
      </c>
      <c r="K435" t="s">
        <v>563</v>
      </c>
      <c r="L435">
        <v>116</v>
      </c>
      <c r="M435" t="s">
        <v>604</v>
      </c>
      <c r="N435" t="s">
        <v>267</v>
      </c>
      <c r="O435" t="s">
        <v>268</v>
      </c>
      <c r="P435" t="s">
        <v>269</v>
      </c>
      <c r="Q435" t="s">
        <v>270</v>
      </c>
      <c r="R435" t="s">
        <v>271</v>
      </c>
      <c r="S435" t="s">
        <v>272</v>
      </c>
      <c r="T435" t="s">
        <v>217</v>
      </c>
      <c r="U435" t="s">
        <v>217</v>
      </c>
      <c r="V435" t="s">
        <v>273</v>
      </c>
      <c r="W435" t="s">
        <v>274</v>
      </c>
      <c r="X435" t="s">
        <v>51</v>
      </c>
    </row>
    <row r="436" spans="1:24" x14ac:dyDescent="0.3">
      <c r="A436">
        <v>10270</v>
      </c>
      <c r="B436">
        <v>43</v>
      </c>
      <c r="C436">
        <v>96.84</v>
      </c>
      <c r="D436">
        <v>8</v>
      </c>
      <c r="E436">
        <v>4164.12</v>
      </c>
      <c r="F436" t="s">
        <v>275</v>
      </c>
      <c r="G436" t="s">
        <v>25</v>
      </c>
      <c r="H436">
        <v>3</v>
      </c>
      <c r="I436">
        <v>7</v>
      </c>
      <c r="J436">
        <v>2004</v>
      </c>
      <c r="K436" t="s">
        <v>563</v>
      </c>
      <c r="L436">
        <v>116</v>
      </c>
      <c r="M436" t="s">
        <v>604</v>
      </c>
      <c r="N436" t="s">
        <v>164</v>
      </c>
      <c r="O436" t="s">
        <v>165</v>
      </c>
      <c r="P436" t="s">
        <v>166</v>
      </c>
      <c r="Q436" t="s">
        <v>167</v>
      </c>
      <c r="R436" t="s">
        <v>168</v>
      </c>
      <c r="S436">
        <v>2067</v>
      </c>
      <c r="T436" t="s">
        <v>99</v>
      </c>
      <c r="U436" t="s">
        <v>100</v>
      </c>
      <c r="V436" t="s">
        <v>169</v>
      </c>
      <c r="W436" t="s">
        <v>170</v>
      </c>
      <c r="X436" t="s">
        <v>51</v>
      </c>
    </row>
    <row r="437" spans="1:24" x14ac:dyDescent="0.3">
      <c r="A437">
        <v>10280</v>
      </c>
      <c r="B437">
        <v>24</v>
      </c>
      <c r="C437">
        <v>100</v>
      </c>
      <c r="D437">
        <v>1</v>
      </c>
      <c r="E437">
        <v>2800.08</v>
      </c>
      <c r="F437" t="s">
        <v>276</v>
      </c>
      <c r="G437" t="s">
        <v>25</v>
      </c>
      <c r="H437">
        <v>3</v>
      </c>
      <c r="I437">
        <v>8</v>
      </c>
      <c r="J437">
        <v>2004</v>
      </c>
      <c r="K437" t="s">
        <v>563</v>
      </c>
      <c r="L437">
        <v>116</v>
      </c>
      <c r="M437" t="s">
        <v>604</v>
      </c>
      <c r="N437" t="s">
        <v>277</v>
      </c>
      <c r="O437" t="s">
        <v>278</v>
      </c>
      <c r="P437" t="s">
        <v>279</v>
      </c>
      <c r="Q437" t="s">
        <v>280</v>
      </c>
      <c r="S437">
        <v>10100</v>
      </c>
      <c r="T437" t="s">
        <v>281</v>
      </c>
      <c r="U437" t="s">
        <v>42</v>
      </c>
      <c r="V437" t="s">
        <v>282</v>
      </c>
      <c r="W437" t="s">
        <v>283</v>
      </c>
      <c r="X437" t="s">
        <v>36</v>
      </c>
    </row>
    <row r="438" spans="1:24" x14ac:dyDescent="0.3">
      <c r="A438">
        <v>10291</v>
      </c>
      <c r="B438">
        <v>41</v>
      </c>
      <c r="C438">
        <v>100</v>
      </c>
      <c r="D438">
        <v>10</v>
      </c>
      <c r="E438">
        <v>4687.9399999999996</v>
      </c>
      <c r="F438" s="1">
        <v>38208</v>
      </c>
      <c r="G438" t="s">
        <v>25</v>
      </c>
      <c r="H438">
        <v>3</v>
      </c>
      <c r="I438">
        <v>9</v>
      </c>
      <c r="J438">
        <v>2004</v>
      </c>
      <c r="K438" t="s">
        <v>563</v>
      </c>
      <c r="L438">
        <v>116</v>
      </c>
      <c r="M438" t="s">
        <v>604</v>
      </c>
      <c r="N438" t="s">
        <v>284</v>
      </c>
      <c r="O438" t="s">
        <v>285</v>
      </c>
      <c r="P438" t="s">
        <v>286</v>
      </c>
      <c r="Q438" t="s">
        <v>287</v>
      </c>
      <c r="S438" t="s">
        <v>288</v>
      </c>
      <c r="T438" t="s">
        <v>202</v>
      </c>
      <c r="U438" t="s">
        <v>42</v>
      </c>
      <c r="V438" t="s">
        <v>289</v>
      </c>
      <c r="W438" t="s">
        <v>223</v>
      </c>
      <c r="X438" t="s">
        <v>51</v>
      </c>
    </row>
    <row r="439" spans="1:24" x14ac:dyDescent="0.3">
      <c r="A439">
        <v>10304</v>
      </c>
      <c r="B439">
        <v>46</v>
      </c>
      <c r="C439">
        <v>98</v>
      </c>
      <c r="D439">
        <v>5</v>
      </c>
      <c r="E439">
        <v>4508</v>
      </c>
      <c r="F439" s="1">
        <v>38301</v>
      </c>
      <c r="G439" t="s">
        <v>25</v>
      </c>
      <c r="H439">
        <v>4</v>
      </c>
      <c r="I439">
        <v>10</v>
      </c>
      <c r="J439">
        <v>2004</v>
      </c>
      <c r="K439" t="s">
        <v>563</v>
      </c>
      <c r="L439">
        <v>116</v>
      </c>
      <c r="M439" t="s">
        <v>604</v>
      </c>
      <c r="N439" t="s">
        <v>290</v>
      </c>
      <c r="O439" t="s">
        <v>291</v>
      </c>
      <c r="P439" t="s">
        <v>292</v>
      </c>
      <c r="Q439" t="s">
        <v>293</v>
      </c>
      <c r="S439">
        <v>78000</v>
      </c>
      <c r="T439" t="s">
        <v>41</v>
      </c>
      <c r="U439" t="s">
        <v>42</v>
      </c>
      <c r="V439" t="s">
        <v>294</v>
      </c>
      <c r="W439" t="s">
        <v>50</v>
      </c>
      <c r="X439" t="s">
        <v>51</v>
      </c>
    </row>
    <row r="440" spans="1:24" x14ac:dyDescent="0.3">
      <c r="A440">
        <v>10312</v>
      </c>
      <c r="B440">
        <v>32</v>
      </c>
      <c r="C440">
        <v>100</v>
      </c>
      <c r="D440">
        <v>2</v>
      </c>
      <c r="E440">
        <v>4181.4399999999996</v>
      </c>
      <c r="F440" t="s">
        <v>295</v>
      </c>
      <c r="G440" t="s">
        <v>25</v>
      </c>
      <c r="H440">
        <v>4</v>
      </c>
      <c r="I440">
        <v>10</v>
      </c>
      <c r="J440">
        <v>2004</v>
      </c>
      <c r="K440" t="s">
        <v>563</v>
      </c>
      <c r="L440">
        <v>116</v>
      </c>
      <c r="M440" t="s">
        <v>604</v>
      </c>
      <c r="N440" t="s">
        <v>296</v>
      </c>
      <c r="O440">
        <v>4155551450</v>
      </c>
      <c r="P440" t="s">
        <v>297</v>
      </c>
      <c r="Q440" t="s">
        <v>298</v>
      </c>
      <c r="R440" t="s">
        <v>56</v>
      </c>
      <c r="S440">
        <v>97562</v>
      </c>
      <c r="T440" t="s">
        <v>32</v>
      </c>
      <c r="U440" t="s">
        <v>33</v>
      </c>
      <c r="V440" t="s">
        <v>299</v>
      </c>
      <c r="W440" t="s">
        <v>300</v>
      </c>
      <c r="X440" t="s">
        <v>51</v>
      </c>
    </row>
    <row r="441" spans="1:24" x14ac:dyDescent="0.3">
      <c r="A441">
        <v>10322</v>
      </c>
      <c r="B441">
        <v>22</v>
      </c>
      <c r="C441">
        <v>100</v>
      </c>
      <c r="D441">
        <v>10</v>
      </c>
      <c r="E441">
        <v>2251.04</v>
      </c>
      <c r="F441" s="1">
        <v>38088</v>
      </c>
      <c r="G441" t="s">
        <v>25</v>
      </c>
      <c r="H441">
        <v>4</v>
      </c>
      <c r="I441">
        <v>11</v>
      </c>
      <c r="J441">
        <v>2004</v>
      </c>
      <c r="K441" t="s">
        <v>563</v>
      </c>
      <c r="L441">
        <v>116</v>
      </c>
      <c r="M441" t="s">
        <v>604</v>
      </c>
      <c r="N441" t="s">
        <v>301</v>
      </c>
      <c r="O441">
        <v>6035558647</v>
      </c>
      <c r="P441" t="s">
        <v>302</v>
      </c>
      <c r="Q441" t="s">
        <v>303</v>
      </c>
      <c r="R441" t="s">
        <v>304</v>
      </c>
      <c r="S441">
        <v>62005</v>
      </c>
      <c r="T441" t="s">
        <v>32</v>
      </c>
      <c r="U441" t="s">
        <v>33</v>
      </c>
      <c r="V441" t="s">
        <v>57</v>
      </c>
      <c r="W441" t="s">
        <v>300</v>
      </c>
      <c r="X441" t="s">
        <v>36</v>
      </c>
    </row>
    <row r="442" spans="1:24" x14ac:dyDescent="0.3">
      <c r="A442">
        <v>10333</v>
      </c>
      <c r="B442">
        <v>29</v>
      </c>
      <c r="C442">
        <v>40.25</v>
      </c>
      <c r="D442">
        <v>7</v>
      </c>
      <c r="E442">
        <v>1167.25</v>
      </c>
      <c r="F442" t="s">
        <v>305</v>
      </c>
      <c r="G442" t="s">
        <v>25</v>
      </c>
      <c r="H442">
        <v>4</v>
      </c>
      <c r="I442">
        <v>11</v>
      </c>
      <c r="J442">
        <v>2004</v>
      </c>
      <c r="K442" t="s">
        <v>563</v>
      </c>
      <c r="L442">
        <v>116</v>
      </c>
      <c r="M442" t="s">
        <v>604</v>
      </c>
      <c r="N442" t="s">
        <v>84</v>
      </c>
      <c r="O442">
        <v>6505555787</v>
      </c>
      <c r="P442" t="s">
        <v>85</v>
      </c>
      <c r="Q442" t="s">
        <v>61</v>
      </c>
      <c r="R442" t="s">
        <v>56</v>
      </c>
      <c r="T442" t="s">
        <v>32</v>
      </c>
      <c r="U442" t="s">
        <v>33</v>
      </c>
      <c r="V442" t="s">
        <v>86</v>
      </c>
      <c r="W442" t="s">
        <v>58</v>
      </c>
      <c r="X442" t="s">
        <v>36</v>
      </c>
    </row>
    <row r="443" spans="1:24" x14ac:dyDescent="0.3">
      <c r="A443">
        <v>10347</v>
      </c>
      <c r="B443">
        <v>42</v>
      </c>
      <c r="C443">
        <v>49.6</v>
      </c>
      <c r="D443">
        <v>5</v>
      </c>
      <c r="E443">
        <v>2083.1999999999998</v>
      </c>
      <c r="F443" t="s">
        <v>306</v>
      </c>
      <c r="G443" t="s">
        <v>25</v>
      </c>
      <c r="H443">
        <v>4</v>
      </c>
      <c r="I443">
        <v>11</v>
      </c>
      <c r="J443">
        <v>2004</v>
      </c>
      <c r="K443" t="s">
        <v>563</v>
      </c>
      <c r="L443">
        <v>116</v>
      </c>
      <c r="M443" t="s">
        <v>604</v>
      </c>
      <c r="N443" t="s">
        <v>94</v>
      </c>
      <c r="O443" t="s">
        <v>95</v>
      </c>
      <c r="P443" t="s">
        <v>96</v>
      </c>
      <c r="Q443" t="s">
        <v>97</v>
      </c>
      <c r="R443" t="s">
        <v>98</v>
      </c>
      <c r="S443">
        <v>3004</v>
      </c>
      <c r="T443" t="s">
        <v>99</v>
      </c>
      <c r="U443" t="s">
        <v>100</v>
      </c>
      <c r="V443" t="s">
        <v>101</v>
      </c>
      <c r="W443" t="s">
        <v>102</v>
      </c>
      <c r="X443" t="s">
        <v>36</v>
      </c>
    </row>
    <row r="444" spans="1:24" x14ac:dyDescent="0.3">
      <c r="A444">
        <v>10357</v>
      </c>
      <c r="B444">
        <v>39</v>
      </c>
      <c r="C444">
        <v>98</v>
      </c>
      <c r="D444">
        <v>1</v>
      </c>
      <c r="E444">
        <v>3822</v>
      </c>
      <c r="F444" s="1">
        <v>38272</v>
      </c>
      <c r="G444" t="s">
        <v>25</v>
      </c>
      <c r="H444">
        <v>4</v>
      </c>
      <c r="I444">
        <v>12</v>
      </c>
      <c r="J444">
        <v>2004</v>
      </c>
      <c r="K444" t="s">
        <v>563</v>
      </c>
      <c r="L444">
        <v>116</v>
      </c>
      <c r="M444" t="s">
        <v>604</v>
      </c>
      <c r="N444" t="s">
        <v>296</v>
      </c>
      <c r="O444">
        <v>4155551450</v>
      </c>
      <c r="P444" t="s">
        <v>297</v>
      </c>
      <c r="Q444" t="s">
        <v>298</v>
      </c>
      <c r="R444" t="s">
        <v>56</v>
      </c>
      <c r="S444">
        <v>97562</v>
      </c>
      <c r="T444" t="s">
        <v>32</v>
      </c>
      <c r="U444" t="s">
        <v>33</v>
      </c>
      <c r="V444" t="s">
        <v>299</v>
      </c>
      <c r="W444" t="s">
        <v>300</v>
      </c>
      <c r="X444" t="s">
        <v>51</v>
      </c>
    </row>
    <row r="445" spans="1:24" x14ac:dyDescent="0.3">
      <c r="A445">
        <v>10370</v>
      </c>
      <c r="B445">
        <v>27</v>
      </c>
      <c r="C445">
        <v>100</v>
      </c>
      <c r="D445">
        <v>1</v>
      </c>
      <c r="E445">
        <v>3911.49</v>
      </c>
      <c r="F445" t="s">
        <v>307</v>
      </c>
      <c r="G445" t="s">
        <v>25</v>
      </c>
      <c r="H445">
        <v>1</v>
      </c>
      <c r="I445">
        <v>1</v>
      </c>
      <c r="J445">
        <v>2005</v>
      </c>
      <c r="K445" t="s">
        <v>563</v>
      </c>
      <c r="L445">
        <v>116</v>
      </c>
      <c r="M445" t="s">
        <v>604</v>
      </c>
      <c r="N445" t="s">
        <v>313</v>
      </c>
      <c r="O445" t="s">
        <v>314</v>
      </c>
      <c r="P445" t="s">
        <v>315</v>
      </c>
      <c r="Q445" t="s">
        <v>316</v>
      </c>
      <c r="R445" t="s">
        <v>168</v>
      </c>
      <c r="S445">
        <v>2060</v>
      </c>
      <c r="T445" t="s">
        <v>99</v>
      </c>
      <c r="U445" t="s">
        <v>100</v>
      </c>
      <c r="V445" t="s">
        <v>317</v>
      </c>
      <c r="W445" t="s">
        <v>318</v>
      </c>
      <c r="X445" t="s">
        <v>51</v>
      </c>
    </row>
    <row r="446" spans="1:24" x14ac:dyDescent="0.3">
      <c r="A446">
        <v>10381</v>
      </c>
      <c r="B446">
        <v>48</v>
      </c>
      <c r="C446">
        <v>98</v>
      </c>
      <c r="D446">
        <v>2</v>
      </c>
      <c r="E446">
        <v>4704</v>
      </c>
      <c r="F446" t="s">
        <v>312</v>
      </c>
      <c r="G446" t="s">
        <v>25</v>
      </c>
      <c r="H446">
        <v>1</v>
      </c>
      <c r="I446">
        <v>2</v>
      </c>
      <c r="J446">
        <v>2005</v>
      </c>
      <c r="K446" t="s">
        <v>563</v>
      </c>
      <c r="L446">
        <v>116</v>
      </c>
      <c r="M446" t="s">
        <v>604</v>
      </c>
      <c r="N446" t="s">
        <v>59</v>
      </c>
      <c r="O446">
        <v>6505551386</v>
      </c>
      <c r="P446" t="s">
        <v>60</v>
      </c>
      <c r="Q446" t="s">
        <v>61</v>
      </c>
      <c r="R446" t="s">
        <v>56</v>
      </c>
      <c r="T446" t="s">
        <v>32</v>
      </c>
      <c r="U446" t="s">
        <v>33</v>
      </c>
      <c r="V446" t="s">
        <v>62</v>
      </c>
      <c r="W446" t="s">
        <v>58</v>
      </c>
      <c r="X446" t="s">
        <v>51</v>
      </c>
    </row>
    <row r="447" spans="1:24" x14ac:dyDescent="0.3">
      <c r="A447">
        <v>10391</v>
      </c>
      <c r="B447">
        <v>29</v>
      </c>
      <c r="C447">
        <v>85.1</v>
      </c>
      <c r="D447">
        <v>10</v>
      </c>
      <c r="E447">
        <v>2467.9</v>
      </c>
      <c r="F447" s="1">
        <v>38598</v>
      </c>
      <c r="G447" t="s">
        <v>25</v>
      </c>
      <c r="H447">
        <v>1</v>
      </c>
      <c r="I447">
        <v>3</v>
      </c>
      <c r="J447">
        <v>2005</v>
      </c>
      <c r="K447" t="s">
        <v>563</v>
      </c>
      <c r="L447">
        <v>116</v>
      </c>
      <c r="M447" t="s">
        <v>604</v>
      </c>
      <c r="N447" t="s">
        <v>313</v>
      </c>
      <c r="O447" t="s">
        <v>314</v>
      </c>
      <c r="P447" t="s">
        <v>315</v>
      </c>
      <c r="Q447" t="s">
        <v>316</v>
      </c>
      <c r="R447" t="s">
        <v>168</v>
      </c>
      <c r="S447">
        <v>2060</v>
      </c>
      <c r="T447" t="s">
        <v>99</v>
      </c>
      <c r="U447" t="s">
        <v>100</v>
      </c>
      <c r="V447" t="s">
        <v>317</v>
      </c>
      <c r="W447" t="s">
        <v>318</v>
      </c>
      <c r="X447" t="s">
        <v>36</v>
      </c>
    </row>
    <row r="448" spans="1:24" x14ac:dyDescent="0.3">
      <c r="A448">
        <v>10411</v>
      </c>
      <c r="B448">
        <v>27</v>
      </c>
      <c r="C448">
        <v>100</v>
      </c>
      <c r="D448">
        <v>8</v>
      </c>
      <c r="E448">
        <v>3213</v>
      </c>
      <c r="F448" s="1">
        <v>38357</v>
      </c>
      <c r="G448" t="s">
        <v>25</v>
      </c>
      <c r="H448">
        <v>2</v>
      </c>
      <c r="I448">
        <v>5</v>
      </c>
      <c r="J448">
        <v>2005</v>
      </c>
      <c r="K448" t="s">
        <v>563</v>
      </c>
      <c r="L448">
        <v>116</v>
      </c>
      <c r="M448" t="s">
        <v>604</v>
      </c>
      <c r="N448" t="s">
        <v>319</v>
      </c>
      <c r="O448" t="s">
        <v>320</v>
      </c>
      <c r="P448" t="s">
        <v>321</v>
      </c>
      <c r="Q448" t="s">
        <v>322</v>
      </c>
      <c r="R448" t="s">
        <v>323</v>
      </c>
      <c r="S448" t="s">
        <v>324</v>
      </c>
      <c r="T448" t="s">
        <v>250</v>
      </c>
      <c r="U448" t="s">
        <v>33</v>
      </c>
      <c r="V448" t="s">
        <v>325</v>
      </c>
      <c r="W448" t="s">
        <v>326</v>
      </c>
      <c r="X448" t="s">
        <v>51</v>
      </c>
    </row>
    <row r="449" spans="1:24" x14ac:dyDescent="0.3">
      <c r="A449">
        <v>10424</v>
      </c>
      <c r="B449">
        <v>54</v>
      </c>
      <c r="C449">
        <v>100</v>
      </c>
      <c r="D449">
        <v>5</v>
      </c>
      <c r="E449">
        <v>7182</v>
      </c>
      <c r="F449" t="s">
        <v>327</v>
      </c>
      <c r="G449" t="s">
        <v>328</v>
      </c>
      <c r="H449">
        <v>2</v>
      </c>
      <c r="I449">
        <v>5</v>
      </c>
      <c r="J449">
        <v>2005</v>
      </c>
      <c r="K449" t="s">
        <v>563</v>
      </c>
      <c r="L449">
        <v>116</v>
      </c>
      <c r="M449" t="s">
        <v>604</v>
      </c>
      <c r="N449" t="s">
        <v>186</v>
      </c>
      <c r="O449" t="s">
        <v>187</v>
      </c>
      <c r="P449" t="s">
        <v>188</v>
      </c>
      <c r="Q449" t="s">
        <v>189</v>
      </c>
      <c r="S449">
        <v>28034</v>
      </c>
      <c r="T449" t="s">
        <v>190</v>
      </c>
      <c r="U449" t="s">
        <v>42</v>
      </c>
      <c r="V449" t="s">
        <v>191</v>
      </c>
      <c r="W449" t="s">
        <v>192</v>
      </c>
      <c r="X449" t="s">
        <v>162</v>
      </c>
    </row>
    <row r="450" spans="1:24" x14ac:dyDescent="0.3">
      <c r="A450">
        <v>10109</v>
      </c>
      <c r="B450">
        <v>26</v>
      </c>
      <c r="C450">
        <v>100</v>
      </c>
      <c r="D450">
        <v>4</v>
      </c>
      <c r="E450">
        <v>4379.18</v>
      </c>
      <c r="F450" s="1">
        <v>37897</v>
      </c>
      <c r="G450" t="s">
        <v>25</v>
      </c>
      <c r="H450">
        <v>1</v>
      </c>
      <c r="I450">
        <v>3</v>
      </c>
      <c r="J450">
        <v>2003</v>
      </c>
      <c r="K450" t="s">
        <v>194</v>
      </c>
      <c r="L450">
        <v>141</v>
      </c>
      <c r="M450" t="s">
        <v>605</v>
      </c>
      <c r="N450" t="s">
        <v>338</v>
      </c>
      <c r="O450">
        <v>2155559857</v>
      </c>
      <c r="P450" t="s">
        <v>339</v>
      </c>
      <c r="Q450" t="s">
        <v>234</v>
      </c>
      <c r="R450" t="s">
        <v>151</v>
      </c>
      <c r="S450">
        <v>71270</v>
      </c>
      <c r="T450" t="s">
        <v>32</v>
      </c>
      <c r="U450" t="s">
        <v>33</v>
      </c>
      <c r="V450" t="s">
        <v>131</v>
      </c>
      <c r="W450" t="s">
        <v>340</v>
      </c>
      <c r="X450" t="s">
        <v>51</v>
      </c>
    </row>
    <row r="451" spans="1:24" x14ac:dyDescent="0.3">
      <c r="A451">
        <v>10122</v>
      </c>
      <c r="B451">
        <v>34</v>
      </c>
      <c r="C451">
        <v>100</v>
      </c>
      <c r="D451">
        <v>2</v>
      </c>
      <c r="E451">
        <v>5004.8</v>
      </c>
      <c r="F451" s="1">
        <v>37838</v>
      </c>
      <c r="G451" t="s">
        <v>25</v>
      </c>
      <c r="H451">
        <v>2</v>
      </c>
      <c r="I451">
        <v>5</v>
      </c>
      <c r="J451">
        <v>2003</v>
      </c>
      <c r="K451" t="s">
        <v>194</v>
      </c>
      <c r="L451">
        <v>141</v>
      </c>
      <c r="M451" t="s">
        <v>605</v>
      </c>
      <c r="N451" t="s">
        <v>482</v>
      </c>
      <c r="O451" t="s">
        <v>483</v>
      </c>
      <c r="P451" t="s">
        <v>484</v>
      </c>
      <c r="Q451" t="s">
        <v>485</v>
      </c>
      <c r="S451">
        <v>13008</v>
      </c>
      <c r="T451" t="s">
        <v>41</v>
      </c>
      <c r="U451" t="s">
        <v>42</v>
      </c>
      <c r="V451" t="s">
        <v>486</v>
      </c>
      <c r="W451" t="s">
        <v>487</v>
      </c>
      <c r="X451" t="s">
        <v>51</v>
      </c>
    </row>
    <row r="452" spans="1:24" x14ac:dyDescent="0.3">
      <c r="A452">
        <v>10136</v>
      </c>
      <c r="B452">
        <v>25</v>
      </c>
      <c r="C452">
        <v>100</v>
      </c>
      <c r="D452">
        <v>2</v>
      </c>
      <c r="E452">
        <v>3644.75</v>
      </c>
      <c r="F452" s="1">
        <v>37718</v>
      </c>
      <c r="G452" t="s">
        <v>25</v>
      </c>
      <c r="H452">
        <v>3</v>
      </c>
      <c r="I452">
        <v>7</v>
      </c>
      <c r="J452">
        <v>2003</v>
      </c>
      <c r="K452" t="s">
        <v>194</v>
      </c>
      <c r="L452">
        <v>141</v>
      </c>
      <c r="M452" t="s">
        <v>605</v>
      </c>
      <c r="N452" t="s">
        <v>373</v>
      </c>
      <c r="O452" t="s">
        <v>374</v>
      </c>
      <c r="P452" t="s">
        <v>375</v>
      </c>
      <c r="Q452" t="s">
        <v>376</v>
      </c>
      <c r="S452">
        <v>31000</v>
      </c>
      <c r="T452" t="s">
        <v>41</v>
      </c>
      <c r="U452" t="s">
        <v>42</v>
      </c>
      <c r="V452" t="s">
        <v>377</v>
      </c>
      <c r="W452" t="s">
        <v>378</v>
      </c>
      <c r="X452" t="s">
        <v>51</v>
      </c>
    </row>
    <row r="453" spans="1:24" x14ac:dyDescent="0.3">
      <c r="A453">
        <v>10148</v>
      </c>
      <c r="B453">
        <v>23</v>
      </c>
      <c r="C453">
        <v>100</v>
      </c>
      <c r="D453">
        <v>13</v>
      </c>
      <c r="E453">
        <v>2702.04</v>
      </c>
      <c r="F453" s="1">
        <v>37934</v>
      </c>
      <c r="G453" t="s">
        <v>25</v>
      </c>
      <c r="H453">
        <v>3</v>
      </c>
      <c r="I453">
        <v>9</v>
      </c>
      <c r="J453">
        <v>2003</v>
      </c>
      <c r="K453" t="s">
        <v>194</v>
      </c>
      <c r="L453">
        <v>141</v>
      </c>
      <c r="M453" t="s">
        <v>605</v>
      </c>
      <c r="N453" t="s">
        <v>313</v>
      </c>
      <c r="O453" t="s">
        <v>314</v>
      </c>
      <c r="P453" t="s">
        <v>315</v>
      </c>
      <c r="Q453" t="s">
        <v>316</v>
      </c>
      <c r="R453" t="s">
        <v>168</v>
      </c>
      <c r="S453">
        <v>2060</v>
      </c>
      <c r="T453" t="s">
        <v>99</v>
      </c>
      <c r="U453" t="s">
        <v>100</v>
      </c>
      <c r="V453" t="s">
        <v>317</v>
      </c>
      <c r="W453" t="s">
        <v>318</v>
      </c>
      <c r="X453" t="s">
        <v>36</v>
      </c>
    </row>
    <row r="454" spans="1:24" x14ac:dyDescent="0.3">
      <c r="A454">
        <v>10161</v>
      </c>
      <c r="B454">
        <v>28</v>
      </c>
      <c r="C454">
        <v>100</v>
      </c>
      <c r="D454">
        <v>12</v>
      </c>
      <c r="E454">
        <v>3764.88</v>
      </c>
      <c r="F454" t="s">
        <v>606</v>
      </c>
      <c r="G454" t="s">
        <v>25</v>
      </c>
      <c r="H454">
        <v>4</v>
      </c>
      <c r="I454">
        <v>10</v>
      </c>
      <c r="J454">
        <v>2003</v>
      </c>
      <c r="K454" t="s">
        <v>194</v>
      </c>
      <c r="L454">
        <v>141</v>
      </c>
      <c r="M454" t="s">
        <v>605</v>
      </c>
      <c r="N454" t="s">
        <v>555</v>
      </c>
      <c r="O454" t="s">
        <v>556</v>
      </c>
      <c r="P454" t="s">
        <v>557</v>
      </c>
      <c r="Q454" t="s">
        <v>558</v>
      </c>
      <c r="S454">
        <v>8200</v>
      </c>
      <c r="T454" t="s">
        <v>357</v>
      </c>
      <c r="U454" t="s">
        <v>42</v>
      </c>
      <c r="V454" t="s">
        <v>559</v>
      </c>
      <c r="W454" t="s">
        <v>560</v>
      </c>
      <c r="X454" t="s">
        <v>51</v>
      </c>
    </row>
    <row r="455" spans="1:24" x14ac:dyDescent="0.3">
      <c r="A455">
        <v>10171</v>
      </c>
      <c r="B455">
        <v>35</v>
      </c>
      <c r="C455">
        <v>100</v>
      </c>
      <c r="D455">
        <v>2</v>
      </c>
      <c r="E455">
        <v>4508</v>
      </c>
      <c r="F455" s="1">
        <v>37752</v>
      </c>
      <c r="G455" t="s">
        <v>25</v>
      </c>
      <c r="H455">
        <v>4</v>
      </c>
      <c r="I455">
        <v>11</v>
      </c>
      <c r="J455">
        <v>2003</v>
      </c>
      <c r="K455" t="s">
        <v>194</v>
      </c>
      <c r="L455">
        <v>141</v>
      </c>
      <c r="M455" t="s">
        <v>605</v>
      </c>
      <c r="N455" t="s">
        <v>319</v>
      </c>
      <c r="O455" t="s">
        <v>320</v>
      </c>
      <c r="P455" t="s">
        <v>321</v>
      </c>
      <c r="Q455" t="s">
        <v>322</v>
      </c>
      <c r="R455" t="s">
        <v>323</v>
      </c>
      <c r="S455" t="s">
        <v>324</v>
      </c>
      <c r="T455" t="s">
        <v>250</v>
      </c>
      <c r="U455" t="s">
        <v>33</v>
      </c>
      <c r="V455" t="s">
        <v>325</v>
      </c>
      <c r="W455" t="s">
        <v>326</v>
      </c>
      <c r="X455" t="s">
        <v>51</v>
      </c>
    </row>
    <row r="456" spans="1:24" x14ac:dyDescent="0.3">
      <c r="A456">
        <v>10181</v>
      </c>
      <c r="B456">
        <v>44</v>
      </c>
      <c r="C456">
        <v>100</v>
      </c>
      <c r="D456">
        <v>6</v>
      </c>
      <c r="E456">
        <v>5418.16</v>
      </c>
      <c r="F456" s="1">
        <v>37966</v>
      </c>
      <c r="G456" t="s">
        <v>25</v>
      </c>
      <c r="H456">
        <v>4</v>
      </c>
      <c r="I456">
        <v>11</v>
      </c>
      <c r="J456">
        <v>2003</v>
      </c>
      <c r="K456" t="s">
        <v>194</v>
      </c>
      <c r="L456">
        <v>141</v>
      </c>
      <c r="M456" t="s">
        <v>605</v>
      </c>
      <c r="N456" t="s">
        <v>76</v>
      </c>
      <c r="O456" t="s">
        <v>77</v>
      </c>
      <c r="P456" t="s">
        <v>78</v>
      </c>
      <c r="Q456" t="s">
        <v>79</v>
      </c>
      <c r="S456" t="s">
        <v>80</v>
      </c>
      <c r="T456" t="s">
        <v>81</v>
      </c>
      <c r="U456" t="s">
        <v>42</v>
      </c>
      <c r="V456" t="s">
        <v>82</v>
      </c>
      <c r="W456" t="s">
        <v>83</v>
      </c>
      <c r="X456" t="s">
        <v>51</v>
      </c>
    </row>
    <row r="457" spans="1:24" x14ac:dyDescent="0.3">
      <c r="A457">
        <v>10192</v>
      </c>
      <c r="B457">
        <v>22</v>
      </c>
      <c r="C457">
        <v>100</v>
      </c>
      <c r="D457">
        <v>11</v>
      </c>
      <c r="E457">
        <v>3300.66</v>
      </c>
      <c r="F457" t="s">
        <v>488</v>
      </c>
      <c r="G457" t="s">
        <v>25</v>
      </c>
      <c r="H457">
        <v>4</v>
      </c>
      <c r="I457">
        <v>11</v>
      </c>
      <c r="J457">
        <v>2003</v>
      </c>
      <c r="K457" t="s">
        <v>194</v>
      </c>
      <c r="L457">
        <v>141</v>
      </c>
      <c r="M457" t="s">
        <v>605</v>
      </c>
      <c r="N457" t="s">
        <v>301</v>
      </c>
      <c r="O457">
        <v>6035558647</v>
      </c>
      <c r="P457" t="s">
        <v>302</v>
      </c>
      <c r="Q457" t="s">
        <v>303</v>
      </c>
      <c r="R457" t="s">
        <v>304</v>
      </c>
      <c r="S457">
        <v>62005</v>
      </c>
      <c r="T457" t="s">
        <v>32</v>
      </c>
      <c r="U457" t="s">
        <v>33</v>
      </c>
      <c r="V457" t="s">
        <v>57</v>
      </c>
      <c r="W457" t="s">
        <v>300</v>
      </c>
      <c r="X457" t="s">
        <v>51</v>
      </c>
    </row>
    <row r="458" spans="1:24" x14ac:dyDescent="0.3">
      <c r="A458">
        <v>10204</v>
      </c>
      <c r="B458">
        <v>42</v>
      </c>
      <c r="C458">
        <v>100</v>
      </c>
      <c r="D458">
        <v>17</v>
      </c>
      <c r="E458">
        <v>6182.4</v>
      </c>
      <c r="F458" s="1">
        <v>37664</v>
      </c>
      <c r="G458" t="s">
        <v>25</v>
      </c>
      <c r="H458">
        <v>4</v>
      </c>
      <c r="I458">
        <v>12</v>
      </c>
      <c r="J458">
        <v>2003</v>
      </c>
      <c r="K458" t="s">
        <v>194</v>
      </c>
      <c r="L458">
        <v>141</v>
      </c>
      <c r="M458" t="s">
        <v>605</v>
      </c>
      <c r="N458" t="s">
        <v>530</v>
      </c>
      <c r="O458">
        <v>2125557413</v>
      </c>
      <c r="P458" t="s">
        <v>531</v>
      </c>
      <c r="Q458" t="s">
        <v>30</v>
      </c>
      <c r="R458" t="s">
        <v>31</v>
      </c>
      <c r="S458">
        <v>10022</v>
      </c>
      <c r="T458" t="s">
        <v>32</v>
      </c>
      <c r="U458" t="s">
        <v>33</v>
      </c>
      <c r="V458" t="s">
        <v>57</v>
      </c>
      <c r="W458" t="s">
        <v>532</v>
      </c>
      <c r="X458" t="s">
        <v>51</v>
      </c>
    </row>
    <row r="459" spans="1:24" x14ac:dyDescent="0.3">
      <c r="A459">
        <v>10212</v>
      </c>
      <c r="B459">
        <v>29</v>
      </c>
      <c r="C459">
        <v>100</v>
      </c>
      <c r="D459">
        <v>10</v>
      </c>
      <c r="E459">
        <v>4186.7299999999996</v>
      </c>
      <c r="F459" t="s">
        <v>577</v>
      </c>
      <c r="G459" t="s">
        <v>25</v>
      </c>
      <c r="H459">
        <v>1</v>
      </c>
      <c r="I459">
        <v>1</v>
      </c>
      <c r="J459">
        <v>2004</v>
      </c>
      <c r="K459" t="s">
        <v>194</v>
      </c>
      <c r="L459">
        <v>141</v>
      </c>
      <c r="M459" t="s">
        <v>605</v>
      </c>
      <c r="N459" t="s">
        <v>186</v>
      </c>
      <c r="O459" t="s">
        <v>187</v>
      </c>
      <c r="P459" t="s">
        <v>188</v>
      </c>
      <c r="Q459" t="s">
        <v>189</v>
      </c>
      <c r="S459">
        <v>28034</v>
      </c>
      <c r="T459" t="s">
        <v>190</v>
      </c>
      <c r="U459" t="s">
        <v>42</v>
      </c>
      <c r="V459" t="s">
        <v>191</v>
      </c>
      <c r="W459" t="s">
        <v>192</v>
      </c>
      <c r="X459" t="s">
        <v>51</v>
      </c>
    </row>
    <row r="460" spans="1:24" x14ac:dyDescent="0.3">
      <c r="A460">
        <v>10225</v>
      </c>
      <c r="B460">
        <v>32</v>
      </c>
      <c r="C460">
        <v>100</v>
      </c>
      <c r="D460">
        <v>1</v>
      </c>
      <c r="E460">
        <v>4529.28</v>
      </c>
      <c r="F460" t="s">
        <v>496</v>
      </c>
      <c r="G460" t="s">
        <v>25</v>
      </c>
      <c r="H460">
        <v>1</v>
      </c>
      <c r="I460">
        <v>2</v>
      </c>
      <c r="J460">
        <v>2004</v>
      </c>
      <c r="K460" t="s">
        <v>194</v>
      </c>
      <c r="L460">
        <v>141</v>
      </c>
      <c r="M460" t="s">
        <v>605</v>
      </c>
      <c r="N460" t="s">
        <v>497</v>
      </c>
      <c r="O460" t="s">
        <v>498</v>
      </c>
      <c r="P460" t="s">
        <v>499</v>
      </c>
      <c r="Q460" t="s">
        <v>500</v>
      </c>
      <c r="S460">
        <v>1203</v>
      </c>
      <c r="T460" t="s">
        <v>501</v>
      </c>
      <c r="U460" t="s">
        <v>42</v>
      </c>
      <c r="V460" t="s">
        <v>502</v>
      </c>
      <c r="W460" t="s">
        <v>106</v>
      </c>
      <c r="X460" t="s">
        <v>51</v>
      </c>
    </row>
    <row r="461" spans="1:24" x14ac:dyDescent="0.3">
      <c r="A461">
        <v>10240</v>
      </c>
      <c r="B461">
        <v>41</v>
      </c>
      <c r="C461">
        <v>100</v>
      </c>
      <c r="D461">
        <v>3</v>
      </c>
      <c r="E461">
        <v>5628.89</v>
      </c>
      <c r="F461" t="s">
        <v>607</v>
      </c>
      <c r="G461" t="s">
        <v>25</v>
      </c>
      <c r="H461">
        <v>2</v>
      </c>
      <c r="I461">
        <v>4</v>
      </c>
      <c r="J461">
        <v>2004</v>
      </c>
      <c r="K461" t="s">
        <v>194</v>
      </c>
      <c r="L461">
        <v>141</v>
      </c>
      <c r="M461" t="s">
        <v>605</v>
      </c>
      <c r="N461" t="s">
        <v>331</v>
      </c>
      <c r="O461" t="s">
        <v>332</v>
      </c>
      <c r="P461" t="s">
        <v>333</v>
      </c>
      <c r="Q461" t="s">
        <v>334</v>
      </c>
      <c r="R461" t="s">
        <v>334</v>
      </c>
      <c r="S461" t="s">
        <v>335</v>
      </c>
      <c r="T461" t="s">
        <v>217</v>
      </c>
      <c r="U461" t="s">
        <v>217</v>
      </c>
      <c r="V461" t="s">
        <v>336</v>
      </c>
      <c r="W461" t="s">
        <v>337</v>
      </c>
      <c r="X461" t="s">
        <v>51</v>
      </c>
    </row>
    <row r="462" spans="1:24" x14ac:dyDescent="0.3">
      <c r="A462">
        <v>10253</v>
      </c>
      <c r="B462">
        <v>26</v>
      </c>
      <c r="C462">
        <v>100</v>
      </c>
      <c r="D462">
        <v>5</v>
      </c>
      <c r="E462">
        <v>3054.48</v>
      </c>
      <c r="F462" s="1">
        <v>37992</v>
      </c>
      <c r="G462" t="s">
        <v>372</v>
      </c>
      <c r="H462">
        <v>2</v>
      </c>
      <c r="I462">
        <v>6</v>
      </c>
      <c r="J462">
        <v>2004</v>
      </c>
      <c r="K462" t="s">
        <v>194</v>
      </c>
      <c r="L462">
        <v>141</v>
      </c>
      <c r="M462" t="s">
        <v>605</v>
      </c>
      <c r="N462" t="s">
        <v>176</v>
      </c>
      <c r="O462" t="s">
        <v>177</v>
      </c>
      <c r="P462" t="s">
        <v>178</v>
      </c>
      <c r="Q462" t="s">
        <v>179</v>
      </c>
      <c r="S462" t="s">
        <v>180</v>
      </c>
      <c r="T462" t="s">
        <v>181</v>
      </c>
      <c r="U462" t="s">
        <v>42</v>
      </c>
      <c r="V462" t="s">
        <v>182</v>
      </c>
      <c r="W462" t="s">
        <v>183</v>
      </c>
      <c r="X462" t="s">
        <v>51</v>
      </c>
    </row>
    <row r="463" spans="1:24" x14ac:dyDescent="0.3">
      <c r="A463">
        <v>10266</v>
      </c>
      <c r="B463">
        <v>21</v>
      </c>
      <c r="C463">
        <v>100</v>
      </c>
      <c r="D463">
        <v>6</v>
      </c>
      <c r="E463">
        <v>2526.5100000000002</v>
      </c>
      <c r="F463" s="1">
        <v>38145</v>
      </c>
      <c r="G463" t="s">
        <v>25</v>
      </c>
      <c r="H463">
        <v>3</v>
      </c>
      <c r="I463">
        <v>7</v>
      </c>
      <c r="J463">
        <v>2004</v>
      </c>
      <c r="K463" t="s">
        <v>194</v>
      </c>
      <c r="L463">
        <v>141</v>
      </c>
      <c r="M463" t="s">
        <v>605</v>
      </c>
      <c r="N463" t="s">
        <v>503</v>
      </c>
      <c r="O463" t="s">
        <v>504</v>
      </c>
      <c r="P463" t="s">
        <v>505</v>
      </c>
      <c r="Q463" t="s">
        <v>506</v>
      </c>
      <c r="S463">
        <v>42100</v>
      </c>
      <c r="T463" t="s">
        <v>281</v>
      </c>
      <c r="U463" t="s">
        <v>42</v>
      </c>
      <c r="V463" t="s">
        <v>507</v>
      </c>
      <c r="W463" t="s">
        <v>508</v>
      </c>
      <c r="X463" t="s">
        <v>36</v>
      </c>
    </row>
    <row r="464" spans="1:24" x14ac:dyDescent="0.3">
      <c r="A464">
        <v>10278</v>
      </c>
      <c r="B464">
        <v>34</v>
      </c>
      <c r="C464">
        <v>100</v>
      </c>
      <c r="D464">
        <v>6</v>
      </c>
      <c r="E464">
        <v>4667.8599999999997</v>
      </c>
      <c r="F464" s="1">
        <v>38146</v>
      </c>
      <c r="G464" t="s">
        <v>25</v>
      </c>
      <c r="H464">
        <v>3</v>
      </c>
      <c r="I464">
        <v>8</v>
      </c>
      <c r="J464">
        <v>2004</v>
      </c>
      <c r="K464" t="s">
        <v>194</v>
      </c>
      <c r="L464">
        <v>141</v>
      </c>
      <c r="M464" t="s">
        <v>605</v>
      </c>
      <c r="N464" t="s">
        <v>608</v>
      </c>
      <c r="O464">
        <v>7025551838</v>
      </c>
      <c r="P464" t="s">
        <v>609</v>
      </c>
      <c r="Q464" t="s">
        <v>610</v>
      </c>
      <c r="R464" t="s">
        <v>611</v>
      </c>
      <c r="S464">
        <v>83030</v>
      </c>
      <c r="T464" t="s">
        <v>32</v>
      </c>
      <c r="U464" t="s">
        <v>33</v>
      </c>
      <c r="V464" t="s">
        <v>118</v>
      </c>
      <c r="W464" t="s">
        <v>445</v>
      </c>
      <c r="X464" t="s">
        <v>51</v>
      </c>
    </row>
    <row r="465" spans="1:24" x14ac:dyDescent="0.3">
      <c r="A465">
        <v>10287</v>
      </c>
      <c r="B465">
        <v>41</v>
      </c>
      <c r="C465">
        <v>100</v>
      </c>
      <c r="D465">
        <v>4</v>
      </c>
      <c r="E465">
        <v>6499.32</v>
      </c>
      <c r="F465" t="s">
        <v>513</v>
      </c>
      <c r="G465" t="s">
        <v>25</v>
      </c>
      <c r="H465">
        <v>3</v>
      </c>
      <c r="I465">
        <v>8</v>
      </c>
      <c r="J465">
        <v>2004</v>
      </c>
      <c r="K465" t="s">
        <v>194</v>
      </c>
      <c r="L465">
        <v>141</v>
      </c>
      <c r="M465" t="s">
        <v>605</v>
      </c>
      <c r="N465" t="s">
        <v>497</v>
      </c>
      <c r="O465" t="s">
        <v>498</v>
      </c>
      <c r="P465" t="s">
        <v>499</v>
      </c>
      <c r="Q465" t="s">
        <v>500</v>
      </c>
      <c r="S465">
        <v>1203</v>
      </c>
      <c r="T465" t="s">
        <v>501</v>
      </c>
      <c r="U465" t="s">
        <v>42</v>
      </c>
      <c r="V465" t="s">
        <v>502</v>
      </c>
      <c r="W465" t="s">
        <v>106</v>
      </c>
      <c r="X465" t="s">
        <v>51</v>
      </c>
    </row>
    <row r="466" spans="1:24" x14ac:dyDescent="0.3">
      <c r="A466">
        <v>10301</v>
      </c>
      <c r="B466">
        <v>37</v>
      </c>
      <c r="C466">
        <v>100</v>
      </c>
      <c r="D466">
        <v>8</v>
      </c>
      <c r="E466">
        <v>5917.78</v>
      </c>
      <c r="F466" s="1">
        <v>37751</v>
      </c>
      <c r="G466" t="s">
        <v>25</v>
      </c>
      <c r="H466">
        <v>4</v>
      </c>
      <c r="I466">
        <v>10</v>
      </c>
      <c r="J466">
        <v>2003</v>
      </c>
      <c r="K466" t="s">
        <v>194</v>
      </c>
      <c r="L466">
        <v>141</v>
      </c>
      <c r="M466" t="s">
        <v>605</v>
      </c>
      <c r="N466" t="s">
        <v>612</v>
      </c>
      <c r="O466" t="s">
        <v>613</v>
      </c>
      <c r="P466" t="s">
        <v>614</v>
      </c>
      <c r="Q466" t="s">
        <v>615</v>
      </c>
      <c r="S466" t="s">
        <v>616</v>
      </c>
      <c r="T466" t="s">
        <v>81</v>
      </c>
      <c r="U466" t="s">
        <v>42</v>
      </c>
      <c r="V466" t="s">
        <v>617</v>
      </c>
      <c r="W466" t="s">
        <v>618</v>
      </c>
      <c r="X466" t="s">
        <v>51</v>
      </c>
    </row>
    <row r="467" spans="1:24" x14ac:dyDescent="0.3">
      <c r="A467">
        <v>10310</v>
      </c>
      <c r="B467">
        <v>37</v>
      </c>
      <c r="C467">
        <v>100</v>
      </c>
      <c r="D467">
        <v>2</v>
      </c>
      <c r="E467">
        <v>6231.91</v>
      </c>
      <c r="F467" t="s">
        <v>519</v>
      </c>
      <c r="G467" t="s">
        <v>25</v>
      </c>
      <c r="H467">
        <v>4</v>
      </c>
      <c r="I467">
        <v>10</v>
      </c>
      <c r="J467">
        <v>2004</v>
      </c>
      <c r="K467" t="s">
        <v>194</v>
      </c>
      <c r="L467">
        <v>141</v>
      </c>
      <c r="M467" t="s">
        <v>605</v>
      </c>
      <c r="N467" t="s">
        <v>489</v>
      </c>
      <c r="O467" t="s">
        <v>490</v>
      </c>
      <c r="P467" t="s">
        <v>491</v>
      </c>
      <c r="Q467" t="s">
        <v>492</v>
      </c>
      <c r="S467">
        <v>50739</v>
      </c>
      <c r="T467" t="s">
        <v>493</v>
      </c>
      <c r="U467" t="s">
        <v>42</v>
      </c>
      <c r="V467" t="s">
        <v>494</v>
      </c>
      <c r="W467" t="s">
        <v>495</v>
      </c>
      <c r="X467" t="s">
        <v>51</v>
      </c>
    </row>
    <row r="468" spans="1:24" x14ac:dyDescent="0.3">
      <c r="A468">
        <v>10321</v>
      </c>
      <c r="B468">
        <v>41</v>
      </c>
      <c r="C468">
        <v>100</v>
      </c>
      <c r="D468">
        <v>10</v>
      </c>
      <c r="E468">
        <v>5803.14</v>
      </c>
      <c r="F468" s="1">
        <v>38088</v>
      </c>
      <c r="G468" t="s">
        <v>25</v>
      </c>
      <c r="H468">
        <v>4</v>
      </c>
      <c r="I468">
        <v>11</v>
      </c>
      <c r="J468">
        <v>2004</v>
      </c>
      <c r="K468" t="s">
        <v>194</v>
      </c>
      <c r="L468">
        <v>141</v>
      </c>
      <c r="M468" t="s">
        <v>605</v>
      </c>
      <c r="N468" t="s">
        <v>171</v>
      </c>
      <c r="O468">
        <v>5085552555</v>
      </c>
      <c r="P468" t="s">
        <v>172</v>
      </c>
      <c r="Q468" t="s">
        <v>173</v>
      </c>
      <c r="R468" t="s">
        <v>130</v>
      </c>
      <c r="S468">
        <v>50553</v>
      </c>
      <c r="T468" t="s">
        <v>32</v>
      </c>
      <c r="U468" t="s">
        <v>33</v>
      </c>
      <c r="V468" t="s">
        <v>174</v>
      </c>
      <c r="W468" t="s">
        <v>175</v>
      </c>
      <c r="X468" t="s">
        <v>51</v>
      </c>
    </row>
    <row r="469" spans="1:24" x14ac:dyDescent="0.3">
      <c r="A469">
        <v>10331</v>
      </c>
      <c r="B469">
        <v>46</v>
      </c>
      <c r="C469">
        <v>100</v>
      </c>
      <c r="D469">
        <v>6</v>
      </c>
      <c r="E469">
        <v>6434.02</v>
      </c>
      <c r="F469" t="s">
        <v>619</v>
      </c>
      <c r="G469" t="s">
        <v>25</v>
      </c>
      <c r="H469">
        <v>4</v>
      </c>
      <c r="I469">
        <v>11</v>
      </c>
      <c r="J469">
        <v>2004</v>
      </c>
      <c r="K469" t="s">
        <v>194</v>
      </c>
      <c r="L469">
        <v>141</v>
      </c>
      <c r="M469" t="s">
        <v>605</v>
      </c>
      <c r="N469" t="s">
        <v>338</v>
      </c>
      <c r="O469">
        <v>2155559857</v>
      </c>
      <c r="P469" t="s">
        <v>339</v>
      </c>
      <c r="Q469" t="s">
        <v>234</v>
      </c>
      <c r="R469" t="s">
        <v>151</v>
      </c>
      <c r="S469">
        <v>71270</v>
      </c>
      <c r="T469" t="s">
        <v>32</v>
      </c>
      <c r="U469" t="s">
        <v>33</v>
      </c>
      <c r="V469" t="s">
        <v>131</v>
      </c>
      <c r="W469" t="s">
        <v>340</v>
      </c>
      <c r="X469" t="s">
        <v>51</v>
      </c>
    </row>
    <row r="470" spans="1:24" x14ac:dyDescent="0.3">
      <c r="A470">
        <v>10342</v>
      </c>
      <c r="B470">
        <v>40</v>
      </c>
      <c r="C470">
        <v>100</v>
      </c>
      <c r="D470">
        <v>2</v>
      </c>
      <c r="E470">
        <v>6454.4</v>
      </c>
      <c r="F470" t="s">
        <v>154</v>
      </c>
      <c r="G470" t="s">
        <v>25</v>
      </c>
      <c r="H470">
        <v>4</v>
      </c>
      <c r="I470">
        <v>11</v>
      </c>
      <c r="J470">
        <v>2004</v>
      </c>
      <c r="K470" t="s">
        <v>194</v>
      </c>
      <c r="L470">
        <v>141</v>
      </c>
      <c r="M470" t="s">
        <v>605</v>
      </c>
      <c r="N470" t="s">
        <v>94</v>
      </c>
      <c r="O470" t="s">
        <v>95</v>
      </c>
      <c r="P470" t="s">
        <v>96</v>
      </c>
      <c r="Q470" t="s">
        <v>97</v>
      </c>
      <c r="R470" t="s">
        <v>98</v>
      </c>
      <c r="S470">
        <v>3004</v>
      </c>
      <c r="T470" t="s">
        <v>99</v>
      </c>
      <c r="U470" t="s">
        <v>100</v>
      </c>
      <c r="V470" t="s">
        <v>101</v>
      </c>
      <c r="W470" t="s">
        <v>102</v>
      </c>
      <c r="X470" t="s">
        <v>51</v>
      </c>
    </row>
    <row r="471" spans="1:24" x14ac:dyDescent="0.3">
      <c r="A471">
        <v>10356</v>
      </c>
      <c r="B471">
        <v>43</v>
      </c>
      <c r="C471">
        <v>97.6</v>
      </c>
      <c r="D471">
        <v>8</v>
      </c>
      <c r="E471">
        <v>4196.8</v>
      </c>
      <c r="F471" s="1">
        <v>38242</v>
      </c>
      <c r="G471" t="s">
        <v>25</v>
      </c>
      <c r="H471">
        <v>4</v>
      </c>
      <c r="I471">
        <v>12</v>
      </c>
      <c r="J471">
        <v>2004</v>
      </c>
      <c r="K471" t="s">
        <v>194</v>
      </c>
      <c r="L471">
        <v>141</v>
      </c>
      <c r="M471" t="s">
        <v>605</v>
      </c>
      <c r="N471" t="s">
        <v>45</v>
      </c>
      <c r="O471" t="s">
        <v>46</v>
      </c>
      <c r="P471" t="s">
        <v>47</v>
      </c>
      <c r="Q471" t="s">
        <v>48</v>
      </c>
      <c r="S471">
        <v>75508</v>
      </c>
      <c r="T471" t="s">
        <v>41</v>
      </c>
      <c r="U471" t="s">
        <v>42</v>
      </c>
      <c r="V471" t="s">
        <v>49</v>
      </c>
      <c r="W471" t="s">
        <v>50</v>
      </c>
      <c r="X471" t="s">
        <v>51</v>
      </c>
    </row>
    <row r="472" spans="1:24" x14ac:dyDescent="0.3">
      <c r="A472">
        <v>10365</v>
      </c>
      <c r="B472">
        <v>30</v>
      </c>
      <c r="C472">
        <v>87.06</v>
      </c>
      <c r="D472">
        <v>1</v>
      </c>
      <c r="E472">
        <v>2611.8000000000002</v>
      </c>
      <c r="F472" s="1">
        <v>38534</v>
      </c>
      <c r="G472" t="s">
        <v>25</v>
      </c>
      <c r="H472">
        <v>1</v>
      </c>
      <c r="I472">
        <v>1</v>
      </c>
      <c r="J472">
        <v>2005</v>
      </c>
      <c r="K472" t="s">
        <v>194</v>
      </c>
      <c r="L472">
        <v>141</v>
      </c>
      <c r="M472" t="s">
        <v>605</v>
      </c>
      <c r="N472" t="s">
        <v>367</v>
      </c>
      <c r="O472">
        <v>5085559555</v>
      </c>
      <c r="P472" t="s">
        <v>368</v>
      </c>
      <c r="Q472" t="s">
        <v>173</v>
      </c>
      <c r="R472" t="s">
        <v>130</v>
      </c>
      <c r="S472">
        <v>50553</v>
      </c>
      <c r="T472" t="s">
        <v>32</v>
      </c>
      <c r="U472" t="s">
        <v>33</v>
      </c>
      <c r="V472" t="s">
        <v>369</v>
      </c>
      <c r="W472" t="s">
        <v>370</v>
      </c>
      <c r="X472" t="s">
        <v>36</v>
      </c>
    </row>
    <row r="473" spans="1:24" x14ac:dyDescent="0.3">
      <c r="A473">
        <v>10377</v>
      </c>
      <c r="B473">
        <v>35</v>
      </c>
      <c r="C473">
        <v>100</v>
      </c>
      <c r="D473">
        <v>2</v>
      </c>
      <c r="E473">
        <v>5895.05</v>
      </c>
      <c r="F473" s="1">
        <v>38597</v>
      </c>
      <c r="G473" t="s">
        <v>25</v>
      </c>
      <c r="H473">
        <v>1</v>
      </c>
      <c r="I473">
        <v>2</v>
      </c>
      <c r="J473">
        <v>2005</v>
      </c>
      <c r="K473" t="s">
        <v>194</v>
      </c>
      <c r="L473">
        <v>141</v>
      </c>
      <c r="M473" t="s">
        <v>605</v>
      </c>
      <c r="N473" t="s">
        <v>134</v>
      </c>
      <c r="O473" t="s">
        <v>135</v>
      </c>
      <c r="P473" t="s">
        <v>136</v>
      </c>
      <c r="Q473" t="s">
        <v>137</v>
      </c>
      <c r="S473">
        <v>21240</v>
      </c>
      <c r="T473" t="s">
        <v>138</v>
      </c>
      <c r="U473" t="s">
        <v>42</v>
      </c>
      <c r="V473" t="s">
        <v>139</v>
      </c>
      <c r="W473" t="s">
        <v>140</v>
      </c>
      <c r="X473" t="s">
        <v>51</v>
      </c>
    </row>
    <row r="474" spans="1:24" x14ac:dyDescent="0.3">
      <c r="A474">
        <v>10390</v>
      </c>
      <c r="B474">
        <v>36</v>
      </c>
      <c r="C474">
        <v>93.77</v>
      </c>
      <c r="D474">
        <v>14</v>
      </c>
      <c r="E474">
        <v>3375.72</v>
      </c>
      <c r="F474" s="1">
        <v>38445</v>
      </c>
      <c r="G474" t="s">
        <v>25</v>
      </c>
      <c r="H474">
        <v>1</v>
      </c>
      <c r="I474">
        <v>3</v>
      </c>
      <c r="J474">
        <v>2005</v>
      </c>
      <c r="K474" t="s">
        <v>194</v>
      </c>
      <c r="L474">
        <v>141</v>
      </c>
      <c r="M474" t="s">
        <v>605</v>
      </c>
      <c r="N474" t="s">
        <v>296</v>
      </c>
      <c r="O474">
        <v>4155551450</v>
      </c>
      <c r="P474" t="s">
        <v>297</v>
      </c>
      <c r="Q474" t="s">
        <v>298</v>
      </c>
      <c r="R474" t="s">
        <v>56</v>
      </c>
      <c r="S474">
        <v>97562</v>
      </c>
      <c r="T474" t="s">
        <v>32</v>
      </c>
      <c r="U474" t="s">
        <v>33</v>
      </c>
      <c r="V474" t="s">
        <v>299</v>
      </c>
      <c r="W474" t="s">
        <v>300</v>
      </c>
      <c r="X474" t="s">
        <v>51</v>
      </c>
    </row>
    <row r="475" spans="1:24" x14ac:dyDescent="0.3">
      <c r="A475">
        <v>10406</v>
      </c>
      <c r="B475">
        <v>61</v>
      </c>
      <c r="C475">
        <v>100</v>
      </c>
      <c r="D475">
        <v>3</v>
      </c>
      <c r="E475">
        <v>8374.69</v>
      </c>
      <c r="F475" t="s">
        <v>620</v>
      </c>
      <c r="G475" t="s">
        <v>185</v>
      </c>
      <c r="H475">
        <v>2</v>
      </c>
      <c r="I475">
        <v>4</v>
      </c>
      <c r="J475">
        <v>2005</v>
      </c>
      <c r="K475" t="s">
        <v>194</v>
      </c>
      <c r="L475">
        <v>141</v>
      </c>
      <c r="M475" t="s">
        <v>605</v>
      </c>
      <c r="N475" t="s">
        <v>353</v>
      </c>
      <c r="O475" t="s">
        <v>354</v>
      </c>
      <c r="P475" t="s">
        <v>355</v>
      </c>
      <c r="Q475" t="s">
        <v>356</v>
      </c>
      <c r="S475">
        <v>1734</v>
      </c>
      <c r="T475" t="s">
        <v>357</v>
      </c>
      <c r="U475" t="s">
        <v>42</v>
      </c>
      <c r="V475" t="s">
        <v>358</v>
      </c>
      <c r="W475" t="s">
        <v>359</v>
      </c>
      <c r="X475" t="s">
        <v>162</v>
      </c>
    </row>
    <row r="476" spans="1:24" x14ac:dyDescent="0.3">
      <c r="A476">
        <v>10419</v>
      </c>
      <c r="B476">
        <v>38</v>
      </c>
      <c r="C476">
        <v>100</v>
      </c>
      <c r="D476">
        <v>5</v>
      </c>
      <c r="E476">
        <v>4464.24</v>
      </c>
      <c r="F476" t="s">
        <v>527</v>
      </c>
      <c r="G476" t="s">
        <v>25</v>
      </c>
      <c r="H476">
        <v>2</v>
      </c>
      <c r="I476">
        <v>5</v>
      </c>
      <c r="J476">
        <v>2005</v>
      </c>
      <c r="K476" t="s">
        <v>194</v>
      </c>
      <c r="L476">
        <v>141</v>
      </c>
      <c r="M476" t="s">
        <v>605</v>
      </c>
      <c r="N476" t="s">
        <v>155</v>
      </c>
      <c r="O476" t="s">
        <v>156</v>
      </c>
      <c r="P476" t="s">
        <v>157</v>
      </c>
      <c r="Q476" t="s">
        <v>158</v>
      </c>
      <c r="S476">
        <v>5020</v>
      </c>
      <c r="T476" t="s">
        <v>159</v>
      </c>
      <c r="U476" t="s">
        <v>42</v>
      </c>
      <c r="V476" t="s">
        <v>160</v>
      </c>
      <c r="W476" t="s">
        <v>161</v>
      </c>
      <c r="X476" t="s">
        <v>51</v>
      </c>
    </row>
    <row r="477" spans="1:24" x14ac:dyDescent="0.3">
      <c r="A477">
        <v>10102</v>
      </c>
      <c r="B477">
        <v>39</v>
      </c>
      <c r="C477">
        <v>100</v>
      </c>
      <c r="D477">
        <v>2</v>
      </c>
      <c r="E477">
        <v>4808.3100000000004</v>
      </c>
      <c r="F477" s="1">
        <v>37895</v>
      </c>
      <c r="G477" t="s">
        <v>25</v>
      </c>
      <c r="H477">
        <v>1</v>
      </c>
      <c r="I477">
        <v>1</v>
      </c>
      <c r="J477">
        <v>2003</v>
      </c>
      <c r="K477" t="s">
        <v>621</v>
      </c>
      <c r="L477">
        <v>102</v>
      </c>
      <c r="M477" t="s">
        <v>622</v>
      </c>
      <c r="N477" t="s">
        <v>103</v>
      </c>
      <c r="O477">
        <v>2125551500</v>
      </c>
      <c r="P477" t="s">
        <v>104</v>
      </c>
      <c r="Q477" t="s">
        <v>30</v>
      </c>
      <c r="R477" t="s">
        <v>31</v>
      </c>
      <c r="S477">
        <v>10022</v>
      </c>
      <c r="T477" t="s">
        <v>32</v>
      </c>
      <c r="U477" t="s">
        <v>33</v>
      </c>
      <c r="V477" t="s">
        <v>105</v>
      </c>
      <c r="W477" t="s">
        <v>106</v>
      </c>
      <c r="X477" t="s">
        <v>51</v>
      </c>
    </row>
    <row r="478" spans="1:24" x14ac:dyDescent="0.3">
      <c r="A478">
        <v>10111</v>
      </c>
      <c r="B478">
        <v>33</v>
      </c>
      <c r="C478">
        <v>99.66</v>
      </c>
      <c r="D478">
        <v>6</v>
      </c>
      <c r="E478">
        <v>3288.78</v>
      </c>
      <c r="F478" t="s">
        <v>623</v>
      </c>
      <c r="G478" t="s">
        <v>25</v>
      </c>
      <c r="H478">
        <v>1</v>
      </c>
      <c r="I478">
        <v>3</v>
      </c>
      <c r="J478">
        <v>2003</v>
      </c>
      <c r="K478" t="s">
        <v>621</v>
      </c>
      <c r="L478">
        <v>102</v>
      </c>
      <c r="M478" t="s">
        <v>622</v>
      </c>
      <c r="N478" t="s">
        <v>84</v>
      </c>
      <c r="O478">
        <v>6505555787</v>
      </c>
      <c r="P478" t="s">
        <v>85</v>
      </c>
      <c r="Q478" t="s">
        <v>61</v>
      </c>
      <c r="R478" t="s">
        <v>56</v>
      </c>
      <c r="T478" t="s">
        <v>32</v>
      </c>
      <c r="U478" t="s">
        <v>33</v>
      </c>
      <c r="V478" t="s">
        <v>86</v>
      </c>
      <c r="W478" t="s">
        <v>58</v>
      </c>
      <c r="X478" t="s">
        <v>51</v>
      </c>
    </row>
    <row r="479" spans="1:24" x14ac:dyDescent="0.3">
      <c r="A479">
        <v>10125</v>
      </c>
      <c r="B479">
        <v>32</v>
      </c>
      <c r="C479">
        <v>100</v>
      </c>
      <c r="D479">
        <v>1</v>
      </c>
      <c r="E479">
        <v>3254.72</v>
      </c>
      <c r="F479" t="s">
        <v>624</v>
      </c>
      <c r="G479" t="s">
        <v>25</v>
      </c>
      <c r="H479">
        <v>2</v>
      </c>
      <c r="I479">
        <v>5</v>
      </c>
      <c r="J479">
        <v>2003</v>
      </c>
      <c r="K479" t="s">
        <v>621</v>
      </c>
      <c r="L479">
        <v>102</v>
      </c>
      <c r="M479" t="s">
        <v>622</v>
      </c>
      <c r="N479" t="s">
        <v>94</v>
      </c>
      <c r="O479" t="s">
        <v>95</v>
      </c>
      <c r="P479" t="s">
        <v>96</v>
      </c>
      <c r="Q479" t="s">
        <v>97</v>
      </c>
      <c r="R479" t="s">
        <v>98</v>
      </c>
      <c r="S479">
        <v>3004</v>
      </c>
      <c r="T479" t="s">
        <v>99</v>
      </c>
      <c r="U479" t="s">
        <v>100</v>
      </c>
      <c r="V479" t="s">
        <v>101</v>
      </c>
      <c r="W479" t="s">
        <v>102</v>
      </c>
      <c r="X479" t="s">
        <v>51</v>
      </c>
    </row>
    <row r="480" spans="1:24" x14ac:dyDescent="0.3">
      <c r="A480">
        <v>10139</v>
      </c>
      <c r="B480">
        <v>31</v>
      </c>
      <c r="C480">
        <v>100</v>
      </c>
      <c r="D480">
        <v>7</v>
      </c>
      <c r="E480">
        <v>3184.94</v>
      </c>
      <c r="F480" t="s">
        <v>625</v>
      </c>
      <c r="G480" t="s">
        <v>25</v>
      </c>
      <c r="H480">
        <v>3</v>
      </c>
      <c r="I480">
        <v>7</v>
      </c>
      <c r="J480">
        <v>2003</v>
      </c>
      <c r="K480" t="s">
        <v>621</v>
      </c>
      <c r="L480">
        <v>102</v>
      </c>
      <c r="M480" t="s">
        <v>622</v>
      </c>
      <c r="N480" t="s">
        <v>164</v>
      </c>
      <c r="O480" t="s">
        <v>165</v>
      </c>
      <c r="P480" t="s">
        <v>166</v>
      </c>
      <c r="Q480" t="s">
        <v>167</v>
      </c>
      <c r="R480" t="s">
        <v>168</v>
      </c>
      <c r="S480">
        <v>2067</v>
      </c>
      <c r="T480" t="s">
        <v>99</v>
      </c>
      <c r="U480" t="s">
        <v>100</v>
      </c>
      <c r="V480" t="s">
        <v>169</v>
      </c>
      <c r="W480" t="s">
        <v>170</v>
      </c>
      <c r="X480" t="s">
        <v>51</v>
      </c>
    </row>
    <row r="481" spans="1:24" x14ac:dyDescent="0.3">
      <c r="A481">
        <v>10149</v>
      </c>
      <c r="B481">
        <v>50</v>
      </c>
      <c r="C481">
        <v>100</v>
      </c>
      <c r="D481">
        <v>4</v>
      </c>
      <c r="E481">
        <v>5907.5</v>
      </c>
      <c r="F481" s="1">
        <v>37964</v>
      </c>
      <c r="G481" t="s">
        <v>25</v>
      </c>
      <c r="H481">
        <v>3</v>
      </c>
      <c r="I481">
        <v>9</v>
      </c>
      <c r="J481">
        <v>2003</v>
      </c>
      <c r="K481" t="s">
        <v>621</v>
      </c>
      <c r="L481">
        <v>102</v>
      </c>
      <c r="M481" t="s">
        <v>622</v>
      </c>
      <c r="N481" t="s">
        <v>592</v>
      </c>
      <c r="O481">
        <v>4155554312</v>
      </c>
      <c r="P481" t="s">
        <v>593</v>
      </c>
      <c r="Q481" t="s">
        <v>594</v>
      </c>
      <c r="R481" t="s">
        <v>56</v>
      </c>
      <c r="S481">
        <v>94217</v>
      </c>
      <c r="T481" t="s">
        <v>32</v>
      </c>
      <c r="U481" t="s">
        <v>33</v>
      </c>
      <c r="V481" t="s">
        <v>595</v>
      </c>
      <c r="W481" t="s">
        <v>445</v>
      </c>
      <c r="X481" t="s">
        <v>51</v>
      </c>
    </row>
    <row r="482" spans="1:24" x14ac:dyDescent="0.3">
      <c r="A482">
        <v>10162</v>
      </c>
      <c r="B482">
        <v>48</v>
      </c>
      <c r="C482">
        <v>91.44</v>
      </c>
      <c r="D482">
        <v>2</v>
      </c>
      <c r="E482">
        <v>4389.12</v>
      </c>
      <c r="F482" t="s">
        <v>626</v>
      </c>
      <c r="G482" t="s">
        <v>25</v>
      </c>
      <c r="H482">
        <v>4</v>
      </c>
      <c r="I482">
        <v>10</v>
      </c>
      <c r="J482">
        <v>2003</v>
      </c>
      <c r="K482" t="s">
        <v>621</v>
      </c>
      <c r="L482">
        <v>102</v>
      </c>
      <c r="M482" t="s">
        <v>622</v>
      </c>
      <c r="N482" t="s">
        <v>59</v>
      </c>
      <c r="O482">
        <v>6505551386</v>
      </c>
      <c r="P482" t="s">
        <v>60</v>
      </c>
      <c r="Q482" t="s">
        <v>61</v>
      </c>
      <c r="R482" t="s">
        <v>56</v>
      </c>
      <c r="T482" t="s">
        <v>32</v>
      </c>
      <c r="U482" t="s">
        <v>33</v>
      </c>
      <c r="V482" t="s">
        <v>62</v>
      </c>
      <c r="W482" t="s">
        <v>58</v>
      </c>
      <c r="X482" t="s">
        <v>51</v>
      </c>
    </row>
    <row r="483" spans="1:24" x14ac:dyDescent="0.3">
      <c r="A483">
        <v>10173</v>
      </c>
      <c r="B483">
        <v>43</v>
      </c>
      <c r="C483">
        <v>100</v>
      </c>
      <c r="D483">
        <v>6</v>
      </c>
      <c r="E483">
        <v>5036.16</v>
      </c>
      <c r="F483" s="1">
        <v>37752</v>
      </c>
      <c r="G483" t="s">
        <v>25</v>
      </c>
      <c r="H483">
        <v>4</v>
      </c>
      <c r="I483">
        <v>11</v>
      </c>
      <c r="J483">
        <v>2003</v>
      </c>
      <c r="K483" t="s">
        <v>621</v>
      </c>
      <c r="L483">
        <v>102</v>
      </c>
      <c r="M483" t="s">
        <v>622</v>
      </c>
      <c r="N483" t="s">
        <v>627</v>
      </c>
      <c r="O483" t="s">
        <v>628</v>
      </c>
      <c r="P483" t="s">
        <v>629</v>
      </c>
      <c r="Q483" t="s">
        <v>630</v>
      </c>
      <c r="S483">
        <v>24100</v>
      </c>
      <c r="T483" t="s">
        <v>281</v>
      </c>
      <c r="U483" t="s">
        <v>42</v>
      </c>
      <c r="V483" t="s">
        <v>631</v>
      </c>
      <c r="W483" t="s">
        <v>632</v>
      </c>
      <c r="X483" t="s">
        <v>51</v>
      </c>
    </row>
    <row r="484" spans="1:24" x14ac:dyDescent="0.3">
      <c r="A484">
        <v>10182</v>
      </c>
      <c r="B484">
        <v>25</v>
      </c>
      <c r="C484">
        <v>87.33</v>
      </c>
      <c r="D484">
        <v>3</v>
      </c>
      <c r="E484">
        <v>2183.25</v>
      </c>
      <c r="F484" s="1">
        <v>37966</v>
      </c>
      <c r="G484" t="s">
        <v>25</v>
      </c>
      <c r="H484">
        <v>4</v>
      </c>
      <c r="I484">
        <v>11</v>
      </c>
      <c r="J484">
        <v>2003</v>
      </c>
      <c r="K484" t="s">
        <v>621</v>
      </c>
      <c r="L484">
        <v>102</v>
      </c>
      <c r="M484" t="s">
        <v>622</v>
      </c>
      <c r="N484" t="s">
        <v>296</v>
      </c>
      <c r="O484">
        <v>4155551450</v>
      </c>
      <c r="P484" t="s">
        <v>297</v>
      </c>
      <c r="Q484" t="s">
        <v>298</v>
      </c>
      <c r="R484" t="s">
        <v>56</v>
      </c>
      <c r="S484">
        <v>97562</v>
      </c>
      <c r="T484" t="s">
        <v>32</v>
      </c>
      <c r="U484" t="s">
        <v>33</v>
      </c>
      <c r="V484" t="s">
        <v>299</v>
      </c>
      <c r="W484" t="s">
        <v>300</v>
      </c>
      <c r="X484" t="s">
        <v>36</v>
      </c>
    </row>
    <row r="485" spans="1:24" x14ac:dyDescent="0.3">
      <c r="A485">
        <v>10193</v>
      </c>
      <c r="B485">
        <v>28</v>
      </c>
      <c r="C485">
        <v>100</v>
      </c>
      <c r="D485">
        <v>7</v>
      </c>
      <c r="E485">
        <v>3106.88</v>
      </c>
      <c r="F485" t="s">
        <v>633</v>
      </c>
      <c r="G485" t="s">
        <v>25</v>
      </c>
      <c r="H485">
        <v>4</v>
      </c>
      <c r="I485">
        <v>11</v>
      </c>
      <c r="J485">
        <v>2003</v>
      </c>
      <c r="K485" t="s">
        <v>621</v>
      </c>
      <c r="L485">
        <v>102</v>
      </c>
      <c r="M485" t="s">
        <v>622</v>
      </c>
      <c r="N485" t="s">
        <v>634</v>
      </c>
      <c r="O485" t="s">
        <v>635</v>
      </c>
      <c r="P485" t="s">
        <v>636</v>
      </c>
      <c r="Q485" t="s">
        <v>637</v>
      </c>
      <c r="R485" t="s">
        <v>98</v>
      </c>
      <c r="S485">
        <v>3150</v>
      </c>
      <c r="T485" t="s">
        <v>99</v>
      </c>
      <c r="U485" t="s">
        <v>100</v>
      </c>
      <c r="V485" t="s">
        <v>638</v>
      </c>
      <c r="W485" t="s">
        <v>639</v>
      </c>
      <c r="X485" t="s">
        <v>51</v>
      </c>
    </row>
    <row r="486" spans="1:24" x14ac:dyDescent="0.3">
      <c r="A486">
        <v>10205</v>
      </c>
      <c r="B486">
        <v>36</v>
      </c>
      <c r="C486">
        <v>100</v>
      </c>
      <c r="D486">
        <v>2</v>
      </c>
      <c r="E486">
        <v>3735.72</v>
      </c>
      <c r="F486" s="1">
        <v>37692</v>
      </c>
      <c r="G486" t="s">
        <v>25</v>
      </c>
      <c r="H486">
        <v>4</v>
      </c>
      <c r="I486">
        <v>12</v>
      </c>
      <c r="J486">
        <v>2003</v>
      </c>
      <c r="K486" t="s">
        <v>621</v>
      </c>
      <c r="L486">
        <v>102</v>
      </c>
      <c r="M486" t="s">
        <v>622</v>
      </c>
      <c r="N486" t="s">
        <v>186</v>
      </c>
      <c r="O486" t="s">
        <v>187</v>
      </c>
      <c r="P486" t="s">
        <v>188</v>
      </c>
      <c r="Q486" t="s">
        <v>189</v>
      </c>
      <c r="S486">
        <v>28034</v>
      </c>
      <c r="T486" t="s">
        <v>190</v>
      </c>
      <c r="U486" t="s">
        <v>42</v>
      </c>
      <c r="V486" t="s">
        <v>191</v>
      </c>
      <c r="W486" t="s">
        <v>192</v>
      </c>
      <c r="X486" t="s">
        <v>51</v>
      </c>
    </row>
    <row r="487" spans="1:24" x14ac:dyDescent="0.3">
      <c r="A487">
        <v>10215</v>
      </c>
      <c r="B487">
        <v>27</v>
      </c>
      <c r="C487">
        <v>89.38</v>
      </c>
      <c r="D487">
        <v>10</v>
      </c>
      <c r="E487">
        <v>2413.2600000000002</v>
      </c>
      <c r="F487" t="s">
        <v>253</v>
      </c>
      <c r="G487" t="s">
        <v>25</v>
      </c>
      <c r="H487">
        <v>1</v>
      </c>
      <c r="I487">
        <v>1</v>
      </c>
      <c r="J487">
        <v>2004</v>
      </c>
      <c r="K487" t="s">
        <v>621</v>
      </c>
      <c r="L487">
        <v>102</v>
      </c>
      <c r="M487" t="s">
        <v>622</v>
      </c>
      <c r="N487" t="s">
        <v>254</v>
      </c>
      <c r="O487">
        <v>3105553722</v>
      </c>
      <c r="P487" t="s">
        <v>255</v>
      </c>
      <c r="Q487" t="s">
        <v>256</v>
      </c>
      <c r="R487" t="s">
        <v>56</v>
      </c>
      <c r="S487">
        <v>94019</v>
      </c>
      <c r="T487" t="s">
        <v>32</v>
      </c>
      <c r="U487" t="s">
        <v>33</v>
      </c>
      <c r="V487" t="s">
        <v>257</v>
      </c>
      <c r="W487" t="s">
        <v>258</v>
      </c>
      <c r="X487" t="s">
        <v>36</v>
      </c>
    </row>
    <row r="488" spans="1:24" x14ac:dyDescent="0.3">
      <c r="A488">
        <v>10227</v>
      </c>
      <c r="B488">
        <v>25</v>
      </c>
      <c r="C488">
        <v>100</v>
      </c>
      <c r="D488">
        <v>3</v>
      </c>
      <c r="E488">
        <v>2953.75</v>
      </c>
      <c r="F488" s="1">
        <v>38020</v>
      </c>
      <c r="G488" t="s">
        <v>25</v>
      </c>
      <c r="H488">
        <v>1</v>
      </c>
      <c r="I488">
        <v>3</v>
      </c>
      <c r="J488">
        <v>2004</v>
      </c>
      <c r="K488" t="s">
        <v>621</v>
      </c>
      <c r="L488">
        <v>102</v>
      </c>
      <c r="M488" t="s">
        <v>622</v>
      </c>
      <c r="N488" t="s">
        <v>238</v>
      </c>
      <c r="O488" t="s">
        <v>239</v>
      </c>
      <c r="P488" t="s">
        <v>240</v>
      </c>
      <c r="Q488" t="s">
        <v>241</v>
      </c>
      <c r="S488">
        <v>69004</v>
      </c>
      <c r="T488" t="s">
        <v>41</v>
      </c>
      <c r="U488" t="s">
        <v>42</v>
      </c>
      <c r="V488" t="s">
        <v>242</v>
      </c>
      <c r="W488" t="s">
        <v>243</v>
      </c>
      <c r="X488" t="s">
        <v>36</v>
      </c>
    </row>
    <row r="489" spans="1:24" x14ac:dyDescent="0.3">
      <c r="A489">
        <v>10244</v>
      </c>
      <c r="B489">
        <v>40</v>
      </c>
      <c r="C489">
        <v>100</v>
      </c>
      <c r="D489">
        <v>7</v>
      </c>
      <c r="E489">
        <v>4684.8</v>
      </c>
      <c r="F489" t="s">
        <v>640</v>
      </c>
      <c r="G489" t="s">
        <v>25</v>
      </c>
      <c r="H489">
        <v>2</v>
      </c>
      <c r="I489">
        <v>4</v>
      </c>
      <c r="J489">
        <v>2004</v>
      </c>
      <c r="K489" t="s">
        <v>621</v>
      </c>
      <c r="L489">
        <v>102</v>
      </c>
      <c r="M489" t="s">
        <v>622</v>
      </c>
      <c r="N489" t="s">
        <v>186</v>
      </c>
      <c r="O489" t="s">
        <v>187</v>
      </c>
      <c r="P489" t="s">
        <v>188</v>
      </c>
      <c r="Q489" t="s">
        <v>189</v>
      </c>
      <c r="S489">
        <v>28034</v>
      </c>
      <c r="T489" t="s">
        <v>190</v>
      </c>
      <c r="U489" t="s">
        <v>42</v>
      </c>
      <c r="V489" t="s">
        <v>191</v>
      </c>
      <c r="W489" t="s">
        <v>192</v>
      </c>
      <c r="X489" t="s">
        <v>51</v>
      </c>
    </row>
    <row r="490" spans="1:24" x14ac:dyDescent="0.3">
      <c r="A490">
        <v>10256</v>
      </c>
      <c r="B490">
        <v>34</v>
      </c>
      <c r="C490">
        <v>95.55</v>
      </c>
      <c r="D490">
        <v>2</v>
      </c>
      <c r="E490">
        <v>3248.7</v>
      </c>
      <c r="F490" s="1">
        <v>38205</v>
      </c>
      <c r="G490" t="s">
        <v>25</v>
      </c>
      <c r="H490">
        <v>2</v>
      </c>
      <c r="I490">
        <v>6</v>
      </c>
      <c r="J490">
        <v>2004</v>
      </c>
      <c r="K490" t="s">
        <v>621</v>
      </c>
      <c r="L490">
        <v>102</v>
      </c>
      <c r="M490" t="s">
        <v>622</v>
      </c>
      <c r="N490" t="s">
        <v>353</v>
      </c>
      <c r="O490" t="s">
        <v>354</v>
      </c>
      <c r="P490" t="s">
        <v>355</v>
      </c>
      <c r="Q490" t="s">
        <v>356</v>
      </c>
      <c r="S490">
        <v>1734</v>
      </c>
      <c r="T490" t="s">
        <v>357</v>
      </c>
      <c r="U490" t="s">
        <v>42</v>
      </c>
      <c r="V490" t="s">
        <v>358</v>
      </c>
      <c r="W490" t="s">
        <v>359</v>
      </c>
      <c r="X490" t="s">
        <v>51</v>
      </c>
    </row>
    <row r="491" spans="1:24" x14ac:dyDescent="0.3">
      <c r="A491">
        <v>10280</v>
      </c>
      <c r="B491">
        <v>50</v>
      </c>
      <c r="C491">
        <v>100</v>
      </c>
      <c r="D491">
        <v>9</v>
      </c>
      <c r="E491">
        <v>5239.5</v>
      </c>
      <c r="F491" t="s">
        <v>276</v>
      </c>
      <c r="G491" t="s">
        <v>25</v>
      </c>
      <c r="H491">
        <v>3</v>
      </c>
      <c r="I491">
        <v>8</v>
      </c>
      <c r="J491">
        <v>2004</v>
      </c>
      <c r="K491" t="s">
        <v>621</v>
      </c>
      <c r="L491">
        <v>102</v>
      </c>
      <c r="M491" t="s">
        <v>622</v>
      </c>
      <c r="N491" t="s">
        <v>277</v>
      </c>
      <c r="O491" t="s">
        <v>278</v>
      </c>
      <c r="P491" t="s">
        <v>279</v>
      </c>
      <c r="Q491" t="s">
        <v>280</v>
      </c>
      <c r="S491">
        <v>10100</v>
      </c>
      <c r="T491" t="s">
        <v>281</v>
      </c>
      <c r="U491" t="s">
        <v>42</v>
      </c>
      <c r="V491" t="s">
        <v>282</v>
      </c>
      <c r="W491" t="s">
        <v>283</v>
      </c>
      <c r="X491" t="s">
        <v>51</v>
      </c>
    </row>
    <row r="492" spans="1:24" x14ac:dyDescent="0.3">
      <c r="A492">
        <v>10289</v>
      </c>
      <c r="B492">
        <v>38</v>
      </c>
      <c r="C492">
        <v>100</v>
      </c>
      <c r="D492">
        <v>2</v>
      </c>
      <c r="E492">
        <v>4567.9799999999996</v>
      </c>
      <c r="F492" s="1">
        <v>38055</v>
      </c>
      <c r="G492" t="s">
        <v>25</v>
      </c>
      <c r="H492">
        <v>3</v>
      </c>
      <c r="I492">
        <v>9</v>
      </c>
      <c r="J492">
        <v>2004</v>
      </c>
      <c r="K492" t="s">
        <v>621</v>
      </c>
      <c r="L492">
        <v>102</v>
      </c>
      <c r="M492" t="s">
        <v>622</v>
      </c>
      <c r="N492" t="s">
        <v>76</v>
      </c>
      <c r="O492" t="s">
        <v>77</v>
      </c>
      <c r="P492" t="s">
        <v>78</v>
      </c>
      <c r="Q492" t="s">
        <v>79</v>
      </c>
      <c r="S492" t="s">
        <v>80</v>
      </c>
      <c r="T492" t="s">
        <v>81</v>
      </c>
      <c r="U492" t="s">
        <v>42</v>
      </c>
      <c r="V492" t="s">
        <v>82</v>
      </c>
      <c r="W492" t="s">
        <v>83</v>
      </c>
      <c r="X492" t="s">
        <v>51</v>
      </c>
    </row>
    <row r="493" spans="1:24" x14ac:dyDescent="0.3">
      <c r="A493">
        <v>10304</v>
      </c>
      <c r="B493">
        <v>37</v>
      </c>
      <c r="C493">
        <v>95.55</v>
      </c>
      <c r="D493">
        <v>13</v>
      </c>
      <c r="E493">
        <v>3535.35</v>
      </c>
      <c r="F493" s="1">
        <v>38301</v>
      </c>
      <c r="G493" t="s">
        <v>25</v>
      </c>
      <c r="H493">
        <v>4</v>
      </c>
      <c r="I493">
        <v>10</v>
      </c>
      <c r="J493">
        <v>2004</v>
      </c>
      <c r="K493" t="s">
        <v>621</v>
      </c>
      <c r="L493">
        <v>102</v>
      </c>
      <c r="M493" t="s">
        <v>622</v>
      </c>
      <c r="N493" t="s">
        <v>290</v>
      </c>
      <c r="O493" t="s">
        <v>291</v>
      </c>
      <c r="P493" t="s">
        <v>292</v>
      </c>
      <c r="Q493" t="s">
        <v>293</v>
      </c>
      <c r="S493">
        <v>78000</v>
      </c>
      <c r="T493" t="s">
        <v>41</v>
      </c>
      <c r="U493" t="s">
        <v>42</v>
      </c>
      <c r="V493" t="s">
        <v>294</v>
      </c>
      <c r="W493" t="s">
        <v>50</v>
      </c>
      <c r="X493" t="s">
        <v>51</v>
      </c>
    </row>
    <row r="494" spans="1:24" x14ac:dyDescent="0.3">
      <c r="A494">
        <v>10312</v>
      </c>
      <c r="B494">
        <v>43</v>
      </c>
      <c r="C494">
        <v>89.38</v>
      </c>
      <c r="D494">
        <v>10</v>
      </c>
      <c r="E494">
        <v>3843.34</v>
      </c>
      <c r="F494" t="s">
        <v>295</v>
      </c>
      <c r="G494" t="s">
        <v>25</v>
      </c>
      <c r="H494">
        <v>4</v>
      </c>
      <c r="I494">
        <v>10</v>
      </c>
      <c r="J494">
        <v>2004</v>
      </c>
      <c r="K494" t="s">
        <v>621</v>
      </c>
      <c r="L494">
        <v>102</v>
      </c>
      <c r="M494" t="s">
        <v>622</v>
      </c>
      <c r="N494" t="s">
        <v>296</v>
      </c>
      <c r="O494">
        <v>4155551450</v>
      </c>
      <c r="P494" t="s">
        <v>297</v>
      </c>
      <c r="Q494" t="s">
        <v>298</v>
      </c>
      <c r="R494" t="s">
        <v>56</v>
      </c>
      <c r="S494">
        <v>97562</v>
      </c>
      <c r="T494" t="s">
        <v>32</v>
      </c>
      <c r="U494" t="s">
        <v>33</v>
      </c>
      <c r="V494" t="s">
        <v>299</v>
      </c>
      <c r="W494" t="s">
        <v>300</v>
      </c>
      <c r="X494" t="s">
        <v>51</v>
      </c>
    </row>
    <row r="495" spans="1:24" x14ac:dyDescent="0.3">
      <c r="A495">
        <v>10322</v>
      </c>
      <c r="B495">
        <v>43</v>
      </c>
      <c r="C495">
        <v>86.3</v>
      </c>
      <c r="D495">
        <v>14</v>
      </c>
      <c r="E495">
        <v>3710.9</v>
      </c>
      <c r="F495" s="1">
        <v>38088</v>
      </c>
      <c r="G495" t="s">
        <v>25</v>
      </c>
      <c r="H495">
        <v>4</v>
      </c>
      <c r="I495">
        <v>11</v>
      </c>
      <c r="J495">
        <v>2004</v>
      </c>
      <c r="K495" t="s">
        <v>621</v>
      </c>
      <c r="L495">
        <v>102</v>
      </c>
      <c r="M495" t="s">
        <v>622</v>
      </c>
      <c r="N495" t="s">
        <v>301</v>
      </c>
      <c r="O495">
        <v>6035558647</v>
      </c>
      <c r="P495" t="s">
        <v>302</v>
      </c>
      <c r="Q495" t="s">
        <v>303</v>
      </c>
      <c r="R495" t="s">
        <v>304</v>
      </c>
      <c r="S495">
        <v>62005</v>
      </c>
      <c r="T495" t="s">
        <v>32</v>
      </c>
      <c r="U495" t="s">
        <v>33</v>
      </c>
      <c r="V495" t="s">
        <v>57</v>
      </c>
      <c r="W495" t="s">
        <v>300</v>
      </c>
      <c r="X495" t="s">
        <v>51</v>
      </c>
    </row>
    <row r="496" spans="1:24" x14ac:dyDescent="0.3">
      <c r="A496">
        <v>10332</v>
      </c>
      <c r="B496">
        <v>46</v>
      </c>
      <c r="C496">
        <v>95.13</v>
      </c>
      <c r="D496">
        <v>15</v>
      </c>
      <c r="E496">
        <v>4375.9799999999996</v>
      </c>
      <c r="F496" t="s">
        <v>619</v>
      </c>
      <c r="G496" t="s">
        <v>25</v>
      </c>
      <c r="H496">
        <v>4</v>
      </c>
      <c r="I496">
        <v>11</v>
      </c>
      <c r="J496">
        <v>2004</v>
      </c>
      <c r="K496" t="s">
        <v>621</v>
      </c>
      <c r="L496">
        <v>102</v>
      </c>
      <c r="M496" t="s">
        <v>622</v>
      </c>
      <c r="N496" t="s">
        <v>549</v>
      </c>
      <c r="O496" t="s">
        <v>550</v>
      </c>
      <c r="P496" t="s">
        <v>551</v>
      </c>
      <c r="Q496" t="s">
        <v>552</v>
      </c>
      <c r="S496" t="s">
        <v>553</v>
      </c>
      <c r="T496" t="s">
        <v>181</v>
      </c>
      <c r="U496" t="s">
        <v>42</v>
      </c>
      <c r="V496" t="s">
        <v>554</v>
      </c>
      <c r="W496" t="s">
        <v>98</v>
      </c>
      <c r="X496" t="s">
        <v>51</v>
      </c>
    </row>
    <row r="497" spans="1:24" x14ac:dyDescent="0.3">
      <c r="A497">
        <v>10346</v>
      </c>
      <c r="B497">
        <v>42</v>
      </c>
      <c r="C497">
        <v>36.11</v>
      </c>
      <c r="D497">
        <v>3</v>
      </c>
      <c r="E497">
        <v>1516.62</v>
      </c>
      <c r="F497" t="s">
        <v>306</v>
      </c>
      <c r="G497" t="s">
        <v>25</v>
      </c>
      <c r="H497">
        <v>4</v>
      </c>
      <c r="I497">
        <v>11</v>
      </c>
      <c r="J497">
        <v>2004</v>
      </c>
      <c r="K497" t="s">
        <v>621</v>
      </c>
      <c r="L497">
        <v>102</v>
      </c>
      <c r="M497" t="s">
        <v>622</v>
      </c>
      <c r="N497" t="s">
        <v>608</v>
      </c>
      <c r="O497">
        <v>7025551838</v>
      </c>
      <c r="P497" t="s">
        <v>609</v>
      </c>
      <c r="Q497" t="s">
        <v>610</v>
      </c>
      <c r="R497" t="s">
        <v>611</v>
      </c>
      <c r="S497">
        <v>83030</v>
      </c>
      <c r="T497" t="s">
        <v>32</v>
      </c>
      <c r="U497" t="s">
        <v>33</v>
      </c>
      <c r="V497" t="s">
        <v>118</v>
      </c>
      <c r="W497" t="s">
        <v>445</v>
      </c>
      <c r="X497" t="s">
        <v>36</v>
      </c>
    </row>
    <row r="498" spans="1:24" x14ac:dyDescent="0.3">
      <c r="A498">
        <v>10356</v>
      </c>
      <c r="B498">
        <v>50</v>
      </c>
      <c r="C498">
        <v>50.18</v>
      </c>
      <c r="D498">
        <v>9</v>
      </c>
      <c r="E498">
        <v>2509</v>
      </c>
      <c r="F498" s="1">
        <v>38242</v>
      </c>
      <c r="G498" t="s">
        <v>25</v>
      </c>
      <c r="H498">
        <v>4</v>
      </c>
      <c r="I498">
        <v>12</v>
      </c>
      <c r="J498">
        <v>2004</v>
      </c>
      <c r="K498" t="s">
        <v>621</v>
      </c>
      <c r="L498">
        <v>102</v>
      </c>
      <c r="M498" t="s">
        <v>622</v>
      </c>
      <c r="N498" t="s">
        <v>45</v>
      </c>
      <c r="O498" t="s">
        <v>46</v>
      </c>
      <c r="P498" t="s">
        <v>47</v>
      </c>
      <c r="Q498" t="s">
        <v>48</v>
      </c>
      <c r="S498">
        <v>75508</v>
      </c>
      <c r="T498" t="s">
        <v>41</v>
      </c>
      <c r="U498" t="s">
        <v>42</v>
      </c>
      <c r="V498" t="s">
        <v>49</v>
      </c>
      <c r="W498" t="s">
        <v>50</v>
      </c>
      <c r="X498" t="s">
        <v>36</v>
      </c>
    </row>
    <row r="499" spans="1:24" x14ac:dyDescent="0.3">
      <c r="A499">
        <v>10369</v>
      </c>
      <c r="B499">
        <v>44</v>
      </c>
      <c r="C499">
        <v>100</v>
      </c>
      <c r="D499">
        <v>8</v>
      </c>
      <c r="E499">
        <v>9240.44</v>
      </c>
      <c r="F499" t="s">
        <v>307</v>
      </c>
      <c r="G499" t="s">
        <v>25</v>
      </c>
      <c r="H499">
        <v>1</v>
      </c>
      <c r="I499">
        <v>1</v>
      </c>
      <c r="J499">
        <v>2005</v>
      </c>
      <c r="K499" t="s">
        <v>621</v>
      </c>
      <c r="L499">
        <v>102</v>
      </c>
      <c r="M499" t="s">
        <v>622</v>
      </c>
      <c r="N499" t="s">
        <v>308</v>
      </c>
      <c r="O499">
        <v>6175558555</v>
      </c>
      <c r="P499" t="s">
        <v>309</v>
      </c>
      <c r="Q499" t="s">
        <v>310</v>
      </c>
      <c r="R499" t="s">
        <v>130</v>
      </c>
      <c r="S499">
        <v>58339</v>
      </c>
      <c r="T499" t="s">
        <v>32</v>
      </c>
      <c r="U499" t="s">
        <v>33</v>
      </c>
      <c r="V499" t="s">
        <v>299</v>
      </c>
      <c r="W499" t="s">
        <v>311</v>
      </c>
      <c r="X499" t="s">
        <v>162</v>
      </c>
    </row>
    <row r="500" spans="1:24" x14ac:dyDescent="0.3">
      <c r="A500">
        <v>10380</v>
      </c>
      <c r="B500">
        <v>27</v>
      </c>
      <c r="C500">
        <v>93.16</v>
      </c>
      <c r="D500">
        <v>13</v>
      </c>
      <c r="E500">
        <v>2515.3200000000002</v>
      </c>
      <c r="F500" t="s">
        <v>641</v>
      </c>
      <c r="G500" t="s">
        <v>25</v>
      </c>
      <c r="H500">
        <v>1</v>
      </c>
      <c r="I500">
        <v>2</v>
      </c>
      <c r="J500">
        <v>2005</v>
      </c>
      <c r="K500" t="s">
        <v>621</v>
      </c>
      <c r="L500">
        <v>102</v>
      </c>
      <c r="M500" t="s">
        <v>622</v>
      </c>
      <c r="N500" t="s">
        <v>186</v>
      </c>
      <c r="O500" t="s">
        <v>187</v>
      </c>
      <c r="P500" t="s">
        <v>188</v>
      </c>
      <c r="Q500" t="s">
        <v>189</v>
      </c>
      <c r="S500">
        <v>28034</v>
      </c>
      <c r="T500" t="s">
        <v>190</v>
      </c>
      <c r="U500" t="s">
        <v>42</v>
      </c>
      <c r="V500" t="s">
        <v>191</v>
      </c>
      <c r="W500" t="s">
        <v>192</v>
      </c>
      <c r="X500" t="s">
        <v>36</v>
      </c>
    </row>
    <row r="501" spans="1:24" x14ac:dyDescent="0.3">
      <c r="A501">
        <v>10391</v>
      </c>
      <c r="B501">
        <v>35</v>
      </c>
      <c r="C501">
        <v>100</v>
      </c>
      <c r="D501">
        <v>2</v>
      </c>
      <c r="E501">
        <v>5548.9</v>
      </c>
      <c r="F501" s="1">
        <v>38598</v>
      </c>
      <c r="G501" t="s">
        <v>25</v>
      </c>
      <c r="H501">
        <v>1</v>
      </c>
      <c r="I501">
        <v>3</v>
      </c>
      <c r="J501">
        <v>2005</v>
      </c>
      <c r="K501" t="s">
        <v>621</v>
      </c>
      <c r="L501">
        <v>102</v>
      </c>
      <c r="M501" t="s">
        <v>622</v>
      </c>
      <c r="N501" t="s">
        <v>313</v>
      </c>
      <c r="O501" t="s">
        <v>314</v>
      </c>
      <c r="P501" t="s">
        <v>315</v>
      </c>
      <c r="Q501" t="s">
        <v>316</v>
      </c>
      <c r="R501" t="s">
        <v>168</v>
      </c>
      <c r="S501">
        <v>2060</v>
      </c>
      <c r="T501" t="s">
        <v>99</v>
      </c>
      <c r="U501" t="s">
        <v>100</v>
      </c>
      <c r="V501" t="s">
        <v>317</v>
      </c>
      <c r="W501" t="s">
        <v>318</v>
      </c>
      <c r="X501" t="s">
        <v>51</v>
      </c>
    </row>
    <row r="502" spans="1:24" x14ac:dyDescent="0.3">
      <c r="A502">
        <v>10422</v>
      </c>
      <c r="B502">
        <v>51</v>
      </c>
      <c r="C502">
        <v>95.55</v>
      </c>
      <c r="D502">
        <v>2</v>
      </c>
      <c r="E502">
        <v>4873.05</v>
      </c>
      <c r="F502" t="s">
        <v>642</v>
      </c>
      <c r="G502" t="s">
        <v>328</v>
      </c>
      <c r="H502">
        <v>2</v>
      </c>
      <c r="I502">
        <v>5</v>
      </c>
      <c r="J502">
        <v>2005</v>
      </c>
      <c r="K502" t="s">
        <v>621</v>
      </c>
      <c r="L502">
        <v>102</v>
      </c>
      <c r="M502" t="s">
        <v>622</v>
      </c>
      <c r="N502" t="s">
        <v>148</v>
      </c>
      <c r="O502">
        <v>2155551555</v>
      </c>
      <c r="P502" t="s">
        <v>149</v>
      </c>
      <c r="Q502" t="s">
        <v>150</v>
      </c>
      <c r="R502" t="s">
        <v>151</v>
      </c>
      <c r="S502">
        <v>70267</v>
      </c>
      <c r="T502" t="s">
        <v>32</v>
      </c>
      <c r="U502" t="s">
        <v>33</v>
      </c>
      <c r="V502" t="s">
        <v>34</v>
      </c>
      <c r="W502" t="s">
        <v>152</v>
      </c>
      <c r="X502" t="s">
        <v>51</v>
      </c>
    </row>
    <row r="503" spans="1:24" x14ac:dyDescent="0.3">
      <c r="A503">
        <v>10102</v>
      </c>
      <c r="B503">
        <v>41</v>
      </c>
      <c r="C503">
        <v>50.14</v>
      </c>
      <c r="D503">
        <v>1</v>
      </c>
      <c r="E503">
        <v>2055.7399999999998</v>
      </c>
      <c r="F503" s="1">
        <v>37895</v>
      </c>
      <c r="G503" t="s">
        <v>25</v>
      </c>
      <c r="H503">
        <v>1</v>
      </c>
      <c r="I503">
        <v>1</v>
      </c>
      <c r="J503">
        <v>2003</v>
      </c>
      <c r="K503" t="s">
        <v>621</v>
      </c>
      <c r="L503">
        <v>53</v>
      </c>
      <c r="M503" t="s">
        <v>643</v>
      </c>
      <c r="N503" t="s">
        <v>103</v>
      </c>
      <c r="O503">
        <v>2125551500</v>
      </c>
      <c r="P503" t="s">
        <v>104</v>
      </c>
      <c r="Q503" t="s">
        <v>30</v>
      </c>
      <c r="R503" t="s">
        <v>31</v>
      </c>
      <c r="S503">
        <v>10022</v>
      </c>
      <c r="T503" t="s">
        <v>32</v>
      </c>
      <c r="U503" t="s">
        <v>33</v>
      </c>
      <c r="V503" t="s">
        <v>105</v>
      </c>
      <c r="W503" t="s">
        <v>106</v>
      </c>
      <c r="X503" t="s">
        <v>36</v>
      </c>
    </row>
    <row r="504" spans="1:24" x14ac:dyDescent="0.3">
      <c r="A504">
        <v>10111</v>
      </c>
      <c r="B504">
        <v>48</v>
      </c>
      <c r="C504">
        <v>49.06</v>
      </c>
      <c r="D504">
        <v>5</v>
      </c>
      <c r="E504">
        <v>2354.88</v>
      </c>
      <c r="F504" t="s">
        <v>623</v>
      </c>
      <c r="G504" t="s">
        <v>25</v>
      </c>
      <c r="H504">
        <v>1</v>
      </c>
      <c r="I504">
        <v>3</v>
      </c>
      <c r="J504">
        <v>2003</v>
      </c>
      <c r="K504" t="s">
        <v>621</v>
      </c>
      <c r="L504">
        <v>53</v>
      </c>
      <c r="M504" t="s">
        <v>643</v>
      </c>
      <c r="N504" t="s">
        <v>84</v>
      </c>
      <c r="O504">
        <v>6505555787</v>
      </c>
      <c r="P504" t="s">
        <v>85</v>
      </c>
      <c r="Q504" t="s">
        <v>61</v>
      </c>
      <c r="R504" t="s">
        <v>56</v>
      </c>
      <c r="T504" t="s">
        <v>32</v>
      </c>
      <c r="U504" t="s">
        <v>33</v>
      </c>
      <c r="V504" t="s">
        <v>86</v>
      </c>
      <c r="W504" t="s">
        <v>58</v>
      </c>
      <c r="X504" t="s">
        <v>36</v>
      </c>
    </row>
    <row r="505" spans="1:24" x14ac:dyDescent="0.3">
      <c r="A505">
        <v>10126</v>
      </c>
      <c r="B505">
        <v>42</v>
      </c>
      <c r="C505">
        <v>54.99</v>
      </c>
      <c r="D505">
        <v>17</v>
      </c>
      <c r="E505">
        <v>2309.58</v>
      </c>
      <c r="F505" t="s">
        <v>205</v>
      </c>
      <c r="G505" t="s">
        <v>25</v>
      </c>
      <c r="H505">
        <v>2</v>
      </c>
      <c r="I505">
        <v>5</v>
      </c>
      <c r="J505">
        <v>2003</v>
      </c>
      <c r="K505" t="s">
        <v>621</v>
      </c>
      <c r="L505">
        <v>53</v>
      </c>
      <c r="M505" t="s">
        <v>643</v>
      </c>
      <c r="N505" t="s">
        <v>206</v>
      </c>
      <c r="O505" t="s">
        <v>207</v>
      </c>
      <c r="P505" t="s">
        <v>208</v>
      </c>
      <c r="Q505" t="s">
        <v>189</v>
      </c>
      <c r="S505">
        <v>28023</v>
      </c>
      <c r="T505" t="s">
        <v>190</v>
      </c>
      <c r="U505" t="s">
        <v>42</v>
      </c>
      <c r="V505" t="s">
        <v>209</v>
      </c>
      <c r="W505" t="s">
        <v>210</v>
      </c>
      <c r="X505" t="s">
        <v>36</v>
      </c>
    </row>
    <row r="506" spans="1:24" x14ac:dyDescent="0.3">
      <c r="A506">
        <v>10139</v>
      </c>
      <c r="B506">
        <v>49</v>
      </c>
      <c r="C506">
        <v>43.13</v>
      </c>
      <c r="D506">
        <v>6</v>
      </c>
      <c r="E506">
        <v>2113.37</v>
      </c>
      <c r="F506" t="s">
        <v>625</v>
      </c>
      <c r="G506" t="s">
        <v>25</v>
      </c>
      <c r="H506">
        <v>3</v>
      </c>
      <c r="I506">
        <v>7</v>
      </c>
      <c r="J506">
        <v>2003</v>
      </c>
      <c r="K506" t="s">
        <v>621</v>
      </c>
      <c r="L506">
        <v>53</v>
      </c>
      <c r="M506" t="s">
        <v>643</v>
      </c>
      <c r="N506" t="s">
        <v>164</v>
      </c>
      <c r="O506" t="s">
        <v>165</v>
      </c>
      <c r="P506" t="s">
        <v>166</v>
      </c>
      <c r="Q506" t="s">
        <v>167</v>
      </c>
      <c r="R506" t="s">
        <v>168</v>
      </c>
      <c r="S506">
        <v>2067</v>
      </c>
      <c r="T506" t="s">
        <v>99</v>
      </c>
      <c r="U506" t="s">
        <v>100</v>
      </c>
      <c r="V506" t="s">
        <v>169</v>
      </c>
      <c r="W506" t="s">
        <v>170</v>
      </c>
      <c r="X506" t="s">
        <v>36</v>
      </c>
    </row>
    <row r="507" spans="1:24" x14ac:dyDescent="0.3">
      <c r="A507">
        <v>10149</v>
      </c>
      <c r="B507">
        <v>30</v>
      </c>
      <c r="C507">
        <v>58.22</v>
      </c>
      <c r="D507">
        <v>3</v>
      </c>
      <c r="E507">
        <v>1746.6</v>
      </c>
      <c r="F507" s="1">
        <v>37964</v>
      </c>
      <c r="G507" t="s">
        <v>25</v>
      </c>
      <c r="H507">
        <v>3</v>
      </c>
      <c r="I507">
        <v>9</v>
      </c>
      <c r="J507">
        <v>2003</v>
      </c>
      <c r="K507" t="s">
        <v>621</v>
      </c>
      <c r="L507">
        <v>53</v>
      </c>
      <c r="M507" t="s">
        <v>643</v>
      </c>
      <c r="N507" t="s">
        <v>592</v>
      </c>
      <c r="O507">
        <v>4155554312</v>
      </c>
      <c r="P507" t="s">
        <v>593</v>
      </c>
      <c r="Q507" t="s">
        <v>594</v>
      </c>
      <c r="R507" t="s">
        <v>56</v>
      </c>
      <c r="S507">
        <v>94217</v>
      </c>
      <c r="T507" t="s">
        <v>32</v>
      </c>
      <c r="U507" t="s">
        <v>33</v>
      </c>
      <c r="V507" t="s">
        <v>595</v>
      </c>
      <c r="W507" t="s">
        <v>445</v>
      </c>
      <c r="X507" t="s">
        <v>36</v>
      </c>
    </row>
    <row r="508" spans="1:24" x14ac:dyDescent="0.3">
      <c r="A508">
        <v>10162</v>
      </c>
      <c r="B508">
        <v>45</v>
      </c>
      <c r="C508">
        <v>51.21</v>
      </c>
      <c r="D508">
        <v>1</v>
      </c>
      <c r="E508">
        <v>2304.4499999999998</v>
      </c>
      <c r="F508" t="s">
        <v>626</v>
      </c>
      <c r="G508" t="s">
        <v>25</v>
      </c>
      <c r="H508">
        <v>4</v>
      </c>
      <c r="I508">
        <v>10</v>
      </c>
      <c r="J508">
        <v>2003</v>
      </c>
      <c r="K508" t="s">
        <v>621</v>
      </c>
      <c r="L508">
        <v>53</v>
      </c>
      <c r="M508" t="s">
        <v>643</v>
      </c>
      <c r="N508" t="s">
        <v>59</v>
      </c>
      <c r="O508">
        <v>6505551386</v>
      </c>
      <c r="P508" t="s">
        <v>60</v>
      </c>
      <c r="Q508" t="s">
        <v>61</v>
      </c>
      <c r="R508" t="s">
        <v>56</v>
      </c>
      <c r="T508" t="s">
        <v>32</v>
      </c>
      <c r="U508" t="s">
        <v>33</v>
      </c>
      <c r="V508" t="s">
        <v>62</v>
      </c>
      <c r="W508" t="s">
        <v>58</v>
      </c>
      <c r="X508" t="s">
        <v>36</v>
      </c>
    </row>
    <row r="509" spans="1:24" x14ac:dyDescent="0.3">
      <c r="A509">
        <v>10173</v>
      </c>
      <c r="B509">
        <v>48</v>
      </c>
      <c r="C509">
        <v>44.21</v>
      </c>
      <c r="D509">
        <v>5</v>
      </c>
      <c r="E509">
        <v>2122.08</v>
      </c>
      <c r="F509" s="1">
        <v>37752</v>
      </c>
      <c r="G509" t="s">
        <v>25</v>
      </c>
      <c r="H509">
        <v>4</v>
      </c>
      <c r="I509">
        <v>11</v>
      </c>
      <c r="J509">
        <v>2003</v>
      </c>
      <c r="K509" t="s">
        <v>621</v>
      </c>
      <c r="L509">
        <v>53</v>
      </c>
      <c r="M509" t="s">
        <v>643</v>
      </c>
      <c r="N509" t="s">
        <v>627</v>
      </c>
      <c r="O509" t="s">
        <v>628</v>
      </c>
      <c r="P509" t="s">
        <v>629</v>
      </c>
      <c r="Q509" t="s">
        <v>630</v>
      </c>
      <c r="S509">
        <v>24100</v>
      </c>
      <c r="T509" t="s">
        <v>281</v>
      </c>
      <c r="U509" t="s">
        <v>42</v>
      </c>
      <c r="V509" t="s">
        <v>631</v>
      </c>
      <c r="W509" t="s">
        <v>632</v>
      </c>
      <c r="X509" t="s">
        <v>36</v>
      </c>
    </row>
    <row r="510" spans="1:24" x14ac:dyDescent="0.3">
      <c r="A510">
        <v>10182</v>
      </c>
      <c r="B510">
        <v>32</v>
      </c>
      <c r="C510">
        <v>54.45</v>
      </c>
      <c r="D510">
        <v>2</v>
      </c>
      <c r="E510">
        <v>1742.4</v>
      </c>
      <c r="F510" s="1">
        <v>37966</v>
      </c>
      <c r="G510" t="s">
        <v>25</v>
      </c>
      <c r="H510">
        <v>4</v>
      </c>
      <c r="I510">
        <v>11</v>
      </c>
      <c r="J510">
        <v>2003</v>
      </c>
      <c r="K510" t="s">
        <v>621</v>
      </c>
      <c r="L510">
        <v>53</v>
      </c>
      <c r="M510" t="s">
        <v>643</v>
      </c>
      <c r="N510" t="s">
        <v>296</v>
      </c>
      <c r="O510">
        <v>4155551450</v>
      </c>
      <c r="P510" t="s">
        <v>297</v>
      </c>
      <c r="Q510" t="s">
        <v>298</v>
      </c>
      <c r="R510" t="s">
        <v>56</v>
      </c>
      <c r="S510">
        <v>97562</v>
      </c>
      <c r="T510" t="s">
        <v>32</v>
      </c>
      <c r="U510" t="s">
        <v>33</v>
      </c>
      <c r="V510" t="s">
        <v>299</v>
      </c>
      <c r="W510" t="s">
        <v>300</v>
      </c>
      <c r="X510" t="s">
        <v>36</v>
      </c>
    </row>
    <row r="511" spans="1:24" x14ac:dyDescent="0.3">
      <c r="A511">
        <v>10193</v>
      </c>
      <c r="B511">
        <v>46</v>
      </c>
      <c r="C511">
        <v>53.37</v>
      </c>
      <c r="D511">
        <v>6</v>
      </c>
      <c r="E511">
        <v>2455.02</v>
      </c>
      <c r="F511" t="s">
        <v>633</v>
      </c>
      <c r="G511" t="s">
        <v>25</v>
      </c>
      <c r="H511">
        <v>4</v>
      </c>
      <c r="I511">
        <v>11</v>
      </c>
      <c r="J511">
        <v>2003</v>
      </c>
      <c r="K511" t="s">
        <v>621</v>
      </c>
      <c r="L511">
        <v>53</v>
      </c>
      <c r="M511" t="s">
        <v>643</v>
      </c>
      <c r="N511" t="s">
        <v>634</v>
      </c>
      <c r="O511" t="s">
        <v>635</v>
      </c>
      <c r="P511" t="s">
        <v>636</v>
      </c>
      <c r="Q511" t="s">
        <v>637</v>
      </c>
      <c r="R511" t="s">
        <v>98</v>
      </c>
      <c r="S511">
        <v>3150</v>
      </c>
      <c r="T511" t="s">
        <v>99</v>
      </c>
      <c r="U511" t="s">
        <v>100</v>
      </c>
      <c r="V511" t="s">
        <v>638</v>
      </c>
      <c r="W511" t="s">
        <v>639</v>
      </c>
      <c r="X511" t="s">
        <v>36</v>
      </c>
    </row>
    <row r="512" spans="1:24" x14ac:dyDescent="0.3">
      <c r="A512">
        <v>10205</v>
      </c>
      <c r="B512">
        <v>48</v>
      </c>
      <c r="C512">
        <v>63.61</v>
      </c>
      <c r="D512">
        <v>1</v>
      </c>
      <c r="E512">
        <v>3053.28</v>
      </c>
      <c r="F512" s="1">
        <v>37692</v>
      </c>
      <c r="G512" t="s">
        <v>25</v>
      </c>
      <c r="H512">
        <v>4</v>
      </c>
      <c r="I512">
        <v>12</v>
      </c>
      <c r="J512">
        <v>2003</v>
      </c>
      <c r="K512" t="s">
        <v>621</v>
      </c>
      <c r="L512">
        <v>53</v>
      </c>
      <c r="M512" t="s">
        <v>643</v>
      </c>
      <c r="N512" t="s">
        <v>186</v>
      </c>
      <c r="O512" t="s">
        <v>187</v>
      </c>
      <c r="P512" t="s">
        <v>188</v>
      </c>
      <c r="Q512" t="s">
        <v>189</v>
      </c>
      <c r="S512">
        <v>28034</v>
      </c>
      <c r="T512" t="s">
        <v>190</v>
      </c>
      <c r="U512" t="s">
        <v>42</v>
      </c>
      <c r="V512" t="s">
        <v>191</v>
      </c>
      <c r="W512" t="s">
        <v>192</v>
      </c>
      <c r="X512" t="s">
        <v>51</v>
      </c>
    </row>
    <row r="513" spans="1:24" x14ac:dyDescent="0.3">
      <c r="A513">
        <v>10215</v>
      </c>
      <c r="B513">
        <v>33</v>
      </c>
      <c r="C513">
        <v>43.13</v>
      </c>
      <c r="D513">
        <v>9</v>
      </c>
      <c r="E513">
        <v>1423.29</v>
      </c>
      <c r="F513" t="s">
        <v>253</v>
      </c>
      <c r="G513" t="s">
        <v>25</v>
      </c>
      <c r="H513">
        <v>1</v>
      </c>
      <c r="I513">
        <v>1</v>
      </c>
      <c r="J513">
        <v>2004</v>
      </c>
      <c r="K513" t="s">
        <v>621</v>
      </c>
      <c r="L513">
        <v>53</v>
      </c>
      <c r="M513" t="s">
        <v>643</v>
      </c>
      <c r="N513" t="s">
        <v>254</v>
      </c>
      <c r="O513">
        <v>3105553722</v>
      </c>
      <c r="P513" t="s">
        <v>255</v>
      </c>
      <c r="Q513" t="s">
        <v>256</v>
      </c>
      <c r="R513" t="s">
        <v>56</v>
      </c>
      <c r="S513">
        <v>94019</v>
      </c>
      <c r="T513" t="s">
        <v>32</v>
      </c>
      <c r="U513" t="s">
        <v>33</v>
      </c>
      <c r="V513" t="s">
        <v>257</v>
      </c>
      <c r="W513" t="s">
        <v>258</v>
      </c>
      <c r="X513" t="s">
        <v>36</v>
      </c>
    </row>
    <row r="514" spans="1:24" x14ac:dyDescent="0.3">
      <c r="A514">
        <v>10227</v>
      </c>
      <c r="B514">
        <v>31</v>
      </c>
      <c r="C514">
        <v>48.52</v>
      </c>
      <c r="D514">
        <v>2</v>
      </c>
      <c r="E514">
        <v>1504.12</v>
      </c>
      <c r="F514" s="1">
        <v>38020</v>
      </c>
      <c r="G514" t="s">
        <v>25</v>
      </c>
      <c r="H514">
        <v>1</v>
      </c>
      <c r="I514">
        <v>3</v>
      </c>
      <c r="J514">
        <v>2004</v>
      </c>
      <c r="K514" t="s">
        <v>621</v>
      </c>
      <c r="L514">
        <v>53</v>
      </c>
      <c r="M514" t="s">
        <v>643</v>
      </c>
      <c r="N514" t="s">
        <v>238</v>
      </c>
      <c r="O514" t="s">
        <v>239</v>
      </c>
      <c r="P514" t="s">
        <v>240</v>
      </c>
      <c r="Q514" t="s">
        <v>241</v>
      </c>
      <c r="S514">
        <v>69004</v>
      </c>
      <c r="T514" t="s">
        <v>41</v>
      </c>
      <c r="U514" t="s">
        <v>42</v>
      </c>
      <c r="V514" t="s">
        <v>242</v>
      </c>
      <c r="W514" t="s">
        <v>243</v>
      </c>
      <c r="X514" t="s">
        <v>36</v>
      </c>
    </row>
    <row r="515" spans="1:24" x14ac:dyDescent="0.3">
      <c r="A515">
        <v>10244</v>
      </c>
      <c r="B515">
        <v>20</v>
      </c>
      <c r="C515">
        <v>58.22</v>
      </c>
      <c r="D515">
        <v>6</v>
      </c>
      <c r="E515">
        <v>1164.4000000000001</v>
      </c>
      <c r="F515" t="s">
        <v>640</v>
      </c>
      <c r="G515" t="s">
        <v>25</v>
      </c>
      <c r="H515">
        <v>2</v>
      </c>
      <c r="I515">
        <v>4</v>
      </c>
      <c r="J515">
        <v>2004</v>
      </c>
      <c r="K515" t="s">
        <v>621</v>
      </c>
      <c r="L515">
        <v>53</v>
      </c>
      <c r="M515" t="s">
        <v>643</v>
      </c>
      <c r="N515" t="s">
        <v>186</v>
      </c>
      <c r="O515" t="s">
        <v>187</v>
      </c>
      <c r="P515" t="s">
        <v>188</v>
      </c>
      <c r="Q515" t="s">
        <v>189</v>
      </c>
      <c r="S515">
        <v>28034</v>
      </c>
      <c r="T515" t="s">
        <v>190</v>
      </c>
      <c r="U515" t="s">
        <v>42</v>
      </c>
      <c r="V515" t="s">
        <v>191</v>
      </c>
      <c r="W515" t="s">
        <v>192</v>
      </c>
      <c r="X515" t="s">
        <v>36</v>
      </c>
    </row>
    <row r="516" spans="1:24" x14ac:dyDescent="0.3">
      <c r="A516">
        <v>10256</v>
      </c>
      <c r="B516">
        <v>29</v>
      </c>
      <c r="C516">
        <v>51.75</v>
      </c>
      <c r="D516">
        <v>1</v>
      </c>
      <c r="E516">
        <v>1500.75</v>
      </c>
      <c r="F516" s="1">
        <v>38205</v>
      </c>
      <c r="G516" t="s">
        <v>25</v>
      </c>
      <c r="H516">
        <v>2</v>
      </c>
      <c r="I516">
        <v>6</v>
      </c>
      <c r="J516">
        <v>2004</v>
      </c>
      <c r="K516" t="s">
        <v>621</v>
      </c>
      <c r="L516">
        <v>53</v>
      </c>
      <c r="M516" t="s">
        <v>643</v>
      </c>
      <c r="N516" t="s">
        <v>353</v>
      </c>
      <c r="O516" t="s">
        <v>354</v>
      </c>
      <c r="P516" t="s">
        <v>355</v>
      </c>
      <c r="Q516" t="s">
        <v>356</v>
      </c>
      <c r="S516">
        <v>1734</v>
      </c>
      <c r="T516" t="s">
        <v>357</v>
      </c>
      <c r="U516" t="s">
        <v>42</v>
      </c>
      <c r="V516" t="s">
        <v>358</v>
      </c>
      <c r="W516" t="s">
        <v>359</v>
      </c>
      <c r="X516" t="s">
        <v>36</v>
      </c>
    </row>
    <row r="517" spans="1:24" x14ac:dyDescent="0.3">
      <c r="A517">
        <v>10280</v>
      </c>
      <c r="B517">
        <v>27</v>
      </c>
      <c r="C517">
        <v>57.68</v>
      </c>
      <c r="D517">
        <v>8</v>
      </c>
      <c r="E517">
        <v>1557.36</v>
      </c>
      <c r="F517" t="s">
        <v>276</v>
      </c>
      <c r="G517" t="s">
        <v>25</v>
      </c>
      <c r="H517">
        <v>3</v>
      </c>
      <c r="I517">
        <v>8</v>
      </c>
      <c r="J517">
        <v>2004</v>
      </c>
      <c r="K517" t="s">
        <v>621</v>
      </c>
      <c r="L517">
        <v>53</v>
      </c>
      <c r="M517" t="s">
        <v>643</v>
      </c>
      <c r="N517" t="s">
        <v>277</v>
      </c>
      <c r="O517" t="s">
        <v>278</v>
      </c>
      <c r="P517" t="s">
        <v>279</v>
      </c>
      <c r="Q517" t="s">
        <v>280</v>
      </c>
      <c r="S517">
        <v>10100</v>
      </c>
      <c r="T517" t="s">
        <v>281</v>
      </c>
      <c r="U517" t="s">
        <v>42</v>
      </c>
      <c r="V517" t="s">
        <v>282</v>
      </c>
      <c r="W517" t="s">
        <v>283</v>
      </c>
      <c r="X517" t="s">
        <v>36</v>
      </c>
    </row>
    <row r="518" spans="1:24" x14ac:dyDescent="0.3">
      <c r="A518">
        <v>10289</v>
      </c>
      <c r="B518">
        <v>24</v>
      </c>
      <c r="C518">
        <v>56.07</v>
      </c>
      <c r="D518">
        <v>1</v>
      </c>
      <c r="E518">
        <v>1345.68</v>
      </c>
      <c r="F518" s="1">
        <v>38055</v>
      </c>
      <c r="G518" t="s">
        <v>25</v>
      </c>
      <c r="H518">
        <v>3</v>
      </c>
      <c r="I518">
        <v>9</v>
      </c>
      <c r="J518">
        <v>2004</v>
      </c>
      <c r="K518" t="s">
        <v>621</v>
      </c>
      <c r="L518">
        <v>53</v>
      </c>
      <c r="M518" t="s">
        <v>643</v>
      </c>
      <c r="N518" t="s">
        <v>76</v>
      </c>
      <c r="O518" t="s">
        <v>77</v>
      </c>
      <c r="P518" t="s">
        <v>78</v>
      </c>
      <c r="Q518" t="s">
        <v>79</v>
      </c>
      <c r="S518" t="s">
        <v>80</v>
      </c>
      <c r="T518" t="s">
        <v>81</v>
      </c>
      <c r="U518" t="s">
        <v>42</v>
      </c>
      <c r="V518" t="s">
        <v>82</v>
      </c>
      <c r="W518" t="s">
        <v>83</v>
      </c>
      <c r="X518" t="s">
        <v>36</v>
      </c>
    </row>
    <row r="519" spans="1:24" x14ac:dyDescent="0.3">
      <c r="A519">
        <v>10304</v>
      </c>
      <c r="B519">
        <v>37</v>
      </c>
      <c r="C519">
        <v>48.52</v>
      </c>
      <c r="D519">
        <v>12</v>
      </c>
      <c r="E519">
        <v>1795.24</v>
      </c>
      <c r="F519" s="1">
        <v>38301</v>
      </c>
      <c r="G519" t="s">
        <v>25</v>
      </c>
      <c r="H519">
        <v>4</v>
      </c>
      <c r="I519">
        <v>10</v>
      </c>
      <c r="J519">
        <v>2004</v>
      </c>
      <c r="K519" t="s">
        <v>621</v>
      </c>
      <c r="L519">
        <v>53</v>
      </c>
      <c r="M519" t="s">
        <v>643</v>
      </c>
      <c r="N519" t="s">
        <v>290</v>
      </c>
      <c r="O519" t="s">
        <v>291</v>
      </c>
      <c r="P519" t="s">
        <v>292</v>
      </c>
      <c r="Q519" t="s">
        <v>293</v>
      </c>
      <c r="S519">
        <v>78000</v>
      </c>
      <c r="T519" t="s">
        <v>41</v>
      </c>
      <c r="U519" t="s">
        <v>42</v>
      </c>
      <c r="V519" t="s">
        <v>294</v>
      </c>
      <c r="W519" t="s">
        <v>50</v>
      </c>
      <c r="X519" t="s">
        <v>36</v>
      </c>
    </row>
    <row r="520" spans="1:24" x14ac:dyDescent="0.3">
      <c r="A520">
        <v>10312</v>
      </c>
      <c r="B520">
        <v>25</v>
      </c>
      <c r="C520">
        <v>44.21</v>
      </c>
      <c r="D520">
        <v>9</v>
      </c>
      <c r="E520">
        <v>1105.25</v>
      </c>
      <c r="F520" t="s">
        <v>295</v>
      </c>
      <c r="G520" t="s">
        <v>25</v>
      </c>
      <c r="H520">
        <v>4</v>
      </c>
      <c r="I520">
        <v>10</v>
      </c>
      <c r="J520">
        <v>2004</v>
      </c>
      <c r="K520" t="s">
        <v>621</v>
      </c>
      <c r="L520">
        <v>53</v>
      </c>
      <c r="M520" t="s">
        <v>643</v>
      </c>
      <c r="N520" t="s">
        <v>296</v>
      </c>
      <c r="O520">
        <v>4155551450</v>
      </c>
      <c r="P520" t="s">
        <v>297</v>
      </c>
      <c r="Q520" t="s">
        <v>298</v>
      </c>
      <c r="R520" t="s">
        <v>56</v>
      </c>
      <c r="S520">
        <v>97562</v>
      </c>
      <c r="T520" t="s">
        <v>32</v>
      </c>
      <c r="U520" t="s">
        <v>33</v>
      </c>
      <c r="V520" t="s">
        <v>299</v>
      </c>
      <c r="W520" t="s">
        <v>300</v>
      </c>
      <c r="X520" t="s">
        <v>36</v>
      </c>
    </row>
    <row r="521" spans="1:24" x14ac:dyDescent="0.3">
      <c r="A521">
        <v>10322</v>
      </c>
      <c r="B521">
        <v>41</v>
      </c>
      <c r="C521">
        <v>57.68</v>
      </c>
      <c r="D521">
        <v>5</v>
      </c>
      <c r="E521">
        <v>2364.88</v>
      </c>
      <c r="F521" s="1">
        <v>38088</v>
      </c>
      <c r="G521" t="s">
        <v>25</v>
      </c>
      <c r="H521">
        <v>4</v>
      </c>
      <c r="I521">
        <v>11</v>
      </c>
      <c r="J521">
        <v>2004</v>
      </c>
      <c r="K521" t="s">
        <v>621</v>
      </c>
      <c r="L521">
        <v>53</v>
      </c>
      <c r="M521" t="s">
        <v>643</v>
      </c>
      <c r="N521" t="s">
        <v>301</v>
      </c>
      <c r="O521">
        <v>6035558647</v>
      </c>
      <c r="P521" t="s">
        <v>302</v>
      </c>
      <c r="Q521" t="s">
        <v>303</v>
      </c>
      <c r="R521" t="s">
        <v>304</v>
      </c>
      <c r="S521">
        <v>62005</v>
      </c>
      <c r="T521" t="s">
        <v>32</v>
      </c>
      <c r="U521" t="s">
        <v>33</v>
      </c>
      <c r="V521" t="s">
        <v>57</v>
      </c>
      <c r="W521" t="s">
        <v>300</v>
      </c>
      <c r="X521" t="s">
        <v>36</v>
      </c>
    </row>
    <row r="522" spans="1:24" x14ac:dyDescent="0.3">
      <c r="A522">
        <v>10332</v>
      </c>
      <c r="B522">
        <v>27</v>
      </c>
      <c r="C522">
        <v>89.89</v>
      </c>
      <c r="D522">
        <v>16</v>
      </c>
      <c r="E522">
        <v>2427.0300000000002</v>
      </c>
      <c r="F522" t="s">
        <v>619</v>
      </c>
      <c r="G522" t="s">
        <v>25</v>
      </c>
      <c r="H522">
        <v>4</v>
      </c>
      <c r="I522">
        <v>11</v>
      </c>
      <c r="J522">
        <v>2004</v>
      </c>
      <c r="K522" t="s">
        <v>621</v>
      </c>
      <c r="L522">
        <v>53</v>
      </c>
      <c r="M522" t="s">
        <v>643</v>
      </c>
      <c r="N522" t="s">
        <v>549</v>
      </c>
      <c r="O522" t="s">
        <v>550</v>
      </c>
      <c r="P522" t="s">
        <v>551</v>
      </c>
      <c r="Q522" t="s">
        <v>552</v>
      </c>
      <c r="S522" t="s">
        <v>553</v>
      </c>
      <c r="T522" t="s">
        <v>181</v>
      </c>
      <c r="U522" t="s">
        <v>42</v>
      </c>
      <c r="V522" t="s">
        <v>554</v>
      </c>
      <c r="W522" t="s">
        <v>98</v>
      </c>
      <c r="X522" t="s">
        <v>36</v>
      </c>
    </row>
    <row r="523" spans="1:24" x14ac:dyDescent="0.3">
      <c r="A523">
        <v>10347</v>
      </c>
      <c r="B523">
        <v>21</v>
      </c>
      <c r="C523">
        <v>58.95</v>
      </c>
      <c r="D523">
        <v>7</v>
      </c>
      <c r="E523">
        <v>1237.95</v>
      </c>
      <c r="F523" t="s">
        <v>306</v>
      </c>
      <c r="G523" t="s">
        <v>25</v>
      </c>
      <c r="H523">
        <v>4</v>
      </c>
      <c r="I523">
        <v>11</v>
      </c>
      <c r="J523">
        <v>2004</v>
      </c>
      <c r="K523" t="s">
        <v>621</v>
      </c>
      <c r="L523">
        <v>53</v>
      </c>
      <c r="M523" t="s">
        <v>643</v>
      </c>
      <c r="N523" t="s">
        <v>94</v>
      </c>
      <c r="O523" t="s">
        <v>95</v>
      </c>
      <c r="P523" t="s">
        <v>96</v>
      </c>
      <c r="Q523" t="s">
        <v>97</v>
      </c>
      <c r="R523" t="s">
        <v>98</v>
      </c>
      <c r="S523">
        <v>3004</v>
      </c>
      <c r="T523" t="s">
        <v>99</v>
      </c>
      <c r="U523" t="s">
        <v>100</v>
      </c>
      <c r="V523" t="s">
        <v>101</v>
      </c>
      <c r="W523" t="s">
        <v>102</v>
      </c>
      <c r="X523" t="s">
        <v>36</v>
      </c>
    </row>
    <row r="524" spans="1:24" x14ac:dyDescent="0.3">
      <c r="A524">
        <v>10356</v>
      </c>
      <c r="B524">
        <v>22</v>
      </c>
      <c r="C524">
        <v>72.41</v>
      </c>
      <c r="D524">
        <v>6</v>
      </c>
      <c r="E524">
        <v>1593.02</v>
      </c>
      <c r="F524" s="1">
        <v>38242</v>
      </c>
      <c r="G524" t="s">
        <v>25</v>
      </c>
      <c r="H524">
        <v>4</v>
      </c>
      <c r="I524">
        <v>12</v>
      </c>
      <c r="J524">
        <v>2004</v>
      </c>
      <c r="K524" t="s">
        <v>621</v>
      </c>
      <c r="L524">
        <v>53</v>
      </c>
      <c r="M524" t="s">
        <v>643</v>
      </c>
      <c r="N524" t="s">
        <v>45</v>
      </c>
      <c r="O524" t="s">
        <v>46</v>
      </c>
      <c r="P524" t="s">
        <v>47</v>
      </c>
      <c r="Q524" t="s">
        <v>48</v>
      </c>
      <c r="S524">
        <v>75508</v>
      </c>
      <c r="T524" t="s">
        <v>41</v>
      </c>
      <c r="U524" t="s">
        <v>42</v>
      </c>
      <c r="V524" t="s">
        <v>49</v>
      </c>
      <c r="W524" t="s">
        <v>50</v>
      </c>
      <c r="X524" t="s">
        <v>36</v>
      </c>
    </row>
    <row r="525" spans="1:24" x14ac:dyDescent="0.3">
      <c r="A525">
        <v>10369</v>
      </c>
      <c r="B525">
        <v>32</v>
      </c>
      <c r="C525">
        <v>98.63</v>
      </c>
      <c r="D525">
        <v>7</v>
      </c>
      <c r="E525">
        <v>3156.16</v>
      </c>
      <c r="F525" t="s">
        <v>307</v>
      </c>
      <c r="G525" t="s">
        <v>25</v>
      </c>
      <c r="H525">
        <v>1</v>
      </c>
      <c r="I525">
        <v>1</v>
      </c>
      <c r="J525">
        <v>2005</v>
      </c>
      <c r="K525" t="s">
        <v>621</v>
      </c>
      <c r="L525">
        <v>53</v>
      </c>
      <c r="M525" t="s">
        <v>643</v>
      </c>
      <c r="N525" t="s">
        <v>308</v>
      </c>
      <c r="O525">
        <v>6175558555</v>
      </c>
      <c r="P525" t="s">
        <v>309</v>
      </c>
      <c r="Q525" t="s">
        <v>310</v>
      </c>
      <c r="R525" t="s">
        <v>130</v>
      </c>
      <c r="S525">
        <v>58339</v>
      </c>
      <c r="T525" t="s">
        <v>32</v>
      </c>
      <c r="U525" t="s">
        <v>33</v>
      </c>
      <c r="V525" t="s">
        <v>299</v>
      </c>
      <c r="W525" t="s">
        <v>311</v>
      </c>
      <c r="X525" t="s">
        <v>51</v>
      </c>
    </row>
    <row r="526" spans="1:24" x14ac:dyDescent="0.3">
      <c r="A526">
        <v>10381</v>
      </c>
      <c r="B526">
        <v>25</v>
      </c>
      <c r="C526">
        <v>52.83</v>
      </c>
      <c r="D526">
        <v>9</v>
      </c>
      <c r="E526">
        <v>1320.75</v>
      </c>
      <c r="F526" t="s">
        <v>312</v>
      </c>
      <c r="G526" t="s">
        <v>25</v>
      </c>
      <c r="H526">
        <v>1</v>
      </c>
      <c r="I526">
        <v>2</v>
      </c>
      <c r="J526">
        <v>2005</v>
      </c>
      <c r="K526" t="s">
        <v>621</v>
      </c>
      <c r="L526">
        <v>53</v>
      </c>
      <c r="M526" t="s">
        <v>643</v>
      </c>
      <c r="N526" t="s">
        <v>59</v>
      </c>
      <c r="O526">
        <v>6505551386</v>
      </c>
      <c r="P526" t="s">
        <v>60</v>
      </c>
      <c r="Q526" t="s">
        <v>61</v>
      </c>
      <c r="R526" t="s">
        <v>56</v>
      </c>
      <c r="T526" t="s">
        <v>32</v>
      </c>
      <c r="U526" t="s">
        <v>33</v>
      </c>
      <c r="V526" t="s">
        <v>62</v>
      </c>
      <c r="W526" t="s">
        <v>58</v>
      </c>
      <c r="X526" t="s">
        <v>36</v>
      </c>
    </row>
    <row r="527" spans="1:24" x14ac:dyDescent="0.3">
      <c r="A527">
        <v>10391</v>
      </c>
      <c r="B527">
        <v>42</v>
      </c>
      <c r="C527">
        <v>100</v>
      </c>
      <c r="D527">
        <v>3</v>
      </c>
      <c r="E527">
        <v>4998</v>
      </c>
      <c r="F527" s="1">
        <v>38598</v>
      </c>
      <c r="G527" t="s">
        <v>25</v>
      </c>
      <c r="H527">
        <v>1</v>
      </c>
      <c r="I527">
        <v>3</v>
      </c>
      <c r="J527">
        <v>2005</v>
      </c>
      <c r="K527" t="s">
        <v>621</v>
      </c>
      <c r="L527">
        <v>53</v>
      </c>
      <c r="M527" t="s">
        <v>643</v>
      </c>
      <c r="N527" t="s">
        <v>313</v>
      </c>
      <c r="O527" t="s">
        <v>314</v>
      </c>
      <c r="P527" t="s">
        <v>315</v>
      </c>
      <c r="Q527" t="s">
        <v>316</v>
      </c>
      <c r="R527" t="s">
        <v>168</v>
      </c>
      <c r="S527">
        <v>2060</v>
      </c>
      <c r="T527" t="s">
        <v>99</v>
      </c>
      <c r="U527" t="s">
        <v>100</v>
      </c>
      <c r="V527" t="s">
        <v>317</v>
      </c>
      <c r="W527" t="s">
        <v>318</v>
      </c>
      <c r="X527" t="s">
        <v>51</v>
      </c>
    </row>
    <row r="528" spans="1:24" x14ac:dyDescent="0.3">
      <c r="A528">
        <v>10422</v>
      </c>
      <c r="B528">
        <v>25</v>
      </c>
      <c r="C528">
        <v>51.75</v>
      </c>
      <c r="D528">
        <v>1</v>
      </c>
      <c r="E528">
        <v>1293.75</v>
      </c>
      <c r="F528" t="s">
        <v>642</v>
      </c>
      <c r="G528" t="s">
        <v>328</v>
      </c>
      <c r="H528">
        <v>2</v>
      </c>
      <c r="I528">
        <v>5</v>
      </c>
      <c r="J528">
        <v>2005</v>
      </c>
      <c r="K528" t="s">
        <v>621</v>
      </c>
      <c r="L528">
        <v>53</v>
      </c>
      <c r="M528" t="s">
        <v>643</v>
      </c>
      <c r="N528" t="s">
        <v>148</v>
      </c>
      <c r="O528">
        <v>2155551555</v>
      </c>
      <c r="P528" t="s">
        <v>149</v>
      </c>
      <c r="Q528" t="s">
        <v>150</v>
      </c>
      <c r="R528" t="s">
        <v>151</v>
      </c>
      <c r="S528">
        <v>70267</v>
      </c>
      <c r="T528" t="s">
        <v>32</v>
      </c>
      <c r="U528" t="s">
        <v>33</v>
      </c>
      <c r="V528" t="s">
        <v>34</v>
      </c>
      <c r="W528" t="s">
        <v>152</v>
      </c>
      <c r="X528" t="s">
        <v>36</v>
      </c>
    </row>
    <row r="529" spans="1:24" x14ac:dyDescent="0.3">
      <c r="A529">
        <v>10110</v>
      </c>
      <c r="B529">
        <v>37</v>
      </c>
      <c r="C529">
        <v>100</v>
      </c>
      <c r="D529">
        <v>16</v>
      </c>
      <c r="E529">
        <v>5433.08</v>
      </c>
      <c r="F529" t="s">
        <v>644</v>
      </c>
      <c r="G529" t="s">
        <v>25</v>
      </c>
      <c r="H529">
        <v>1</v>
      </c>
      <c r="I529">
        <v>3</v>
      </c>
      <c r="J529">
        <v>2003</v>
      </c>
      <c r="K529" t="s">
        <v>194</v>
      </c>
      <c r="L529">
        <v>124</v>
      </c>
      <c r="M529" t="s">
        <v>645</v>
      </c>
      <c r="N529" t="s">
        <v>549</v>
      </c>
      <c r="O529" t="s">
        <v>550</v>
      </c>
      <c r="P529" t="s">
        <v>551</v>
      </c>
      <c r="Q529" t="s">
        <v>552</v>
      </c>
      <c r="S529" t="s">
        <v>553</v>
      </c>
      <c r="T529" t="s">
        <v>181</v>
      </c>
      <c r="U529" t="s">
        <v>42</v>
      </c>
      <c r="V529" t="s">
        <v>554</v>
      </c>
      <c r="W529" t="s">
        <v>98</v>
      </c>
      <c r="X529" t="s">
        <v>51</v>
      </c>
    </row>
    <row r="530" spans="1:24" x14ac:dyDescent="0.3">
      <c r="A530">
        <v>10123</v>
      </c>
      <c r="B530">
        <v>26</v>
      </c>
      <c r="C530">
        <v>100</v>
      </c>
      <c r="D530">
        <v>2</v>
      </c>
      <c r="E530">
        <v>3073.72</v>
      </c>
      <c r="F530" t="s">
        <v>646</v>
      </c>
      <c r="G530" t="s">
        <v>25</v>
      </c>
      <c r="H530">
        <v>2</v>
      </c>
      <c r="I530">
        <v>5</v>
      </c>
      <c r="J530">
        <v>2003</v>
      </c>
      <c r="K530" t="s">
        <v>194</v>
      </c>
      <c r="L530">
        <v>124</v>
      </c>
      <c r="M530" t="s">
        <v>645</v>
      </c>
      <c r="N530" t="s">
        <v>342</v>
      </c>
      <c r="O530" t="s">
        <v>343</v>
      </c>
      <c r="P530" t="s">
        <v>344</v>
      </c>
      <c r="Q530" t="s">
        <v>123</v>
      </c>
      <c r="S530">
        <v>44000</v>
      </c>
      <c r="T530" t="s">
        <v>41</v>
      </c>
      <c r="U530" t="s">
        <v>42</v>
      </c>
      <c r="V530" t="s">
        <v>345</v>
      </c>
      <c r="W530" t="s">
        <v>346</v>
      </c>
      <c r="X530" t="s">
        <v>51</v>
      </c>
    </row>
    <row r="531" spans="1:24" x14ac:dyDescent="0.3">
      <c r="A531">
        <v>10137</v>
      </c>
      <c r="B531">
        <v>44</v>
      </c>
      <c r="C531">
        <v>99.55</v>
      </c>
      <c r="D531">
        <v>2</v>
      </c>
      <c r="E531">
        <v>4380.2</v>
      </c>
      <c r="F531" s="1">
        <v>37901</v>
      </c>
      <c r="G531" t="s">
        <v>25</v>
      </c>
      <c r="H531">
        <v>3</v>
      </c>
      <c r="I531">
        <v>7</v>
      </c>
      <c r="J531">
        <v>2003</v>
      </c>
      <c r="K531" t="s">
        <v>194</v>
      </c>
      <c r="L531">
        <v>124</v>
      </c>
      <c r="M531" t="s">
        <v>645</v>
      </c>
      <c r="N531" t="s">
        <v>37</v>
      </c>
      <c r="O531" t="s">
        <v>38</v>
      </c>
      <c r="P531" t="s">
        <v>39</v>
      </c>
      <c r="Q531" t="s">
        <v>40</v>
      </c>
      <c r="S531">
        <v>51100</v>
      </c>
      <c r="T531" t="s">
        <v>41</v>
      </c>
      <c r="U531" t="s">
        <v>42</v>
      </c>
      <c r="V531" t="s">
        <v>43</v>
      </c>
      <c r="W531" t="s">
        <v>44</v>
      </c>
      <c r="X531" t="s">
        <v>51</v>
      </c>
    </row>
    <row r="532" spans="1:24" x14ac:dyDescent="0.3">
      <c r="A532">
        <v>10148</v>
      </c>
      <c r="B532">
        <v>47</v>
      </c>
      <c r="C532">
        <v>100</v>
      </c>
      <c r="D532">
        <v>9</v>
      </c>
      <c r="E532">
        <v>5848.68</v>
      </c>
      <c r="F532" s="1">
        <v>37934</v>
      </c>
      <c r="G532" t="s">
        <v>25</v>
      </c>
      <c r="H532">
        <v>3</v>
      </c>
      <c r="I532">
        <v>9</v>
      </c>
      <c r="J532">
        <v>2003</v>
      </c>
      <c r="K532" t="s">
        <v>194</v>
      </c>
      <c r="L532">
        <v>124</v>
      </c>
      <c r="M532" t="s">
        <v>645</v>
      </c>
      <c r="N532" t="s">
        <v>313</v>
      </c>
      <c r="O532" t="s">
        <v>314</v>
      </c>
      <c r="P532" t="s">
        <v>315</v>
      </c>
      <c r="Q532" t="s">
        <v>316</v>
      </c>
      <c r="R532" t="s">
        <v>168</v>
      </c>
      <c r="S532">
        <v>2060</v>
      </c>
      <c r="T532" t="s">
        <v>99</v>
      </c>
      <c r="U532" t="s">
        <v>100</v>
      </c>
      <c r="V532" t="s">
        <v>317</v>
      </c>
      <c r="W532" t="s">
        <v>318</v>
      </c>
      <c r="X532" t="s">
        <v>51</v>
      </c>
    </row>
    <row r="533" spans="1:24" x14ac:dyDescent="0.3">
      <c r="A533">
        <v>10161</v>
      </c>
      <c r="B533">
        <v>43</v>
      </c>
      <c r="C533">
        <v>100</v>
      </c>
      <c r="D533">
        <v>8</v>
      </c>
      <c r="E533">
        <v>6153.73</v>
      </c>
      <c r="F533" t="s">
        <v>606</v>
      </c>
      <c r="G533" t="s">
        <v>25</v>
      </c>
      <c r="H533">
        <v>4</v>
      </c>
      <c r="I533">
        <v>10</v>
      </c>
      <c r="J533">
        <v>2003</v>
      </c>
      <c r="K533" t="s">
        <v>194</v>
      </c>
      <c r="L533">
        <v>124</v>
      </c>
      <c r="M533" t="s">
        <v>645</v>
      </c>
      <c r="N533" t="s">
        <v>555</v>
      </c>
      <c r="O533" t="s">
        <v>556</v>
      </c>
      <c r="P533" t="s">
        <v>557</v>
      </c>
      <c r="Q533" t="s">
        <v>558</v>
      </c>
      <c r="S533">
        <v>8200</v>
      </c>
      <c r="T533" t="s">
        <v>357</v>
      </c>
      <c r="U533" t="s">
        <v>42</v>
      </c>
      <c r="V533" t="s">
        <v>559</v>
      </c>
      <c r="W533" t="s">
        <v>560</v>
      </c>
      <c r="X533" t="s">
        <v>51</v>
      </c>
    </row>
    <row r="534" spans="1:24" x14ac:dyDescent="0.3">
      <c r="A534">
        <v>10172</v>
      </c>
      <c r="B534">
        <v>42</v>
      </c>
      <c r="C534">
        <v>100</v>
      </c>
      <c r="D534">
        <v>6</v>
      </c>
      <c r="E534">
        <v>4965.24</v>
      </c>
      <c r="F534" s="1">
        <v>37752</v>
      </c>
      <c r="G534" t="s">
        <v>25</v>
      </c>
      <c r="H534">
        <v>4</v>
      </c>
      <c r="I534">
        <v>11</v>
      </c>
      <c r="J534">
        <v>2003</v>
      </c>
      <c r="K534" t="s">
        <v>194</v>
      </c>
      <c r="L534">
        <v>124</v>
      </c>
      <c r="M534" t="s">
        <v>645</v>
      </c>
      <c r="N534" t="s">
        <v>114</v>
      </c>
      <c r="O534">
        <v>2035552570</v>
      </c>
      <c r="P534" t="s">
        <v>115</v>
      </c>
      <c r="Q534" t="s">
        <v>116</v>
      </c>
      <c r="R534" t="s">
        <v>117</v>
      </c>
      <c r="S534">
        <v>97562</v>
      </c>
      <c r="T534" t="s">
        <v>32</v>
      </c>
      <c r="U534" t="s">
        <v>33</v>
      </c>
      <c r="V534" t="s">
        <v>118</v>
      </c>
      <c r="W534" t="s">
        <v>58</v>
      </c>
      <c r="X534" t="s">
        <v>51</v>
      </c>
    </row>
    <row r="535" spans="1:24" x14ac:dyDescent="0.3">
      <c r="A535">
        <v>10181</v>
      </c>
      <c r="B535">
        <v>42</v>
      </c>
      <c r="C535">
        <v>100</v>
      </c>
      <c r="D535">
        <v>2</v>
      </c>
      <c r="E535">
        <v>5435.64</v>
      </c>
      <c r="F535" s="1">
        <v>37966</v>
      </c>
      <c r="G535" t="s">
        <v>25</v>
      </c>
      <c r="H535">
        <v>4</v>
      </c>
      <c r="I535">
        <v>11</v>
      </c>
      <c r="J535">
        <v>2003</v>
      </c>
      <c r="K535" t="s">
        <v>194</v>
      </c>
      <c r="L535">
        <v>124</v>
      </c>
      <c r="M535" t="s">
        <v>645</v>
      </c>
      <c r="N535" t="s">
        <v>76</v>
      </c>
      <c r="O535" t="s">
        <v>77</v>
      </c>
      <c r="P535" t="s">
        <v>78</v>
      </c>
      <c r="Q535" t="s">
        <v>79</v>
      </c>
      <c r="S535" t="s">
        <v>80</v>
      </c>
      <c r="T535" t="s">
        <v>81</v>
      </c>
      <c r="U535" t="s">
        <v>42</v>
      </c>
      <c r="V535" t="s">
        <v>82</v>
      </c>
      <c r="W535" t="s">
        <v>83</v>
      </c>
      <c r="X535" t="s">
        <v>51</v>
      </c>
    </row>
    <row r="536" spans="1:24" x14ac:dyDescent="0.3">
      <c r="A536">
        <v>10192</v>
      </c>
      <c r="B536">
        <v>29</v>
      </c>
      <c r="C536">
        <v>100</v>
      </c>
      <c r="D536">
        <v>7</v>
      </c>
      <c r="E536">
        <v>4258.3599999999997</v>
      </c>
      <c r="F536" t="s">
        <v>488</v>
      </c>
      <c r="G536" t="s">
        <v>25</v>
      </c>
      <c r="H536">
        <v>4</v>
      </c>
      <c r="I536">
        <v>11</v>
      </c>
      <c r="J536">
        <v>2003</v>
      </c>
      <c r="K536" t="s">
        <v>194</v>
      </c>
      <c r="L536">
        <v>124</v>
      </c>
      <c r="M536" t="s">
        <v>645</v>
      </c>
      <c r="N536" t="s">
        <v>301</v>
      </c>
      <c r="O536">
        <v>6035558647</v>
      </c>
      <c r="P536" t="s">
        <v>302</v>
      </c>
      <c r="Q536" t="s">
        <v>303</v>
      </c>
      <c r="R536" t="s">
        <v>304</v>
      </c>
      <c r="S536">
        <v>62005</v>
      </c>
      <c r="T536" t="s">
        <v>32</v>
      </c>
      <c r="U536" t="s">
        <v>33</v>
      </c>
      <c r="V536" t="s">
        <v>57</v>
      </c>
      <c r="W536" t="s">
        <v>300</v>
      </c>
      <c r="X536" t="s">
        <v>51</v>
      </c>
    </row>
    <row r="537" spans="1:24" x14ac:dyDescent="0.3">
      <c r="A537">
        <v>10204</v>
      </c>
      <c r="B537">
        <v>40</v>
      </c>
      <c r="C537">
        <v>100</v>
      </c>
      <c r="D537">
        <v>13</v>
      </c>
      <c r="E537">
        <v>4032</v>
      </c>
      <c r="F537" s="1">
        <v>37664</v>
      </c>
      <c r="G537" t="s">
        <v>25</v>
      </c>
      <c r="H537">
        <v>4</v>
      </c>
      <c r="I537">
        <v>12</v>
      </c>
      <c r="J537">
        <v>2003</v>
      </c>
      <c r="K537" t="s">
        <v>194</v>
      </c>
      <c r="L537">
        <v>124</v>
      </c>
      <c r="M537" t="s">
        <v>645</v>
      </c>
      <c r="N537" t="s">
        <v>530</v>
      </c>
      <c r="O537">
        <v>2125557413</v>
      </c>
      <c r="P537" t="s">
        <v>531</v>
      </c>
      <c r="Q537" t="s">
        <v>30</v>
      </c>
      <c r="R537" t="s">
        <v>31</v>
      </c>
      <c r="S537">
        <v>10022</v>
      </c>
      <c r="T537" t="s">
        <v>32</v>
      </c>
      <c r="U537" t="s">
        <v>33</v>
      </c>
      <c r="V537" t="s">
        <v>57</v>
      </c>
      <c r="W537" t="s">
        <v>532</v>
      </c>
      <c r="X537" t="s">
        <v>51</v>
      </c>
    </row>
    <row r="538" spans="1:24" x14ac:dyDescent="0.3">
      <c r="A538">
        <v>10212</v>
      </c>
      <c r="B538">
        <v>38</v>
      </c>
      <c r="C538">
        <v>100</v>
      </c>
      <c r="D538">
        <v>6</v>
      </c>
      <c r="E538">
        <v>4492.3599999999997</v>
      </c>
      <c r="F538" t="s">
        <v>577</v>
      </c>
      <c r="G538" t="s">
        <v>25</v>
      </c>
      <c r="H538">
        <v>1</v>
      </c>
      <c r="I538">
        <v>1</v>
      </c>
      <c r="J538">
        <v>2004</v>
      </c>
      <c r="K538" t="s">
        <v>194</v>
      </c>
      <c r="L538">
        <v>124</v>
      </c>
      <c r="M538" t="s">
        <v>645</v>
      </c>
      <c r="N538" t="s">
        <v>186</v>
      </c>
      <c r="O538" t="s">
        <v>187</v>
      </c>
      <c r="P538" t="s">
        <v>188</v>
      </c>
      <c r="Q538" t="s">
        <v>189</v>
      </c>
      <c r="S538">
        <v>28034</v>
      </c>
      <c r="T538" t="s">
        <v>190</v>
      </c>
      <c r="U538" t="s">
        <v>42</v>
      </c>
      <c r="V538" t="s">
        <v>191</v>
      </c>
      <c r="W538" t="s">
        <v>192</v>
      </c>
      <c r="X538" t="s">
        <v>51</v>
      </c>
    </row>
    <row r="539" spans="1:24" x14ac:dyDescent="0.3">
      <c r="A539">
        <v>10226</v>
      </c>
      <c r="B539">
        <v>38</v>
      </c>
      <c r="C539">
        <v>100</v>
      </c>
      <c r="D539">
        <v>4</v>
      </c>
      <c r="E539">
        <v>4161.38</v>
      </c>
      <c r="F539" t="s">
        <v>647</v>
      </c>
      <c r="G539" t="s">
        <v>25</v>
      </c>
      <c r="H539">
        <v>1</v>
      </c>
      <c r="I539">
        <v>2</v>
      </c>
      <c r="J539">
        <v>2004</v>
      </c>
      <c r="K539" t="s">
        <v>194</v>
      </c>
      <c r="L539">
        <v>124</v>
      </c>
      <c r="M539" t="s">
        <v>645</v>
      </c>
      <c r="N539" t="s">
        <v>398</v>
      </c>
      <c r="O539">
        <v>7605558146</v>
      </c>
      <c r="P539" t="s">
        <v>399</v>
      </c>
      <c r="Q539" t="s">
        <v>400</v>
      </c>
      <c r="R539" t="s">
        <v>56</v>
      </c>
      <c r="S539">
        <v>91217</v>
      </c>
      <c r="T539" t="s">
        <v>32</v>
      </c>
      <c r="U539" t="s">
        <v>33</v>
      </c>
      <c r="V539" t="s">
        <v>257</v>
      </c>
      <c r="W539" t="s">
        <v>300</v>
      </c>
      <c r="X539" t="s">
        <v>51</v>
      </c>
    </row>
    <row r="540" spans="1:24" x14ac:dyDescent="0.3">
      <c r="A540">
        <v>10241</v>
      </c>
      <c r="B540">
        <v>21</v>
      </c>
      <c r="C540">
        <v>100</v>
      </c>
      <c r="D540">
        <v>11</v>
      </c>
      <c r="E540">
        <v>2508.66</v>
      </c>
      <c r="F540" t="s">
        <v>607</v>
      </c>
      <c r="G540" t="s">
        <v>25</v>
      </c>
      <c r="H540">
        <v>2</v>
      </c>
      <c r="I540">
        <v>4</v>
      </c>
      <c r="J540">
        <v>2004</v>
      </c>
      <c r="K540" t="s">
        <v>194</v>
      </c>
      <c r="L540">
        <v>124</v>
      </c>
      <c r="M540" t="s">
        <v>645</v>
      </c>
      <c r="N540" t="s">
        <v>598</v>
      </c>
      <c r="O540" t="s">
        <v>599</v>
      </c>
      <c r="P540" t="s">
        <v>600</v>
      </c>
      <c r="Q540" t="s">
        <v>601</v>
      </c>
      <c r="S540">
        <v>67000</v>
      </c>
      <c r="T540" t="s">
        <v>41</v>
      </c>
      <c r="U540" t="s">
        <v>42</v>
      </c>
      <c r="V540" t="s">
        <v>602</v>
      </c>
      <c r="W540" t="s">
        <v>603</v>
      </c>
      <c r="X540" t="s">
        <v>36</v>
      </c>
    </row>
    <row r="541" spans="1:24" x14ac:dyDescent="0.3">
      <c r="A541">
        <v>10253</v>
      </c>
      <c r="B541">
        <v>24</v>
      </c>
      <c r="C541">
        <v>100</v>
      </c>
      <c r="D541">
        <v>1</v>
      </c>
      <c r="E541">
        <v>3374.88</v>
      </c>
      <c r="F541" s="1">
        <v>37992</v>
      </c>
      <c r="G541" t="s">
        <v>372</v>
      </c>
      <c r="H541">
        <v>2</v>
      </c>
      <c r="I541">
        <v>6</v>
      </c>
      <c r="J541">
        <v>2004</v>
      </c>
      <c r="K541" t="s">
        <v>194</v>
      </c>
      <c r="L541">
        <v>124</v>
      </c>
      <c r="M541" t="s">
        <v>645</v>
      </c>
      <c r="N541" t="s">
        <v>176</v>
      </c>
      <c r="O541" t="s">
        <v>177</v>
      </c>
      <c r="P541" t="s">
        <v>178</v>
      </c>
      <c r="Q541" t="s">
        <v>179</v>
      </c>
      <c r="S541" t="s">
        <v>180</v>
      </c>
      <c r="T541" t="s">
        <v>181</v>
      </c>
      <c r="U541" t="s">
        <v>42</v>
      </c>
      <c r="V541" t="s">
        <v>182</v>
      </c>
      <c r="W541" t="s">
        <v>183</v>
      </c>
      <c r="X541" t="s">
        <v>51</v>
      </c>
    </row>
    <row r="542" spans="1:24" x14ac:dyDescent="0.3">
      <c r="A542">
        <v>10266</v>
      </c>
      <c r="B542">
        <v>36</v>
      </c>
      <c r="C542">
        <v>100</v>
      </c>
      <c r="D542">
        <v>2</v>
      </c>
      <c r="E542">
        <v>5196.6000000000004</v>
      </c>
      <c r="F542" s="1">
        <v>38145</v>
      </c>
      <c r="G542" t="s">
        <v>25</v>
      </c>
      <c r="H542">
        <v>3</v>
      </c>
      <c r="I542">
        <v>7</v>
      </c>
      <c r="J542">
        <v>2004</v>
      </c>
      <c r="K542" t="s">
        <v>194</v>
      </c>
      <c r="L542">
        <v>124</v>
      </c>
      <c r="M542" t="s">
        <v>645</v>
      </c>
      <c r="N542" t="s">
        <v>503</v>
      </c>
      <c r="O542" t="s">
        <v>504</v>
      </c>
      <c r="P542" t="s">
        <v>505</v>
      </c>
      <c r="Q542" t="s">
        <v>506</v>
      </c>
      <c r="S542">
        <v>42100</v>
      </c>
      <c r="T542" t="s">
        <v>281</v>
      </c>
      <c r="U542" t="s">
        <v>42</v>
      </c>
      <c r="V542" t="s">
        <v>507</v>
      </c>
      <c r="W542" t="s">
        <v>508</v>
      </c>
      <c r="X542" t="s">
        <v>51</v>
      </c>
    </row>
    <row r="543" spans="1:24" x14ac:dyDescent="0.3">
      <c r="A543">
        <v>10278</v>
      </c>
      <c r="B543">
        <v>23</v>
      </c>
      <c r="C543">
        <v>100</v>
      </c>
      <c r="D543">
        <v>2</v>
      </c>
      <c r="E543">
        <v>2604.52</v>
      </c>
      <c r="F543" s="1">
        <v>38146</v>
      </c>
      <c r="G543" t="s">
        <v>25</v>
      </c>
      <c r="H543">
        <v>3</v>
      </c>
      <c r="I543">
        <v>8</v>
      </c>
      <c r="J543">
        <v>2004</v>
      </c>
      <c r="K543" t="s">
        <v>194</v>
      </c>
      <c r="L543">
        <v>124</v>
      </c>
      <c r="M543" t="s">
        <v>645</v>
      </c>
      <c r="N543" t="s">
        <v>608</v>
      </c>
      <c r="O543">
        <v>7025551838</v>
      </c>
      <c r="P543" t="s">
        <v>609</v>
      </c>
      <c r="Q543" t="s">
        <v>610</v>
      </c>
      <c r="R543" t="s">
        <v>611</v>
      </c>
      <c r="S543">
        <v>83030</v>
      </c>
      <c r="T543" t="s">
        <v>32</v>
      </c>
      <c r="U543" t="s">
        <v>33</v>
      </c>
      <c r="V543" t="s">
        <v>118</v>
      </c>
      <c r="W543" t="s">
        <v>445</v>
      </c>
      <c r="X543" t="s">
        <v>36</v>
      </c>
    </row>
    <row r="544" spans="1:24" x14ac:dyDescent="0.3">
      <c r="A544">
        <v>10288</v>
      </c>
      <c r="B544">
        <v>20</v>
      </c>
      <c r="C544">
        <v>100</v>
      </c>
      <c r="D544">
        <v>14</v>
      </c>
      <c r="E544">
        <v>2936.8</v>
      </c>
      <c r="F544" s="1">
        <v>37995</v>
      </c>
      <c r="G544" t="s">
        <v>25</v>
      </c>
      <c r="H544">
        <v>3</v>
      </c>
      <c r="I544">
        <v>9</v>
      </c>
      <c r="J544">
        <v>2004</v>
      </c>
      <c r="K544" t="s">
        <v>194</v>
      </c>
      <c r="L544">
        <v>124</v>
      </c>
      <c r="M544" t="s">
        <v>645</v>
      </c>
      <c r="N544" t="s">
        <v>464</v>
      </c>
      <c r="O544" t="s">
        <v>465</v>
      </c>
      <c r="P544" t="s">
        <v>466</v>
      </c>
      <c r="Q544" t="s">
        <v>216</v>
      </c>
      <c r="S544">
        <v>69045</v>
      </c>
      <c r="T544" t="s">
        <v>216</v>
      </c>
      <c r="U544" t="s">
        <v>100</v>
      </c>
      <c r="V544" t="s">
        <v>467</v>
      </c>
      <c r="W544" t="s">
        <v>468</v>
      </c>
      <c r="X544" t="s">
        <v>36</v>
      </c>
    </row>
    <row r="545" spans="1:24" x14ac:dyDescent="0.3">
      <c r="A545">
        <v>10301</v>
      </c>
      <c r="B545">
        <v>32</v>
      </c>
      <c r="C545">
        <v>100</v>
      </c>
      <c r="D545">
        <v>4</v>
      </c>
      <c r="E545">
        <v>3424.64</v>
      </c>
      <c r="F545" s="1">
        <v>37751</v>
      </c>
      <c r="G545" t="s">
        <v>25</v>
      </c>
      <c r="H545">
        <v>4</v>
      </c>
      <c r="I545">
        <v>10</v>
      </c>
      <c r="J545">
        <v>2003</v>
      </c>
      <c r="K545" t="s">
        <v>194</v>
      </c>
      <c r="L545">
        <v>124</v>
      </c>
      <c r="M545" t="s">
        <v>645</v>
      </c>
      <c r="N545" t="s">
        <v>612</v>
      </c>
      <c r="O545" t="s">
        <v>613</v>
      </c>
      <c r="P545" t="s">
        <v>614</v>
      </c>
      <c r="Q545" t="s">
        <v>615</v>
      </c>
      <c r="S545" t="s">
        <v>616</v>
      </c>
      <c r="T545" t="s">
        <v>81</v>
      </c>
      <c r="U545" t="s">
        <v>42</v>
      </c>
      <c r="V545" t="s">
        <v>617</v>
      </c>
      <c r="W545" t="s">
        <v>618</v>
      </c>
      <c r="X545" t="s">
        <v>51</v>
      </c>
    </row>
    <row r="546" spans="1:24" x14ac:dyDescent="0.3">
      <c r="A546">
        <v>10311</v>
      </c>
      <c r="B546">
        <v>29</v>
      </c>
      <c r="C546">
        <v>100</v>
      </c>
      <c r="D546">
        <v>9</v>
      </c>
      <c r="E546">
        <v>2923.2</v>
      </c>
      <c r="F546" t="s">
        <v>519</v>
      </c>
      <c r="G546" t="s">
        <v>25</v>
      </c>
      <c r="H546">
        <v>4</v>
      </c>
      <c r="I546">
        <v>10</v>
      </c>
      <c r="J546">
        <v>2004</v>
      </c>
      <c r="K546" t="s">
        <v>194</v>
      </c>
      <c r="L546">
        <v>124</v>
      </c>
      <c r="M546" t="s">
        <v>645</v>
      </c>
      <c r="N546" t="s">
        <v>186</v>
      </c>
      <c r="O546" t="s">
        <v>187</v>
      </c>
      <c r="P546" t="s">
        <v>188</v>
      </c>
      <c r="Q546" t="s">
        <v>189</v>
      </c>
      <c r="S546">
        <v>28034</v>
      </c>
      <c r="T546" t="s">
        <v>190</v>
      </c>
      <c r="U546" t="s">
        <v>42</v>
      </c>
      <c r="V546" t="s">
        <v>191</v>
      </c>
      <c r="W546" t="s">
        <v>192</v>
      </c>
      <c r="X546" t="s">
        <v>36</v>
      </c>
    </row>
    <row r="547" spans="1:24" x14ac:dyDescent="0.3">
      <c r="A547">
        <v>10321</v>
      </c>
      <c r="B547">
        <v>44</v>
      </c>
      <c r="C547">
        <v>100</v>
      </c>
      <c r="D547">
        <v>6</v>
      </c>
      <c r="E547">
        <v>4489.76</v>
      </c>
      <c r="F547" s="1">
        <v>38088</v>
      </c>
      <c r="G547" t="s">
        <v>25</v>
      </c>
      <c r="H547">
        <v>4</v>
      </c>
      <c r="I547">
        <v>11</v>
      </c>
      <c r="J547">
        <v>2004</v>
      </c>
      <c r="K547" t="s">
        <v>194</v>
      </c>
      <c r="L547">
        <v>124</v>
      </c>
      <c r="M547" t="s">
        <v>645</v>
      </c>
      <c r="N547" t="s">
        <v>171</v>
      </c>
      <c r="O547">
        <v>5085552555</v>
      </c>
      <c r="P547" t="s">
        <v>172</v>
      </c>
      <c r="Q547" t="s">
        <v>173</v>
      </c>
      <c r="R547" t="s">
        <v>130</v>
      </c>
      <c r="S547">
        <v>50553</v>
      </c>
      <c r="T547" t="s">
        <v>32</v>
      </c>
      <c r="U547" t="s">
        <v>33</v>
      </c>
      <c r="V547" t="s">
        <v>174</v>
      </c>
      <c r="W547" t="s">
        <v>175</v>
      </c>
      <c r="X547" t="s">
        <v>51</v>
      </c>
    </row>
    <row r="548" spans="1:24" x14ac:dyDescent="0.3">
      <c r="A548">
        <v>10331</v>
      </c>
      <c r="B548">
        <v>44</v>
      </c>
      <c r="C548">
        <v>100</v>
      </c>
      <c r="D548">
        <v>14</v>
      </c>
      <c r="E548">
        <v>4849.24</v>
      </c>
      <c r="F548" t="s">
        <v>619</v>
      </c>
      <c r="G548" t="s">
        <v>25</v>
      </c>
      <c r="H548">
        <v>4</v>
      </c>
      <c r="I548">
        <v>11</v>
      </c>
      <c r="J548">
        <v>2004</v>
      </c>
      <c r="K548" t="s">
        <v>194</v>
      </c>
      <c r="L548">
        <v>124</v>
      </c>
      <c r="M548" t="s">
        <v>645</v>
      </c>
      <c r="N548" t="s">
        <v>338</v>
      </c>
      <c r="O548">
        <v>2155559857</v>
      </c>
      <c r="P548" t="s">
        <v>339</v>
      </c>
      <c r="Q548" t="s">
        <v>234</v>
      </c>
      <c r="R548" t="s">
        <v>151</v>
      </c>
      <c r="S548">
        <v>71270</v>
      </c>
      <c r="T548" t="s">
        <v>32</v>
      </c>
      <c r="U548" t="s">
        <v>33</v>
      </c>
      <c r="V548" t="s">
        <v>131</v>
      </c>
      <c r="W548" t="s">
        <v>340</v>
      </c>
      <c r="X548" t="s">
        <v>51</v>
      </c>
    </row>
    <row r="549" spans="1:24" x14ac:dyDescent="0.3">
      <c r="A549">
        <v>10343</v>
      </c>
      <c r="B549">
        <v>36</v>
      </c>
      <c r="C549">
        <v>100</v>
      </c>
      <c r="D549">
        <v>4</v>
      </c>
      <c r="E549">
        <v>5848.92</v>
      </c>
      <c r="F549" t="s">
        <v>154</v>
      </c>
      <c r="G549" t="s">
        <v>25</v>
      </c>
      <c r="H549">
        <v>4</v>
      </c>
      <c r="I549">
        <v>11</v>
      </c>
      <c r="J549">
        <v>2004</v>
      </c>
      <c r="K549" t="s">
        <v>194</v>
      </c>
      <c r="L549">
        <v>124</v>
      </c>
      <c r="M549" t="s">
        <v>645</v>
      </c>
      <c r="N549" t="s">
        <v>37</v>
      </c>
      <c r="O549" t="s">
        <v>38</v>
      </c>
      <c r="P549" t="s">
        <v>39</v>
      </c>
      <c r="Q549" t="s">
        <v>40</v>
      </c>
      <c r="S549">
        <v>51100</v>
      </c>
      <c r="T549" t="s">
        <v>41</v>
      </c>
      <c r="U549" t="s">
        <v>42</v>
      </c>
      <c r="V549" t="s">
        <v>43</v>
      </c>
      <c r="W549" t="s">
        <v>44</v>
      </c>
      <c r="X549" t="s">
        <v>51</v>
      </c>
    </row>
    <row r="550" spans="1:24" x14ac:dyDescent="0.3">
      <c r="A550">
        <v>10367</v>
      </c>
      <c r="B550">
        <v>49</v>
      </c>
      <c r="C550">
        <v>56.3</v>
      </c>
      <c r="D550">
        <v>1</v>
      </c>
      <c r="E550">
        <v>2758.7</v>
      </c>
      <c r="F550" s="1">
        <v>38687</v>
      </c>
      <c r="G550" t="s">
        <v>454</v>
      </c>
      <c r="H550">
        <v>1</v>
      </c>
      <c r="I550">
        <v>1</v>
      </c>
      <c r="J550">
        <v>2005</v>
      </c>
      <c r="K550" t="s">
        <v>194</v>
      </c>
      <c r="L550">
        <v>124</v>
      </c>
      <c r="M550" t="s">
        <v>645</v>
      </c>
      <c r="N550" t="s">
        <v>53</v>
      </c>
      <c r="O550">
        <v>6265557265</v>
      </c>
      <c r="P550" t="s">
        <v>54</v>
      </c>
      <c r="Q550" t="s">
        <v>55</v>
      </c>
      <c r="R550" t="s">
        <v>56</v>
      </c>
      <c r="S550">
        <v>90003</v>
      </c>
      <c r="T550" t="s">
        <v>32</v>
      </c>
      <c r="U550" t="s">
        <v>33</v>
      </c>
      <c r="V550" t="s">
        <v>57</v>
      </c>
      <c r="W550" t="s">
        <v>58</v>
      </c>
      <c r="X550" t="s">
        <v>36</v>
      </c>
    </row>
    <row r="551" spans="1:24" x14ac:dyDescent="0.3">
      <c r="A551">
        <v>10378</v>
      </c>
      <c r="B551">
        <v>34</v>
      </c>
      <c r="C551">
        <v>42.64</v>
      </c>
      <c r="D551">
        <v>5</v>
      </c>
      <c r="E551">
        <v>1449.76</v>
      </c>
      <c r="F551" s="1">
        <v>38627</v>
      </c>
      <c r="G551" t="s">
        <v>25</v>
      </c>
      <c r="H551">
        <v>1</v>
      </c>
      <c r="I551">
        <v>2</v>
      </c>
      <c r="J551">
        <v>2005</v>
      </c>
      <c r="K551" t="s">
        <v>194</v>
      </c>
      <c r="L551">
        <v>124</v>
      </c>
      <c r="M551" t="s">
        <v>645</v>
      </c>
      <c r="N551" t="s">
        <v>186</v>
      </c>
      <c r="O551" t="s">
        <v>187</v>
      </c>
      <c r="P551" t="s">
        <v>188</v>
      </c>
      <c r="Q551" t="s">
        <v>189</v>
      </c>
      <c r="S551">
        <v>28034</v>
      </c>
      <c r="T551" t="s">
        <v>190</v>
      </c>
      <c r="U551" t="s">
        <v>42</v>
      </c>
      <c r="V551" t="s">
        <v>191</v>
      </c>
      <c r="W551" t="s">
        <v>192</v>
      </c>
      <c r="X551" t="s">
        <v>36</v>
      </c>
    </row>
    <row r="552" spans="1:24" x14ac:dyDescent="0.3">
      <c r="A552">
        <v>10407</v>
      </c>
      <c r="B552">
        <v>59</v>
      </c>
      <c r="C552">
        <v>100</v>
      </c>
      <c r="D552">
        <v>11</v>
      </c>
      <c r="E552">
        <v>7048.14</v>
      </c>
      <c r="F552" t="s">
        <v>648</v>
      </c>
      <c r="G552" t="s">
        <v>446</v>
      </c>
      <c r="H552">
        <v>2</v>
      </c>
      <c r="I552">
        <v>4</v>
      </c>
      <c r="J552">
        <v>2005</v>
      </c>
      <c r="K552" t="s">
        <v>194</v>
      </c>
      <c r="L552">
        <v>124</v>
      </c>
      <c r="M552" t="s">
        <v>645</v>
      </c>
      <c r="N552" t="s">
        <v>442</v>
      </c>
      <c r="O552">
        <v>4085553659</v>
      </c>
      <c r="P552" t="s">
        <v>443</v>
      </c>
      <c r="Q552" t="s">
        <v>444</v>
      </c>
      <c r="R552" t="s">
        <v>56</v>
      </c>
      <c r="S552">
        <v>94217</v>
      </c>
      <c r="T552" t="s">
        <v>32</v>
      </c>
      <c r="U552" t="s">
        <v>33</v>
      </c>
      <c r="V552" t="s">
        <v>105</v>
      </c>
      <c r="W552" t="s">
        <v>445</v>
      </c>
      <c r="X552" t="s">
        <v>162</v>
      </c>
    </row>
    <row r="553" spans="1:24" x14ac:dyDescent="0.3">
      <c r="A553">
        <v>10419</v>
      </c>
      <c r="B553">
        <v>37</v>
      </c>
      <c r="C553">
        <v>100</v>
      </c>
      <c r="D553">
        <v>1</v>
      </c>
      <c r="E553">
        <v>5202.9399999999996</v>
      </c>
      <c r="F553" t="s">
        <v>527</v>
      </c>
      <c r="G553" t="s">
        <v>25</v>
      </c>
      <c r="H553">
        <v>2</v>
      </c>
      <c r="I553">
        <v>5</v>
      </c>
      <c r="J553">
        <v>2005</v>
      </c>
      <c r="K553" t="s">
        <v>194</v>
      </c>
      <c r="L553">
        <v>124</v>
      </c>
      <c r="M553" t="s">
        <v>645</v>
      </c>
      <c r="N553" t="s">
        <v>155</v>
      </c>
      <c r="O553" t="s">
        <v>156</v>
      </c>
      <c r="P553" t="s">
        <v>157</v>
      </c>
      <c r="Q553" t="s">
        <v>158</v>
      </c>
      <c r="S553">
        <v>5020</v>
      </c>
      <c r="T553" t="s">
        <v>159</v>
      </c>
      <c r="U553" t="s">
        <v>42</v>
      </c>
      <c r="V553" t="s">
        <v>160</v>
      </c>
      <c r="W553" t="s">
        <v>161</v>
      </c>
      <c r="X553" t="s">
        <v>51</v>
      </c>
    </row>
    <row r="554" spans="1:24" x14ac:dyDescent="0.3">
      <c r="A554">
        <v>10106</v>
      </c>
      <c r="B554">
        <v>36</v>
      </c>
      <c r="C554">
        <v>100</v>
      </c>
      <c r="D554">
        <v>12</v>
      </c>
      <c r="E554">
        <v>5279.4</v>
      </c>
      <c r="F554" t="s">
        <v>649</v>
      </c>
      <c r="G554" t="s">
        <v>25</v>
      </c>
      <c r="H554">
        <v>1</v>
      </c>
      <c r="I554">
        <v>2</v>
      </c>
      <c r="J554">
        <v>2003</v>
      </c>
      <c r="K554" t="s">
        <v>650</v>
      </c>
      <c r="L554">
        <v>157</v>
      </c>
      <c r="M554" t="s">
        <v>651</v>
      </c>
      <c r="N554" t="s">
        <v>627</v>
      </c>
      <c r="O554" t="s">
        <v>628</v>
      </c>
      <c r="P554" t="s">
        <v>629</v>
      </c>
      <c r="Q554" t="s">
        <v>630</v>
      </c>
      <c r="S554">
        <v>24100</v>
      </c>
      <c r="T554" t="s">
        <v>281</v>
      </c>
      <c r="U554" t="s">
        <v>42</v>
      </c>
      <c r="V554" t="s">
        <v>631</v>
      </c>
      <c r="W554" t="s">
        <v>632</v>
      </c>
      <c r="X554" t="s">
        <v>51</v>
      </c>
    </row>
    <row r="555" spans="1:24" x14ac:dyDescent="0.3">
      <c r="A555">
        <v>10119</v>
      </c>
      <c r="B555">
        <v>43</v>
      </c>
      <c r="C555">
        <v>100</v>
      </c>
      <c r="D555">
        <v>3</v>
      </c>
      <c r="E555">
        <v>6916.12</v>
      </c>
      <c r="F555" t="s">
        <v>360</v>
      </c>
      <c r="G555" t="s">
        <v>25</v>
      </c>
      <c r="H555">
        <v>2</v>
      </c>
      <c r="I555">
        <v>4</v>
      </c>
      <c r="J555">
        <v>2003</v>
      </c>
      <c r="K555" t="s">
        <v>650</v>
      </c>
      <c r="L555">
        <v>157</v>
      </c>
      <c r="M555" t="s">
        <v>651</v>
      </c>
      <c r="N555" t="s">
        <v>155</v>
      </c>
      <c r="O555" t="s">
        <v>156</v>
      </c>
      <c r="P555" t="s">
        <v>157</v>
      </c>
      <c r="Q555" t="s">
        <v>158</v>
      </c>
      <c r="S555">
        <v>5020</v>
      </c>
      <c r="T555" t="s">
        <v>159</v>
      </c>
      <c r="U555" t="s">
        <v>42</v>
      </c>
      <c r="V555" t="s">
        <v>160</v>
      </c>
      <c r="W555" t="s">
        <v>161</v>
      </c>
      <c r="X555" t="s">
        <v>51</v>
      </c>
    </row>
    <row r="556" spans="1:24" x14ac:dyDescent="0.3">
      <c r="A556">
        <v>10131</v>
      </c>
      <c r="B556">
        <v>21</v>
      </c>
      <c r="C556">
        <v>100</v>
      </c>
      <c r="D556">
        <v>4</v>
      </c>
      <c r="E556">
        <v>2781.66</v>
      </c>
      <c r="F556" t="s">
        <v>652</v>
      </c>
      <c r="G556" t="s">
        <v>25</v>
      </c>
      <c r="H556">
        <v>2</v>
      </c>
      <c r="I556">
        <v>6</v>
      </c>
      <c r="J556">
        <v>2003</v>
      </c>
      <c r="K556" t="s">
        <v>650</v>
      </c>
      <c r="L556">
        <v>157</v>
      </c>
      <c r="M556" t="s">
        <v>651</v>
      </c>
      <c r="N556" t="s">
        <v>653</v>
      </c>
      <c r="O556">
        <v>2035554407</v>
      </c>
      <c r="P556" t="s">
        <v>654</v>
      </c>
      <c r="Q556" t="s">
        <v>580</v>
      </c>
      <c r="R556" t="s">
        <v>117</v>
      </c>
      <c r="S556">
        <v>97561</v>
      </c>
      <c r="T556" t="s">
        <v>32</v>
      </c>
      <c r="U556" t="s">
        <v>33</v>
      </c>
      <c r="V556" t="s">
        <v>655</v>
      </c>
      <c r="W556" t="s">
        <v>656</v>
      </c>
      <c r="X556" t="s">
        <v>36</v>
      </c>
    </row>
    <row r="557" spans="1:24" x14ac:dyDescent="0.3">
      <c r="A557">
        <v>10143</v>
      </c>
      <c r="B557">
        <v>32</v>
      </c>
      <c r="C557">
        <v>100</v>
      </c>
      <c r="D557">
        <v>7</v>
      </c>
      <c r="E557">
        <v>5248</v>
      </c>
      <c r="F557" s="1">
        <v>37902</v>
      </c>
      <c r="G557" t="s">
        <v>25</v>
      </c>
      <c r="H557">
        <v>3</v>
      </c>
      <c r="I557">
        <v>8</v>
      </c>
      <c r="J557">
        <v>2003</v>
      </c>
      <c r="K557" t="s">
        <v>650</v>
      </c>
      <c r="L557">
        <v>157</v>
      </c>
      <c r="M557" t="s">
        <v>651</v>
      </c>
      <c r="N557" t="s">
        <v>367</v>
      </c>
      <c r="O557">
        <v>5085559555</v>
      </c>
      <c r="P557" t="s">
        <v>368</v>
      </c>
      <c r="Q557" t="s">
        <v>173</v>
      </c>
      <c r="R557" t="s">
        <v>130</v>
      </c>
      <c r="S557">
        <v>50553</v>
      </c>
      <c r="T557" t="s">
        <v>32</v>
      </c>
      <c r="U557" t="s">
        <v>33</v>
      </c>
      <c r="V557" t="s">
        <v>369</v>
      </c>
      <c r="W557" t="s">
        <v>370</v>
      </c>
      <c r="X557" t="s">
        <v>51</v>
      </c>
    </row>
    <row r="558" spans="1:24" x14ac:dyDescent="0.3">
      <c r="A558">
        <v>10155</v>
      </c>
      <c r="B558">
        <v>38</v>
      </c>
      <c r="C558">
        <v>100</v>
      </c>
      <c r="D558">
        <v>5</v>
      </c>
      <c r="E558">
        <v>6531.44</v>
      </c>
      <c r="F558" s="1">
        <v>37782</v>
      </c>
      <c r="G558" t="s">
        <v>25</v>
      </c>
      <c r="H558">
        <v>4</v>
      </c>
      <c r="I558">
        <v>10</v>
      </c>
      <c r="J558">
        <v>2003</v>
      </c>
      <c r="K558" t="s">
        <v>650</v>
      </c>
      <c r="L558">
        <v>157</v>
      </c>
      <c r="M558" t="s">
        <v>651</v>
      </c>
      <c r="N558" t="s">
        <v>134</v>
      </c>
      <c r="O558" t="s">
        <v>135</v>
      </c>
      <c r="P558" t="s">
        <v>136</v>
      </c>
      <c r="Q558" t="s">
        <v>137</v>
      </c>
      <c r="S558">
        <v>21240</v>
      </c>
      <c r="T558" t="s">
        <v>138</v>
      </c>
      <c r="U558" t="s">
        <v>42</v>
      </c>
      <c r="V558" t="s">
        <v>139</v>
      </c>
      <c r="W558" t="s">
        <v>140</v>
      </c>
      <c r="X558" t="s">
        <v>51</v>
      </c>
    </row>
    <row r="559" spans="1:24" x14ac:dyDescent="0.3">
      <c r="A559">
        <v>10167</v>
      </c>
      <c r="B559">
        <v>43</v>
      </c>
      <c r="C559">
        <v>100</v>
      </c>
      <c r="D559">
        <v>1</v>
      </c>
      <c r="E559">
        <v>5763.72</v>
      </c>
      <c r="F559" t="s">
        <v>371</v>
      </c>
      <c r="G559" t="s">
        <v>372</v>
      </c>
      <c r="H559">
        <v>4</v>
      </c>
      <c r="I559">
        <v>10</v>
      </c>
      <c r="J559">
        <v>2003</v>
      </c>
      <c r="K559" t="s">
        <v>650</v>
      </c>
      <c r="L559">
        <v>157</v>
      </c>
      <c r="M559" t="s">
        <v>651</v>
      </c>
      <c r="N559" t="s">
        <v>284</v>
      </c>
      <c r="O559" t="s">
        <v>285</v>
      </c>
      <c r="P559" t="s">
        <v>286</v>
      </c>
      <c r="Q559" t="s">
        <v>287</v>
      </c>
      <c r="S559" t="s">
        <v>288</v>
      </c>
      <c r="T559" t="s">
        <v>202</v>
      </c>
      <c r="U559" t="s">
        <v>42</v>
      </c>
      <c r="V559" t="s">
        <v>289</v>
      </c>
      <c r="W559" t="s">
        <v>223</v>
      </c>
      <c r="X559" t="s">
        <v>51</v>
      </c>
    </row>
    <row r="560" spans="1:24" x14ac:dyDescent="0.3">
      <c r="A560">
        <v>10178</v>
      </c>
      <c r="B560">
        <v>42</v>
      </c>
      <c r="C560">
        <v>100</v>
      </c>
      <c r="D560">
        <v>4</v>
      </c>
      <c r="E560">
        <v>6490.68</v>
      </c>
      <c r="F560" s="1">
        <v>37844</v>
      </c>
      <c r="G560" t="s">
        <v>25</v>
      </c>
      <c r="H560">
        <v>4</v>
      </c>
      <c r="I560">
        <v>11</v>
      </c>
      <c r="J560">
        <v>2003</v>
      </c>
      <c r="K560" t="s">
        <v>650</v>
      </c>
      <c r="L560">
        <v>157</v>
      </c>
      <c r="M560" t="s">
        <v>651</v>
      </c>
      <c r="N560" t="s">
        <v>373</v>
      </c>
      <c r="O560" t="s">
        <v>374</v>
      </c>
      <c r="P560" t="s">
        <v>375</v>
      </c>
      <c r="Q560" t="s">
        <v>376</v>
      </c>
      <c r="S560">
        <v>31000</v>
      </c>
      <c r="T560" t="s">
        <v>41</v>
      </c>
      <c r="U560" t="s">
        <v>42</v>
      </c>
      <c r="V560" t="s">
        <v>377</v>
      </c>
      <c r="W560" t="s">
        <v>378</v>
      </c>
      <c r="X560" t="s">
        <v>51</v>
      </c>
    </row>
    <row r="561" spans="1:24" x14ac:dyDescent="0.3">
      <c r="A561">
        <v>10186</v>
      </c>
      <c r="B561">
        <v>32</v>
      </c>
      <c r="C561">
        <v>100</v>
      </c>
      <c r="D561">
        <v>1</v>
      </c>
      <c r="E561">
        <v>6004.8</v>
      </c>
      <c r="F561" t="s">
        <v>379</v>
      </c>
      <c r="G561" t="s">
        <v>25</v>
      </c>
      <c r="H561">
        <v>4</v>
      </c>
      <c r="I561">
        <v>11</v>
      </c>
      <c r="J561">
        <v>2003</v>
      </c>
      <c r="K561" t="s">
        <v>650</v>
      </c>
      <c r="L561">
        <v>157</v>
      </c>
      <c r="M561" t="s">
        <v>651</v>
      </c>
      <c r="N561" t="s">
        <v>380</v>
      </c>
      <c r="O561" t="s">
        <v>381</v>
      </c>
      <c r="P561" t="s">
        <v>382</v>
      </c>
      <c r="Q561" t="s">
        <v>364</v>
      </c>
      <c r="S561" t="s">
        <v>383</v>
      </c>
      <c r="T561" t="s">
        <v>181</v>
      </c>
      <c r="U561" t="s">
        <v>42</v>
      </c>
      <c r="V561" t="s">
        <v>384</v>
      </c>
      <c r="W561" t="s">
        <v>385</v>
      </c>
      <c r="X561" t="s">
        <v>51</v>
      </c>
    </row>
    <row r="562" spans="1:24" x14ac:dyDescent="0.3">
      <c r="A562">
        <v>10198</v>
      </c>
      <c r="B562">
        <v>42</v>
      </c>
      <c r="C562">
        <v>100</v>
      </c>
      <c r="D562">
        <v>4</v>
      </c>
      <c r="E562">
        <v>7483.98</v>
      </c>
      <c r="F562" t="s">
        <v>657</v>
      </c>
      <c r="G562" t="s">
        <v>25</v>
      </c>
      <c r="H562">
        <v>4</v>
      </c>
      <c r="I562">
        <v>11</v>
      </c>
      <c r="J562">
        <v>2003</v>
      </c>
      <c r="K562" t="s">
        <v>650</v>
      </c>
      <c r="L562">
        <v>157</v>
      </c>
      <c r="M562" t="s">
        <v>651</v>
      </c>
      <c r="N562" t="s">
        <v>474</v>
      </c>
      <c r="O562" t="s">
        <v>475</v>
      </c>
      <c r="P562" t="s">
        <v>476</v>
      </c>
      <c r="Q562" t="s">
        <v>477</v>
      </c>
      <c r="S562" t="s">
        <v>478</v>
      </c>
      <c r="T562" t="s">
        <v>479</v>
      </c>
      <c r="U562" t="s">
        <v>217</v>
      </c>
      <c r="V562" t="s">
        <v>480</v>
      </c>
      <c r="W562" t="s">
        <v>481</v>
      </c>
      <c r="X562" t="s">
        <v>162</v>
      </c>
    </row>
    <row r="563" spans="1:24" x14ac:dyDescent="0.3">
      <c r="A563">
        <v>10210</v>
      </c>
      <c r="B563">
        <v>31</v>
      </c>
      <c r="C563">
        <v>100</v>
      </c>
      <c r="D563">
        <v>17</v>
      </c>
      <c r="E563">
        <v>5719.5</v>
      </c>
      <c r="F563" s="1">
        <v>38322</v>
      </c>
      <c r="G563" t="s">
        <v>25</v>
      </c>
      <c r="H563">
        <v>1</v>
      </c>
      <c r="I563">
        <v>1</v>
      </c>
      <c r="J563">
        <v>2004</v>
      </c>
      <c r="K563" t="s">
        <v>650</v>
      </c>
      <c r="L563">
        <v>157</v>
      </c>
      <c r="M563" t="s">
        <v>651</v>
      </c>
      <c r="N563" t="s">
        <v>331</v>
      </c>
      <c r="O563" t="s">
        <v>332</v>
      </c>
      <c r="P563" t="s">
        <v>333</v>
      </c>
      <c r="Q563" t="s">
        <v>334</v>
      </c>
      <c r="R563" t="s">
        <v>334</v>
      </c>
      <c r="S563" t="s">
        <v>335</v>
      </c>
      <c r="T563" t="s">
        <v>217</v>
      </c>
      <c r="U563" t="s">
        <v>217</v>
      </c>
      <c r="V563" t="s">
        <v>336</v>
      </c>
      <c r="W563" t="s">
        <v>337</v>
      </c>
      <c r="X563" t="s">
        <v>51</v>
      </c>
    </row>
    <row r="564" spans="1:24" x14ac:dyDescent="0.3">
      <c r="A564">
        <v>10222</v>
      </c>
      <c r="B564">
        <v>49</v>
      </c>
      <c r="C564">
        <v>100</v>
      </c>
      <c r="D564">
        <v>4</v>
      </c>
      <c r="E564">
        <v>6954.08</v>
      </c>
      <c r="F564" t="s">
        <v>397</v>
      </c>
      <c r="G564" t="s">
        <v>25</v>
      </c>
      <c r="H564">
        <v>1</v>
      </c>
      <c r="I564">
        <v>2</v>
      </c>
      <c r="J564">
        <v>2004</v>
      </c>
      <c r="K564" t="s">
        <v>650</v>
      </c>
      <c r="L564">
        <v>157</v>
      </c>
      <c r="M564" t="s">
        <v>651</v>
      </c>
      <c r="N564" t="s">
        <v>398</v>
      </c>
      <c r="O564">
        <v>7605558146</v>
      </c>
      <c r="P564" t="s">
        <v>399</v>
      </c>
      <c r="Q564" t="s">
        <v>400</v>
      </c>
      <c r="R564" t="s">
        <v>56</v>
      </c>
      <c r="S564">
        <v>91217</v>
      </c>
      <c r="T564" t="s">
        <v>32</v>
      </c>
      <c r="U564" t="s">
        <v>33</v>
      </c>
      <c r="V564" t="s">
        <v>257</v>
      </c>
      <c r="W564" t="s">
        <v>300</v>
      </c>
      <c r="X564" t="s">
        <v>51</v>
      </c>
    </row>
    <row r="565" spans="1:24" x14ac:dyDescent="0.3">
      <c r="A565">
        <v>10250</v>
      </c>
      <c r="B565">
        <v>45</v>
      </c>
      <c r="C565">
        <v>100</v>
      </c>
      <c r="D565">
        <v>14</v>
      </c>
      <c r="E565">
        <v>8160.3</v>
      </c>
      <c r="F565" s="1">
        <v>38296</v>
      </c>
      <c r="G565" t="s">
        <v>25</v>
      </c>
      <c r="H565">
        <v>2</v>
      </c>
      <c r="I565">
        <v>5</v>
      </c>
      <c r="J565">
        <v>2004</v>
      </c>
      <c r="K565" t="s">
        <v>650</v>
      </c>
      <c r="L565">
        <v>157</v>
      </c>
      <c r="M565" t="s">
        <v>651</v>
      </c>
      <c r="N565" t="s">
        <v>442</v>
      </c>
      <c r="O565">
        <v>4085553659</v>
      </c>
      <c r="P565" t="s">
        <v>443</v>
      </c>
      <c r="Q565" t="s">
        <v>444</v>
      </c>
      <c r="R565" t="s">
        <v>56</v>
      </c>
      <c r="S565">
        <v>94217</v>
      </c>
      <c r="T565" t="s">
        <v>32</v>
      </c>
      <c r="U565" t="s">
        <v>33</v>
      </c>
      <c r="V565" t="s">
        <v>105</v>
      </c>
      <c r="W565" t="s">
        <v>445</v>
      </c>
      <c r="X565" t="s">
        <v>162</v>
      </c>
    </row>
    <row r="566" spans="1:24" x14ac:dyDescent="0.3">
      <c r="A566">
        <v>10262</v>
      </c>
      <c r="B566">
        <v>49</v>
      </c>
      <c r="C566">
        <v>100</v>
      </c>
      <c r="D566">
        <v>9</v>
      </c>
      <c r="E566">
        <v>6567.96</v>
      </c>
      <c r="F566" t="s">
        <v>658</v>
      </c>
      <c r="G566" t="s">
        <v>372</v>
      </c>
      <c r="H566">
        <v>2</v>
      </c>
      <c r="I566">
        <v>6</v>
      </c>
      <c r="J566">
        <v>2004</v>
      </c>
      <c r="K566" t="s">
        <v>650</v>
      </c>
      <c r="L566">
        <v>157</v>
      </c>
      <c r="M566" t="s">
        <v>651</v>
      </c>
      <c r="N566" t="s">
        <v>186</v>
      </c>
      <c r="O566" t="s">
        <v>187</v>
      </c>
      <c r="P566" t="s">
        <v>188</v>
      </c>
      <c r="Q566" t="s">
        <v>189</v>
      </c>
      <c r="S566">
        <v>28034</v>
      </c>
      <c r="T566" t="s">
        <v>190</v>
      </c>
      <c r="U566" t="s">
        <v>42</v>
      </c>
      <c r="V566" t="s">
        <v>191</v>
      </c>
      <c r="W566" t="s">
        <v>192</v>
      </c>
      <c r="X566" t="s">
        <v>51</v>
      </c>
    </row>
    <row r="567" spans="1:24" x14ac:dyDescent="0.3">
      <c r="A567">
        <v>10274</v>
      </c>
      <c r="B567">
        <v>41</v>
      </c>
      <c r="C567">
        <v>100</v>
      </c>
      <c r="D567">
        <v>1</v>
      </c>
      <c r="E567">
        <v>6724</v>
      </c>
      <c r="F567" t="s">
        <v>402</v>
      </c>
      <c r="G567" t="s">
        <v>25</v>
      </c>
      <c r="H567">
        <v>3</v>
      </c>
      <c r="I567">
        <v>7</v>
      </c>
      <c r="J567">
        <v>2004</v>
      </c>
      <c r="K567" t="s">
        <v>650</v>
      </c>
      <c r="L567">
        <v>157</v>
      </c>
      <c r="M567" t="s">
        <v>651</v>
      </c>
      <c r="N567" t="s">
        <v>308</v>
      </c>
      <c r="O567">
        <v>6175558555</v>
      </c>
      <c r="P567" t="s">
        <v>309</v>
      </c>
      <c r="Q567" t="s">
        <v>310</v>
      </c>
      <c r="R567" t="s">
        <v>130</v>
      </c>
      <c r="S567">
        <v>58339</v>
      </c>
      <c r="T567" t="s">
        <v>32</v>
      </c>
      <c r="U567" t="s">
        <v>33</v>
      </c>
      <c r="V567" t="s">
        <v>299</v>
      </c>
      <c r="W567" t="s">
        <v>311</v>
      </c>
      <c r="X567" t="s">
        <v>51</v>
      </c>
    </row>
    <row r="568" spans="1:24" x14ac:dyDescent="0.3">
      <c r="A568">
        <v>10284</v>
      </c>
      <c r="B568">
        <v>45</v>
      </c>
      <c r="C568">
        <v>100</v>
      </c>
      <c r="D568">
        <v>11</v>
      </c>
      <c r="E568">
        <v>5747.85</v>
      </c>
      <c r="F568" t="s">
        <v>659</v>
      </c>
      <c r="G568" t="s">
        <v>25</v>
      </c>
      <c r="H568">
        <v>3</v>
      </c>
      <c r="I568">
        <v>8</v>
      </c>
      <c r="J568">
        <v>2004</v>
      </c>
      <c r="K568" t="s">
        <v>650</v>
      </c>
      <c r="L568">
        <v>157</v>
      </c>
      <c r="M568" t="s">
        <v>651</v>
      </c>
      <c r="N568" t="s">
        <v>612</v>
      </c>
      <c r="O568" t="s">
        <v>613</v>
      </c>
      <c r="P568" t="s">
        <v>614</v>
      </c>
      <c r="Q568" t="s">
        <v>615</v>
      </c>
      <c r="S568" t="s">
        <v>616</v>
      </c>
      <c r="T568" t="s">
        <v>81</v>
      </c>
      <c r="U568" t="s">
        <v>42</v>
      </c>
      <c r="V568" t="s">
        <v>617</v>
      </c>
      <c r="W568" t="s">
        <v>618</v>
      </c>
      <c r="X568" t="s">
        <v>51</v>
      </c>
    </row>
    <row r="569" spans="1:24" x14ac:dyDescent="0.3">
      <c r="A569">
        <v>10296</v>
      </c>
      <c r="B569">
        <v>36</v>
      </c>
      <c r="C569">
        <v>100</v>
      </c>
      <c r="D569">
        <v>7</v>
      </c>
      <c r="E569">
        <v>5676.84</v>
      </c>
      <c r="F569" t="s">
        <v>660</v>
      </c>
      <c r="G569" t="s">
        <v>25</v>
      </c>
      <c r="H569">
        <v>3</v>
      </c>
      <c r="I569">
        <v>9</v>
      </c>
      <c r="J569">
        <v>2004</v>
      </c>
      <c r="K569" t="s">
        <v>650</v>
      </c>
      <c r="L569">
        <v>157</v>
      </c>
      <c r="M569" t="s">
        <v>651</v>
      </c>
      <c r="N569" t="s">
        <v>661</v>
      </c>
      <c r="O569" t="s">
        <v>662</v>
      </c>
      <c r="P569" t="s">
        <v>663</v>
      </c>
      <c r="Q569" t="s">
        <v>664</v>
      </c>
      <c r="S569">
        <v>80686</v>
      </c>
      <c r="T569" t="s">
        <v>493</v>
      </c>
      <c r="U569" t="s">
        <v>42</v>
      </c>
      <c r="V569" t="s">
        <v>665</v>
      </c>
      <c r="W569" t="s">
        <v>106</v>
      </c>
      <c r="X569" t="s">
        <v>51</v>
      </c>
    </row>
    <row r="570" spans="1:24" x14ac:dyDescent="0.3">
      <c r="A570">
        <v>10307</v>
      </c>
      <c r="B570">
        <v>39</v>
      </c>
      <c r="C570">
        <v>100</v>
      </c>
      <c r="D570">
        <v>1</v>
      </c>
      <c r="E570">
        <v>7379.97</v>
      </c>
      <c r="F570" t="s">
        <v>422</v>
      </c>
      <c r="G570" t="s">
        <v>25</v>
      </c>
      <c r="H570">
        <v>4</v>
      </c>
      <c r="I570">
        <v>10</v>
      </c>
      <c r="J570">
        <v>2004</v>
      </c>
      <c r="K570" t="s">
        <v>650</v>
      </c>
      <c r="L570">
        <v>157</v>
      </c>
      <c r="M570" t="s">
        <v>651</v>
      </c>
      <c r="N570" t="s">
        <v>232</v>
      </c>
      <c r="O570">
        <v>2155554695</v>
      </c>
      <c r="P570" t="s">
        <v>233</v>
      </c>
      <c r="Q570" t="s">
        <v>234</v>
      </c>
      <c r="R570" t="s">
        <v>151</v>
      </c>
      <c r="S570">
        <v>71270</v>
      </c>
      <c r="T570" t="s">
        <v>32</v>
      </c>
      <c r="U570" t="s">
        <v>33</v>
      </c>
      <c r="V570" t="s">
        <v>235</v>
      </c>
      <c r="W570" t="s">
        <v>236</v>
      </c>
      <c r="X570" t="s">
        <v>162</v>
      </c>
    </row>
    <row r="571" spans="1:24" x14ac:dyDescent="0.3">
      <c r="A571">
        <v>10316</v>
      </c>
      <c r="B571">
        <v>27</v>
      </c>
      <c r="C571">
        <v>100</v>
      </c>
      <c r="D571">
        <v>9</v>
      </c>
      <c r="E571">
        <v>3704.13</v>
      </c>
      <c r="F571" s="1">
        <v>37997</v>
      </c>
      <c r="G571" t="s">
        <v>25</v>
      </c>
      <c r="H571">
        <v>4</v>
      </c>
      <c r="I571">
        <v>11</v>
      </c>
      <c r="J571">
        <v>2004</v>
      </c>
      <c r="K571" t="s">
        <v>650</v>
      </c>
      <c r="L571">
        <v>157</v>
      </c>
      <c r="M571" t="s">
        <v>651</v>
      </c>
      <c r="N571" t="s">
        <v>423</v>
      </c>
      <c r="O571" t="s">
        <v>424</v>
      </c>
      <c r="P571" t="s">
        <v>425</v>
      </c>
      <c r="Q571" t="s">
        <v>426</v>
      </c>
      <c r="R571" t="s">
        <v>427</v>
      </c>
      <c r="S571" t="s">
        <v>428</v>
      </c>
      <c r="T571" t="s">
        <v>181</v>
      </c>
      <c r="U571" t="s">
        <v>42</v>
      </c>
      <c r="V571" t="s">
        <v>429</v>
      </c>
      <c r="W571" t="s">
        <v>430</v>
      </c>
      <c r="X571" t="s">
        <v>51</v>
      </c>
    </row>
    <row r="572" spans="1:24" x14ac:dyDescent="0.3">
      <c r="A572">
        <v>10327</v>
      </c>
      <c r="B572">
        <v>25</v>
      </c>
      <c r="C572">
        <v>100</v>
      </c>
      <c r="D572">
        <v>6</v>
      </c>
      <c r="E572">
        <v>2804.75</v>
      </c>
      <c r="F572" s="1">
        <v>38271</v>
      </c>
      <c r="G572" t="s">
        <v>454</v>
      </c>
      <c r="H572">
        <v>4</v>
      </c>
      <c r="I572">
        <v>11</v>
      </c>
      <c r="J572">
        <v>2004</v>
      </c>
      <c r="K572" t="s">
        <v>650</v>
      </c>
      <c r="L572">
        <v>157</v>
      </c>
      <c r="M572" t="s">
        <v>651</v>
      </c>
      <c r="N572" t="s">
        <v>353</v>
      </c>
      <c r="O572" t="s">
        <v>354</v>
      </c>
      <c r="P572" t="s">
        <v>355</v>
      </c>
      <c r="Q572" t="s">
        <v>356</v>
      </c>
      <c r="S572">
        <v>1734</v>
      </c>
      <c r="T572" t="s">
        <v>357</v>
      </c>
      <c r="U572" t="s">
        <v>42</v>
      </c>
      <c r="V572" t="s">
        <v>358</v>
      </c>
      <c r="W572" t="s">
        <v>359</v>
      </c>
      <c r="X572" t="s">
        <v>36</v>
      </c>
    </row>
    <row r="573" spans="1:24" x14ac:dyDescent="0.3">
      <c r="A573">
        <v>10338</v>
      </c>
      <c r="B573">
        <v>41</v>
      </c>
      <c r="C573">
        <v>100</v>
      </c>
      <c r="D573">
        <v>1</v>
      </c>
      <c r="E573">
        <v>5624.79</v>
      </c>
      <c r="F573" t="s">
        <v>666</v>
      </c>
      <c r="G573" t="s">
        <v>25</v>
      </c>
      <c r="H573">
        <v>4</v>
      </c>
      <c r="I573">
        <v>11</v>
      </c>
      <c r="J573">
        <v>2004</v>
      </c>
      <c r="K573" t="s">
        <v>650</v>
      </c>
      <c r="L573">
        <v>157</v>
      </c>
      <c r="M573" t="s">
        <v>651</v>
      </c>
      <c r="N573" t="s">
        <v>667</v>
      </c>
      <c r="O573" t="s">
        <v>668</v>
      </c>
      <c r="P573" t="s">
        <v>669</v>
      </c>
      <c r="Q573" t="s">
        <v>670</v>
      </c>
      <c r="S573" t="s">
        <v>671</v>
      </c>
      <c r="T573" t="s">
        <v>408</v>
      </c>
      <c r="U573" t="s">
        <v>42</v>
      </c>
      <c r="V573" t="s">
        <v>672</v>
      </c>
      <c r="W573" t="s">
        <v>673</v>
      </c>
      <c r="X573" t="s">
        <v>51</v>
      </c>
    </row>
    <row r="574" spans="1:24" x14ac:dyDescent="0.3">
      <c r="A574">
        <v>10351</v>
      </c>
      <c r="B574">
        <v>39</v>
      </c>
      <c r="C574">
        <v>99.52</v>
      </c>
      <c r="D574">
        <v>1</v>
      </c>
      <c r="E574">
        <v>3881.28</v>
      </c>
      <c r="F574" s="1">
        <v>38058</v>
      </c>
      <c r="G574" t="s">
        <v>25</v>
      </c>
      <c r="H574">
        <v>4</v>
      </c>
      <c r="I574">
        <v>12</v>
      </c>
      <c r="J574">
        <v>2004</v>
      </c>
      <c r="K574" t="s">
        <v>650</v>
      </c>
      <c r="L574">
        <v>157</v>
      </c>
      <c r="M574" t="s">
        <v>651</v>
      </c>
      <c r="N574" t="s">
        <v>361</v>
      </c>
      <c r="O574" t="s">
        <v>362</v>
      </c>
      <c r="P574" t="s">
        <v>363</v>
      </c>
      <c r="Q574" t="s">
        <v>364</v>
      </c>
      <c r="S574" t="s">
        <v>365</v>
      </c>
      <c r="T574" t="s">
        <v>181</v>
      </c>
      <c r="U574" t="s">
        <v>42</v>
      </c>
      <c r="V574" t="s">
        <v>62</v>
      </c>
      <c r="W574" t="s">
        <v>366</v>
      </c>
      <c r="X574" t="s">
        <v>51</v>
      </c>
    </row>
    <row r="575" spans="1:24" x14ac:dyDescent="0.3">
      <c r="A575">
        <v>10373</v>
      </c>
      <c r="B575">
        <v>28</v>
      </c>
      <c r="C575">
        <v>57.55</v>
      </c>
      <c r="D575">
        <v>4</v>
      </c>
      <c r="E575">
        <v>1611.4</v>
      </c>
      <c r="F575" t="s">
        <v>433</v>
      </c>
      <c r="G575" t="s">
        <v>25</v>
      </c>
      <c r="H575">
        <v>1</v>
      </c>
      <c r="I575">
        <v>1</v>
      </c>
      <c r="J575">
        <v>2005</v>
      </c>
      <c r="K575" t="s">
        <v>650</v>
      </c>
      <c r="L575">
        <v>157</v>
      </c>
      <c r="M575" t="s">
        <v>651</v>
      </c>
      <c r="N575" t="s">
        <v>434</v>
      </c>
      <c r="O575" t="s">
        <v>435</v>
      </c>
      <c r="P575" t="s">
        <v>436</v>
      </c>
      <c r="Q575" t="s">
        <v>437</v>
      </c>
      <c r="S575">
        <v>90110</v>
      </c>
      <c r="T575" t="s">
        <v>138</v>
      </c>
      <c r="U575" t="s">
        <v>42</v>
      </c>
      <c r="V575" t="s">
        <v>438</v>
      </c>
      <c r="W575" t="s">
        <v>439</v>
      </c>
      <c r="X575" t="s">
        <v>36</v>
      </c>
    </row>
    <row r="576" spans="1:24" x14ac:dyDescent="0.3">
      <c r="A576">
        <v>10386</v>
      </c>
      <c r="B576">
        <v>25</v>
      </c>
      <c r="C576">
        <v>54.57</v>
      </c>
      <c r="D576">
        <v>7</v>
      </c>
      <c r="E576">
        <v>1364.25</v>
      </c>
      <c r="F576" s="1">
        <v>38355</v>
      </c>
      <c r="G576" t="s">
        <v>454</v>
      </c>
      <c r="H576">
        <v>1</v>
      </c>
      <c r="I576">
        <v>3</v>
      </c>
      <c r="J576">
        <v>2005</v>
      </c>
      <c r="K576" t="s">
        <v>650</v>
      </c>
      <c r="L576">
        <v>157</v>
      </c>
      <c r="M576" t="s">
        <v>651</v>
      </c>
      <c r="N576" t="s">
        <v>186</v>
      </c>
      <c r="O576" t="s">
        <v>187</v>
      </c>
      <c r="P576" t="s">
        <v>188</v>
      </c>
      <c r="Q576" t="s">
        <v>189</v>
      </c>
      <c r="S576">
        <v>28034</v>
      </c>
      <c r="T576" t="s">
        <v>190</v>
      </c>
      <c r="U576" t="s">
        <v>42</v>
      </c>
      <c r="V576" t="s">
        <v>191</v>
      </c>
      <c r="W576" t="s">
        <v>192</v>
      </c>
      <c r="X576" t="s">
        <v>36</v>
      </c>
    </row>
    <row r="577" spans="1:24" x14ac:dyDescent="0.3">
      <c r="A577">
        <v>10398</v>
      </c>
      <c r="B577">
        <v>33</v>
      </c>
      <c r="C577">
        <v>100</v>
      </c>
      <c r="D577">
        <v>11</v>
      </c>
      <c r="E577">
        <v>4215.09</v>
      </c>
      <c r="F577" t="s">
        <v>674</v>
      </c>
      <c r="G577" t="s">
        <v>25</v>
      </c>
      <c r="H577">
        <v>1</v>
      </c>
      <c r="I577">
        <v>3</v>
      </c>
      <c r="J577">
        <v>2005</v>
      </c>
      <c r="K577" t="s">
        <v>650</v>
      </c>
      <c r="L577">
        <v>157</v>
      </c>
      <c r="M577" t="s">
        <v>651</v>
      </c>
      <c r="N577" t="s">
        <v>37</v>
      </c>
      <c r="O577" t="s">
        <v>38</v>
      </c>
      <c r="P577" t="s">
        <v>39</v>
      </c>
      <c r="Q577" t="s">
        <v>40</v>
      </c>
      <c r="S577">
        <v>51100</v>
      </c>
      <c r="T577" t="s">
        <v>41</v>
      </c>
      <c r="U577" t="s">
        <v>42</v>
      </c>
      <c r="V577" t="s">
        <v>43</v>
      </c>
      <c r="W577" t="s">
        <v>44</v>
      </c>
      <c r="X577" t="s">
        <v>51</v>
      </c>
    </row>
    <row r="578" spans="1:24" x14ac:dyDescent="0.3">
      <c r="A578">
        <v>10400</v>
      </c>
      <c r="B578">
        <v>34</v>
      </c>
      <c r="C578">
        <v>100</v>
      </c>
      <c r="D578">
        <v>1</v>
      </c>
      <c r="E578">
        <v>6433.82</v>
      </c>
      <c r="F578" s="1">
        <v>38356</v>
      </c>
      <c r="G578" t="s">
        <v>25</v>
      </c>
      <c r="H578">
        <v>2</v>
      </c>
      <c r="I578">
        <v>4</v>
      </c>
      <c r="J578">
        <v>2005</v>
      </c>
      <c r="K578" t="s">
        <v>650</v>
      </c>
      <c r="L578">
        <v>157</v>
      </c>
      <c r="M578" t="s">
        <v>651</v>
      </c>
      <c r="N578" t="s">
        <v>442</v>
      </c>
      <c r="O578">
        <v>4085553659</v>
      </c>
      <c r="P578" t="s">
        <v>443</v>
      </c>
      <c r="Q578" t="s">
        <v>444</v>
      </c>
      <c r="R578" t="s">
        <v>56</v>
      </c>
      <c r="S578">
        <v>94217</v>
      </c>
      <c r="T578" t="s">
        <v>32</v>
      </c>
      <c r="U578" t="s">
        <v>33</v>
      </c>
      <c r="V578" t="s">
        <v>105</v>
      </c>
      <c r="W578" t="s">
        <v>445</v>
      </c>
      <c r="X578" t="s">
        <v>51</v>
      </c>
    </row>
    <row r="579" spans="1:24" x14ac:dyDescent="0.3">
      <c r="A579">
        <v>10416</v>
      </c>
      <c r="B579">
        <v>24</v>
      </c>
      <c r="C579">
        <v>100</v>
      </c>
      <c r="D579">
        <v>14</v>
      </c>
      <c r="E579">
        <v>4352.16</v>
      </c>
      <c r="F579" s="1">
        <v>38630</v>
      </c>
      <c r="G579" t="s">
        <v>25</v>
      </c>
      <c r="H579">
        <v>2</v>
      </c>
      <c r="I579">
        <v>5</v>
      </c>
      <c r="J579">
        <v>2005</v>
      </c>
      <c r="K579" t="s">
        <v>650</v>
      </c>
      <c r="L579">
        <v>157</v>
      </c>
      <c r="M579" t="s">
        <v>651</v>
      </c>
      <c r="N579" t="s">
        <v>503</v>
      </c>
      <c r="O579" t="s">
        <v>504</v>
      </c>
      <c r="P579" t="s">
        <v>505</v>
      </c>
      <c r="Q579" t="s">
        <v>506</v>
      </c>
      <c r="S579">
        <v>42100</v>
      </c>
      <c r="T579" t="s">
        <v>281</v>
      </c>
      <c r="U579" t="s">
        <v>42</v>
      </c>
      <c r="V579" t="s">
        <v>507</v>
      </c>
      <c r="W579" t="s">
        <v>508</v>
      </c>
      <c r="X579" t="s">
        <v>51</v>
      </c>
    </row>
    <row r="580" spans="1:24" x14ac:dyDescent="0.3">
      <c r="A580">
        <v>10100</v>
      </c>
      <c r="B580">
        <v>30</v>
      </c>
      <c r="C580">
        <v>100</v>
      </c>
      <c r="D580">
        <v>3</v>
      </c>
      <c r="E580">
        <v>5151</v>
      </c>
      <c r="F580" s="1">
        <v>37773</v>
      </c>
      <c r="G580" t="s">
        <v>25</v>
      </c>
      <c r="H580">
        <v>1</v>
      </c>
      <c r="I580">
        <v>1</v>
      </c>
      <c r="J580">
        <v>2003</v>
      </c>
      <c r="K580" t="s">
        <v>621</v>
      </c>
      <c r="L580">
        <v>170</v>
      </c>
      <c r="M580" t="s">
        <v>675</v>
      </c>
      <c r="N580" t="s">
        <v>301</v>
      </c>
      <c r="O580">
        <v>6035558647</v>
      </c>
      <c r="P580" t="s">
        <v>302</v>
      </c>
      <c r="Q580" t="s">
        <v>303</v>
      </c>
      <c r="R580" t="s">
        <v>304</v>
      </c>
      <c r="S580">
        <v>62005</v>
      </c>
      <c r="T580" t="s">
        <v>32</v>
      </c>
      <c r="U580" t="s">
        <v>33</v>
      </c>
      <c r="V580" t="s">
        <v>57</v>
      </c>
      <c r="W580" t="s">
        <v>300</v>
      </c>
      <c r="X580" t="s">
        <v>51</v>
      </c>
    </row>
    <row r="581" spans="1:24" x14ac:dyDescent="0.3">
      <c r="A581">
        <v>10110</v>
      </c>
      <c r="B581">
        <v>42</v>
      </c>
      <c r="C581">
        <v>100</v>
      </c>
      <c r="D581">
        <v>7</v>
      </c>
      <c r="E581">
        <v>6069</v>
      </c>
      <c r="F581" t="s">
        <v>644</v>
      </c>
      <c r="G581" t="s">
        <v>25</v>
      </c>
      <c r="H581">
        <v>1</v>
      </c>
      <c r="I581">
        <v>3</v>
      </c>
      <c r="J581">
        <v>2003</v>
      </c>
      <c r="K581" t="s">
        <v>621</v>
      </c>
      <c r="L581">
        <v>170</v>
      </c>
      <c r="M581" t="s">
        <v>675</v>
      </c>
      <c r="N581" t="s">
        <v>549</v>
      </c>
      <c r="O581" t="s">
        <v>550</v>
      </c>
      <c r="P581" t="s">
        <v>551</v>
      </c>
      <c r="Q581" t="s">
        <v>552</v>
      </c>
      <c r="S581" t="s">
        <v>553</v>
      </c>
      <c r="T581" t="s">
        <v>181</v>
      </c>
      <c r="U581" t="s">
        <v>42</v>
      </c>
      <c r="V581" t="s">
        <v>554</v>
      </c>
      <c r="W581" t="s">
        <v>98</v>
      </c>
      <c r="X581" t="s">
        <v>51</v>
      </c>
    </row>
    <row r="582" spans="1:24" x14ac:dyDescent="0.3">
      <c r="A582">
        <v>10124</v>
      </c>
      <c r="B582">
        <v>21</v>
      </c>
      <c r="C582">
        <v>100</v>
      </c>
      <c r="D582">
        <v>6</v>
      </c>
      <c r="E582">
        <v>2856</v>
      </c>
      <c r="F582" t="s">
        <v>624</v>
      </c>
      <c r="G582" t="s">
        <v>25</v>
      </c>
      <c r="H582">
        <v>2</v>
      </c>
      <c r="I582">
        <v>5</v>
      </c>
      <c r="J582">
        <v>2003</v>
      </c>
      <c r="K582" t="s">
        <v>621</v>
      </c>
      <c r="L582">
        <v>170</v>
      </c>
      <c r="M582" t="s">
        <v>675</v>
      </c>
      <c r="N582" t="s">
        <v>608</v>
      </c>
      <c r="O582">
        <v>7025551838</v>
      </c>
      <c r="P582" t="s">
        <v>609</v>
      </c>
      <c r="Q582" t="s">
        <v>610</v>
      </c>
      <c r="R582" t="s">
        <v>611</v>
      </c>
      <c r="S582">
        <v>83030</v>
      </c>
      <c r="T582" t="s">
        <v>32</v>
      </c>
      <c r="U582" t="s">
        <v>33</v>
      </c>
      <c r="V582" t="s">
        <v>118</v>
      </c>
      <c r="W582" t="s">
        <v>445</v>
      </c>
      <c r="X582" t="s">
        <v>36</v>
      </c>
    </row>
    <row r="583" spans="1:24" x14ac:dyDescent="0.3">
      <c r="A583">
        <v>10149</v>
      </c>
      <c r="B583">
        <v>34</v>
      </c>
      <c r="C583">
        <v>100</v>
      </c>
      <c r="D583">
        <v>11</v>
      </c>
      <c r="E583">
        <v>5375.4</v>
      </c>
      <c r="F583" s="1">
        <v>37964</v>
      </c>
      <c r="G583" t="s">
        <v>25</v>
      </c>
      <c r="H583">
        <v>3</v>
      </c>
      <c r="I583">
        <v>9</v>
      </c>
      <c r="J583">
        <v>2003</v>
      </c>
      <c r="K583" t="s">
        <v>621</v>
      </c>
      <c r="L583">
        <v>170</v>
      </c>
      <c r="M583" t="s">
        <v>675</v>
      </c>
      <c r="N583" t="s">
        <v>592</v>
      </c>
      <c r="O583">
        <v>4155554312</v>
      </c>
      <c r="P583" t="s">
        <v>593</v>
      </c>
      <c r="Q583" t="s">
        <v>594</v>
      </c>
      <c r="R583" t="s">
        <v>56</v>
      </c>
      <c r="S583">
        <v>94217</v>
      </c>
      <c r="T583" t="s">
        <v>32</v>
      </c>
      <c r="U583" t="s">
        <v>33</v>
      </c>
      <c r="V583" t="s">
        <v>595</v>
      </c>
      <c r="W583" t="s">
        <v>445</v>
      </c>
      <c r="X583" t="s">
        <v>51</v>
      </c>
    </row>
    <row r="584" spans="1:24" x14ac:dyDescent="0.3">
      <c r="A584">
        <v>10162</v>
      </c>
      <c r="B584">
        <v>29</v>
      </c>
      <c r="C584">
        <v>100</v>
      </c>
      <c r="D584">
        <v>9</v>
      </c>
      <c r="E584">
        <v>5176.5</v>
      </c>
      <c r="F584" t="s">
        <v>626</v>
      </c>
      <c r="G584" t="s">
        <v>25</v>
      </c>
      <c r="H584">
        <v>4</v>
      </c>
      <c r="I584">
        <v>10</v>
      </c>
      <c r="J584">
        <v>2003</v>
      </c>
      <c r="K584" t="s">
        <v>621</v>
      </c>
      <c r="L584">
        <v>170</v>
      </c>
      <c r="M584" t="s">
        <v>675</v>
      </c>
      <c r="N584" t="s">
        <v>59</v>
      </c>
      <c r="O584">
        <v>6505551386</v>
      </c>
      <c r="P584" t="s">
        <v>60</v>
      </c>
      <c r="Q584" t="s">
        <v>61</v>
      </c>
      <c r="R584" t="s">
        <v>56</v>
      </c>
      <c r="T584" t="s">
        <v>32</v>
      </c>
      <c r="U584" t="s">
        <v>33</v>
      </c>
      <c r="V584" t="s">
        <v>62</v>
      </c>
      <c r="W584" t="s">
        <v>58</v>
      </c>
      <c r="X584" t="s">
        <v>51</v>
      </c>
    </row>
    <row r="585" spans="1:24" x14ac:dyDescent="0.3">
      <c r="A585">
        <v>10173</v>
      </c>
      <c r="B585">
        <v>24</v>
      </c>
      <c r="C585">
        <v>100</v>
      </c>
      <c r="D585">
        <v>13</v>
      </c>
      <c r="E585">
        <v>3508.8</v>
      </c>
      <c r="F585" s="1">
        <v>37752</v>
      </c>
      <c r="G585" t="s">
        <v>25</v>
      </c>
      <c r="H585">
        <v>4</v>
      </c>
      <c r="I585">
        <v>11</v>
      </c>
      <c r="J585">
        <v>2003</v>
      </c>
      <c r="K585" t="s">
        <v>621</v>
      </c>
      <c r="L585">
        <v>170</v>
      </c>
      <c r="M585" t="s">
        <v>675</v>
      </c>
      <c r="N585" t="s">
        <v>627</v>
      </c>
      <c r="O585" t="s">
        <v>628</v>
      </c>
      <c r="P585" t="s">
        <v>629</v>
      </c>
      <c r="Q585" t="s">
        <v>630</v>
      </c>
      <c r="S585">
        <v>24100</v>
      </c>
      <c r="T585" t="s">
        <v>281</v>
      </c>
      <c r="U585" t="s">
        <v>42</v>
      </c>
      <c r="V585" t="s">
        <v>631</v>
      </c>
      <c r="W585" t="s">
        <v>632</v>
      </c>
      <c r="X585" t="s">
        <v>51</v>
      </c>
    </row>
    <row r="586" spans="1:24" x14ac:dyDescent="0.3">
      <c r="A586">
        <v>10182</v>
      </c>
      <c r="B586">
        <v>44</v>
      </c>
      <c r="C586">
        <v>100</v>
      </c>
      <c r="D586">
        <v>10</v>
      </c>
      <c r="E586">
        <v>7554.8</v>
      </c>
      <c r="F586" s="1">
        <v>37966</v>
      </c>
      <c r="G586" t="s">
        <v>25</v>
      </c>
      <c r="H586">
        <v>4</v>
      </c>
      <c r="I586">
        <v>11</v>
      </c>
      <c r="J586">
        <v>2003</v>
      </c>
      <c r="K586" t="s">
        <v>621</v>
      </c>
      <c r="L586">
        <v>170</v>
      </c>
      <c r="M586" t="s">
        <v>675</v>
      </c>
      <c r="N586" t="s">
        <v>296</v>
      </c>
      <c r="O586">
        <v>4155551450</v>
      </c>
      <c r="P586" t="s">
        <v>297</v>
      </c>
      <c r="Q586" t="s">
        <v>298</v>
      </c>
      <c r="R586" t="s">
        <v>56</v>
      </c>
      <c r="S586">
        <v>97562</v>
      </c>
      <c r="T586" t="s">
        <v>32</v>
      </c>
      <c r="U586" t="s">
        <v>33</v>
      </c>
      <c r="V586" t="s">
        <v>299</v>
      </c>
      <c r="W586" t="s">
        <v>300</v>
      </c>
      <c r="X586" t="s">
        <v>162</v>
      </c>
    </row>
    <row r="587" spans="1:24" x14ac:dyDescent="0.3">
      <c r="A587">
        <v>10193</v>
      </c>
      <c r="B587">
        <v>21</v>
      </c>
      <c r="C587">
        <v>100</v>
      </c>
      <c r="D587">
        <v>14</v>
      </c>
      <c r="E587">
        <v>3141.6</v>
      </c>
      <c r="F587" t="s">
        <v>633</v>
      </c>
      <c r="G587" t="s">
        <v>25</v>
      </c>
      <c r="H587">
        <v>4</v>
      </c>
      <c r="I587">
        <v>11</v>
      </c>
      <c r="J587">
        <v>2003</v>
      </c>
      <c r="K587" t="s">
        <v>621</v>
      </c>
      <c r="L587">
        <v>170</v>
      </c>
      <c r="M587" t="s">
        <v>675</v>
      </c>
      <c r="N587" t="s">
        <v>634</v>
      </c>
      <c r="O587" t="s">
        <v>635</v>
      </c>
      <c r="P587" t="s">
        <v>636</v>
      </c>
      <c r="Q587" t="s">
        <v>637</v>
      </c>
      <c r="R587" t="s">
        <v>98</v>
      </c>
      <c r="S587">
        <v>3150</v>
      </c>
      <c r="T587" t="s">
        <v>99</v>
      </c>
      <c r="U587" t="s">
        <v>100</v>
      </c>
      <c r="V587" t="s">
        <v>638</v>
      </c>
      <c r="W587" t="s">
        <v>639</v>
      </c>
      <c r="X587" t="s">
        <v>51</v>
      </c>
    </row>
    <row r="588" spans="1:24" x14ac:dyDescent="0.3">
      <c r="A588">
        <v>10204</v>
      </c>
      <c r="B588">
        <v>33</v>
      </c>
      <c r="C588">
        <v>100</v>
      </c>
      <c r="D588">
        <v>4</v>
      </c>
      <c r="E588">
        <v>5890.5</v>
      </c>
      <c r="F588" s="1">
        <v>37664</v>
      </c>
      <c r="G588" t="s">
        <v>25</v>
      </c>
      <c r="H588">
        <v>4</v>
      </c>
      <c r="I588">
        <v>12</v>
      </c>
      <c r="J588">
        <v>2003</v>
      </c>
      <c r="K588" t="s">
        <v>621</v>
      </c>
      <c r="L588">
        <v>170</v>
      </c>
      <c r="M588" t="s">
        <v>675</v>
      </c>
      <c r="N588" t="s">
        <v>530</v>
      </c>
      <c r="O588">
        <v>2125557413</v>
      </c>
      <c r="P588" t="s">
        <v>531</v>
      </c>
      <c r="Q588" t="s">
        <v>30</v>
      </c>
      <c r="R588" t="s">
        <v>31</v>
      </c>
      <c r="S588">
        <v>10022</v>
      </c>
      <c r="T588" t="s">
        <v>32</v>
      </c>
      <c r="U588" t="s">
        <v>33</v>
      </c>
      <c r="V588" t="s">
        <v>57</v>
      </c>
      <c r="W588" t="s">
        <v>532</v>
      </c>
      <c r="X588" t="s">
        <v>51</v>
      </c>
    </row>
    <row r="589" spans="1:24" x14ac:dyDescent="0.3">
      <c r="A589">
        <v>10214</v>
      </c>
      <c r="B589">
        <v>30</v>
      </c>
      <c r="C589">
        <v>100</v>
      </c>
      <c r="D589">
        <v>7</v>
      </c>
      <c r="E589">
        <v>5967</v>
      </c>
      <c r="F589" t="s">
        <v>676</v>
      </c>
      <c r="G589" t="s">
        <v>25</v>
      </c>
      <c r="H589">
        <v>1</v>
      </c>
      <c r="I589">
        <v>1</v>
      </c>
      <c r="J589">
        <v>2004</v>
      </c>
      <c r="K589" t="s">
        <v>621</v>
      </c>
      <c r="L589">
        <v>170</v>
      </c>
      <c r="M589" t="s">
        <v>675</v>
      </c>
      <c r="N589" t="s">
        <v>206</v>
      </c>
      <c r="O589" t="s">
        <v>207</v>
      </c>
      <c r="P589" t="s">
        <v>208</v>
      </c>
      <c r="Q589" t="s">
        <v>189</v>
      </c>
      <c r="S589">
        <v>28023</v>
      </c>
      <c r="T589" t="s">
        <v>190</v>
      </c>
      <c r="U589" t="s">
        <v>42</v>
      </c>
      <c r="V589" t="s">
        <v>209</v>
      </c>
      <c r="W589" t="s">
        <v>210</v>
      </c>
      <c r="X589" t="s">
        <v>51</v>
      </c>
    </row>
    <row r="590" spans="1:24" x14ac:dyDescent="0.3">
      <c r="A590">
        <v>10227</v>
      </c>
      <c r="B590">
        <v>26</v>
      </c>
      <c r="C590">
        <v>100</v>
      </c>
      <c r="D590">
        <v>10</v>
      </c>
      <c r="E590">
        <v>3712.8</v>
      </c>
      <c r="F590" s="1">
        <v>38020</v>
      </c>
      <c r="G590" t="s">
        <v>25</v>
      </c>
      <c r="H590">
        <v>1</v>
      </c>
      <c r="I590">
        <v>3</v>
      </c>
      <c r="J590">
        <v>2004</v>
      </c>
      <c r="K590" t="s">
        <v>621</v>
      </c>
      <c r="L590">
        <v>170</v>
      </c>
      <c r="M590" t="s">
        <v>675</v>
      </c>
      <c r="N590" t="s">
        <v>238</v>
      </c>
      <c r="O590" t="s">
        <v>239</v>
      </c>
      <c r="P590" t="s">
        <v>240</v>
      </c>
      <c r="Q590" t="s">
        <v>241</v>
      </c>
      <c r="S590">
        <v>69004</v>
      </c>
      <c r="T590" t="s">
        <v>41</v>
      </c>
      <c r="U590" t="s">
        <v>42</v>
      </c>
      <c r="V590" t="s">
        <v>242</v>
      </c>
      <c r="W590" t="s">
        <v>243</v>
      </c>
      <c r="X590" t="s">
        <v>51</v>
      </c>
    </row>
    <row r="591" spans="1:24" x14ac:dyDescent="0.3">
      <c r="A591">
        <v>10241</v>
      </c>
      <c r="B591">
        <v>41</v>
      </c>
      <c r="C591">
        <v>100</v>
      </c>
      <c r="D591">
        <v>2</v>
      </c>
      <c r="E591">
        <v>7597.3</v>
      </c>
      <c r="F591" t="s">
        <v>607</v>
      </c>
      <c r="G591" t="s">
        <v>25</v>
      </c>
      <c r="H591">
        <v>2</v>
      </c>
      <c r="I591">
        <v>4</v>
      </c>
      <c r="J591">
        <v>2004</v>
      </c>
      <c r="K591" t="s">
        <v>621</v>
      </c>
      <c r="L591">
        <v>170</v>
      </c>
      <c r="M591" t="s">
        <v>675</v>
      </c>
      <c r="N591" t="s">
        <v>598</v>
      </c>
      <c r="O591" t="s">
        <v>599</v>
      </c>
      <c r="P591" t="s">
        <v>600</v>
      </c>
      <c r="Q591" t="s">
        <v>601</v>
      </c>
      <c r="S591">
        <v>67000</v>
      </c>
      <c r="T591" t="s">
        <v>41</v>
      </c>
      <c r="U591" t="s">
        <v>42</v>
      </c>
      <c r="V591" t="s">
        <v>602</v>
      </c>
      <c r="W591" t="s">
        <v>603</v>
      </c>
      <c r="X591" t="s">
        <v>162</v>
      </c>
    </row>
    <row r="592" spans="1:24" x14ac:dyDescent="0.3">
      <c r="A592">
        <v>10280</v>
      </c>
      <c r="B592">
        <v>26</v>
      </c>
      <c r="C592">
        <v>100</v>
      </c>
      <c r="D592">
        <v>16</v>
      </c>
      <c r="E592">
        <v>3668.6</v>
      </c>
      <c r="F592" t="s">
        <v>276</v>
      </c>
      <c r="G592" t="s">
        <v>25</v>
      </c>
      <c r="H592">
        <v>3</v>
      </c>
      <c r="I592">
        <v>8</v>
      </c>
      <c r="J592">
        <v>2004</v>
      </c>
      <c r="K592" t="s">
        <v>621</v>
      </c>
      <c r="L592">
        <v>170</v>
      </c>
      <c r="M592" t="s">
        <v>675</v>
      </c>
      <c r="N592" t="s">
        <v>277</v>
      </c>
      <c r="O592" t="s">
        <v>278</v>
      </c>
      <c r="P592" t="s">
        <v>279</v>
      </c>
      <c r="Q592" t="s">
        <v>280</v>
      </c>
      <c r="S592">
        <v>10100</v>
      </c>
      <c r="T592" t="s">
        <v>281</v>
      </c>
      <c r="U592" t="s">
        <v>42</v>
      </c>
      <c r="V592" t="s">
        <v>282</v>
      </c>
      <c r="W592" t="s">
        <v>283</v>
      </c>
      <c r="X592" t="s">
        <v>51</v>
      </c>
    </row>
    <row r="593" spans="1:24" x14ac:dyDescent="0.3">
      <c r="A593">
        <v>10288</v>
      </c>
      <c r="B593">
        <v>32</v>
      </c>
      <c r="C593">
        <v>100</v>
      </c>
      <c r="D593">
        <v>5</v>
      </c>
      <c r="E593">
        <v>5875.2</v>
      </c>
      <c r="F593" s="1">
        <v>37995</v>
      </c>
      <c r="G593" t="s">
        <v>25</v>
      </c>
      <c r="H593">
        <v>3</v>
      </c>
      <c r="I593">
        <v>9</v>
      </c>
      <c r="J593">
        <v>2004</v>
      </c>
      <c r="K593" t="s">
        <v>621</v>
      </c>
      <c r="L593">
        <v>170</v>
      </c>
      <c r="M593" t="s">
        <v>675</v>
      </c>
      <c r="N593" t="s">
        <v>464</v>
      </c>
      <c r="O593" t="s">
        <v>465</v>
      </c>
      <c r="P593" t="s">
        <v>466</v>
      </c>
      <c r="Q593" t="s">
        <v>216</v>
      </c>
      <c r="S593">
        <v>69045</v>
      </c>
      <c r="T593" t="s">
        <v>216</v>
      </c>
      <c r="U593" t="s">
        <v>100</v>
      </c>
      <c r="V593" t="s">
        <v>467</v>
      </c>
      <c r="W593" t="s">
        <v>468</v>
      </c>
      <c r="X593" t="s">
        <v>51</v>
      </c>
    </row>
    <row r="594" spans="1:24" x14ac:dyDescent="0.3">
      <c r="A594">
        <v>10302</v>
      </c>
      <c r="B594">
        <v>43</v>
      </c>
      <c r="C594">
        <v>100</v>
      </c>
      <c r="D594">
        <v>1</v>
      </c>
      <c r="E594">
        <v>7310</v>
      </c>
      <c r="F594" s="1">
        <v>37782</v>
      </c>
      <c r="G594" t="s">
        <v>25</v>
      </c>
      <c r="H594">
        <v>4</v>
      </c>
      <c r="I594">
        <v>10</v>
      </c>
      <c r="J594">
        <v>2003</v>
      </c>
      <c r="K594" t="s">
        <v>621</v>
      </c>
      <c r="L594">
        <v>170</v>
      </c>
      <c r="M594" t="s">
        <v>675</v>
      </c>
      <c r="N594" t="s">
        <v>176</v>
      </c>
      <c r="O594" t="s">
        <v>177</v>
      </c>
      <c r="P594" t="s">
        <v>178</v>
      </c>
      <c r="Q594" t="s">
        <v>179</v>
      </c>
      <c r="S594" t="s">
        <v>180</v>
      </c>
      <c r="T594" t="s">
        <v>181</v>
      </c>
      <c r="U594" t="s">
        <v>42</v>
      </c>
      <c r="V594" t="s">
        <v>182</v>
      </c>
      <c r="W594" t="s">
        <v>183</v>
      </c>
      <c r="X594" t="s">
        <v>162</v>
      </c>
    </row>
    <row r="595" spans="1:24" x14ac:dyDescent="0.3">
      <c r="A595">
        <v>10312</v>
      </c>
      <c r="B595">
        <v>48</v>
      </c>
      <c r="C595">
        <v>100</v>
      </c>
      <c r="D595">
        <v>17</v>
      </c>
      <c r="E595">
        <v>8078.4</v>
      </c>
      <c r="F595" t="s">
        <v>295</v>
      </c>
      <c r="G595" t="s">
        <v>25</v>
      </c>
      <c r="H595">
        <v>4</v>
      </c>
      <c r="I595">
        <v>10</v>
      </c>
      <c r="J595">
        <v>2004</v>
      </c>
      <c r="K595" t="s">
        <v>621</v>
      </c>
      <c r="L595">
        <v>170</v>
      </c>
      <c r="M595" t="s">
        <v>675</v>
      </c>
      <c r="N595" t="s">
        <v>296</v>
      </c>
      <c r="O595">
        <v>4155551450</v>
      </c>
      <c r="P595" t="s">
        <v>297</v>
      </c>
      <c r="Q595" t="s">
        <v>298</v>
      </c>
      <c r="R595" t="s">
        <v>56</v>
      </c>
      <c r="S595">
        <v>97562</v>
      </c>
      <c r="T595" t="s">
        <v>32</v>
      </c>
      <c r="U595" t="s">
        <v>33</v>
      </c>
      <c r="V595" t="s">
        <v>299</v>
      </c>
      <c r="W595" t="s">
        <v>300</v>
      </c>
      <c r="X595" t="s">
        <v>162</v>
      </c>
    </row>
    <row r="596" spans="1:24" x14ac:dyDescent="0.3">
      <c r="A596">
        <v>10331</v>
      </c>
      <c r="B596">
        <v>44</v>
      </c>
      <c r="C596">
        <v>74.040000000000006</v>
      </c>
      <c r="D596">
        <v>7</v>
      </c>
      <c r="E596">
        <v>3257.76</v>
      </c>
      <c r="F596" t="s">
        <v>619</v>
      </c>
      <c r="G596" t="s">
        <v>25</v>
      </c>
      <c r="H596">
        <v>4</v>
      </c>
      <c r="I596">
        <v>11</v>
      </c>
      <c r="J596">
        <v>2004</v>
      </c>
      <c r="K596" t="s">
        <v>621</v>
      </c>
      <c r="L596">
        <v>170</v>
      </c>
      <c r="M596" t="s">
        <v>675</v>
      </c>
      <c r="N596" t="s">
        <v>338</v>
      </c>
      <c r="O596">
        <v>2155559857</v>
      </c>
      <c r="P596" t="s">
        <v>339</v>
      </c>
      <c r="Q596" t="s">
        <v>234</v>
      </c>
      <c r="R596" t="s">
        <v>151</v>
      </c>
      <c r="S596">
        <v>71270</v>
      </c>
      <c r="T596" t="s">
        <v>32</v>
      </c>
      <c r="U596" t="s">
        <v>33</v>
      </c>
      <c r="V596" t="s">
        <v>131</v>
      </c>
      <c r="W596" t="s">
        <v>340</v>
      </c>
      <c r="X596" t="s">
        <v>51</v>
      </c>
    </row>
    <row r="597" spans="1:24" x14ac:dyDescent="0.3">
      <c r="A597">
        <v>10344</v>
      </c>
      <c r="B597">
        <v>45</v>
      </c>
      <c r="C597">
        <v>100</v>
      </c>
      <c r="D597">
        <v>1</v>
      </c>
      <c r="E597">
        <v>7650</v>
      </c>
      <c r="F597" t="s">
        <v>677</v>
      </c>
      <c r="G597" t="s">
        <v>25</v>
      </c>
      <c r="H597">
        <v>4</v>
      </c>
      <c r="I597">
        <v>11</v>
      </c>
      <c r="J597">
        <v>2004</v>
      </c>
      <c r="K597" t="s">
        <v>621</v>
      </c>
      <c r="L597">
        <v>170</v>
      </c>
      <c r="M597" t="s">
        <v>675</v>
      </c>
      <c r="N597" t="s">
        <v>482</v>
      </c>
      <c r="O597" t="s">
        <v>483</v>
      </c>
      <c r="P597" t="s">
        <v>484</v>
      </c>
      <c r="Q597" t="s">
        <v>485</v>
      </c>
      <c r="S597">
        <v>13008</v>
      </c>
      <c r="T597" t="s">
        <v>41</v>
      </c>
      <c r="U597" t="s">
        <v>42</v>
      </c>
      <c r="V597" t="s">
        <v>486</v>
      </c>
      <c r="W597" t="s">
        <v>487</v>
      </c>
      <c r="X597" t="s">
        <v>162</v>
      </c>
    </row>
    <row r="598" spans="1:24" x14ac:dyDescent="0.3">
      <c r="A598">
        <v>10367</v>
      </c>
      <c r="B598">
        <v>37</v>
      </c>
      <c r="C598">
        <v>100</v>
      </c>
      <c r="D598">
        <v>3</v>
      </c>
      <c r="E598">
        <v>4703.8100000000004</v>
      </c>
      <c r="F598" s="1">
        <v>38687</v>
      </c>
      <c r="G598" t="s">
        <v>454</v>
      </c>
      <c r="H598">
        <v>1</v>
      </c>
      <c r="I598">
        <v>1</v>
      </c>
      <c r="J598">
        <v>2005</v>
      </c>
      <c r="K598" t="s">
        <v>621</v>
      </c>
      <c r="L598">
        <v>170</v>
      </c>
      <c r="M598" t="s">
        <v>675</v>
      </c>
      <c r="N598" t="s">
        <v>53</v>
      </c>
      <c r="O598">
        <v>6265557265</v>
      </c>
      <c r="P598" t="s">
        <v>54</v>
      </c>
      <c r="Q598" t="s">
        <v>55</v>
      </c>
      <c r="R598" t="s">
        <v>56</v>
      </c>
      <c r="S598">
        <v>90003</v>
      </c>
      <c r="T598" t="s">
        <v>32</v>
      </c>
      <c r="U598" t="s">
        <v>33</v>
      </c>
      <c r="V598" t="s">
        <v>57</v>
      </c>
      <c r="W598" t="s">
        <v>58</v>
      </c>
      <c r="X598" t="s">
        <v>51</v>
      </c>
    </row>
    <row r="599" spans="1:24" x14ac:dyDescent="0.3">
      <c r="A599">
        <v>10379</v>
      </c>
      <c r="B599">
        <v>39</v>
      </c>
      <c r="C599">
        <v>100</v>
      </c>
      <c r="D599">
        <v>2</v>
      </c>
      <c r="E599">
        <v>5399.55</v>
      </c>
      <c r="F599" s="1">
        <v>38627</v>
      </c>
      <c r="G599" t="s">
        <v>25</v>
      </c>
      <c r="H599">
        <v>1</v>
      </c>
      <c r="I599">
        <v>2</v>
      </c>
      <c r="J599">
        <v>2005</v>
      </c>
      <c r="K599" t="s">
        <v>621</v>
      </c>
      <c r="L599">
        <v>170</v>
      </c>
      <c r="M599" t="s">
        <v>675</v>
      </c>
      <c r="N599" t="s">
        <v>186</v>
      </c>
      <c r="O599" t="s">
        <v>187</v>
      </c>
      <c r="P599" t="s">
        <v>188</v>
      </c>
      <c r="Q599" t="s">
        <v>189</v>
      </c>
      <c r="S599">
        <v>28034</v>
      </c>
      <c r="T599" t="s">
        <v>190</v>
      </c>
      <c r="U599" t="s">
        <v>42</v>
      </c>
      <c r="V599" t="s">
        <v>191</v>
      </c>
      <c r="W599" t="s">
        <v>192</v>
      </c>
      <c r="X599" t="s">
        <v>51</v>
      </c>
    </row>
    <row r="600" spans="1:24" x14ac:dyDescent="0.3">
      <c r="A600">
        <v>10407</v>
      </c>
      <c r="B600">
        <v>76</v>
      </c>
      <c r="C600">
        <v>100</v>
      </c>
      <c r="D600">
        <v>2</v>
      </c>
      <c r="E600">
        <v>14082.8</v>
      </c>
      <c r="F600" t="s">
        <v>648</v>
      </c>
      <c r="G600" t="s">
        <v>446</v>
      </c>
      <c r="H600">
        <v>2</v>
      </c>
      <c r="I600">
        <v>4</v>
      </c>
      <c r="J600">
        <v>2005</v>
      </c>
      <c r="K600" t="s">
        <v>621</v>
      </c>
      <c r="L600">
        <v>170</v>
      </c>
      <c r="M600" t="s">
        <v>675</v>
      </c>
      <c r="N600" t="s">
        <v>442</v>
      </c>
      <c r="O600">
        <v>4085553659</v>
      </c>
      <c r="P600" t="s">
        <v>443</v>
      </c>
      <c r="Q600" t="s">
        <v>444</v>
      </c>
      <c r="R600" t="s">
        <v>56</v>
      </c>
      <c r="S600">
        <v>94217</v>
      </c>
      <c r="T600" t="s">
        <v>32</v>
      </c>
      <c r="U600" t="s">
        <v>33</v>
      </c>
      <c r="V600" t="s">
        <v>105</v>
      </c>
      <c r="W600" t="s">
        <v>445</v>
      </c>
      <c r="X600" t="s">
        <v>162</v>
      </c>
    </row>
    <row r="601" spans="1:24" x14ac:dyDescent="0.3">
      <c r="A601">
        <v>10420</v>
      </c>
      <c r="B601">
        <v>37</v>
      </c>
      <c r="C601">
        <v>100</v>
      </c>
      <c r="D601">
        <v>5</v>
      </c>
      <c r="E601">
        <v>5283.6</v>
      </c>
      <c r="F601" t="s">
        <v>678</v>
      </c>
      <c r="G601" t="s">
        <v>328</v>
      </c>
      <c r="H601">
        <v>2</v>
      </c>
      <c r="I601">
        <v>5</v>
      </c>
      <c r="J601">
        <v>2005</v>
      </c>
      <c r="K601" t="s">
        <v>621</v>
      </c>
      <c r="L601">
        <v>170</v>
      </c>
      <c r="M601" t="s">
        <v>675</v>
      </c>
      <c r="N601" t="s">
        <v>164</v>
      </c>
      <c r="O601" t="s">
        <v>165</v>
      </c>
      <c r="P601" t="s">
        <v>166</v>
      </c>
      <c r="Q601" t="s">
        <v>167</v>
      </c>
      <c r="R601" t="s">
        <v>168</v>
      </c>
      <c r="S601">
        <v>2067</v>
      </c>
      <c r="T601" t="s">
        <v>99</v>
      </c>
      <c r="U601" t="s">
        <v>100</v>
      </c>
      <c r="V601" t="s">
        <v>169</v>
      </c>
      <c r="W601" t="s">
        <v>170</v>
      </c>
      <c r="X601" t="s">
        <v>51</v>
      </c>
    </row>
    <row r="602" spans="1:24" x14ac:dyDescent="0.3">
      <c r="A602">
        <v>10108</v>
      </c>
      <c r="B602">
        <v>38</v>
      </c>
      <c r="C602">
        <v>82.39</v>
      </c>
      <c r="D602">
        <v>2</v>
      </c>
      <c r="E602">
        <v>3130.82</v>
      </c>
      <c r="F602" s="1">
        <v>37683</v>
      </c>
      <c r="G602" t="s">
        <v>25</v>
      </c>
      <c r="H602">
        <v>1</v>
      </c>
      <c r="I602">
        <v>3</v>
      </c>
      <c r="J602">
        <v>2003</v>
      </c>
      <c r="K602" t="s">
        <v>194</v>
      </c>
      <c r="L602">
        <v>77</v>
      </c>
      <c r="M602" t="s">
        <v>679</v>
      </c>
      <c r="N602" t="s">
        <v>474</v>
      </c>
      <c r="O602" t="s">
        <v>475</v>
      </c>
      <c r="P602" t="s">
        <v>476</v>
      </c>
      <c r="Q602" t="s">
        <v>477</v>
      </c>
      <c r="S602" t="s">
        <v>478</v>
      </c>
      <c r="T602" t="s">
        <v>479</v>
      </c>
      <c r="U602" t="s">
        <v>217</v>
      </c>
      <c r="V602" t="s">
        <v>480</v>
      </c>
      <c r="W602" t="s">
        <v>481</v>
      </c>
      <c r="X602" t="s">
        <v>51</v>
      </c>
    </row>
    <row r="603" spans="1:24" x14ac:dyDescent="0.3">
      <c r="A603">
        <v>10122</v>
      </c>
      <c r="B603">
        <v>43</v>
      </c>
      <c r="C603">
        <v>72.38</v>
      </c>
      <c r="D603">
        <v>6</v>
      </c>
      <c r="E603">
        <v>3112.34</v>
      </c>
      <c r="F603" s="1">
        <v>37838</v>
      </c>
      <c r="G603" t="s">
        <v>25</v>
      </c>
      <c r="H603">
        <v>2</v>
      </c>
      <c r="I603">
        <v>5</v>
      </c>
      <c r="J603">
        <v>2003</v>
      </c>
      <c r="K603" t="s">
        <v>194</v>
      </c>
      <c r="L603">
        <v>77</v>
      </c>
      <c r="M603" t="s">
        <v>679</v>
      </c>
      <c r="N603" t="s">
        <v>482</v>
      </c>
      <c r="O603" t="s">
        <v>483</v>
      </c>
      <c r="P603" t="s">
        <v>484</v>
      </c>
      <c r="Q603" t="s">
        <v>485</v>
      </c>
      <c r="S603">
        <v>13008</v>
      </c>
      <c r="T603" t="s">
        <v>41</v>
      </c>
      <c r="U603" t="s">
        <v>42</v>
      </c>
      <c r="V603" t="s">
        <v>486</v>
      </c>
      <c r="W603" t="s">
        <v>487</v>
      </c>
      <c r="X603" t="s">
        <v>51</v>
      </c>
    </row>
    <row r="604" spans="1:24" x14ac:dyDescent="0.3">
      <c r="A604">
        <v>10135</v>
      </c>
      <c r="B604">
        <v>48</v>
      </c>
      <c r="C604">
        <v>79.31</v>
      </c>
      <c r="D604">
        <v>3</v>
      </c>
      <c r="E604">
        <v>3806.88</v>
      </c>
      <c r="F604" s="1">
        <v>37659</v>
      </c>
      <c r="G604" t="s">
        <v>25</v>
      </c>
      <c r="H604">
        <v>3</v>
      </c>
      <c r="I604">
        <v>7</v>
      </c>
      <c r="J604">
        <v>2003</v>
      </c>
      <c r="K604" t="s">
        <v>194</v>
      </c>
      <c r="L604">
        <v>77</v>
      </c>
      <c r="M604" t="s">
        <v>679</v>
      </c>
      <c r="N604" t="s">
        <v>296</v>
      </c>
      <c r="O604">
        <v>4155551450</v>
      </c>
      <c r="P604" t="s">
        <v>297</v>
      </c>
      <c r="Q604" t="s">
        <v>298</v>
      </c>
      <c r="R604" t="s">
        <v>56</v>
      </c>
      <c r="S604">
        <v>97562</v>
      </c>
      <c r="T604" t="s">
        <v>32</v>
      </c>
      <c r="U604" t="s">
        <v>33</v>
      </c>
      <c r="V604" t="s">
        <v>299</v>
      </c>
      <c r="W604" t="s">
        <v>300</v>
      </c>
      <c r="X604" t="s">
        <v>51</v>
      </c>
    </row>
    <row r="605" spans="1:24" x14ac:dyDescent="0.3">
      <c r="A605">
        <v>10147</v>
      </c>
      <c r="B605">
        <v>26</v>
      </c>
      <c r="C605">
        <v>82.39</v>
      </c>
      <c r="D605">
        <v>3</v>
      </c>
      <c r="E605">
        <v>2142.14</v>
      </c>
      <c r="F605" s="1">
        <v>37750</v>
      </c>
      <c r="G605" t="s">
        <v>25</v>
      </c>
      <c r="H605">
        <v>3</v>
      </c>
      <c r="I605">
        <v>9</v>
      </c>
      <c r="J605">
        <v>2003</v>
      </c>
      <c r="K605" t="s">
        <v>194</v>
      </c>
      <c r="L605">
        <v>77</v>
      </c>
      <c r="M605" t="s">
        <v>679</v>
      </c>
      <c r="N605" t="s">
        <v>308</v>
      </c>
      <c r="O605">
        <v>6175558555</v>
      </c>
      <c r="P605" t="s">
        <v>309</v>
      </c>
      <c r="Q605" t="s">
        <v>310</v>
      </c>
      <c r="R605" t="s">
        <v>130</v>
      </c>
      <c r="S605">
        <v>58339</v>
      </c>
      <c r="T605" t="s">
        <v>32</v>
      </c>
      <c r="U605" t="s">
        <v>33</v>
      </c>
      <c r="V605" t="s">
        <v>299</v>
      </c>
      <c r="W605" t="s">
        <v>311</v>
      </c>
      <c r="X605" t="s">
        <v>36</v>
      </c>
    </row>
    <row r="606" spans="1:24" x14ac:dyDescent="0.3">
      <c r="A606">
        <v>10160</v>
      </c>
      <c r="B606">
        <v>38</v>
      </c>
      <c r="C606">
        <v>88.55</v>
      </c>
      <c r="D606">
        <v>4</v>
      </c>
      <c r="E606">
        <v>3364.9</v>
      </c>
      <c r="F606" s="1">
        <v>37935</v>
      </c>
      <c r="G606" t="s">
        <v>25</v>
      </c>
      <c r="H606">
        <v>4</v>
      </c>
      <c r="I606">
        <v>10</v>
      </c>
      <c r="J606">
        <v>2003</v>
      </c>
      <c r="K606" t="s">
        <v>194</v>
      </c>
      <c r="L606">
        <v>77</v>
      </c>
      <c r="M606" t="s">
        <v>679</v>
      </c>
      <c r="N606" t="s">
        <v>393</v>
      </c>
      <c r="O606">
        <v>2155554369</v>
      </c>
      <c r="P606" t="s">
        <v>394</v>
      </c>
      <c r="Q606" t="s">
        <v>395</v>
      </c>
      <c r="R606" t="s">
        <v>56</v>
      </c>
      <c r="T606" t="s">
        <v>32</v>
      </c>
      <c r="U606" t="s">
        <v>33</v>
      </c>
      <c r="V606" t="s">
        <v>396</v>
      </c>
      <c r="W606" t="s">
        <v>106</v>
      </c>
      <c r="X606" t="s">
        <v>51</v>
      </c>
    </row>
    <row r="607" spans="1:24" x14ac:dyDescent="0.3">
      <c r="A607">
        <v>10170</v>
      </c>
      <c r="B607">
        <v>20</v>
      </c>
      <c r="C607">
        <v>63.14</v>
      </c>
      <c r="D607">
        <v>2</v>
      </c>
      <c r="E607">
        <v>1262.8</v>
      </c>
      <c r="F607" s="1">
        <v>37722</v>
      </c>
      <c r="G607" t="s">
        <v>25</v>
      </c>
      <c r="H607">
        <v>4</v>
      </c>
      <c r="I607">
        <v>11</v>
      </c>
      <c r="J607">
        <v>2003</v>
      </c>
      <c r="K607" t="s">
        <v>194</v>
      </c>
      <c r="L607">
        <v>77</v>
      </c>
      <c r="M607" t="s">
        <v>679</v>
      </c>
      <c r="N607" t="s">
        <v>455</v>
      </c>
      <c r="O607" t="s">
        <v>456</v>
      </c>
      <c r="P607" t="s">
        <v>457</v>
      </c>
      <c r="Q607" t="s">
        <v>458</v>
      </c>
      <c r="S607">
        <v>8010</v>
      </c>
      <c r="T607" t="s">
        <v>159</v>
      </c>
      <c r="U607" t="s">
        <v>42</v>
      </c>
      <c r="V607" t="s">
        <v>459</v>
      </c>
      <c r="W607" t="s">
        <v>460</v>
      </c>
      <c r="X607" t="s">
        <v>36</v>
      </c>
    </row>
    <row r="608" spans="1:24" x14ac:dyDescent="0.3">
      <c r="A608">
        <v>10181</v>
      </c>
      <c r="B608">
        <v>22</v>
      </c>
      <c r="C608">
        <v>73.92</v>
      </c>
      <c r="D608">
        <v>10</v>
      </c>
      <c r="E608">
        <v>1626.24</v>
      </c>
      <c r="F608" s="1">
        <v>37966</v>
      </c>
      <c r="G608" t="s">
        <v>25</v>
      </c>
      <c r="H608">
        <v>4</v>
      </c>
      <c r="I608">
        <v>11</v>
      </c>
      <c r="J608">
        <v>2003</v>
      </c>
      <c r="K608" t="s">
        <v>194</v>
      </c>
      <c r="L608">
        <v>77</v>
      </c>
      <c r="M608" t="s">
        <v>679</v>
      </c>
      <c r="N608" t="s">
        <v>76</v>
      </c>
      <c r="O608" t="s">
        <v>77</v>
      </c>
      <c r="P608" t="s">
        <v>78</v>
      </c>
      <c r="Q608" t="s">
        <v>79</v>
      </c>
      <c r="S608" t="s">
        <v>80</v>
      </c>
      <c r="T608" t="s">
        <v>81</v>
      </c>
      <c r="U608" t="s">
        <v>42</v>
      </c>
      <c r="V608" t="s">
        <v>82</v>
      </c>
      <c r="W608" t="s">
        <v>83</v>
      </c>
      <c r="X608" t="s">
        <v>36</v>
      </c>
    </row>
    <row r="609" spans="1:24" x14ac:dyDescent="0.3">
      <c r="A609">
        <v>10192</v>
      </c>
      <c r="B609">
        <v>45</v>
      </c>
      <c r="C609">
        <v>90.86</v>
      </c>
      <c r="D609">
        <v>15</v>
      </c>
      <c r="E609">
        <v>4088.7</v>
      </c>
      <c r="F609" t="s">
        <v>488</v>
      </c>
      <c r="G609" t="s">
        <v>25</v>
      </c>
      <c r="H609">
        <v>4</v>
      </c>
      <c r="I609">
        <v>11</v>
      </c>
      <c r="J609">
        <v>2003</v>
      </c>
      <c r="K609" t="s">
        <v>194</v>
      </c>
      <c r="L609">
        <v>77</v>
      </c>
      <c r="M609" t="s">
        <v>679</v>
      </c>
      <c r="N609" t="s">
        <v>301</v>
      </c>
      <c r="O609">
        <v>6035558647</v>
      </c>
      <c r="P609" t="s">
        <v>302</v>
      </c>
      <c r="Q609" t="s">
        <v>303</v>
      </c>
      <c r="R609" t="s">
        <v>304</v>
      </c>
      <c r="S609">
        <v>62005</v>
      </c>
      <c r="T609" t="s">
        <v>32</v>
      </c>
      <c r="U609" t="s">
        <v>33</v>
      </c>
      <c r="V609" t="s">
        <v>57</v>
      </c>
      <c r="W609" t="s">
        <v>300</v>
      </c>
      <c r="X609" t="s">
        <v>51</v>
      </c>
    </row>
    <row r="610" spans="1:24" x14ac:dyDescent="0.3">
      <c r="A610">
        <v>10203</v>
      </c>
      <c r="B610">
        <v>45</v>
      </c>
      <c r="C610">
        <v>85.47</v>
      </c>
      <c r="D610">
        <v>4</v>
      </c>
      <c r="E610">
        <v>3846.15</v>
      </c>
      <c r="F610" s="1">
        <v>37664</v>
      </c>
      <c r="G610" t="s">
        <v>25</v>
      </c>
      <c r="H610">
        <v>4</v>
      </c>
      <c r="I610">
        <v>12</v>
      </c>
      <c r="J610">
        <v>2003</v>
      </c>
      <c r="K610" t="s">
        <v>194</v>
      </c>
      <c r="L610">
        <v>77</v>
      </c>
      <c r="M610" t="s">
        <v>679</v>
      </c>
      <c r="N610" t="s">
        <v>186</v>
      </c>
      <c r="O610" t="s">
        <v>187</v>
      </c>
      <c r="P610" t="s">
        <v>188</v>
      </c>
      <c r="Q610" t="s">
        <v>189</v>
      </c>
      <c r="S610">
        <v>28034</v>
      </c>
      <c r="T610" t="s">
        <v>190</v>
      </c>
      <c r="U610" t="s">
        <v>42</v>
      </c>
      <c r="V610" t="s">
        <v>191</v>
      </c>
      <c r="W610" t="s">
        <v>192</v>
      </c>
      <c r="X610" t="s">
        <v>51</v>
      </c>
    </row>
    <row r="611" spans="1:24" x14ac:dyDescent="0.3">
      <c r="A611">
        <v>10212</v>
      </c>
      <c r="B611">
        <v>20</v>
      </c>
      <c r="C611">
        <v>66.989999999999995</v>
      </c>
      <c r="D611">
        <v>14</v>
      </c>
      <c r="E611">
        <v>1339.8</v>
      </c>
      <c r="F611" t="s">
        <v>577</v>
      </c>
      <c r="G611" t="s">
        <v>25</v>
      </c>
      <c r="H611">
        <v>1</v>
      </c>
      <c r="I611">
        <v>1</v>
      </c>
      <c r="J611">
        <v>2004</v>
      </c>
      <c r="K611" t="s">
        <v>194</v>
      </c>
      <c r="L611">
        <v>77</v>
      </c>
      <c r="M611" t="s">
        <v>679</v>
      </c>
      <c r="N611" t="s">
        <v>186</v>
      </c>
      <c r="O611" t="s">
        <v>187</v>
      </c>
      <c r="P611" t="s">
        <v>188</v>
      </c>
      <c r="Q611" t="s">
        <v>189</v>
      </c>
      <c r="S611">
        <v>28034</v>
      </c>
      <c r="T611" t="s">
        <v>190</v>
      </c>
      <c r="U611" t="s">
        <v>42</v>
      </c>
      <c r="V611" t="s">
        <v>191</v>
      </c>
      <c r="W611" t="s">
        <v>192</v>
      </c>
      <c r="X611" t="s">
        <v>36</v>
      </c>
    </row>
    <row r="612" spans="1:24" x14ac:dyDescent="0.3">
      <c r="A612">
        <v>10225</v>
      </c>
      <c r="B612">
        <v>47</v>
      </c>
      <c r="C612">
        <v>64.680000000000007</v>
      </c>
      <c r="D612">
        <v>5</v>
      </c>
      <c r="E612">
        <v>3039.96</v>
      </c>
      <c r="F612" t="s">
        <v>496</v>
      </c>
      <c r="G612" t="s">
        <v>25</v>
      </c>
      <c r="H612">
        <v>1</v>
      </c>
      <c r="I612">
        <v>2</v>
      </c>
      <c r="J612">
        <v>2004</v>
      </c>
      <c r="K612" t="s">
        <v>194</v>
      </c>
      <c r="L612">
        <v>77</v>
      </c>
      <c r="M612" t="s">
        <v>679</v>
      </c>
      <c r="N612" t="s">
        <v>497</v>
      </c>
      <c r="O612" t="s">
        <v>498</v>
      </c>
      <c r="P612" t="s">
        <v>499</v>
      </c>
      <c r="Q612" t="s">
        <v>500</v>
      </c>
      <c r="S612">
        <v>1203</v>
      </c>
      <c r="T612" t="s">
        <v>501</v>
      </c>
      <c r="U612" t="s">
        <v>42</v>
      </c>
      <c r="V612" t="s">
        <v>502</v>
      </c>
      <c r="W612" t="s">
        <v>106</v>
      </c>
      <c r="X612" t="s">
        <v>51</v>
      </c>
    </row>
    <row r="613" spans="1:24" x14ac:dyDescent="0.3">
      <c r="A613">
        <v>10239</v>
      </c>
      <c r="B613">
        <v>46</v>
      </c>
      <c r="C613">
        <v>73.92</v>
      </c>
      <c r="D613">
        <v>4</v>
      </c>
      <c r="E613">
        <v>3400.32</v>
      </c>
      <c r="F613" s="1">
        <v>38325</v>
      </c>
      <c r="G613" t="s">
        <v>25</v>
      </c>
      <c r="H613">
        <v>2</v>
      </c>
      <c r="I613">
        <v>4</v>
      </c>
      <c r="J613">
        <v>2004</v>
      </c>
      <c r="K613" t="s">
        <v>194</v>
      </c>
      <c r="L613">
        <v>77</v>
      </c>
      <c r="M613" t="s">
        <v>679</v>
      </c>
      <c r="N613" t="s">
        <v>434</v>
      </c>
      <c r="O613" t="s">
        <v>435</v>
      </c>
      <c r="P613" t="s">
        <v>436</v>
      </c>
      <c r="Q613" t="s">
        <v>437</v>
      </c>
      <c r="S613">
        <v>90110</v>
      </c>
      <c r="T613" t="s">
        <v>138</v>
      </c>
      <c r="U613" t="s">
        <v>42</v>
      </c>
      <c r="V613" t="s">
        <v>438</v>
      </c>
      <c r="W613" t="s">
        <v>439</v>
      </c>
      <c r="X613" t="s">
        <v>51</v>
      </c>
    </row>
    <row r="614" spans="1:24" x14ac:dyDescent="0.3">
      <c r="A614">
        <v>10253</v>
      </c>
      <c r="B614">
        <v>23</v>
      </c>
      <c r="C614">
        <v>83.93</v>
      </c>
      <c r="D614">
        <v>9</v>
      </c>
      <c r="E614">
        <v>1930.39</v>
      </c>
      <c r="F614" s="1">
        <v>37992</v>
      </c>
      <c r="G614" t="s">
        <v>372</v>
      </c>
      <c r="H614">
        <v>2</v>
      </c>
      <c r="I614">
        <v>6</v>
      </c>
      <c r="J614">
        <v>2004</v>
      </c>
      <c r="K614" t="s">
        <v>194</v>
      </c>
      <c r="L614">
        <v>77</v>
      </c>
      <c r="M614" t="s">
        <v>679</v>
      </c>
      <c r="N614" t="s">
        <v>176</v>
      </c>
      <c r="O614" t="s">
        <v>177</v>
      </c>
      <c r="P614" t="s">
        <v>178</v>
      </c>
      <c r="Q614" t="s">
        <v>179</v>
      </c>
      <c r="S614" t="s">
        <v>180</v>
      </c>
      <c r="T614" t="s">
        <v>181</v>
      </c>
      <c r="U614" t="s">
        <v>42</v>
      </c>
      <c r="V614" t="s">
        <v>182</v>
      </c>
      <c r="W614" t="s">
        <v>183</v>
      </c>
      <c r="X614" t="s">
        <v>36</v>
      </c>
    </row>
    <row r="615" spans="1:24" x14ac:dyDescent="0.3">
      <c r="A615">
        <v>10266</v>
      </c>
      <c r="B615">
        <v>33</v>
      </c>
      <c r="C615">
        <v>74.69</v>
      </c>
      <c r="D615">
        <v>10</v>
      </c>
      <c r="E615">
        <v>2464.77</v>
      </c>
      <c r="F615" s="1">
        <v>38145</v>
      </c>
      <c r="G615" t="s">
        <v>25</v>
      </c>
      <c r="H615">
        <v>3</v>
      </c>
      <c r="I615">
        <v>7</v>
      </c>
      <c r="J615">
        <v>2004</v>
      </c>
      <c r="K615" t="s">
        <v>194</v>
      </c>
      <c r="L615">
        <v>77</v>
      </c>
      <c r="M615" t="s">
        <v>679</v>
      </c>
      <c r="N615" t="s">
        <v>503</v>
      </c>
      <c r="O615" t="s">
        <v>504</v>
      </c>
      <c r="P615" t="s">
        <v>505</v>
      </c>
      <c r="Q615" t="s">
        <v>506</v>
      </c>
      <c r="S615">
        <v>42100</v>
      </c>
      <c r="T615" t="s">
        <v>281</v>
      </c>
      <c r="U615" t="s">
        <v>42</v>
      </c>
      <c r="V615" t="s">
        <v>507</v>
      </c>
      <c r="W615" t="s">
        <v>508</v>
      </c>
      <c r="X615" t="s">
        <v>36</v>
      </c>
    </row>
    <row r="616" spans="1:24" x14ac:dyDescent="0.3">
      <c r="A616">
        <v>10278</v>
      </c>
      <c r="B616">
        <v>29</v>
      </c>
      <c r="C616">
        <v>90.86</v>
      </c>
      <c r="D616">
        <v>10</v>
      </c>
      <c r="E616">
        <v>2634.94</v>
      </c>
      <c r="F616" s="1">
        <v>38146</v>
      </c>
      <c r="G616" t="s">
        <v>25</v>
      </c>
      <c r="H616">
        <v>3</v>
      </c>
      <c r="I616">
        <v>8</v>
      </c>
      <c r="J616">
        <v>2004</v>
      </c>
      <c r="K616" t="s">
        <v>194</v>
      </c>
      <c r="L616">
        <v>77</v>
      </c>
      <c r="M616" t="s">
        <v>679</v>
      </c>
      <c r="N616" t="s">
        <v>608</v>
      </c>
      <c r="O616">
        <v>7025551838</v>
      </c>
      <c r="P616" t="s">
        <v>609</v>
      </c>
      <c r="Q616" t="s">
        <v>610</v>
      </c>
      <c r="R616" t="s">
        <v>611</v>
      </c>
      <c r="S616">
        <v>83030</v>
      </c>
      <c r="T616" t="s">
        <v>32</v>
      </c>
      <c r="U616" t="s">
        <v>33</v>
      </c>
      <c r="V616" t="s">
        <v>118</v>
      </c>
      <c r="W616" t="s">
        <v>445</v>
      </c>
      <c r="X616" t="s">
        <v>36</v>
      </c>
    </row>
    <row r="617" spans="1:24" x14ac:dyDescent="0.3">
      <c r="A617">
        <v>10287</v>
      </c>
      <c r="B617">
        <v>44</v>
      </c>
      <c r="C617">
        <v>82.39</v>
      </c>
      <c r="D617">
        <v>8</v>
      </c>
      <c r="E617">
        <v>3625.16</v>
      </c>
      <c r="F617" t="s">
        <v>513</v>
      </c>
      <c r="G617" t="s">
        <v>25</v>
      </c>
      <c r="H617">
        <v>3</v>
      </c>
      <c r="I617">
        <v>8</v>
      </c>
      <c r="J617">
        <v>2004</v>
      </c>
      <c r="K617" t="s">
        <v>194</v>
      </c>
      <c r="L617">
        <v>77</v>
      </c>
      <c r="M617" t="s">
        <v>679</v>
      </c>
      <c r="N617" t="s">
        <v>497</v>
      </c>
      <c r="O617" t="s">
        <v>498</v>
      </c>
      <c r="P617" t="s">
        <v>499</v>
      </c>
      <c r="Q617" t="s">
        <v>500</v>
      </c>
      <c r="S617">
        <v>1203</v>
      </c>
      <c r="T617" t="s">
        <v>501</v>
      </c>
      <c r="U617" t="s">
        <v>42</v>
      </c>
      <c r="V617" t="s">
        <v>502</v>
      </c>
      <c r="W617" t="s">
        <v>106</v>
      </c>
      <c r="X617" t="s">
        <v>51</v>
      </c>
    </row>
    <row r="618" spans="1:24" x14ac:dyDescent="0.3">
      <c r="A618">
        <v>10300</v>
      </c>
      <c r="B618">
        <v>41</v>
      </c>
      <c r="C618">
        <v>92.4</v>
      </c>
      <c r="D618">
        <v>1</v>
      </c>
      <c r="E618">
        <v>3788.4</v>
      </c>
      <c r="F618" s="1">
        <v>37721</v>
      </c>
      <c r="G618" t="s">
        <v>25</v>
      </c>
      <c r="H618">
        <v>4</v>
      </c>
      <c r="I618">
        <v>10</v>
      </c>
      <c r="J618">
        <v>2003</v>
      </c>
      <c r="K618" t="s">
        <v>194</v>
      </c>
      <c r="L618">
        <v>77</v>
      </c>
      <c r="M618" t="s">
        <v>679</v>
      </c>
      <c r="N618" t="s">
        <v>514</v>
      </c>
      <c r="O618" t="s">
        <v>515</v>
      </c>
      <c r="P618" t="s">
        <v>516</v>
      </c>
      <c r="Q618" t="s">
        <v>517</v>
      </c>
      <c r="S618">
        <v>60528</v>
      </c>
      <c r="T618" t="s">
        <v>493</v>
      </c>
      <c r="U618" t="s">
        <v>42</v>
      </c>
      <c r="V618" t="s">
        <v>518</v>
      </c>
      <c r="W618" t="s">
        <v>460</v>
      </c>
      <c r="X618" t="s">
        <v>51</v>
      </c>
    </row>
    <row r="619" spans="1:24" x14ac:dyDescent="0.3">
      <c r="A619">
        <v>10310</v>
      </c>
      <c r="B619">
        <v>20</v>
      </c>
      <c r="C619">
        <v>91.63</v>
      </c>
      <c r="D619">
        <v>6</v>
      </c>
      <c r="E619">
        <v>1832.6</v>
      </c>
      <c r="F619" t="s">
        <v>519</v>
      </c>
      <c r="G619" t="s">
        <v>25</v>
      </c>
      <c r="H619">
        <v>4</v>
      </c>
      <c r="I619">
        <v>10</v>
      </c>
      <c r="J619">
        <v>2004</v>
      </c>
      <c r="K619" t="s">
        <v>194</v>
      </c>
      <c r="L619">
        <v>77</v>
      </c>
      <c r="M619" t="s">
        <v>679</v>
      </c>
      <c r="N619" t="s">
        <v>489</v>
      </c>
      <c r="O619" t="s">
        <v>490</v>
      </c>
      <c r="P619" t="s">
        <v>491</v>
      </c>
      <c r="Q619" t="s">
        <v>492</v>
      </c>
      <c r="S619">
        <v>50739</v>
      </c>
      <c r="T619" t="s">
        <v>493</v>
      </c>
      <c r="U619" t="s">
        <v>42</v>
      </c>
      <c r="V619" t="s">
        <v>494</v>
      </c>
      <c r="W619" t="s">
        <v>495</v>
      </c>
      <c r="X619" t="s">
        <v>36</v>
      </c>
    </row>
    <row r="620" spans="1:24" x14ac:dyDescent="0.3">
      <c r="A620">
        <v>10321</v>
      </c>
      <c r="B620">
        <v>37</v>
      </c>
      <c r="C620">
        <v>78.540000000000006</v>
      </c>
      <c r="D620">
        <v>14</v>
      </c>
      <c r="E620">
        <v>2905.98</v>
      </c>
      <c r="F620" s="1">
        <v>38088</v>
      </c>
      <c r="G620" t="s">
        <v>25</v>
      </c>
      <c r="H620">
        <v>4</v>
      </c>
      <c r="I620">
        <v>11</v>
      </c>
      <c r="J620">
        <v>2004</v>
      </c>
      <c r="K620" t="s">
        <v>194</v>
      </c>
      <c r="L620">
        <v>77</v>
      </c>
      <c r="M620" t="s">
        <v>679</v>
      </c>
      <c r="N620" t="s">
        <v>171</v>
      </c>
      <c r="O620">
        <v>5085552555</v>
      </c>
      <c r="P620" t="s">
        <v>172</v>
      </c>
      <c r="Q620" t="s">
        <v>173</v>
      </c>
      <c r="R620" t="s">
        <v>130</v>
      </c>
      <c r="S620">
        <v>50553</v>
      </c>
      <c r="T620" t="s">
        <v>32</v>
      </c>
      <c r="U620" t="s">
        <v>33</v>
      </c>
      <c r="V620" t="s">
        <v>174</v>
      </c>
      <c r="W620" t="s">
        <v>175</v>
      </c>
      <c r="X620" t="s">
        <v>36</v>
      </c>
    </row>
    <row r="621" spans="1:24" x14ac:dyDescent="0.3">
      <c r="A621">
        <v>10329</v>
      </c>
      <c r="B621">
        <v>29</v>
      </c>
      <c r="C621">
        <v>100</v>
      </c>
      <c r="D621">
        <v>9</v>
      </c>
      <c r="E621">
        <v>2954.81</v>
      </c>
      <c r="F621" t="s">
        <v>153</v>
      </c>
      <c r="G621" t="s">
        <v>25</v>
      </c>
      <c r="H621">
        <v>4</v>
      </c>
      <c r="I621">
        <v>11</v>
      </c>
      <c r="J621">
        <v>2004</v>
      </c>
      <c r="K621" t="s">
        <v>194</v>
      </c>
      <c r="L621">
        <v>77</v>
      </c>
      <c r="M621" t="s">
        <v>679</v>
      </c>
      <c r="N621" t="s">
        <v>28</v>
      </c>
      <c r="O621">
        <v>2125557818</v>
      </c>
      <c r="P621" t="s">
        <v>29</v>
      </c>
      <c r="Q621" t="s">
        <v>30</v>
      </c>
      <c r="R621" t="s">
        <v>31</v>
      </c>
      <c r="S621">
        <v>10022</v>
      </c>
      <c r="T621" t="s">
        <v>32</v>
      </c>
      <c r="U621" t="s">
        <v>33</v>
      </c>
      <c r="V621" t="s">
        <v>34</v>
      </c>
      <c r="W621" t="s">
        <v>35</v>
      </c>
      <c r="X621" t="s">
        <v>36</v>
      </c>
    </row>
    <row r="622" spans="1:24" x14ac:dyDescent="0.3">
      <c r="A622">
        <v>10342</v>
      </c>
      <c r="B622">
        <v>55</v>
      </c>
      <c r="C622">
        <v>65.45</v>
      </c>
      <c r="D622">
        <v>1</v>
      </c>
      <c r="E622">
        <v>3599.75</v>
      </c>
      <c r="F622" t="s">
        <v>154</v>
      </c>
      <c r="G622" t="s">
        <v>25</v>
      </c>
      <c r="H622">
        <v>4</v>
      </c>
      <c r="I622">
        <v>11</v>
      </c>
      <c r="J622">
        <v>2004</v>
      </c>
      <c r="K622" t="s">
        <v>194</v>
      </c>
      <c r="L622">
        <v>77</v>
      </c>
      <c r="M622" t="s">
        <v>679</v>
      </c>
      <c r="N622" t="s">
        <v>94</v>
      </c>
      <c r="O622" t="s">
        <v>95</v>
      </c>
      <c r="P622" t="s">
        <v>96</v>
      </c>
      <c r="Q622" t="s">
        <v>97</v>
      </c>
      <c r="R622" t="s">
        <v>98</v>
      </c>
      <c r="S622">
        <v>3004</v>
      </c>
      <c r="T622" t="s">
        <v>99</v>
      </c>
      <c r="U622" t="s">
        <v>100</v>
      </c>
      <c r="V622" t="s">
        <v>101</v>
      </c>
      <c r="W622" t="s">
        <v>102</v>
      </c>
      <c r="X622" t="s">
        <v>51</v>
      </c>
    </row>
    <row r="623" spans="1:24" x14ac:dyDescent="0.3">
      <c r="A623">
        <v>10363</v>
      </c>
      <c r="B623">
        <v>22</v>
      </c>
      <c r="C623">
        <v>100</v>
      </c>
      <c r="D623">
        <v>7</v>
      </c>
      <c r="E623">
        <v>3686.54</v>
      </c>
      <c r="F623" s="1">
        <v>38504</v>
      </c>
      <c r="G623" t="s">
        <v>25</v>
      </c>
      <c r="H623">
        <v>1</v>
      </c>
      <c r="I623">
        <v>1</v>
      </c>
      <c r="J623">
        <v>2005</v>
      </c>
      <c r="K623" t="s">
        <v>194</v>
      </c>
      <c r="L623">
        <v>77</v>
      </c>
      <c r="M623" t="s">
        <v>679</v>
      </c>
      <c r="N623" t="s">
        <v>520</v>
      </c>
      <c r="O623" t="s">
        <v>521</v>
      </c>
      <c r="P623" t="s">
        <v>522</v>
      </c>
      <c r="Q623" t="s">
        <v>523</v>
      </c>
      <c r="S623" t="s">
        <v>524</v>
      </c>
      <c r="T623" t="s">
        <v>138</v>
      </c>
      <c r="U623" t="s">
        <v>42</v>
      </c>
      <c r="V623" t="s">
        <v>525</v>
      </c>
      <c r="W623" t="s">
        <v>526</v>
      </c>
      <c r="X623" t="s">
        <v>51</v>
      </c>
    </row>
    <row r="624" spans="1:24" x14ac:dyDescent="0.3">
      <c r="A624">
        <v>10377</v>
      </c>
      <c r="B624">
        <v>31</v>
      </c>
      <c r="C624">
        <v>67.760000000000005</v>
      </c>
      <c r="D624">
        <v>4</v>
      </c>
      <c r="E624">
        <v>2100.56</v>
      </c>
      <c r="F624" s="1">
        <v>38597</v>
      </c>
      <c r="G624" t="s">
        <v>25</v>
      </c>
      <c r="H624">
        <v>1</v>
      </c>
      <c r="I624">
        <v>2</v>
      </c>
      <c r="J624">
        <v>2005</v>
      </c>
      <c r="K624" t="s">
        <v>194</v>
      </c>
      <c r="L624">
        <v>77</v>
      </c>
      <c r="M624" t="s">
        <v>679</v>
      </c>
      <c r="N624" t="s">
        <v>134</v>
      </c>
      <c r="O624" t="s">
        <v>135</v>
      </c>
      <c r="P624" t="s">
        <v>136</v>
      </c>
      <c r="Q624" t="s">
        <v>137</v>
      </c>
      <c r="S624">
        <v>21240</v>
      </c>
      <c r="T624" t="s">
        <v>138</v>
      </c>
      <c r="U624" t="s">
        <v>42</v>
      </c>
      <c r="V624" t="s">
        <v>139</v>
      </c>
      <c r="W624" t="s">
        <v>140</v>
      </c>
      <c r="X624" t="s">
        <v>36</v>
      </c>
    </row>
    <row r="625" spans="1:24" x14ac:dyDescent="0.3">
      <c r="A625">
        <v>10389</v>
      </c>
      <c r="B625">
        <v>49</v>
      </c>
      <c r="C625">
        <v>79.22</v>
      </c>
      <c r="D625">
        <v>3</v>
      </c>
      <c r="E625">
        <v>3881.78</v>
      </c>
      <c r="F625" s="1">
        <v>38414</v>
      </c>
      <c r="G625" t="s">
        <v>25</v>
      </c>
      <c r="H625">
        <v>1</v>
      </c>
      <c r="I625">
        <v>3</v>
      </c>
      <c r="J625">
        <v>2005</v>
      </c>
      <c r="K625" t="s">
        <v>194</v>
      </c>
      <c r="L625">
        <v>77</v>
      </c>
      <c r="M625" t="s">
        <v>679</v>
      </c>
      <c r="N625" t="s">
        <v>284</v>
      </c>
      <c r="O625" t="s">
        <v>285</v>
      </c>
      <c r="P625" t="s">
        <v>286</v>
      </c>
      <c r="Q625" t="s">
        <v>287</v>
      </c>
      <c r="S625" t="s">
        <v>288</v>
      </c>
      <c r="T625" t="s">
        <v>202</v>
      </c>
      <c r="U625" t="s">
        <v>42</v>
      </c>
      <c r="V625" t="s">
        <v>289</v>
      </c>
      <c r="W625" t="s">
        <v>223</v>
      </c>
      <c r="X625" t="s">
        <v>51</v>
      </c>
    </row>
    <row r="626" spans="1:24" x14ac:dyDescent="0.3">
      <c r="A626">
        <v>10405</v>
      </c>
      <c r="B626">
        <v>61</v>
      </c>
      <c r="C626">
        <v>73.92</v>
      </c>
      <c r="D626">
        <v>4</v>
      </c>
      <c r="E626">
        <v>4509.12</v>
      </c>
      <c r="F626" t="s">
        <v>597</v>
      </c>
      <c r="G626" t="s">
        <v>25</v>
      </c>
      <c r="H626">
        <v>2</v>
      </c>
      <c r="I626">
        <v>4</v>
      </c>
      <c r="J626">
        <v>2005</v>
      </c>
      <c r="K626" t="s">
        <v>194</v>
      </c>
      <c r="L626">
        <v>77</v>
      </c>
      <c r="M626" t="s">
        <v>679</v>
      </c>
      <c r="N626" t="s">
        <v>598</v>
      </c>
      <c r="O626" t="s">
        <v>599</v>
      </c>
      <c r="P626" t="s">
        <v>600</v>
      </c>
      <c r="Q626" t="s">
        <v>601</v>
      </c>
      <c r="S626">
        <v>67000</v>
      </c>
      <c r="T626" t="s">
        <v>41</v>
      </c>
      <c r="U626" t="s">
        <v>42</v>
      </c>
      <c r="V626" t="s">
        <v>602</v>
      </c>
      <c r="W626" t="s">
        <v>603</v>
      </c>
      <c r="X626" t="s">
        <v>51</v>
      </c>
    </row>
    <row r="627" spans="1:24" x14ac:dyDescent="0.3">
      <c r="A627">
        <v>10419</v>
      </c>
      <c r="B627">
        <v>39</v>
      </c>
      <c r="C627">
        <v>83.93</v>
      </c>
      <c r="D627">
        <v>9</v>
      </c>
      <c r="E627">
        <v>3273.27</v>
      </c>
      <c r="F627" t="s">
        <v>527</v>
      </c>
      <c r="G627" t="s">
        <v>25</v>
      </c>
      <c r="H627">
        <v>2</v>
      </c>
      <c r="I627">
        <v>5</v>
      </c>
      <c r="J627">
        <v>2005</v>
      </c>
      <c r="K627" t="s">
        <v>194</v>
      </c>
      <c r="L627">
        <v>77</v>
      </c>
      <c r="M627" t="s">
        <v>679</v>
      </c>
      <c r="N627" t="s">
        <v>155</v>
      </c>
      <c r="O627" t="s">
        <v>156</v>
      </c>
      <c r="P627" t="s">
        <v>157</v>
      </c>
      <c r="Q627" t="s">
        <v>158</v>
      </c>
      <c r="S627">
        <v>5020</v>
      </c>
      <c r="T627" t="s">
        <v>159</v>
      </c>
      <c r="U627" t="s">
        <v>42</v>
      </c>
      <c r="V627" t="s">
        <v>160</v>
      </c>
      <c r="W627" t="s">
        <v>161</v>
      </c>
      <c r="X627" t="s">
        <v>51</v>
      </c>
    </row>
    <row r="628" spans="1:24" x14ac:dyDescent="0.3">
      <c r="A628">
        <v>10109</v>
      </c>
      <c r="B628">
        <v>38</v>
      </c>
      <c r="C628">
        <v>100</v>
      </c>
      <c r="D628">
        <v>3</v>
      </c>
      <c r="E628">
        <v>4432.7</v>
      </c>
      <c r="F628" s="1">
        <v>37897</v>
      </c>
      <c r="G628" t="s">
        <v>25</v>
      </c>
      <c r="H628">
        <v>1</v>
      </c>
      <c r="I628">
        <v>3</v>
      </c>
      <c r="J628">
        <v>2003</v>
      </c>
      <c r="K628" t="s">
        <v>194</v>
      </c>
      <c r="L628">
        <v>142</v>
      </c>
      <c r="M628" t="s">
        <v>680</v>
      </c>
      <c r="N628" t="s">
        <v>338</v>
      </c>
      <c r="O628">
        <v>2155559857</v>
      </c>
      <c r="P628" t="s">
        <v>339</v>
      </c>
      <c r="Q628" t="s">
        <v>234</v>
      </c>
      <c r="R628" t="s">
        <v>151</v>
      </c>
      <c r="S628">
        <v>71270</v>
      </c>
      <c r="T628" t="s">
        <v>32</v>
      </c>
      <c r="U628" t="s">
        <v>33</v>
      </c>
      <c r="V628" t="s">
        <v>131</v>
      </c>
      <c r="W628" t="s">
        <v>340</v>
      </c>
      <c r="X628" t="s">
        <v>51</v>
      </c>
    </row>
    <row r="629" spans="1:24" x14ac:dyDescent="0.3">
      <c r="A629">
        <v>10122</v>
      </c>
      <c r="B629">
        <v>31</v>
      </c>
      <c r="C629">
        <v>100</v>
      </c>
      <c r="D629">
        <v>1</v>
      </c>
      <c r="E629">
        <v>4100.99</v>
      </c>
      <c r="F629" s="1">
        <v>37838</v>
      </c>
      <c r="G629" t="s">
        <v>25</v>
      </c>
      <c r="H629">
        <v>2</v>
      </c>
      <c r="I629">
        <v>5</v>
      </c>
      <c r="J629">
        <v>2003</v>
      </c>
      <c r="K629" t="s">
        <v>194</v>
      </c>
      <c r="L629">
        <v>142</v>
      </c>
      <c r="M629" t="s">
        <v>680</v>
      </c>
      <c r="N629" t="s">
        <v>482</v>
      </c>
      <c r="O629" t="s">
        <v>483</v>
      </c>
      <c r="P629" t="s">
        <v>484</v>
      </c>
      <c r="Q629" t="s">
        <v>485</v>
      </c>
      <c r="S629">
        <v>13008</v>
      </c>
      <c r="T629" t="s">
        <v>41</v>
      </c>
      <c r="U629" t="s">
        <v>42</v>
      </c>
      <c r="V629" t="s">
        <v>486</v>
      </c>
      <c r="W629" t="s">
        <v>487</v>
      </c>
      <c r="X629" t="s">
        <v>51</v>
      </c>
    </row>
    <row r="630" spans="1:24" x14ac:dyDescent="0.3">
      <c r="A630">
        <v>10136</v>
      </c>
      <c r="B630">
        <v>36</v>
      </c>
      <c r="C630">
        <v>100</v>
      </c>
      <c r="D630">
        <v>1</v>
      </c>
      <c r="E630">
        <v>5274.72</v>
      </c>
      <c r="F630" s="1">
        <v>37718</v>
      </c>
      <c r="G630" t="s">
        <v>25</v>
      </c>
      <c r="H630">
        <v>3</v>
      </c>
      <c r="I630">
        <v>7</v>
      </c>
      <c r="J630">
        <v>2003</v>
      </c>
      <c r="K630" t="s">
        <v>194</v>
      </c>
      <c r="L630">
        <v>142</v>
      </c>
      <c r="M630" t="s">
        <v>680</v>
      </c>
      <c r="N630" t="s">
        <v>373</v>
      </c>
      <c r="O630" t="s">
        <v>374</v>
      </c>
      <c r="P630" t="s">
        <v>375</v>
      </c>
      <c r="Q630" t="s">
        <v>376</v>
      </c>
      <c r="S630">
        <v>31000</v>
      </c>
      <c r="T630" t="s">
        <v>41</v>
      </c>
      <c r="U630" t="s">
        <v>42</v>
      </c>
      <c r="V630" t="s">
        <v>377</v>
      </c>
      <c r="W630" t="s">
        <v>378</v>
      </c>
      <c r="X630" t="s">
        <v>51</v>
      </c>
    </row>
    <row r="631" spans="1:24" x14ac:dyDescent="0.3">
      <c r="A631">
        <v>10148</v>
      </c>
      <c r="B631">
        <v>25</v>
      </c>
      <c r="C631">
        <v>100</v>
      </c>
      <c r="D631">
        <v>12</v>
      </c>
      <c r="E631">
        <v>4232</v>
      </c>
      <c r="F631" s="1">
        <v>37934</v>
      </c>
      <c r="G631" t="s">
        <v>25</v>
      </c>
      <c r="H631">
        <v>3</v>
      </c>
      <c r="I631">
        <v>9</v>
      </c>
      <c r="J631">
        <v>2003</v>
      </c>
      <c r="K631" t="s">
        <v>194</v>
      </c>
      <c r="L631">
        <v>142</v>
      </c>
      <c r="M631" t="s">
        <v>680</v>
      </c>
      <c r="N631" t="s">
        <v>313</v>
      </c>
      <c r="O631" t="s">
        <v>314</v>
      </c>
      <c r="P631" t="s">
        <v>315</v>
      </c>
      <c r="Q631" t="s">
        <v>316</v>
      </c>
      <c r="R631" t="s">
        <v>168</v>
      </c>
      <c r="S631">
        <v>2060</v>
      </c>
      <c r="T631" t="s">
        <v>99</v>
      </c>
      <c r="U631" t="s">
        <v>100</v>
      </c>
      <c r="V631" t="s">
        <v>317</v>
      </c>
      <c r="W631" t="s">
        <v>318</v>
      </c>
      <c r="X631" t="s">
        <v>51</v>
      </c>
    </row>
    <row r="632" spans="1:24" x14ac:dyDescent="0.3">
      <c r="A632">
        <v>10161</v>
      </c>
      <c r="B632">
        <v>48</v>
      </c>
      <c r="C632">
        <v>100</v>
      </c>
      <c r="D632">
        <v>11</v>
      </c>
      <c r="E632">
        <v>6145.44</v>
      </c>
      <c r="F632" t="s">
        <v>606</v>
      </c>
      <c r="G632" t="s">
        <v>25</v>
      </c>
      <c r="H632">
        <v>4</v>
      </c>
      <c r="I632">
        <v>10</v>
      </c>
      <c r="J632">
        <v>2003</v>
      </c>
      <c r="K632" t="s">
        <v>194</v>
      </c>
      <c r="L632">
        <v>142</v>
      </c>
      <c r="M632" t="s">
        <v>680</v>
      </c>
      <c r="N632" t="s">
        <v>555</v>
      </c>
      <c r="O632" t="s">
        <v>556</v>
      </c>
      <c r="P632" t="s">
        <v>557</v>
      </c>
      <c r="Q632" t="s">
        <v>558</v>
      </c>
      <c r="S632">
        <v>8200</v>
      </c>
      <c r="T632" t="s">
        <v>357</v>
      </c>
      <c r="U632" t="s">
        <v>42</v>
      </c>
      <c r="V632" t="s">
        <v>559</v>
      </c>
      <c r="W632" t="s">
        <v>560</v>
      </c>
      <c r="X632" t="s">
        <v>51</v>
      </c>
    </row>
    <row r="633" spans="1:24" x14ac:dyDescent="0.3">
      <c r="A633">
        <v>10171</v>
      </c>
      <c r="B633">
        <v>35</v>
      </c>
      <c r="C633">
        <v>100</v>
      </c>
      <c r="D633">
        <v>1</v>
      </c>
      <c r="E633">
        <v>4680.2</v>
      </c>
      <c r="F633" s="1">
        <v>37752</v>
      </c>
      <c r="G633" t="s">
        <v>25</v>
      </c>
      <c r="H633">
        <v>4</v>
      </c>
      <c r="I633">
        <v>11</v>
      </c>
      <c r="J633">
        <v>2003</v>
      </c>
      <c r="K633" t="s">
        <v>194</v>
      </c>
      <c r="L633">
        <v>142</v>
      </c>
      <c r="M633" t="s">
        <v>680</v>
      </c>
      <c r="N633" t="s">
        <v>319</v>
      </c>
      <c r="O633" t="s">
        <v>320</v>
      </c>
      <c r="P633" t="s">
        <v>321</v>
      </c>
      <c r="Q633" t="s">
        <v>322</v>
      </c>
      <c r="R633" t="s">
        <v>323</v>
      </c>
      <c r="S633" t="s">
        <v>324</v>
      </c>
      <c r="T633" t="s">
        <v>250</v>
      </c>
      <c r="U633" t="s">
        <v>33</v>
      </c>
      <c r="V633" t="s">
        <v>325</v>
      </c>
      <c r="W633" t="s">
        <v>326</v>
      </c>
      <c r="X633" t="s">
        <v>51</v>
      </c>
    </row>
    <row r="634" spans="1:24" x14ac:dyDescent="0.3">
      <c r="A634">
        <v>10181</v>
      </c>
      <c r="B634">
        <v>21</v>
      </c>
      <c r="C634">
        <v>100</v>
      </c>
      <c r="D634">
        <v>5</v>
      </c>
      <c r="E634">
        <v>3286.08</v>
      </c>
      <c r="F634" s="1">
        <v>37966</v>
      </c>
      <c r="G634" t="s">
        <v>25</v>
      </c>
      <c r="H634">
        <v>4</v>
      </c>
      <c r="I634">
        <v>11</v>
      </c>
      <c r="J634">
        <v>2003</v>
      </c>
      <c r="K634" t="s">
        <v>194</v>
      </c>
      <c r="L634">
        <v>142</v>
      </c>
      <c r="M634" t="s">
        <v>680</v>
      </c>
      <c r="N634" t="s">
        <v>76</v>
      </c>
      <c r="O634" t="s">
        <v>77</v>
      </c>
      <c r="P634" t="s">
        <v>78</v>
      </c>
      <c r="Q634" t="s">
        <v>79</v>
      </c>
      <c r="S634" t="s">
        <v>80</v>
      </c>
      <c r="T634" t="s">
        <v>81</v>
      </c>
      <c r="U634" t="s">
        <v>42</v>
      </c>
      <c r="V634" t="s">
        <v>82</v>
      </c>
      <c r="W634" t="s">
        <v>83</v>
      </c>
      <c r="X634" t="s">
        <v>51</v>
      </c>
    </row>
    <row r="635" spans="1:24" x14ac:dyDescent="0.3">
      <c r="A635">
        <v>10192</v>
      </c>
      <c r="B635">
        <v>47</v>
      </c>
      <c r="C635">
        <v>100</v>
      </c>
      <c r="D635">
        <v>10</v>
      </c>
      <c r="E635">
        <v>7421.3</v>
      </c>
      <c r="F635" t="s">
        <v>488</v>
      </c>
      <c r="G635" t="s">
        <v>25</v>
      </c>
      <c r="H635">
        <v>4</v>
      </c>
      <c r="I635">
        <v>11</v>
      </c>
      <c r="J635">
        <v>2003</v>
      </c>
      <c r="K635" t="s">
        <v>194</v>
      </c>
      <c r="L635">
        <v>142</v>
      </c>
      <c r="M635" t="s">
        <v>680</v>
      </c>
      <c r="N635" t="s">
        <v>301</v>
      </c>
      <c r="O635">
        <v>6035558647</v>
      </c>
      <c r="P635" t="s">
        <v>302</v>
      </c>
      <c r="Q635" t="s">
        <v>303</v>
      </c>
      <c r="R635" t="s">
        <v>304</v>
      </c>
      <c r="S635">
        <v>62005</v>
      </c>
      <c r="T635" t="s">
        <v>32</v>
      </c>
      <c r="U635" t="s">
        <v>33</v>
      </c>
      <c r="V635" t="s">
        <v>57</v>
      </c>
      <c r="W635" t="s">
        <v>300</v>
      </c>
      <c r="X635" t="s">
        <v>162</v>
      </c>
    </row>
    <row r="636" spans="1:24" x14ac:dyDescent="0.3">
      <c r="A636">
        <v>10204</v>
      </c>
      <c r="B636">
        <v>38</v>
      </c>
      <c r="C636">
        <v>100</v>
      </c>
      <c r="D636">
        <v>16</v>
      </c>
      <c r="E636">
        <v>6432.64</v>
      </c>
      <c r="F636" s="1">
        <v>37664</v>
      </c>
      <c r="G636" t="s">
        <v>25</v>
      </c>
      <c r="H636">
        <v>4</v>
      </c>
      <c r="I636">
        <v>12</v>
      </c>
      <c r="J636">
        <v>2003</v>
      </c>
      <c r="K636" t="s">
        <v>194</v>
      </c>
      <c r="L636">
        <v>142</v>
      </c>
      <c r="M636" t="s">
        <v>680</v>
      </c>
      <c r="N636" t="s">
        <v>530</v>
      </c>
      <c r="O636">
        <v>2125557413</v>
      </c>
      <c r="P636" t="s">
        <v>531</v>
      </c>
      <c r="Q636" t="s">
        <v>30</v>
      </c>
      <c r="R636" t="s">
        <v>31</v>
      </c>
      <c r="S636">
        <v>10022</v>
      </c>
      <c r="T636" t="s">
        <v>32</v>
      </c>
      <c r="U636" t="s">
        <v>33</v>
      </c>
      <c r="V636" t="s">
        <v>57</v>
      </c>
      <c r="W636" t="s">
        <v>532</v>
      </c>
      <c r="X636" t="s">
        <v>51</v>
      </c>
    </row>
    <row r="637" spans="1:24" x14ac:dyDescent="0.3">
      <c r="A637">
        <v>10212</v>
      </c>
      <c r="B637">
        <v>41</v>
      </c>
      <c r="C637">
        <v>100</v>
      </c>
      <c r="D637">
        <v>9</v>
      </c>
      <c r="E637">
        <v>4840.87</v>
      </c>
      <c r="F637" t="s">
        <v>577</v>
      </c>
      <c r="G637" t="s">
        <v>25</v>
      </c>
      <c r="H637">
        <v>1</v>
      </c>
      <c r="I637">
        <v>1</v>
      </c>
      <c r="J637">
        <v>2004</v>
      </c>
      <c r="K637" t="s">
        <v>194</v>
      </c>
      <c r="L637">
        <v>142</v>
      </c>
      <c r="M637" t="s">
        <v>680</v>
      </c>
      <c r="N637" t="s">
        <v>186</v>
      </c>
      <c r="O637" t="s">
        <v>187</v>
      </c>
      <c r="P637" t="s">
        <v>188</v>
      </c>
      <c r="Q637" t="s">
        <v>189</v>
      </c>
      <c r="S637">
        <v>28034</v>
      </c>
      <c r="T637" t="s">
        <v>190</v>
      </c>
      <c r="U637" t="s">
        <v>42</v>
      </c>
      <c r="V637" t="s">
        <v>191</v>
      </c>
      <c r="W637" t="s">
        <v>192</v>
      </c>
      <c r="X637" t="s">
        <v>51</v>
      </c>
    </row>
    <row r="638" spans="1:24" x14ac:dyDescent="0.3">
      <c r="A638">
        <v>10226</v>
      </c>
      <c r="B638">
        <v>24</v>
      </c>
      <c r="C638">
        <v>100</v>
      </c>
      <c r="D638">
        <v>7</v>
      </c>
      <c r="E638">
        <v>3892.08</v>
      </c>
      <c r="F638" t="s">
        <v>647</v>
      </c>
      <c r="G638" t="s">
        <v>25</v>
      </c>
      <c r="H638">
        <v>1</v>
      </c>
      <c r="I638">
        <v>2</v>
      </c>
      <c r="J638">
        <v>2004</v>
      </c>
      <c r="K638" t="s">
        <v>194</v>
      </c>
      <c r="L638">
        <v>142</v>
      </c>
      <c r="M638" t="s">
        <v>680</v>
      </c>
      <c r="N638" t="s">
        <v>398</v>
      </c>
      <c r="O638">
        <v>7605558146</v>
      </c>
      <c r="P638" t="s">
        <v>399</v>
      </c>
      <c r="Q638" t="s">
        <v>400</v>
      </c>
      <c r="R638" t="s">
        <v>56</v>
      </c>
      <c r="S638">
        <v>91217</v>
      </c>
      <c r="T638" t="s">
        <v>32</v>
      </c>
      <c r="U638" t="s">
        <v>33</v>
      </c>
      <c r="V638" t="s">
        <v>257</v>
      </c>
      <c r="W638" t="s">
        <v>300</v>
      </c>
      <c r="X638" t="s">
        <v>51</v>
      </c>
    </row>
    <row r="639" spans="1:24" x14ac:dyDescent="0.3">
      <c r="A639">
        <v>10240</v>
      </c>
      <c r="B639">
        <v>37</v>
      </c>
      <c r="C639">
        <v>100</v>
      </c>
      <c r="D639">
        <v>2</v>
      </c>
      <c r="E639">
        <v>5526.32</v>
      </c>
      <c r="F639" t="s">
        <v>607</v>
      </c>
      <c r="G639" t="s">
        <v>25</v>
      </c>
      <c r="H639">
        <v>2</v>
      </c>
      <c r="I639">
        <v>4</v>
      </c>
      <c r="J639">
        <v>2004</v>
      </c>
      <c r="K639" t="s">
        <v>194</v>
      </c>
      <c r="L639">
        <v>142</v>
      </c>
      <c r="M639" t="s">
        <v>680</v>
      </c>
      <c r="N639" t="s">
        <v>331</v>
      </c>
      <c r="O639" t="s">
        <v>332</v>
      </c>
      <c r="P639" t="s">
        <v>333</v>
      </c>
      <c r="Q639" t="s">
        <v>334</v>
      </c>
      <c r="R639" t="s">
        <v>334</v>
      </c>
      <c r="S639" t="s">
        <v>335</v>
      </c>
      <c r="T639" t="s">
        <v>217</v>
      </c>
      <c r="U639" t="s">
        <v>217</v>
      </c>
      <c r="V639" t="s">
        <v>336</v>
      </c>
      <c r="W639" t="s">
        <v>337</v>
      </c>
      <c r="X639" t="s">
        <v>51</v>
      </c>
    </row>
    <row r="640" spans="1:24" x14ac:dyDescent="0.3">
      <c r="A640">
        <v>10253</v>
      </c>
      <c r="B640">
        <v>33</v>
      </c>
      <c r="C640">
        <v>100</v>
      </c>
      <c r="D640">
        <v>4</v>
      </c>
      <c r="E640">
        <v>4459.62</v>
      </c>
      <c r="F640" s="1">
        <v>37992</v>
      </c>
      <c r="G640" t="s">
        <v>372</v>
      </c>
      <c r="H640">
        <v>2</v>
      </c>
      <c r="I640">
        <v>6</v>
      </c>
      <c r="J640">
        <v>2004</v>
      </c>
      <c r="K640" t="s">
        <v>194</v>
      </c>
      <c r="L640">
        <v>142</v>
      </c>
      <c r="M640" t="s">
        <v>680</v>
      </c>
      <c r="N640" t="s">
        <v>176</v>
      </c>
      <c r="O640" t="s">
        <v>177</v>
      </c>
      <c r="P640" t="s">
        <v>178</v>
      </c>
      <c r="Q640" t="s">
        <v>179</v>
      </c>
      <c r="S640" t="s">
        <v>180</v>
      </c>
      <c r="T640" t="s">
        <v>181</v>
      </c>
      <c r="U640" t="s">
        <v>42</v>
      </c>
      <c r="V640" t="s">
        <v>182</v>
      </c>
      <c r="W640" t="s">
        <v>183</v>
      </c>
      <c r="X640" t="s">
        <v>51</v>
      </c>
    </row>
    <row r="641" spans="1:24" x14ac:dyDescent="0.3">
      <c r="A641">
        <v>10266</v>
      </c>
      <c r="B641">
        <v>49</v>
      </c>
      <c r="C641">
        <v>100</v>
      </c>
      <c r="D641">
        <v>5</v>
      </c>
      <c r="E641">
        <v>6203.4</v>
      </c>
      <c r="F641" s="1">
        <v>38145</v>
      </c>
      <c r="G641" t="s">
        <v>25</v>
      </c>
      <c r="H641">
        <v>3</v>
      </c>
      <c r="I641">
        <v>7</v>
      </c>
      <c r="J641">
        <v>2004</v>
      </c>
      <c r="K641" t="s">
        <v>194</v>
      </c>
      <c r="L641">
        <v>142</v>
      </c>
      <c r="M641" t="s">
        <v>680</v>
      </c>
      <c r="N641" t="s">
        <v>503</v>
      </c>
      <c r="O641" t="s">
        <v>504</v>
      </c>
      <c r="P641" t="s">
        <v>505</v>
      </c>
      <c r="Q641" t="s">
        <v>506</v>
      </c>
      <c r="S641">
        <v>42100</v>
      </c>
      <c r="T641" t="s">
        <v>281</v>
      </c>
      <c r="U641" t="s">
        <v>42</v>
      </c>
      <c r="V641" t="s">
        <v>507</v>
      </c>
      <c r="W641" t="s">
        <v>508</v>
      </c>
      <c r="X641" t="s">
        <v>51</v>
      </c>
    </row>
    <row r="642" spans="1:24" x14ac:dyDescent="0.3">
      <c r="A642">
        <v>10278</v>
      </c>
      <c r="B642">
        <v>29</v>
      </c>
      <c r="C642">
        <v>100</v>
      </c>
      <c r="D642">
        <v>5</v>
      </c>
      <c r="E642">
        <v>3754.05</v>
      </c>
      <c r="F642" s="1">
        <v>38146</v>
      </c>
      <c r="G642" t="s">
        <v>25</v>
      </c>
      <c r="H642">
        <v>3</v>
      </c>
      <c r="I642">
        <v>8</v>
      </c>
      <c r="J642">
        <v>2004</v>
      </c>
      <c r="K642" t="s">
        <v>194</v>
      </c>
      <c r="L642">
        <v>142</v>
      </c>
      <c r="M642" t="s">
        <v>680</v>
      </c>
      <c r="N642" t="s">
        <v>608</v>
      </c>
      <c r="O642">
        <v>7025551838</v>
      </c>
      <c r="P642" t="s">
        <v>609</v>
      </c>
      <c r="Q642" t="s">
        <v>610</v>
      </c>
      <c r="R642" t="s">
        <v>611</v>
      </c>
      <c r="S642">
        <v>83030</v>
      </c>
      <c r="T642" t="s">
        <v>32</v>
      </c>
      <c r="U642" t="s">
        <v>33</v>
      </c>
      <c r="V642" t="s">
        <v>118</v>
      </c>
      <c r="W642" t="s">
        <v>445</v>
      </c>
      <c r="X642" t="s">
        <v>51</v>
      </c>
    </row>
    <row r="643" spans="1:24" x14ac:dyDescent="0.3">
      <c r="A643">
        <v>10287</v>
      </c>
      <c r="B643">
        <v>24</v>
      </c>
      <c r="C643">
        <v>100</v>
      </c>
      <c r="D643">
        <v>3</v>
      </c>
      <c r="E643">
        <v>3516.48</v>
      </c>
      <c r="F643" t="s">
        <v>513</v>
      </c>
      <c r="G643" t="s">
        <v>25</v>
      </c>
      <c r="H643">
        <v>3</v>
      </c>
      <c r="I643">
        <v>8</v>
      </c>
      <c r="J643">
        <v>2004</v>
      </c>
      <c r="K643" t="s">
        <v>194</v>
      </c>
      <c r="L643">
        <v>142</v>
      </c>
      <c r="M643" t="s">
        <v>680</v>
      </c>
      <c r="N643" t="s">
        <v>497</v>
      </c>
      <c r="O643" t="s">
        <v>498</v>
      </c>
      <c r="P643" t="s">
        <v>499</v>
      </c>
      <c r="Q643" t="s">
        <v>500</v>
      </c>
      <c r="S643">
        <v>1203</v>
      </c>
      <c r="T643" t="s">
        <v>501</v>
      </c>
      <c r="U643" t="s">
        <v>42</v>
      </c>
      <c r="V643" t="s">
        <v>502</v>
      </c>
      <c r="W643" t="s">
        <v>106</v>
      </c>
      <c r="X643" t="s">
        <v>51</v>
      </c>
    </row>
    <row r="644" spans="1:24" x14ac:dyDescent="0.3">
      <c r="A644">
        <v>10301</v>
      </c>
      <c r="B644">
        <v>47</v>
      </c>
      <c r="C644">
        <v>100</v>
      </c>
      <c r="D644">
        <v>7</v>
      </c>
      <c r="E644">
        <v>7488.04</v>
      </c>
      <c r="F644" s="1">
        <v>37751</v>
      </c>
      <c r="G644" t="s">
        <v>25</v>
      </c>
      <c r="H644">
        <v>4</v>
      </c>
      <c r="I644">
        <v>10</v>
      </c>
      <c r="J644">
        <v>2003</v>
      </c>
      <c r="K644" t="s">
        <v>194</v>
      </c>
      <c r="L644">
        <v>142</v>
      </c>
      <c r="M644" t="s">
        <v>680</v>
      </c>
      <c r="N644" t="s">
        <v>612</v>
      </c>
      <c r="O644" t="s">
        <v>613</v>
      </c>
      <c r="P644" t="s">
        <v>614</v>
      </c>
      <c r="Q644" t="s">
        <v>615</v>
      </c>
      <c r="S644" t="s">
        <v>616</v>
      </c>
      <c r="T644" t="s">
        <v>81</v>
      </c>
      <c r="U644" t="s">
        <v>42</v>
      </c>
      <c r="V644" t="s">
        <v>617</v>
      </c>
      <c r="W644" t="s">
        <v>618</v>
      </c>
      <c r="X644" t="s">
        <v>162</v>
      </c>
    </row>
    <row r="645" spans="1:24" x14ac:dyDescent="0.3">
      <c r="A645">
        <v>10310</v>
      </c>
      <c r="B645">
        <v>24</v>
      </c>
      <c r="C645">
        <v>100</v>
      </c>
      <c r="D645">
        <v>1</v>
      </c>
      <c r="E645">
        <v>3448.08</v>
      </c>
      <c r="F645" t="s">
        <v>519</v>
      </c>
      <c r="G645" t="s">
        <v>25</v>
      </c>
      <c r="H645">
        <v>4</v>
      </c>
      <c r="I645">
        <v>10</v>
      </c>
      <c r="J645">
        <v>2004</v>
      </c>
      <c r="K645" t="s">
        <v>194</v>
      </c>
      <c r="L645">
        <v>142</v>
      </c>
      <c r="M645" t="s">
        <v>680</v>
      </c>
      <c r="N645" t="s">
        <v>489</v>
      </c>
      <c r="O645" t="s">
        <v>490</v>
      </c>
      <c r="P645" t="s">
        <v>491</v>
      </c>
      <c r="Q645" t="s">
        <v>492</v>
      </c>
      <c r="S645">
        <v>50739</v>
      </c>
      <c r="T645" t="s">
        <v>493</v>
      </c>
      <c r="U645" t="s">
        <v>42</v>
      </c>
      <c r="V645" t="s">
        <v>494</v>
      </c>
      <c r="W645" t="s">
        <v>495</v>
      </c>
      <c r="X645" t="s">
        <v>51</v>
      </c>
    </row>
    <row r="646" spans="1:24" x14ac:dyDescent="0.3">
      <c r="A646">
        <v>10321</v>
      </c>
      <c r="B646">
        <v>25</v>
      </c>
      <c r="C646">
        <v>100</v>
      </c>
      <c r="D646">
        <v>9</v>
      </c>
      <c r="E646">
        <v>3734</v>
      </c>
      <c r="F646" s="1">
        <v>38088</v>
      </c>
      <c r="G646" t="s">
        <v>25</v>
      </c>
      <c r="H646">
        <v>4</v>
      </c>
      <c r="I646">
        <v>11</v>
      </c>
      <c r="J646">
        <v>2004</v>
      </c>
      <c r="K646" t="s">
        <v>194</v>
      </c>
      <c r="L646">
        <v>142</v>
      </c>
      <c r="M646" t="s">
        <v>680</v>
      </c>
      <c r="N646" t="s">
        <v>171</v>
      </c>
      <c r="O646">
        <v>5085552555</v>
      </c>
      <c r="P646" t="s">
        <v>172</v>
      </c>
      <c r="Q646" t="s">
        <v>173</v>
      </c>
      <c r="R646" t="s">
        <v>130</v>
      </c>
      <c r="S646">
        <v>50553</v>
      </c>
      <c r="T646" t="s">
        <v>32</v>
      </c>
      <c r="U646" t="s">
        <v>33</v>
      </c>
      <c r="V646" t="s">
        <v>174</v>
      </c>
      <c r="W646" t="s">
        <v>175</v>
      </c>
      <c r="X646" t="s">
        <v>51</v>
      </c>
    </row>
    <row r="647" spans="1:24" x14ac:dyDescent="0.3">
      <c r="A647">
        <v>10331</v>
      </c>
      <c r="B647">
        <v>30</v>
      </c>
      <c r="C647">
        <v>32.47</v>
      </c>
      <c r="D647">
        <v>8</v>
      </c>
      <c r="E647">
        <v>974.1</v>
      </c>
      <c r="F647" t="s">
        <v>619</v>
      </c>
      <c r="G647" t="s">
        <v>25</v>
      </c>
      <c r="H647">
        <v>4</v>
      </c>
      <c r="I647">
        <v>11</v>
      </c>
      <c r="J647">
        <v>2004</v>
      </c>
      <c r="K647" t="s">
        <v>194</v>
      </c>
      <c r="L647">
        <v>142</v>
      </c>
      <c r="M647" t="s">
        <v>680</v>
      </c>
      <c r="N647" t="s">
        <v>338</v>
      </c>
      <c r="O647">
        <v>2155559857</v>
      </c>
      <c r="P647" t="s">
        <v>339</v>
      </c>
      <c r="Q647" t="s">
        <v>234</v>
      </c>
      <c r="R647" t="s">
        <v>151</v>
      </c>
      <c r="S647">
        <v>71270</v>
      </c>
      <c r="T647" t="s">
        <v>32</v>
      </c>
      <c r="U647" t="s">
        <v>33</v>
      </c>
      <c r="V647" t="s">
        <v>131</v>
      </c>
      <c r="W647" t="s">
        <v>340</v>
      </c>
      <c r="X647" t="s">
        <v>36</v>
      </c>
    </row>
    <row r="648" spans="1:24" x14ac:dyDescent="0.3">
      <c r="A648">
        <v>10342</v>
      </c>
      <c r="B648">
        <v>22</v>
      </c>
      <c r="C648">
        <v>100</v>
      </c>
      <c r="D648">
        <v>3</v>
      </c>
      <c r="E648">
        <v>3160.74</v>
      </c>
      <c r="F648" t="s">
        <v>154</v>
      </c>
      <c r="G648" t="s">
        <v>25</v>
      </c>
      <c r="H648">
        <v>4</v>
      </c>
      <c r="I648">
        <v>11</v>
      </c>
      <c r="J648">
        <v>2004</v>
      </c>
      <c r="K648" t="s">
        <v>194</v>
      </c>
      <c r="L648">
        <v>142</v>
      </c>
      <c r="M648" t="s">
        <v>680</v>
      </c>
      <c r="N648" t="s">
        <v>94</v>
      </c>
      <c r="O648" t="s">
        <v>95</v>
      </c>
      <c r="P648" t="s">
        <v>96</v>
      </c>
      <c r="Q648" t="s">
        <v>97</v>
      </c>
      <c r="R648" t="s">
        <v>98</v>
      </c>
      <c r="S648">
        <v>3004</v>
      </c>
      <c r="T648" t="s">
        <v>99</v>
      </c>
      <c r="U648" t="s">
        <v>100</v>
      </c>
      <c r="V648" t="s">
        <v>101</v>
      </c>
      <c r="W648" t="s">
        <v>102</v>
      </c>
      <c r="X648" t="s">
        <v>51</v>
      </c>
    </row>
    <row r="649" spans="1:24" x14ac:dyDescent="0.3">
      <c r="A649">
        <v>10356</v>
      </c>
      <c r="B649">
        <v>27</v>
      </c>
      <c r="C649">
        <v>64.69</v>
      </c>
      <c r="D649">
        <v>2</v>
      </c>
      <c r="E649">
        <v>1746.63</v>
      </c>
      <c r="F649" s="1">
        <v>38242</v>
      </c>
      <c r="G649" t="s">
        <v>25</v>
      </c>
      <c r="H649">
        <v>4</v>
      </c>
      <c r="I649">
        <v>12</v>
      </c>
      <c r="J649">
        <v>2004</v>
      </c>
      <c r="K649" t="s">
        <v>194</v>
      </c>
      <c r="L649">
        <v>142</v>
      </c>
      <c r="M649" t="s">
        <v>680</v>
      </c>
      <c r="N649" t="s">
        <v>45</v>
      </c>
      <c r="O649" t="s">
        <v>46</v>
      </c>
      <c r="P649" t="s">
        <v>47</v>
      </c>
      <c r="Q649" t="s">
        <v>48</v>
      </c>
      <c r="S649">
        <v>75508</v>
      </c>
      <c r="T649" t="s">
        <v>41</v>
      </c>
      <c r="U649" t="s">
        <v>42</v>
      </c>
      <c r="V649" t="s">
        <v>49</v>
      </c>
      <c r="W649" t="s">
        <v>50</v>
      </c>
      <c r="X649" t="s">
        <v>36</v>
      </c>
    </row>
    <row r="650" spans="1:24" x14ac:dyDescent="0.3">
      <c r="A650">
        <v>10366</v>
      </c>
      <c r="B650">
        <v>34</v>
      </c>
      <c r="C650">
        <v>100</v>
      </c>
      <c r="D650">
        <v>3</v>
      </c>
      <c r="E650">
        <v>4207.84</v>
      </c>
      <c r="F650" s="1">
        <v>38626</v>
      </c>
      <c r="G650" t="s">
        <v>25</v>
      </c>
      <c r="H650">
        <v>1</v>
      </c>
      <c r="I650">
        <v>1</v>
      </c>
      <c r="J650">
        <v>2005</v>
      </c>
      <c r="K650" t="s">
        <v>194</v>
      </c>
      <c r="L650">
        <v>142</v>
      </c>
      <c r="M650" t="s">
        <v>680</v>
      </c>
      <c r="N650" t="s">
        <v>667</v>
      </c>
      <c r="O650" t="s">
        <v>668</v>
      </c>
      <c r="P650" t="s">
        <v>669</v>
      </c>
      <c r="Q650" t="s">
        <v>670</v>
      </c>
      <c r="S650" t="s">
        <v>671</v>
      </c>
      <c r="T650" t="s">
        <v>408</v>
      </c>
      <c r="U650" t="s">
        <v>42</v>
      </c>
      <c r="V650" t="s">
        <v>672</v>
      </c>
      <c r="W650" t="s">
        <v>673</v>
      </c>
      <c r="X650" t="s">
        <v>51</v>
      </c>
    </row>
    <row r="651" spans="1:24" x14ac:dyDescent="0.3">
      <c r="A651">
        <v>10377</v>
      </c>
      <c r="B651">
        <v>36</v>
      </c>
      <c r="C651">
        <v>100</v>
      </c>
      <c r="D651">
        <v>6</v>
      </c>
      <c r="E651">
        <v>4352.76</v>
      </c>
      <c r="F651" s="1">
        <v>38597</v>
      </c>
      <c r="G651" t="s">
        <v>25</v>
      </c>
      <c r="H651">
        <v>1</v>
      </c>
      <c r="I651">
        <v>2</v>
      </c>
      <c r="J651">
        <v>2005</v>
      </c>
      <c r="K651" t="s">
        <v>194</v>
      </c>
      <c r="L651">
        <v>142</v>
      </c>
      <c r="M651" t="s">
        <v>680</v>
      </c>
      <c r="N651" t="s">
        <v>134</v>
      </c>
      <c r="O651" t="s">
        <v>135</v>
      </c>
      <c r="P651" t="s">
        <v>136</v>
      </c>
      <c r="Q651" t="s">
        <v>137</v>
      </c>
      <c r="S651">
        <v>21240</v>
      </c>
      <c r="T651" t="s">
        <v>138</v>
      </c>
      <c r="U651" t="s">
        <v>42</v>
      </c>
      <c r="V651" t="s">
        <v>139</v>
      </c>
      <c r="W651" t="s">
        <v>140</v>
      </c>
      <c r="X651" t="s">
        <v>51</v>
      </c>
    </row>
    <row r="652" spans="1:24" x14ac:dyDescent="0.3">
      <c r="A652">
        <v>10390</v>
      </c>
      <c r="B652">
        <v>34</v>
      </c>
      <c r="C652">
        <v>43.05</v>
      </c>
      <c r="D652">
        <v>15</v>
      </c>
      <c r="E652">
        <v>1463.7</v>
      </c>
      <c r="F652" s="1">
        <v>38445</v>
      </c>
      <c r="G652" t="s">
        <v>25</v>
      </c>
      <c r="H652">
        <v>1</v>
      </c>
      <c r="I652">
        <v>3</v>
      </c>
      <c r="J652">
        <v>2005</v>
      </c>
      <c r="K652" t="s">
        <v>194</v>
      </c>
      <c r="L652">
        <v>142</v>
      </c>
      <c r="M652" t="s">
        <v>680</v>
      </c>
      <c r="N652" t="s">
        <v>296</v>
      </c>
      <c r="O652">
        <v>4155551450</v>
      </c>
      <c r="P652" t="s">
        <v>297</v>
      </c>
      <c r="Q652" t="s">
        <v>298</v>
      </c>
      <c r="R652" t="s">
        <v>56</v>
      </c>
      <c r="S652">
        <v>97562</v>
      </c>
      <c r="T652" t="s">
        <v>32</v>
      </c>
      <c r="U652" t="s">
        <v>33</v>
      </c>
      <c r="V652" t="s">
        <v>299</v>
      </c>
      <c r="W652" t="s">
        <v>300</v>
      </c>
      <c r="X652" t="s">
        <v>36</v>
      </c>
    </row>
    <row r="653" spans="1:24" x14ac:dyDescent="0.3">
      <c r="A653">
        <v>10406</v>
      </c>
      <c r="B653">
        <v>48</v>
      </c>
      <c r="C653">
        <v>100</v>
      </c>
      <c r="D653">
        <v>2</v>
      </c>
      <c r="E653">
        <v>7169.28</v>
      </c>
      <c r="F653" t="s">
        <v>620</v>
      </c>
      <c r="G653" t="s">
        <v>185</v>
      </c>
      <c r="H653">
        <v>2</v>
      </c>
      <c r="I653">
        <v>4</v>
      </c>
      <c r="J653">
        <v>2005</v>
      </c>
      <c r="K653" t="s">
        <v>194</v>
      </c>
      <c r="L653">
        <v>142</v>
      </c>
      <c r="M653" t="s">
        <v>680</v>
      </c>
      <c r="N653" t="s">
        <v>353</v>
      </c>
      <c r="O653" t="s">
        <v>354</v>
      </c>
      <c r="P653" t="s">
        <v>355</v>
      </c>
      <c r="Q653" t="s">
        <v>356</v>
      </c>
      <c r="S653">
        <v>1734</v>
      </c>
      <c r="T653" t="s">
        <v>357</v>
      </c>
      <c r="U653" t="s">
        <v>42</v>
      </c>
      <c r="V653" t="s">
        <v>358</v>
      </c>
      <c r="W653" t="s">
        <v>359</v>
      </c>
      <c r="X653" t="s">
        <v>162</v>
      </c>
    </row>
    <row r="654" spans="1:24" x14ac:dyDescent="0.3">
      <c r="A654">
        <v>10419</v>
      </c>
      <c r="B654">
        <v>34</v>
      </c>
      <c r="C654">
        <v>100</v>
      </c>
      <c r="D654">
        <v>4</v>
      </c>
      <c r="E654">
        <v>4594.76</v>
      </c>
      <c r="F654" t="s">
        <v>527</v>
      </c>
      <c r="G654" t="s">
        <v>25</v>
      </c>
      <c r="H654">
        <v>2</v>
      </c>
      <c r="I654">
        <v>5</v>
      </c>
      <c r="J654">
        <v>2005</v>
      </c>
      <c r="K654" t="s">
        <v>194</v>
      </c>
      <c r="L654">
        <v>142</v>
      </c>
      <c r="M654" t="s">
        <v>680</v>
      </c>
      <c r="N654" t="s">
        <v>155</v>
      </c>
      <c r="O654" t="s">
        <v>156</v>
      </c>
      <c r="P654" t="s">
        <v>157</v>
      </c>
      <c r="Q654" t="s">
        <v>158</v>
      </c>
      <c r="S654">
        <v>5020</v>
      </c>
      <c r="T654" t="s">
        <v>159</v>
      </c>
      <c r="U654" t="s">
        <v>42</v>
      </c>
      <c r="V654" t="s">
        <v>160</v>
      </c>
      <c r="W654" t="s">
        <v>161</v>
      </c>
      <c r="X654" t="s">
        <v>51</v>
      </c>
    </row>
    <row r="655" spans="1:24" x14ac:dyDescent="0.3">
      <c r="A655">
        <v>10104</v>
      </c>
      <c r="B655">
        <v>24</v>
      </c>
      <c r="C655">
        <v>100</v>
      </c>
      <c r="D655">
        <v>8</v>
      </c>
      <c r="E655">
        <v>3457.92</v>
      </c>
      <c r="F655" t="s">
        <v>572</v>
      </c>
      <c r="G655" t="s">
        <v>25</v>
      </c>
      <c r="H655">
        <v>1</v>
      </c>
      <c r="I655">
        <v>1</v>
      </c>
      <c r="J655">
        <v>2003</v>
      </c>
      <c r="K655" t="s">
        <v>194</v>
      </c>
      <c r="L655">
        <v>163</v>
      </c>
      <c r="M655" t="s">
        <v>681</v>
      </c>
      <c r="N655" t="s">
        <v>186</v>
      </c>
      <c r="O655" t="s">
        <v>187</v>
      </c>
      <c r="P655" t="s">
        <v>188</v>
      </c>
      <c r="Q655" t="s">
        <v>189</v>
      </c>
      <c r="S655">
        <v>28034</v>
      </c>
      <c r="T655" t="s">
        <v>190</v>
      </c>
      <c r="U655" t="s">
        <v>42</v>
      </c>
      <c r="V655" t="s">
        <v>191</v>
      </c>
      <c r="W655" t="s">
        <v>192</v>
      </c>
      <c r="X655" t="s">
        <v>51</v>
      </c>
    </row>
    <row r="656" spans="1:24" x14ac:dyDescent="0.3">
      <c r="A656">
        <v>10115</v>
      </c>
      <c r="B656">
        <v>46</v>
      </c>
      <c r="C656">
        <v>100</v>
      </c>
      <c r="D656">
        <v>4</v>
      </c>
      <c r="E656">
        <v>7381.16</v>
      </c>
      <c r="F656" s="1">
        <v>37715</v>
      </c>
      <c r="G656" t="s">
        <v>25</v>
      </c>
      <c r="H656">
        <v>2</v>
      </c>
      <c r="I656">
        <v>4</v>
      </c>
      <c r="J656">
        <v>2003</v>
      </c>
      <c r="K656" t="s">
        <v>194</v>
      </c>
      <c r="L656">
        <v>163</v>
      </c>
      <c r="M656" t="s">
        <v>681</v>
      </c>
      <c r="N656" t="s">
        <v>221</v>
      </c>
      <c r="O656">
        <v>2125558493</v>
      </c>
      <c r="P656" t="s">
        <v>222</v>
      </c>
      <c r="Q656" t="s">
        <v>30</v>
      </c>
      <c r="R656" t="s">
        <v>31</v>
      </c>
      <c r="S656">
        <v>10022</v>
      </c>
      <c r="T656" t="s">
        <v>32</v>
      </c>
      <c r="U656" t="s">
        <v>33</v>
      </c>
      <c r="V656" t="s">
        <v>131</v>
      </c>
      <c r="W656" t="s">
        <v>223</v>
      </c>
      <c r="X656" t="s">
        <v>162</v>
      </c>
    </row>
    <row r="657" spans="1:24" x14ac:dyDescent="0.3">
      <c r="A657">
        <v>10127</v>
      </c>
      <c r="B657">
        <v>45</v>
      </c>
      <c r="C657">
        <v>100</v>
      </c>
      <c r="D657">
        <v>10</v>
      </c>
      <c r="E657">
        <v>7146.9</v>
      </c>
      <c r="F657" s="1">
        <v>37686</v>
      </c>
      <c r="G657" t="s">
        <v>25</v>
      </c>
      <c r="H657">
        <v>2</v>
      </c>
      <c r="I657">
        <v>6</v>
      </c>
      <c r="J657">
        <v>2003</v>
      </c>
      <c r="K657" t="s">
        <v>194</v>
      </c>
      <c r="L657">
        <v>163</v>
      </c>
      <c r="M657" t="s">
        <v>681</v>
      </c>
      <c r="N657" t="s">
        <v>530</v>
      </c>
      <c r="O657">
        <v>2125557413</v>
      </c>
      <c r="P657" t="s">
        <v>531</v>
      </c>
      <c r="Q657" t="s">
        <v>30</v>
      </c>
      <c r="R657" t="s">
        <v>31</v>
      </c>
      <c r="S657">
        <v>10022</v>
      </c>
      <c r="T657" t="s">
        <v>32</v>
      </c>
      <c r="U657" t="s">
        <v>33</v>
      </c>
      <c r="V657" t="s">
        <v>57</v>
      </c>
      <c r="W657" t="s">
        <v>532</v>
      </c>
      <c r="X657" t="s">
        <v>162</v>
      </c>
    </row>
    <row r="658" spans="1:24" x14ac:dyDescent="0.3">
      <c r="A658">
        <v>10141</v>
      </c>
      <c r="B658">
        <v>39</v>
      </c>
      <c r="C658">
        <v>100</v>
      </c>
      <c r="D658">
        <v>4</v>
      </c>
      <c r="E658">
        <v>5938.53</v>
      </c>
      <c r="F658" s="1">
        <v>37629</v>
      </c>
      <c r="G658" t="s">
        <v>25</v>
      </c>
      <c r="H658">
        <v>3</v>
      </c>
      <c r="I658">
        <v>8</v>
      </c>
      <c r="J658">
        <v>2003</v>
      </c>
      <c r="K658" t="s">
        <v>194</v>
      </c>
      <c r="L658">
        <v>163</v>
      </c>
      <c r="M658" t="s">
        <v>681</v>
      </c>
      <c r="N658" t="s">
        <v>520</v>
      </c>
      <c r="O658" t="s">
        <v>521</v>
      </c>
      <c r="P658" t="s">
        <v>522</v>
      </c>
      <c r="Q658" t="s">
        <v>523</v>
      </c>
      <c r="S658" t="s">
        <v>524</v>
      </c>
      <c r="T658" t="s">
        <v>138</v>
      </c>
      <c r="U658" t="s">
        <v>42</v>
      </c>
      <c r="V658" t="s">
        <v>525</v>
      </c>
      <c r="W658" t="s">
        <v>526</v>
      </c>
      <c r="X658" t="s">
        <v>51</v>
      </c>
    </row>
    <row r="659" spans="1:24" x14ac:dyDescent="0.3">
      <c r="A659">
        <v>10151</v>
      </c>
      <c r="B659">
        <v>43</v>
      </c>
      <c r="C659">
        <v>100</v>
      </c>
      <c r="D659">
        <v>2</v>
      </c>
      <c r="E659">
        <v>7110.91</v>
      </c>
      <c r="F659" t="s">
        <v>585</v>
      </c>
      <c r="G659" t="s">
        <v>25</v>
      </c>
      <c r="H659">
        <v>3</v>
      </c>
      <c r="I659">
        <v>9</v>
      </c>
      <c r="J659">
        <v>2003</v>
      </c>
      <c r="K659" t="s">
        <v>194</v>
      </c>
      <c r="L659">
        <v>163</v>
      </c>
      <c r="M659" t="s">
        <v>681</v>
      </c>
      <c r="N659" t="s">
        <v>434</v>
      </c>
      <c r="O659" t="s">
        <v>435</v>
      </c>
      <c r="P659" t="s">
        <v>436</v>
      </c>
      <c r="Q659" t="s">
        <v>437</v>
      </c>
      <c r="S659">
        <v>90110</v>
      </c>
      <c r="T659" t="s">
        <v>138</v>
      </c>
      <c r="U659" t="s">
        <v>42</v>
      </c>
      <c r="V659" t="s">
        <v>438</v>
      </c>
      <c r="W659" t="s">
        <v>439</v>
      </c>
      <c r="X659" t="s">
        <v>162</v>
      </c>
    </row>
    <row r="660" spans="1:24" x14ac:dyDescent="0.3">
      <c r="A660">
        <v>10165</v>
      </c>
      <c r="B660">
        <v>29</v>
      </c>
      <c r="C660">
        <v>100</v>
      </c>
      <c r="D660">
        <v>11</v>
      </c>
      <c r="E660">
        <v>5032.95</v>
      </c>
      <c r="F660" t="s">
        <v>534</v>
      </c>
      <c r="G660" t="s">
        <v>25</v>
      </c>
      <c r="H660">
        <v>4</v>
      </c>
      <c r="I660">
        <v>10</v>
      </c>
      <c r="J660">
        <v>2003</v>
      </c>
      <c r="K660" t="s">
        <v>194</v>
      </c>
      <c r="L660">
        <v>163</v>
      </c>
      <c r="M660" t="s">
        <v>681</v>
      </c>
      <c r="N660" t="s">
        <v>213</v>
      </c>
      <c r="O660" t="s">
        <v>214</v>
      </c>
      <c r="P660" t="s">
        <v>215</v>
      </c>
      <c r="Q660" t="s">
        <v>216</v>
      </c>
      <c r="S660">
        <v>79903</v>
      </c>
      <c r="T660" t="s">
        <v>216</v>
      </c>
      <c r="U660" t="s">
        <v>217</v>
      </c>
      <c r="V660" t="s">
        <v>218</v>
      </c>
      <c r="W660" t="s">
        <v>219</v>
      </c>
      <c r="X660" t="s">
        <v>51</v>
      </c>
    </row>
    <row r="661" spans="1:24" x14ac:dyDescent="0.3">
      <c r="A661">
        <v>10176</v>
      </c>
      <c r="B661">
        <v>20</v>
      </c>
      <c r="C661">
        <v>100</v>
      </c>
      <c r="D661">
        <v>10</v>
      </c>
      <c r="E661">
        <v>3667.6</v>
      </c>
      <c r="F661" s="1">
        <v>37783</v>
      </c>
      <c r="G661" t="s">
        <v>25</v>
      </c>
      <c r="H661">
        <v>4</v>
      </c>
      <c r="I661">
        <v>11</v>
      </c>
      <c r="J661">
        <v>2003</v>
      </c>
      <c r="K661" t="s">
        <v>194</v>
      </c>
      <c r="L661">
        <v>163</v>
      </c>
      <c r="M661" t="s">
        <v>681</v>
      </c>
      <c r="N661" t="s">
        <v>503</v>
      </c>
      <c r="O661" t="s">
        <v>504</v>
      </c>
      <c r="P661" t="s">
        <v>505</v>
      </c>
      <c r="Q661" t="s">
        <v>506</v>
      </c>
      <c r="S661">
        <v>42100</v>
      </c>
      <c r="T661" t="s">
        <v>281</v>
      </c>
      <c r="U661" t="s">
        <v>42</v>
      </c>
      <c r="V661" t="s">
        <v>507</v>
      </c>
      <c r="W661" t="s">
        <v>508</v>
      </c>
      <c r="X661" t="s">
        <v>51</v>
      </c>
    </row>
    <row r="662" spans="1:24" x14ac:dyDescent="0.3">
      <c r="A662">
        <v>10184</v>
      </c>
      <c r="B662">
        <v>46</v>
      </c>
      <c r="C662">
        <v>100</v>
      </c>
      <c r="D662">
        <v>5</v>
      </c>
      <c r="E662">
        <v>7381.16</v>
      </c>
      <c r="F662" t="s">
        <v>379</v>
      </c>
      <c r="G662" t="s">
        <v>25</v>
      </c>
      <c r="H662">
        <v>4</v>
      </c>
      <c r="I662">
        <v>11</v>
      </c>
      <c r="J662">
        <v>2003</v>
      </c>
      <c r="K662" t="s">
        <v>194</v>
      </c>
      <c r="L662">
        <v>163</v>
      </c>
      <c r="M662" t="s">
        <v>681</v>
      </c>
      <c r="N662" t="s">
        <v>586</v>
      </c>
      <c r="O662" t="s">
        <v>587</v>
      </c>
      <c r="P662" t="s">
        <v>588</v>
      </c>
      <c r="Q662" t="s">
        <v>589</v>
      </c>
      <c r="S662">
        <v>41101</v>
      </c>
      <c r="T662" t="s">
        <v>190</v>
      </c>
      <c r="U662" t="s">
        <v>42</v>
      </c>
      <c r="V662" t="s">
        <v>590</v>
      </c>
      <c r="W662" t="s">
        <v>591</v>
      </c>
      <c r="X662" t="s">
        <v>162</v>
      </c>
    </row>
    <row r="663" spans="1:24" x14ac:dyDescent="0.3">
      <c r="A663">
        <v>10195</v>
      </c>
      <c r="B663">
        <v>27</v>
      </c>
      <c r="C663">
        <v>100</v>
      </c>
      <c r="D663">
        <v>5</v>
      </c>
      <c r="E663">
        <v>5128.1099999999997</v>
      </c>
      <c r="F663" t="s">
        <v>237</v>
      </c>
      <c r="G663" t="s">
        <v>25</v>
      </c>
      <c r="H663">
        <v>4</v>
      </c>
      <c r="I663">
        <v>11</v>
      </c>
      <c r="J663">
        <v>2003</v>
      </c>
      <c r="K663" t="s">
        <v>194</v>
      </c>
      <c r="L663">
        <v>163</v>
      </c>
      <c r="M663" t="s">
        <v>681</v>
      </c>
      <c r="N663" t="s">
        <v>347</v>
      </c>
      <c r="O663">
        <v>9145554562</v>
      </c>
      <c r="P663" t="s">
        <v>348</v>
      </c>
      <c r="Q663" t="s">
        <v>349</v>
      </c>
      <c r="R663" t="s">
        <v>31</v>
      </c>
      <c r="S663">
        <v>24067</v>
      </c>
      <c r="T663" t="s">
        <v>32</v>
      </c>
      <c r="U663" t="s">
        <v>33</v>
      </c>
      <c r="V663" t="s">
        <v>105</v>
      </c>
      <c r="W663" t="s">
        <v>258</v>
      </c>
      <c r="X663" t="s">
        <v>51</v>
      </c>
    </row>
    <row r="664" spans="1:24" x14ac:dyDescent="0.3">
      <c r="A664">
        <v>10207</v>
      </c>
      <c r="B664">
        <v>44</v>
      </c>
      <c r="C664">
        <v>100</v>
      </c>
      <c r="D664">
        <v>6</v>
      </c>
      <c r="E664">
        <v>7060.24</v>
      </c>
      <c r="F664" s="1">
        <v>37876</v>
      </c>
      <c r="G664" t="s">
        <v>25</v>
      </c>
      <c r="H664">
        <v>4</v>
      </c>
      <c r="I664">
        <v>12</v>
      </c>
      <c r="J664">
        <v>2003</v>
      </c>
      <c r="K664" t="s">
        <v>194</v>
      </c>
      <c r="L664">
        <v>163</v>
      </c>
      <c r="M664" t="s">
        <v>681</v>
      </c>
      <c r="N664" t="s">
        <v>461</v>
      </c>
      <c r="O664">
        <v>6175552555</v>
      </c>
      <c r="P664" t="s">
        <v>462</v>
      </c>
      <c r="Q664" t="s">
        <v>420</v>
      </c>
      <c r="R664" t="s">
        <v>130</v>
      </c>
      <c r="S664">
        <v>51003</v>
      </c>
      <c r="T664" t="s">
        <v>32</v>
      </c>
      <c r="U664" t="s">
        <v>33</v>
      </c>
      <c r="V664" t="s">
        <v>463</v>
      </c>
      <c r="W664" t="s">
        <v>300</v>
      </c>
      <c r="X664" t="s">
        <v>162</v>
      </c>
    </row>
    <row r="665" spans="1:24" x14ac:dyDescent="0.3">
      <c r="A665">
        <v>10219</v>
      </c>
      <c r="B665">
        <v>43</v>
      </c>
      <c r="C665">
        <v>100</v>
      </c>
      <c r="D665">
        <v>1</v>
      </c>
      <c r="E665">
        <v>8448.64</v>
      </c>
      <c r="F665" s="1">
        <v>38262</v>
      </c>
      <c r="G665" t="s">
        <v>25</v>
      </c>
      <c r="H665">
        <v>1</v>
      </c>
      <c r="I665">
        <v>2</v>
      </c>
      <c r="J665">
        <v>2004</v>
      </c>
      <c r="K665" t="s">
        <v>194</v>
      </c>
      <c r="L665">
        <v>163</v>
      </c>
      <c r="M665" t="s">
        <v>681</v>
      </c>
      <c r="N665" t="s">
        <v>592</v>
      </c>
      <c r="O665">
        <v>4155554312</v>
      </c>
      <c r="P665" t="s">
        <v>593</v>
      </c>
      <c r="Q665" t="s">
        <v>594</v>
      </c>
      <c r="R665" t="s">
        <v>56</v>
      </c>
      <c r="S665">
        <v>94217</v>
      </c>
      <c r="T665" t="s">
        <v>32</v>
      </c>
      <c r="U665" t="s">
        <v>33</v>
      </c>
      <c r="V665" t="s">
        <v>595</v>
      </c>
      <c r="W665" t="s">
        <v>445</v>
      </c>
      <c r="X665" t="s">
        <v>162</v>
      </c>
    </row>
    <row r="666" spans="1:24" x14ac:dyDescent="0.3">
      <c r="A666">
        <v>10230</v>
      </c>
      <c r="B666">
        <v>49</v>
      </c>
      <c r="C666">
        <v>100</v>
      </c>
      <c r="D666">
        <v>8</v>
      </c>
      <c r="E666">
        <v>7300.51</v>
      </c>
      <c r="F666" t="s">
        <v>574</v>
      </c>
      <c r="G666" t="s">
        <v>25</v>
      </c>
      <c r="H666">
        <v>1</v>
      </c>
      <c r="I666">
        <v>3</v>
      </c>
      <c r="J666">
        <v>2004</v>
      </c>
      <c r="K666" t="s">
        <v>194</v>
      </c>
      <c r="L666">
        <v>163</v>
      </c>
      <c r="M666" t="s">
        <v>681</v>
      </c>
      <c r="N666" t="s">
        <v>514</v>
      </c>
      <c r="O666" t="s">
        <v>515</v>
      </c>
      <c r="P666" t="s">
        <v>516</v>
      </c>
      <c r="Q666" t="s">
        <v>517</v>
      </c>
      <c r="S666">
        <v>60528</v>
      </c>
      <c r="T666" t="s">
        <v>493</v>
      </c>
      <c r="U666" t="s">
        <v>42</v>
      </c>
      <c r="V666" t="s">
        <v>518</v>
      </c>
      <c r="W666" t="s">
        <v>460</v>
      </c>
      <c r="X666" t="s">
        <v>162</v>
      </c>
    </row>
    <row r="667" spans="1:24" x14ac:dyDescent="0.3">
      <c r="A667">
        <v>10246</v>
      </c>
      <c r="B667">
        <v>40</v>
      </c>
      <c r="C667">
        <v>100</v>
      </c>
      <c r="D667">
        <v>4</v>
      </c>
      <c r="E667">
        <v>6549.2</v>
      </c>
      <c r="F667" s="1">
        <v>38112</v>
      </c>
      <c r="G667" t="s">
        <v>25</v>
      </c>
      <c r="H667">
        <v>2</v>
      </c>
      <c r="I667">
        <v>5</v>
      </c>
      <c r="J667">
        <v>2004</v>
      </c>
      <c r="K667" t="s">
        <v>194</v>
      </c>
      <c r="L667">
        <v>163</v>
      </c>
      <c r="M667" t="s">
        <v>681</v>
      </c>
      <c r="N667" t="s">
        <v>186</v>
      </c>
      <c r="O667" t="s">
        <v>187</v>
      </c>
      <c r="P667" t="s">
        <v>188</v>
      </c>
      <c r="Q667" t="s">
        <v>189</v>
      </c>
      <c r="S667">
        <v>28034</v>
      </c>
      <c r="T667" t="s">
        <v>190</v>
      </c>
      <c r="U667" t="s">
        <v>42</v>
      </c>
      <c r="V667" t="s">
        <v>191</v>
      </c>
      <c r="W667" t="s">
        <v>192</v>
      </c>
      <c r="X667" t="s">
        <v>51</v>
      </c>
    </row>
    <row r="668" spans="1:24" x14ac:dyDescent="0.3">
      <c r="A668">
        <v>10259</v>
      </c>
      <c r="B668">
        <v>30</v>
      </c>
      <c r="C668">
        <v>100</v>
      </c>
      <c r="D668">
        <v>3</v>
      </c>
      <c r="E668">
        <v>5697.9</v>
      </c>
      <c r="F668" t="s">
        <v>266</v>
      </c>
      <c r="G668" t="s">
        <v>25</v>
      </c>
      <c r="H668">
        <v>2</v>
      </c>
      <c r="I668">
        <v>6</v>
      </c>
      <c r="J668">
        <v>2004</v>
      </c>
      <c r="K668" t="s">
        <v>194</v>
      </c>
      <c r="L668">
        <v>163</v>
      </c>
      <c r="M668" t="s">
        <v>681</v>
      </c>
      <c r="N668" t="s">
        <v>464</v>
      </c>
      <c r="O668" t="s">
        <v>465</v>
      </c>
      <c r="P668" t="s">
        <v>466</v>
      </c>
      <c r="Q668" t="s">
        <v>216</v>
      </c>
      <c r="S668">
        <v>69045</v>
      </c>
      <c r="T668" t="s">
        <v>216</v>
      </c>
      <c r="U668" t="s">
        <v>100</v>
      </c>
      <c r="V668" t="s">
        <v>467</v>
      </c>
      <c r="W668" t="s">
        <v>468</v>
      </c>
      <c r="X668" t="s">
        <v>51</v>
      </c>
    </row>
    <row r="669" spans="1:24" x14ac:dyDescent="0.3">
      <c r="A669">
        <v>10271</v>
      </c>
      <c r="B669">
        <v>50</v>
      </c>
      <c r="C669">
        <v>100</v>
      </c>
      <c r="D669">
        <v>4</v>
      </c>
      <c r="E669">
        <v>9169</v>
      </c>
      <c r="F669" t="s">
        <v>548</v>
      </c>
      <c r="G669" t="s">
        <v>25</v>
      </c>
      <c r="H669">
        <v>3</v>
      </c>
      <c r="I669">
        <v>7</v>
      </c>
      <c r="J669">
        <v>2004</v>
      </c>
      <c r="K669" t="s">
        <v>194</v>
      </c>
      <c r="L669">
        <v>163</v>
      </c>
      <c r="M669" t="s">
        <v>681</v>
      </c>
      <c r="N669" t="s">
        <v>296</v>
      </c>
      <c r="O669">
        <v>4155551450</v>
      </c>
      <c r="P669" t="s">
        <v>297</v>
      </c>
      <c r="Q669" t="s">
        <v>298</v>
      </c>
      <c r="R669" t="s">
        <v>56</v>
      </c>
      <c r="S669">
        <v>97562</v>
      </c>
      <c r="T669" t="s">
        <v>32</v>
      </c>
      <c r="U669" t="s">
        <v>33</v>
      </c>
      <c r="V669" t="s">
        <v>299</v>
      </c>
      <c r="W669" t="s">
        <v>300</v>
      </c>
      <c r="X669" t="s">
        <v>162</v>
      </c>
    </row>
    <row r="670" spans="1:24" x14ac:dyDescent="0.3">
      <c r="A670">
        <v>10282</v>
      </c>
      <c r="B670">
        <v>23</v>
      </c>
      <c r="C670">
        <v>100</v>
      </c>
      <c r="D670">
        <v>13</v>
      </c>
      <c r="E670">
        <v>3238.63</v>
      </c>
      <c r="F670" t="s">
        <v>411</v>
      </c>
      <c r="G670" t="s">
        <v>25</v>
      </c>
      <c r="H670">
        <v>3</v>
      </c>
      <c r="I670">
        <v>8</v>
      </c>
      <c r="J670">
        <v>2004</v>
      </c>
      <c r="K670" t="s">
        <v>194</v>
      </c>
      <c r="L670">
        <v>163</v>
      </c>
      <c r="M670" t="s">
        <v>681</v>
      </c>
      <c r="N670" t="s">
        <v>296</v>
      </c>
      <c r="O670">
        <v>4155551450</v>
      </c>
      <c r="P670" t="s">
        <v>297</v>
      </c>
      <c r="Q670" t="s">
        <v>298</v>
      </c>
      <c r="R670" t="s">
        <v>56</v>
      </c>
      <c r="S670">
        <v>97562</v>
      </c>
      <c r="T670" t="s">
        <v>32</v>
      </c>
      <c r="U670" t="s">
        <v>33</v>
      </c>
      <c r="V670" t="s">
        <v>299</v>
      </c>
      <c r="W670" t="s">
        <v>300</v>
      </c>
      <c r="X670" t="s">
        <v>51</v>
      </c>
    </row>
    <row r="671" spans="1:24" x14ac:dyDescent="0.3">
      <c r="A671">
        <v>10292</v>
      </c>
      <c r="B671">
        <v>26</v>
      </c>
      <c r="C671">
        <v>100</v>
      </c>
      <c r="D671">
        <v>7</v>
      </c>
      <c r="E671">
        <v>4554.9399999999996</v>
      </c>
      <c r="F671" s="1">
        <v>38208</v>
      </c>
      <c r="G671" t="s">
        <v>25</v>
      </c>
      <c r="H671">
        <v>3</v>
      </c>
      <c r="I671">
        <v>9</v>
      </c>
      <c r="J671">
        <v>2004</v>
      </c>
      <c r="K671" t="s">
        <v>194</v>
      </c>
      <c r="L671">
        <v>163</v>
      </c>
      <c r="M671" t="s">
        <v>681</v>
      </c>
      <c r="N671" t="s">
        <v>28</v>
      </c>
      <c r="O671">
        <v>2125557818</v>
      </c>
      <c r="P671" t="s">
        <v>29</v>
      </c>
      <c r="Q671" t="s">
        <v>30</v>
      </c>
      <c r="R671" t="s">
        <v>31</v>
      </c>
      <c r="S671">
        <v>10022</v>
      </c>
      <c r="T671" t="s">
        <v>32</v>
      </c>
      <c r="U671" t="s">
        <v>33</v>
      </c>
      <c r="V671" t="s">
        <v>34</v>
      </c>
      <c r="W671" t="s">
        <v>35</v>
      </c>
      <c r="X671" t="s">
        <v>51</v>
      </c>
    </row>
    <row r="672" spans="1:24" x14ac:dyDescent="0.3">
      <c r="A672">
        <v>10305</v>
      </c>
      <c r="B672">
        <v>27</v>
      </c>
      <c r="C672">
        <v>100</v>
      </c>
      <c r="D672">
        <v>4</v>
      </c>
      <c r="E672">
        <v>3934.44</v>
      </c>
      <c r="F672" t="s">
        <v>470</v>
      </c>
      <c r="G672" t="s">
        <v>25</v>
      </c>
      <c r="H672">
        <v>4</v>
      </c>
      <c r="I672">
        <v>10</v>
      </c>
      <c r="J672">
        <v>2004</v>
      </c>
      <c r="K672" t="s">
        <v>194</v>
      </c>
      <c r="L672">
        <v>163</v>
      </c>
      <c r="M672" t="s">
        <v>681</v>
      </c>
      <c r="N672" t="s">
        <v>127</v>
      </c>
      <c r="O672">
        <v>6175558555</v>
      </c>
      <c r="P672" t="s">
        <v>128</v>
      </c>
      <c r="Q672" t="s">
        <v>129</v>
      </c>
      <c r="R672" t="s">
        <v>130</v>
      </c>
      <c r="S672">
        <v>51247</v>
      </c>
      <c r="T672" t="s">
        <v>32</v>
      </c>
      <c r="U672" t="s">
        <v>33</v>
      </c>
      <c r="V672" t="s">
        <v>131</v>
      </c>
      <c r="W672" t="s">
        <v>132</v>
      </c>
      <c r="X672" t="s">
        <v>51</v>
      </c>
    </row>
    <row r="673" spans="1:24" x14ac:dyDescent="0.3">
      <c r="A673">
        <v>10314</v>
      </c>
      <c r="B673">
        <v>42</v>
      </c>
      <c r="C673">
        <v>100</v>
      </c>
      <c r="D673">
        <v>13</v>
      </c>
      <c r="E673">
        <v>5776.26</v>
      </c>
      <c r="F673" t="s">
        <v>471</v>
      </c>
      <c r="G673" t="s">
        <v>25</v>
      </c>
      <c r="H673">
        <v>4</v>
      </c>
      <c r="I673">
        <v>10</v>
      </c>
      <c r="J673">
        <v>2004</v>
      </c>
      <c r="K673" t="s">
        <v>194</v>
      </c>
      <c r="L673">
        <v>163</v>
      </c>
      <c r="M673" t="s">
        <v>681</v>
      </c>
      <c r="N673" t="s">
        <v>555</v>
      </c>
      <c r="O673" t="s">
        <v>556</v>
      </c>
      <c r="P673" t="s">
        <v>557</v>
      </c>
      <c r="Q673" t="s">
        <v>558</v>
      </c>
      <c r="S673">
        <v>8200</v>
      </c>
      <c r="T673" t="s">
        <v>357</v>
      </c>
      <c r="U673" t="s">
        <v>42</v>
      </c>
      <c r="V673" t="s">
        <v>559</v>
      </c>
      <c r="W673" t="s">
        <v>560</v>
      </c>
      <c r="X673" t="s">
        <v>51</v>
      </c>
    </row>
    <row r="674" spans="1:24" x14ac:dyDescent="0.3">
      <c r="A674">
        <v>10324</v>
      </c>
      <c r="B674">
        <v>47</v>
      </c>
      <c r="C674">
        <v>100</v>
      </c>
      <c r="D674">
        <v>8</v>
      </c>
      <c r="E674">
        <v>7207.45</v>
      </c>
      <c r="F674" s="1">
        <v>38118</v>
      </c>
      <c r="G674" t="s">
        <v>25</v>
      </c>
      <c r="H674">
        <v>4</v>
      </c>
      <c r="I674">
        <v>11</v>
      </c>
      <c r="J674">
        <v>2004</v>
      </c>
      <c r="K674" t="s">
        <v>194</v>
      </c>
      <c r="L674">
        <v>163</v>
      </c>
      <c r="M674" t="s">
        <v>681</v>
      </c>
      <c r="N674" t="s">
        <v>103</v>
      </c>
      <c r="O674">
        <v>2125551500</v>
      </c>
      <c r="P674" t="s">
        <v>104</v>
      </c>
      <c r="Q674" t="s">
        <v>30</v>
      </c>
      <c r="R674" t="s">
        <v>31</v>
      </c>
      <c r="S674">
        <v>10022</v>
      </c>
      <c r="T674" t="s">
        <v>32</v>
      </c>
      <c r="U674" t="s">
        <v>33</v>
      </c>
      <c r="V674" t="s">
        <v>105</v>
      </c>
      <c r="W674" t="s">
        <v>106</v>
      </c>
      <c r="X674" t="s">
        <v>162</v>
      </c>
    </row>
    <row r="675" spans="1:24" x14ac:dyDescent="0.3">
      <c r="A675">
        <v>10336</v>
      </c>
      <c r="B675">
        <v>49</v>
      </c>
      <c r="C675">
        <v>100</v>
      </c>
      <c r="D675">
        <v>6</v>
      </c>
      <c r="E675">
        <v>7460.74</v>
      </c>
      <c r="F675" t="s">
        <v>561</v>
      </c>
      <c r="G675" t="s">
        <v>25</v>
      </c>
      <c r="H675">
        <v>4</v>
      </c>
      <c r="I675">
        <v>11</v>
      </c>
      <c r="J675">
        <v>2004</v>
      </c>
      <c r="K675" t="s">
        <v>194</v>
      </c>
      <c r="L675">
        <v>163</v>
      </c>
      <c r="M675" t="s">
        <v>681</v>
      </c>
      <c r="N675" t="s">
        <v>448</v>
      </c>
      <c r="O675" t="s">
        <v>449</v>
      </c>
      <c r="P675" t="s">
        <v>450</v>
      </c>
      <c r="Q675" t="s">
        <v>48</v>
      </c>
      <c r="S675">
        <v>75012</v>
      </c>
      <c r="T675" t="s">
        <v>41</v>
      </c>
      <c r="U675" t="s">
        <v>42</v>
      </c>
      <c r="V675" t="s">
        <v>451</v>
      </c>
      <c r="W675" t="s">
        <v>452</v>
      </c>
      <c r="X675" t="s">
        <v>162</v>
      </c>
    </row>
    <row r="676" spans="1:24" x14ac:dyDescent="0.3">
      <c r="A676">
        <v>10349</v>
      </c>
      <c r="B676">
        <v>38</v>
      </c>
      <c r="C676">
        <v>100</v>
      </c>
      <c r="D676">
        <v>8</v>
      </c>
      <c r="E676">
        <v>6719.54</v>
      </c>
      <c r="F676" s="1">
        <v>37998</v>
      </c>
      <c r="G676" t="s">
        <v>25</v>
      </c>
      <c r="H676">
        <v>4</v>
      </c>
      <c r="I676">
        <v>12</v>
      </c>
      <c r="J676">
        <v>2004</v>
      </c>
      <c r="K676" t="s">
        <v>194</v>
      </c>
      <c r="L676">
        <v>163</v>
      </c>
      <c r="M676" t="s">
        <v>681</v>
      </c>
      <c r="N676" t="s">
        <v>530</v>
      </c>
      <c r="O676">
        <v>2125557413</v>
      </c>
      <c r="P676" t="s">
        <v>531</v>
      </c>
      <c r="Q676" t="s">
        <v>30</v>
      </c>
      <c r="R676" t="s">
        <v>31</v>
      </c>
      <c r="S676">
        <v>10022</v>
      </c>
      <c r="T676" t="s">
        <v>32</v>
      </c>
      <c r="U676" t="s">
        <v>33</v>
      </c>
      <c r="V676" t="s">
        <v>57</v>
      </c>
      <c r="W676" t="s">
        <v>532</v>
      </c>
      <c r="X676" t="s">
        <v>51</v>
      </c>
    </row>
    <row r="677" spans="1:24" x14ac:dyDescent="0.3">
      <c r="A677">
        <v>10358</v>
      </c>
      <c r="B677">
        <v>20</v>
      </c>
      <c r="C677">
        <v>100</v>
      </c>
      <c r="D677">
        <v>10</v>
      </c>
      <c r="E677">
        <v>2428</v>
      </c>
      <c r="F677" s="1">
        <v>38272</v>
      </c>
      <c r="G677" t="s">
        <v>25</v>
      </c>
      <c r="H677">
        <v>4</v>
      </c>
      <c r="I677">
        <v>12</v>
      </c>
      <c r="J677">
        <v>2004</v>
      </c>
      <c r="K677" t="s">
        <v>194</v>
      </c>
      <c r="L677">
        <v>163</v>
      </c>
      <c r="M677" t="s">
        <v>681</v>
      </c>
      <c r="N677" t="s">
        <v>186</v>
      </c>
      <c r="O677" t="s">
        <v>187</v>
      </c>
      <c r="P677" t="s">
        <v>188</v>
      </c>
      <c r="Q677" t="s">
        <v>189</v>
      </c>
      <c r="S677">
        <v>28034</v>
      </c>
      <c r="T677" t="s">
        <v>190</v>
      </c>
      <c r="U677" t="s">
        <v>42</v>
      </c>
      <c r="V677" t="s">
        <v>191</v>
      </c>
      <c r="W677" t="s">
        <v>192</v>
      </c>
      <c r="X677" t="s">
        <v>36</v>
      </c>
    </row>
    <row r="678" spans="1:24" x14ac:dyDescent="0.3">
      <c r="A678">
        <v>10371</v>
      </c>
      <c r="B678">
        <v>25</v>
      </c>
      <c r="C678">
        <v>100</v>
      </c>
      <c r="D678">
        <v>7</v>
      </c>
      <c r="E678">
        <v>2602.25</v>
      </c>
      <c r="F678" t="s">
        <v>562</v>
      </c>
      <c r="G678" t="s">
        <v>25</v>
      </c>
      <c r="H678">
        <v>1</v>
      </c>
      <c r="I678">
        <v>1</v>
      </c>
      <c r="J678">
        <v>2005</v>
      </c>
      <c r="K678" t="s">
        <v>194</v>
      </c>
      <c r="L678">
        <v>163</v>
      </c>
      <c r="M678" t="s">
        <v>681</v>
      </c>
      <c r="N678" t="s">
        <v>296</v>
      </c>
      <c r="O678">
        <v>4155551450</v>
      </c>
      <c r="P678" t="s">
        <v>297</v>
      </c>
      <c r="Q678" t="s">
        <v>298</v>
      </c>
      <c r="R678" t="s">
        <v>56</v>
      </c>
      <c r="S678">
        <v>97562</v>
      </c>
      <c r="T678" t="s">
        <v>32</v>
      </c>
      <c r="U678" t="s">
        <v>33</v>
      </c>
      <c r="V678" t="s">
        <v>299</v>
      </c>
      <c r="W678" t="s">
        <v>300</v>
      </c>
      <c r="X678" t="s">
        <v>36</v>
      </c>
    </row>
    <row r="679" spans="1:24" x14ac:dyDescent="0.3">
      <c r="A679">
        <v>10382</v>
      </c>
      <c r="B679">
        <v>25</v>
      </c>
      <c r="C679">
        <v>88</v>
      </c>
      <c r="D679">
        <v>5</v>
      </c>
      <c r="E679">
        <v>2200</v>
      </c>
      <c r="F679" t="s">
        <v>312</v>
      </c>
      <c r="G679" t="s">
        <v>25</v>
      </c>
      <c r="H679">
        <v>1</v>
      </c>
      <c r="I679">
        <v>2</v>
      </c>
      <c r="J679">
        <v>2005</v>
      </c>
      <c r="K679" t="s">
        <v>194</v>
      </c>
      <c r="L679">
        <v>163</v>
      </c>
      <c r="M679" t="s">
        <v>681</v>
      </c>
      <c r="N679" t="s">
        <v>296</v>
      </c>
      <c r="O679">
        <v>4155551450</v>
      </c>
      <c r="P679" t="s">
        <v>297</v>
      </c>
      <c r="Q679" t="s">
        <v>298</v>
      </c>
      <c r="R679" t="s">
        <v>56</v>
      </c>
      <c r="S679">
        <v>97562</v>
      </c>
      <c r="T679" t="s">
        <v>32</v>
      </c>
      <c r="U679" t="s">
        <v>33</v>
      </c>
      <c r="V679" t="s">
        <v>299</v>
      </c>
      <c r="W679" t="s">
        <v>300</v>
      </c>
      <c r="X679" t="s">
        <v>36</v>
      </c>
    </row>
    <row r="680" spans="1:24" x14ac:dyDescent="0.3">
      <c r="A680">
        <v>10412</v>
      </c>
      <c r="B680">
        <v>41</v>
      </c>
      <c r="C680">
        <v>100</v>
      </c>
      <c r="D680">
        <v>4</v>
      </c>
      <c r="E680">
        <v>6712.93</v>
      </c>
      <c r="F680" s="1">
        <v>38416</v>
      </c>
      <c r="G680" t="s">
        <v>25</v>
      </c>
      <c r="H680">
        <v>2</v>
      </c>
      <c r="I680">
        <v>5</v>
      </c>
      <c r="J680">
        <v>2005</v>
      </c>
      <c r="K680" t="s">
        <v>194</v>
      </c>
      <c r="L680">
        <v>163</v>
      </c>
      <c r="M680" t="s">
        <v>681</v>
      </c>
      <c r="N680" t="s">
        <v>186</v>
      </c>
      <c r="O680" t="s">
        <v>187</v>
      </c>
      <c r="P680" t="s">
        <v>188</v>
      </c>
      <c r="Q680" t="s">
        <v>189</v>
      </c>
      <c r="S680">
        <v>28034</v>
      </c>
      <c r="T680" t="s">
        <v>190</v>
      </c>
      <c r="U680" t="s">
        <v>42</v>
      </c>
      <c r="V680" t="s">
        <v>191</v>
      </c>
      <c r="W680" t="s">
        <v>192</v>
      </c>
      <c r="X680" t="s">
        <v>51</v>
      </c>
    </row>
    <row r="681" spans="1:24" x14ac:dyDescent="0.3">
      <c r="A681">
        <v>10425</v>
      </c>
      <c r="B681">
        <v>28</v>
      </c>
      <c r="C681">
        <v>100</v>
      </c>
      <c r="D681">
        <v>3</v>
      </c>
      <c r="E681">
        <v>5318.04</v>
      </c>
      <c r="F681" t="s">
        <v>327</v>
      </c>
      <c r="G681" t="s">
        <v>328</v>
      </c>
      <c r="H681">
        <v>2</v>
      </c>
      <c r="I681">
        <v>5</v>
      </c>
      <c r="J681">
        <v>2005</v>
      </c>
      <c r="K681" t="s">
        <v>194</v>
      </c>
      <c r="L681">
        <v>163</v>
      </c>
      <c r="M681" t="s">
        <v>681</v>
      </c>
      <c r="N681" t="s">
        <v>120</v>
      </c>
      <c r="O681" t="s">
        <v>121</v>
      </c>
      <c r="P681" t="s">
        <v>122</v>
      </c>
      <c r="Q681" t="s">
        <v>123</v>
      </c>
      <c r="S681">
        <v>44000</v>
      </c>
      <c r="T681" t="s">
        <v>41</v>
      </c>
      <c r="U681" t="s">
        <v>42</v>
      </c>
      <c r="V681" t="s">
        <v>124</v>
      </c>
      <c r="W681" t="s">
        <v>125</v>
      </c>
      <c r="X681" t="s">
        <v>51</v>
      </c>
    </row>
    <row r="682" spans="1:24" x14ac:dyDescent="0.3">
      <c r="A682">
        <v>10100</v>
      </c>
      <c r="B682">
        <v>50</v>
      </c>
      <c r="C682">
        <v>67.8</v>
      </c>
      <c r="D682">
        <v>2</v>
      </c>
      <c r="E682">
        <v>3390</v>
      </c>
      <c r="F682" s="1">
        <v>37773</v>
      </c>
      <c r="G682" t="s">
        <v>25</v>
      </c>
      <c r="H682">
        <v>1</v>
      </c>
      <c r="I682">
        <v>1</v>
      </c>
      <c r="J682">
        <v>2003</v>
      </c>
      <c r="K682" t="s">
        <v>621</v>
      </c>
      <c r="L682">
        <v>60</v>
      </c>
      <c r="M682" t="s">
        <v>682</v>
      </c>
      <c r="N682" t="s">
        <v>301</v>
      </c>
      <c r="O682">
        <v>6035558647</v>
      </c>
      <c r="P682" t="s">
        <v>302</v>
      </c>
      <c r="Q682" t="s">
        <v>303</v>
      </c>
      <c r="R682" t="s">
        <v>304</v>
      </c>
      <c r="S682">
        <v>62005</v>
      </c>
      <c r="T682" t="s">
        <v>32</v>
      </c>
      <c r="U682" t="s">
        <v>33</v>
      </c>
      <c r="V682" t="s">
        <v>57</v>
      </c>
      <c r="W682" t="s">
        <v>300</v>
      </c>
      <c r="X682" t="s">
        <v>51</v>
      </c>
    </row>
    <row r="683" spans="1:24" x14ac:dyDescent="0.3">
      <c r="A683">
        <v>10110</v>
      </c>
      <c r="B683">
        <v>32</v>
      </c>
      <c r="C683">
        <v>50.25</v>
      </c>
      <c r="D683">
        <v>6</v>
      </c>
      <c r="E683">
        <v>1608</v>
      </c>
      <c r="F683" t="s">
        <v>644</v>
      </c>
      <c r="G683" t="s">
        <v>25</v>
      </c>
      <c r="H683">
        <v>1</v>
      </c>
      <c r="I683">
        <v>3</v>
      </c>
      <c r="J683">
        <v>2003</v>
      </c>
      <c r="K683" t="s">
        <v>621</v>
      </c>
      <c r="L683">
        <v>60</v>
      </c>
      <c r="M683" t="s">
        <v>682</v>
      </c>
      <c r="N683" t="s">
        <v>549</v>
      </c>
      <c r="O683" t="s">
        <v>550</v>
      </c>
      <c r="P683" t="s">
        <v>551</v>
      </c>
      <c r="Q683" t="s">
        <v>552</v>
      </c>
      <c r="S683" t="s">
        <v>553</v>
      </c>
      <c r="T683" t="s">
        <v>181</v>
      </c>
      <c r="U683" t="s">
        <v>42</v>
      </c>
      <c r="V683" t="s">
        <v>554</v>
      </c>
      <c r="W683" t="s">
        <v>98</v>
      </c>
      <c r="X683" t="s">
        <v>36</v>
      </c>
    </row>
    <row r="684" spans="1:24" x14ac:dyDescent="0.3">
      <c r="A684">
        <v>10124</v>
      </c>
      <c r="B684">
        <v>42</v>
      </c>
      <c r="C684">
        <v>53.88</v>
      </c>
      <c r="D684">
        <v>5</v>
      </c>
      <c r="E684">
        <v>2262.96</v>
      </c>
      <c r="F684" t="s">
        <v>624</v>
      </c>
      <c r="G684" t="s">
        <v>25</v>
      </c>
      <c r="H684">
        <v>2</v>
      </c>
      <c r="I684">
        <v>5</v>
      </c>
      <c r="J684">
        <v>2003</v>
      </c>
      <c r="K684" t="s">
        <v>621</v>
      </c>
      <c r="L684">
        <v>60</v>
      </c>
      <c r="M684" t="s">
        <v>682</v>
      </c>
      <c r="N684" t="s">
        <v>608</v>
      </c>
      <c r="O684">
        <v>7025551838</v>
      </c>
      <c r="P684" t="s">
        <v>609</v>
      </c>
      <c r="Q684" t="s">
        <v>610</v>
      </c>
      <c r="R684" t="s">
        <v>611</v>
      </c>
      <c r="S684">
        <v>83030</v>
      </c>
      <c r="T684" t="s">
        <v>32</v>
      </c>
      <c r="U684" t="s">
        <v>33</v>
      </c>
      <c r="V684" t="s">
        <v>118</v>
      </c>
      <c r="W684" t="s">
        <v>445</v>
      </c>
      <c r="X684" t="s">
        <v>36</v>
      </c>
    </row>
    <row r="685" spans="1:24" x14ac:dyDescent="0.3">
      <c r="A685">
        <v>10149</v>
      </c>
      <c r="B685">
        <v>24</v>
      </c>
      <c r="C685">
        <v>62.36</v>
      </c>
      <c r="D685">
        <v>10</v>
      </c>
      <c r="E685">
        <v>1496.64</v>
      </c>
      <c r="F685" s="1">
        <v>37964</v>
      </c>
      <c r="G685" t="s">
        <v>25</v>
      </c>
      <c r="H685">
        <v>3</v>
      </c>
      <c r="I685">
        <v>9</v>
      </c>
      <c r="J685">
        <v>2003</v>
      </c>
      <c r="K685" t="s">
        <v>621</v>
      </c>
      <c r="L685">
        <v>60</v>
      </c>
      <c r="M685" t="s">
        <v>682</v>
      </c>
      <c r="N685" t="s">
        <v>592</v>
      </c>
      <c r="O685">
        <v>4155554312</v>
      </c>
      <c r="P685" t="s">
        <v>593</v>
      </c>
      <c r="Q685" t="s">
        <v>594</v>
      </c>
      <c r="R685" t="s">
        <v>56</v>
      </c>
      <c r="S685">
        <v>94217</v>
      </c>
      <c r="T685" t="s">
        <v>32</v>
      </c>
      <c r="U685" t="s">
        <v>33</v>
      </c>
      <c r="V685" t="s">
        <v>595</v>
      </c>
      <c r="W685" t="s">
        <v>445</v>
      </c>
      <c r="X685" t="s">
        <v>36</v>
      </c>
    </row>
    <row r="686" spans="1:24" x14ac:dyDescent="0.3">
      <c r="A686">
        <v>10162</v>
      </c>
      <c r="B686">
        <v>27</v>
      </c>
      <c r="C686">
        <v>69.62</v>
      </c>
      <c r="D686">
        <v>8</v>
      </c>
      <c r="E686">
        <v>1879.74</v>
      </c>
      <c r="F686" t="s">
        <v>626</v>
      </c>
      <c r="G686" t="s">
        <v>25</v>
      </c>
      <c r="H686">
        <v>4</v>
      </c>
      <c r="I686">
        <v>10</v>
      </c>
      <c r="J686">
        <v>2003</v>
      </c>
      <c r="K686" t="s">
        <v>621</v>
      </c>
      <c r="L686">
        <v>60</v>
      </c>
      <c r="M686" t="s">
        <v>682</v>
      </c>
      <c r="N686" t="s">
        <v>59</v>
      </c>
      <c r="O686">
        <v>6505551386</v>
      </c>
      <c r="P686" t="s">
        <v>60</v>
      </c>
      <c r="Q686" t="s">
        <v>61</v>
      </c>
      <c r="R686" t="s">
        <v>56</v>
      </c>
      <c r="T686" t="s">
        <v>32</v>
      </c>
      <c r="U686" t="s">
        <v>33</v>
      </c>
      <c r="V686" t="s">
        <v>62</v>
      </c>
      <c r="W686" t="s">
        <v>58</v>
      </c>
      <c r="X686" t="s">
        <v>36</v>
      </c>
    </row>
    <row r="687" spans="1:24" x14ac:dyDescent="0.3">
      <c r="A687">
        <v>10173</v>
      </c>
      <c r="B687">
        <v>26</v>
      </c>
      <c r="C687">
        <v>57.51</v>
      </c>
      <c r="D687">
        <v>12</v>
      </c>
      <c r="E687">
        <v>1495.26</v>
      </c>
      <c r="F687" s="1">
        <v>37752</v>
      </c>
      <c r="G687" t="s">
        <v>25</v>
      </c>
      <c r="H687">
        <v>4</v>
      </c>
      <c r="I687">
        <v>11</v>
      </c>
      <c r="J687">
        <v>2003</v>
      </c>
      <c r="K687" t="s">
        <v>621</v>
      </c>
      <c r="L687">
        <v>60</v>
      </c>
      <c r="M687" t="s">
        <v>682</v>
      </c>
      <c r="N687" t="s">
        <v>627</v>
      </c>
      <c r="O687" t="s">
        <v>628</v>
      </c>
      <c r="P687" t="s">
        <v>629</v>
      </c>
      <c r="Q687" t="s">
        <v>630</v>
      </c>
      <c r="S687">
        <v>24100</v>
      </c>
      <c r="T687" t="s">
        <v>281</v>
      </c>
      <c r="U687" t="s">
        <v>42</v>
      </c>
      <c r="V687" t="s">
        <v>631</v>
      </c>
      <c r="W687" t="s">
        <v>632</v>
      </c>
      <c r="X687" t="s">
        <v>36</v>
      </c>
    </row>
    <row r="688" spans="1:24" x14ac:dyDescent="0.3">
      <c r="A688">
        <v>10182</v>
      </c>
      <c r="B688">
        <v>38</v>
      </c>
      <c r="C688">
        <v>61.15</v>
      </c>
      <c r="D688">
        <v>9</v>
      </c>
      <c r="E688">
        <v>2323.6999999999998</v>
      </c>
      <c r="F688" s="1">
        <v>37966</v>
      </c>
      <c r="G688" t="s">
        <v>25</v>
      </c>
      <c r="H688">
        <v>4</v>
      </c>
      <c r="I688">
        <v>11</v>
      </c>
      <c r="J688">
        <v>2003</v>
      </c>
      <c r="K688" t="s">
        <v>621</v>
      </c>
      <c r="L688">
        <v>60</v>
      </c>
      <c r="M688" t="s">
        <v>682</v>
      </c>
      <c r="N688" t="s">
        <v>296</v>
      </c>
      <c r="O688">
        <v>4155551450</v>
      </c>
      <c r="P688" t="s">
        <v>297</v>
      </c>
      <c r="Q688" t="s">
        <v>298</v>
      </c>
      <c r="R688" t="s">
        <v>56</v>
      </c>
      <c r="S688">
        <v>97562</v>
      </c>
      <c r="T688" t="s">
        <v>32</v>
      </c>
      <c r="U688" t="s">
        <v>33</v>
      </c>
      <c r="V688" t="s">
        <v>299</v>
      </c>
      <c r="W688" t="s">
        <v>300</v>
      </c>
      <c r="X688" t="s">
        <v>36</v>
      </c>
    </row>
    <row r="689" spans="1:24" x14ac:dyDescent="0.3">
      <c r="A689">
        <v>10193</v>
      </c>
      <c r="B689">
        <v>42</v>
      </c>
      <c r="C689">
        <v>59.33</v>
      </c>
      <c r="D689">
        <v>13</v>
      </c>
      <c r="E689">
        <v>2491.86</v>
      </c>
      <c r="F689" t="s">
        <v>633</v>
      </c>
      <c r="G689" t="s">
        <v>25</v>
      </c>
      <c r="H689">
        <v>4</v>
      </c>
      <c r="I689">
        <v>11</v>
      </c>
      <c r="J689">
        <v>2003</v>
      </c>
      <c r="K689" t="s">
        <v>621</v>
      </c>
      <c r="L689">
        <v>60</v>
      </c>
      <c r="M689" t="s">
        <v>682</v>
      </c>
      <c r="N689" t="s">
        <v>634</v>
      </c>
      <c r="O689" t="s">
        <v>635</v>
      </c>
      <c r="P689" t="s">
        <v>636</v>
      </c>
      <c r="Q689" t="s">
        <v>637</v>
      </c>
      <c r="R689" t="s">
        <v>98</v>
      </c>
      <c r="S689">
        <v>3150</v>
      </c>
      <c r="T689" t="s">
        <v>99</v>
      </c>
      <c r="U689" t="s">
        <v>100</v>
      </c>
      <c r="V689" t="s">
        <v>638</v>
      </c>
      <c r="W689" t="s">
        <v>639</v>
      </c>
      <c r="X689" t="s">
        <v>36</v>
      </c>
    </row>
    <row r="690" spans="1:24" x14ac:dyDescent="0.3">
      <c r="A690">
        <v>10204</v>
      </c>
      <c r="B690">
        <v>23</v>
      </c>
      <c r="C690">
        <v>71.44</v>
      </c>
      <c r="D690">
        <v>3</v>
      </c>
      <c r="E690">
        <v>1643.12</v>
      </c>
      <c r="F690" s="1">
        <v>37664</v>
      </c>
      <c r="G690" t="s">
        <v>25</v>
      </c>
      <c r="H690">
        <v>4</v>
      </c>
      <c r="I690">
        <v>12</v>
      </c>
      <c r="J690">
        <v>2003</v>
      </c>
      <c r="K690" t="s">
        <v>621</v>
      </c>
      <c r="L690">
        <v>60</v>
      </c>
      <c r="M690" t="s">
        <v>682</v>
      </c>
      <c r="N690" t="s">
        <v>530</v>
      </c>
      <c r="O690">
        <v>2125557413</v>
      </c>
      <c r="P690" t="s">
        <v>531</v>
      </c>
      <c r="Q690" t="s">
        <v>30</v>
      </c>
      <c r="R690" t="s">
        <v>31</v>
      </c>
      <c r="S690">
        <v>10022</v>
      </c>
      <c r="T690" t="s">
        <v>32</v>
      </c>
      <c r="U690" t="s">
        <v>33</v>
      </c>
      <c r="V690" t="s">
        <v>57</v>
      </c>
      <c r="W690" t="s">
        <v>532</v>
      </c>
      <c r="X690" t="s">
        <v>36</v>
      </c>
    </row>
    <row r="691" spans="1:24" x14ac:dyDescent="0.3">
      <c r="A691">
        <v>10214</v>
      </c>
      <c r="B691">
        <v>21</v>
      </c>
      <c r="C691">
        <v>62.96</v>
      </c>
      <c r="D691">
        <v>6</v>
      </c>
      <c r="E691">
        <v>1322.16</v>
      </c>
      <c r="F691" t="s">
        <v>676</v>
      </c>
      <c r="G691" t="s">
        <v>25</v>
      </c>
      <c r="H691">
        <v>1</v>
      </c>
      <c r="I691">
        <v>1</v>
      </c>
      <c r="J691">
        <v>2004</v>
      </c>
      <c r="K691" t="s">
        <v>621</v>
      </c>
      <c r="L691">
        <v>60</v>
      </c>
      <c r="M691" t="s">
        <v>682</v>
      </c>
      <c r="N691" t="s">
        <v>206</v>
      </c>
      <c r="O691" t="s">
        <v>207</v>
      </c>
      <c r="P691" t="s">
        <v>208</v>
      </c>
      <c r="Q691" t="s">
        <v>189</v>
      </c>
      <c r="S691">
        <v>28023</v>
      </c>
      <c r="T691" t="s">
        <v>190</v>
      </c>
      <c r="U691" t="s">
        <v>42</v>
      </c>
      <c r="V691" t="s">
        <v>209</v>
      </c>
      <c r="W691" t="s">
        <v>210</v>
      </c>
      <c r="X691" t="s">
        <v>36</v>
      </c>
    </row>
    <row r="692" spans="1:24" x14ac:dyDescent="0.3">
      <c r="A692">
        <v>10227</v>
      </c>
      <c r="B692">
        <v>28</v>
      </c>
      <c r="C692">
        <v>50.85</v>
      </c>
      <c r="D692">
        <v>9</v>
      </c>
      <c r="E692">
        <v>1423.8</v>
      </c>
      <c r="F692" s="1">
        <v>38020</v>
      </c>
      <c r="G692" t="s">
        <v>25</v>
      </c>
      <c r="H692">
        <v>1</v>
      </c>
      <c r="I692">
        <v>3</v>
      </c>
      <c r="J692">
        <v>2004</v>
      </c>
      <c r="K692" t="s">
        <v>621</v>
      </c>
      <c r="L692">
        <v>60</v>
      </c>
      <c r="M692" t="s">
        <v>682</v>
      </c>
      <c r="N692" t="s">
        <v>238</v>
      </c>
      <c r="O692" t="s">
        <v>239</v>
      </c>
      <c r="P692" t="s">
        <v>240</v>
      </c>
      <c r="Q692" t="s">
        <v>241</v>
      </c>
      <c r="S692">
        <v>69004</v>
      </c>
      <c r="T692" t="s">
        <v>41</v>
      </c>
      <c r="U692" t="s">
        <v>42</v>
      </c>
      <c r="V692" t="s">
        <v>242</v>
      </c>
      <c r="W692" t="s">
        <v>243</v>
      </c>
      <c r="X692" t="s">
        <v>36</v>
      </c>
    </row>
    <row r="693" spans="1:24" x14ac:dyDescent="0.3">
      <c r="A693">
        <v>10241</v>
      </c>
      <c r="B693">
        <v>33</v>
      </c>
      <c r="C693">
        <v>72.650000000000006</v>
      </c>
      <c r="D693">
        <v>1</v>
      </c>
      <c r="E693">
        <v>2397.4499999999998</v>
      </c>
      <c r="F693" t="s">
        <v>607</v>
      </c>
      <c r="G693" t="s">
        <v>25</v>
      </c>
      <c r="H693">
        <v>2</v>
      </c>
      <c r="I693">
        <v>4</v>
      </c>
      <c r="J693">
        <v>2004</v>
      </c>
      <c r="K693" t="s">
        <v>621</v>
      </c>
      <c r="L693">
        <v>60</v>
      </c>
      <c r="M693" t="s">
        <v>682</v>
      </c>
      <c r="N693" t="s">
        <v>598</v>
      </c>
      <c r="O693" t="s">
        <v>599</v>
      </c>
      <c r="P693" t="s">
        <v>600</v>
      </c>
      <c r="Q693" t="s">
        <v>601</v>
      </c>
      <c r="S693">
        <v>67000</v>
      </c>
      <c r="T693" t="s">
        <v>41</v>
      </c>
      <c r="U693" t="s">
        <v>42</v>
      </c>
      <c r="V693" t="s">
        <v>602</v>
      </c>
      <c r="W693" t="s">
        <v>603</v>
      </c>
      <c r="X693" t="s">
        <v>36</v>
      </c>
    </row>
    <row r="694" spans="1:24" x14ac:dyDescent="0.3">
      <c r="A694">
        <v>10280</v>
      </c>
      <c r="B694">
        <v>25</v>
      </c>
      <c r="C694">
        <v>62.96</v>
      </c>
      <c r="D694">
        <v>15</v>
      </c>
      <c r="E694">
        <v>1574</v>
      </c>
      <c r="F694" t="s">
        <v>276</v>
      </c>
      <c r="G694" t="s">
        <v>25</v>
      </c>
      <c r="H694">
        <v>3</v>
      </c>
      <c r="I694">
        <v>8</v>
      </c>
      <c r="J694">
        <v>2004</v>
      </c>
      <c r="K694" t="s">
        <v>621</v>
      </c>
      <c r="L694">
        <v>60</v>
      </c>
      <c r="M694" t="s">
        <v>682</v>
      </c>
      <c r="N694" t="s">
        <v>277</v>
      </c>
      <c r="O694" t="s">
        <v>278</v>
      </c>
      <c r="P694" t="s">
        <v>279</v>
      </c>
      <c r="Q694" t="s">
        <v>280</v>
      </c>
      <c r="S694">
        <v>10100</v>
      </c>
      <c r="T694" t="s">
        <v>281</v>
      </c>
      <c r="U694" t="s">
        <v>42</v>
      </c>
      <c r="V694" t="s">
        <v>282</v>
      </c>
      <c r="W694" t="s">
        <v>283</v>
      </c>
      <c r="X694" t="s">
        <v>36</v>
      </c>
    </row>
    <row r="695" spans="1:24" x14ac:dyDescent="0.3">
      <c r="A695">
        <v>10288</v>
      </c>
      <c r="B695">
        <v>28</v>
      </c>
      <c r="C695">
        <v>61.75</v>
      </c>
      <c r="D695">
        <v>4</v>
      </c>
      <c r="E695">
        <v>1729</v>
      </c>
      <c r="F695" s="1">
        <v>37995</v>
      </c>
      <c r="G695" t="s">
        <v>25</v>
      </c>
      <c r="H695">
        <v>3</v>
      </c>
      <c r="I695">
        <v>9</v>
      </c>
      <c r="J695">
        <v>2004</v>
      </c>
      <c r="K695" t="s">
        <v>621</v>
      </c>
      <c r="L695">
        <v>60</v>
      </c>
      <c r="M695" t="s">
        <v>682</v>
      </c>
      <c r="N695" t="s">
        <v>464</v>
      </c>
      <c r="O695" t="s">
        <v>465</v>
      </c>
      <c r="P695" t="s">
        <v>466</v>
      </c>
      <c r="Q695" t="s">
        <v>216</v>
      </c>
      <c r="S695">
        <v>69045</v>
      </c>
      <c r="T695" t="s">
        <v>216</v>
      </c>
      <c r="U695" t="s">
        <v>100</v>
      </c>
      <c r="V695" t="s">
        <v>467</v>
      </c>
      <c r="W695" t="s">
        <v>468</v>
      </c>
      <c r="X695" t="s">
        <v>36</v>
      </c>
    </row>
    <row r="696" spans="1:24" x14ac:dyDescent="0.3">
      <c r="A696">
        <v>10303</v>
      </c>
      <c r="B696">
        <v>46</v>
      </c>
      <c r="C696">
        <v>49.04</v>
      </c>
      <c r="D696">
        <v>2</v>
      </c>
      <c r="E696">
        <v>2255.84</v>
      </c>
      <c r="F696" s="1">
        <v>38148</v>
      </c>
      <c r="G696" t="s">
        <v>25</v>
      </c>
      <c r="H696">
        <v>4</v>
      </c>
      <c r="I696">
        <v>10</v>
      </c>
      <c r="J696">
        <v>2004</v>
      </c>
      <c r="K696" t="s">
        <v>621</v>
      </c>
      <c r="L696">
        <v>60</v>
      </c>
      <c r="M696" t="s">
        <v>682</v>
      </c>
      <c r="N696" t="s">
        <v>586</v>
      </c>
      <c r="O696" t="s">
        <v>587</v>
      </c>
      <c r="P696" t="s">
        <v>588</v>
      </c>
      <c r="Q696" t="s">
        <v>589</v>
      </c>
      <c r="S696">
        <v>41101</v>
      </c>
      <c r="T696" t="s">
        <v>190</v>
      </c>
      <c r="U696" t="s">
        <v>42</v>
      </c>
      <c r="V696" t="s">
        <v>590</v>
      </c>
      <c r="W696" t="s">
        <v>591</v>
      </c>
      <c r="X696" t="s">
        <v>36</v>
      </c>
    </row>
    <row r="697" spans="1:24" x14ac:dyDescent="0.3">
      <c r="A697">
        <v>10312</v>
      </c>
      <c r="B697">
        <v>30</v>
      </c>
      <c r="C697">
        <v>61.15</v>
      </c>
      <c r="D697">
        <v>16</v>
      </c>
      <c r="E697">
        <v>1834.5</v>
      </c>
      <c r="F697" t="s">
        <v>295</v>
      </c>
      <c r="G697" t="s">
        <v>25</v>
      </c>
      <c r="H697">
        <v>4</v>
      </c>
      <c r="I697">
        <v>10</v>
      </c>
      <c r="J697">
        <v>2004</v>
      </c>
      <c r="K697" t="s">
        <v>621</v>
      </c>
      <c r="L697">
        <v>60</v>
      </c>
      <c r="M697" t="s">
        <v>682</v>
      </c>
      <c r="N697" t="s">
        <v>296</v>
      </c>
      <c r="O697">
        <v>4155551450</v>
      </c>
      <c r="P697" t="s">
        <v>297</v>
      </c>
      <c r="Q697" t="s">
        <v>298</v>
      </c>
      <c r="R697" t="s">
        <v>56</v>
      </c>
      <c r="S697">
        <v>97562</v>
      </c>
      <c r="T697" t="s">
        <v>32</v>
      </c>
      <c r="U697" t="s">
        <v>33</v>
      </c>
      <c r="V697" t="s">
        <v>299</v>
      </c>
      <c r="W697" t="s">
        <v>300</v>
      </c>
      <c r="X697" t="s">
        <v>36</v>
      </c>
    </row>
    <row r="698" spans="1:24" x14ac:dyDescent="0.3">
      <c r="A698">
        <v>10332</v>
      </c>
      <c r="B698">
        <v>38</v>
      </c>
      <c r="C698">
        <v>84.25</v>
      </c>
      <c r="D698">
        <v>9</v>
      </c>
      <c r="E698">
        <v>3201.5</v>
      </c>
      <c r="F698" t="s">
        <v>619</v>
      </c>
      <c r="G698" t="s">
        <v>25</v>
      </c>
      <c r="H698">
        <v>4</v>
      </c>
      <c r="I698">
        <v>11</v>
      </c>
      <c r="J698">
        <v>2004</v>
      </c>
      <c r="K698" t="s">
        <v>621</v>
      </c>
      <c r="L698">
        <v>60</v>
      </c>
      <c r="M698" t="s">
        <v>682</v>
      </c>
      <c r="N698" t="s">
        <v>549</v>
      </c>
      <c r="O698" t="s">
        <v>550</v>
      </c>
      <c r="P698" t="s">
        <v>551</v>
      </c>
      <c r="Q698" t="s">
        <v>552</v>
      </c>
      <c r="S698" t="s">
        <v>553</v>
      </c>
      <c r="T698" t="s">
        <v>181</v>
      </c>
      <c r="U698" t="s">
        <v>42</v>
      </c>
      <c r="V698" t="s">
        <v>554</v>
      </c>
      <c r="W698" t="s">
        <v>98</v>
      </c>
      <c r="X698" t="s">
        <v>51</v>
      </c>
    </row>
    <row r="699" spans="1:24" x14ac:dyDescent="0.3">
      <c r="A699">
        <v>10344</v>
      </c>
      <c r="B699">
        <v>40</v>
      </c>
      <c r="C699">
        <v>56.91</v>
      </c>
      <c r="D699">
        <v>2</v>
      </c>
      <c r="E699">
        <v>2276.4</v>
      </c>
      <c r="F699" t="s">
        <v>677</v>
      </c>
      <c r="G699" t="s">
        <v>25</v>
      </c>
      <c r="H699">
        <v>4</v>
      </c>
      <c r="I699">
        <v>11</v>
      </c>
      <c r="J699">
        <v>2004</v>
      </c>
      <c r="K699" t="s">
        <v>621</v>
      </c>
      <c r="L699">
        <v>60</v>
      </c>
      <c r="M699" t="s">
        <v>682</v>
      </c>
      <c r="N699" t="s">
        <v>482</v>
      </c>
      <c r="O699" t="s">
        <v>483</v>
      </c>
      <c r="P699" t="s">
        <v>484</v>
      </c>
      <c r="Q699" t="s">
        <v>485</v>
      </c>
      <c r="S699">
        <v>13008</v>
      </c>
      <c r="T699" t="s">
        <v>41</v>
      </c>
      <c r="U699" t="s">
        <v>42</v>
      </c>
      <c r="V699" t="s">
        <v>486</v>
      </c>
      <c r="W699" t="s">
        <v>487</v>
      </c>
      <c r="X699" t="s">
        <v>36</v>
      </c>
    </row>
    <row r="700" spans="1:24" x14ac:dyDescent="0.3">
      <c r="A700">
        <v>10367</v>
      </c>
      <c r="B700">
        <v>45</v>
      </c>
      <c r="C700">
        <v>100</v>
      </c>
      <c r="D700">
        <v>4</v>
      </c>
      <c r="E700">
        <v>8884.7999999999993</v>
      </c>
      <c r="F700" s="1">
        <v>38687</v>
      </c>
      <c r="G700" t="s">
        <v>454</v>
      </c>
      <c r="H700">
        <v>1</v>
      </c>
      <c r="I700">
        <v>1</v>
      </c>
      <c r="J700">
        <v>2005</v>
      </c>
      <c r="K700" t="s">
        <v>621</v>
      </c>
      <c r="L700">
        <v>60</v>
      </c>
      <c r="M700" t="s">
        <v>682</v>
      </c>
      <c r="N700" t="s">
        <v>53</v>
      </c>
      <c r="O700">
        <v>6265557265</v>
      </c>
      <c r="P700" t="s">
        <v>54</v>
      </c>
      <c r="Q700" t="s">
        <v>55</v>
      </c>
      <c r="R700" t="s">
        <v>56</v>
      </c>
      <c r="S700">
        <v>90003</v>
      </c>
      <c r="T700" t="s">
        <v>32</v>
      </c>
      <c r="U700" t="s">
        <v>33</v>
      </c>
      <c r="V700" t="s">
        <v>57</v>
      </c>
      <c r="W700" t="s">
        <v>58</v>
      </c>
      <c r="X700" t="s">
        <v>162</v>
      </c>
    </row>
    <row r="701" spans="1:24" x14ac:dyDescent="0.3">
      <c r="A701">
        <v>10379</v>
      </c>
      <c r="B701">
        <v>27</v>
      </c>
      <c r="C701">
        <v>49.3</v>
      </c>
      <c r="D701">
        <v>1</v>
      </c>
      <c r="E701">
        <v>1331.1</v>
      </c>
      <c r="F701" s="1">
        <v>38627</v>
      </c>
      <c r="G701" t="s">
        <v>25</v>
      </c>
      <c r="H701">
        <v>1</v>
      </c>
      <c r="I701">
        <v>2</v>
      </c>
      <c r="J701">
        <v>2005</v>
      </c>
      <c r="K701" t="s">
        <v>621</v>
      </c>
      <c r="L701">
        <v>60</v>
      </c>
      <c r="M701" t="s">
        <v>682</v>
      </c>
      <c r="N701" t="s">
        <v>186</v>
      </c>
      <c r="O701" t="s">
        <v>187</v>
      </c>
      <c r="P701" t="s">
        <v>188</v>
      </c>
      <c r="Q701" t="s">
        <v>189</v>
      </c>
      <c r="S701">
        <v>28034</v>
      </c>
      <c r="T701" t="s">
        <v>190</v>
      </c>
      <c r="U701" t="s">
        <v>42</v>
      </c>
      <c r="V701" t="s">
        <v>191</v>
      </c>
      <c r="W701" t="s">
        <v>192</v>
      </c>
      <c r="X701" t="s">
        <v>36</v>
      </c>
    </row>
    <row r="702" spans="1:24" x14ac:dyDescent="0.3">
      <c r="A702">
        <v>10407</v>
      </c>
      <c r="B702">
        <v>42</v>
      </c>
      <c r="C702">
        <v>72.650000000000006</v>
      </c>
      <c r="D702">
        <v>1</v>
      </c>
      <c r="E702">
        <v>3051.3</v>
      </c>
      <c r="F702" t="s">
        <v>648</v>
      </c>
      <c r="G702" t="s">
        <v>446</v>
      </c>
      <c r="H702">
        <v>2</v>
      </c>
      <c r="I702">
        <v>4</v>
      </c>
      <c r="J702">
        <v>2005</v>
      </c>
      <c r="K702" t="s">
        <v>621</v>
      </c>
      <c r="L702">
        <v>60</v>
      </c>
      <c r="M702" t="s">
        <v>682</v>
      </c>
      <c r="N702" t="s">
        <v>442</v>
      </c>
      <c r="O702">
        <v>4085553659</v>
      </c>
      <c r="P702" t="s">
        <v>443</v>
      </c>
      <c r="Q702" t="s">
        <v>444</v>
      </c>
      <c r="R702" t="s">
        <v>56</v>
      </c>
      <c r="S702">
        <v>94217</v>
      </c>
      <c r="T702" t="s">
        <v>32</v>
      </c>
      <c r="U702" t="s">
        <v>33</v>
      </c>
      <c r="V702" t="s">
        <v>105</v>
      </c>
      <c r="W702" t="s">
        <v>445</v>
      </c>
      <c r="X702" t="s">
        <v>51</v>
      </c>
    </row>
    <row r="703" spans="1:24" x14ac:dyDescent="0.3">
      <c r="A703">
        <v>10420</v>
      </c>
      <c r="B703">
        <v>36</v>
      </c>
      <c r="C703">
        <v>63.57</v>
      </c>
      <c r="D703">
        <v>4</v>
      </c>
      <c r="E703">
        <v>2288.52</v>
      </c>
      <c r="F703" t="s">
        <v>678</v>
      </c>
      <c r="G703" t="s">
        <v>328</v>
      </c>
      <c r="H703">
        <v>2</v>
      </c>
      <c r="I703">
        <v>5</v>
      </c>
      <c r="J703">
        <v>2005</v>
      </c>
      <c r="K703" t="s">
        <v>621</v>
      </c>
      <c r="L703">
        <v>60</v>
      </c>
      <c r="M703" t="s">
        <v>682</v>
      </c>
      <c r="N703" t="s">
        <v>164</v>
      </c>
      <c r="O703" t="s">
        <v>165</v>
      </c>
      <c r="P703" t="s">
        <v>166</v>
      </c>
      <c r="Q703" t="s">
        <v>167</v>
      </c>
      <c r="R703" t="s">
        <v>168</v>
      </c>
      <c r="S703">
        <v>2067</v>
      </c>
      <c r="T703" t="s">
        <v>99</v>
      </c>
      <c r="U703" t="s">
        <v>100</v>
      </c>
      <c r="V703" t="s">
        <v>169</v>
      </c>
      <c r="W703" t="s">
        <v>170</v>
      </c>
      <c r="X703" t="s">
        <v>36</v>
      </c>
    </row>
    <row r="704" spans="1:24" x14ac:dyDescent="0.3">
      <c r="A704">
        <v>10104</v>
      </c>
      <c r="B704">
        <v>29</v>
      </c>
      <c r="C704">
        <v>100</v>
      </c>
      <c r="D704">
        <v>12</v>
      </c>
      <c r="E704">
        <v>3772.61</v>
      </c>
      <c r="F704" t="s">
        <v>572</v>
      </c>
      <c r="G704" t="s">
        <v>25</v>
      </c>
      <c r="H704">
        <v>1</v>
      </c>
      <c r="I704">
        <v>1</v>
      </c>
      <c r="J704">
        <v>2003</v>
      </c>
      <c r="K704" t="s">
        <v>563</v>
      </c>
      <c r="L704">
        <v>122</v>
      </c>
      <c r="M704" t="s">
        <v>683</v>
      </c>
      <c r="N704" t="s">
        <v>186</v>
      </c>
      <c r="O704" t="s">
        <v>187</v>
      </c>
      <c r="P704" t="s">
        <v>188</v>
      </c>
      <c r="Q704" t="s">
        <v>189</v>
      </c>
      <c r="S704">
        <v>28034</v>
      </c>
      <c r="T704" t="s">
        <v>190</v>
      </c>
      <c r="U704" t="s">
        <v>42</v>
      </c>
      <c r="V704" t="s">
        <v>191</v>
      </c>
      <c r="W704" t="s">
        <v>192</v>
      </c>
      <c r="X704" t="s">
        <v>51</v>
      </c>
    </row>
    <row r="705" spans="1:24" x14ac:dyDescent="0.3">
      <c r="A705">
        <v>10114</v>
      </c>
      <c r="B705">
        <v>39</v>
      </c>
      <c r="C705">
        <v>100</v>
      </c>
      <c r="D705">
        <v>3</v>
      </c>
      <c r="E705">
        <v>4164.42</v>
      </c>
      <c r="F705" s="1">
        <v>37625</v>
      </c>
      <c r="G705" t="s">
        <v>25</v>
      </c>
      <c r="H705">
        <v>2</v>
      </c>
      <c r="I705">
        <v>4</v>
      </c>
      <c r="J705">
        <v>2003</v>
      </c>
      <c r="K705" t="s">
        <v>563</v>
      </c>
      <c r="L705">
        <v>122</v>
      </c>
      <c r="M705" t="s">
        <v>683</v>
      </c>
      <c r="N705" t="s">
        <v>448</v>
      </c>
      <c r="O705" t="s">
        <v>449</v>
      </c>
      <c r="P705" t="s">
        <v>450</v>
      </c>
      <c r="Q705" t="s">
        <v>48</v>
      </c>
      <c r="S705">
        <v>75012</v>
      </c>
      <c r="T705" t="s">
        <v>41</v>
      </c>
      <c r="U705" t="s">
        <v>42</v>
      </c>
      <c r="V705" t="s">
        <v>451</v>
      </c>
      <c r="W705" t="s">
        <v>452</v>
      </c>
      <c r="X705" t="s">
        <v>51</v>
      </c>
    </row>
    <row r="706" spans="1:24" x14ac:dyDescent="0.3">
      <c r="A706">
        <v>10127</v>
      </c>
      <c r="B706">
        <v>45</v>
      </c>
      <c r="C706">
        <v>100</v>
      </c>
      <c r="D706">
        <v>14</v>
      </c>
      <c r="E706">
        <v>6295.95</v>
      </c>
      <c r="F706" s="1">
        <v>37686</v>
      </c>
      <c r="G706" t="s">
        <v>25</v>
      </c>
      <c r="H706">
        <v>2</v>
      </c>
      <c r="I706">
        <v>6</v>
      </c>
      <c r="J706">
        <v>2003</v>
      </c>
      <c r="K706" t="s">
        <v>563</v>
      </c>
      <c r="L706">
        <v>122</v>
      </c>
      <c r="M706" t="s">
        <v>683</v>
      </c>
      <c r="N706" t="s">
        <v>530</v>
      </c>
      <c r="O706">
        <v>2125557413</v>
      </c>
      <c r="P706" t="s">
        <v>531</v>
      </c>
      <c r="Q706" t="s">
        <v>30</v>
      </c>
      <c r="R706" t="s">
        <v>31</v>
      </c>
      <c r="S706">
        <v>10022</v>
      </c>
      <c r="T706" t="s">
        <v>32</v>
      </c>
      <c r="U706" t="s">
        <v>33</v>
      </c>
      <c r="V706" t="s">
        <v>57</v>
      </c>
      <c r="W706" t="s">
        <v>532</v>
      </c>
      <c r="X706" t="s">
        <v>51</v>
      </c>
    </row>
    <row r="707" spans="1:24" x14ac:dyDescent="0.3">
      <c r="A707">
        <v>10141</v>
      </c>
      <c r="B707">
        <v>47</v>
      </c>
      <c r="C707">
        <v>100</v>
      </c>
      <c r="D707">
        <v>8</v>
      </c>
      <c r="E707">
        <v>6287.66</v>
      </c>
      <c r="F707" s="1">
        <v>37629</v>
      </c>
      <c r="G707" t="s">
        <v>25</v>
      </c>
      <c r="H707">
        <v>3</v>
      </c>
      <c r="I707">
        <v>8</v>
      </c>
      <c r="J707">
        <v>2003</v>
      </c>
      <c r="K707" t="s">
        <v>563</v>
      </c>
      <c r="L707">
        <v>122</v>
      </c>
      <c r="M707" t="s">
        <v>683</v>
      </c>
      <c r="N707" t="s">
        <v>520</v>
      </c>
      <c r="O707" t="s">
        <v>521</v>
      </c>
      <c r="P707" t="s">
        <v>522</v>
      </c>
      <c r="Q707" t="s">
        <v>523</v>
      </c>
      <c r="S707" t="s">
        <v>524</v>
      </c>
      <c r="T707" t="s">
        <v>138</v>
      </c>
      <c r="U707" t="s">
        <v>42</v>
      </c>
      <c r="V707" t="s">
        <v>525</v>
      </c>
      <c r="W707" t="s">
        <v>526</v>
      </c>
      <c r="X707" t="s">
        <v>51</v>
      </c>
    </row>
    <row r="708" spans="1:24" x14ac:dyDescent="0.3">
      <c r="A708">
        <v>10151</v>
      </c>
      <c r="B708">
        <v>49</v>
      </c>
      <c r="C708">
        <v>100</v>
      </c>
      <c r="D708">
        <v>6</v>
      </c>
      <c r="E708">
        <v>5412.54</v>
      </c>
      <c r="F708" t="s">
        <v>585</v>
      </c>
      <c r="G708" t="s">
        <v>25</v>
      </c>
      <c r="H708">
        <v>3</v>
      </c>
      <c r="I708">
        <v>9</v>
      </c>
      <c r="J708">
        <v>2003</v>
      </c>
      <c r="K708" t="s">
        <v>563</v>
      </c>
      <c r="L708">
        <v>122</v>
      </c>
      <c r="M708" t="s">
        <v>683</v>
      </c>
      <c r="N708" t="s">
        <v>434</v>
      </c>
      <c r="O708" t="s">
        <v>435</v>
      </c>
      <c r="P708" t="s">
        <v>436</v>
      </c>
      <c r="Q708" t="s">
        <v>437</v>
      </c>
      <c r="S708">
        <v>90110</v>
      </c>
      <c r="T708" t="s">
        <v>138</v>
      </c>
      <c r="U708" t="s">
        <v>42</v>
      </c>
      <c r="V708" t="s">
        <v>438</v>
      </c>
      <c r="W708" t="s">
        <v>439</v>
      </c>
      <c r="X708" t="s">
        <v>51</v>
      </c>
    </row>
    <row r="709" spans="1:24" x14ac:dyDescent="0.3">
      <c r="A709">
        <v>10165</v>
      </c>
      <c r="B709">
        <v>46</v>
      </c>
      <c r="C709">
        <v>100</v>
      </c>
      <c r="D709">
        <v>15</v>
      </c>
      <c r="E709">
        <v>5984.14</v>
      </c>
      <c r="F709" t="s">
        <v>534</v>
      </c>
      <c r="G709" t="s">
        <v>25</v>
      </c>
      <c r="H709">
        <v>4</v>
      </c>
      <c r="I709">
        <v>10</v>
      </c>
      <c r="J709">
        <v>2003</v>
      </c>
      <c r="K709" t="s">
        <v>563</v>
      </c>
      <c r="L709">
        <v>122</v>
      </c>
      <c r="M709" t="s">
        <v>683</v>
      </c>
      <c r="N709" t="s">
        <v>213</v>
      </c>
      <c r="O709" t="s">
        <v>214</v>
      </c>
      <c r="P709" t="s">
        <v>215</v>
      </c>
      <c r="Q709" t="s">
        <v>216</v>
      </c>
      <c r="S709">
        <v>79903</v>
      </c>
      <c r="T709" t="s">
        <v>216</v>
      </c>
      <c r="U709" t="s">
        <v>217</v>
      </c>
      <c r="V709" t="s">
        <v>218</v>
      </c>
      <c r="W709" t="s">
        <v>219</v>
      </c>
      <c r="X709" t="s">
        <v>51</v>
      </c>
    </row>
    <row r="710" spans="1:24" x14ac:dyDescent="0.3">
      <c r="A710">
        <v>10175</v>
      </c>
      <c r="B710">
        <v>48</v>
      </c>
      <c r="C710">
        <v>100</v>
      </c>
      <c r="D710">
        <v>4</v>
      </c>
      <c r="E710">
        <v>5891.04</v>
      </c>
      <c r="F710" s="1">
        <v>37783</v>
      </c>
      <c r="G710" t="s">
        <v>25</v>
      </c>
      <c r="H710">
        <v>4</v>
      </c>
      <c r="I710">
        <v>11</v>
      </c>
      <c r="J710">
        <v>2003</v>
      </c>
      <c r="K710" t="s">
        <v>563</v>
      </c>
      <c r="L710">
        <v>122</v>
      </c>
      <c r="M710" t="s">
        <v>683</v>
      </c>
      <c r="N710" t="s">
        <v>361</v>
      </c>
      <c r="O710" t="s">
        <v>362</v>
      </c>
      <c r="P710" t="s">
        <v>363</v>
      </c>
      <c r="Q710" t="s">
        <v>364</v>
      </c>
      <c r="S710" t="s">
        <v>365</v>
      </c>
      <c r="T710" t="s">
        <v>181</v>
      </c>
      <c r="U710" t="s">
        <v>42</v>
      </c>
      <c r="V710" t="s">
        <v>62</v>
      </c>
      <c r="W710" t="s">
        <v>366</v>
      </c>
      <c r="X710" t="s">
        <v>51</v>
      </c>
    </row>
    <row r="711" spans="1:24" x14ac:dyDescent="0.3">
      <c r="A711">
        <v>10184</v>
      </c>
      <c r="B711">
        <v>46</v>
      </c>
      <c r="C711">
        <v>100</v>
      </c>
      <c r="D711">
        <v>9</v>
      </c>
      <c r="E711">
        <v>5984.14</v>
      </c>
      <c r="F711" t="s">
        <v>379</v>
      </c>
      <c r="G711" t="s">
        <v>25</v>
      </c>
      <c r="H711">
        <v>4</v>
      </c>
      <c r="I711">
        <v>11</v>
      </c>
      <c r="J711">
        <v>2003</v>
      </c>
      <c r="K711" t="s">
        <v>563</v>
      </c>
      <c r="L711">
        <v>122</v>
      </c>
      <c r="M711" t="s">
        <v>683</v>
      </c>
      <c r="N711" t="s">
        <v>586</v>
      </c>
      <c r="O711" t="s">
        <v>587</v>
      </c>
      <c r="P711" t="s">
        <v>588</v>
      </c>
      <c r="Q711" t="s">
        <v>589</v>
      </c>
      <c r="S711">
        <v>41101</v>
      </c>
      <c r="T711" t="s">
        <v>190</v>
      </c>
      <c r="U711" t="s">
        <v>42</v>
      </c>
      <c r="V711" t="s">
        <v>590</v>
      </c>
      <c r="W711" t="s">
        <v>591</v>
      </c>
      <c r="X711" t="s">
        <v>51</v>
      </c>
    </row>
    <row r="712" spans="1:24" x14ac:dyDescent="0.3">
      <c r="A712">
        <v>10195</v>
      </c>
      <c r="B712">
        <v>35</v>
      </c>
      <c r="C712">
        <v>100</v>
      </c>
      <c r="D712">
        <v>9</v>
      </c>
      <c r="E712">
        <v>3608.15</v>
      </c>
      <c r="F712" t="s">
        <v>237</v>
      </c>
      <c r="G712" t="s">
        <v>25</v>
      </c>
      <c r="H712">
        <v>4</v>
      </c>
      <c r="I712">
        <v>11</v>
      </c>
      <c r="J712">
        <v>2003</v>
      </c>
      <c r="K712" t="s">
        <v>563</v>
      </c>
      <c r="L712">
        <v>122</v>
      </c>
      <c r="M712" t="s">
        <v>683</v>
      </c>
      <c r="N712" t="s">
        <v>347</v>
      </c>
      <c r="O712">
        <v>9145554562</v>
      </c>
      <c r="P712" t="s">
        <v>348</v>
      </c>
      <c r="Q712" t="s">
        <v>349</v>
      </c>
      <c r="R712" t="s">
        <v>31</v>
      </c>
      <c r="S712">
        <v>24067</v>
      </c>
      <c r="T712" t="s">
        <v>32</v>
      </c>
      <c r="U712" t="s">
        <v>33</v>
      </c>
      <c r="V712" t="s">
        <v>105</v>
      </c>
      <c r="W712" t="s">
        <v>258</v>
      </c>
      <c r="X712" t="s">
        <v>51</v>
      </c>
    </row>
    <row r="713" spans="1:24" x14ac:dyDescent="0.3">
      <c r="A713">
        <v>10207</v>
      </c>
      <c r="B713">
        <v>43</v>
      </c>
      <c r="C713">
        <v>100</v>
      </c>
      <c r="D713">
        <v>10</v>
      </c>
      <c r="E713">
        <v>5752.54</v>
      </c>
      <c r="F713" s="1">
        <v>37876</v>
      </c>
      <c r="G713" t="s">
        <v>25</v>
      </c>
      <c r="H713">
        <v>4</v>
      </c>
      <c r="I713">
        <v>12</v>
      </c>
      <c r="J713">
        <v>2003</v>
      </c>
      <c r="K713" t="s">
        <v>563</v>
      </c>
      <c r="L713">
        <v>122</v>
      </c>
      <c r="M713" t="s">
        <v>683</v>
      </c>
      <c r="N713" t="s">
        <v>461</v>
      </c>
      <c r="O713">
        <v>6175552555</v>
      </c>
      <c r="P713" t="s">
        <v>462</v>
      </c>
      <c r="Q713" t="s">
        <v>420</v>
      </c>
      <c r="R713" t="s">
        <v>130</v>
      </c>
      <c r="S713">
        <v>51003</v>
      </c>
      <c r="T713" t="s">
        <v>32</v>
      </c>
      <c r="U713" t="s">
        <v>33</v>
      </c>
      <c r="V713" t="s">
        <v>463</v>
      </c>
      <c r="W713" t="s">
        <v>300</v>
      </c>
      <c r="X713" t="s">
        <v>51</v>
      </c>
    </row>
    <row r="714" spans="1:24" x14ac:dyDescent="0.3">
      <c r="A714">
        <v>10229</v>
      </c>
      <c r="B714">
        <v>26</v>
      </c>
      <c r="C714">
        <v>100</v>
      </c>
      <c r="D714">
        <v>4</v>
      </c>
      <c r="E714">
        <v>3765.32</v>
      </c>
      <c r="F714" s="1">
        <v>38294</v>
      </c>
      <c r="G714" t="s">
        <v>25</v>
      </c>
      <c r="H714">
        <v>1</v>
      </c>
      <c r="I714">
        <v>3</v>
      </c>
      <c r="J714">
        <v>2004</v>
      </c>
      <c r="K714" t="s">
        <v>563</v>
      </c>
      <c r="L714">
        <v>122</v>
      </c>
      <c r="M714" t="s">
        <v>683</v>
      </c>
      <c r="N714" t="s">
        <v>296</v>
      </c>
      <c r="O714">
        <v>4155551450</v>
      </c>
      <c r="P714" t="s">
        <v>297</v>
      </c>
      <c r="Q714" t="s">
        <v>298</v>
      </c>
      <c r="R714" t="s">
        <v>56</v>
      </c>
      <c r="S714">
        <v>97562</v>
      </c>
      <c r="T714" t="s">
        <v>32</v>
      </c>
      <c r="U714" t="s">
        <v>33</v>
      </c>
      <c r="V714" t="s">
        <v>299</v>
      </c>
      <c r="W714" t="s">
        <v>300</v>
      </c>
      <c r="X714" t="s">
        <v>51</v>
      </c>
    </row>
    <row r="715" spans="1:24" x14ac:dyDescent="0.3">
      <c r="A715">
        <v>10246</v>
      </c>
      <c r="B715">
        <v>22</v>
      </c>
      <c r="C715">
        <v>98.18</v>
      </c>
      <c r="D715">
        <v>8</v>
      </c>
      <c r="E715">
        <v>2159.96</v>
      </c>
      <c r="F715" s="1">
        <v>38112</v>
      </c>
      <c r="G715" t="s">
        <v>25</v>
      </c>
      <c r="H715">
        <v>2</v>
      </c>
      <c r="I715">
        <v>5</v>
      </c>
      <c r="J715">
        <v>2004</v>
      </c>
      <c r="K715" t="s">
        <v>563</v>
      </c>
      <c r="L715">
        <v>122</v>
      </c>
      <c r="M715" t="s">
        <v>683</v>
      </c>
      <c r="N715" t="s">
        <v>186</v>
      </c>
      <c r="O715" t="s">
        <v>187</v>
      </c>
      <c r="P715" t="s">
        <v>188</v>
      </c>
      <c r="Q715" t="s">
        <v>189</v>
      </c>
      <c r="S715">
        <v>28034</v>
      </c>
      <c r="T715" t="s">
        <v>190</v>
      </c>
      <c r="U715" t="s">
        <v>42</v>
      </c>
      <c r="V715" t="s">
        <v>191</v>
      </c>
      <c r="W715" t="s">
        <v>192</v>
      </c>
      <c r="X715" t="s">
        <v>36</v>
      </c>
    </row>
    <row r="716" spans="1:24" x14ac:dyDescent="0.3">
      <c r="A716">
        <v>10259</v>
      </c>
      <c r="B716">
        <v>34</v>
      </c>
      <c r="C716">
        <v>99.41</v>
      </c>
      <c r="D716">
        <v>7</v>
      </c>
      <c r="E716">
        <v>3379.94</v>
      </c>
      <c r="F716" t="s">
        <v>266</v>
      </c>
      <c r="G716" t="s">
        <v>25</v>
      </c>
      <c r="H716">
        <v>2</v>
      </c>
      <c r="I716">
        <v>6</v>
      </c>
      <c r="J716">
        <v>2004</v>
      </c>
      <c r="K716" t="s">
        <v>563</v>
      </c>
      <c r="L716">
        <v>122</v>
      </c>
      <c r="M716" t="s">
        <v>683</v>
      </c>
      <c r="N716" t="s">
        <v>464</v>
      </c>
      <c r="O716" t="s">
        <v>465</v>
      </c>
      <c r="P716" t="s">
        <v>466</v>
      </c>
      <c r="Q716" t="s">
        <v>216</v>
      </c>
      <c r="S716">
        <v>69045</v>
      </c>
      <c r="T716" t="s">
        <v>216</v>
      </c>
      <c r="U716" t="s">
        <v>100</v>
      </c>
      <c r="V716" t="s">
        <v>467</v>
      </c>
      <c r="W716" t="s">
        <v>468</v>
      </c>
      <c r="X716" t="s">
        <v>51</v>
      </c>
    </row>
    <row r="717" spans="1:24" x14ac:dyDescent="0.3">
      <c r="A717">
        <v>10271</v>
      </c>
      <c r="B717">
        <v>50</v>
      </c>
      <c r="C717">
        <v>100</v>
      </c>
      <c r="D717">
        <v>8</v>
      </c>
      <c r="E717">
        <v>5093.5</v>
      </c>
      <c r="F717" t="s">
        <v>548</v>
      </c>
      <c r="G717" t="s">
        <v>25</v>
      </c>
      <c r="H717">
        <v>3</v>
      </c>
      <c r="I717">
        <v>7</v>
      </c>
      <c r="J717">
        <v>2004</v>
      </c>
      <c r="K717" t="s">
        <v>563</v>
      </c>
      <c r="L717">
        <v>122</v>
      </c>
      <c r="M717" t="s">
        <v>683</v>
      </c>
      <c r="N717" t="s">
        <v>296</v>
      </c>
      <c r="O717">
        <v>4155551450</v>
      </c>
      <c r="P717" t="s">
        <v>297</v>
      </c>
      <c r="Q717" t="s">
        <v>298</v>
      </c>
      <c r="R717" t="s">
        <v>56</v>
      </c>
      <c r="S717">
        <v>97562</v>
      </c>
      <c r="T717" t="s">
        <v>32</v>
      </c>
      <c r="U717" t="s">
        <v>33</v>
      </c>
      <c r="V717" t="s">
        <v>299</v>
      </c>
      <c r="W717" t="s">
        <v>300</v>
      </c>
      <c r="X717" t="s">
        <v>51</v>
      </c>
    </row>
    <row r="718" spans="1:24" x14ac:dyDescent="0.3">
      <c r="A718">
        <v>10281</v>
      </c>
      <c r="B718">
        <v>48</v>
      </c>
      <c r="C718">
        <v>100</v>
      </c>
      <c r="D718">
        <v>4</v>
      </c>
      <c r="E718">
        <v>5773.44</v>
      </c>
      <c r="F718" t="s">
        <v>469</v>
      </c>
      <c r="G718" t="s">
        <v>25</v>
      </c>
      <c r="H718">
        <v>3</v>
      </c>
      <c r="I718">
        <v>8</v>
      </c>
      <c r="J718">
        <v>2004</v>
      </c>
      <c r="K718" t="s">
        <v>563</v>
      </c>
      <c r="L718">
        <v>122</v>
      </c>
      <c r="M718" t="s">
        <v>683</v>
      </c>
      <c r="N718" t="s">
        <v>148</v>
      </c>
      <c r="O718">
        <v>2155551555</v>
      </c>
      <c r="P718" t="s">
        <v>149</v>
      </c>
      <c r="Q718" t="s">
        <v>150</v>
      </c>
      <c r="R718" t="s">
        <v>151</v>
      </c>
      <c r="S718">
        <v>70267</v>
      </c>
      <c r="T718" t="s">
        <v>32</v>
      </c>
      <c r="U718" t="s">
        <v>33</v>
      </c>
      <c r="V718" t="s">
        <v>34</v>
      </c>
      <c r="W718" t="s">
        <v>152</v>
      </c>
      <c r="X718" t="s">
        <v>51</v>
      </c>
    </row>
    <row r="719" spans="1:24" x14ac:dyDescent="0.3">
      <c r="A719">
        <v>10292</v>
      </c>
      <c r="B719">
        <v>41</v>
      </c>
      <c r="C719">
        <v>100</v>
      </c>
      <c r="D719">
        <v>11</v>
      </c>
      <c r="E719">
        <v>4528.8599999999997</v>
      </c>
      <c r="F719" s="1">
        <v>38208</v>
      </c>
      <c r="G719" t="s">
        <v>25</v>
      </c>
      <c r="H719">
        <v>3</v>
      </c>
      <c r="I719">
        <v>9</v>
      </c>
      <c r="J719">
        <v>2004</v>
      </c>
      <c r="K719" t="s">
        <v>563</v>
      </c>
      <c r="L719">
        <v>122</v>
      </c>
      <c r="M719" t="s">
        <v>683</v>
      </c>
      <c r="N719" t="s">
        <v>28</v>
      </c>
      <c r="O719">
        <v>2125557818</v>
      </c>
      <c r="P719" t="s">
        <v>29</v>
      </c>
      <c r="Q719" t="s">
        <v>30</v>
      </c>
      <c r="R719" t="s">
        <v>31</v>
      </c>
      <c r="S719">
        <v>10022</v>
      </c>
      <c r="T719" t="s">
        <v>32</v>
      </c>
      <c r="U719" t="s">
        <v>33</v>
      </c>
      <c r="V719" t="s">
        <v>34</v>
      </c>
      <c r="W719" t="s">
        <v>35</v>
      </c>
      <c r="X719" t="s">
        <v>51</v>
      </c>
    </row>
    <row r="720" spans="1:24" x14ac:dyDescent="0.3">
      <c r="A720">
        <v>10305</v>
      </c>
      <c r="B720">
        <v>36</v>
      </c>
      <c r="C720">
        <v>100</v>
      </c>
      <c r="D720">
        <v>8</v>
      </c>
      <c r="E720">
        <v>4816.08</v>
      </c>
      <c r="F720" t="s">
        <v>470</v>
      </c>
      <c r="G720" t="s">
        <v>25</v>
      </c>
      <c r="H720">
        <v>4</v>
      </c>
      <c r="I720">
        <v>10</v>
      </c>
      <c r="J720">
        <v>2004</v>
      </c>
      <c r="K720" t="s">
        <v>563</v>
      </c>
      <c r="L720">
        <v>122</v>
      </c>
      <c r="M720" t="s">
        <v>683</v>
      </c>
      <c r="N720" t="s">
        <v>127</v>
      </c>
      <c r="O720">
        <v>6175558555</v>
      </c>
      <c r="P720" t="s">
        <v>128</v>
      </c>
      <c r="Q720" t="s">
        <v>129</v>
      </c>
      <c r="R720" t="s">
        <v>130</v>
      </c>
      <c r="S720">
        <v>51247</v>
      </c>
      <c r="T720" t="s">
        <v>32</v>
      </c>
      <c r="U720" t="s">
        <v>33</v>
      </c>
      <c r="V720" t="s">
        <v>131</v>
      </c>
      <c r="W720" t="s">
        <v>132</v>
      </c>
      <c r="X720" t="s">
        <v>51</v>
      </c>
    </row>
    <row r="721" spans="1:24" x14ac:dyDescent="0.3">
      <c r="A721">
        <v>10313</v>
      </c>
      <c r="B721">
        <v>29</v>
      </c>
      <c r="C721">
        <v>100</v>
      </c>
      <c r="D721">
        <v>2</v>
      </c>
      <c r="E721">
        <v>3416.78</v>
      </c>
      <c r="F721" t="s">
        <v>471</v>
      </c>
      <c r="G721" t="s">
        <v>25</v>
      </c>
      <c r="H721">
        <v>4</v>
      </c>
      <c r="I721">
        <v>10</v>
      </c>
      <c r="J721">
        <v>2004</v>
      </c>
      <c r="K721" t="s">
        <v>563</v>
      </c>
      <c r="L721">
        <v>122</v>
      </c>
      <c r="M721" t="s">
        <v>683</v>
      </c>
      <c r="N721" t="s">
        <v>244</v>
      </c>
      <c r="O721" t="s">
        <v>245</v>
      </c>
      <c r="P721" t="s">
        <v>246</v>
      </c>
      <c r="Q721" t="s">
        <v>247</v>
      </c>
      <c r="R721" t="s">
        <v>248</v>
      </c>
      <c r="S721" t="s">
        <v>249</v>
      </c>
      <c r="T721" t="s">
        <v>250</v>
      </c>
      <c r="U721" t="s">
        <v>33</v>
      </c>
      <c r="V721" t="s">
        <v>251</v>
      </c>
      <c r="W721" t="s">
        <v>252</v>
      </c>
      <c r="X721" t="s">
        <v>51</v>
      </c>
    </row>
    <row r="722" spans="1:24" x14ac:dyDescent="0.3">
      <c r="A722">
        <v>10324</v>
      </c>
      <c r="B722">
        <v>33</v>
      </c>
      <c r="C722">
        <v>37.479999999999997</v>
      </c>
      <c r="D722">
        <v>10</v>
      </c>
      <c r="E722">
        <v>1236.8399999999999</v>
      </c>
      <c r="F722" s="1">
        <v>38118</v>
      </c>
      <c r="G722" t="s">
        <v>25</v>
      </c>
      <c r="H722">
        <v>4</v>
      </c>
      <c r="I722">
        <v>11</v>
      </c>
      <c r="J722">
        <v>2004</v>
      </c>
      <c r="K722" t="s">
        <v>563</v>
      </c>
      <c r="L722">
        <v>122</v>
      </c>
      <c r="M722" t="s">
        <v>683</v>
      </c>
      <c r="N722" t="s">
        <v>103</v>
      </c>
      <c r="O722">
        <v>2125551500</v>
      </c>
      <c r="P722" t="s">
        <v>104</v>
      </c>
      <c r="Q722" t="s">
        <v>30</v>
      </c>
      <c r="R722" t="s">
        <v>31</v>
      </c>
      <c r="S722">
        <v>10022</v>
      </c>
      <c r="T722" t="s">
        <v>32</v>
      </c>
      <c r="U722" t="s">
        <v>33</v>
      </c>
      <c r="V722" t="s">
        <v>105</v>
      </c>
      <c r="W722" t="s">
        <v>106</v>
      </c>
      <c r="X722" t="s">
        <v>36</v>
      </c>
    </row>
    <row r="723" spans="1:24" x14ac:dyDescent="0.3">
      <c r="A723">
        <v>10334</v>
      </c>
      <c r="B723">
        <v>46</v>
      </c>
      <c r="C723">
        <v>100</v>
      </c>
      <c r="D723">
        <v>6</v>
      </c>
      <c r="E723">
        <v>5814.86</v>
      </c>
      <c r="F723" t="s">
        <v>472</v>
      </c>
      <c r="G723" t="s">
        <v>446</v>
      </c>
      <c r="H723">
        <v>4</v>
      </c>
      <c r="I723">
        <v>11</v>
      </c>
      <c r="J723">
        <v>2004</v>
      </c>
      <c r="K723" t="s">
        <v>563</v>
      </c>
      <c r="L723">
        <v>122</v>
      </c>
      <c r="M723" t="s">
        <v>683</v>
      </c>
      <c r="N723" t="s">
        <v>197</v>
      </c>
      <c r="O723" t="s">
        <v>198</v>
      </c>
      <c r="P723" t="s">
        <v>199</v>
      </c>
      <c r="Q723" t="s">
        <v>200</v>
      </c>
      <c r="S723" t="s">
        <v>201</v>
      </c>
      <c r="T723" t="s">
        <v>202</v>
      </c>
      <c r="U723" t="s">
        <v>42</v>
      </c>
      <c r="V723" t="s">
        <v>203</v>
      </c>
      <c r="W723" t="s">
        <v>204</v>
      </c>
      <c r="X723" t="s">
        <v>51</v>
      </c>
    </row>
    <row r="724" spans="1:24" x14ac:dyDescent="0.3">
      <c r="A724">
        <v>10349</v>
      </c>
      <c r="B724">
        <v>38</v>
      </c>
      <c r="C724">
        <v>100</v>
      </c>
      <c r="D724">
        <v>7</v>
      </c>
      <c r="E724">
        <v>5223.4799999999996</v>
      </c>
      <c r="F724" s="1">
        <v>37998</v>
      </c>
      <c r="G724" t="s">
        <v>25</v>
      </c>
      <c r="H724">
        <v>4</v>
      </c>
      <c r="I724">
        <v>12</v>
      </c>
      <c r="J724">
        <v>2004</v>
      </c>
      <c r="K724" t="s">
        <v>563</v>
      </c>
      <c r="L724">
        <v>122</v>
      </c>
      <c r="M724" t="s">
        <v>683</v>
      </c>
      <c r="N724" t="s">
        <v>530</v>
      </c>
      <c r="O724">
        <v>2125557413</v>
      </c>
      <c r="P724" t="s">
        <v>531</v>
      </c>
      <c r="Q724" t="s">
        <v>30</v>
      </c>
      <c r="R724" t="s">
        <v>31</v>
      </c>
      <c r="S724">
        <v>10022</v>
      </c>
      <c r="T724" t="s">
        <v>32</v>
      </c>
      <c r="U724" t="s">
        <v>33</v>
      </c>
      <c r="V724" t="s">
        <v>57</v>
      </c>
      <c r="W724" t="s">
        <v>532</v>
      </c>
      <c r="X724" t="s">
        <v>51</v>
      </c>
    </row>
    <row r="725" spans="1:24" x14ac:dyDescent="0.3">
      <c r="A725">
        <v>10358</v>
      </c>
      <c r="B725">
        <v>20</v>
      </c>
      <c r="C725">
        <v>36.42</v>
      </c>
      <c r="D725">
        <v>11</v>
      </c>
      <c r="E725">
        <v>728.4</v>
      </c>
      <c r="F725" s="1">
        <v>38272</v>
      </c>
      <c r="G725" t="s">
        <v>25</v>
      </c>
      <c r="H725">
        <v>4</v>
      </c>
      <c r="I725">
        <v>12</v>
      </c>
      <c r="J725">
        <v>2004</v>
      </c>
      <c r="K725" t="s">
        <v>563</v>
      </c>
      <c r="L725">
        <v>122</v>
      </c>
      <c r="M725" t="s">
        <v>683</v>
      </c>
      <c r="N725" t="s">
        <v>186</v>
      </c>
      <c r="O725" t="s">
        <v>187</v>
      </c>
      <c r="P725" t="s">
        <v>188</v>
      </c>
      <c r="Q725" t="s">
        <v>189</v>
      </c>
      <c r="S725">
        <v>28034</v>
      </c>
      <c r="T725" t="s">
        <v>190</v>
      </c>
      <c r="U725" t="s">
        <v>42</v>
      </c>
      <c r="V725" t="s">
        <v>191</v>
      </c>
      <c r="W725" t="s">
        <v>192</v>
      </c>
      <c r="X725" t="s">
        <v>36</v>
      </c>
    </row>
    <row r="726" spans="1:24" x14ac:dyDescent="0.3">
      <c r="A726">
        <v>10370</v>
      </c>
      <c r="B726">
        <v>22</v>
      </c>
      <c r="C726">
        <v>100</v>
      </c>
      <c r="D726">
        <v>5</v>
      </c>
      <c r="E726">
        <v>3949</v>
      </c>
      <c r="F726" t="s">
        <v>307</v>
      </c>
      <c r="G726" t="s">
        <v>25</v>
      </c>
      <c r="H726">
        <v>1</v>
      </c>
      <c r="I726">
        <v>1</v>
      </c>
      <c r="J726">
        <v>2005</v>
      </c>
      <c r="K726" t="s">
        <v>563</v>
      </c>
      <c r="L726">
        <v>122</v>
      </c>
      <c r="M726" t="s">
        <v>683</v>
      </c>
      <c r="N726" t="s">
        <v>313</v>
      </c>
      <c r="O726" t="s">
        <v>314</v>
      </c>
      <c r="P726" t="s">
        <v>315</v>
      </c>
      <c r="Q726" t="s">
        <v>316</v>
      </c>
      <c r="R726" t="s">
        <v>168</v>
      </c>
      <c r="S726">
        <v>2060</v>
      </c>
      <c r="T726" t="s">
        <v>99</v>
      </c>
      <c r="U726" t="s">
        <v>100</v>
      </c>
      <c r="V726" t="s">
        <v>317</v>
      </c>
      <c r="W726" t="s">
        <v>318</v>
      </c>
      <c r="X726" t="s">
        <v>51</v>
      </c>
    </row>
    <row r="727" spans="1:24" x14ac:dyDescent="0.3">
      <c r="A727">
        <v>10383</v>
      </c>
      <c r="B727">
        <v>27</v>
      </c>
      <c r="C727">
        <v>100</v>
      </c>
      <c r="D727">
        <v>11</v>
      </c>
      <c r="E727">
        <v>3843.99</v>
      </c>
      <c r="F727" t="s">
        <v>684</v>
      </c>
      <c r="G727" t="s">
        <v>25</v>
      </c>
      <c r="H727">
        <v>1</v>
      </c>
      <c r="I727">
        <v>2</v>
      </c>
      <c r="J727">
        <v>2005</v>
      </c>
      <c r="K727" t="s">
        <v>563</v>
      </c>
      <c r="L727">
        <v>122</v>
      </c>
      <c r="M727" t="s">
        <v>683</v>
      </c>
      <c r="N727" t="s">
        <v>186</v>
      </c>
      <c r="O727" t="s">
        <v>187</v>
      </c>
      <c r="P727" t="s">
        <v>188</v>
      </c>
      <c r="Q727" t="s">
        <v>189</v>
      </c>
      <c r="S727">
        <v>28034</v>
      </c>
      <c r="T727" t="s">
        <v>190</v>
      </c>
      <c r="U727" t="s">
        <v>42</v>
      </c>
      <c r="V727" t="s">
        <v>191</v>
      </c>
      <c r="W727" t="s">
        <v>192</v>
      </c>
      <c r="X727" t="s">
        <v>51</v>
      </c>
    </row>
    <row r="728" spans="1:24" x14ac:dyDescent="0.3">
      <c r="A728">
        <v>10412</v>
      </c>
      <c r="B728">
        <v>56</v>
      </c>
      <c r="C728">
        <v>98.18</v>
      </c>
      <c r="D728">
        <v>8</v>
      </c>
      <c r="E728">
        <v>5498.08</v>
      </c>
      <c r="F728" s="1">
        <v>38416</v>
      </c>
      <c r="G728" t="s">
        <v>25</v>
      </c>
      <c r="H728">
        <v>2</v>
      </c>
      <c r="I728">
        <v>5</v>
      </c>
      <c r="J728">
        <v>2005</v>
      </c>
      <c r="K728" t="s">
        <v>563</v>
      </c>
      <c r="L728">
        <v>122</v>
      </c>
      <c r="M728" t="s">
        <v>683</v>
      </c>
      <c r="N728" t="s">
        <v>186</v>
      </c>
      <c r="O728" t="s">
        <v>187</v>
      </c>
      <c r="P728" t="s">
        <v>188</v>
      </c>
      <c r="Q728" t="s">
        <v>189</v>
      </c>
      <c r="S728">
        <v>28034</v>
      </c>
      <c r="T728" t="s">
        <v>190</v>
      </c>
      <c r="U728" t="s">
        <v>42</v>
      </c>
      <c r="V728" t="s">
        <v>191</v>
      </c>
      <c r="W728" t="s">
        <v>192</v>
      </c>
      <c r="X728" t="s">
        <v>51</v>
      </c>
    </row>
    <row r="729" spans="1:24" x14ac:dyDescent="0.3">
      <c r="A729">
        <v>10425</v>
      </c>
      <c r="B729">
        <v>38</v>
      </c>
      <c r="C729">
        <v>99.41</v>
      </c>
      <c r="D729">
        <v>7</v>
      </c>
      <c r="E729">
        <v>3777.58</v>
      </c>
      <c r="F729" t="s">
        <v>327</v>
      </c>
      <c r="G729" t="s">
        <v>328</v>
      </c>
      <c r="H729">
        <v>2</v>
      </c>
      <c r="I729">
        <v>5</v>
      </c>
      <c r="J729">
        <v>2005</v>
      </c>
      <c r="K729" t="s">
        <v>563</v>
      </c>
      <c r="L729">
        <v>122</v>
      </c>
      <c r="M729" t="s">
        <v>683</v>
      </c>
      <c r="N729" t="s">
        <v>120</v>
      </c>
      <c r="O729" t="s">
        <v>121</v>
      </c>
      <c r="P729" t="s">
        <v>122</v>
      </c>
      <c r="Q729" t="s">
        <v>123</v>
      </c>
      <c r="S729">
        <v>44000</v>
      </c>
      <c r="T729" t="s">
        <v>41</v>
      </c>
      <c r="U729" t="s">
        <v>42</v>
      </c>
      <c r="V729" t="s">
        <v>124</v>
      </c>
      <c r="W729" t="s">
        <v>125</v>
      </c>
      <c r="X729" t="s">
        <v>51</v>
      </c>
    </row>
    <row r="730" spans="1:24" x14ac:dyDescent="0.3">
      <c r="A730">
        <v>10101</v>
      </c>
      <c r="B730">
        <v>25</v>
      </c>
      <c r="C730">
        <v>100</v>
      </c>
      <c r="D730">
        <v>4</v>
      </c>
      <c r="E730">
        <v>3782</v>
      </c>
      <c r="F730" s="1">
        <v>37865</v>
      </c>
      <c r="G730" t="s">
        <v>25</v>
      </c>
      <c r="H730">
        <v>1</v>
      </c>
      <c r="I730">
        <v>1</v>
      </c>
      <c r="J730">
        <v>2003</v>
      </c>
      <c r="K730" t="s">
        <v>621</v>
      </c>
      <c r="L730">
        <v>127</v>
      </c>
      <c r="M730" t="s">
        <v>685</v>
      </c>
      <c r="N730" t="s">
        <v>514</v>
      </c>
      <c r="O730" t="s">
        <v>515</v>
      </c>
      <c r="P730" t="s">
        <v>516</v>
      </c>
      <c r="Q730" t="s">
        <v>517</v>
      </c>
      <c r="S730">
        <v>60528</v>
      </c>
      <c r="T730" t="s">
        <v>493</v>
      </c>
      <c r="U730" t="s">
        <v>42</v>
      </c>
      <c r="V730" t="s">
        <v>518</v>
      </c>
      <c r="W730" t="s">
        <v>460</v>
      </c>
      <c r="X730" t="s">
        <v>51</v>
      </c>
    </row>
    <row r="731" spans="1:24" x14ac:dyDescent="0.3">
      <c r="A731">
        <v>10110</v>
      </c>
      <c r="B731">
        <v>33</v>
      </c>
      <c r="C731">
        <v>100</v>
      </c>
      <c r="D731">
        <v>4</v>
      </c>
      <c r="E731">
        <v>3859.68</v>
      </c>
      <c r="F731" t="s">
        <v>644</v>
      </c>
      <c r="G731" t="s">
        <v>25</v>
      </c>
      <c r="H731">
        <v>1</v>
      </c>
      <c r="I731">
        <v>3</v>
      </c>
      <c r="J731">
        <v>2003</v>
      </c>
      <c r="K731" t="s">
        <v>621</v>
      </c>
      <c r="L731">
        <v>127</v>
      </c>
      <c r="M731" t="s">
        <v>685</v>
      </c>
      <c r="N731" t="s">
        <v>549</v>
      </c>
      <c r="O731" t="s">
        <v>550</v>
      </c>
      <c r="P731" t="s">
        <v>551</v>
      </c>
      <c r="Q731" t="s">
        <v>552</v>
      </c>
      <c r="S731" t="s">
        <v>553</v>
      </c>
      <c r="T731" t="s">
        <v>181</v>
      </c>
      <c r="U731" t="s">
        <v>42</v>
      </c>
      <c r="V731" t="s">
        <v>554</v>
      </c>
      <c r="W731" t="s">
        <v>98</v>
      </c>
      <c r="X731" t="s">
        <v>51</v>
      </c>
    </row>
    <row r="732" spans="1:24" x14ac:dyDescent="0.3">
      <c r="A732">
        <v>10124</v>
      </c>
      <c r="B732">
        <v>42</v>
      </c>
      <c r="C732">
        <v>100</v>
      </c>
      <c r="D732">
        <v>3</v>
      </c>
      <c r="E732">
        <v>4431.84</v>
      </c>
      <c r="F732" t="s">
        <v>624</v>
      </c>
      <c r="G732" t="s">
        <v>25</v>
      </c>
      <c r="H732">
        <v>2</v>
      </c>
      <c r="I732">
        <v>5</v>
      </c>
      <c r="J732">
        <v>2003</v>
      </c>
      <c r="K732" t="s">
        <v>621</v>
      </c>
      <c r="L732">
        <v>127</v>
      </c>
      <c r="M732" t="s">
        <v>685</v>
      </c>
      <c r="N732" t="s">
        <v>608</v>
      </c>
      <c r="O732">
        <v>7025551838</v>
      </c>
      <c r="P732" t="s">
        <v>609</v>
      </c>
      <c r="Q732" t="s">
        <v>610</v>
      </c>
      <c r="R732" t="s">
        <v>611</v>
      </c>
      <c r="S732">
        <v>83030</v>
      </c>
      <c r="T732" t="s">
        <v>32</v>
      </c>
      <c r="U732" t="s">
        <v>33</v>
      </c>
      <c r="V732" t="s">
        <v>118</v>
      </c>
      <c r="W732" t="s">
        <v>445</v>
      </c>
      <c r="X732" t="s">
        <v>51</v>
      </c>
    </row>
    <row r="733" spans="1:24" x14ac:dyDescent="0.3">
      <c r="A733">
        <v>10149</v>
      </c>
      <c r="B733">
        <v>33</v>
      </c>
      <c r="C733">
        <v>100</v>
      </c>
      <c r="D733">
        <v>8</v>
      </c>
      <c r="E733">
        <v>4950.33</v>
      </c>
      <c r="F733" s="1">
        <v>37964</v>
      </c>
      <c r="G733" t="s">
        <v>25</v>
      </c>
      <c r="H733">
        <v>3</v>
      </c>
      <c r="I733">
        <v>9</v>
      </c>
      <c r="J733">
        <v>2003</v>
      </c>
      <c r="K733" t="s">
        <v>621</v>
      </c>
      <c r="L733">
        <v>127</v>
      </c>
      <c r="M733" t="s">
        <v>685</v>
      </c>
      <c r="N733" t="s">
        <v>592</v>
      </c>
      <c r="O733">
        <v>4155554312</v>
      </c>
      <c r="P733" t="s">
        <v>593</v>
      </c>
      <c r="Q733" t="s">
        <v>594</v>
      </c>
      <c r="R733" t="s">
        <v>56</v>
      </c>
      <c r="S733">
        <v>94217</v>
      </c>
      <c r="T733" t="s">
        <v>32</v>
      </c>
      <c r="U733" t="s">
        <v>33</v>
      </c>
      <c r="V733" t="s">
        <v>595</v>
      </c>
      <c r="W733" t="s">
        <v>445</v>
      </c>
      <c r="X733" t="s">
        <v>51</v>
      </c>
    </row>
    <row r="734" spans="1:24" x14ac:dyDescent="0.3">
      <c r="A734">
        <v>10162</v>
      </c>
      <c r="B734">
        <v>38</v>
      </c>
      <c r="C734">
        <v>100</v>
      </c>
      <c r="D734">
        <v>6</v>
      </c>
      <c r="E734">
        <v>4299.7</v>
      </c>
      <c r="F734" t="s">
        <v>626</v>
      </c>
      <c r="G734" t="s">
        <v>25</v>
      </c>
      <c r="H734">
        <v>4</v>
      </c>
      <c r="I734">
        <v>10</v>
      </c>
      <c r="J734">
        <v>2003</v>
      </c>
      <c r="K734" t="s">
        <v>621</v>
      </c>
      <c r="L734">
        <v>127</v>
      </c>
      <c r="M734" t="s">
        <v>685</v>
      </c>
      <c r="N734" t="s">
        <v>59</v>
      </c>
      <c r="O734">
        <v>6505551386</v>
      </c>
      <c r="P734" t="s">
        <v>60</v>
      </c>
      <c r="Q734" t="s">
        <v>61</v>
      </c>
      <c r="R734" t="s">
        <v>56</v>
      </c>
      <c r="T734" t="s">
        <v>32</v>
      </c>
      <c r="U734" t="s">
        <v>33</v>
      </c>
      <c r="V734" t="s">
        <v>62</v>
      </c>
      <c r="W734" t="s">
        <v>58</v>
      </c>
      <c r="X734" t="s">
        <v>51</v>
      </c>
    </row>
    <row r="735" spans="1:24" x14ac:dyDescent="0.3">
      <c r="A735">
        <v>10173</v>
      </c>
      <c r="B735">
        <v>31</v>
      </c>
      <c r="C735">
        <v>100</v>
      </c>
      <c r="D735">
        <v>10</v>
      </c>
      <c r="E735">
        <v>4492.83</v>
      </c>
      <c r="F735" s="1">
        <v>37752</v>
      </c>
      <c r="G735" t="s">
        <v>25</v>
      </c>
      <c r="H735">
        <v>4</v>
      </c>
      <c r="I735">
        <v>11</v>
      </c>
      <c r="J735">
        <v>2003</v>
      </c>
      <c r="K735" t="s">
        <v>621</v>
      </c>
      <c r="L735">
        <v>127</v>
      </c>
      <c r="M735" t="s">
        <v>685</v>
      </c>
      <c r="N735" t="s">
        <v>627</v>
      </c>
      <c r="O735" t="s">
        <v>628</v>
      </c>
      <c r="P735" t="s">
        <v>629</v>
      </c>
      <c r="Q735" t="s">
        <v>630</v>
      </c>
      <c r="S735">
        <v>24100</v>
      </c>
      <c r="T735" t="s">
        <v>281</v>
      </c>
      <c r="U735" t="s">
        <v>42</v>
      </c>
      <c r="V735" t="s">
        <v>631</v>
      </c>
      <c r="W735" t="s">
        <v>632</v>
      </c>
      <c r="X735" t="s">
        <v>51</v>
      </c>
    </row>
    <row r="736" spans="1:24" x14ac:dyDescent="0.3">
      <c r="A736">
        <v>10182</v>
      </c>
      <c r="B736">
        <v>20</v>
      </c>
      <c r="C736">
        <v>100</v>
      </c>
      <c r="D736">
        <v>7</v>
      </c>
      <c r="E736">
        <v>2212</v>
      </c>
      <c r="F736" s="1">
        <v>37966</v>
      </c>
      <c r="G736" t="s">
        <v>25</v>
      </c>
      <c r="H736">
        <v>4</v>
      </c>
      <c r="I736">
        <v>11</v>
      </c>
      <c r="J736">
        <v>2003</v>
      </c>
      <c r="K736" t="s">
        <v>621</v>
      </c>
      <c r="L736">
        <v>127</v>
      </c>
      <c r="M736" t="s">
        <v>685</v>
      </c>
      <c r="N736" t="s">
        <v>296</v>
      </c>
      <c r="O736">
        <v>4155551450</v>
      </c>
      <c r="P736" t="s">
        <v>297</v>
      </c>
      <c r="Q736" t="s">
        <v>298</v>
      </c>
      <c r="R736" t="s">
        <v>56</v>
      </c>
      <c r="S736">
        <v>97562</v>
      </c>
      <c r="T736" t="s">
        <v>32</v>
      </c>
      <c r="U736" t="s">
        <v>33</v>
      </c>
      <c r="V736" t="s">
        <v>299</v>
      </c>
      <c r="W736" t="s">
        <v>300</v>
      </c>
      <c r="X736" t="s">
        <v>36</v>
      </c>
    </row>
    <row r="737" spans="1:24" x14ac:dyDescent="0.3">
      <c r="A737">
        <v>10193</v>
      </c>
      <c r="B737">
        <v>44</v>
      </c>
      <c r="C737">
        <v>100</v>
      </c>
      <c r="D737">
        <v>11</v>
      </c>
      <c r="E737">
        <v>4642.88</v>
      </c>
      <c r="F737" t="s">
        <v>633</v>
      </c>
      <c r="G737" t="s">
        <v>25</v>
      </c>
      <c r="H737">
        <v>4</v>
      </c>
      <c r="I737">
        <v>11</v>
      </c>
      <c r="J737">
        <v>2003</v>
      </c>
      <c r="K737" t="s">
        <v>621</v>
      </c>
      <c r="L737">
        <v>127</v>
      </c>
      <c r="M737" t="s">
        <v>685</v>
      </c>
      <c r="N737" t="s">
        <v>634</v>
      </c>
      <c r="O737" t="s">
        <v>635</v>
      </c>
      <c r="P737" t="s">
        <v>636</v>
      </c>
      <c r="Q737" t="s">
        <v>637</v>
      </c>
      <c r="R737" t="s">
        <v>98</v>
      </c>
      <c r="S737">
        <v>3150</v>
      </c>
      <c r="T737" t="s">
        <v>99</v>
      </c>
      <c r="U737" t="s">
        <v>100</v>
      </c>
      <c r="V737" t="s">
        <v>638</v>
      </c>
      <c r="W737" t="s">
        <v>639</v>
      </c>
      <c r="X737" t="s">
        <v>51</v>
      </c>
    </row>
    <row r="738" spans="1:24" x14ac:dyDescent="0.3">
      <c r="A738">
        <v>10204</v>
      </c>
      <c r="B738">
        <v>26</v>
      </c>
      <c r="C738">
        <v>100</v>
      </c>
      <c r="D738">
        <v>1</v>
      </c>
      <c r="E738">
        <v>3206.32</v>
      </c>
      <c r="F738" s="1">
        <v>37664</v>
      </c>
      <c r="G738" t="s">
        <v>25</v>
      </c>
      <c r="H738">
        <v>4</v>
      </c>
      <c r="I738">
        <v>12</v>
      </c>
      <c r="J738">
        <v>2003</v>
      </c>
      <c r="K738" t="s">
        <v>621</v>
      </c>
      <c r="L738">
        <v>127</v>
      </c>
      <c r="M738" t="s">
        <v>685</v>
      </c>
      <c r="N738" t="s">
        <v>530</v>
      </c>
      <c r="O738">
        <v>2125557413</v>
      </c>
      <c r="P738" t="s">
        <v>531</v>
      </c>
      <c r="Q738" t="s">
        <v>30</v>
      </c>
      <c r="R738" t="s">
        <v>31</v>
      </c>
      <c r="S738">
        <v>10022</v>
      </c>
      <c r="T738" t="s">
        <v>32</v>
      </c>
      <c r="U738" t="s">
        <v>33</v>
      </c>
      <c r="V738" t="s">
        <v>57</v>
      </c>
      <c r="W738" t="s">
        <v>532</v>
      </c>
      <c r="X738" t="s">
        <v>51</v>
      </c>
    </row>
    <row r="739" spans="1:24" x14ac:dyDescent="0.3">
      <c r="A739">
        <v>10214</v>
      </c>
      <c r="B739">
        <v>27</v>
      </c>
      <c r="C739">
        <v>100</v>
      </c>
      <c r="D739">
        <v>4</v>
      </c>
      <c r="E739">
        <v>3604.23</v>
      </c>
      <c r="F739" t="s">
        <v>676</v>
      </c>
      <c r="G739" t="s">
        <v>25</v>
      </c>
      <c r="H739">
        <v>1</v>
      </c>
      <c r="I739">
        <v>1</v>
      </c>
      <c r="J739">
        <v>2004</v>
      </c>
      <c r="K739" t="s">
        <v>621</v>
      </c>
      <c r="L739">
        <v>127</v>
      </c>
      <c r="M739" t="s">
        <v>685</v>
      </c>
      <c r="N739" t="s">
        <v>206</v>
      </c>
      <c r="O739" t="s">
        <v>207</v>
      </c>
      <c r="P739" t="s">
        <v>208</v>
      </c>
      <c r="Q739" t="s">
        <v>189</v>
      </c>
      <c r="S739">
        <v>28023</v>
      </c>
      <c r="T739" t="s">
        <v>190</v>
      </c>
      <c r="U739" t="s">
        <v>42</v>
      </c>
      <c r="V739" t="s">
        <v>209</v>
      </c>
      <c r="W739" t="s">
        <v>210</v>
      </c>
      <c r="X739" t="s">
        <v>51</v>
      </c>
    </row>
    <row r="740" spans="1:24" x14ac:dyDescent="0.3">
      <c r="A740">
        <v>10227</v>
      </c>
      <c r="B740">
        <v>46</v>
      </c>
      <c r="C740">
        <v>100</v>
      </c>
      <c r="D740">
        <v>7</v>
      </c>
      <c r="E740">
        <v>7017.76</v>
      </c>
      <c r="F740" s="1">
        <v>38020</v>
      </c>
      <c r="G740" t="s">
        <v>25</v>
      </c>
      <c r="H740">
        <v>1</v>
      </c>
      <c r="I740">
        <v>3</v>
      </c>
      <c r="J740">
        <v>2004</v>
      </c>
      <c r="K740" t="s">
        <v>621</v>
      </c>
      <c r="L740">
        <v>127</v>
      </c>
      <c r="M740" t="s">
        <v>685</v>
      </c>
      <c r="N740" t="s">
        <v>238</v>
      </c>
      <c r="O740" t="s">
        <v>239</v>
      </c>
      <c r="P740" t="s">
        <v>240</v>
      </c>
      <c r="Q740" t="s">
        <v>241</v>
      </c>
      <c r="S740">
        <v>69004</v>
      </c>
      <c r="T740" t="s">
        <v>41</v>
      </c>
      <c r="U740" t="s">
        <v>42</v>
      </c>
      <c r="V740" t="s">
        <v>242</v>
      </c>
      <c r="W740" t="s">
        <v>243</v>
      </c>
      <c r="X740" t="s">
        <v>162</v>
      </c>
    </row>
    <row r="741" spans="1:24" x14ac:dyDescent="0.3">
      <c r="A741">
        <v>10243</v>
      </c>
      <c r="B741">
        <v>47</v>
      </c>
      <c r="C741">
        <v>100</v>
      </c>
      <c r="D741">
        <v>2</v>
      </c>
      <c r="E741">
        <v>6154.18</v>
      </c>
      <c r="F741" t="s">
        <v>686</v>
      </c>
      <c r="G741" t="s">
        <v>25</v>
      </c>
      <c r="H741">
        <v>2</v>
      </c>
      <c r="I741">
        <v>4</v>
      </c>
      <c r="J741">
        <v>2004</v>
      </c>
      <c r="K741" t="s">
        <v>621</v>
      </c>
      <c r="L741">
        <v>127</v>
      </c>
      <c r="M741" t="s">
        <v>685</v>
      </c>
      <c r="N741" t="s">
        <v>461</v>
      </c>
      <c r="O741">
        <v>6175552555</v>
      </c>
      <c r="P741" t="s">
        <v>462</v>
      </c>
      <c r="Q741" t="s">
        <v>420</v>
      </c>
      <c r="R741" t="s">
        <v>130</v>
      </c>
      <c r="S741">
        <v>51003</v>
      </c>
      <c r="T741" t="s">
        <v>32</v>
      </c>
      <c r="U741" t="s">
        <v>33</v>
      </c>
      <c r="V741" t="s">
        <v>463</v>
      </c>
      <c r="W741" t="s">
        <v>300</v>
      </c>
      <c r="X741" t="s">
        <v>51</v>
      </c>
    </row>
    <row r="742" spans="1:24" x14ac:dyDescent="0.3">
      <c r="A742">
        <v>10280</v>
      </c>
      <c r="B742">
        <v>37</v>
      </c>
      <c r="C742">
        <v>100</v>
      </c>
      <c r="D742">
        <v>13</v>
      </c>
      <c r="E742">
        <v>4750.8</v>
      </c>
      <c r="F742" t="s">
        <v>276</v>
      </c>
      <c r="G742" t="s">
        <v>25</v>
      </c>
      <c r="H742">
        <v>3</v>
      </c>
      <c r="I742">
        <v>8</v>
      </c>
      <c r="J742">
        <v>2004</v>
      </c>
      <c r="K742" t="s">
        <v>621</v>
      </c>
      <c r="L742">
        <v>127</v>
      </c>
      <c r="M742" t="s">
        <v>685</v>
      </c>
      <c r="N742" t="s">
        <v>277</v>
      </c>
      <c r="O742" t="s">
        <v>278</v>
      </c>
      <c r="P742" t="s">
        <v>279</v>
      </c>
      <c r="Q742" t="s">
        <v>280</v>
      </c>
      <c r="S742">
        <v>10100</v>
      </c>
      <c r="T742" t="s">
        <v>281</v>
      </c>
      <c r="U742" t="s">
        <v>42</v>
      </c>
      <c r="V742" t="s">
        <v>282</v>
      </c>
      <c r="W742" t="s">
        <v>283</v>
      </c>
      <c r="X742" t="s">
        <v>51</v>
      </c>
    </row>
    <row r="743" spans="1:24" x14ac:dyDescent="0.3">
      <c r="A743">
        <v>10288</v>
      </c>
      <c r="B743">
        <v>31</v>
      </c>
      <c r="C743">
        <v>100</v>
      </c>
      <c r="D743">
        <v>2</v>
      </c>
      <c r="E743">
        <v>3822.92</v>
      </c>
      <c r="F743" s="1">
        <v>37995</v>
      </c>
      <c r="G743" t="s">
        <v>25</v>
      </c>
      <c r="H743">
        <v>3</v>
      </c>
      <c r="I743">
        <v>9</v>
      </c>
      <c r="J743">
        <v>2004</v>
      </c>
      <c r="K743" t="s">
        <v>621</v>
      </c>
      <c r="L743">
        <v>127</v>
      </c>
      <c r="M743" t="s">
        <v>685</v>
      </c>
      <c r="N743" t="s">
        <v>464</v>
      </c>
      <c r="O743" t="s">
        <v>465</v>
      </c>
      <c r="P743" t="s">
        <v>466</v>
      </c>
      <c r="Q743" t="s">
        <v>216</v>
      </c>
      <c r="S743">
        <v>69045</v>
      </c>
      <c r="T743" t="s">
        <v>216</v>
      </c>
      <c r="U743" t="s">
        <v>100</v>
      </c>
      <c r="V743" t="s">
        <v>467</v>
      </c>
      <c r="W743" t="s">
        <v>468</v>
      </c>
      <c r="X743" t="s">
        <v>51</v>
      </c>
    </row>
    <row r="744" spans="1:24" x14ac:dyDescent="0.3">
      <c r="A744">
        <v>10304</v>
      </c>
      <c r="B744">
        <v>24</v>
      </c>
      <c r="C744">
        <v>100</v>
      </c>
      <c r="D744">
        <v>17</v>
      </c>
      <c r="E744">
        <v>2440.8000000000002</v>
      </c>
      <c r="F744" s="1">
        <v>38301</v>
      </c>
      <c r="G744" t="s">
        <v>25</v>
      </c>
      <c r="H744">
        <v>4</v>
      </c>
      <c r="I744">
        <v>10</v>
      </c>
      <c r="J744">
        <v>2004</v>
      </c>
      <c r="K744" t="s">
        <v>621</v>
      </c>
      <c r="L744">
        <v>127</v>
      </c>
      <c r="M744" t="s">
        <v>685</v>
      </c>
      <c r="N744" t="s">
        <v>290</v>
      </c>
      <c r="O744" t="s">
        <v>291</v>
      </c>
      <c r="P744" t="s">
        <v>292</v>
      </c>
      <c r="Q744" t="s">
        <v>293</v>
      </c>
      <c r="S744">
        <v>78000</v>
      </c>
      <c r="T744" t="s">
        <v>41</v>
      </c>
      <c r="U744" t="s">
        <v>42</v>
      </c>
      <c r="V744" t="s">
        <v>294</v>
      </c>
      <c r="W744" t="s">
        <v>50</v>
      </c>
      <c r="X744" t="s">
        <v>36</v>
      </c>
    </row>
    <row r="745" spans="1:24" x14ac:dyDescent="0.3">
      <c r="A745">
        <v>10312</v>
      </c>
      <c r="B745">
        <v>31</v>
      </c>
      <c r="C745">
        <v>100</v>
      </c>
      <c r="D745">
        <v>14</v>
      </c>
      <c r="E745">
        <v>4729.3599999999997</v>
      </c>
      <c r="F745" t="s">
        <v>295</v>
      </c>
      <c r="G745" t="s">
        <v>25</v>
      </c>
      <c r="H745">
        <v>4</v>
      </c>
      <c r="I745">
        <v>10</v>
      </c>
      <c r="J745">
        <v>2004</v>
      </c>
      <c r="K745" t="s">
        <v>621</v>
      </c>
      <c r="L745">
        <v>127</v>
      </c>
      <c r="M745" t="s">
        <v>685</v>
      </c>
      <c r="N745" t="s">
        <v>296</v>
      </c>
      <c r="O745">
        <v>4155551450</v>
      </c>
      <c r="P745" t="s">
        <v>297</v>
      </c>
      <c r="Q745" t="s">
        <v>298</v>
      </c>
      <c r="R745" t="s">
        <v>56</v>
      </c>
      <c r="S745">
        <v>97562</v>
      </c>
      <c r="T745" t="s">
        <v>32</v>
      </c>
      <c r="U745" t="s">
        <v>33</v>
      </c>
      <c r="V745" t="s">
        <v>299</v>
      </c>
      <c r="W745" t="s">
        <v>300</v>
      </c>
      <c r="X745" t="s">
        <v>51</v>
      </c>
    </row>
    <row r="746" spans="1:24" x14ac:dyDescent="0.3">
      <c r="A746">
        <v>10322</v>
      </c>
      <c r="B746">
        <v>50</v>
      </c>
      <c r="C746">
        <v>100</v>
      </c>
      <c r="D746">
        <v>6</v>
      </c>
      <c r="E746">
        <v>12536.5</v>
      </c>
      <c r="F746" s="1">
        <v>38088</v>
      </c>
      <c r="G746" t="s">
        <v>25</v>
      </c>
      <c r="H746">
        <v>4</v>
      </c>
      <c r="I746">
        <v>11</v>
      </c>
      <c r="J746">
        <v>2004</v>
      </c>
      <c r="K746" t="s">
        <v>621</v>
      </c>
      <c r="L746">
        <v>127</v>
      </c>
      <c r="M746" t="s">
        <v>685</v>
      </c>
      <c r="N746" t="s">
        <v>301</v>
      </c>
      <c r="O746">
        <v>6035558647</v>
      </c>
      <c r="P746" t="s">
        <v>302</v>
      </c>
      <c r="Q746" t="s">
        <v>303</v>
      </c>
      <c r="R746" t="s">
        <v>304</v>
      </c>
      <c r="S746">
        <v>62005</v>
      </c>
      <c r="T746" t="s">
        <v>32</v>
      </c>
      <c r="U746" t="s">
        <v>33</v>
      </c>
      <c r="V746" t="s">
        <v>57</v>
      </c>
      <c r="W746" t="s">
        <v>300</v>
      </c>
      <c r="X746" t="s">
        <v>162</v>
      </c>
    </row>
    <row r="747" spans="1:24" x14ac:dyDescent="0.3">
      <c r="A747">
        <v>10332</v>
      </c>
      <c r="B747">
        <v>35</v>
      </c>
      <c r="C747">
        <v>64.69</v>
      </c>
      <c r="D747">
        <v>8</v>
      </c>
      <c r="E747">
        <v>2264.15</v>
      </c>
      <c r="F747" t="s">
        <v>619</v>
      </c>
      <c r="G747" t="s">
        <v>25</v>
      </c>
      <c r="H747">
        <v>4</v>
      </c>
      <c r="I747">
        <v>11</v>
      </c>
      <c r="J747">
        <v>2004</v>
      </c>
      <c r="K747" t="s">
        <v>621</v>
      </c>
      <c r="L747">
        <v>127</v>
      </c>
      <c r="M747" t="s">
        <v>685</v>
      </c>
      <c r="N747" t="s">
        <v>549</v>
      </c>
      <c r="O747" t="s">
        <v>550</v>
      </c>
      <c r="P747" t="s">
        <v>551</v>
      </c>
      <c r="Q747" t="s">
        <v>552</v>
      </c>
      <c r="S747" t="s">
        <v>553</v>
      </c>
      <c r="T747" t="s">
        <v>181</v>
      </c>
      <c r="U747" t="s">
        <v>42</v>
      </c>
      <c r="V747" t="s">
        <v>554</v>
      </c>
      <c r="W747" t="s">
        <v>98</v>
      </c>
      <c r="X747" t="s">
        <v>36</v>
      </c>
    </row>
    <row r="748" spans="1:24" x14ac:dyDescent="0.3">
      <c r="A748">
        <v>10344</v>
      </c>
      <c r="B748">
        <v>30</v>
      </c>
      <c r="C748">
        <v>100</v>
      </c>
      <c r="D748">
        <v>3</v>
      </c>
      <c r="E748">
        <v>3928.2</v>
      </c>
      <c r="F748" t="s">
        <v>677</v>
      </c>
      <c r="G748" t="s">
        <v>25</v>
      </c>
      <c r="H748">
        <v>4</v>
      </c>
      <c r="I748">
        <v>11</v>
      </c>
      <c r="J748">
        <v>2004</v>
      </c>
      <c r="K748" t="s">
        <v>621</v>
      </c>
      <c r="L748">
        <v>127</v>
      </c>
      <c r="M748" t="s">
        <v>685</v>
      </c>
      <c r="N748" t="s">
        <v>482</v>
      </c>
      <c r="O748" t="s">
        <v>483</v>
      </c>
      <c r="P748" t="s">
        <v>484</v>
      </c>
      <c r="Q748" t="s">
        <v>485</v>
      </c>
      <c r="S748">
        <v>13008</v>
      </c>
      <c r="T748" t="s">
        <v>41</v>
      </c>
      <c r="U748" t="s">
        <v>42</v>
      </c>
      <c r="V748" t="s">
        <v>486</v>
      </c>
      <c r="W748" t="s">
        <v>487</v>
      </c>
      <c r="X748" t="s">
        <v>51</v>
      </c>
    </row>
    <row r="749" spans="1:24" x14ac:dyDescent="0.3">
      <c r="A749">
        <v>10356</v>
      </c>
      <c r="B749">
        <v>29</v>
      </c>
      <c r="C749">
        <v>100</v>
      </c>
      <c r="D749">
        <v>3</v>
      </c>
      <c r="E749">
        <v>3630.22</v>
      </c>
      <c r="F749" s="1">
        <v>38242</v>
      </c>
      <c r="G749" t="s">
        <v>25</v>
      </c>
      <c r="H749">
        <v>4</v>
      </c>
      <c r="I749">
        <v>12</v>
      </c>
      <c r="J749">
        <v>2004</v>
      </c>
      <c r="K749" t="s">
        <v>621</v>
      </c>
      <c r="L749">
        <v>127</v>
      </c>
      <c r="M749" t="s">
        <v>685</v>
      </c>
      <c r="N749" t="s">
        <v>45</v>
      </c>
      <c r="O749" t="s">
        <v>46</v>
      </c>
      <c r="P749" t="s">
        <v>47</v>
      </c>
      <c r="Q749" t="s">
        <v>48</v>
      </c>
      <c r="S749">
        <v>75508</v>
      </c>
      <c r="T749" t="s">
        <v>41</v>
      </c>
      <c r="U749" t="s">
        <v>42</v>
      </c>
      <c r="V749" t="s">
        <v>49</v>
      </c>
      <c r="W749" t="s">
        <v>50</v>
      </c>
      <c r="X749" t="s">
        <v>51</v>
      </c>
    </row>
    <row r="750" spans="1:24" x14ac:dyDescent="0.3">
      <c r="A750">
        <v>10367</v>
      </c>
      <c r="B750">
        <v>27</v>
      </c>
      <c r="C750">
        <v>100</v>
      </c>
      <c r="D750">
        <v>5</v>
      </c>
      <c r="E750">
        <v>4196.07</v>
      </c>
      <c r="F750" s="1">
        <v>38687</v>
      </c>
      <c r="G750" t="s">
        <v>454</v>
      </c>
      <c r="H750">
        <v>1</v>
      </c>
      <c r="I750">
        <v>1</v>
      </c>
      <c r="J750">
        <v>2005</v>
      </c>
      <c r="K750" t="s">
        <v>621</v>
      </c>
      <c r="L750">
        <v>127</v>
      </c>
      <c r="M750" t="s">
        <v>685</v>
      </c>
      <c r="N750" t="s">
        <v>53</v>
      </c>
      <c r="O750">
        <v>6265557265</v>
      </c>
      <c r="P750" t="s">
        <v>54</v>
      </c>
      <c r="Q750" t="s">
        <v>55</v>
      </c>
      <c r="R750" t="s">
        <v>56</v>
      </c>
      <c r="S750">
        <v>90003</v>
      </c>
      <c r="T750" t="s">
        <v>32</v>
      </c>
      <c r="U750" t="s">
        <v>33</v>
      </c>
      <c r="V750" t="s">
        <v>57</v>
      </c>
      <c r="W750" t="s">
        <v>58</v>
      </c>
      <c r="X750" t="s">
        <v>51</v>
      </c>
    </row>
    <row r="751" spans="1:24" x14ac:dyDescent="0.3">
      <c r="A751">
        <v>10380</v>
      </c>
      <c r="B751">
        <v>40</v>
      </c>
      <c r="C751">
        <v>100</v>
      </c>
      <c r="D751">
        <v>10</v>
      </c>
      <c r="E751">
        <v>4931.6000000000004</v>
      </c>
      <c r="F751" t="s">
        <v>641</v>
      </c>
      <c r="G751" t="s">
        <v>25</v>
      </c>
      <c r="H751">
        <v>1</v>
      </c>
      <c r="I751">
        <v>2</v>
      </c>
      <c r="J751">
        <v>2005</v>
      </c>
      <c r="K751" t="s">
        <v>621</v>
      </c>
      <c r="L751">
        <v>127</v>
      </c>
      <c r="M751" t="s">
        <v>685</v>
      </c>
      <c r="N751" t="s">
        <v>186</v>
      </c>
      <c r="O751" t="s">
        <v>187</v>
      </c>
      <c r="P751" t="s">
        <v>188</v>
      </c>
      <c r="Q751" t="s">
        <v>189</v>
      </c>
      <c r="S751">
        <v>28034</v>
      </c>
      <c r="T751" t="s">
        <v>190</v>
      </c>
      <c r="U751" t="s">
        <v>42</v>
      </c>
      <c r="V751" t="s">
        <v>191</v>
      </c>
      <c r="W751" t="s">
        <v>192</v>
      </c>
      <c r="X751" t="s">
        <v>51</v>
      </c>
    </row>
    <row r="752" spans="1:24" x14ac:dyDescent="0.3">
      <c r="A752">
        <v>10390</v>
      </c>
      <c r="B752">
        <v>31</v>
      </c>
      <c r="C752">
        <v>98.99</v>
      </c>
      <c r="D752">
        <v>16</v>
      </c>
      <c r="E752">
        <v>3068.69</v>
      </c>
      <c r="F752" s="1">
        <v>38445</v>
      </c>
      <c r="G752" t="s">
        <v>25</v>
      </c>
      <c r="H752">
        <v>1</v>
      </c>
      <c r="I752">
        <v>3</v>
      </c>
      <c r="J752">
        <v>2005</v>
      </c>
      <c r="K752" t="s">
        <v>621</v>
      </c>
      <c r="L752">
        <v>127</v>
      </c>
      <c r="M752" t="s">
        <v>685</v>
      </c>
      <c r="N752" t="s">
        <v>296</v>
      </c>
      <c r="O752">
        <v>4155551450</v>
      </c>
      <c r="P752" t="s">
        <v>297</v>
      </c>
      <c r="Q752" t="s">
        <v>298</v>
      </c>
      <c r="R752" t="s">
        <v>56</v>
      </c>
      <c r="S752">
        <v>97562</v>
      </c>
      <c r="T752" t="s">
        <v>32</v>
      </c>
      <c r="U752" t="s">
        <v>33</v>
      </c>
      <c r="V752" t="s">
        <v>299</v>
      </c>
      <c r="W752" t="s">
        <v>300</v>
      </c>
      <c r="X752" t="s">
        <v>51</v>
      </c>
    </row>
    <row r="753" spans="1:24" x14ac:dyDescent="0.3">
      <c r="A753">
        <v>10409</v>
      </c>
      <c r="B753">
        <v>6</v>
      </c>
      <c r="C753">
        <v>100</v>
      </c>
      <c r="D753">
        <v>2</v>
      </c>
      <c r="E753">
        <v>785.64</v>
      </c>
      <c r="F753" t="s">
        <v>687</v>
      </c>
      <c r="G753" t="s">
        <v>25</v>
      </c>
      <c r="H753">
        <v>2</v>
      </c>
      <c r="I753">
        <v>4</v>
      </c>
      <c r="J753">
        <v>2005</v>
      </c>
      <c r="K753" t="s">
        <v>621</v>
      </c>
      <c r="L753">
        <v>127</v>
      </c>
      <c r="M753" t="s">
        <v>685</v>
      </c>
      <c r="N753" t="s">
        <v>464</v>
      </c>
      <c r="O753" t="s">
        <v>465</v>
      </c>
      <c r="P753" t="s">
        <v>466</v>
      </c>
      <c r="Q753" t="s">
        <v>216</v>
      </c>
      <c r="S753">
        <v>69045</v>
      </c>
      <c r="T753" t="s">
        <v>216</v>
      </c>
      <c r="U753" t="s">
        <v>100</v>
      </c>
      <c r="V753" t="s">
        <v>467</v>
      </c>
      <c r="W753" t="s">
        <v>468</v>
      </c>
      <c r="X753" t="s">
        <v>36</v>
      </c>
    </row>
    <row r="754" spans="1:24" x14ac:dyDescent="0.3">
      <c r="A754">
        <v>10420</v>
      </c>
      <c r="B754">
        <v>45</v>
      </c>
      <c r="C754">
        <v>100</v>
      </c>
      <c r="D754">
        <v>2</v>
      </c>
      <c r="E754">
        <v>4977</v>
      </c>
      <c r="F754" t="s">
        <v>678</v>
      </c>
      <c r="G754" t="s">
        <v>328</v>
      </c>
      <c r="H754">
        <v>2</v>
      </c>
      <c r="I754">
        <v>5</v>
      </c>
      <c r="J754">
        <v>2005</v>
      </c>
      <c r="K754" t="s">
        <v>621</v>
      </c>
      <c r="L754">
        <v>127</v>
      </c>
      <c r="M754" t="s">
        <v>685</v>
      </c>
      <c r="N754" t="s">
        <v>164</v>
      </c>
      <c r="O754" t="s">
        <v>165</v>
      </c>
      <c r="P754" t="s">
        <v>166</v>
      </c>
      <c r="Q754" t="s">
        <v>167</v>
      </c>
      <c r="R754" t="s">
        <v>168</v>
      </c>
      <c r="S754">
        <v>2067</v>
      </c>
      <c r="T754" t="s">
        <v>99</v>
      </c>
      <c r="U754" t="s">
        <v>100</v>
      </c>
      <c r="V754" t="s">
        <v>169</v>
      </c>
      <c r="W754" t="s">
        <v>170</v>
      </c>
      <c r="X754" t="s">
        <v>51</v>
      </c>
    </row>
    <row r="755" spans="1:24" x14ac:dyDescent="0.3">
      <c r="A755">
        <v>10103</v>
      </c>
      <c r="B755">
        <v>22</v>
      </c>
      <c r="C755">
        <v>54.09</v>
      </c>
      <c r="D755">
        <v>2</v>
      </c>
      <c r="E755">
        <v>1189.98</v>
      </c>
      <c r="F755" t="s">
        <v>193</v>
      </c>
      <c r="G755" t="s">
        <v>25</v>
      </c>
      <c r="H755">
        <v>1</v>
      </c>
      <c r="I755">
        <v>1</v>
      </c>
      <c r="J755">
        <v>2003</v>
      </c>
      <c r="K755" t="s">
        <v>563</v>
      </c>
      <c r="L755">
        <v>60</v>
      </c>
      <c r="M755" t="s">
        <v>688</v>
      </c>
      <c r="N755" t="s">
        <v>142</v>
      </c>
      <c r="O755" t="s">
        <v>143</v>
      </c>
      <c r="P755" t="s">
        <v>144</v>
      </c>
      <c r="Q755" t="s">
        <v>145</v>
      </c>
      <c r="S755">
        <v>4110</v>
      </c>
      <c r="T755" t="s">
        <v>81</v>
      </c>
      <c r="U755" t="s">
        <v>42</v>
      </c>
      <c r="V755" t="s">
        <v>146</v>
      </c>
      <c r="W755" t="s">
        <v>147</v>
      </c>
      <c r="X755" t="s">
        <v>36</v>
      </c>
    </row>
    <row r="756" spans="1:24" x14ac:dyDescent="0.3">
      <c r="A756">
        <v>10114</v>
      </c>
      <c r="B756">
        <v>45</v>
      </c>
      <c r="C756">
        <v>68.67</v>
      </c>
      <c r="D756">
        <v>6</v>
      </c>
      <c r="E756">
        <v>3090.15</v>
      </c>
      <c r="F756" s="1">
        <v>37625</v>
      </c>
      <c r="G756" t="s">
        <v>25</v>
      </c>
      <c r="H756">
        <v>2</v>
      </c>
      <c r="I756">
        <v>4</v>
      </c>
      <c r="J756">
        <v>2003</v>
      </c>
      <c r="K756" t="s">
        <v>563</v>
      </c>
      <c r="L756">
        <v>60</v>
      </c>
      <c r="M756" t="s">
        <v>688</v>
      </c>
      <c r="N756" t="s">
        <v>448</v>
      </c>
      <c r="O756" t="s">
        <v>449</v>
      </c>
      <c r="P756" t="s">
        <v>450</v>
      </c>
      <c r="Q756" t="s">
        <v>48</v>
      </c>
      <c r="S756">
        <v>75012</v>
      </c>
      <c r="T756" t="s">
        <v>41</v>
      </c>
      <c r="U756" t="s">
        <v>42</v>
      </c>
      <c r="V756" t="s">
        <v>451</v>
      </c>
      <c r="W756" t="s">
        <v>452</v>
      </c>
      <c r="X756" t="s">
        <v>51</v>
      </c>
    </row>
    <row r="757" spans="1:24" x14ac:dyDescent="0.3">
      <c r="A757">
        <v>10126</v>
      </c>
      <c r="B757">
        <v>43</v>
      </c>
      <c r="C757">
        <v>65.02</v>
      </c>
      <c r="D757">
        <v>2</v>
      </c>
      <c r="E757">
        <v>2795.86</v>
      </c>
      <c r="F757" t="s">
        <v>205</v>
      </c>
      <c r="G757" t="s">
        <v>25</v>
      </c>
      <c r="H757">
        <v>2</v>
      </c>
      <c r="I757">
        <v>5</v>
      </c>
      <c r="J757">
        <v>2003</v>
      </c>
      <c r="K757" t="s">
        <v>563</v>
      </c>
      <c r="L757">
        <v>60</v>
      </c>
      <c r="M757" t="s">
        <v>688</v>
      </c>
      <c r="N757" t="s">
        <v>206</v>
      </c>
      <c r="O757" t="s">
        <v>207</v>
      </c>
      <c r="P757" t="s">
        <v>208</v>
      </c>
      <c r="Q757" t="s">
        <v>189</v>
      </c>
      <c r="S757">
        <v>28023</v>
      </c>
      <c r="T757" t="s">
        <v>190</v>
      </c>
      <c r="U757" t="s">
        <v>42</v>
      </c>
      <c r="V757" t="s">
        <v>209</v>
      </c>
      <c r="W757" t="s">
        <v>210</v>
      </c>
      <c r="X757" t="s">
        <v>36</v>
      </c>
    </row>
    <row r="758" spans="1:24" x14ac:dyDescent="0.3">
      <c r="A758">
        <v>10140</v>
      </c>
      <c r="B758">
        <v>46</v>
      </c>
      <c r="C758">
        <v>61.99</v>
      </c>
      <c r="D758">
        <v>2</v>
      </c>
      <c r="E758">
        <v>2851.54</v>
      </c>
      <c r="F758" t="s">
        <v>211</v>
      </c>
      <c r="G758" t="s">
        <v>25</v>
      </c>
      <c r="H758">
        <v>3</v>
      </c>
      <c r="I758">
        <v>7</v>
      </c>
      <c r="J758">
        <v>2003</v>
      </c>
      <c r="K758" t="s">
        <v>563</v>
      </c>
      <c r="L758">
        <v>60</v>
      </c>
      <c r="M758" t="s">
        <v>688</v>
      </c>
      <c r="N758" t="s">
        <v>64</v>
      </c>
      <c r="O758">
        <v>6505556809</v>
      </c>
      <c r="P758" t="s">
        <v>65</v>
      </c>
      <c r="Q758" t="s">
        <v>66</v>
      </c>
      <c r="R758" t="s">
        <v>56</v>
      </c>
      <c r="S758">
        <v>94217</v>
      </c>
      <c r="T758" t="s">
        <v>32</v>
      </c>
      <c r="U758" t="s">
        <v>33</v>
      </c>
      <c r="V758" t="s">
        <v>67</v>
      </c>
      <c r="W758" t="s">
        <v>68</v>
      </c>
      <c r="X758" t="s">
        <v>36</v>
      </c>
    </row>
    <row r="759" spans="1:24" x14ac:dyDescent="0.3">
      <c r="A759">
        <v>10151</v>
      </c>
      <c r="B759">
        <v>39</v>
      </c>
      <c r="C759">
        <v>69.28</v>
      </c>
      <c r="D759">
        <v>9</v>
      </c>
      <c r="E759">
        <v>2701.92</v>
      </c>
      <c r="F759" t="s">
        <v>585</v>
      </c>
      <c r="G759" t="s">
        <v>25</v>
      </c>
      <c r="H759">
        <v>3</v>
      </c>
      <c r="I759">
        <v>9</v>
      </c>
      <c r="J759">
        <v>2003</v>
      </c>
      <c r="K759" t="s">
        <v>563</v>
      </c>
      <c r="L759">
        <v>60</v>
      </c>
      <c r="M759" t="s">
        <v>688</v>
      </c>
      <c r="N759" t="s">
        <v>434</v>
      </c>
      <c r="O759" t="s">
        <v>435</v>
      </c>
      <c r="P759" t="s">
        <v>436</v>
      </c>
      <c r="Q759" t="s">
        <v>437</v>
      </c>
      <c r="S759">
        <v>90110</v>
      </c>
      <c r="T759" t="s">
        <v>138</v>
      </c>
      <c r="U759" t="s">
        <v>42</v>
      </c>
      <c r="V759" t="s">
        <v>438</v>
      </c>
      <c r="W759" t="s">
        <v>439</v>
      </c>
      <c r="X759" t="s">
        <v>36</v>
      </c>
    </row>
    <row r="760" spans="1:24" x14ac:dyDescent="0.3">
      <c r="A760">
        <v>10165</v>
      </c>
      <c r="B760">
        <v>31</v>
      </c>
      <c r="C760">
        <v>71.099999999999994</v>
      </c>
      <c r="D760">
        <v>18</v>
      </c>
      <c r="E760">
        <v>2204.1</v>
      </c>
      <c r="F760" t="s">
        <v>534</v>
      </c>
      <c r="G760" t="s">
        <v>25</v>
      </c>
      <c r="H760">
        <v>4</v>
      </c>
      <c r="I760">
        <v>10</v>
      </c>
      <c r="J760">
        <v>2003</v>
      </c>
      <c r="K760" t="s">
        <v>563</v>
      </c>
      <c r="L760">
        <v>60</v>
      </c>
      <c r="M760" t="s">
        <v>688</v>
      </c>
      <c r="N760" t="s">
        <v>213</v>
      </c>
      <c r="O760" t="s">
        <v>214</v>
      </c>
      <c r="P760" t="s">
        <v>215</v>
      </c>
      <c r="Q760" t="s">
        <v>216</v>
      </c>
      <c r="S760">
        <v>79903</v>
      </c>
      <c r="T760" t="s">
        <v>216</v>
      </c>
      <c r="U760" t="s">
        <v>217</v>
      </c>
      <c r="V760" t="s">
        <v>218</v>
      </c>
      <c r="W760" t="s">
        <v>219</v>
      </c>
      <c r="X760" t="s">
        <v>36</v>
      </c>
    </row>
    <row r="761" spans="1:24" x14ac:dyDescent="0.3">
      <c r="A761">
        <v>10175</v>
      </c>
      <c r="B761">
        <v>41</v>
      </c>
      <c r="C761">
        <v>69.28</v>
      </c>
      <c r="D761">
        <v>7</v>
      </c>
      <c r="E761">
        <v>2840.48</v>
      </c>
      <c r="F761" s="1">
        <v>37783</v>
      </c>
      <c r="G761" t="s">
        <v>25</v>
      </c>
      <c r="H761">
        <v>4</v>
      </c>
      <c r="I761">
        <v>11</v>
      </c>
      <c r="J761">
        <v>2003</v>
      </c>
      <c r="K761" t="s">
        <v>563</v>
      </c>
      <c r="L761">
        <v>60</v>
      </c>
      <c r="M761" t="s">
        <v>688</v>
      </c>
      <c r="N761" t="s">
        <v>361</v>
      </c>
      <c r="O761" t="s">
        <v>362</v>
      </c>
      <c r="P761" t="s">
        <v>363</v>
      </c>
      <c r="Q761" t="s">
        <v>364</v>
      </c>
      <c r="S761" t="s">
        <v>365</v>
      </c>
      <c r="T761" t="s">
        <v>181</v>
      </c>
      <c r="U761" t="s">
        <v>42</v>
      </c>
      <c r="V761" t="s">
        <v>62</v>
      </c>
      <c r="W761" t="s">
        <v>366</v>
      </c>
      <c r="X761" t="s">
        <v>36</v>
      </c>
    </row>
    <row r="762" spans="1:24" x14ac:dyDescent="0.3">
      <c r="A762">
        <v>10184</v>
      </c>
      <c r="B762">
        <v>44</v>
      </c>
      <c r="C762">
        <v>60.16</v>
      </c>
      <c r="D762">
        <v>12</v>
      </c>
      <c r="E762">
        <v>2647.04</v>
      </c>
      <c r="F762" t="s">
        <v>379</v>
      </c>
      <c r="G762" t="s">
        <v>25</v>
      </c>
      <c r="H762">
        <v>4</v>
      </c>
      <c r="I762">
        <v>11</v>
      </c>
      <c r="J762">
        <v>2003</v>
      </c>
      <c r="K762" t="s">
        <v>563</v>
      </c>
      <c r="L762">
        <v>60</v>
      </c>
      <c r="M762" t="s">
        <v>688</v>
      </c>
      <c r="N762" t="s">
        <v>586</v>
      </c>
      <c r="O762" t="s">
        <v>587</v>
      </c>
      <c r="P762" t="s">
        <v>588</v>
      </c>
      <c r="Q762" t="s">
        <v>589</v>
      </c>
      <c r="S762">
        <v>41101</v>
      </c>
      <c r="T762" t="s">
        <v>190</v>
      </c>
      <c r="U762" t="s">
        <v>42</v>
      </c>
      <c r="V762" t="s">
        <v>590</v>
      </c>
      <c r="W762" t="s">
        <v>591</v>
      </c>
      <c r="X762" t="s">
        <v>36</v>
      </c>
    </row>
    <row r="763" spans="1:24" x14ac:dyDescent="0.3">
      <c r="A763">
        <v>10194</v>
      </c>
      <c r="B763">
        <v>45</v>
      </c>
      <c r="C763">
        <v>70.489999999999995</v>
      </c>
      <c r="D763">
        <v>2</v>
      </c>
      <c r="E763">
        <v>3172.05</v>
      </c>
      <c r="F763" t="s">
        <v>237</v>
      </c>
      <c r="G763" t="s">
        <v>25</v>
      </c>
      <c r="H763">
        <v>4</v>
      </c>
      <c r="I763">
        <v>11</v>
      </c>
      <c r="J763">
        <v>2003</v>
      </c>
      <c r="K763" t="s">
        <v>563</v>
      </c>
      <c r="L763">
        <v>60</v>
      </c>
      <c r="M763" t="s">
        <v>688</v>
      </c>
      <c r="N763" t="s">
        <v>238</v>
      </c>
      <c r="O763" t="s">
        <v>239</v>
      </c>
      <c r="P763" t="s">
        <v>240</v>
      </c>
      <c r="Q763" t="s">
        <v>241</v>
      </c>
      <c r="S763">
        <v>69004</v>
      </c>
      <c r="T763" t="s">
        <v>41</v>
      </c>
      <c r="U763" t="s">
        <v>42</v>
      </c>
      <c r="V763" t="s">
        <v>242</v>
      </c>
      <c r="W763" t="s">
        <v>243</v>
      </c>
      <c r="X763" t="s">
        <v>51</v>
      </c>
    </row>
    <row r="764" spans="1:24" x14ac:dyDescent="0.3">
      <c r="A764">
        <v>10207</v>
      </c>
      <c r="B764">
        <v>37</v>
      </c>
      <c r="C764">
        <v>69.89</v>
      </c>
      <c r="D764">
        <v>13</v>
      </c>
      <c r="E764">
        <v>2585.9299999999998</v>
      </c>
      <c r="F764" s="1">
        <v>37876</v>
      </c>
      <c r="G764" t="s">
        <v>25</v>
      </c>
      <c r="H764">
        <v>4</v>
      </c>
      <c r="I764">
        <v>12</v>
      </c>
      <c r="J764">
        <v>2003</v>
      </c>
      <c r="K764" t="s">
        <v>563</v>
      </c>
      <c r="L764">
        <v>60</v>
      </c>
      <c r="M764" t="s">
        <v>688</v>
      </c>
      <c r="N764" t="s">
        <v>461</v>
      </c>
      <c r="O764">
        <v>6175552555</v>
      </c>
      <c r="P764" t="s">
        <v>462</v>
      </c>
      <c r="Q764" t="s">
        <v>420</v>
      </c>
      <c r="R764" t="s">
        <v>130</v>
      </c>
      <c r="S764">
        <v>51003</v>
      </c>
      <c r="T764" t="s">
        <v>32</v>
      </c>
      <c r="U764" t="s">
        <v>33</v>
      </c>
      <c r="V764" t="s">
        <v>463</v>
      </c>
      <c r="W764" t="s">
        <v>300</v>
      </c>
      <c r="X764" t="s">
        <v>36</v>
      </c>
    </row>
    <row r="765" spans="1:24" x14ac:dyDescent="0.3">
      <c r="A765">
        <v>10217</v>
      </c>
      <c r="B765">
        <v>35</v>
      </c>
      <c r="C765">
        <v>61.38</v>
      </c>
      <c r="D765">
        <v>2</v>
      </c>
      <c r="E765">
        <v>2148.3000000000002</v>
      </c>
      <c r="F765" s="1">
        <v>38079</v>
      </c>
      <c r="G765" t="s">
        <v>25</v>
      </c>
      <c r="H765">
        <v>1</v>
      </c>
      <c r="I765">
        <v>2</v>
      </c>
      <c r="J765">
        <v>2004</v>
      </c>
      <c r="K765" t="s">
        <v>563</v>
      </c>
      <c r="L765">
        <v>60</v>
      </c>
      <c r="M765" t="s">
        <v>688</v>
      </c>
      <c r="N765" t="s">
        <v>464</v>
      </c>
      <c r="O765" t="s">
        <v>465</v>
      </c>
      <c r="P765" t="s">
        <v>466</v>
      </c>
      <c r="Q765" t="s">
        <v>216</v>
      </c>
      <c r="S765">
        <v>69045</v>
      </c>
      <c r="T765" t="s">
        <v>216</v>
      </c>
      <c r="U765" t="s">
        <v>100</v>
      </c>
      <c r="V765" t="s">
        <v>467</v>
      </c>
      <c r="W765" t="s">
        <v>468</v>
      </c>
      <c r="X765" t="s">
        <v>36</v>
      </c>
    </row>
    <row r="766" spans="1:24" x14ac:dyDescent="0.3">
      <c r="A766">
        <v>10229</v>
      </c>
      <c r="B766">
        <v>28</v>
      </c>
      <c r="C766">
        <v>59.55</v>
      </c>
      <c r="D766">
        <v>7</v>
      </c>
      <c r="E766">
        <v>1667.4</v>
      </c>
      <c r="F766" s="1">
        <v>38294</v>
      </c>
      <c r="G766" t="s">
        <v>25</v>
      </c>
      <c r="H766">
        <v>1</v>
      </c>
      <c r="I766">
        <v>3</v>
      </c>
      <c r="J766">
        <v>2004</v>
      </c>
      <c r="K766" t="s">
        <v>563</v>
      </c>
      <c r="L766">
        <v>60</v>
      </c>
      <c r="M766" t="s">
        <v>688</v>
      </c>
      <c r="N766" t="s">
        <v>296</v>
      </c>
      <c r="O766">
        <v>4155551450</v>
      </c>
      <c r="P766" t="s">
        <v>297</v>
      </c>
      <c r="Q766" t="s">
        <v>298</v>
      </c>
      <c r="R766" t="s">
        <v>56</v>
      </c>
      <c r="S766">
        <v>97562</v>
      </c>
      <c r="T766" t="s">
        <v>32</v>
      </c>
      <c r="U766" t="s">
        <v>33</v>
      </c>
      <c r="V766" t="s">
        <v>299</v>
      </c>
      <c r="W766" t="s">
        <v>300</v>
      </c>
      <c r="X766" t="s">
        <v>36</v>
      </c>
    </row>
    <row r="767" spans="1:24" x14ac:dyDescent="0.3">
      <c r="A767">
        <v>10246</v>
      </c>
      <c r="B767">
        <v>30</v>
      </c>
      <c r="C767">
        <v>61.99</v>
      </c>
      <c r="D767">
        <v>11</v>
      </c>
      <c r="E767">
        <v>1859.7</v>
      </c>
      <c r="F767" s="1">
        <v>38112</v>
      </c>
      <c r="G767" t="s">
        <v>25</v>
      </c>
      <c r="H767">
        <v>2</v>
      </c>
      <c r="I767">
        <v>5</v>
      </c>
      <c r="J767">
        <v>2004</v>
      </c>
      <c r="K767" t="s">
        <v>563</v>
      </c>
      <c r="L767">
        <v>60</v>
      </c>
      <c r="M767" t="s">
        <v>688</v>
      </c>
      <c r="N767" t="s">
        <v>186</v>
      </c>
      <c r="O767" t="s">
        <v>187</v>
      </c>
      <c r="P767" t="s">
        <v>188</v>
      </c>
      <c r="Q767" t="s">
        <v>189</v>
      </c>
      <c r="S767">
        <v>28034</v>
      </c>
      <c r="T767" t="s">
        <v>190</v>
      </c>
      <c r="U767" t="s">
        <v>42</v>
      </c>
      <c r="V767" t="s">
        <v>191</v>
      </c>
      <c r="W767" t="s">
        <v>192</v>
      </c>
      <c r="X767" t="s">
        <v>36</v>
      </c>
    </row>
    <row r="768" spans="1:24" x14ac:dyDescent="0.3">
      <c r="A768">
        <v>10259</v>
      </c>
      <c r="B768">
        <v>30</v>
      </c>
      <c r="C768">
        <v>49.22</v>
      </c>
      <c r="D768">
        <v>10</v>
      </c>
      <c r="E768">
        <v>1476.6</v>
      </c>
      <c r="F768" t="s">
        <v>266</v>
      </c>
      <c r="G768" t="s">
        <v>25</v>
      </c>
      <c r="H768">
        <v>2</v>
      </c>
      <c r="I768">
        <v>6</v>
      </c>
      <c r="J768">
        <v>2004</v>
      </c>
      <c r="K768" t="s">
        <v>563</v>
      </c>
      <c r="L768">
        <v>60</v>
      </c>
      <c r="M768" t="s">
        <v>688</v>
      </c>
      <c r="N768" t="s">
        <v>464</v>
      </c>
      <c r="O768" t="s">
        <v>465</v>
      </c>
      <c r="P768" t="s">
        <v>466</v>
      </c>
      <c r="Q768" t="s">
        <v>216</v>
      </c>
      <c r="S768">
        <v>69045</v>
      </c>
      <c r="T768" t="s">
        <v>216</v>
      </c>
      <c r="U768" t="s">
        <v>100</v>
      </c>
      <c r="V768" t="s">
        <v>467</v>
      </c>
      <c r="W768" t="s">
        <v>468</v>
      </c>
      <c r="X768" t="s">
        <v>36</v>
      </c>
    </row>
    <row r="769" spans="1:24" x14ac:dyDescent="0.3">
      <c r="A769">
        <v>10271</v>
      </c>
      <c r="B769">
        <v>25</v>
      </c>
      <c r="C769">
        <v>69.28</v>
      </c>
      <c r="D769">
        <v>11</v>
      </c>
      <c r="E769">
        <v>1732</v>
      </c>
      <c r="F769" t="s">
        <v>548</v>
      </c>
      <c r="G769" t="s">
        <v>25</v>
      </c>
      <c r="H769">
        <v>3</v>
      </c>
      <c r="I769">
        <v>7</v>
      </c>
      <c r="J769">
        <v>2004</v>
      </c>
      <c r="K769" t="s">
        <v>563</v>
      </c>
      <c r="L769">
        <v>60</v>
      </c>
      <c r="M769" t="s">
        <v>688</v>
      </c>
      <c r="N769" t="s">
        <v>296</v>
      </c>
      <c r="O769">
        <v>4155551450</v>
      </c>
      <c r="P769" t="s">
        <v>297</v>
      </c>
      <c r="Q769" t="s">
        <v>298</v>
      </c>
      <c r="R769" t="s">
        <v>56</v>
      </c>
      <c r="S769">
        <v>97562</v>
      </c>
      <c r="T769" t="s">
        <v>32</v>
      </c>
      <c r="U769" t="s">
        <v>33</v>
      </c>
      <c r="V769" t="s">
        <v>299</v>
      </c>
      <c r="W769" t="s">
        <v>300</v>
      </c>
      <c r="X769" t="s">
        <v>36</v>
      </c>
    </row>
    <row r="770" spans="1:24" x14ac:dyDescent="0.3">
      <c r="A770">
        <v>10281</v>
      </c>
      <c r="B770">
        <v>29</v>
      </c>
      <c r="C770">
        <v>57.73</v>
      </c>
      <c r="D770">
        <v>7</v>
      </c>
      <c r="E770">
        <v>1674.17</v>
      </c>
      <c r="F770" t="s">
        <v>469</v>
      </c>
      <c r="G770" t="s">
        <v>25</v>
      </c>
      <c r="H770">
        <v>3</v>
      </c>
      <c r="I770">
        <v>8</v>
      </c>
      <c r="J770">
        <v>2004</v>
      </c>
      <c r="K770" t="s">
        <v>563</v>
      </c>
      <c r="L770">
        <v>60</v>
      </c>
      <c r="M770" t="s">
        <v>688</v>
      </c>
      <c r="N770" t="s">
        <v>148</v>
      </c>
      <c r="O770">
        <v>2155551555</v>
      </c>
      <c r="P770" t="s">
        <v>149</v>
      </c>
      <c r="Q770" t="s">
        <v>150</v>
      </c>
      <c r="R770" t="s">
        <v>151</v>
      </c>
      <c r="S770">
        <v>70267</v>
      </c>
      <c r="T770" t="s">
        <v>32</v>
      </c>
      <c r="U770" t="s">
        <v>33</v>
      </c>
      <c r="V770" t="s">
        <v>34</v>
      </c>
      <c r="W770" t="s">
        <v>152</v>
      </c>
      <c r="X770" t="s">
        <v>36</v>
      </c>
    </row>
    <row r="771" spans="1:24" x14ac:dyDescent="0.3">
      <c r="A771">
        <v>10291</v>
      </c>
      <c r="B771">
        <v>26</v>
      </c>
      <c r="C771">
        <v>57.73</v>
      </c>
      <c r="D771">
        <v>2</v>
      </c>
      <c r="E771">
        <v>1500.98</v>
      </c>
      <c r="F771" s="1">
        <v>38208</v>
      </c>
      <c r="G771" t="s">
        <v>25</v>
      </c>
      <c r="H771">
        <v>3</v>
      </c>
      <c r="I771">
        <v>9</v>
      </c>
      <c r="J771">
        <v>2004</v>
      </c>
      <c r="K771" t="s">
        <v>563</v>
      </c>
      <c r="L771">
        <v>60</v>
      </c>
      <c r="M771" t="s">
        <v>688</v>
      </c>
      <c r="N771" t="s">
        <v>284</v>
      </c>
      <c r="O771" t="s">
        <v>285</v>
      </c>
      <c r="P771" t="s">
        <v>286</v>
      </c>
      <c r="Q771" t="s">
        <v>287</v>
      </c>
      <c r="S771" t="s">
        <v>288</v>
      </c>
      <c r="T771" t="s">
        <v>202</v>
      </c>
      <c r="U771" t="s">
        <v>42</v>
      </c>
      <c r="V771" t="s">
        <v>289</v>
      </c>
      <c r="W771" t="s">
        <v>223</v>
      </c>
      <c r="X771" t="s">
        <v>36</v>
      </c>
    </row>
    <row r="772" spans="1:24" x14ac:dyDescent="0.3">
      <c r="A772">
        <v>10305</v>
      </c>
      <c r="B772">
        <v>41</v>
      </c>
      <c r="C772">
        <v>53.48</v>
      </c>
      <c r="D772">
        <v>11</v>
      </c>
      <c r="E772">
        <v>2192.6799999999998</v>
      </c>
      <c r="F772" t="s">
        <v>470</v>
      </c>
      <c r="G772" t="s">
        <v>25</v>
      </c>
      <c r="H772">
        <v>4</v>
      </c>
      <c r="I772">
        <v>10</v>
      </c>
      <c r="J772">
        <v>2004</v>
      </c>
      <c r="K772" t="s">
        <v>563</v>
      </c>
      <c r="L772">
        <v>60</v>
      </c>
      <c r="M772" t="s">
        <v>688</v>
      </c>
      <c r="N772" t="s">
        <v>127</v>
      </c>
      <c r="O772">
        <v>6175558555</v>
      </c>
      <c r="P772" t="s">
        <v>128</v>
      </c>
      <c r="Q772" t="s">
        <v>129</v>
      </c>
      <c r="R772" t="s">
        <v>130</v>
      </c>
      <c r="S772">
        <v>51247</v>
      </c>
      <c r="T772" t="s">
        <v>32</v>
      </c>
      <c r="U772" t="s">
        <v>33</v>
      </c>
      <c r="V772" t="s">
        <v>131</v>
      </c>
      <c r="W772" t="s">
        <v>132</v>
      </c>
      <c r="X772" t="s">
        <v>36</v>
      </c>
    </row>
    <row r="773" spans="1:24" x14ac:dyDescent="0.3">
      <c r="A773">
        <v>10313</v>
      </c>
      <c r="B773">
        <v>34</v>
      </c>
      <c r="C773">
        <v>52.87</v>
      </c>
      <c r="D773">
        <v>5</v>
      </c>
      <c r="E773">
        <v>1797.58</v>
      </c>
      <c r="F773" t="s">
        <v>471</v>
      </c>
      <c r="G773" t="s">
        <v>25</v>
      </c>
      <c r="H773">
        <v>4</v>
      </c>
      <c r="I773">
        <v>10</v>
      </c>
      <c r="J773">
        <v>2004</v>
      </c>
      <c r="K773" t="s">
        <v>563</v>
      </c>
      <c r="L773">
        <v>60</v>
      </c>
      <c r="M773" t="s">
        <v>688</v>
      </c>
      <c r="N773" t="s">
        <v>244</v>
      </c>
      <c r="O773" t="s">
        <v>245</v>
      </c>
      <c r="P773" t="s">
        <v>246</v>
      </c>
      <c r="Q773" t="s">
        <v>247</v>
      </c>
      <c r="R773" t="s">
        <v>248</v>
      </c>
      <c r="S773" t="s">
        <v>249</v>
      </c>
      <c r="T773" t="s">
        <v>250</v>
      </c>
      <c r="U773" t="s">
        <v>33</v>
      </c>
      <c r="V773" t="s">
        <v>251</v>
      </c>
      <c r="W773" t="s">
        <v>252</v>
      </c>
      <c r="X773" t="s">
        <v>36</v>
      </c>
    </row>
    <row r="774" spans="1:24" x14ac:dyDescent="0.3">
      <c r="A774">
        <v>10322</v>
      </c>
      <c r="B774">
        <v>35</v>
      </c>
      <c r="C774">
        <v>61.21</v>
      </c>
      <c r="D774">
        <v>11</v>
      </c>
      <c r="E774">
        <v>2142.35</v>
      </c>
      <c r="F774" s="1">
        <v>38088</v>
      </c>
      <c r="G774" t="s">
        <v>25</v>
      </c>
      <c r="H774">
        <v>4</v>
      </c>
      <c r="I774">
        <v>11</v>
      </c>
      <c r="J774">
        <v>2004</v>
      </c>
      <c r="K774" t="s">
        <v>563</v>
      </c>
      <c r="L774">
        <v>60</v>
      </c>
      <c r="M774" t="s">
        <v>688</v>
      </c>
      <c r="N774" t="s">
        <v>301</v>
      </c>
      <c r="O774">
        <v>6035558647</v>
      </c>
      <c r="P774" t="s">
        <v>302</v>
      </c>
      <c r="Q774" t="s">
        <v>303</v>
      </c>
      <c r="R774" t="s">
        <v>304</v>
      </c>
      <c r="S774">
        <v>62005</v>
      </c>
      <c r="T774" t="s">
        <v>32</v>
      </c>
      <c r="U774" t="s">
        <v>33</v>
      </c>
      <c r="V774" t="s">
        <v>57</v>
      </c>
      <c r="W774" t="s">
        <v>300</v>
      </c>
      <c r="X774" t="s">
        <v>36</v>
      </c>
    </row>
    <row r="775" spans="1:24" x14ac:dyDescent="0.3">
      <c r="A775">
        <v>10334</v>
      </c>
      <c r="B775">
        <v>34</v>
      </c>
      <c r="C775">
        <v>61.38</v>
      </c>
      <c r="D775">
        <v>1</v>
      </c>
      <c r="E775">
        <v>2086.92</v>
      </c>
      <c r="F775" t="s">
        <v>472</v>
      </c>
      <c r="G775" t="s">
        <v>446</v>
      </c>
      <c r="H775">
        <v>4</v>
      </c>
      <c r="I775">
        <v>11</v>
      </c>
      <c r="J775">
        <v>2004</v>
      </c>
      <c r="K775" t="s">
        <v>563</v>
      </c>
      <c r="L775">
        <v>60</v>
      </c>
      <c r="M775" t="s">
        <v>688</v>
      </c>
      <c r="N775" t="s">
        <v>197</v>
      </c>
      <c r="O775" t="s">
        <v>198</v>
      </c>
      <c r="P775" t="s">
        <v>199</v>
      </c>
      <c r="Q775" t="s">
        <v>200</v>
      </c>
      <c r="S775" t="s">
        <v>201</v>
      </c>
      <c r="T775" t="s">
        <v>202</v>
      </c>
      <c r="U775" t="s">
        <v>42</v>
      </c>
      <c r="V775" t="s">
        <v>203</v>
      </c>
      <c r="W775" t="s">
        <v>204</v>
      </c>
      <c r="X775" t="s">
        <v>36</v>
      </c>
    </row>
    <row r="776" spans="1:24" x14ac:dyDescent="0.3">
      <c r="A776">
        <v>10347</v>
      </c>
      <c r="B776">
        <v>50</v>
      </c>
      <c r="C776">
        <v>100</v>
      </c>
      <c r="D776">
        <v>8</v>
      </c>
      <c r="E776">
        <v>6834.5</v>
      </c>
      <c r="F776" t="s">
        <v>306</v>
      </c>
      <c r="G776" t="s">
        <v>25</v>
      </c>
      <c r="H776">
        <v>4</v>
      </c>
      <c r="I776">
        <v>11</v>
      </c>
      <c r="J776">
        <v>2004</v>
      </c>
      <c r="K776" t="s">
        <v>563</v>
      </c>
      <c r="L776">
        <v>60</v>
      </c>
      <c r="M776" t="s">
        <v>688</v>
      </c>
      <c r="N776" t="s">
        <v>94</v>
      </c>
      <c r="O776" t="s">
        <v>95</v>
      </c>
      <c r="P776" t="s">
        <v>96</v>
      </c>
      <c r="Q776" t="s">
        <v>97</v>
      </c>
      <c r="R776" t="s">
        <v>98</v>
      </c>
      <c r="S776">
        <v>3004</v>
      </c>
      <c r="T776" t="s">
        <v>99</v>
      </c>
      <c r="U776" t="s">
        <v>100</v>
      </c>
      <c r="V776" t="s">
        <v>101</v>
      </c>
      <c r="W776" t="s">
        <v>102</v>
      </c>
      <c r="X776" t="s">
        <v>51</v>
      </c>
    </row>
    <row r="777" spans="1:24" x14ac:dyDescent="0.3">
      <c r="A777">
        <v>10357</v>
      </c>
      <c r="B777">
        <v>41</v>
      </c>
      <c r="C777">
        <v>61.99</v>
      </c>
      <c r="D777">
        <v>7</v>
      </c>
      <c r="E777">
        <v>2541.59</v>
      </c>
      <c r="F777" s="1">
        <v>38272</v>
      </c>
      <c r="G777" t="s">
        <v>25</v>
      </c>
      <c r="H777">
        <v>4</v>
      </c>
      <c r="I777">
        <v>12</v>
      </c>
      <c r="J777">
        <v>2004</v>
      </c>
      <c r="K777" t="s">
        <v>563</v>
      </c>
      <c r="L777">
        <v>60</v>
      </c>
      <c r="M777" t="s">
        <v>688</v>
      </c>
      <c r="N777" t="s">
        <v>296</v>
      </c>
      <c r="O777">
        <v>4155551450</v>
      </c>
      <c r="P777" t="s">
        <v>297</v>
      </c>
      <c r="Q777" t="s">
        <v>298</v>
      </c>
      <c r="R777" t="s">
        <v>56</v>
      </c>
      <c r="S777">
        <v>97562</v>
      </c>
      <c r="T777" t="s">
        <v>32</v>
      </c>
      <c r="U777" t="s">
        <v>33</v>
      </c>
      <c r="V777" t="s">
        <v>299</v>
      </c>
      <c r="W777" t="s">
        <v>300</v>
      </c>
      <c r="X777" t="s">
        <v>36</v>
      </c>
    </row>
    <row r="778" spans="1:24" x14ac:dyDescent="0.3">
      <c r="A778">
        <v>10370</v>
      </c>
      <c r="B778">
        <v>22</v>
      </c>
      <c r="C778">
        <v>96.86</v>
      </c>
      <c r="D778">
        <v>7</v>
      </c>
      <c r="E778">
        <v>2130.92</v>
      </c>
      <c r="F778" t="s">
        <v>307</v>
      </c>
      <c r="G778" t="s">
        <v>25</v>
      </c>
      <c r="H778">
        <v>1</v>
      </c>
      <c r="I778">
        <v>1</v>
      </c>
      <c r="J778">
        <v>2005</v>
      </c>
      <c r="K778" t="s">
        <v>563</v>
      </c>
      <c r="L778">
        <v>60</v>
      </c>
      <c r="M778" t="s">
        <v>688</v>
      </c>
      <c r="N778" t="s">
        <v>313</v>
      </c>
      <c r="O778" t="s">
        <v>314</v>
      </c>
      <c r="P778" t="s">
        <v>315</v>
      </c>
      <c r="Q778" t="s">
        <v>316</v>
      </c>
      <c r="R778" t="s">
        <v>168</v>
      </c>
      <c r="S778">
        <v>2060</v>
      </c>
      <c r="T778" t="s">
        <v>99</v>
      </c>
      <c r="U778" t="s">
        <v>100</v>
      </c>
      <c r="V778" t="s">
        <v>317</v>
      </c>
      <c r="W778" t="s">
        <v>318</v>
      </c>
      <c r="X778" t="s">
        <v>36</v>
      </c>
    </row>
    <row r="779" spans="1:24" x14ac:dyDescent="0.3">
      <c r="A779">
        <v>10381</v>
      </c>
      <c r="B779">
        <v>35</v>
      </c>
      <c r="C779">
        <v>48.62</v>
      </c>
      <c r="D779">
        <v>7</v>
      </c>
      <c r="E779">
        <v>1701.7</v>
      </c>
      <c r="F779" t="s">
        <v>312</v>
      </c>
      <c r="G779" t="s">
        <v>25</v>
      </c>
      <c r="H779">
        <v>1</v>
      </c>
      <c r="I779">
        <v>2</v>
      </c>
      <c r="J779">
        <v>2005</v>
      </c>
      <c r="K779" t="s">
        <v>563</v>
      </c>
      <c r="L779">
        <v>60</v>
      </c>
      <c r="M779" t="s">
        <v>688</v>
      </c>
      <c r="N779" t="s">
        <v>59</v>
      </c>
      <c r="O779">
        <v>6505551386</v>
      </c>
      <c r="P779" t="s">
        <v>60</v>
      </c>
      <c r="Q779" t="s">
        <v>61</v>
      </c>
      <c r="R779" t="s">
        <v>56</v>
      </c>
      <c r="T779" t="s">
        <v>32</v>
      </c>
      <c r="U779" t="s">
        <v>33</v>
      </c>
      <c r="V779" t="s">
        <v>62</v>
      </c>
      <c r="W779" t="s">
        <v>58</v>
      </c>
      <c r="X779" t="s">
        <v>36</v>
      </c>
    </row>
    <row r="780" spans="1:24" x14ac:dyDescent="0.3">
      <c r="A780">
        <v>10391</v>
      </c>
      <c r="B780">
        <v>44</v>
      </c>
      <c r="C780">
        <v>38.5</v>
      </c>
      <c r="D780">
        <v>5</v>
      </c>
      <c r="E780">
        <v>1694</v>
      </c>
      <c r="F780" s="1">
        <v>38598</v>
      </c>
      <c r="G780" t="s">
        <v>25</v>
      </c>
      <c r="H780">
        <v>1</v>
      </c>
      <c r="I780">
        <v>3</v>
      </c>
      <c r="J780">
        <v>2005</v>
      </c>
      <c r="K780" t="s">
        <v>563</v>
      </c>
      <c r="L780">
        <v>60</v>
      </c>
      <c r="M780" t="s">
        <v>688</v>
      </c>
      <c r="N780" t="s">
        <v>313</v>
      </c>
      <c r="O780" t="s">
        <v>314</v>
      </c>
      <c r="P780" t="s">
        <v>315</v>
      </c>
      <c r="Q780" t="s">
        <v>316</v>
      </c>
      <c r="R780" t="s">
        <v>168</v>
      </c>
      <c r="S780">
        <v>2060</v>
      </c>
      <c r="T780" t="s">
        <v>99</v>
      </c>
      <c r="U780" t="s">
        <v>100</v>
      </c>
      <c r="V780" t="s">
        <v>317</v>
      </c>
      <c r="W780" t="s">
        <v>318</v>
      </c>
      <c r="X780" t="s">
        <v>36</v>
      </c>
    </row>
    <row r="781" spans="1:24" x14ac:dyDescent="0.3">
      <c r="A781">
        <v>10412</v>
      </c>
      <c r="B781">
        <v>47</v>
      </c>
      <c r="C781">
        <v>61.99</v>
      </c>
      <c r="D781">
        <v>11</v>
      </c>
      <c r="E781">
        <v>2913.53</v>
      </c>
      <c r="F781" s="1">
        <v>38416</v>
      </c>
      <c r="G781" t="s">
        <v>25</v>
      </c>
      <c r="H781">
        <v>2</v>
      </c>
      <c r="I781">
        <v>5</v>
      </c>
      <c r="J781">
        <v>2005</v>
      </c>
      <c r="K781" t="s">
        <v>563</v>
      </c>
      <c r="L781">
        <v>60</v>
      </c>
      <c r="M781" t="s">
        <v>688</v>
      </c>
      <c r="N781" t="s">
        <v>186</v>
      </c>
      <c r="O781" t="s">
        <v>187</v>
      </c>
      <c r="P781" t="s">
        <v>188</v>
      </c>
      <c r="Q781" t="s">
        <v>189</v>
      </c>
      <c r="S781">
        <v>28034</v>
      </c>
      <c r="T781" t="s">
        <v>190</v>
      </c>
      <c r="U781" t="s">
        <v>42</v>
      </c>
      <c r="V781" t="s">
        <v>191</v>
      </c>
      <c r="W781" t="s">
        <v>192</v>
      </c>
      <c r="X781" t="s">
        <v>36</v>
      </c>
    </row>
    <row r="782" spans="1:24" x14ac:dyDescent="0.3">
      <c r="A782">
        <v>10425</v>
      </c>
      <c r="B782">
        <v>19</v>
      </c>
      <c r="C782">
        <v>49.22</v>
      </c>
      <c r="D782">
        <v>10</v>
      </c>
      <c r="E782">
        <v>935.18</v>
      </c>
      <c r="F782" t="s">
        <v>327</v>
      </c>
      <c r="G782" t="s">
        <v>328</v>
      </c>
      <c r="H782">
        <v>2</v>
      </c>
      <c r="I782">
        <v>5</v>
      </c>
      <c r="J782">
        <v>2005</v>
      </c>
      <c r="K782" t="s">
        <v>563</v>
      </c>
      <c r="L782">
        <v>60</v>
      </c>
      <c r="M782" t="s">
        <v>688</v>
      </c>
      <c r="N782" t="s">
        <v>120</v>
      </c>
      <c r="O782" t="s">
        <v>121</v>
      </c>
      <c r="P782" t="s">
        <v>122</v>
      </c>
      <c r="Q782" t="s">
        <v>123</v>
      </c>
      <c r="S782">
        <v>44000</v>
      </c>
      <c r="T782" t="s">
        <v>41</v>
      </c>
      <c r="U782" t="s">
        <v>42</v>
      </c>
      <c r="V782" t="s">
        <v>124</v>
      </c>
      <c r="W782" t="s">
        <v>125</v>
      </c>
      <c r="X782" t="s">
        <v>36</v>
      </c>
    </row>
    <row r="783" spans="1:24" x14ac:dyDescent="0.3">
      <c r="A783">
        <v>10106</v>
      </c>
      <c r="B783">
        <v>34</v>
      </c>
      <c r="C783">
        <v>90.39</v>
      </c>
      <c r="D783">
        <v>2</v>
      </c>
      <c r="E783">
        <v>3073.26</v>
      </c>
      <c r="F783" t="s">
        <v>649</v>
      </c>
      <c r="G783" t="s">
        <v>25</v>
      </c>
      <c r="H783">
        <v>1</v>
      </c>
      <c r="I783">
        <v>2</v>
      </c>
      <c r="J783">
        <v>2003</v>
      </c>
      <c r="K783" t="s">
        <v>650</v>
      </c>
      <c r="L783">
        <v>84</v>
      </c>
      <c r="M783" t="s">
        <v>689</v>
      </c>
      <c r="N783" t="s">
        <v>627</v>
      </c>
      <c r="O783" t="s">
        <v>628</v>
      </c>
      <c r="P783" t="s">
        <v>629</v>
      </c>
      <c r="Q783" t="s">
        <v>630</v>
      </c>
      <c r="S783">
        <v>24100</v>
      </c>
      <c r="T783" t="s">
        <v>281</v>
      </c>
      <c r="U783" t="s">
        <v>42</v>
      </c>
      <c r="V783" t="s">
        <v>631</v>
      </c>
      <c r="W783" t="s">
        <v>632</v>
      </c>
      <c r="X783" t="s">
        <v>51</v>
      </c>
    </row>
    <row r="784" spans="1:24" x14ac:dyDescent="0.3">
      <c r="A784">
        <v>10120</v>
      </c>
      <c r="B784">
        <v>29</v>
      </c>
      <c r="C784">
        <v>71.81</v>
      </c>
      <c r="D784">
        <v>8</v>
      </c>
      <c r="E784">
        <v>2082.4899999999998</v>
      </c>
      <c r="F784" t="s">
        <v>330</v>
      </c>
      <c r="G784" t="s">
        <v>25</v>
      </c>
      <c r="H784">
        <v>2</v>
      </c>
      <c r="I784">
        <v>4</v>
      </c>
      <c r="J784">
        <v>2003</v>
      </c>
      <c r="K784" t="s">
        <v>650</v>
      </c>
      <c r="L784">
        <v>84</v>
      </c>
      <c r="M784" t="s">
        <v>689</v>
      </c>
      <c r="N784" t="s">
        <v>94</v>
      </c>
      <c r="O784" t="s">
        <v>95</v>
      </c>
      <c r="P784" t="s">
        <v>96</v>
      </c>
      <c r="Q784" t="s">
        <v>97</v>
      </c>
      <c r="R784" t="s">
        <v>98</v>
      </c>
      <c r="S784">
        <v>3004</v>
      </c>
      <c r="T784" t="s">
        <v>99</v>
      </c>
      <c r="U784" t="s">
        <v>100</v>
      </c>
      <c r="V784" t="s">
        <v>101</v>
      </c>
      <c r="W784" t="s">
        <v>102</v>
      </c>
      <c r="X784" t="s">
        <v>36</v>
      </c>
    </row>
    <row r="785" spans="1:24" x14ac:dyDescent="0.3">
      <c r="A785">
        <v>10133</v>
      </c>
      <c r="B785">
        <v>49</v>
      </c>
      <c r="C785">
        <v>69.27</v>
      </c>
      <c r="D785">
        <v>3</v>
      </c>
      <c r="E785">
        <v>3394.23</v>
      </c>
      <c r="F785" t="s">
        <v>690</v>
      </c>
      <c r="G785" t="s">
        <v>25</v>
      </c>
      <c r="H785">
        <v>2</v>
      </c>
      <c r="I785">
        <v>6</v>
      </c>
      <c r="J785">
        <v>2003</v>
      </c>
      <c r="K785" t="s">
        <v>650</v>
      </c>
      <c r="L785">
        <v>84</v>
      </c>
      <c r="M785" t="s">
        <v>689</v>
      </c>
      <c r="N785" t="s">
        <v>186</v>
      </c>
      <c r="O785" t="s">
        <v>187</v>
      </c>
      <c r="P785" t="s">
        <v>188</v>
      </c>
      <c r="Q785" t="s">
        <v>189</v>
      </c>
      <c r="S785">
        <v>28034</v>
      </c>
      <c r="T785" t="s">
        <v>190</v>
      </c>
      <c r="U785" t="s">
        <v>42</v>
      </c>
      <c r="V785" t="s">
        <v>191</v>
      </c>
      <c r="W785" t="s">
        <v>192</v>
      </c>
      <c r="X785" t="s">
        <v>51</v>
      </c>
    </row>
    <row r="786" spans="1:24" x14ac:dyDescent="0.3">
      <c r="A786">
        <v>10145</v>
      </c>
      <c r="B786">
        <v>30</v>
      </c>
      <c r="C786">
        <v>85.32</v>
      </c>
      <c r="D786">
        <v>14</v>
      </c>
      <c r="E786">
        <v>2559.6</v>
      </c>
      <c r="F786" t="s">
        <v>52</v>
      </c>
      <c r="G786" t="s">
        <v>25</v>
      </c>
      <c r="H786">
        <v>3</v>
      </c>
      <c r="I786">
        <v>8</v>
      </c>
      <c r="J786">
        <v>2003</v>
      </c>
      <c r="K786" t="s">
        <v>650</v>
      </c>
      <c r="L786">
        <v>84</v>
      </c>
      <c r="M786" t="s">
        <v>689</v>
      </c>
      <c r="N786" t="s">
        <v>53</v>
      </c>
      <c r="O786">
        <v>6265557265</v>
      </c>
      <c r="P786" t="s">
        <v>54</v>
      </c>
      <c r="Q786" t="s">
        <v>55</v>
      </c>
      <c r="R786" t="s">
        <v>56</v>
      </c>
      <c r="S786">
        <v>90003</v>
      </c>
      <c r="T786" t="s">
        <v>32</v>
      </c>
      <c r="U786" t="s">
        <v>33</v>
      </c>
      <c r="V786" t="s">
        <v>57</v>
      </c>
      <c r="W786" t="s">
        <v>58</v>
      </c>
      <c r="X786" t="s">
        <v>36</v>
      </c>
    </row>
    <row r="787" spans="1:24" x14ac:dyDescent="0.3">
      <c r="A787">
        <v>10168</v>
      </c>
      <c r="B787">
        <v>21</v>
      </c>
      <c r="C787">
        <v>70.959999999999994</v>
      </c>
      <c r="D787">
        <v>9</v>
      </c>
      <c r="E787">
        <v>1490.16</v>
      </c>
      <c r="F787" t="s">
        <v>63</v>
      </c>
      <c r="G787" t="s">
        <v>25</v>
      </c>
      <c r="H787">
        <v>4</v>
      </c>
      <c r="I787">
        <v>10</v>
      </c>
      <c r="J787">
        <v>2003</v>
      </c>
      <c r="K787" t="s">
        <v>650</v>
      </c>
      <c r="L787">
        <v>84</v>
      </c>
      <c r="M787" t="s">
        <v>689</v>
      </c>
      <c r="N787" t="s">
        <v>64</v>
      </c>
      <c r="O787">
        <v>6505556809</v>
      </c>
      <c r="P787" t="s">
        <v>65</v>
      </c>
      <c r="Q787" t="s">
        <v>66</v>
      </c>
      <c r="R787" t="s">
        <v>56</v>
      </c>
      <c r="S787">
        <v>94217</v>
      </c>
      <c r="T787" t="s">
        <v>32</v>
      </c>
      <c r="U787" t="s">
        <v>33</v>
      </c>
      <c r="V787" t="s">
        <v>67</v>
      </c>
      <c r="W787" t="s">
        <v>68</v>
      </c>
      <c r="X787" t="s">
        <v>36</v>
      </c>
    </row>
    <row r="788" spans="1:24" x14ac:dyDescent="0.3">
      <c r="A788">
        <v>10210</v>
      </c>
      <c r="B788">
        <v>50</v>
      </c>
      <c r="C788">
        <v>76.88</v>
      </c>
      <c r="D788">
        <v>7</v>
      </c>
      <c r="E788">
        <v>3844</v>
      </c>
      <c r="F788" s="1">
        <v>38322</v>
      </c>
      <c r="G788" t="s">
        <v>25</v>
      </c>
      <c r="H788">
        <v>1</v>
      </c>
      <c r="I788">
        <v>1</v>
      </c>
      <c r="J788">
        <v>2004</v>
      </c>
      <c r="K788" t="s">
        <v>650</v>
      </c>
      <c r="L788">
        <v>84</v>
      </c>
      <c r="M788" t="s">
        <v>689</v>
      </c>
      <c r="N788" t="s">
        <v>331</v>
      </c>
      <c r="O788" t="s">
        <v>332</v>
      </c>
      <c r="P788" t="s">
        <v>333</v>
      </c>
      <c r="Q788" t="s">
        <v>334</v>
      </c>
      <c r="R788" t="s">
        <v>334</v>
      </c>
      <c r="S788" t="s">
        <v>335</v>
      </c>
      <c r="T788" t="s">
        <v>217</v>
      </c>
      <c r="U788" t="s">
        <v>217</v>
      </c>
      <c r="V788" t="s">
        <v>336</v>
      </c>
      <c r="W788" t="s">
        <v>337</v>
      </c>
      <c r="X788" t="s">
        <v>51</v>
      </c>
    </row>
    <row r="789" spans="1:24" x14ac:dyDescent="0.3">
      <c r="A789">
        <v>10223</v>
      </c>
      <c r="B789">
        <v>47</v>
      </c>
      <c r="C789">
        <v>100</v>
      </c>
      <c r="D789">
        <v>9</v>
      </c>
      <c r="E789">
        <v>4724.91</v>
      </c>
      <c r="F789" t="s">
        <v>93</v>
      </c>
      <c r="G789" t="s">
        <v>25</v>
      </c>
      <c r="H789">
        <v>1</v>
      </c>
      <c r="I789">
        <v>2</v>
      </c>
      <c r="J789">
        <v>2004</v>
      </c>
      <c r="K789" t="s">
        <v>650</v>
      </c>
      <c r="L789">
        <v>84</v>
      </c>
      <c r="M789" t="s">
        <v>689</v>
      </c>
      <c r="N789" t="s">
        <v>94</v>
      </c>
      <c r="O789" t="s">
        <v>95</v>
      </c>
      <c r="P789" t="s">
        <v>96</v>
      </c>
      <c r="Q789" t="s">
        <v>97</v>
      </c>
      <c r="R789" t="s">
        <v>98</v>
      </c>
      <c r="S789">
        <v>3004</v>
      </c>
      <c r="T789" t="s">
        <v>99</v>
      </c>
      <c r="U789" t="s">
        <v>100</v>
      </c>
      <c r="V789" t="s">
        <v>101</v>
      </c>
      <c r="W789" t="s">
        <v>102</v>
      </c>
      <c r="X789" t="s">
        <v>51</v>
      </c>
    </row>
    <row r="790" spans="1:24" x14ac:dyDescent="0.3">
      <c r="A790">
        <v>10235</v>
      </c>
      <c r="B790">
        <v>24</v>
      </c>
      <c r="C790">
        <v>76.03</v>
      </c>
      <c r="D790">
        <v>3</v>
      </c>
      <c r="E790">
        <v>1824.72</v>
      </c>
      <c r="F790" s="1">
        <v>38021</v>
      </c>
      <c r="G790" t="s">
        <v>25</v>
      </c>
      <c r="H790">
        <v>2</v>
      </c>
      <c r="I790">
        <v>4</v>
      </c>
      <c r="J790">
        <v>2004</v>
      </c>
      <c r="K790" t="s">
        <v>650</v>
      </c>
      <c r="L790">
        <v>84</v>
      </c>
      <c r="M790" t="s">
        <v>689</v>
      </c>
      <c r="N790" t="s">
        <v>412</v>
      </c>
      <c r="O790" t="s">
        <v>413</v>
      </c>
      <c r="P790" t="s">
        <v>414</v>
      </c>
      <c r="Q790" t="s">
        <v>415</v>
      </c>
      <c r="R790" t="s">
        <v>248</v>
      </c>
      <c r="S790" t="s">
        <v>416</v>
      </c>
      <c r="T790" t="s">
        <v>250</v>
      </c>
      <c r="U790" t="s">
        <v>33</v>
      </c>
      <c r="V790" t="s">
        <v>417</v>
      </c>
      <c r="W790" t="s">
        <v>183</v>
      </c>
      <c r="X790" t="s">
        <v>36</v>
      </c>
    </row>
    <row r="791" spans="1:24" x14ac:dyDescent="0.3">
      <c r="A791">
        <v>10250</v>
      </c>
      <c r="B791">
        <v>27</v>
      </c>
      <c r="C791">
        <v>98.84</v>
      </c>
      <c r="D791">
        <v>4</v>
      </c>
      <c r="E791">
        <v>2668.68</v>
      </c>
      <c r="F791" s="1">
        <v>38296</v>
      </c>
      <c r="G791" t="s">
        <v>25</v>
      </c>
      <c r="H791">
        <v>2</v>
      </c>
      <c r="I791">
        <v>5</v>
      </c>
      <c r="J791">
        <v>2004</v>
      </c>
      <c r="K791" t="s">
        <v>650</v>
      </c>
      <c r="L791">
        <v>84</v>
      </c>
      <c r="M791" t="s">
        <v>689</v>
      </c>
      <c r="N791" t="s">
        <v>442</v>
      </c>
      <c r="O791">
        <v>4085553659</v>
      </c>
      <c r="P791" t="s">
        <v>443</v>
      </c>
      <c r="Q791" t="s">
        <v>444</v>
      </c>
      <c r="R791" t="s">
        <v>56</v>
      </c>
      <c r="S791">
        <v>94217</v>
      </c>
      <c r="T791" t="s">
        <v>32</v>
      </c>
      <c r="U791" t="s">
        <v>33</v>
      </c>
      <c r="V791" t="s">
        <v>105</v>
      </c>
      <c r="W791" t="s">
        <v>445</v>
      </c>
      <c r="X791" t="s">
        <v>36</v>
      </c>
    </row>
    <row r="792" spans="1:24" x14ac:dyDescent="0.3">
      <c r="A792">
        <v>10263</v>
      </c>
      <c r="B792">
        <v>33</v>
      </c>
      <c r="C792">
        <v>86.17</v>
      </c>
      <c r="D792">
        <v>10</v>
      </c>
      <c r="E792">
        <v>2843.61</v>
      </c>
      <c r="F792" t="s">
        <v>113</v>
      </c>
      <c r="G792" t="s">
        <v>25</v>
      </c>
      <c r="H792">
        <v>2</v>
      </c>
      <c r="I792">
        <v>6</v>
      </c>
      <c r="J792">
        <v>2004</v>
      </c>
      <c r="K792" t="s">
        <v>650</v>
      </c>
      <c r="L792">
        <v>84</v>
      </c>
      <c r="M792" t="s">
        <v>689</v>
      </c>
      <c r="N792" t="s">
        <v>114</v>
      </c>
      <c r="O792">
        <v>2035552570</v>
      </c>
      <c r="P792" t="s">
        <v>115</v>
      </c>
      <c r="Q792" t="s">
        <v>116</v>
      </c>
      <c r="R792" t="s">
        <v>117</v>
      </c>
      <c r="S792">
        <v>97562</v>
      </c>
      <c r="T792" t="s">
        <v>32</v>
      </c>
      <c r="U792" t="s">
        <v>33</v>
      </c>
      <c r="V792" t="s">
        <v>118</v>
      </c>
      <c r="W792" t="s">
        <v>58</v>
      </c>
      <c r="X792" t="s">
        <v>36</v>
      </c>
    </row>
    <row r="793" spans="1:24" x14ac:dyDescent="0.3">
      <c r="A793">
        <v>10275</v>
      </c>
      <c r="B793">
        <v>35</v>
      </c>
      <c r="C793">
        <v>90.39</v>
      </c>
      <c r="D793">
        <v>9</v>
      </c>
      <c r="E793">
        <v>3163.65</v>
      </c>
      <c r="F793" t="s">
        <v>119</v>
      </c>
      <c r="G793" t="s">
        <v>25</v>
      </c>
      <c r="H793">
        <v>3</v>
      </c>
      <c r="I793">
        <v>7</v>
      </c>
      <c r="J793">
        <v>2004</v>
      </c>
      <c r="K793" t="s">
        <v>650</v>
      </c>
      <c r="L793">
        <v>84</v>
      </c>
      <c r="M793" t="s">
        <v>689</v>
      </c>
      <c r="N793" t="s">
        <v>120</v>
      </c>
      <c r="O793" t="s">
        <v>121</v>
      </c>
      <c r="P793" t="s">
        <v>122</v>
      </c>
      <c r="Q793" t="s">
        <v>123</v>
      </c>
      <c r="S793">
        <v>44000</v>
      </c>
      <c r="T793" t="s">
        <v>41</v>
      </c>
      <c r="U793" t="s">
        <v>42</v>
      </c>
      <c r="V793" t="s">
        <v>124</v>
      </c>
      <c r="W793" t="s">
        <v>125</v>
      </c>
      <c r="X793" t="s">
        <v>51</v>
      </c>
    </row>
    <row r="794" spans="1:24" x14ac:dyDescent="0.3">
      <c r="A794">
        <v>10284</v>
      </c>
      <c r="B794">
        <v>31</v>
      </c>
      <c r="C794">
        <v>71.81</v>
      </c>
      <c r="D794">
        <v>1</v>
      </c>
      <c r="E794">
        <v>2226.11</v>
      </c>
      <c r="F794" t="s">
        <v>659</v>
      </c>
      <c r="G794" t="s">
        <v>25</v>
      </c>
      <c r="H794">
        <v>3</v>
      </c>
      <c r="I794">
        <v>8</v>
      </c>
      <c r="J794">
        <v>2004</v>
      </c>
      <c r="K794" t="s">
        <v>650</v>
      </c>
      <c r="L794">
        <v>84</v>
      </c>
      <c r="M794" t="s">
        <v>689</v>
      </c>
      <c r="N794" t="s">
        <v>612</v>
      </c>
      <c r="O794" t="s">
        <v>613</v>
      </c>
      <c r="P794" t="s">
        <v>614</v>
      </c>
      <c r="Q794" t="s">
        <v>615</v>
      </c>
      <c r="S794" t="s">
        <v>616</v>
      </c>
      <c r="T794" t="s">
        <v>81</v>
      </c>
      <c r="U794" t="s">
        <v>42</v>
      </c>
      <c r="V794" t="s">
        <v>617</v>
      </c>
      <c r="W794" t="s">
        <v>618</v>
      </c>
      <c r="X794" t="s">
        <v>36</v>
      </c>
    </row>
    <row r="795" spans="1:24" x14ac:dyDescent="0.3">
      <c r="A795">
        <v>10297</v>
      </c>
      <c r="B795">
        <v>25</v>
      </c>
      <c r="C795">
        <v>82.79</v>
      </c>
      <c r="D795">
        <v>4</v>
      </c>
      <c r="E795">
        <v>2069.75</v>
      </c>
      <c r="F795" t="s">
        <v>691</v>
      </c>
      <c r="G795" t="s">
        <v>25</v>
      </c>
      <c r="H795">
        <v>3</v>
      </c>
      <c r="I795">
        <v>9</v>
      </c>
      <c r="J795">
        <v>2004</v>
      </c>
      <c r="K795" t="s">
        <v>650</v>
      </c>
      <c r="L795">
        <v>84</v>
      </c>
      <c r="M795" t="s">
        <v>689</v>
      </c>
      <c r="N795" t="s">
        <v>535</v>
      </c>
      <c r="O795" t="s">
        <v>536</v>
      </c>
      <c r="P795" t="s">
        <v>537</v>
      </c>
      <c r="Q795" t="s">
        <v>538</v>
      </c>
      <c r="S795">
        <v>2</v>
      </c>
      <c r="T795" t="s">
        <v>539</v>
      </c>
      <c r="U795" t="s">
        <v>42</v>
      </c>
      <c r="V795" t="s">
        <v>540</v>
      </c>
      <c r="W795" t="s">
        <v>541</v>
      </c>
      <c r="X795" t="s">
        <v>36</v>
      </c>
    </row>
    <row r="796" spans="1:24" x14ac:dyDescent="0.3">
      <c r="A796">
        <v>10308</v>
      </c>
      <c r="B796">
        <v>27</v>
      </c>
      <c r="C796">
        <v>82.79</v>
      </c>
      <c r="D796">
        <v>7</v>
      </c>
      <c r="E796">
        <v>2235.33</v>
      </c>
      <c r="F796" t="s">
        <v>141</v>
      </c>
      <c r="G796" t="s">
        <v>25</v>
      </c>
      <c r="H796">
        <v>4</v>
      </c>
      <c r="I796">
        <v>10</v>
      </c>
      <c r="J796">
        <v>2004</v>
      </c>
      <c r="K796" t="s">
        <v>650</v>
      </c>
      <c r="L796">
        <v>84</v>
      </c>
      <c r="M796" t="s">
        <v>689</v>
      </c>
      <c r="N796" t="s">
        <v>347</v>
      </c>
      <c r="O796">
        <v>9145554562</v>
      </c>
      <c r="P796" t="s">
        <v>348</v>
      </c>
      <c r="Q796" t="s">
        <v>349</v>
      </c>
      <c r="R796" t="s">
        <v>31</v>
      </c>
      <c r="S796">
        <v>24067</v>
      </c>
      <c r="T796" t="s">
        <v>32</v>
      </c>
      <c r="U796" t="s">
        <v>33</v>
      </c>
      <c r="V796" t="s">
        <v>105</v>
      </c>
      <c r="W796" t="s">
        <v>258</v>
      </c>
      <c r="X796" t="s">
        <v>36</v>
      </c>
    </row>
    <row r="797" spans="1:24" x14ac:dyDescent="0.3">
      <c r="A797">
        <v>10318</v>
      </c>
      <c r="B797">
        <v>31</v>
      </c>
      <c r="C797">
        <v>100</v>
      </c>
      <c r="D797">
        <v>9</v>
      </c>
      <c r="E797">
        <v>3116.43</v>
      </c>
      <c r="F797" s="1">
        <v>38028</v>
      </c>
      <c r="G797" t="s">
        <v>25</v>
      </c>
      <c r="H797">
        <v>4</v>
      </c>
      <c r="I797">
        <v>11</v>
      </c>
      <c r="J797">
        <v>2004</v>
      </c>
      <c r="K797" t="s">
        <v>650</v>
      </c>
      <c r="L797">
        <v>84</v>
      </c>
      <c r="M797" t="s">
        <v>689</v>
      </c>
      <c r="N797" t="s">
        <v>148</v>
      </c>
      <c r="O797">
        <v>2155551555</v>
      </c>
      <c r="P797" t="s">
        <v>149</v>
      </c>
      <c r="Q797" t="s">
        <v>150</v>
      </c>
      <c r="R797" t="s">
        <v>151</v>
      </c>
      <c r="S797">
        <v>70267</v>
      </c>
      <c r="T797" t="s">
        <v>32</v>
      </c>
      <c r="U797" t="s">
        <v>33</v>
      </c>
      <c r="V797" t="s">
        <v>34</v>
      </c>
      <c r="W797" t="s">
        <v>152</v>
      </c>
      <c r="X797" t="s">
        <v>51</v>
      </c>
    </row>
    <row r="798" spans="1:24" x14ac:dyDescent="0.3">
      <c r="A798">
        <v>10327</v>
      </c>
      <c r="B798">
        <v>45</v>
      </c>
      <c r="C798">
        <v>100</v>
      </c>
      <c r="D798">
        <v>8</v>
      </c>
      <c r="E798">
        <v>4781.7</v>
      </c>
      <c r="F798" s="1">
        <v>38271</v>
      </c>
      <c r="G798" t="s">
        <v>454</v>
      </c>
      <c r="H798">
        <v>4</v>
      </c>
      <c r="I798">
        <v>11</v>
      </c>
      <c r="J798">
        <v>2004</v>
      </c>
      <c r="K798" t="s">
        <v>650</v>
      </c>
      <c r="L798">
        <v>84</v>
      </c>
      <c r="M798" t="s">
        <v>689</v>
      </c>
      <c r="N798" t="s">
        <v>353</v>
      </c>
      <c r="O798" t="s">
        <v>354</v>
      </c>
      <c r="P798" t="s">
        <v>355</v>
      </c>
      <c r="Q798" t="s">
        <v>356</v>
      </c>
      <c r="S798">
        <v>1734</v>
      </c>
      <c r="T798" t="s">
        <v>357</v>
      </c>
      <c r="U798" t="s">
        <v>42</v>
      </c>
      <c r="V798" t="s">
        <v>358</v>
      </c>
      <c r="W798" t="s">
        <v>359</v>
      </c>
      <c r="X798" t="s">
        <v>51</v>
      </c>
    </row>
    <row r="799" spans="1:24" x14ac:dyDescent="0.3">
      <c r="A799">
        <v>10339</v>
      </c>
      <c r="B799">
        <v>27</v>
      </c>
      <c r="C799">
        <v>100</v>
      </c>
      <c r="D799">
        <v>2</v>
      </c>
      <c r="E799">
        <v>2810.7</v>
      </c>
      <c r="F799" t="s">
        <v>350</v>
      </c>
      <c r="G799" t="s">
        <v>25</v>
      </c>
      <c r="H799">
        <v>4</v>
      </c>
      <c r="I799">
        <v>11</v>
      </c>
      <c r="J799">
        <v>2004</v>
      </c>
      <c r="K799" t="s">
        <v>650</v>
      </c>
      <c r="L799">
        <v>84</v>
      </c>
      <c r="M799" t="s">
        <v>689</v>
      </c>
      <c r="N799" t="s">
        <v>267</v>
      </c>
      <c r="O799" t="s">
        <v>268</v>
      </c>
      <c r="P799" t="s">
        <v>269</v>
      </c>
      <c r="Q799" t="s">
        <v>270</v>
      </c>
      <c r="R799" t="s">
        <v>271</v>
      </c>
      <c r="S799" t="s">
        <v>272</v>
      </c>
      <c r="T799" t="s">
        <v>217</v>
      </c>
      <c r="U799" t="s">
        <v>217</v>
      </c>
      <c r="V799" t="s">
        <v>273</v>
      </c>
      <c r="W799" t="s">
        <v>274</v>
      </c>
      <c r="X799" t="s">
        <v>36</v>
      </c>
    </row>
    <row r="800" spans="1:24" x14ac:dyDescent="0.3">
      <c r="A800">
        <v>10353</v>
      </c>
      <c r="B800">
        <v>27</v>
      </c>
      <c r="C800">
        <v>100</v>
      </c>
      <c r="D800">
        <v>1</v>
      </c>
      <c r="E800">
        <v>3515.67</v>
      </c>
      <c r="F800" s="1">
        <v>38089</v>
      </c>
      <c r="G800" t="s">
        <v>25</v>
      </c>
      <c r="H800">
        <v>4</v>
      </c>
      <c r="I800">
        <v>12</v>
      </c>
      <c r="J800">
        <v>2004</v>
      </c>
      <c r="K800" t="s">
        <v>650</v>
      </c>
      <c r="L800">
        <v>84</v>
      </c>
      <c r="M800" t="s">
        <v>689</v>
      </c>
      <c r="N800" t="s">
        <v>653</v>
      </c>
      <c r="O800">
        <v>2035554407</v>
      </c>
      <c r="P800" t="s">
        <v>654</v>
      </c>
      <c r="Q800" t="s">
        <v>580</v>
      </c>
      <c r="R800" t="s">
        <v>117</v>
      </c>
      <c r="S800">
        <v>97561</v>
      </c>
      <c r="T800" t="s">
        <v>32</v>
      </c>
      <c r="U800" t="s">
        <v>33</v>
      </c>
      <c r="V800" t="s">
        <v>655</v>
      </c>
      <c r="W800" t="s">
        <v>656</v>
      </c>
      <c r="X800" t="s">
        <v>51</v>
      </c>
    </row>
    <row r="801" spans="1:24" x14ac:dyDescent="0.3">
      <c r="A801">
        <v>10374</v>
      </c>
      <c r="B801">
        <v>42</v>
      </c>
      <c r="C801">
        <v>69.27</v>
      </c>
      <c r="D801">
        <v>2</v>
      </c>
      <c r="E801">
        <v>2909.34</v>
      </c>
      <c r="F801" s="1">
        <v>38385</v>
      </c>
      <c r="G801" t="s">
        <v>25</v>
      </c>
      <c r="H801">
        <v>1</v>
      </c>
      <c r="I801">
        <v>2</v>
      </c>
      <c r="J801">
        <v>2005</v>
      </c>
      <c r="K801" t="s">
        <v>650</v>
      </c>
      <c r="L801">
        <v>84</v>
      </c>
      <c r="M801" t="s">
        <v>689</v>
      </c>
      <c r="N801" t="s">
        <v>224</v>
      </c>
      <c r="O801" t="s">
        <v>225</v>
      </c>
      <c r="P801" t="s">
        <v>226</v>
      </c>
      <c r="Q801" t="s">
        <v>227</v>
      </c>
      <c r="R801" t="s">
        <v>228</v>
      </c>
      <c r="S801">
        <v>4101</v>
      </c>
      <c r="T801" t="s">
        <v>99</v>
      </c>
      <c r="U801" t="s">
        <v>100</v>
      </c>
      <c r="V801" t="s">
        <v>229</v>
      </c>
      <c r="W801" t="s">
        <v>230</v>
      </c>
      <c r="X801" t="s">
        <v>36</v>
      </c>
    </row>
    <row r="802" spans="1:24" x14ac:dyDescent="0.3">
      <c r="A802">
        <v>10386</v>
      </c>
      <c r="B802">
        <v>21</v>
      </c>
      <c r="C802">
        <v>74.77</v>
      </c>
      <c r="D802">
        <v>18</v>
      </c>
      <c r="E802">
        <v>1570.17</v>
      </c>
      <c r="F802" s="1">
        <v>38355</v>
      </c>
      <c r="G802" t="s">
        <v>454</v>
      </c>
      <c r="H802">
        <v>1</v>
      </c>
      <c r="I802">
        <v>3</v>
      </c>
      <c r="J802">
        <v>2005</v>
      </c>
      <c r="K802" t="s">
        <v>650</v>
      </c>
      <c r="L802">
        <v>84</v>
      </c>
      <c r="M802" t="s">
        <v>689</v>
      </c>
      <c r="N802" t="s">
        <v>186</v>
      </c>
      <c r="O802" t="s">
        <v>187</v>
      </c>
      <c r="P802" t="s">
        <v>188</v>
      </c>
      <c r="Q802" t="s">
        <v>189</v>
      </c>
      <c r="S802">
        <v>28034</v>
      </c>
      <c r="T802" t="s">
        <v>190</v>
      </c>
      <c r="U802" t="s">
        <v>42</v>
      </c>
      <c r="V802" t="s">
        <v>191</v>
      </c>
      <c r="W802" t="s">
        <v>192</v>
      </c>
      <c r="X802" t="s">
        <v>36</v>
      </c>
    </row>
    <row r="803" spans="1:24" x14ac:dyDescent="0.3">
      <c r="A803">
        <v>10398</v>
      </c>
      <c r="B803">
        <v>34</v>
      </c>
      <c r="C803">
        <v>76.88</v>
      </c>
      <c r="D803">
        <v>15</v>
      </c>
      <c r="E803">
        <v>2613.92</v>
      </c>
      <c r="F803" t="s">
        <v>674</v>
      </c>
      <c r="G803" t="s">
        <v>25</v>
      </c>
      <c r="H803">
        <v>1</v>
      </c>
      <c r="I803">
        <v>3</v>
      </c>
      <c r="J803">
        <v>2005</v>
      </c>
      <c r="K803" t="s">
        <v>650</v>
      </c>
      <c r="L803">
        <v>84</v>
      </c>
      <c r="M803" t="s">
        <v>689</v>
      </c>
      <c r="N803" t="s">
        <v>37</v>
      </c>
      <c r="O803" t="s">
        <v>38</v>
      </c>
      <c r="P803" t="s">
        <v>39</v>
      </c>
      <c r="Q803" t="s">
        <v>40</v>
      </c>
      <c r="S803">
        <v>51100</v>
      </c>
      <c r="T803" t="s">
        <v>41</v>
      </c>
      <c r="U803" t="s">
        <v>42</v>
      </c>
      <c r="V803" t="s">
        <v>43</v>
      </c>
      <c r="W803" t="s">
        <v>44</v>
      </c>
      <c r="X803" t="s">
        <v>36</v>
      </c>
    </row>
    <row r="804" spans="1:24" x14ac:dyDescent="0.3">
      <c r="A804">
        <v>10401</v>
      </c>
      <c r="B804">
        <v>42</v>
      </c>
      <c r="C804">
        <v>76.03</v>
      </c>
      <c r="D804">
        <v>3</v>
      </c>
      <c r="E804">
        <v>3193.26</v>
      </c>
      <c r="F804" s="1">
        <v>38415</v>
      </c>
      <c r="G804" t="s">
        <v>446</v>
      </c>
      <c r="H804">
        <v>2</v>
      </c>
      <c r="I804">
        <v>4</v>
      </c>
      <c r="J804">
        <v>2005</v>
      </c>
      <c r="K804" t="s">
        <v>650</v>
      </c>
      <c r="L804">
        <v>84</v>
      </c>
      <c r="M804" t="s">
        <v>689</v>
      </c>
      <c r="N804" t="s">
        <v>108</v>
      </c>
      <c r="O804">
        <v>2015559350</v>
      </c>
      <c r="P804" t="s">
        <v>109</v>
      </c>
      <c r="Q804" t="s">
        <v>110</v>
      </c>
      <c r="R804" t="s">
        <v>111</v>
      </c>
      <c r="S804">
        <v>94019</v>
      </c>
      <c r="T804" t="s">
        <v>32</v>
      </c>
      <c r="U804" t="s">
        <v>33</v>
      </c>
      <c r="V804" t="s">
        <v>62</v>
      </c>
      <c r="W804" t="s">
        <v>112</v>
      </c>
      <c r="X804" t="s">
        <v>51</v>
      </c>
    </row>
    <row r="805" spans="1:24" x14ac:dyDescent="0.3">
      <c r="A805">
        <v>10416</v>
      </c>
      <c r="B805">
        <v>15</v>
      </c>
      <c r="C805">
        <v>98.84</v>
      </c>
      <c r="D805">
        <v>4</v>
      </c>
      <c r="E805">
        <v>1482.6</v>
      </c>
      <c r="F805" s="1">
        <v>38630</v>
      </c>
      <c r="G805" t="s">
        <v>25</v>
      </c>
      <c r="H805">
        <v>2</v>
      </c>
      <c r="I805">
        <v>5</v>
      </c>
      <c r="J805">
        <v>2005</v>
      </c>
      <c r="K805" t="s">
        <v>650</v>
      </c>
      <c r="L805">
        <v>84</v>
      </c>
      <c r="M805" t="s">
        <v>689</v>
      </c>
      <c r="N805" t="s">
        <v>503</v>
      </c>
      <c r="O805" t="s">
        <v>504</v>
      </c>
      <c r="P805" t="s">
        <v>505</v>
      </c>
      <c r="Q805" t="s">
        <v>506</v>
      </c>
      <c r="S805">
        <v>42100</v>
      </c>
      <c r="T805" t="s">
        <v>281</v>
      </c>
      <c r="U805" t="s">
        <v>42</v>
      </c>
      <c r="V805" t="s">
        <v>507</v>
      </c>
      <c r="W805" t="s">
        <v>508</v>
      </c>
      <c r="X805" t="s">
        <v>36</v>
      </c>
    </row>
    <row r="806" spans="1:24" x14ac:dyDescent="0.3">
      <c r="A806">
        <v>10107</v>
      </c>
      <c r="B806">
        <v>29</v>
      </c>
      <c r="C806">
        <v>70.87</v>
      </c>
      <c r="D806">
        <v>6</v>
      </c>
      <c r="E806">
        <v>2055.23</v>
      </c>
      <c r="F806" t="s">
        <v>24</v>
      </c>
      <c r="G806" t="s">
        <v>25</v>
      </c>
      <c r="H806">
        <v>1</v>
      </c>
      <c r="I806">
        <v>2</v>
      </c>
      <c r="J806">
        <v>2003</v>
      </c>
      <c r="K806" t="s">
        <v>26</v>
      </c>
      <c r="L806">
        <v>60</v>
      </c>
      <c r="M806" t="s">
        <v>692</v>
      </c>
      <c r="N806" t="s">
        <v>28</v>
      </c>
      <c r="O806">
        <v>2125557818</v>
      </c>
      <c r="P806" t="s">
        <v>29</v>
      </c>
      <c r="Q806" t="s">
        <v>30</v>
      </c>
      <c r="R806" t="s">
        <v>31</v>
      </c>
      <c r="S806">
        <v>10022</v>
      </c>
      <c r="T806" t="s">
        <v>32</v>
      </c>
      <c r="U806" t="s">
        <v>33</v>
      </c>
      <c r="V806" t="s">
        <v>34</v>
      </c>
      <c r="W806" t="s">
        <v>35</v>
      </c>
      <c r="X806" t="s">
        <v>36</v>
      </c>
    </row>
    <row r="807" spans="1:24" x14ac:dyDescent="0.3">
      <c r="A807">
        <v>10120</v>
      </c>
      <c r="B807">
        <v>46</v>
      </c>
      <c r="C807">
        <v>58.15</v>
      </c>
      <c r="D807">
        <v>4</v>
      </c>
      <c r="E807">
        <v>2674.9</v>
      </c>
      <c r="F807" t="s">
        <v>330</v>
      </c>
      <c r="G807" t="s">
        <v>25</v>
      </c>
      <c r="H807">
        <v>2</v>
      </c>
      <c r="I807">
        <v>4</v>
      </c>
      <c r="J807">
        <v>2003</v>
      </c>
      <c r="K807" t="s">
        <v>26</v>
      </c>
      <c r="L807">
        <v>60</v>
      </c>
      <c r="M807" t="s">
        <v>692</v>
      </c>
      <c r="N807" t="s">
        <v>94</v>
      </c>
      <c r="O807" t="s">
        <v>95</v>
      </c>
      <c r="P807" t="s">
        <v>96</v>
      </c>
      <c r="Q807" t="s">
        <v>97</v>
      </c>
      <c r="R807" t="s">
        <v>98</v>
      </c>
      <c r="S807">
        <v>3004</v>
      </c>
      <c r="T807" t="s">
        <v>99</v>
      </c>
      <c r="U807" t="s">
        <v>100</v>
      </c>
      <c r="V807" t="s">
        <v>101</v>
      </c>
      <c r="W807" t="s">
        <v>102</v>
      </c>
      <c r="X807" t="s">
        <v>36</v>
      </c>
    </row>
    <row r="808" spans="1:24" x14ac:dyDescent="0.3">
      <c r="A808">
        <v>10134</v>
      </c>
      <c r="B808">
        <v>30</v>
      </c>
      <c r="C808">
        <v>61.78</v>
      </c>
      <c r="D808">
        <v>6</v>
      </c>
      <c r="E808">
        <v>1853.4</v>
      </c>
      <c r="F808" s="1">
        <v>37628</v>
      </c>
      <c r="G808" t="s">
        <v>25</v>
      </c>
      <c r="H808">
        <v>3</v>
      </c>
      <c r="I808">
        <v>7</v>
      </c>
      <c r="J808">
        <v>2003</v>
      </c>
      <c r="K808" t="s">
        <v>26</v>
      </c>
      <c r="L808">
        <v>60</v>
      </c>
      <c r="M808" t="s">
        <v>692</v>
      </c>
      <c r="N808" t="s">
        <v>45</v>
      </c>
      <c r="O808" t="s">
        <v>46</v>
      </c>
      <c r="P808" t="s">
        <v>47</v>
      </c>
      <c r="Q808" t="s">
        <v>48</v>
      </c>
      <c r="S808">
        <v>75508</v>
      </c>
      <c r="T808" t="s">
        <v>41</v>
      </c>
      <c r="U808" t="s">
        <v>42</v>
      </c>
      <c r="V808" t="s">
        <v>49</v>
      </c>
      <c r="W808" t="s">
        <v>50</v>
      </c>
      <c r="X808" t="s">
        <v>36</v>
      </c>
    </row>
    <row r="809" spans="1:24" x14ac:dyDescent="0.3">
      <c r="A809">
        <v>10145</v>
      </c>
      <c r="B809">
        <v>30</v>
      </c>
      <c r="C809">
        <v>49.67</v>
      </c>
      <c r="D809">
        <v>10</v>
      </c>
      <c r="E809">
        <v>1490.1</v>
      </c>
      <c r="F809" t="s">
        <v>52</v>
      </c>
      <c r="G809" t="s">
        <v>25</v>
      </c>
      <c r="H809">
        <v>3</v>
      </c>
      <c r="I809">
        <v>8</v>
      </c>
      <c r="J809">
        <v>2003</v>
      </c>
      <c r="K809" t="s">
        <v>26</v>
      </c>
      <c r="L809">
        <v>60</v>
      </c>
      <c r="M809" t="s">
        <v>692</v>
      </c>
      <c r="N809" t="s">
        <v>53</v>
      </c>
      <c r="O809">
        <v>6265557265</v>
      </c>
      <c r="P809" t="s">
        <v>54</v>
      </c>
      <c r="Q809" t="s">
        <v>55</v>
      </c>
      <c r="R809" t="s">
        <v>56</v>
      </c>
      <c r="S809">
        <v>90003</v>
      </c>
      <c r="T809" t="s">
        <v>32</v>
      </c>
      <c r="U809" t="s">
        <v>33</v>
      </c>
      <c r="V809" t="s">
        <v>57</v>
      </c>
      <c r="W809" t="s">
        <v>58</v>
      </c>
      <c r="X809" t="s">
        <v>36</v>
      </c>
    </row>
    <row r="810" spans="1:24" x14ac:dyDescent="0.3">
      <c r="A810">
        <v>10159</v>
      </c>
      <c r="B810">
        <v>42</v>
      </c>
      <c r="C810">
        <v>51.48</v>
      </c>
      <c r="D810">
        <v>18</v>
      </c>
      <c r="E810">
        <v>2162.16</v>
      </c>
      <c r="F810" s="1">
        <v>37904</v>
      </c>
      <c r="G810" t="s">
        <v>25</v>
      </c>
      <c r="H810">
        <v>4</v>
      </c>
      <c r="I810">
        <v>10</v>
      </c>
      <c r="J810">
        <v>2003</v>
      </c>
      <c r="K810" t="s">
        <v>26</v>
      </c>
      <c r="L810">
        <v>60</v>
      </c>
      <c r="M810" t="s">
        <v>692</v>
      </c>
      <c r="N810" t="s">
        <v>59</v>
      </c>
      <c r="O810">
        <v>6505551386</v>
      </c>
      <c r="P810" t="s">
        <v>60</v>
      </c>
      <c r="Q810" t="s">
        <v>61</v>
      </c>
      <c r="R810" t="s">
        <v>56</v>
      </c>
      <c r="T810" t="s">
        <v>32</v>
      </c>
      <c r="U810" t="s">
        <v>33</v>
      </c>
      <c r="V810" t="s">
        <v>62</v>
      </c>
      <c r="W810" t="s">
        <v>58</v>
      </c>
      <c r="X810" t="s">
        <v>36</v>
      </c>
    </row>
    <row r="811" spans="1:24" x14ac:dyDescent="0.3">
      <c r="A811">
        <v>10168</v>
      </c>
      <c r="B811">
        <v>46</v>
      </c>
      <c r="C811">
        <v>61.18</v>
      </c>
      <c r="D811">
        <v>5</v>
      </c>
      <c r="E811">
        <v>2814.28</v>
      </c>
      <c r="F811" t="s">
        <v>63</v>
      </c>
      <c r="G811" t="s">
        <v>25</v>
      </c>
      <c r="H811">
        <v>4</v>
      </c>
      <c r="I811">
        <v>10</v>
      </c>
      <c r="J811">
        <v>2003</v>
      </c>
      <c r="K811" t="s">
        <v>26</v>
      </c>
      <c r="L811">
        <v>60</v>
      </c>
      <c r="M811" t="s">
        <v>692</v>
      </c>
      <c r="N811" t="s">
        <v>64</v>
      </c>
      <c r="O811">
        <v>6505556809</v>
      </c>
      <c r="P811" t="s">
        <v>65</v>
      </c>
      <c r="Q811" t="s">
        <v>66</v>
      </c>
      <c r="R811" t="s">
        <v>56</v>
      </c>
      <c r="S811">
        <v>94217</v>
      </c>
      <c r="T811" t="s">
        <v>32</v>
      </c>
      <c r="U811" t="s">
        <v>33</v>
      </c>
      <c r="V811" t="s">
        <v>67</v>
      </c>
      <c r="W811" t="s">
        <v>68</v>
      </c>
      <c r="X811" t="s">
        <v>36</v>
      </c>
    </row>
    <row r="812" spans="1:24" x14ac:dyDescent="0.3">
      <c r="A812">
        <v>10180</v>
      </c>
      <c r="B812">
        <v>25</v>
      </c>
      <c r="C812">
        <v>64.2</v>
      </c>
      <c r="D812">
        <v>13</v>
      </c>
      <c r="E812">
        <v>1605</v>
      </c>
      <c r="F812" s="1">
        <v>37936</v>
      </c>
      <c r="G812" t="s">
        <v>25</v>
      </c>
      <c r="H812">
        <v>4</v>
      </c>
      <c r="I812">
        <v>11</v>
      </c>
      <c r="J812">
        <v>2003</v>
      </c>
      <c r="K812" t="s">
        <v>26</v>
      </c>
      <c r="L812">
        <v>60</v>
      </c>
      <c r="M812" t="s">
        <v>692</v>
      </c>
      <c r="N812" t="s">
        <v>69</v>
      </c>
      <c r="O812" t="s">
        <v>70</v>
      </c>
      <c r="P812" t="s">
        <v>71</v>
      </c>
      <c r="Q812" t="s">
        <v>72</v>
      </c>
      <c r="S812">
        <v>59000</v>
      </c>
      <c r="T812" t="s">
        <v>41</v>
      </c>
      <c r="U812" t="s">
        <v>42</v>
      </c>
      <c r="V812" t="s">
        <v>73</v>
      </c>
      <c r="W812" t="s">
        <v>74</v>
      </c>
      <c r="X812" t="s">
        <v>36</v>
      </c>
    </row>
    <row r="813" spans="1:24" x14ac:dyDescent="0.3">
      <c r="A813">
        <v>10188</v>
      </c>
      <c r="B813">
        <v>32</v>
      </c>
      <c r="C813">
        <v>65.42</v>
      </c>
      <c r="D813">
        <v>5</v>
      </c>
      <c r="E813">
        <v>2093.44</v>
      </c>
      <c r="F813" t="s">
        <v>75</v>
      </c>
      <c r="G813" t="s">
        <v>25</v>
      </c>
      <c r="H813">
        <v>4</v>
      </c>
      <c r="I813">
        <v>11</v>
      </c>
      <c r="J813">
        <v>2003</v>
      </c>
      <c r="K813" t="s">
        <v>26</v>
      </c>
      <c r="L813">
        <v>60</v>
      </c>
      <c r="M813" t="s">
        <v>692</v>
      </c>
      <c r="N813" t="s">
        <v>76</v>
      </c>
      <c r="O813" t="s">
        <v>77</v>
      </c>
      <c r="P813" t="s">
        <v>78</v>
      </c>
      <c r="Q813" t="s">
        <v>79</v>
      </c>
      <c r="S813" t="s">
        <v>80</v>
      </c>
      <c r="T813" t="s">
        <v>81</v>
      </c>
      <c r="U813" t="s">
        <v>42</v>
      </c>
      <c r="V813" t="s">
        <v>82</v>
      </c>
      <c r="W813" t="s">
        <v>83</v>
      </c>
      <c r="X813" t="s">
        <v>36</v>
      </c>
    </row>
    <row r="814" spans="1:24" x14ac:dyDescent="0.3">
      <c r="A814">
        <v>10201</v>
      </c>
      <c r="B814">
        <v>30</v>
      </c>
      <c r="C814">
        <v>64.81</v>
      </c>
      <c r="D814">
        <v>6</v>
      </c>
      <c r="E814">
        <v>1944.3</v>
      </c>
      <c r="F814" s="1">
        <v>37633</v>
      </c>
      <c r="G814" t="s">
        <v>25</v>
      </c>
      <c r="H814">
        <v>4</v>
      </c>
      <c r="I814">
        <v>12</v>
      </c>
      <c r="J814">
        <v>2003</v>
      </c>
      <c r="K814" t="s">
        <v>26</v>
      </c>
      <c r="L814">
        <v>60</v>
      </c>
      <c r="M814" t="s">
        <v>692</v>
      </c>
      <c r="N814" t="s">
        <v>84</v>
      </c>
      <c r="O814">
        <v>6505555787</v>
      </c>
      <c r="P814" t="s">
        <v>85</v>
      </c>
      <c r="Q814" t="s">
        <v>61</v>
      </c>
      <c r="R814" t="s">
        <v>56</v>
      </c>
      <c r="T814" t="s">
        <v>32</v>
      </c>
      <c r="U814" t="s">
        <v>33</v>
      </c>
      <c r="V814" t="s">
        <v>86</v>
      </c>
      <c r="W814" t="s">
        <v>58</v>
      </c>
      <c r="X814" t="s">
        <v>36</v>
      </c>
    </row>
    <row r="815" spans="1:24" x14ac:dyDescent="0.3">
      <c r="A815">
        <v>10210</v>
      </c>
      <c r="B815">
        <v>40</v>
      </c>
      <c r="C815">
        <v>49.67</v>
      </c>
      <c r="D815">
        <v>3</v>
      </c>
      <c r="E815">
        <v>1986.8</v>
      </c>
      <c r="F815" s="1">
        <v>38322</v>
      </c>
      <c r="G815" t="s">
        <v>25</v>
      </c>
      <c r="H815">
        <v>1</v>
      </c>
      <c r="I815">
        <v>1</v>
      </c>
      <c r="J815">
        <v>2004</v>
      </c>
      <c r="K815" t="s">
        <v>26</v>
      </c>
      <c r="L815">
        <v>60</v>
      </c>
      <c r="M815" t="s">
        <v>692</v>
      </c>
      <c r="N815" t="s">
        <v>331</v>
      </c>
      <c r="O815" t="s">
        <v>332</v>
      </c>
      <c r="P815" t="s">
        <v>333</v>
      </c>
      <c r="Q815" t="s">
        <v>334</v>
      </c>
      <c r="R815" t="s">
        <v>334</v>
      </c>
      <c r="S815" t="s">
        <v>335</v>
      </c>
      <c r="T815" t="s">
        <v>217</v>
      </c>
      <c r="U815" t="s">
        <v>217</v>
      </c>
      <c r="V815" t="s">
        <v>336</v>
      </c>
      <c r="W815" t="s">
        <v>337</v>
      </c>
      <c r="X815" t="s">
        <v>36</v>
      </c>
    </row>
    <row r="816" spans="1:24" x14ac:dyDescent="0.3">
      <c r="A816">
        <v>10223</v>
      </c>
      <c r="B816">
        <v>28</v>
      </c>
      <c r="C816">
        <v>60.57</v>
      </c>
      <c r="D816">
        <v>5</v>
      </c>
      <c r="E816">
        <v>1695.96</v>
      </c>
      <c r="F816" t="s">
        <v>93</v>
      </c>
      <c r="G816" t="s">
        <v>25</v>
      </c>
      <c r="H816">
        <v>1</v>
      </c>
      <c r="I816">
        <v>2</v>
      </c>
      <c r="J816">
        <v>2004</v>
      </c>
      <c r="K816" t="s">
        <v>26</v>
      </c>
      <c r="L816">
        <v>60</v>
      </c>
      <c r="M816" t="s">
        <v>692</v>
      </c>
      <c r="N816" t="s">
        <v>94</v>
      </c>
      <c r="O816" t="s">
        <v>95</v>
      </c>
      <c r="P816" t="s">
        <v>96</v>
      </c>
      <c r="Q816" t="s">
        <v>97</v>
      </c>
      <c r="R816" t="s">
        <v>98</v>
      </c>
      <c r="S816">
        <v>3004</v>
      </c>
      <c r="T816" t="s">
        <v>99</v>
      </c>
      <c r="U816" t="s">
        <v>100</v>
      </c>
      <c r="V816" t="s">
        <v>101</v>
      </c>
      <c r="W816" t="s">
        <v>102</v>
      </c>
      <c r="X816" t="s">
        <v>36</v>
      </c>
    </row>
    <row r="817" spans="1:24" x14ac:dyDescent="0.3">
      <c r="A817">
        <v>10236</v>
      </c>
      <c r="B817">
        <v>23</v>
      </c>
      <c r="C817">
        <v>55.72</v>
      </c>
      <c r="D817">
        <v>2</v>
      </c>
      <c r="E817">
        <v>1281.56</v>
      </c>
      <c r="F817" s="1">
        <v>38050</v>
      </c>
      <c r="G817" t="s">
        <v>25</v>
      </c>
      <c r="H817">
        <v>2</v>
      </c>
      <c r="I817">
        <v>4</v>
      </c>
      <c r="J817">
        <v>2004</v>
      </c>
      <c r="K817" t="s">
        <v>26</v>
      </c>
      <c r="L817">
        <v>60</v>
      </c>
      <c r="M817" t="s">
        <v>692</v>
      </c>
      <c r="N817" t="s">
        <v>338</v>
      </c>
      <c r="O817">
        <v>2155559857</v>
      </c>
      <c r="P817" t="s">
        <v>339</v>
      </c>
      <c r="Q817" t="s">
        <v>234</v>
      </c>
      <c r="R817" t="s">
        <v>151</v>
      </c>
      <c r="S817">
        <v>71270</v>
      </c>
      <c r="T817" t="s">
        <v>32</v>
      </c>
      <c r="U817" t="s">
        <v>33</v>
      </c>
      <c r="V817" t="s">
        <v>131</v>
      </c>
      <c r="W817" t="s">
        <v>340</v>
      </c>
      <c r="X817" t="s">
        <v>36</v>
      </c>
    </row>
    <row r="818" spans="1:24" x14ac:dyDescent="0.3">
      <c r="A818">
        <v>10251</v>
      </c>
      <c r="B818">
        <v>29</v>
      </c>
      <c r="C818">
        <v>61.18</v>
      </c>
      <c r="D818">
        <v>6</v>
      </c>
      <c r="E818">
        <v>1774.22</v>
      </c>
      <c r="F818" t="s">
        <v>107</v>
      </c>
      <c r="G818" t="s">
        <v>25</v>
      </c>
      <c r="H818">
        <v>2</v>
      </c>
      <c r="I818">
        <v>5</v>
      </c>
      <c r="J818">
        <v>2004</v>
      </c>
      <c r="K818" t="s">
        <v>26</v>
      </c>
      <c r="L818">
        <v>60</v>
      </c>
      <c r="M818" t="s">
        <v>692</v>
      </c>
      <c r="N818" t="s">
        <v>108</v>
      </c>
      <c r="O818">
        <v>2015559350</v>
      </c>
      <c r="P818" t="s">
        <v>109</v>
      </c>
      <c r="Q818" t="s">
        <v>110</v>
      </c>
      <c r="R818" t="s">
        <v>111</v>
      </c>
      <c r="S818">
        <v>94019</v>
      </c>
      <c r="T818" t="s">
        <v>32</v>
      </c>
      <c r="U818" t="s">
        <v>33</v>
      </c>
      <c r="V818" t="s">
        <v>62</v>
      </c>
      <c r="W818" t="s">
        <v>112</v>
      </c>
      <c r="X818" t="s">
        <v>36</v>
      </c>
    </row>
    <row r="819" spans="1:24" x14ac:dyDescent="0.3">
      <c r="A819">
        <v>10263</v>
      </c>
      <c r="B819">
        <v>34</v>
      </c>
      <c r="C819">
        <v>58.75</v>
      </c>
      <c r="D819">
        <v>6</v>
      </c>
      <c r="E819">
        <v>1997.5</v>
      </c>
      <c r="F819" t="s">
        <v>113</v>
      </c>
      <c r="G819" t="s">
        <v>25</v>
      </c>
      <c r="H819">
        <v>2</v>
      </c>
      <c r="I819">
        <v>6</v>
      </c>
      <c r="J819">
        <v>2004</v>
      </c>
      <c r="K819" t="s">
        <v>26</v>
      </c>
      <c r="L819">
        <v>60</v>
      </c>
      <c r="M819" t="s">
        <v>692</v>
      </c>
      <c r="N819" t="s">
        <v>114</v>
      </c>
      <c r="O819">
        <v>2035552570</v>
      </c>
      <c r="P819" t="s">
        <v>115</v>
      </c>
      <c r="Q819" t="s">
        <v>116</v>
      </c>
      <c r="R819" t="s">
        <v>117</v>
      </c>
      <c r="S819">
        <v>97562</v>
      </c>
      <c r="T819" t="s">
        <v>32</v>
      </c>
      <c r="U819" t="s">
        <v>33</v>
      </c>
      <c r="V819" t="s">
        <v>118</v>
      </c>
      <c r="W819" t="s">
        <v>58</v>
      </c>
      <c r="X819" t="s">
        <v>36</v>
      </c>
    </row>
    <row r="820" spans="1:24" x14ac:dyDescent="0.3">
      <c r="A820">
        <v>10275</v>
      </c>
      <c r="B820">
        <v>37</v>
      </c>
      <c r="C820">
        <v>63.6</v>
      </c>
      <c r="D820">
        <v>5</v>
      </c>
      <c r="E820">
        <v>2353.1999999999998</v>
      </c>
      <c r="F820" t="s">
        <v>119</v>
      </c>
      <c r="G820" t="s">
        <v>25</v>
      </c>
      <c r="H820">
        <v>3</v>
      </c>
      <c r="I820">
        <v>7</v>
      </c>
      <c r="J820">
        <v>2004</v>
      </c>
      <c r="K820" t="s">
        <v>26</v>
      </c>
      <c r="L820">
        <v>60</v>
      </c>
      <c r="M820" t="s">
        <v>692</v>
      </c>
      <c r="N820" t="s">
        <v>120</v>
      </c>
      <c r="O820" t="s">
        <v>121</v>
      </c>
      <c r="P820" t="s">
        <v>122</v>
      </c>
      <c r="Q820" t="s">
        <v>123</v>
      </c>
      <c r="S820">
        <v>44000</v>
      </c>
      <c r="T820" t="s">
        <v>41</v>
      </c>
      <c r="U820" t="s">
        <v>42</v>
      </c>
      <c r="V820" t="s">
        <v>124</v>
      </c>
      <c r="W820" t="s">
        <v>125</v>
      </c>
      <c r="X820" t="s">
        <v>36</v>
      </c>
    </row>
    <row r="821" spans="1:24" x14ac:dyDescent="0.3">
      <c r="A821">
        <v>10285</v>
      </c>
      <c r="B821">
        <v>20</v>
      </c>
      <c r="C821">
        <v>49.06</v>
      </c>
      <c r="D821">
        <v>10</v>
      </c>
      <c r="E821">
        <v>981.2</v>
      </c>
      <c r="F821" t="s">
        <v>126</v>
      </c>
      <c r="G821" t="s">
        <v>25</v>
      </c>
      <c r="H821">
        <v>3</v>
      </c>
      <c r="I821">
        <v>8</v>
      </c>
      <c r="J821">
        <v>2004</v>
      </c>
      <c r="K821" t="s">
        <v>26</v>
      </c>
      <c r="L821">
        <v>60</v>
      </c>
      <c r="M821" t="s">
        <v>692</v>
      </c>
      <c r="N821" t="s">
        <v>127</v>
      </c>
      <c r="O821">
        <v>6175558555</v>
      </c>
      <c r="P821" t="s">
        <v>128</v>
      </c>
      <c r="Q821" t="s">
        <v>129</v>
      </c>
      <c r="R821" t="s">
        <v>130</v>
      </c>
      <c r="S821">
        <v>51247</v>
      </c>
      <c r="T821" t="s">
        <v>32</v>
      </c>
      <c r="U821" t="s">
        <v>33</v>
      </c>
      <c r="V821" t="s">
        <v>131</v>
      </c>
      <c r="W821" t="s">
        <v>132</v>
      </c>
      <c r="X821" t="s">
        <v>36</v>
      </c>
    </row>
    <row r="822" spans="1:24" x14ac:dyDescent="0.3">
      <c r="A822">
        <v>10298</v>
      </c>
      <c r="B822">
        <v>32</v>
      </c>
      <c r="C822">
        <v>48.46</v>
      </c>
      <c r="D822">
        <v>2</v>
      </c>
      <c r="E822">
        <v>1550.72</v>
      </c>
      <c r="F822" t="s">
        <v>341</v>
      </c>
      <c r="G822" t="s">
        <v>25</v>
      </c>
      <c r="H822">
        <v>3</v>
      </c>
      <c r="I822">
        <v>9</v>
      </c>
      <c r="J822">
        <v>2004</v>
      </c>
      <c r="K822" t="s">
        <v>26</v>
      </c>
      <c r="L822">
        <v>60</v>
      </c>
      <c r="M822" t="s">
        <v>692</v>
      </c>
      <c r="N822" t="s">
        <v>342</v>
      </c>
      <c r="O822" t="s">
        <v>343</v>
      </c>
      <c r="P822" t="s">
        <v>344</v>
      </c>
      <c r="Q822" t="s">
        <v>123</v>
      </c>
      <c r="S822">
        <v>44000</v>
      </c>
      <c r="T822" t="s">
        <v>41</v>
      </c>
      <c r="U822" t="s">
        <v>42</v>
      </c>
      <c r="V822" t="s">
        <v>345</v>
      </c>
      <c r="W822" t="s">
        <v>346</v>
      </c>
      <c r="X822" t="s">
        <v>36</v>
      </c>
    </row>
    <row r="823" spans="1:24" x14ac:dyDescent="0.3">
      <c r="A823">
        <v>10308</v>
      </c>
      <c r="B823">
        <v>34</v>
      </c>
      <c r="C823">
        <v>52.09</v>
      </c>
      <c r="D823">
        <v>3</v>
      </c>
      <c r="E823">
        <v>1771.06</v>
      </c>
      <c r="F823" t="s">
        <v>141</v>
      </c>
      <c r="G823" t="s">
        <v>25</v>
      </c>
      <c r="H823">
        <v>4</v>
      </c>
      <c r="I823">
        <v>10</v>
      </c>
      <c r="J823">
        <v>2004</v>
      </c>
      <c r="K823" t="s">
        <v>26</v>
      </c>
      <c r="L823">
        <v>60</v>
      </c>
      <c r="M823" t="s">
        <v>692</v>
      </c>
      <c r="N823" t="s">
        <v>347</v>
      </c>
      <c r="O823">
        <v>9145554562</v>
      </c>
      <c r="P823" t="s">
        <v>348</v>
      </c>
      <c r="Q823" t="s">
        <v>349</v>
      </c>
      <c r="R823" t="s">
        <v>31</v>
      </c>
      <c r="S823">
        <v>24067</v>
      </c>
      <c r="T823" t="s">
        <v>32</v>
      </c>
      <c r="U823" t="s">
        <v>33</v>
      </c>
      <c r="V823" t="s">
        <v>105</v>
      </c>
      <c r="W823" t="s">
        <v>258</v>
      </c>
      <c r="X823" t="s">
        <v>36</v>
      </c>
    </row>
    <row r="824" spans="1:24" x14ac:dyDescent="0.3">
      <c r="A824">
        <v>10318</v>
      </c>
      <c r="B824">
        <v>42</v>
      </c>
      <c r="C824">
        <v>52.7</v>
      </c>
      <c r="D824">
        <v>5</v>
      </c>
      <c r="E824">
        <v>2213.4</v>
      </c>
      <c r="F824" s="1">
        <v>38028</v>
      </c>
      <c r="G824" t="s">
        <v>25</v>
      </c>
      <c r="H824">
        <v>4</v>
      </c>
      <c r="I824">
        <v>11</v>
      </c>
      <c r="J824">
        <v>2004</v>
      </c>
      <c r="K824" t="s">
        <v>26</v>
      </c>
      <c r="L824">
        <v>60</v>
      </c>
      <c r="M824" t="s">
        <v>692</v>
      </c>
      <c r="N824" t="s">
        <v>148</v>
      </c>
      <c r="O824">
        <v>2155551555</v>
      </c>
      <c r="P824" t="s">
        <v>149</v>
      </c>
      <c r="Q824" t="s">
        <v>150</v>
      </c>
      <c r="R824" t="s">
        <v>151</v>
      </c>
      <c r="S824">
        <v>70267</v>
      </c>
      <c r="T824" t="s">
        <v>32</v>
      </c>
      <c r="U824" t="s">
        <v>33</v>
      </c>
      <c r="V824" t="s">
        <v>34</v>
      </c>
      <c r="W824" t="s">
        <v>152</v>
      </c>
      <c r="X824" t="s">
        <v>36</v>
      </c>
    </row>
    <row r="825" spans="1:24" x14ac:dyDescent="0.3">
      <c r="A825">
        <v>10329</v>
      </c>
      <c r="B825">
        <v>38</v>
      </c>
      <c r="C825">
        <v>100</v>
      </c>
      <c r="D825">
        <v>12</v>
      </c>
      <c r="E825">
        <v>5266.04</v>
      </c>
      <c r="F825" t="s">
        <v>153</v>
      </c>
      <c r="G825" t="s">
        <v>25</v>
      </c>
      <c r="H825">
        <v>4</v>
      </c>
      <c r="I825">
        <v>11</v>
      </c>
      <c r="J825">
        <v>2004</v>
      </c>
      <c r="K825" t="s">
        <v>26</v>
      </c>
      <c r="L825">
        <v>60</v>
      </c>
      <c r="M825" t="s">
        <v>692</v>
      </c>
      <c r="N825" t="s">
        <v>28</v>
      </c>
      <c r="O825">
        <v>2125557818</v>
      </c>
      <c r="P825" t="s">
        <v>29</v>
      </c>
      <c r="Q825" t="s">
        <v>30</v>
      </c>
      <c r="R825" t="s">
        <v>31</v>
      </c>
      <c r="S825">
        <v>10022</v>
      </c>
      <c r="T825" t="s">
        <v>32</v>
      </c>
      <c r="U825" t="s">
        <v>33</v>
      </c>
      <c r="V825" t="s">
        <v>34</v>
      </c>
      <c r="W825" t="s">
        <v>35</v>
      </c>
      <c r="X825" t="s">
        <v>51</v>
      </c>
    </row>
    <row r="826" spans="1:24" x14ac:dyDescent="0.3">
      <c r="A826">
        <v>10339</v>
      </c>
      <c r="B826">
        <v>30</v>
      </c>
      <c r="C826">
        <v>62.16</v>
      </c>
      <c r="D826">
        <v>1</v>
      </c>
      <c r="E826">
        <v>1864.8</v>
      </c>
      <c r="F826" t="s">
        <v>350</v>
      </c>
      <c r="G826" t="s">
        <v>25</v>
      </c>
      <c r="H826">
        <v>4</v>
      </c>
      <c r="I826">
        <v>11</v>
      </c>
      <c r="J826">
        <v>2004</v>
      </c>
      <c r="K826" t="s">
        <v>26</v>
      </c>
      <c r="L826">
        <v>60</v>
      </c>
      <c r="M826" t="s">
        <v>692</v>
      </c>
      <c r="N826" t="s">
        <v>267</v>
      </c>
      <c r="O826" t="s">
        <v>268</v>
      </c>
      <c r="P826" t="s">
        <v>269</v>
      </c>
      <c r="Q826" t="s">
        <v>270</v>
      </c>
      <c r="R826" t="s">
        <v>271</v>
      </c>
      <c r="S826" t="s">
        <v>272</v>
      </c>
      <c r="T826" t="s">
        <v>217</v>
      </c>
      <c r="U826" t="s">
        <v>217</v>
      </c>
      <c r="V826" t="s">
        <v>273</v>
      </c>
      <c r="W826" t="s">
        <v>274</v>
      </c>
      <c r="X826" t="s">
        <v>36</v>
      </c>
    </row>
    <row r="827" spans="1:24" x14ac:dyDescent="0.3">
      <c r="A827">
        <v>10362</v>
      </c>
      <c r="B827">
        <v>23</v>
      </c>
      <c r="C827">
        <v>49.67</v>
      </c>
      <c r="D827">
        <v>3</v>
      </c>
      <c r="E827">
        <v>1142.4100000000001</v>
      </c>
      <c r="F827" s="1">
        <v>38473</v>
      </c>
      <c r="G827" t="s">
        <v>25</v>
      </c>
      <c r="H827">
        <v>1</v>
      </c>
      <c r="I827">
        <v>1</v>
      </c>
      <c r="J827">
        <v>2005</v>
      </c>
      <c r="K827" t="s">
        <v>26</v>
      </c>
      <c r="L827">
        <v>60</v>
      </c>
      <c r="M827" t="s">
        <v>692</v>
      </c>
      <c r="N827" t="s">
        <v>64</v>
      </c>
      <c r="O827">
        <v>6505556809</v>
      </c>
      <c r="P827" t="s">
        <v>65</v>
      </c>
      <c r="Q827" t="s">
        <v>66</v>
      </c>
      <c r="R827" t="s">
        <v>56</v>
      </c>
      <c r="S827">
        <v>94217</v>
      </c>
      <c r="T827" t="s">
        <v>32</v>
      </c>
      <c r="U827" t="s">
        <v>33</v>
      </c>
      <c r="V827" t="s">
        <v>67</v>
      </c>
      <c r="W827" t="s">
        <v>68</v>
      </c>
      <c r="X827" t="s">
        <v>36</v>
      </c>
    </row>
    <row r="828" spans="1:24" x14ac:dyDescent="0.3">
      <c r="A828">
        <v>10374</v>
      </c>
      <c r="B828">
        <v>22</v>
      </c>
      <c r="C828">
        <v>53.3</v>
      </c>
      <c r="D828">
        <v>4</v>
      </c>
      <c r="E828">
        <v>1172.5999999999999</v>
      </c>
      <c r="F828" s="1">
        <v>38385</v>
      </c>
      <c r="G828" t="s">
        <v>25</v>
      </c>
      <c r="H828">
        <v>1</v>
      </c>
      <c r="I828">
        <v>2</v>
      </c>
      <c r="J828">
        <v>2005</v>
      </c>
      <c r="K828" t="s">
        <v>26</v>
      </c>
      <c r="L828">
        <v>60</v>
      </c>
      <c r="M828" t="s">
        <v>692</v>
      </c>
      <c r="N828" t="s">
        <v>224</v>
      </c>
      <c r="O828" t="s">
        <v>225</v>
      </c>
      <c r="P828" t="s">
        <v>226</v>
      </c>
      <c r="Q828" t="s">
        <v>227</v>
      </c>
      <c r="R828" t="s">
        <v>228</v>
      </c>
      <c r="S828">
        <v>4101</v>
      </c>
      <c r="T828" t="s">
        <v>99</v>
      </c>
      <c r="U828" t="s">
        <v>100</v>
      </c>
      <c r="V828" t="s">
        <v>229</v>
      </c>
      <c r="W828" t="s">
        <v>230</v>
      </c>
      <c r="X828" t="s">
        <v>36</v>
      </c>
    </row>
    <row r="829" spans="1:24" x14ac:dyDescent="0.3">
      <c r="A829">
        <v>10389</v>
      </c>
      <c r="B829">
        <v>39</v>
      </c>
      <c r="C829">
        <v>100</v>
      </c>
      <c r="D829">
        <v>5</v>
      </c>
      <c r="E829">
        <v>6981</v>
      </c>
      <c r="F829" s="1">
        <v>38414</v>
      </c>
      <c r="G829" t="s">
        <v>25</v>
      </c>
      <c r="H829">
        <v>1</v>
      </c>
      <c r="I829">
        <v>3</v>
      </c>
      <c r="J829">
        <v>2005</v>
      </c>
      <c r="K829" t="s">
        <v>26</v>
      </c>
      <c r="L829">
        <v>60</v>
      </c>
      <c r="M829" t="s">
        <v>692</v>
      </c>
      <c r="N829" t="s">
        <v>284</v>
      </c>
      <c r="O829" t="s">
        <v>285</v>
      </c>
      <c r="P829" t="s">
        <v>286</v>
      </c>
      <c r="Q829" t="s">
        <v>287</v>
      </c>
      <c r="S829" t="s">
        <v>288</v>
      </c>
      <c r="T829" t="s">
        <v>202</v>
      </c>
      <c r="U829" t="s">
        <v>42</v>
      </c>
      <c r="V829" t="s">
        <v>289</v>
      </c>
      <c r="W829" t="s">
        <v>223</v>
      </c>
      <c r="X829" t="s">
        <v>51</v>
      </c>
    </row>
    <row r="830" spans="1:24" x14ac:dyDescent="0.3">
      <c r="A830">
        <v>10402</v>
      </c>
      <c r="B830">
        <v>55</v>
      </c>
      <c r="C830">
        <v>55.72</v>
      </c>
      <c r="D830">
        <v>2</v>
      </c>
      <c r="E830">
        <v>3064.6</v>
      </c>
      <c r="F830" s="1">
        <v>38537</v>
      </c>
      <c r="G830" t="s">
        <v>25</v>
      </c>
      <c r="H830">
        <v>2</v>
      </c>
      <c r="I830">
        <v>4</v>
      </c>
      <c r="J830">
        <v>2005</v>
      </c>
      <c r="K830" t="s">
        <v>26</v>
      </c>
      <c r="L830">
        <v>60</v>
      </c>
      <c r="M830" t="s">
        <v>692</v>
      </c>
      <c r="N830" t="s">
        <v>88</v>
      </c>
      <c r="O830" t="s">
        <v>89</v>
      </c>
      <c r="P830" t="s">
        <v>90</v>
      </c>
      <c r="Q830" t="s">
        <v>48</v>
      </c>
      <c r="S830">
        <v>75016</v>
      </c>
      <c r="T830" t="s">
        <v>41</v>
      </c>
      <c r="U830" t="s">
        <v>42</v>
      </c>
      <c r="V830" t="s">
        <v>91</v>
      </c>
      <c r="W830" t="s">
        <v>92</v>
      </c>
      <c r="X830" t="s">
        <v>51</v>
      </c>
    </row>
    <row r="831" spans="1:24" x14ac:dyDescent="0.3">
      <c r="A831">
        <v>10417</v>
      </c>
      <c r="B831">
        <v>36</v>
      </c>
      <c r="C831">
        <v>61.18</v>
      </c>
      <c r="D831">
        <v>6</v>
      </c>
      <c r="E831">
        <v>2202.48</v>
      </c>
      <c r="F831" t="s">
        <v>184</v>
      </c>
      <c r="G831" t="s">
        <v>185</v>
      </c>
      <c r="H831">
        <v>2</v>
      </c>
      <c r="I831">
        <v>5</v>
      </c>
      <c r="J831">
        <v>2005</v>
      </c>
      <c r="K831" t="s">
        <v>26</v>
      </c>
      <c r="L831">
        <v>60</v>
      </c>
      <c r="M831" t="s">
        <v>692</v>
      </c>
      <c r="N831" t="s">
        <v>186</v>
      </c>
      <c r="O831" t="s">
        <v>187</v>
      </c>
      <c r="P831" t="s">
        <v>188</v>
      </c>
      <c r="Q831" t="s">
        <v>189</v>
      </c>
      <c r="S831">
        <v>28034</v>
      </c>
      <c r="T831" t="s">
        <v>190</v>
      </c>
      <c r="U831" t="s">
        <v>42</v>
      </c>
      <c r="V831" t="s">
        <v>191</v>
      </c>
      <c r="W831" t="s">
        <v>192</v>
      </c>
      <c r="X831" t="s">
        <v>36</v>
      </c>
    </row>
    <row r="832" spans="1:24" x14ac:dyDescent="0.3">
      <c r="A832">
        <v>10101</v>
      </c>
      <c r="B832">
        <v>26</v>
      </c>
      <c r="C832">
        <v>100</v>
      </c>
      <c r="D832">
        <v>1</v>
      </c>
      <c r="E832">
        <v>3773.38</v>
      </c>
      <c r="F832" s="1">
        <v>37865</v>
      </c>
      <c r="G832" t="s">
        <v>25</v>
      </c>
      <c r="H832">
        <v>1</v>
      </c>
      <c r="I832">
        <v>1</v>
      </c>
      <c r="J832">
        <v>2003</v>
      </c>
      <c r="K832" t="s">
        <v>621</v>
      </c>
      <c r="L832">
        <v>168</v>
      </c>
      <c r="M832" t="s">
        <v>693</v>
      </c>
      <c r="N832" t="s">
        <v>514</v>
      </c>
      <c r="O832" t="s">
        <v>515</v>
      </c>
      <c r="P832" t="s">
        <v>516</v>
      </c>
      <c r="Q832" t="s">
        <v>517</v>
      </c>
      <c r="S832">
        <v>60528</v>
      </c>
      <c r="T832" t="s">
        <v>493</v>
      </c>
      <c r="U832" t="s">
        <v>42</v>
      </c>
      <c r="V832" t="s">
        <v>518</v>
      </c>
      <c r="W832" t="s">
        <v>460</v>
      </c>
      <c r="X832" t="s">
        <v>51</v>
      </c>
    </row>
    <row r="833" spans="1:24" x14ac:dyDescent="0.3">
      <c r="A833">
        <v>10110</v>
      </c>
      <c r="B833">
        <v>31</v>
      </c>
      <c r="C833">
        <v>100</v>
      </c>
      <c r="D833">
        <v>1</v>
      </c>
      <c r="E833">
        <v>5074.3900000000003</v>
      </c>
      <c r="F833" t="s">
        <v>644</v>
      </c>
      <c r="G833" t="s">
        <v>25</v>
      </c>
      <c r="H833">
        <v>1</v>
      </c>
      <c r="I833">
        <v>3</v>
      </c>
      <c r="J833">
        <v>2003</v>
      </c>
      <c r="K833" t="s">
        <v>621</v>
      </c>
      <c r="L833">
        <v>168</v>
      </c>
      <c r="M833" t="s">
        <v>693</v>
      </c>
      <c r="N833" t="s">
        <v>549</v>
      </c>
      <c r="O833" t="s">
        <v>550</v>
      </c>
      <c r="P833" t="s">
        <v>551</v>
      </c>
      <c r="Q833" t="s">
        <v>552</v>
      </c>
      <c r="S833" t="s">
        <v>553</v>
      </c>
      <c r="T833" t="s">
        <v>181</v>
      </c>
      <c r="U833" t="s">
        <v>42</v>
      </c>
      <c r="V833" t="s">
        <v>554</v>
      </c>
      <c r="W833" t="s">
        <v>98</v>
      </c>
      <c r="X833" t="s">
        <v>51</v>
      </c>
    </row>
    <row r="834" spans="1:24" x14ac:dyDescent="0.3">
      <c r="A834">
        <v>10125</v>
      </c>
      <c r="B834">
        <v>34</v>
      </c>
      <c r="C834">
        <v>100</v>
      </c>
      <c r="D834">
        <v>2</v>
      </c>
      <c r="E834">
        <v>6483.46</v>
      </c>
      <c r="F834" t="s">
        <v>624</v>
      </c>
      <c r="G834" t="s">
        <v>25</v>
      </c>
      <c r="H834">
        <v>2</v>
      </c>
      <c r="I834">
        <v>5</v>
      </c>
      <c r="J834">
        <v>2003</v>
      </c>
      <c r="K834" t="s">
        <v>621</v>
      </c>
      <c r="L834">
        <v>168</v>
      </c>
      <c r="M834" t="s">
        <v>693</v>
      </c>
      <c r="N834" t="s">
        <v>94</v>
      </c>
      <c r="O834" t="s">
        <v>95</v>
      </c>
      <c r="P834" t="s">
        <v>96</v>
      </c>
      <c r="Q834" t="s">
        <v>97</v>
      </c>
      <c r="R834" t="s">
        <v>98</v>
      </c>
      <c r="S834">
        <v>3004</v>
      </c>
      <c r="T834" t="s">
        <v>99</v>
      </c>
      <c r="U834" t="s">
        <v>100</v>
      </c>
      <c r="V834" t="s">
        <v>101</v>
      </c>
      <c r="W834" t="s">
        <v>102</v>
      </c>
      <c r="X834" t="s">
        <v>51</v>
      </c>
    </row>
    <row r="835" spans="1:24" x14ac:dyDescent="0.3">
      <c r="A835">
        <v>10139</v>
      </c>
      <c r="B835">
        <v>41</v>
      </c>
      <c r="C835">
        <v>100</v>
      </c>
      <c r="D835">
        <v>8</v>
      </c>
      <c r="E835">
        <v>7956.46</v>
      </c>
      <c r="F835" t="s">
        <v>625</v>
      </c>
      <c r="G835" t="s">
        <v>25</v>
      </c>
      <c r="H835">
        <v>3</v>
      </c>
      <c r="I835">
        <v>7</v>
      </c>
      <c r="J835">
        <v>2003</v>
      </c>
      <c r="K835" t="s">
        <v>621</v>
      </c>
      <c r="L835">
        <v>168</v>
      </c>
      <c r="M835" t="s">
        <v>693</v>
      </c>
      <c r="N835" t="s">
        <v>164</v>
      </c>
      <c r="O835" t="s">
        <v>165</v>
      </c>
      <c r="P835" t="s">
        <v>166</v>
      </c>
      <c r="Q835" t="s">
        <v>167</v>
      </c>
      <c r="R835" t="s">
        <v>168</v>
      </c>
      <c r="S835">
        <v>2067</v>
      </c>
      <c r="T835" t="s">
        <v>99</v>
      </c>
      <c r="U835" t="s">
        <v>100</v>
      </c>
      <c r="V835" t="s">
        <v>169</v>
      </c>
      <c r="W835" t="s">
        <v>170</v>
      </c>
      <c r="X835" t="s">
        <v>162</v>
      </c>
    </row>
    <row r="836" spans="1:24" x14ac:dyDescent="0.3">
      <c r="A836">
        <v>10149</v>
      </c>
      <c r="B836">
        <v>23</v>
      </c>
      <c r="C836">
        <v>100</v>
      </c>
      <c r="D836">
        <v>5</v>
      </c>
      <c r="E836">
        <v>4230.62</v>
      </c>
      <c r="F836" s="1">
        <v>37964</v>
      </c>
      <c r="G836" t="s">
        <v>25</v>
      </c>
      <c r="H836">
        <v>3</v>
      </c>
      <c r="I836">
        <v>9</v>
      </c>
      <c r="J836">
        <v>2003</v>
      </c>
      <c r="K836" t="s">
        <v>621</v>
      </c>
      <c r="L836">
        <v>168</v>
      </c>
      <c r="M836" t="s">
        <v>693</v>
      </c>
      <c r="N836" t="s">
        <v>592</v>
      </c>
      <c r="O836">
        <v>4155554312</v>
      </c>
      <c r="P836" t="s">
        <v>593</v>
      </c>
      <c r="Q836" t="s">
        <v>594</v>
      </c>
      <c r="R836" t="s">
        <v>56</v>
      </c>
      <c r="S836">
        <v>94217</v>
      </c>
      <c r="T836" t="s">
        <v>32</v>
      </c>
      <c r="U836" t="s">
        <v>33</v>
      </c>
      <c r="V836" t="s">
        <v>595</v>
      </c>
      <c r="W836" t="s">
        <v>445</v>
      </c>
      <c r="X836" t="s">
        <v>51</v>
      </c>
    </row>
    <row r="837" spans="1:24" x14ac:dyDescent="0.3">
      <c r="A837">
        <v>10162</v>
      </c>
      <c r="B837">
        <v>48</v>
      </c>
      <c r="C837">
        <v>100</v>
      </c>
      <c r="D837">
        <v>3</v>
      </c>
      <c r="E837">
        <v>7209.12</v>
      </c>
      <c r="F837" t="s">
        <v>626</v>
      </c>
      <c r="G837" t="s">
        <v>25</v>
      </c>
      <c r="H837">
        <v>4</v>
      </c>
      <c r="I837">
        <v>10</v>
      </c>
      <c r="J837">
        <v>2003</v>
      </c>
      <c r="K837" t="s">
        <v>621</v>
      </c>
      <c r="L837">
        <v>168</v>
      </c>
      <c r="M837" t="s">
        <v>693</v>
      </c>
      <c r="N837" t="s">
        <v>59</v>
      </c>
      <c r="O837">
        <v>6505551386</v>
      </c>
      <c r="P837" t="s">
        <v>60</v>
      </c>
      <c r="Q837" t="s">
        <v>61</v>
      </c>
      <c r="R837" t="s">
        <v>56</v>
      </c>
      <c r="T837" t="s">
        <v>32</v>
      </c>
      <c r="U837" t="s">
        <v>33</v>
      </c>
      <c r="V837" t="s">
        <v>62</v>
      </c>
      <c r="W837" t="s">
        <v>58</v>
      </c>
      <c r="X837" t="s">
        <v>162</v>
      </c>
    </row>
    <row r="838" spans="1:24" x14ac:dyDescent="0.3">
      <c r="A838">
        <v>10173</v>
      </c>
      <c r="B838">
        <v>22</v>
      </c>
      <c r="C838">
        <v>100</v>
      </c>
      <c r="D838">
        <v>7</v>
      </c>
      <c r="E838">
        <v>3452.68</v>
      </c>
      <c r="F838" s="1">
        <v>37752</v>
      </c>
      <c r="G838" t="s">
        <v>25</v>
      </c>
      <c r="H838">
        <v>4</v>
      </c>
      <c r="I838">
        <v>11</v>
      </c>
      <c r="J838">
        <v>2003</v>
      </c>
      <c r="K838" t="s">
        <v>621</v>
      </c>
      <c r="L838">
        <v>168</v>
      </c>
      <c r="M838" t="s">
        <v>693</v>
      </c>
      <c r="N838" t="s">
        <v>627</v>
      </c>
      <c r="O838" t="s">
        <v>628</v>
      </c>
      <c r="P838" t="s">
        <v>629</v>
      </c>
      <c r="Q838" t="s">
        <v>630</v>
      </c>
      <c r="S838">
        <v>24100</v>
      </c>
      <c r="T838" t="s">
        <v>281</v>
      </c>
      <c r="U838" t="s">
        <v>42</v>
      </c>
      <c r="V838" t="s">
        <v>631</v>
      </c>
      <c r="W838" t="s">
        <v>632</v>
      </c>
      <c r="X838" t="s">
        <v>51</v>
      </c>
    </row>
    <row r="839" spans="1:24" x14ac:dyDescent="0.3">
      <c r="A839">
        <v>10182</v>
      </c>
      <c r="B839">
        <v>21</v>
      </c>
      <c r="C839">
        <v>100</v>
      </c>
      <c r="D839">
        <v>4</v>
      </c>
      <c r="E839">
        <v>3047.73</v>
      </c>
      <c r="F839" s="1">
        <v>37966</v>
      </c>
      <c r="G839" t="s">
        <v>25</v>
      </c>
      <c r="H839">
        <v>4</v>
      </c>
      <c r="I839">
        <v>11</v>
      </c>
      <c r="J839">
        <v>2003</v>
      </c>
      <c r="K839" t="s">
        <v>621</v>
      </c>
      <c r="L839">
        <v>168</v>
      </c>
      <c r="M839" t="s">
        <v>693</v>
      </c>
      <c r="N839" t="s">
        <v>296</v>
      </c>
      <c r="O839">
        <v>4155551450</v>
      </c>
      <c r="P839" t="s">
        <v>297</v>
      </c>
      <c r="Q839" t="s">
        <v>298</v>
      </c>
      <c r="R839" t="s">
        <v>56</v>
      </c>
      <c r="S839">
        <v>97562</v>
      </c>
      <c r="T839" t="s">
        <v>32</v>
      </c>
      <c r="U839" t="s">
        <v>33</v>
      </c>
      <c r="V839" t="s">
        <v>299</v>
      </c>
      <c r="W839" t="s">
        <v>300</v>
      </c>
      <c r="X839" t="s">
        <v>51</v>
      </c>
    </row>
    <row r="840" spans="1:24" x14ac:dyDescent="0.3">
      <c r="A840">
        <v>10193</v>
      </c>
      <c r="B840">
        <v>22</v>
      </c>
      <c r="C840">
        <v>100</v>
      </c>
      <c r="D840">
        <v>8</v>
      </c>
      <c r="E840">
        <v>3675.32</v>
      </c>
      <c r="F840" t="s">
        <v>633</v>
      </c>
      <c r="G840" t="s">
        <v>25</v>
      </c>
      <c r="H840">
        <v>4</v>
      </c>
      <c r="I840">
        <v>11</v>
      </c>
      <c r="J840">
        <v>2003</v>
      </c>
      <c r="K840" t="s">
        <v>621</v>
      </c>
      <c r="L840">
        <v>168</v>
      </c>
      <c r="M840" t="s">
        <v>693</v>
      </c>
      <c r="N840" t="s">
        <v>634</v>
      </c>
      <c r="O840" t="s">
        <v>635</v>
      </c>
      <c r="P840" t="s">
        <v>636</v>
      </c>
      <c r="Q840" t="s">
        <v>637</v>
      </c>
      <c r="R840" t="s">
        <v>98</v>
      </c>
      <c r="S840">
        <v>3150</v>
      </c>
      <c r="T840" t="s">
        <v>99</v>
      </c>
      <c r="U840" t="s">
        <v>100</v>
      </c>
      <c r="V840" t="s">
        <v>638</v>
      </c>
      <c r="W840" t="s">
        <v>639</v>
      </c>
      <c r="X840" t="s">
        <v>51</v>
      </c>
    </row>
    <row r="841" spans="1:24" x14ac:dyDescent="0.3">
      <c r="A841">
        <v>10205</v>
      </c>
      <c r="B841">
        <v>40</v>
      </c>
      <c r="C841">
        <v>100</v>
      </c>
      <c r="D841">
        <v>3</v>
      </c>
      <c r="E841">
        <v>7492.4</v>
      </c>
      <c r="F841" s="1">
        <v>37692</v>
      </c>
      <c r="G841" t="s">
        <v>25</v>
      </c>
      <c r="H841">
        <v>4</v>
      </c>
      <c r="I841">
        <v>12</v>
      </c>
      <c r="J841">
        <v>2003</v>
      </c>
      <c r="K841" t="s">
        <v>621</v>
      </c>
      <c r="L841">
        <v>168</v>
      </c>
      <c r="M841" t="s">
        <v>693</v>
      </c>
      <c r="N841" t="s">
        <v>186</v>
      </c>
      <c r="O841" t="s">
        <v>187</v>
      </c>
      <c r="P841" t="s">
        <v>188</v>
      </c>
      <c r="Q841" t="s">
        <v>189</v>
      </c>
      <c r="S841">
        <v>28034</v>
      </c>
      <c r="T841" t="s">
        <v>190</v>
      </c>
      <c r="U841" t="s">
        <v>42</v>
      </c>
      <c r="V841" t="s">
        <v>191</v>
      </c>
      <c r="W841" t="s">
        <v>192</v>
      </c>
      <c r="X841" t="s">
        <v>162</v>
      </c>
    </row>
    <row r="842" spans="1:24" x14ac:dyDescent="0.3">
      <c r="A842">
        <v>10214</v>
      </c>
      <c r="B842">
        <v>50</v>
      </c>
      <c r="C842">
        <v>100</v>
      </c>
      <c r="D842">
        <v>1</v>
      </c>
      <c r="E842">
        <v>9534.5</v>
      </c>
      <c r="F842" t="s">
        <v>676</v>
      </c>
      <c r="G842" t="s">
        <v>25</v>
      </c>
      <c r="H842">
        <v>1</v>
      </c>
      <c r="I842">
        <v>1</v>
      </c>
      <c r="J842">
        <v>2004</v>
      </c>
      <c r="K842" t="s">
        <v>621</v>
      </c>
      <c r="L842">
        <v>168</v>
      </c>
      <c r="M842" t="s">
        <v>693</v>
      </c>
      <c r="N842" t="s">
        <v>206</v>
      </c>
      <c r="O842" t="s">
        <v>207</v>
      </c>
      <c r="P842" t="s">
        <v>208</v>
      </c>
      <c r="Q842" t="s">
        <v>189</v>
      </c>
      <c r="S842">
        <v>28023</v>
      </c>
      <c r="T842" t="s">
        <v>190</v>
      </c>
      <c r="U842" t="s">
        <v>42</v>
      </c>
      <c r="V842" t="s">
        <v>209</v>
      </c>
      <c r="W842" t="s">
        <v>210</v>
      </c>
      <c r="X842" t="s">
        <v>162</v>
      </c>
    </row>
    <row r="843" spans="1:24" x14ac:dyDescent="0.3">
      <c r="A843">
        <v>10227</v>
      </c>
      <c r="B843">
        <v>29</v>
      </c>
      <c r="C843">
        <v>100</v>
      </c>
      <c r="D843">
        <v>4</v>
      </c>
      <c r="E843">
        <v>5579.02</v>
      </c>
      <c r="F843" s="1">
        <v>38020</v>
      </c>
      <c r="G843" t="s">
        <v>25</v>
      </c>
      <c r="H843">
        <v>1</v>
      </c>
      <c r="I843">
        <v>3</v>
      </c>
      <c r="J843">
        <v>2004</v>
      </c>
      <c r="K843" t="s">
        <v>621</v>
      </c>
      <c r="L843">
        <v>168</v>
      </c>
      <c r="M843" t="s">
        <v>693</v>
      </c>
      <c r="N843" t="s">
        <v>238</v>
      </c>
      <c r="O843" t="s">
        <v>239</v>
      </c>
      <c r="P843" t="s">
        <v>240</v>
      </c>
      <c r="Q843" t="s">
        <v>241</v>
      </c>
      <c r="S843">
        <v>69004</v>
      </c>
      <c r="T843" t="s">
        <v>41</v>
      </c>
      <c r="U843" t="s">
        <v>42</v>
      </c>
      <c r="V843" t="s">
        <v>242</v>
      </c>
      <c r="W843" t="s">
        <v>243</v>
      </c>
      <c r="X843" t="s">
        <v>51</v>
      </c>
    </row>
    <row r="844" spans="1:24" x14ac:dyDescent="0.3">
      <c r="A844">
        <v>10244</v>
      </c>
      <c r="B844">
        <v>43</v>
      </c>
      <c r="C844">
        <v>100</v>
      </c>
      <c r="D844">
        <v>8</v>
      </c>
      <c r="E844">
        <v>5950.34</v>
      </c>
      <c r="F844" t="s">
        <v>640</v>
      </c>
      <c r="G844" t="s">
        <v>25</v>
      </c>
      <c r="H844">
        <v>2</v>
      </c>
      <c r="I844">
        <v>4</v>
      </c>
      <c r="J844">
        <v>2004</v>
      </c>
      <c r="K844" t="s">
        <v>621</v>
      </c>
      <c r="L844">
        <v>168</v>
      </c>
      <c r="M844" t="s">
        <v>693</v>
      </c>
      <c r="N844" t="s">
        <v>186</v>
      </c>
      <c r="O844" t="s">
        <v>187</v>
      </c>
      <c r="P844" t="s">
        <v>188</v>
      </c>
      <c r="Q844" t="s">
        <v>189</v>
      </c>
      <c r="S844">
        <v>28034</v>
      </c>
      <c r="T844" t="s">
        <v>190</v>
      </c>
      <c r="U844" t="s">
        <v>42</v>
      </c>
      <c r="V844" t="s">
        <v>191</v>
      </c>
      <c r="W844" t="s">
        <v>192</v>
      </c>
      <c r="X844" t="s">
        <v>51</v>
      </c>
    </row>
    <row r="845" spans="1:24" x14ac:dyDescent="0.3">
      <c r="A845">
        <v>10255</v>
      </c>
      <c r="B845">
        <v>24</v>
      </c>
      <c r="C845">
        <v>100</v>
      </c>
      <c r="D845">
        <v>1</v>
      </c>
      <c r="E845">
        <v>3726</v>
      </c>
      <c r="F845" s="1">
        <v>38083</v>
      </c>
      <c r="G845" t="s">
        <v>25</v>
      </c>
      <c r="H845">
        <v>2</v>
      </c>
      <c r="I845">
        <v>6</v>
      </c>
      <c r="J845">
        <v>2004</v>
      </c>
      <c r="K845" t="s">
        <v>621</v>
      </c>
      <c r="L845">
        <v>168</v>
      </c>
      <c r="M845" t="s">
        <v>693</v>
      </c>
      <c r="N845" t="s">
        <v>598</v>
      </c>
      <c r="O845" t="s">
        <v>599</v>
      </c>
      <c r="P845" t="s">
        <v>600</v>
      </c>
      <c r="Q845" t="s">
        <v>601</v>
      </c>
      <c r="S845">
        <v>67000</v>
      </c>
      <c r="T845" t="s">
        <v>41</v>
      </c>
      <c r="U845" t="s">
        <v>42</v>
      </c>
      <c r="V845" t="s">
        <v>602</v>
      </c>
      <c r="W845" t="s">
        <v>603</v>
      </c>
      <c r="X845" t="s">
        <v>51</v>
      </c>
    </row>
    <row r="846" spans="1:24" x14ac:dyDescent="0.3">
      <c r="A846">
        <v>10280</v>
      </c>
      <c r="B846">
        <v>22</v>
      </c>
      <c r="C846">
        <v>100</v>
      </c>
      <c r="D846">
        <v>10</v>
      </c>
      <c r="E846">
        <v>4455</v>
      </c>
      <c r="F846" t="s">
        <v>276</v>
      </c>
      <c r="G846" t="s">
        <v>25</v>
      </c>
      <c r="H846">
        <v>3</v>
      </c>
      <c r="I846">
        <v>8</v>
      </c>
      <c r="J846">
        <v>2004</v>
      </c>
      <c r="K846" t="s">
        <v>621</v>
      </c>
      <c r="L846">
        <v>168</v>
      </c>
      <c r="M846" t="s">
        <v>693</v>
      </c>
      <c r="N846" t="s">
        <v>277</v>
      </c>
      <c r="O846" t="s">
        <v>278</v>
      </c>
      <c r="P846" t="s">
        <v>279</v>
      </c>
      <c r="Q846" t="s">
        <v>280</v>
      </c>
      <c r="S846">
        <v>10100</v>
      </c>
      <c r="T846" t="s">
        <v>281</v>
      </c>
      <c r="U846" t="s">
        <v>42</v>
      </c>
      <c r="V846" t="s">
        <v>282</v>
      </c>
      <c r="W846" t="s">
        <v>283</v>
      </c>
      <c r="X846" t="s">
        <v>51</v>
      </c>
    </row>
    <row r="847" spans="1:24" x14ac:dyDescent="0.3">
      <c r="A847">
        <v>10289</v>
      </c>
      <c r="B847">
        <v>43</v>
      </c>
      <c r="C847">
        <v>100</v>
      </c>
      <c r="D847">
        <v>3</v>
      </c>
      <c r="E847">
        <v>8272.34</v>
      </c>
      <c r="F847" s="1">
        <v>38055</v>
      </c>
      <c r="G847" t="s">
        <v>25</v>
      </c>
      <c r="H847">
        <v>3</v>
      </c>
      <c r="I847">
        <v>9</v>
      </c>
      <c r="J847">
        <v>2004</v>
      </c>
      <c r="K847" t="s">
        <v>621</v>
      </c>
      <c r="L847">
        <v>168</v>
      </c>
      <c r="M847" t="s">
        <v>693</v>
      </c>
      <c r="N847" t="s">
        <v>76</v>
      </c>
      <c r="O847" t="s">
        <v>77</v>
      </c>
      <c r="P847" t="s">
        <v>78</v>
      </c>
      <c r="Q847" t="s">
        <v>79</v>
      </c>
      <c r="S847" t="s">
        <v>80</v>
      </c>
      <c r="T847" t="s">
        <v>81</v>
      </c>
      <c r="U847" t="s">
        <v>42</v>
      </c>
      <c r="V847" t="s">
        <v>82</v>
      </c>
      <c r="W847" t="s">
        <v>83</v>
      </c>
      <c r="X847" t="s">
        <v>162</v>
      </c>
    </row>
    <row r="848" spans="1:24" x14ac:dyDescent="0.3">
      <c r="A848">
        <v>10304</v>
      </c>
      <c r="B848">
        <v>20</v>
      </c>
      <c r="C848">
        <v>100</v>
      </c>
      <c r="D848">
        <v>14</v>
      </c>
      <c r="E848">
        <v>3577.6</v>
      </c>
      <c r="F848" s="1">
        <v>38301</v>
      </c>
      <c r="G848" t="s">
        <v>25</v>
      </c>
      <c r="H848">
        <v>4</v>
      </c>
      <c r="I848">
        <v>10</v>
      </c>
      <c r="J848">
        <v>2004</v>
      </c>
      <c r="K848" t="s">
        <v>621</v>
      </c>
      <c r="L848">
        <v>168</v>
      </c>
      <c r="M848" t="s">
        <v>693</v>
      </c>
      <c r="N848" t="s">
        <v>290</v>
      </c>
      <c r="O848" t="s">
        <v>291</v>
      </c>
      <c r="P848" t="s">
        <v>292</v>
      </c>
      <c r="Q848" t="s">
        <v>293</v>
      </c>
      <c r="S848">
        <v>78000</v>
      </c>
      <c r="T848" t="s">
        <v>41</v>
      </c>
      <c r="U848" t="s">
        <v>42</v>
      </c>
      <c r="V848" t="s">
        <v>294</v>
      </c>
      <c r="W848" t="s">
        <v>50</v>
      </c>
      <c r="X848" t="s">
        <v>51</v>
      </c>
    </row>
    <row r="849" spans="1:24" x14ac:dyDescent="0.3">
      <c r="A849">
        <v>10312</v>
      </c>
      <c r="B849">
        <v>25</v>
      </c>
      <c r="C849">
        <v>100</v>
      </c>
      <c r="D849">
        <v>11</v>
      </c>
      <c r="E849">
        <v>3881.25</v>
      </c>
      <c r="F849" t="s">
        <v>295</v>
      </c>
      <c r="G849" t="s">
        <v>25</v>
      </c>
      <c r="H849">
        <v>4</v>
      </c>
      <c r="I849">
        <v>10</v>
      </c>
      <c r="J849">
        <v>2004</v>
      </c>
      <c r="K849" t="s">
        <v>621</v>
      </c>
      <c r="L849">
        <v>168</v>
      </c>
      <c r="M849" t="s">
        <v>693</v>
      </c>
      <c r="N849" t="s">
        <v>296</v>
      </c>
      <c r="O849">
        <v>4155551450</v>
      </c>
      <c r="P849" t="s">
        <v>297</v>
      </c>
      <c r="Q849" t="s">
        <v>298</v>
      </c>
      <c r="R849" t="s">
        <v>56</v>
      </c>
      <c r="S849">
        <v>97562</v>
      </c>
      <c r="T849" t="s">
        <v>32</v>
      </c>
      <c r="U849" t="s">
        <v>33</v>
      </c>
      <c r="V849" t="s">
        <v>299</v>
      </c>
      <c r="W849" t="s">
        <v>300</v>
      </c>
      <c r="X849" t="s">
        <v>51</v>
      </c>
    </row>
    <row r="850" spans="1:24" x14ac:dyDescent="0.3">
      <c r="A850">
        <v>10322</v>
      </c>
      <c r="B850">
        <v>36</v>
      </c>
      <c r="C850">
        <v>100</v>
      </c>
      <c r="D850">
        <v>2</v>
      </c>
      <c r="E850">
        <v>5797.44</v>
      </c>
      <c r="F850" s="1">
        <v>38088</v>
      </c>
      <c r="G850" t="s">
        <v>25</v>
      </c>
      <c r="H850">
        <v>4</v>
      </c>
      <c r="I850">
        <v>11</v>
      </c>
      <c r="J850">
        <v>2004</v>
      </c>
      <c r="K850" t="s">
        <v>621</v>
      </c>
      <c r="L850">
        <v>168</v>
      </c>
      <c r="M850" t="s">
        <v>693</v>
      </c>
      <c r="N850" t="s">
        <v>301</v>
      </c>
      <c r="O850">
        <v>6035558647</v>
      </c>
      <c r="P850" t="s">
        <v>302</v>
      </c>
      <c r="Q850" t="s">
        <v>303</v>
      </c>
      <c r="R850" t="s">
        <v>304</v>
      </c>
      <c r="S850">
        <v>62005</v>
      </c>
      <c r="T850" t="s">
        <v>32</v>
      </c>
      <c r="U850" t="s">
        <v>33</v>
      </c>
      <c r="V850" t="s">
        <v>57</v>
      </c>
      <c r="W850" t="s">
        <v>300</v>
      </c>
      <c r="X850" t="s">
        <v>51</v>
      </c>
    </row>
    <row r="851" spans="1:24" x14ac:dyDescent="0.3">
      <c r="A851">
        <v>10332</v>
      </c>
      <c r="B851">
        <v>24</v>
      </c>
      <c r="C851">
        <v>52.67</v>
      </c>
      <c r="D851">
        <v>1</v>
      </c>
      <c r="E851">
        <v>1264.08</v>
      </c>
      <c r="F851" t="s">
        <v>619</v>
      </c>
      <c r="G851" t="s">
        <v>25</v>
      </c>
      <c r="H851">
        <v>4</v>
      </c>
      <c r="I851">
        <v>11</v>
      </c>
      <c r="J851">
        <v>2004</v>
      </c>
      <c r="K851" t="s">
        <v>621</v>
      </c>
      <c r="L851">
        <v>168</v>
      </c>
      <c r="M851" t="s">
        <v>693</v>
      </c>
      <c r="N851" t="s">
        <v>549</v>
      </c>
      <c r="O851" t="s">
        <v>550</v>
      </c>
      <c r="P851" t="s">
        <v>551</v>
      </c>
      <c r="Q851" t="s">
        <v>552</v>
      </c>
      <c r="S851" t="s">
        <v>553</v>
      </c>
      <c r="T851" t="s">
        <v>181</v>
      </c>
      <c r="U851" t="s">
        <v>42</v>
      </c>
      <c r="V851" t="s">
        <v>554</v>
      </c>
      <c r="W851" t="s">
        <v>98</v>
      </c>
      <c r="X851" t="s">
        <v>36</v>
      </c>
    </row>
    <row r="852" spans="1:24" x14ac:dyDescent="0.3">
      <c r="A852">
        <v>10347</v>
      </c>
      <c r="B852">
        <v>21</v>
      </c>
      <c r="C852">
        <v>100</v>
      </c>
      <c r="D852">
        <v>6</v>
      </c>
      <c r="E852">
        <v>4815.3</v>
      </c>
      <c r="F852" t="s">
        <v>306</v>
      </c>
      <c r="G852" t="s">
        <v>25</v>
      </c>
      <c r="H852">
        <v>4</v>
      </c>
      <c r="I852">
        <v>11</v>
      </c>
      <c r="J852">
        <v>2004</v>
      </c>
      <c r="K852" t="s">
        <v>621</v>
      </c>
      <c r="L852">
        <v>168</v>
      </c>
      <c r="M852" t="s">
        <v>693</v>
      </c>
      <c r="N852" t="s">
        <v>94</v>
      </c>
      <c r="O852" t="s">
        <v>95</v>
      </c>
      <c r="P852" t="s">
        <v>96</v>
      </c>
      <c r="Q852" t="s">
        <v>97</v>
      </c>
      <c r="R852" t="s">
        <v>98</v>
      </c>
      <c r="S852">
        <v>3004</v>
      </c>
      <c r="T852" t="s">
        <v>99</v>
      </c>
      <c r="U852" t="s">
        <v>100</v>
      </c>
      <c r="V852" t="s">
        <v>101</v>
      </c>
      <c r="W852" t="s">
        <v>102</v>
      </c>
      <c r="X852" t="s">
        <v>51</v>
      </c>
    </row>
    <row r="853" spans="1:24" x14ac:dyDescent="0.3">
      <c r="A853">
        <v>10356</v>
      </c>
      <c r="B853">
        <v>30</v>
      </c>
      <c r="C853">
        <v>100</v>
      </c>
      <c r="D853">
        <v>1</v>
      </c>
      <c r="E853">
        <v>4462.2</v>
      </c>
      <c r="F853" s="1">
        <v>38242</v>
      </c>
      <c r="G853" t="s">
        <v>25</v>
      </c>
      <c r="H853">
        <v>4</v>
      </c>
      <c r="I853">
        <v>12</v>
      </c>
      <c r="J853">
        <v>2004</v>
      </c>
      <c r="K853" t="s">
        <v>621</v>
      </c>
      <c r="L853">
        <v>168</v>
      </c>
      <c r="M853" t="s">
        <v>693</v>
      </c>
      <c r="N853" t="s">
        <v>45</v>
      </c>
      <c r="O853" t="s">
        <v>46</v>
      </c>
      <c r="P853" t="s">
        <v>47</v>
      </c>
      <c r="Q853" t="s">
        <v>48</v>
      </c>
      <c r="S853">
        <v>75508</v>
      </c>
      <c r="T853" t="s">
        <v>41</v>
      </c>
      <c r="U853" t="s">
        <v>42</v>
      </c>
      <c r="V853" t="s">
        <v>49</v>
      </c>
      <c r="W853" t="s">
        <v>50</v>
      </c>
      <c r="X853" t="s">
        <v>51</v>
      </c>
    </row>
    <row r="854" spans="1:24" x14ac:dyDescent="0.3">
      <c r="A854">
        <v>10367</v>
      </c>
      <c r="B854">
        <v>32</v>
      </c>
      <c r="C854">
        <v>94.79</v>
      </c>
      <c r="D854">
        <v>7</v>
      </c>
      <c r="E854">
        <v>3033.28</v>
      </c>
      <c r="F854" s="1">
        <v>38687</v>
      </c>
      <c r="G854" t="s">
        <v>454</v>
      </c>
      <c r="H854">
        <v>1</v>
      </c>
      <c r="I854">
        <v>1</v>
      </c>
      <c r="J854">
        <v>2005</v>
      </c>
      <c r="K854" t="s">
        <v>621</v>
      </c>
      <c r="L854">
        <v>168</v>
      </c>
      <c r="M854" t="s">
        <v>693</v>
      </c>
      <c r="N854" t="s">
        <v>53</v>
      </c>
      <c r="O854">
        <v>6265557265</v>
      </c>
      <c r="P854" t="s">
        <v>54</v>
      </c>
      <c r="Q854" t="s">
        <v>55</v>
      </c>
      <c r="R854" t="s">
        <v>56</v>
      </c>
      <c r="S854">
        <v>90003</v>
      </c>
      <c r="T854" t="s">
        <v>32</v>
      </c>
      <c r="U854" t="s">
        <v>33</v>
      </c>
      <c r="V854" t="s">
        <v>57</v>
      </c>
      <c r="W854" t="s">
        <v>58</v>
      </c>
      <c r="X854" t="s">
        <v>51</v>
      </c>
    </row>
    <row r="855" spans="1:24" x14ac:dyDescent="0.3">
      <c r="A855">
        <v>10380</v>
      </c>
      <c r="B855">
        <v>21</v>
      </c>
      <c r="C855">
        <v>47.18</v>
      </c>
      <c r="D855">
        <v>8</v>
      </c>
      <c r="E855">
        <v>990.78</v>
      </c>
      <c r="F855" t="s">
        <v>641</v>
      </c>
      <c r="G855" t="s">
        <v>25</v>
      </c>
      <c r="H855">
        <v>1</v>
      </c>
      <c r="I855">
        <v>2</v>
      </c>
      <c r="J855">
        <v>2005</v>
      </c>
      <c r="K855" t="s">
        <v>621</v>
      </c>
      <c r="L855">
        <v>168</v>
      </c>
      <c r="M855" t="s">
        <v>693</v>
      </c>
      <c r="N855" t="s">
        <v>186</v>
      </c>
      <c r="O855" t="s">
        <v>187</v>
      </c>
      <c r="P855" t="s">
        <v>188</v>
      </c>
      <c r="Q855" t="s">
        <v>189</v>
      </c>
      <c r="S855">
        <v>28034</v>
      </c>
      <c r="T855" t="s">
        <v>190</v>
      </c>
      <c r="U855" t="s">
        <v>42</v>
      </c>
      <c r="V855" t="s">
        <v>191</v>
      </c>
      <c r="W855" t="s">
        <v>192</v>
      </c>
      <c r="X855" t="s">
        <v>36</v>
      </c>
    </row>
    <row r="856" spans="1:24" x14ac:dyDescent="0.3">
      <c r="A856">
        <v>10390</v>
      </c>
      <c r="B856">
        <v>26</v>
      </c>
      <c r="C856">
        <v>78.11</v>
      </c>
      <c r="D856">
        <v>7</v>
      </c>
      <c r="E856">
        <v>2030.86</v>
      </c>
      <c r="F856" s="1">
        <v>38445</v>
      </c>
      <c r="G856" t="s">
        <v>25</v>
      </c>
      <c r="H856">
        <v>1</v>
      </c>
      <c r="I856">
        <v>3</v>
      </c>
      <c r="J856">
        <v>2005</v>
      </c>
      <c r="K856" t="s">
        <v>621</v>
      </c>
      <c r="L856">
        <v>168</v>
      </c>
      <c r="M856" t="s">
        <v>693</v>
      </c>
      <c r="N856" t="s">
        <v>296</v>
      </c>
      <c r="O856">
        <v>4155551450</v>
      </c>
      <c r="P856" t="s">
        <v>297</v>
      </c>
      <c r="Q856" t="s">
        <v>298</v>
      </c>
      <c r="R856" t="s">
        <v>56</v>
      </c>
      <c r="S856">
        <v>97562</v>
      </c>
      <c r="T856" t="s">
        <v>32</v>
      </c>
      <c r="U856" t="s">
        <v>33</v>
      </c>
      <c r="V856" t="s">
        <v>299</v>
      </c>
      <c r="W856" t="s">
        <v>300</v>
      </c>
      <c r="X856" t="s">
        <v>36</v>
      </c>
    </row>
    <row r="857" spans="1:24" x14ac:dyDescent="0.3">
      <c r="A857">
        <v>10421</v>
      </c>
      <c r="B857">
        <v>35</v>
      </c>
      <c r="C857">
        <v>100</v>
      </c>
      <c r="D857">
        <v>1</v>
      </c>
      <c r="E857">
        <v>5433.75</v>
      </c>
      <c r="F857" t="s">
        <v>678</v>
      </c>
      <c r="G857" t="s">
        <v>328</v>
      </c>
      <c r="H857">
        <v>2</v>
      </c>
      <c r="I857">
        <v>5</v>
      </c>
      <c r="J857">
        <v>2005</v>
      </c>
      <c r="K857" t="s">
        <v>621</v>
      </c>
      <c r="L857">
        <v>168</v>
      </c>
      <c r="M857" t="s">
        <v>693</v>
      </c>
      <c r="N857" t="s">
        <v>296</v>
      </c>
      <c r="O857">
        <v>4155551450</v>
      </c>
      <c r="P857" t="s">
        <v>297</v>
      </c>
      <c r="Q857" t="s">
        <v>298</v>
      </c>
      <c r="R857" t="s">
        <v>56</v>
      </c>
      <c r="S857">
        <v>97562</v>
      </c>
      <c r="T857" t="s">
        <v>32</v>
      </c>
      <c r="U857" t="s">
        <v>33</v>
      </c>
      <c r="V857" t="s">
        <v>299</v>
      </c>
      <c r="W857" t="s">
        <v>300</v>
      </c>
      <c r="X857" t="s">
        <v>51</v>
      </c>
    </row>
    <row r="858" spans="1:24" x14ac:dyDescent="0.3">
      <c r="A858">
        <v>10109</v>
      </c>
      <c r="B858">
        <v>26</v>
      </c>
      <c r="C858">
        <v>100</v>
      </c>
      <c r="D858">
        <v>1</v>
      </c>
      <c r="E858">
        <v>3157.44</v>
      </c>
      <c r="F858" s="1">
        <v>37897</v>
      </c>
      <c r="G858" t="s">
        <v>25</v>
      </c>
      <c r="H858">
        <v>1</v>
      </c>
      <c r="I858">
        <v>3</v>
      </c>
      <c r="J858">
        <v>2003</v>
      </c>
      <c r="K858" t="s">
        <v>194</v>
      </c>
      <c r="L858">
        <v>132</v>
      </c>
      <c r="M858" t="s">
        <v>694</v>
      </c>
      <c r="N858" t="s">
        <v>338</v>
      </c>
      <c r="O858">
        <v>2155559857</v>
      </c>
      <c r="P858" t="s">
        <v>339</v>
      </c>
      <c r="Q858" t="s">
        <v>234</v>
      </c>
      <c r="R858" t="s">
        <v>151</v>
      </c>
      <c r="S858">
        <v>71270</v>
      </c>
      <c r="T858" t="s">
        <v>32</v>
      </c>
      <c r="U858" t="s">
        <v>33</v>
      </c>
      <c r="V858" t="s">
        <v>131</v>
      </c>
      <c r="W858" t="s">
        <v>340</v>
      </c>
      <c r="X858" t="s">
        <v>51</v>
      </c>
    </row>
    <row r="859" spans="1:24" x14ac:dyDescent="0.3">
      <c r="A859">
        <v>10123</v>
      </c>
      <c r="B859">
        <v>46</v>
      </c>
      <c r="C859">
        <v>100</v>
      </c>
      <c r="D859">
        <v>3</v>
      </c>
      <c r="E859">
        <v>5161.2</v>
      </c>
      <c r="F859" t="s">
        <v>646</v>
      </c>
      <c r="G859" t="s">
        <v>25</v>
      </c>
      <c r="H859">
        <v>2</v>
      </c>
      <c r="I859">
        <v>5</v>
      </c>
      <c r="J859">
        <v>2003</v>
      </c>
      <c r="K859" t="s">
        <v>194</v>
      </c>
      <c r="L859">
        <v>132</v>
      </c>
      <c r="M859" t="s">
        <v>694</v>
      </c>
      <c r="N859" t="s">
        <v>342</v>
      </c>
      <c r="O859" t="s">
        <v>343</v>
      </c>
      <c r="P859" t="s">
        <v>344</v>
      </c>
      <c r="Q859" t="s">
        <v>123</v>
      </c>
      <c r="S859">
        <v>44000</v>
      </c>
      <c r="T859" t="s">
        <v>41</v>
      </c>
      <c r="U859" t="s">
        <v>42</v>
      </c>
      <c r="V859" t="s">
        <v>345</v>
      </c>
      <c r="W859" t="s">
        <v>346</v>
      </c>
      <c r="X859" t="s">
        <v>51</v>
      </c>
    </row>
    <row r="860" spans="1:24" x14ac:dyDescent="0.3">
      <c r="A860">
        <v>10137</v>
      </c>
      <c r="B860">
        <v>37</v>
      </c>
      <c r="C860">
        <v>100</v>
      </c>
      <c r="D860">
        <v>3</v>
      </c>
      <c r="E860">
        <v>4346.76</v>
      </c>
      <c r="F860" s="1">
        <v>37901</v>
      </c>
      <c r="G860" t="s">
        <v>25</v>
      </c>
      <c r="H860">
        <v>3</v>
      </c>
      <c r="I860">
        <v>7</v>
      </c>
      <c r="J860">
        <v>2003</v>
      </c>
      <c r="K860" t="s">
        <v>194</v>
      </c>
      <c r="L860">
        <v>132</v>
      </c>
      <c r="M860" t="s">
        <v>694</v>
      </c>
      <c r="N860" t="s">
        <v>37</v>
      </c>
      <c r="O860" t="s">
        <v>38</v>
      </c>
      <c r="P860" t="s">
        <v>39</v>
      </c>
      <c r="Q860" t="s">
        <v>40</v>
      </c>
      <c r="S860">
        <v>51100</v>
      </c>
      <c r="T860" t="s">
        <v>41</v>
      </c>
      <c r="U860" t="s">
        <v>42</v>
      </c>
      <c r="V860" t="s">
        <v>43</v>
      </c>
      <c r="W860" t="s">
        <v>44</v>
      </c>
      <c r="X860" t="s">
        <v>51</v>
      </c>
    </row>
    <row r="861" spans="1:24" x14ac:dyDescent="0.3">
      <c r="A861">
        <v>10148</v>
      </c>
      <c r="B861">
        <v>27</v>
      </c>
      <c r="C861">
        <v>100</v>
      </c>
      <c r="D861">
        <v>10</v>
      </c>
      <c r="E861">
        <v>3528.36</v>
      </c>
      <c r="F861" s="1">
        <v>37934</v>
      </c>
      <c r="G861" t="s">
        <v>25</v>
      </c>
      <c r="H861">
        <v>3</v>
      </c>
      <c r="I861">
        <v>9</v>
      </c>
      <c r="J861">
        <v>2003</v>
      </c>
      <c r="K861" t="s">
        <v>194</v>
      </c>
      <c r="L861">
        <v>132</v>
      </c>
      <c r="M861" t="s">
        <v>694</v>
      </c>
      <c r="N861" t="s">
        <v>313</v>
      </c>
      <c r="O861" t="s">
        <v>314</v>
      </c>
      <c r="P861" t="s">
        <v>315</v>
      </c>
      <c r="Q861" t="s">
        <v>316</v>
      </c>
      <c r="R861" t="s">
        <v>168</v>
      </c>
      <c r="S861">
        <v>2060</v>
      </c>
      <c r="T861" t="s">
        <v>99</v>
      </c>
      <c r="U861" t="s">
        <v>100</v>
      </c>
      <c r="V861" t="s">
        <v>317</v>
      </c>
      <c r="W861" t="s">
        <v>318</v>
      </c>
      <c r="X861" t="s">
        <v>51</v>
      </c>
    </row>
    <row r="862" spans="1:24" x14ac:dyDescent="0.3">
      <c r="A862">
        <v>10161</v>
      </c>
      <c r="B862">
        <v>23</v>
      </c>
      <c r="C862">
        <v>100</v>
      </c>
      <c r="D862">
        <v>9</v>
      </c>
      <c r="E862">
        <v>3187.8</v>
      </c>
      <c r="F862" t="s">
        <v>606</v>
      </c>
      <c r="G862" t="s">
        <v>25</v>
      </c>
      <c r="H862">
        <v>4</v>
      </c>
      <c r="I862">
        <v>10</v>
      </c>
      <c r="J862">
        <v>2003</v>
      </c>
      <c r="K862" t="s">
        <v>194</v>
      </c>
      <c r="L862">
        <v>132</v>
      </c>
      <c r="M862" t="s">
        <v>694</v>
      </c>
      <c r="N862" t="s">
        <v>555</v>
      </c>
      <c r="O862" t="s">
        <v>556</v>
      </c>
      <c r="P862" t="s">
        <v>557</v>
      </c>
      <c r="Q862" t="s">
        <v>558</v>
      </c>
      <c r="S862">
        <v>8200</v>
      </c>
      <c r="T862" t="s">
        <v>357</v>
      </c>
      <c r="U862" t="s">
        <v>42</v>
      </c>
      <c r="V862" t="s">
        <v>559</v>
      </c>
      <c r="W862" t="s">
        <v>560</v>
      </c>
      <c r="X862" t="s">
        <v>51</v>
      </c>
    </row>
    <row r="863" spans="1:24" x14ac:dyDescent="0.3">
      <c r="A863">
        <v>10172</v>
      </c>
      <c r="B863">
        <v>39</v>
      </c>
      <c r="C863">
        <v>100</v>
      </c>
      <c r="D863">
        <v>7</v>
      </c>
      <c r="E863">
        <v>6023.16</v>
      </c>
      <c r="F863" s="1">
        <v>37752</v>
      </c>
      <c r="G863" t="s">
        <v>25</v>
      </c>
      <c r="H863">
        <v>4</v>
      </c>
      <c r="I863">
        <v>11</v>
      </c>
      <c r="J863">
        <v>2003</v>
      </c>
      <c r="K863" t="s">
        <v>194</v>
      </c>
      <c r="L863">
        <v>132</v>
      </c>
      <c r="M863" t="s">
        <v>694</v>
      </c>
      <c r="N863" t="s">
        <v>114</v>
      </c>
      <c r="O863">
        <v>2035552570</v>
      </c>
      <c r="P863" t="s">
        <v>115</v>
      </c>
      <c r="Q863" t="s">
        <v>116</v>
      </c>
      <c r="R863" t="s">
        <v>117</v>
      </c>
      <c r="S863">
        <v>97562</v>
      </c>
      <c r="T863" t="s">
        <v>32</v>
      </c>
      <c r="U863" t="s">
        <v>33</v>
      </c>
      <c r="V863" t="s">
        <v>118</v>
      </c>
      <c r="W863" t="s">
        <v>58</v>
      </c>
      <c r="X863" t="s">
        <v>51</v>
      </c>
    </row>
    <row r="864" spans="1:24" x14ac:dyDescent="0.3">
      <c r="A864">
        <v>10181</v>
      </c>
      <c r="B864">
        <v>27</v>
      </c>
      <c r="C864">
        <v>100</v>
      </c>
      <c r="D864">
        <v>3</v>
      </c>
      <c r="E864">
        <v>3884.76</v>
      </c>
      <c r="F864" s="1">
        <v>37966</v>
      </c>
      <c r="G864" t="s">
        <v>25</v>
      </c>
      <c r="H864">
        <v>4</v>
      </c>
      <c r="I864">
        <v>11</v>
      </c>
      <c r="J864">
        <v>2003</v>
      </c>
      <c r="K864" t="s">
        <v>194</v>
      </c>
      <c r="L864">
        <v>132</v>
      </c>
      <c r="M864" t="s">
        <v>694</v>
      </c>
      <c r="N864" t="s">
        <v>76</v>
      </c>
      <c r="O864" t="s">
        <v>77</v>
      </c>
      <c r="P864" t="s">
        <v>78</v>
      </c>
      <c r="Q864" t="s">
        <v>79</v>
      </c>
      <c r="S864" t="s">
        <v>80</v>
      </c>
      <c r="T864" t="s">
        <v>81</v>
      </c>
      <c r="U864" t="s">
        <v>42</v>
      </c>
      <c r="V864" t="s">
        <v>82</v>
      </c>
      <c r="W864" t="s">
        <v>83</v>
      </c>
      <c r="X864" t="s">
        <v>51</v>
      </c>
    </row>
    <row r="865" spans="1:24" x14ac:dyDescent="0.3">
      <c r="A865">
        <v>10192</v>
      </c>
      <c r="B865">
        <v>38</v>
      </c>
      <c r="C865">
        <v>100</v>
      </c>
      <c r="D865">
        <v>8</v>
      </c>
      <c r="E865">
        <v>4965.84</v>
      </c>
      <c r="F865" t="s">
        <v>488</v>
      </c>
      <c r="G865" t="s">
        <v>25</v>
      </c>
      <c r="H865">
        <v>4</v>
      </c>
      <c r="I865">
        <v>11</v>
      </c>
      <c r="J865">
        <v>2003</v>
      </c>
      <c r="K865" t="s">
        <v>194</v>
      </c>
      <c r="L865">
        <v>132</v>
      </c>
      <c r="M865" t="s">
        <v>694</v>
      </c>
      <c r="N865" t="s">
        <v>301</v>
      </c>
      <c r="O865">
        <v>6035558647</v>
      </c>
      <c r="P865" t="s">
        <v>302</v>
      </c>
      <c r="Q865" t="s">
        <v>303</v>
      </c>
      <c r="R865" t="s">
        <v>304</v>
      </c>
      <c r="S865">
        <v>62005</v>
      </c>
      <c r="T865" t="s">
        <v>32</v>
      </c>
      <c r="U865" t="s">
        <v>33</v>
      </c>
      <c r="V865" t="s">
        <v>57</v>
      </c>
      <c r="W865" t="s">
        <v>300</v>
      </c>
      <c r="X865" t="s">
        <v>51</v>
      </c>
    </row>
    <row r="866" spans="1:24" x14ac:dyDescent="0.3">
      <c r="A866">
        <v>10204</v>
      </c>
      <c r="B866">
        <v>27</v>
      </c>
      <c r="C866">
        <v>100</v>
      </c>
      <c r="D866">
        <v>14</v>
      </c>
      <c r="E866">
        <v>4169.88</v>
      </c>
      <c r="F866" s="1">
        <v>37664</v>
      </c>
      <c r="G866" t="s">
        <v>25</v>
      </c>
      <c r="H866">
        <v>4</v>
      </c>
      <c r="I866">
        <v>12</v>
      </c>
      <c r="J866">
        <v>2003</v>
      </c>
      <c r="K866" t="s">
        <v>194</v>
      </c>
      <c r="L866">
        <v>132</v>
      </c>
      <c r="M866" t="s">
        <v>694</v>
      </c>
      <c r="N866" t="s">
        <v>530</v>
      </c>
      <c r="O866">
        <v>2125557413</v>
      </c>
      <c r="P866" t="s">
        <v>531</v>
      </c>
      <c r="Q866" t="s">
        <v>30</v>
      </c>
      <c r="R866" t="s">
        <v>31</v>
      </c>
      <c r="S866">
        <v>10022</v>
      </c>
      <c r="T866" t="s">
        <v>32</v>
      </c>
      <c r="U866" t="s">
        <v>33</v>
      </c>
      <c r="V866" t="s">
        <v>57</v>
      </c>
      <c r="W866" t="s">
        <v>532</v>
      </c>
      <c r="X866" t="s">
        <v>51</v>
      </c>
    </row>
    <row r="867" spans="1:24" x14ac:dyDescent="0.3">
      <c r="A867">
        <v>10212</v>
      </c>
      <c r="B867">
        <v>40</v>
      </c>
      <c r="C867">
        <v>100</v>
      </c>
      <c r="D867">
        <v>7</v>
      </c>
      <c r="E867">
        <v>4910.3999999999996</v>
      </c>
      <c r="F867" t="s">
        <v>577</v>
      </c>
      <c r="G867" t="s">
        <v>25</v>
      </c>
      <c r="H867">
        <v>1</v>
      </c>
      <c r="I867">
        <v>1</v>
      </c>
      <c r="J867">
        <v>2004</v>
      </c>
      <c r="K867" t="s">
        <v>194</v>
      </c>
      <c r="L867">
        <v>132</v>
      </c>
      <c r="M867" t="s">
        <v>694</v>
      </c>
      <c r="N867" t="s">
        <v>186</v>
      </c>
      <c r="O867" t="s">
        <v>187</v>
      </c>
      <c r="P867" t="s">
        <v>188</v>
      </c>
      <c r="Q867" t="s">
        <v>189</v>
      </c>
      <c r="S867">
        <v>28034</v>
      </c>
      <c r="T867" t="s">
        <v>190</v>
      </c>
      <c r="U867" t="s">
        <v>42</v>
      </c>
      <c r="V867" t="s">
        <v>191</v>
      </c>
      <c r="W867" t="s">
        <v>192</v>
      </c>
      <c r="X867" t="s">
        <v>51</v>
      </c>
    </row>
    <row r="868" spans="1:24" x14ac:dyDescent="0.3">
      <c r="A868">
        <v>10226</v>
      </c>
      <c r="B868">
        <v>24</v>
      </c>
      <c r="C868">
        <v>100</v>
      </c>
      <c r="D868">
        <v>5</v>
      </c>
      <c r="E868">
        <v>3231.36</v>
      </c>
      <c r="F868" t="s">
        <v>647</v>
      </c>
      <c r="G868" t="s">
        <v>25</v>
      </c>
      <c r="H868">
        <v>1</v>
      </c>
      <c r="I868">
        <v>2</v>
      </c>
      <c r="J868">
        <v>2004</v>
      </c>
      <c r="K868" t="s">
        <v>194</v>
      </c>
      <c r="L868">
        <v>132</v>
      </c>
      <c r="M868" t="s">
        <v>694</v>
      </c>
      <c r="N868" t="s">
        <v>398</v>
      </c>
      <c r="O868">
        <v>7605558146</v>
      </c>
      <c r="P868" t="s">
        <v>399</v>
      </c>
      <c r="Q868" t="s">
        <v>400</v>
      </c>
      <c r="R868" t="s">
        <v>56</v>
      </c>
      <c r="S868">
        <v>91217</v>
      </c>
      <c r="T868" t="s">
        <v>32</v>
      </c>
      <c r="U868" t="s">
        <v>33</v>
      </c>
      <c r="V868" t="s">
        <v>257</v>
      </c>
      <c r="W868" t="s">
        <v>300</v>
      </c>
      <c r="X868" t="s">
        <v>51</v>
      </c>
    </row>
    <row r="869" spans="1:24" x14ac:dyDescent="0.3">
      <c r="A869">
        <v>10241</v>
      </c>
      <c r="B869">
        <v>44</v>
      </c>
      <c r="C869">
        <v>100</v>
      </c>
      <c r="D869">
        <v>12</v>
      </c>
      <c r="E869">
        <v>6853.44</v>
      </c>
      <c r="F869" t="s">
        <v>607</v>
      </c>
      <c r="G869" t="s">
        <v>25</v>
      </c>
      <c r="H869">
        <v>2</v>
      </c>
      <c r="I869">
        <v>4</v>
      </c>
      <c r="J869">
        <v>2004</v>
      </c>
      <c r="K869" t="s">
        <v>194</v>
      </c>
      <c r="L869">
        <v>132</v>
      </c>
      <c r="M869" t="s">
        <v>694</v>
      </c>
      <c r="N869" t="s">
        <v>598</v>
      </c>
      <c r="O869" t="s">
        <v>599</v>
      </c>
      <c r="P869" t="s">
        <v>600</v>
      </c>
      <c r="Q869" t="s">
        <v>601</v>
      </c>
      <c r="S869">
        <v>67000</v>
      </c>
      <c r="T869" t="s">
        <v>41</v>
      </c>
      <c r="U869" t="s">
        <v>42</v>
      </c>
      <c r="V869" t="s">
        <v>602</v>
      </c>
      <c r="W869" t="s">
        <v>603</v>
      </c>
      <c r="X869" t="s">
        <v>51</v>
      </c>
    </row>
    <row r="870" spans="1:24" x14ac:dyDescent="0.3">
      <c r="A870">
        <v>10253</v>
      </c>
      <c r="B870">
        <v>37</v>
      </c>
      <c r="C870">
        <v>100</v>
      </c>
      <c r="D870">
        <v>2</v>
      </c>
      <c r="E870">
        <v>5177.04</v>
      </c>
      <c r="F870" s="1">
        <v>37992</v>
      </c>
      <c r="G870" t="s">
        <v>372</v>
      </c>
      <c r="H870">
        <v>2</v>
      </c>
      <c r="I870">
        <v>6</v>
      </c>
      <c r="J870">
        <v>2004</v>
      </c>
      <c r="K870" t="s">
        <v>194</v>
      </c>
      <c r="L870">
        <v>132</v>
      </c>
      <c r="M870" t="s">
        <v>694</v>
      </c>
      <c r="N870" t="s">
        <v>176</v>
      </c>
      <c r="O870" t="s">
        <v>177</v>
      </c>
      <c r="P870" t="s">
        <v>178</v>
      </c>
      <c r="Q870" t="s">
        <v>179</v>
      </c>
      <c r="S870" t="s">
        <v>180</v>
      </c>
      <c r="T870" t="s">
        <v>181</v>
      </c>
      <c r="U870" t="s">
        <v>42</v>
      </c>
      <c r="V870" t="s">
        <v>182</v>
      </c>
      <c r="W870" t="s">
        <v>183</v>
      </c>
      <c r="X870" t="s">
        <v>51</v>
      </c>
    </row>
    <row r="871" spans="1:24" x14ac:dyDescent="0.3">
      <c r="A871">
        <v>10266</v>
      </c>
      <c r="B871">
        <v>20</v>
      </c>
      <c r="C871">
        <v>100</v>
      </c>
      <c r="D871">
        <v>3</v>
      </c>
      <c r="E871">
        <v>2824.8</v>
      </c>
      <c r="F871" s="1">
        <v>38145</v>
      </c>
      <c r="G871" t="s">
        <v>25</v>
      </c>
      <c r="H871">
        <v>3</v>
      </c>
      <c r="I871">
        <v>7</v>
      </c>
      <c r="J871">
        <v>2004</v>
      </c>
      <c r="K871" t="s">
        <v>194</v>
      </c>
      <c r="L871">
        <v>132</v>
      </c>
      <c r="M871" t="s">
        <v>694</v>
      </c>
      <c r="N871" t="s">
        <v>503</v>
      </c>
      <c r="O871" t="s">
        <v>504</v>
      </c>
      <c r="P871" t="s">
        <v>505</v>
      </c>
      <c r="Q871" t="s">
        <v>506</v>
      </c>
      <c r="S871">
        <v>42100</v>
      </c>
      <c r="T871" t="s">
        <v>281</v>
      </c>
      <c r="U871" t="s">
        <v>42</v>
      </c>
      <c r="V871" t="s">
        <v>507</v>
      </c>
      <c r="W871" t="s">
        <v>508</v>
      </c>
      <c r="X871" t="s">
        <v>36</v>
      </c>
    </row>
    <row r="872" spans="1:24" x14ac:dyDescent="0.3">
      <c r="A872">
        <v>10278</v>
      </c>
      <c r="B872">
        <v>39</v>
      </c>
      <c r="C872">
        <v>100</v>
      </c>
      <c r="D872">
        <v>3</v>
      </c>
      <c r="E872">
        <v>4324.32</v>
      </c>
      <c r="F872" s="1">
        <v>38146</v>
      </c>
      <c r="G872" t="s">
        <v>25</v>
      </c>
      <c r="H872">
        <v>3</v>
      </c>
      <c r="I872">
        <v>8</v>
      </c>
      <c r="J872">
        <v>2004</v>
      </c>
      <c r="K872" t="s">
        <v>194</v>
      </c>
      <c r="L872">
        <v>132</v>
      </c>
      <c r="M872" t="s">
        <v>694</v>
      </c>
      <c r="N872" t="s">
        <v>608</v>
      </c>
      <c r="O872">
        <v>7025551838</v>
      </c>
      <c r="P872" t="s">
        <v>609</v>
      </c>
      <c r="Q872" t="s">
        <v>610</v>
      </c>
      <c r="R872" t="s">
        <v>611</v>
      </c>
      <c r="S872">
        <v>83030</v>
      </c>
      <c r="T872" t="s">
        <v>32</v>
      </c>
      <c r="U872" t="s">
        <v>33</v>
      </c>
      <c r="V872" t="s">
        <v>118</v>
      </c>
      <c r="W872" t="s">
        <v>445</v>
      </c>
      <c r="X872" t="s">
        <v>51</v>
      </c>
    </row>
    <row r="873" spans="1:24" x14ac:dyDescent="0.3">
      <c r="A873">
        <v>10287</v>
      </c>
      <c r="B873">
        <v>44</v>
      </c>
      <c r="C873">
        <v>100</v>
      </c>
      <c r="D873">
        <v>1</v>
      </c>
      <c r="E873">
        <v>5052.96</v>
      </c>
      <c r="F873" t="s">
        <v>513</v>
      </c>
      <c r="G873" t="s">
        <v>25</v>
      </c>
      <c r="H873">
        <v>3</v>
      </c>
      <c r="I873">
        <v>8</v>
      </c>
      <c r="J873">
        <v>2004</v>
      </c>
      <c r="K873" t="s">
        <v>194</v>
      </c>
      <c r="L873">
        <v>132</v>
      </c>
      <c r="M873" t="s">
        <v>694</v>
      </c>
      <c r="N873" t="s">
        <v>497</v>
      </c>
      <c r="O873" t="s">
        <v>498</v>
      </c>
      <c r="P873" t="s">
        <v>499</v>
      </c>
      <c r="Q873" t="s">
        <v>500</v>
      </c>
      <c r="S873">
        <v>1203</v>
      </c>
      <c r="T873" t="s">
        <v>501</v>
      </c>
      <c r="U873" t="s">
        <v>42</v>
      </c>
      <c r="V873" t="s">
        <v>502</v>
      </c>
      <c r="W873" t="s">
        <v>106</v>
      </c>
      <c r="X873" t="s">
        <v>51</v>
      </c>
    </row>
    <row r="874" spans="1:24" x14ac:dyDescent="0.3">
      <c r="A874">
        <v>10301</v>
      </c>
      <c r="B874">
        <v>22</v>
      </c>
      <c r="C874">
        <v>100</v>
      </c>
      <c r="D874">
        <v>5</v>
      </c>
      <c r="E874">
        <v>3223.44</v>
      </c>
      <c r="F874" s="1">
        <v>37751</v>
      </c>
      <c r="G874" t="s">
        <v>25</v>
      </c>
      <c r="H874">
        <v>4</v>
      </c>
      <c r="I874">
        <v>10</v>
      </c>
      <c r="J874">
        <v>2003</v>
      </c>
      <c r="K874" t="s">
        <v>194</v>
      </c>
      <c r="L874">
        <v>132</v>
      </c>
      <c r="M874" t="s">
        <v>694</v>
      </c>
      <c r="N874" t="s">
        <v>612</v>
      </c>
      <c r="O874" t="s">
        <v>613</v>
      </c>
      <c r="P874" t="s">
        <v>614</v>
      </c>
      <c r="Q874" t="s">
        <v>615</v>
      </c>
      <c r="S874" t="s">
        <v>616</v>
      </c>
      <c r="T874" t="s">
        <v>81</v>
      </c>
      <c r="U874" t="s">
        <v>42</v>
      </c>
      <c r="V874" t="s">
        <v>617</v>
      </c>
      <c r="W874" t="s">
        <v>618</v>
      </c>
      <c r="X874" t="s">
        <v>51</v>
      </c>
    </row>
    <row r="875" spans="1:24" x14ac:dyDescent="0.3">
      <c r="A875">
        <v>10311</v>
      </c>
      <c r="B875">
        <v>43</v>
      </c>
      <c r="C875">
        <v>100</v>
      </c>
      <c r="D875">
        <v>10</v>
      </c>
      <c r="E875">
        <v>5278.68</v>
      </c>
      <c r="F875" t="s">
        <v>519</v>
      </c>
      <c r="G875" t="s">
        <v>25</v>
      </c>
      <c r="H875">
        <v>4</v>
      </c>
      <c r="I875">
        <v>10</v>
      </c>
      <c r="J875">
        <v>2004</v>
      </c>
      <c r="K875" t="s">
        <v>194</v>
      </c>
      <c r="L875">
        <v>132</v>
      </c>
      <c r="M875" t="s">
        <v>694</v>
      </c>
      <c r="N875" t="s">
        <v>186</v>
      </c>
      <c r="O875" t="s">
        <v>187</v>
      </c>
      <c r="P875" t="s">
        <v>188</v>
      </c>
      <c r="Q875" t="s">
        <v>189</v>
      </c>
      <c r="S875">
        <v>28034</v>
      </c>
      <c r="T875" t="s">
        <v>190</v>
      </c>
      <c r="U875" t="s">
        <v>42</v>
      </c>
      <c r="V875" t="s">
        <v>191</v>
      </c>
      <c r="W875" t="s">
        <v>192</v>
      </c>
      <c r="X875" t="s">
        <v>51</v>
      </c>
    </row>
    <row r="876" spans="1:24" x14ac:dyDescent="0.3">
      <c r="A876">
        <v>10321</v>
      </c>
      <c r="B876">
        <v>27</v>
      </c>
      <c r="C876">
        <v>100</v>
      </c>
      <c r="D876">
        <v>7</v>
      </c>
      <c r="E876">
        <v>2851.2</v>
      </c>
      <c r="F876" s="1">
        <v>38088</v>
      </c>
      <c r="G876" t="s">
        <v>25</v>
      </c>
      <c r="H876">
        <v>4</v>
      </c>
      <c r="I876">
        <v>11</v>
      </c>
      <c r="J876">
        <v>2004</v>
      </c>
      <c r="K876" t="s">
        <v>194</v>
      </c>
      <c r="L876">
        <v>132</v>
      </c>
      <c r="M876" t="s">
        <v>694</v>
      </c>
      <c r="N876" t="s">
        <v>171</v>
      </c>
      <c r="O876">
        <v>5085552555</v>
      </c>
      <c r="P876" t="s">
        <v>172</v>
      </c>
      <c r="Q876" t="s">
        <v>173</v>
      </c>
      <c r="R876" t="s">
        <v>130</v>
      </c>
      <c r="S876">
        <v>50553</v>
      </c>
      <c r="T876" t="s">
        <v>32</v>
      </c>
      <c r="U876" t="s">
        <v>33</v>
      </c>
      <c r="V876" t="s">
        <v>174</v>
      </c>
      <c r="W876" t="s">
        <v>175</v>
      </c>
      <c r="X876" t="s">
        <v>36</v>
      </c>
    </row>
    <row r="877" spans="1:24" x14ac:dyDescent="0.3">
      <c r="A877">
        <v>10331</v>
      </c>
      <c r="B877">
        <v>26</v>
      </c>
      <c r="C877">
        <v>64.900000000000006</v>
      </c>
      <c r="D877">
        <v>10</v>
      </c>
      <c r="E877">
        <v>1687.4</v>
      </c>
      <c r="F877" t="s">
        <v>619</v>
      </c>
      <c r="G877" t="s">
        <v>25</v>
      </c>
      <c r="H877">
        <v>4</v>
      </c>
      <c r="I877">
        <v>11</v>
      </c>
      <c r="J877">
        <v>2004</v>
      </c>
      <c r="K877" t="s">
        <v>194</v>
      </c>
      <c r="L877">
        <v>132</v>
      </c>
      <c r="M877" t="s">
        <v>694</v>
      </c>
      <c r="N877" t="s">
        <v>338</v>
      </c>
      <c r="O877">
        <v>2155559857</v>
      </c>
      <c r="P877" t="s">
        <v>339</v>
      </c>
      <c r="Q877" t="s">
        <v>234</v>
      </c>
      <c r="R877" t="s">
        <v>151</v>
      </c>
      <c r="S877">
        <v>71270</v>
      </c>
      <c r="T877" t="s">
        <v>32</v>
      </c>
      <c r="U877" t="s">
        <v>33</v>
      </c>
      <c r="V877" t="s">
        <v>131</v>
      </c>
      <c r="W877" t="s">
        <v>340</v>
      </c>
      <c r="X877" t="s">
        <v>36</v>
      </c>
    </row>
    <row r="878" spans="1:24" x14ac:dyDescent="0.3">
      <c r="A878">
        <v>10343</v>
      </c>
      <c r="B878">
        <v>25</v>
      </c>
      <c r="C878">
        <v>52.32</v>
      </c>
      <c r="D878">
        <v>3</v>
      </c>
      <c r="E878">
        <v>1308</v>
      </c>
      <c r="F878" t="s">
        <v>154</v>
      </c>
      <c r="G878" t="s">
        <v>25</v>
      </c>
      <c r="H878">
        <v>4</v>
      </c>
      <c r="I878">
        <v>11</v>
      </c>
      <c r="J878">
        <v>2004</v>
      </c>
      <c r="K878" t="s">
        <v>194</v>
      </c>
      <c r="L878">
        <v>132</v>
      </c>
      <c r="M878" t="s">
        <v>694</v>
      </c>
      <c r="N878" t="s">
        <v>37</v>
      </c>
      <c r="O878" t="s">
        <v>38</v>
      </c>
      <c r="P878" t="s">
        <v>39</v>
      </c>
      <c r="Q878" t="s">
        <v>40</v>
      </c>
      <c r="S878">
        <v>51100</v>
      </c>
      <c r="T878" t="s">
        <v>41</v>
      </c>
      <c r="U878" t="s">
        <v>42</v>
      </c>
      <c r="V878" t="s">
        <v>43</v>
      </c>
      <c r="W878" t="s">
        <v>44</v>
      </c>
      <c r="X878" t="s">
        <v>36</v>
      </c>
    </row>
    <row r="879" spans="1:24" x14ac:dyDescent="0.3">
      <c r="A879">
        <v>10366</v>
      </c>
      <c r="B879">
        <v>49</v>
      </c>
      <c r="C879">
        <v>100</v>
      </c>
      <c r="D879">
        <v>2</v>
      </c>
      <c r="E879">
        <v>6144.6</v>
      </c>
      <c r="F879" s="1">
        <v>38626</v>
      </c>
      <c r="G879" t="s">
        <v>25</v>
      </c>
      <c r="H879">
        <v>1</v>
      </c>
      <c r="I879">
        <v>1</v>
      </c>
      <c r="J879">
        <v>2005</v>
      </c>
      <c r="K879" t="s">
        <v>194</v>
      </c>
      <c r="L879">
        <v>132</v>
      </c>
      <c r="M879" t="s">
        <v>694</v>
      </c>
      <c r="N879" t="s">
        <v>667</v>
      </c>
      <c r="O879" t="s">
        <v>668</v>
      </c>
      <c r="P879" t="s">
        <v>669</v>
      </c>
      <c r="Q879" t="s">
        <v>670</v>
      </c>
      <c r="S879" t="s">
        <v>671</v>
      </c>
      <c r="T879" t="s">
        <v>408</v>
      </c>
      <c r="U879" t="s">
        <v>42</v>
      </c>
      <c r="V879" t="s">
        <v>672</v>
      </c>
      <c r="W879" t="s">
        <v>673</v>
      </c>
      <c r="X879" t="s">
        <v>51</v>
      </c>
    </row>
    <row r="880" spans="1:24" x14ac:dyDescent="0.3">
      <c r="A880">
        <v>10379</v>
      </c>
      <c r="B880">
        <v>29</v>
      </c>
      <c r="C880">
        <v>100</v>
      </c>
      <c r="D880">
        <v>5</v>
      </c>
      <c r="E880">
        <v>5127.2</v>
      </c>
      <c r="F880" s="1">
        <v>38627</v>
      </c>
      <c r="G880" t="s">
        <v>25</v>
      </c>
      <c r="H880">
        <v>1</v>
      </c>
      <c r="I880">
        <v>2</v>
      </c>
      <c r="J880">
        <v>2005</v>
      </c>
      <c r="K880" t="s">
        <v>194</v>
      </c>
      <c r="L880">
        <v>132</v>
      </c>
      <c r="M880" t="s">
        <v>694</v>
      </c>
      <c r="N880" t="s">
        <v>186</v>
      </c>
      <c r="O880" t="s">
        <v>187</v>
      </c>
      <c r="P880" t="s">
        <v>188</v>
      </c>
      <c r="Q880" t="s">
        <v>189</v>
      </c>
      <c r="S880">
        <v>28034</v>
      </c>
      <c r="T880" t="s">
        <v>190</v>
      </c>
      <c r="U880" t="s">
        <v>42</v>
      </c>
      <c r="V880" t="s">
        <v>191</v>
      </c>
      <c r="W880" t="s">
        <v>192</v>
      </c>
      <c r="X880" t="s">
        <v>51</v>
      </c>
    </row>
    <row r="881" spans="1:24" x14ac:dyDescent="0.3">
      <c r="A881">
        <v>10407</v>
      </c>
      <c r="B881">
        <v>41</v>
      </c>
      <c r="C881">
        <v>100</v>
      </c>
      <c r="D881">
        <v>12</v>
      </c>
      <c r="E881">
        <v>6386.16</v>
      </c>
      <c r="F881" t="s">
        <v>648</v>
      </c>
      <c r="G881" t="s">
        <v>446</v>
      </c>
      <c r="H881">
        <v>2</v>
      </c>
      <c r="I881">
        <v>4</v>
      </c>
      <c r="J881">
        <v>2005</v>
      </c>
      <c r="K881" t="s">
        <v>194</v>
      </c>
      <c r="L881">
        <v>132</v>
      </c>
      <c r="M881" t="s">
        <v>694</v>
      </c>
      <c r="N881" t="s">
        <v>442</v>
      </c>
      <c r="O881">
        <v>4085553659</v>
      </c>
      <c r="P881" t="s">
        <v>443</v>
      </c>
      <c r="Q881" t="s">
        <v>444</v>
      </c>
      <c r="R881" t="s">
        <v>56</v>
      </c>
      <c r="S881">
        <v>94217</v>
      </c>
      <c r="T881" t="s">
        <v>32</v>
      </c>
      <c r="U881" t="s">
        <v>33</v>
      </c>
      <c r="V881" t="s">
        <v>105</v>
      </c>
      <c r="W881" t="s">
        <v>445</v>
      </c>
      <c r="X881" t="s">
        <v>51</v>
      </c>
    </row>
    <row r="882" spans="1:24" x14ac:dyDescent="0.3">
      <c r="A882">
        <v>10419</v>
      </c>
      <c r="B882">
        <v>55</v>
      </c>
      <c r="C882">
        <v>100</v>
      </c>
      <c r="D882">
        <v>2</v>
      </c>
      <c r="E882">
        <v>7695.6</v>
      </c>
      <c r="F882" t="s">
        <v>527</v>
      </c>
      <c r="G882" t="s">
        <v>25</v>
      </c>
      <c r="H882">
        <v>2</v>
      </c>
      <c r="I882">
        <v>5</v>
      </c>
      <c r="J882">
        <v>2005</v>
      </c>
      <c r="K882" t="s">
        <v>194</v>
      </c>
      <c r="L882">
        <v>132</v>
      </c>
      <c r="M882" t="s">
        <v>694</v>
      </c>
      <c r="N882" t="s">
        <v>155</v>
      </c>
      <c r="O882" t="s">
        <v>156</v>
      </c>
      <c r="P882" t="s">
        <v>157</v>
      </c>
      <c r="Q882" t="s">
        <v>158</v>
      </c>
      <c r="S882">
        <v>5020</v>
      </c>
      <c r="T882" t="s">
        <v>159</v>
      </c>
      <c r="U882" t="s">
        <v>42</v>
      </c>
      <c r="V882" t="s">
        <v>160</v>
      </c>
      <c r="W882" t="s">
        <v>161</v>
      </c>
      <c r="X882" t="s">
        <v>162</v>
      </c>
    </row>
    <row r="883" spans="1:24" x14ac:dyDescent="0.3">
      <c r="A883">
        <v>10103</v>
      </c>
      <c r="B883">
        <v>27</v>
      </c>
      <c r="C883">
        <v>83.07</v>
      </c>
      <c r="D883">
        <v>12</v>
      </c>
      <c r="E883">
        <v>2242.89</v>
      </c>
      <c r="F883" t="s">
        <v>193</v>
      </c>
      <c r="G883" t="s">
        <v>25</v>
      </c>
      <c r="H883">
        <v>1</v>
      </c>
      <c r="I883">
        <v>1</v>
      </c>
      <c r="J883">
        <v>2003</v>
      </c>
      <c r="K883" t="s">
        <v>621</v>
      </c>
      <c r="L883">
        <v>101</v>
      </c>
      <c r="M883" t="s">
        <v>695</v>
      </c>
      <c r="N883" t="s">
        <v>142</v>
      </c>
      <c r="O883" t="s">
        <v>143</v>
      </c>
      <c r="P883" t="s">
        <v>144</v>
      </c>
      <c r="Q883" t="s">
        <v>145</v>
      </c>
      <c r="S883">
        <v>4110</v>
      </c>
      <c r="T883" t="s">
        <v>81</v>
      </c>
      <c r="U883" t="s">
        <v>42</v>
      </c>
      <c r="V883" t="s">
        <v>146</v>
      </c>
      <c r="W883" t="s">
        <v>147</v>
      </c>
      <c r="X883" t="s">
        <v>36</v>
      </c>
    </row>
    <row r="884" spans="1:24" x14ac:dyDescent="0.3">
      <c r="A884">
        <v>10112</v>
      </c>
      <c r="B884">
        <v>23</v>
      </c>
      <c r="C884">
        <v>100</v>
      </c>
      <c r="D884">
        <v>2</v>
      </c>
      <c r="E884">
        <v>2539.89</v>
      </c>
      <c r="F884" t="s">
        <v>196</v>
      </c>
      <c r="G884" t="s">
        <v>25</v>
      </c>
      <c r="H884">
        <v>1</v>
      </c>
      <c r="I884">
        <v>3</v>
      </c>
      <c r="J884">
        <v>2003</v>
      </c>
      <c r="K884" t="s">
        <v>621</v>
      </c>
      <c r="L884">
        <v>101</v>
      </c>
      <c r="M884" t="s">
        <v>695</v>
      </c>
      <c r="N884" t="s">
        <v>197</v>
      </c>
      <c r="O884" t="s">
        <v>198</v>
      </c>
      <c r="P884" t="s">
        <v>199</v>
      </c>
      <c r="Q884" t="s">
        <v>200</v>
      </c>
      <c r="S884" t="s">
        <v>201</v>
      </c>
      <c r="T884" t="s">
        <v>202</v>
      </c>
      <c r="U884" t="s">
        <v>42</v>
      </c>
      <c r="V884" t="s">
        <v>203</v>
      </c>
      <c r="W884" t="s">
        <v>204</v>
      </c>
      <c r="X884" t="s">
        <v>36</v>
      </c>
    </row>
    <row r="885" spans="1:24" x14ac:dyDescent="0.3">
      <c r="A885">
        <v>10126</v>
      </c>
      <c r="B885">
        <v>31</v>
      </c>
      <c r="C885">
        <v>90.17</v>
      </c>
      <c r="D885">
        <v>12</v>
      </c>
      <c r="E885">
        <v>2795.27</v>
      </c>
      <c r="F885" t="s">
        <v>205</v>
      </c>
      <c r="G885" t="s">
        <v>25</v>
      </c>
      <c r="H885">
        <v>2</v>
      </c>
      <c r="I885">
        <v>5</v>
      </c>
      <c r="J885">
        <v>2003</v>
      </c>
      <c r="K885" t="s">
        <v>621</v>
      </c>
      <c r="L885">
        <v>101</v>
      </c>
      <c r="M885" t="s">
        <v>695</v>
      </c>
      <c r="N885" t="s">
        <v>206</v>
      </c>
      <c r="O885" t="s">
        <v>207</v>
      </c>
      <c r="P885" t="s">
        <v>208</v>
      </c>
      <c r="Q885" t="s">
        <v>189</v>
      </c>
      <c r="S885">
        <v>28023</v>
      </c>
      <c r="T885" t="s">
        <v>190</v>
      </c>
      <c r="U885" t="s">
        <v>42</v>
      </c>
      <c r="V885" t="s">
        <v>209</v>
      </c>
      <c r="W885" t="s">
        <v>210</v>
      </c>
      <c r="X885" t="s">
        <v>36</v>
      </c>
    </row>
    <row r="886" spans="1:24" x14ac:dyDescent="0.3">
      <c r="A886">
        <v>10139</v>
      </c>
      <c r="B886">
        <v>46</v>
      </c>
      <c r="C886">
        <v>100</v>
      </c>
      <c r="D886">
        <v>1</v>
      </c>
      <c r="E886">
        <v>5545.76</v>
      </c>
      <c r="F886" t="s">
        <v>625</v>
      </c>
      <c r="G886" t="s">
        <v>25</v>
      </c>
      <c r="H886">
        <v>3</v>
      </c>
      <c r="I886">
        <v>7</v>
      </c>
      <c r="J886">
        <v>2003</v>
      </c>
      <c r="K886" t="s">
        <v>621</v>
      </c>
      <c r="L886">
        <v>101</v>
      </c>
      <c r="M886" t="s">
        <v>695</v>
      </c>
      <c r="N886" t="s">
        <v>164</v>
      </c>
      <c r="O886" t="s">
        <v>165</v>
      </c>
      <c r="P886" t="s">
        <v>166</v>
      </c>
      <c r="Q886" t="s">
        <v>167</v>
      </c>
      <c r="R886" t="s">
        <v>168</v>
      </c>
      <c r="S886">
        <v>2067</v>
      </c>
      <c r="T886" t="s">
        <v>99</v>
      </c>
      <c r="U886" t="s">
        <v>100</v>
      </c>
      <c r="V886" t="s">
        <v>169</v>
      </c>
      <c r="W886" t="s">
        <v>170</v>
      </c>
      <c r="X886" t="s">
        <v>51</v>
      </c>
    </row>
    <row r="887" spans="1:24" x14ac:dyDescent="0.3">
      <c r="A887">
        <v>10150</v>
      </c>
      <c r="B887">
        <v>47</v>
      </c>
      <c r="C887">
        <v>91.18</v>
      </c>
      <c r="D887">
        <v>9</v>
      </c>
      <c r="E887">
        <v>4285.46</v>
      </c>
      <c r="F887" t="s">
        <v>212</v>
      </c>
      <c r="G887" t="s">
        <v>25</v>
      </c>
      <c r="H887">
        <v>3</v>
      </c>
      <c r="I887">
        <v>9</v>
      </c>
      <c r="J887">
        <v>2003</v>
      </c>
      <c r="K887" t="s">
        <v>621</v>
      </c>
      <c r="L887">
        <v>101</v>
      </c>
      <c r="M887" t="s">
        <v>695</v>
      </c>
      <c r="N887" t="s">
        <v>213</v>
      </c>
      <c r="O887" t="s">
        <v>214</v>
      </c>
      <c r="P887" t="s">
        <v>215</v>
      </c>
      <c r="Q887" t="s">
        <v>216</v>
      </c>
      <c r="S887">
        <v>79903</v>
      </c>
      <c r="T887" t="s">
        <v>216</v>
      </c>
      <c r="U887" t="s">
        <v>217</v>
      </c>
      <c r="V887" t="s">
        <v>218</v>
      </c>
      <c r="W887" t="s">
        <v>219</v>
      </c>
      <c r="X887" t="s">
        <v>51</v>
      </c>
    </row>
    <row r="888" spans="1:24" x14ac:dyDescent="0.3">
      <c r="A888">
        <v>10163</v>
      </c>
      <c r="B888">
        <v>31</v>
      </c>
      <c r="C888">
        <v>100</v>
      </c>
      <c r="D888">
        <v>2</v>
      </c>
      <c r="E888">
        <v>3329.09</v>
      </c>
      <c r="F888" t="s">
        <v>220</v>
      </c>
      <c r="G888" t="s">
        <v>25</v>
      </c>
      <c r="H888">
        <v>4</v>
      </c>
      <c r="I888">
        <v>10</v>
      </c>
      <c r="J888">
        <v>2003</v>
      </c>
      <c r="K888" t="s">
        <v>621</v>
      </c>
      <c r="L888">
        <v>101</v>
      </c>
      <c r="M888" t="s">
        <v>695</v>
      </c>
      <c r="N888" t="s">
        <v>221</v>
      </c>
      <c r="O888">
        <v>2125558493</v>
      </c>
      <c r="P888" t="s">
        <v>222</v>
      </c>
      <c r="Q888" t="s">
        <v>30</v>
      </c>
      <c r="R888" t="s">
        <v>31</v>
      </c>
      <c r="S888">
        <v>10022</v>
      </c>
      <c r="T888" t="s">
        <v>32</v>
      </c>
      <c r="U888" t="s">
        <v>33</v>
      </c>
      <c r="V888" t="s">
        <v>131</v>
      </c>
      <c r="W888" t="s">
        <v>223</v>
      </c>
      <c r="X888" t="s">
        <v>51</v>
      </c>
    </row>
    <row r="889" spans="1:24" x14ac:dyDescent="0.3">
      <c r="A889">
        <v>10174</v>
      </c>
      <c r="B889">
        <v>46</v>
      </c>
      <c r="C889">
        <v>100</v>
      </c>
      <c r="D889">
        <v>5</v>
      </c>
      <c r="E889">
        <v>5592.22</v>
      </c>
      <c r="F889" s="1">
        <v>37783</v>
      </c>
      <c r="G889" t="s">
        <v>25</v>
      </c>
      <c r="H889">
        <v>4</v>
      </c>
      <c r="I889">
        <v>11</v>
      </c>
      <c r="J889">
        <v>2003</v>
      </c>
      <c r="K889" t="s">
        <v>621</v>
      </c>
      <c r="L889">
        <v>101</v>
      </c>
      <c r="M889" t="s">
        <v>695</v>
      </c>
      <c r="N889" t="s">
        <v>224</v>
      </c>
      <c r="O889" t="s">
        <v>225</v>
      </c>
      <c r="P889" t="s">
        <v>226</v>
      </c>
      <c r="Q889" t="s">
        <v>227</v>
      </c>
      <c r="R889" t="s">
        <v>228</v>
      </c>
      <c r="S889">
        <v>4101</v>
      </c>
      <c r="T889" t="s">
        <v>99</v>
      </c>
      <c r="U889" t="s">
        <v>100</v>
      </c>
      <c r="V889" t="s">
        <v>229</v>
      </c>
      <c r="W889" t="s">
        <v>230</v>
      </c>
      <c r="X889" t="s">
        <v>51</v>
      </c>
    </row>
    <row r="890" spans="1:24" x14ac:dyDescent="0.3">
      <c r="A890">
        <v>10183</v>
      </c>
      <c r="B890">
        <v>37</v>
      </c>
      <c r="C890">
        <v>89.15</v>
      </c>
      <c r="D890">
        <v>9</v>
      </c>
      <c r="E890">
        <v>3298.55</v>
      </c>
      <c r="F890" t="s">
        <v>231</v>
      </c>
      <c r="G890" t="s">
        <v>25</v>
      </c>
      <c r="H890">
        <v>4</v>
      </c>
      <c r="I890">
        <v>11</v>
      </c>
      <c r="J890">
        <v>2003</v>
      </c>
      <c r="K890" t="s">
        <v>621</v>
      </c>
      <c r="L890">
        <v>101</v>
      </c>
      <c r="M890" t="s">
        <v>695</v>
      </c>
      <c r="N890" t="s">
        <v>232</v>
      </c>
      <c r="O890">
        <v>2155554695</v>
      </c>
      <c r="P890" t="s">
        <v>233</v>
      </c>
      <c r="Q890" t="s">
        <v>234</v>
      </c>
      <c r="R890" t="s">
        <v>151</v>
      </c>
      <c r="S890">
        <v>71270</v>
      </c>
      <c r="T890" t="s">
        <v>32</v>
      </c>
      <c r="U890" t="s">
        <v>33</v>
      </c>
      <c r="V890" t="s">
        <v>235</v>
      </c>
      <c r="W890" t="s">
        <v>236</v>
      </c>
      <c r="X890" t="s">
        <v>51</v>
      </c>
    </row>
    <row r="891" spans="1:24" x14ac:dyDescent="0.3">
      <c r="A891">
        <v>10193</v>
      </c>
      <c r="B891">
        <v>28</v>
      </c>
      <c r="C891">
        <v>93.21</v>
      </c>
      <c r="D891">
        <v>1</v>
      </c>
      <c r="E891">
        <v>2609.88</v>
      </c>
      <c r="F891" t="s">
        <v>633</v>
      </c>
      <c r="G891" t="s">
        <v>25</v>
      </c>
      <c r="H891">
        <v>4</v>
      </c>
      <c r="I891">
        <v>11</v>
      </c>
      <c r="J891">
        <v>2003</v>
      </c>
      <c r="K891" t="s">
        <v>621</v>
      </c>
      <c r="L891">
        <v>101</v>
      </c>
      <c r="M891" t="s">
        <v>695</v>
      </c>
      <c r="N891" t="s">
        <v>634</v>
      </c>
      <c r="O891" t="s">
        <v>635</v>
      </c>
      <c r="P891" t="s">
        <v>636</v>
      </c>
      <c r="Q891" t="s">
        <v>637</v>
      </c>
      <c r="R891" t="s">
        <v>98</v>
      </c>
      <c r="S891">
        <v>3150</v>
      </c>
      <c r="T891" t="s">
        <v>99</v>
      </c>
      <c r="U891" t="s">
        <v>100</v>
      </c>
      <c r="V891" t="s">
        <v>638</v>
      </c>
      <c r="W891" t="s">
        <v>639</v>
      </c>
      <c r="X891" t="s">
        <v>36</v>
      </c>
    </row>
    <row r="892" spans="1:24" x14ac:dyDescent="0.3">
      <c r="A892">
        <v>10206</v>
      </c>
      <c r="B892">
        <v>37</v>
      </c>
      <c r="C892">
        <v>90.17</v>
      </c>
      <c r="D892">
        <v>7</v>
      </c>
      <c r="E892">
        <v>3336.29</v>
      </c>
      <c r="F892" s="1">
        <v>37753</v>
      </c>
      <c r="G892" t="s">
        <v>25</v>
      </c>
      <c r="H892">
        <v>4</v>
      </c>
      <c r="I892">
        <v>12</v>
      </c>
      <c r="J892">
        <v>2003</v>
      </c>
      <c r="K892" t="s">
        <v>621</v>
      </c>
      <c r="L892">
        <v>101</v>
      </c>
      <c r="M892" t="s">
        <v>695</v>
      </c>
      <c r="N892" t="s">
        <v>244</v>
      </c>
      <c r="O892" t="s">
        <v>245</v>
      </c>
      <c r="P892" t="s">
        <v>246</v>
      </c>
      <c r="Q892" t="s">
        <v>247</v>
      </c>
      <c r="R892" t="s">
        <v>248</v>
      </c>
      <c r="S892" t="s">
        <v>249</v>
      </c>
      <c r="T892" t="s">
        <v>250</v>
      </c>
      <c r="U892" t="s">
        <v>33</v>
      </c>
      <c r="V892" t="s">
        <v>251</v>
      </c>
      <c r="W892" t="s">
        <v>252</v>
      </c>
      <c r="X892" t="s">
        <v>51</v>
      </c>
    </row>
    <row r="893" spans="1:24" x14ac:dyDescent="0.3">
      <c r="A893">
        <v>10215</v>
      </c>
      <c r="B893">
        <v>49</v>
      </c>
      <c r="C893">
        <v>100</v>
      </c>
      <c r="D893">
        <v>4</v>
      </c>
      <c r="E893">
        <v>5510.05</v>
      </c>
      <c r="F893" t="s">
        <v>253</v>
      </c>
      <c r="G893" t="s">
        <v>25</v>
      </c>
      <c r="H893">
        <v>1</v>
      </c>
      <c r="I893">
        <v>1</v>
      </c>
      <c r="J893">
        <v>2004</v>
      </c>
      <c r="K893" t="s">
        <v>621</v>
      </c>
      <c r="L893">
        <v>101</v>
      </c>
      <c r="M893" t="s">
        <v>695</v>
      </c>
      <c r="N893" t="s">
        <v>254</v>
      </c>
      <c r="O893">
        <v>3105553722</v>
      </c>
      <c r="P893" t="s">
        <v>255</v>
      </c>
      <c r="Q893" t="s">
        <v>256</v>
      </c>
      <c r="R893" t="s">
        <v>56</v>
      </c>
      <c r="S893">
        <v>94019</v>
      </c>
      <c r="T893" t="s">
        <v>32</v>
      </c>
      <c r="U893" t="s">
        <v>33</v>
      </c>
      <c r="V893" t="s">
        <v>257</v>
      </c>
      <c r="W893" t="s">
        <v>258</v>
      </c>
      <c r="X893" t="s">
        <v>51</v>
      </c>
    </row>
    <row r="894" spans="1:24" x14ac:dyDescent="0.3">
      <c r="A894">
        <v>10228</v>
      </c>
      <c r="B894">
        <v>24</v>
      </c>
      <c r="C894">
        <v>100</v>
      </c>
      <c r="D894">
        <v>3</v>
      </c>
      <c r="E894">
        <v>2504.4</v>
      </c>
      <c r="F894" s="1">
        <v>38263</v>
      </c>
      <c r="G894" t="s">
        <v>25</v>
      </c>
      <c r="H894">
        <v>1</v>
      </c>
      <c r="I894">
        <v>3</v>
      </c>
      <c r="J894">
        <v>2004</v>
      </c>
      <c r="K894" t="s">
        <v>621</v>
      </c>
      <c r="L894">
        <v>101</v>
      </c>
      <c r="M894" t="s">
        <v>695</v>
      </c>
      <c r="N894" t="s">
        <v>259</v>
      </c>
      <c r="O894">
        <v>6175555555</v>
      </c>
      <c r="P894" t="s">
        <v>260</v>
      </c>
      <c r="Q894" t="s">
        <v>129</v>
      </c>
      <c r="R894" t="s">
        <v>130</v>
      </c>
      <c r="S894">
        <v>51247</v>
      </c>
      <c r="T894" t="s">
        <v>32</v>
      </c>
      <c r="U894" t="s">
        <v>33</v>
      </c>
      <c r="V894" t="s">
        <v>261</v>
      </c>
      <c r="W894" t="s">
        <v>152</v>
      </c>
      <c r="X894" t="s">
        <v>36</v>
      </c>
    </row>
    <row r="895" spans="1:24" x14ac:dyDescent="0.3">
      <c r="A895">
        <v>10244</v>
      </c>
      <c r="B895">
        <v>30</v>
      </c>
      <c r="C895">
        <v>100</v>
      </c>
      <c r="D895">
        <v>1</v>
      </c>
      <c r="E895">
        <v>3525.6</v>
      </c>
      <c r="F895" t="s">
        <v>640</v>
      </c>
      <c r="G895" t="s">
        <v>25</v>
      </c>
      <c r="H895">
        <v>2</v>
      </c>
      <c r="I895">
        <v>4</v>
      </c>
      <c r="J895">
        <v>2004</v>
      </c>
      <c r="K895" t="s">
        <v>621</v>
      </c>
      <c r="L895">
        <v>101</v>
      </c>
      <c r="M895" t="s">
        <v>695</v>
      </c>
      <c r="N895" t="s">
        <v>186</v>
      </c>
      <c r="O895" t="s">
        <v>187</v>
      </c>
      <c r="P895" t="s">
        <v>188</v>
      </c>
      <c r="Q895" t="s">
        <v>189</v>
      </c>
      <c r="S895">
        <v>28034</v>
      </c>
      <c r="T895" t="s">
        <v>190</v>
      </c>
      <c r="U895" t="s">
        <v>42</v>
      </c>
      <c r="V895" t="s">
        <v>191</v>
      </c>
      <c r="W895" t="s">
        <v>192</v>
      </c>
      <c r="X895" t="s">
        <v>51</v>
      </c>
    </row>
    <row r="896" spans="1:24" x14ac:dyDescent="0.3">
      <c r="A896">
        <v>10257</v>
      </c>
      <c r="B896">
        <v>50</v>
      </c>
      <c r="C896">
        <v>88.14</v>
      </c>
      <c r="D896">
        <v>1</v>
      </c>
      <c r="E896">
        <v>4407</v>
      </c>
      <c r="F896" t="s">
        <v>696</v>
      </c>
      <c r="G896" t="s">
        <v>25</v>
      </c>
      <c r="H896">
        <v>2</v>
      </c>
      <c r="I896">
        <v>6</v>
      </c>
      <c r="J896">
        <v>2004</v>
      </c>
      <c r="K896" t="s">
        <v>621</v>
      </c>
      <c r="L896">
        <v>101</v>
      </c>
      <c r="M896" t="s">
        <v>695</v>
      </c>
      <c r="N896" t="s">
        <v>442</v>
      </c>
      <c r="O896">
        <v>4085553659</v>
      </c>
      <c r="P896" t="s">
        <v>443</v>
      </c>
      <c r="Q896" t="s">
        <v>444</v>
      </c>
      <c r="R896" t="s">
        <v>56</v>
      </c>
      <c r="S896">
        <v>94217</v>
      </c>
      <c r="T896" t="s">
        <v>32</v>
      </c>
      <c r="U896" t="s">
        <v>33</v>
      </c>
      <c r="V896" t="s">
        <v>105</v>
      </c>
      <c r="W896" t="s">
        <v>445</v>
      </c>
      <c r="X896" t="s">
        <v>51</v>
      </c>
    </row>
    <row r="897" spans="1:24" x14ac:dyDescent="0.3">
      <c r="A897">
        <v>10270</v>
      </c>
      <c r="B897">
        <v>31</v>
      </c>
      <c r="C897">
        <v>96.24</v>
      </c>
      <c r="D897">
        <v>10</v>
      </c>
      <c r="E897">
        <v>2983.44</v>
      </c>
      <c r="F897" t="s">
        <v>275</v>
      </c>
      <c r="G897" t="s">
        <v>25</v>
      </c>
      <c r="H897">
        <v>3</v>
      </c>
      <c r="I897">
        <v>7</v>
      </c>
      <c r="J897">
        <v>2004</v>
      </c>
      <c r="K897" t="s">
        <v>621</v>
      </c>
      <c r="L897">
        <v>101</v>
      </c>
      <c r="M897" t="s">
        <v>695</v>
      </c>
      <c r="N897" t="s">
        <v>164</v>
      </c>
      <c r="O897" t="s">
        <v>165</v>
      </c>
      <c r="P897" t="s">
        <v>166</v>
      </c>
      <c r="Q897" t="s">
        <v>167</v>
      </c>
      <c r="R897" t="s">
        <v>168</v>
      </c>
      <c r="S897">
        <v>2067</v>
      </c>
      <c r="T897" t="s">
        <v>99</v>
      </c>
      <c r="U897" t="s">
        <v>100</v>
      </c>
      <c r="V897" t="s">
        <v>169</v>
      </c>
      <c r="W897" t="s">
        <v>170</v>
      </c>
      <c r="X897" t="s">
        <v>36</v>
      </c>
    </row>
    <row r="898" spans="1:24" x14ac:dyDescent="0.3">
      <c r="A898">
        <v>10280</v>
      </c>
      <c r="B898">
        <v>46</v>
      </c>
      <c r="C898">
        <v>100</v>
      </c>
      <c r="D898">
        <v>3</v>
      </c>
      <c r="E898">
        <v>5126.24</v>
      </c>
      <c r="F898" t="s">
        <v>276</v>
      </c>
      <c r="G898" t="s">
        <v>25</v>
      </c>
      <c r="H898">
        <v>3</v>
      </c>
      <c r="I898">
        <v>8</v>
      </c>
      <c r="J898">
        <v>2004</v>
      </c>
      <c r="K898" t="s">
        <v>621</v>
      </c>
      <c r="L898">
        <v>101</v>
      </c>
      <c r="M898" t="s">
        <v>695</v>
      </c>
      <c r="N898" t="s">
        <v>277</v>
      </c>
      <c r="O898" t="s">
        <v>278</v>
      </c>
      <c r="P898" t="s">
        <v>279</v>
      </c>
      <c r="Q898" t="s">
        <v>280</v>
      </c>
      <c r="S898">
        <v>10100</v>
      </c>
      <c r="T898" t="s">
        <v>281</v>
      </c>
      <c r="U898" t="s">
        <v>42</v>
      </c>
      <c r="V898" t="s">
        <v>282</v>
      </c>
      <c r="W898" t="s">
        <v>283</v>
      </c>
      <c r="X898" t="s">
        <v>51</v>
      </c>
    </row>
    <row r="899" spans="1:24" x14ac:dyDescent="0.3">
      <c r="A899">
        <v>10291</v>
      </c>
      <c r="B899">
        <v>47</v>
      </c>
      <c r="C899">
        <v>100</v>
      </c>
      <c r="D899">
        <v>12</v>
      </c>
      <c r="E899">
        <v>5713.79</v>
      </c>
      <c r="F899" s="1">
        <v>38208</v>
      </c>
      <c r="G899" t="s">
        <v>25</v>
      </c>
      <c r="H899">
        <v>3</v>
      </c>
      <c r="I899">
        <v>9</v>
      </c>
      <c r="J899">
        <v>2004</v>
      </c>
      <c r="K899" t="s">
        <v>621</v>
      </c>
      <c r="L899">
        <v>101</v>
      </c>
      <c r="M899" t="s">
        <v>695</v>
      </c>
      <c r="N899" t="s">
        <v>284</v>
      </c>
      <c r="O899" t="s">
        <v>285</v>
      </c>
      <c r="P899" t="s">
        <v>286</v>
      </c>
      <c r="Q899" t="s">
        <v>287</v>
      </c>
      <c r="S899" t="s">
        <v>288</v>
      </c>
      <c r="T899" t="s">
        <v>202</v>
      </c>
      <c r="U899" t="s">
        <v>42</v>
      </c>
      <c r="V899" t="s">
        <v>289</v>
      </c>
      <c r="W899" t="s">
        <v>223</v>
      </c>
      <c r="X899" t="s">
        <v>51</v>
      </c>
    </row>
    <row r="900" spans="1:24" x14ac:dyDescent="0.3">
      <c r="A900">
        <v>10304</v>
      </c>
      <c r="B900">
        <v>46</v>
      </c>
      <c r="C900">
        <v>100</v>
      </c>
      <c r="D900">
        <v>7</v>
      </c>
      <c r="E900">
        <v>4613.8</v>
      </c>
      <c r="F900" s="1">
        <v>38301</v>
      </c>
      <c r="G900" t="s">
        <v>25</v>
      </c>
      <c r="H900">
        <v>4</v>
      </c>
      <c r="I900">
        <v>10</v>
      </c>
      <c r="J900">
        <v>2004</v>
      </c>
      <c r="K900" t="s">
        <v>621</v>
      </c>
      <c r="L900">
        <v>101</v>
      </c>
      <c r="M900" t="s">
        <v>695</v>
      </c>
      <c r="N900" t="s">
        <v>290</v>
      </c>
      <c r="O900" t="s">
        <v>291</v>
      </c>
      <c r="P900" t="s">
        <v>292</v>
      </c>
      <c r="Q900" t="s">
        <v>293</v>
      </c>
      <c r="S900">
        <v>78000</v>
      </c>
      <c r="T900" t="s">
        <v>41</v>
      </c>
      <c r="U900" t="s">
        <v>42</v>
      </c>
      <c r="V900" t="s">
        <v>294</v>
      </c>
      <c r="W900" t="s">
        <v>50</v>
      </c>
      <c r="X900" t="s">
        <v>51</v>
      </c>
    </row>
    <row r="901" spans="1:24" x14ac:dyDescent="0.3">
      <c r="A901">
        <v>10312</v>
      </c>
      <c r="B901">
        <v>37</v>
      </c>
      <c r="C901">
        <v>100</v>
      </c>
      <c r="D901">
        <v>4</v>
      </c>
      <c r="E901">
        <v>3711.1</v>
      </c>
      <c r="F901" t="s">
        <v>295</v>
      </c>
      <c r="G901" t="s">
        <v>25</v>
      </c>
      <c r="H901">
        <v>4</v>
      </c>
      <c r="I901">
        <v>10</v>
      </c>
      <c r="J901">
        <v>2004</v>
      </c>
      <c r="K901" t="s">
        <v>621</v>
      </c>
      <c r="L901">
        <v>101</v>
      </c>
      <c r="M901" t="s">
        <v>695</v>
      </c>
      <c r="N901" t="s">
        <v>296</v>
      </c>
      <c r="O901">
        <v>4155551450</v>
      </c>
      <c r="P901" t="s">
        <v>297</v>
      </c>
      <c r="Q901" t="s">
        <v>298</v>
      </c>
      <c r="R901" t="s">
        <v>56</v>
      </c>
      <c r="S901">
        <v>97562</v>
      </c>
      <c r="T901" t="s">
        <v>32</v>
      </c>
      <c r="U901" t="s">
        <v>33</v>
      </c>
      <c r="V901" t="s">
        <v>299</v>
      </c>
      <c r="W901" t="s">
        <v>300</v>
      </c>
      <c r="X901" t="s">
        <v>51</v>
      </c>
    </row>
    <row r="902" spans="1:24" x14ac:dyDescent="0.3">
      <c r="A902">
        <v>10322</v>
      </c>
      <c r="B902">
        <v>33</v>
      </c>
      <c r="C902">
        <v>100</v>
      </c>
      <c r="D902">
        <v>12</v>
      </c>
      <c r="E902">
        <v>3524.73</v>
      </c>
      <c r="F902" s="1">
        <v>38088</v>
      </c>
      <c r="G902" t="s">
        <v>25</v>
      </c>
      <c r="H902">
        <v>4</v>
      </c>
      <c r="I902">
        <v>11</v>
      </c>
      <c r="J902">
        <v>2004</v>
      </c>
      <c r="K902" t="s">
        <v>621</v>
      </c>
      <c r="L902">
        <v>101</v>
      </c>
      <c r="M902" t="s">
        <v>695</v>
      </c>
      <c r="N902" t="s">
        <v>301</v>
      </c>
      <c r="O902">
        <v>6035558647</v>
      </c>
      <c r="P902" t="s">
        <v>302</v>
      </c>
      <c r="Q902" t="s">
        <v>303</v>
      </c>
      <c r="R902" t="s">
        <v>304</v>
      </c>
      <c r="S902">
        <v>62005</v>
      </c>
      <c r="T902" t="s">
        <v>32</v>
      </c>
      <c r="U902" t="s">
        <v>33</v>
      </c>
      <c r="V902" t="s">
        <v>57</v>
      </c>
      <c r="W902" t="s">
        <v>300</v>
      </c>
      <c r="X902" t="s">
        <v>51</v>
      </c>
    </row>
    <row r="903" spans="1:24" x14ac:dyDescent="0.3">
      <c r="A903">
        <v>10333</v>
      </c>
      <c r="B903">
        <v>31</v>
      </c>
      <c r="C903">
        <v>90.17</v>
      </c>
      <c r="D903">
        <v>5</v>
      </c>
      <c r="E903">
        <v>2795.27</v>
      </c>
      <c r="F903" t="s">
        <v>305</v>
      </c>
      <c r="G903" t="s">
        <v>25</v>
      </c>
      <c r="H903">
        <v>4</v>
      </c>
      <c r="I903">
        <v>11</v>
      </c>
      <c r="J903">
        <v>2004</v>
      </c>
      <c r="K903" t="s">
        <v>621</v>
      </c>
      <c r="L903">
        <v>101</v>
      </c>
      <c r="M903" t="s">
        <v>695</v>
      </c>
      <c r="N903" t="s">
        <v>84</v>
      </c>
      <c r="O903">
        <v>6505555787</v>
      </c>
      <c r="P903" t="s">
        <v>85</v>
      </c>
      <c r="Q903" t="s">
        <v>61</v>
      </c>
      <c r="R903" t="s">
        <v>56</v>
      </c>
      <c r="T903" t="s">
        <v>32</v>
      </c>
      <c r="U903" t="s">
        <v>33</v>
      </c>
      <c r="V903" t="s">
        <v>86</v>
      </c>
      <c r="W903" t="s">
        <v>58</v>
      </c>
      <c r="X903" t="s">
        <v>36</v>
      </c>
    </row>
    <row r="904" spans="1:24" x14ac:dyDescent="0.3">
      <c r="A904">
        <v>10347</v>
      </c>
      <c r="B904">
        <v>48</v>
      </c>
      <c r="C904">
        <v>100</v>
      </c>
      <c r="D904">
        <v>9</v>
      </c>
      <c r="E904">
        <v>4814.3999999999996</v>
      </c>
      <c r="F904" t="s">
        <v>306</v>
      </c>
      <c r="G904" t="s">
        <v>25</v>
      </c>
      <c r="H904">
        <v>4</v>
      </c>
      <c r="I904">
        <v>11</v>
      </c>
      <c r="J904">
        <v>2004</v>
      </c>
      <c r="K904" t="s">
        <v>621</v>
      </c>
      <c r="L904">
        <v>101</v>
      </c>
      <c r="M904" t="s">
        <v>695</v>
      </c>
      <c r="N904" t="s">
        <v>94</v>
      </c>
      <c r="O904" t="s">
        <v>95</v>
      </c>
      <c r="P904" t="s">
        <v>96</v>
      </c>
      <c r="Q904" t="s">
        <v>97</v>
      </c>
      <c r="R904" t="s">
        <v>98</v>
      </c>
      <c r="S904">
        <v>3004</v>
      </c>
      <c r="T904" t="s">
        <v>99</v>
      </c>
      <c r="U904" t="s">
        <v>100</v>
      </c>
      <c r="V904" t="s">
        <v>101</v>
      </c>
      <c r="W904" t="s">
        <v>102</v>
      </c>
      <c r="X904" t="s">
        <v>51</v>
      </c>
    </row>
    <row r="905" spans="1:24" x14ac:dyDescent="0.3">
      <c r="A905">
        <v>10357</v>
      </c>
      <c r="B905">
        <v>41</v>
      </c>
      <c r="C905">
        <v>87.13</v>
      </c>
      <c r="D905">
        <v>6</v>
      </c>
      <c r="E905">
        <v>3572.33</v>
      </c>
      <c r="F905" s="1">
        <v>38272</v>
      </c>
      <c r="G905" t="s">
        <v>25</v>
      </c>
      <c r="H905">
        <v>4</v>
      </c>
      <c r="I905">
        <v>12</v>
      </c>
      <c r="J905">
        <v>2004</v>
      </c>
      <c r="K905" t="s">
        <v>621</v>
      </c>
      <c r="L905">
        <v>101</v>
      </c>
      <c r="M905" t="s">
        <v>695</v>
      </c>
      <c r="N905" t="s">
        <v>296</v>
      </c>
      <c r="O905">
        <v>4155551450</v>
      </c>
      <c r="P905" t="s">
        <v>297</v>
      </c>
      <c r="Q905" t="s">
        <v>298</v>
      </c>
      <c r="R905" t="s">
        <v>56</v>
      </c>
      <c r="S905">
        <v>97562</v>
      </c>
      <c r="T905" t="s">
        <v>32</v>
      </c>
      <c r="U905" t="s">
        <v>33</v>
      </c>
      <c r="V905" t="s">
        <v>299</v>
      </c>
      <c r="W905" t="s">
        <v>300</v>
      </c>
      <c r="X905" t="s">
        <v>51</v>
      </c>
    </row>
    <row r="906" spans="1:24" x14ac:dyDescent="0.3">
      <c r="A906">
        <v>10369</v>
      </c>
      <c r="B906">
        <v>42</v>
      </c>
      <c r="C906">
        <v>100</v>
      </c>
      <c r="D906">
        <v>1</v>
      </c>
      <c r="E906">
        <v>4581.3599999999997</v>
      </c>
      <c r="F906" t="s">
        <v>307</v>
      </c>
      <c r="G906" t="s">
        <v>25</v>
      </c>
      <c r="H906">
        <v>1</v>
      </c>
      <c r="I906">
        <v>1</v>
      </c>
      <c r="J906">
        <v>2005</v>
      </c>
      <c r="K906" t="s">
        <v>621</v>
      </c>
      <c r="L906">
        <v>101</v>
      </c>
      <c r="M906" t="s">
        <v>695</v>
      </c>
      <c r="N906" t="s">
        <v>308</v>
      </c>
      <c r="O906">
        <v>6175558555</v>
      </c>
      <c r="P906" t="s">
        <v>309</v>
      </c>
      <c r="Q906" t="s">
        <v>310</v>
      </c>
      <c r="R906" t="s">
        <v>130</v>
      </c>
      <c r="S906">
        <v>58339</v>
      </c>
      <c r="T906" t="s">
        <v>32</v>
      </c>
      <c r="U906" t="s">
        <v>33</v>
      </c>
      <c r="V906" t="s">
        <v>299</v>
      </c>
      <c r="W906" t="s">
        <v>311</v>
      </c>
      <c r="X906" t="s">
        <v>51</v>
      </c>
    </row>
    <row r="907" spans="1:24" x14ac:dyDescent="0.3">
      <c r="A907">
        <v>10381</v>
      </c>
      <c r="B907">
        <v>41</v>
      </c>
      <c r="C907">
        <v>100</v>
      </c>
      <c r="D907">
        <v>8</v>
      </c>
      <c r="E907">
        <v>4319.76</v>
      </c>
      <c r="F907" t="s">
        <v>312</v>
      </c>
      <c r="G907" t="s">
        <v>25</v>
      </c>
      <c r="H907">
        <v>1</v>
      </c>
      <c r="I907">
        <v>2</v>
      </c>
      <c r="J907">
        <v>2005</v>
      </c>
      <c r="K907" t="s">
        <v>621</v>
      </c>
      <c r="L907">
        <v>101</v>
      </c>
      <c r="M907" t="s">
        <v>695</v>
      </c>
      <c r="N907" t="s">
        <v>59</v>
      </c>
      <c r="O907">
        <v>6505551386</v>
      </c>
      <c r="P907" t="s">
        <v>60</v>
      </c>
      <c r="Q907" t="s">
        <v>61</v>
      </c>
      <c r="R907" t="s">
        <v>56</v>
      </c>
      <c r="T907" t="s">
        <v>32</v>
      </c>
      <c r="U907" t="s">
        <v>33</v>
      </c>
      <c r="V907" t="s">
        <v>62</v>
      </c>
      <c r="W907" t="s">
        <v>58</v>
      </c>
      <c r="X907" t="s">
        <v>51</v>
      </c>
    </row>
    <row r="908" spans="1:24" x14ac:dyDescent="0.3">
      <c r="A908">
        <v>10391</v>
      </c>
      <c r="B908">
        <v>32</v>
      </c>
      <c r="C908">
        <v>45.25</v>
      </c>
      <c r="D908">
        <v>6</v>
      </c>
      <c r="E908">
        <v>1448</v>
      </c>
      <c r="F908" s="1">
        <v>38598</v>
      </c>
      <c r="G908" t="s">
        <v>25</v>
      </c>
      <c r="H908">
        <v>1</v>
      </c>
      <c r="I908">
        <v>3</v>
      </c>
      <c r="J908">
        <v>2005</v>
      </c>
      <c r="K908" t="s">
        <v>621</v>
      </c>
      <c r="L908">
        <v>101</v>
      </c>
      <c r="M908" t="s">
        <v>695</v>
      </c>
      <c r="N908" t="s">
        <v>313</v>
      </c>
      <c r="O908" t="s">
        <v>314</v>
      </c>
      <c r="P908" t="s">
        <v>315</v>
      </c>
      <c r="Q908" t="s">
        <v>316</v>
      </c>
      <c r="R908" t="s">
        <v>168</v>
      </c>
      <c r="S908">
        <v>2060</v>
      </c>
      <c r="T908" t="s">
        <v>99</v>
      </c>
      <c r="U908" t="s">
        <v>100</v>
      </c>
      <c r="V908" t="s">
        <v>317</v>
      </c>
      <c r="W908" t="s">
        <v>318</v>
      </c>
      <c r="X908" t="s">
        <v>36</v>
      </c>
    </row>
    <row r="909" spans="1:24" x14ac:dyDescent="0.3">
      <c r="A909">
        <v>10423</v>
      </c>
      <c r="B909">
        <v>10</v>
      </c>
      <c r="C909">
        <v>88.14</v>
      </c>
      <c r="D909">
        <v>1</v>
      </c>
      <c r="E909">
        <v>881.4</v>
      </c>
      <c r="F909" t="s">
        <v>642</v>
      </c>
      <c r="G909" t="s">
        <v>328</v>
      </c>
      <c r="H909">
        <v>2</v>
      </c>
      <c r="I909">
        <v>5</v>
      </c>
      <c r="J909">
        <v>2005</v>
      </c>
      <c r="K909" t="s">
        <v>621</v>
      </c>
      <c r="L909">
        <v>101</v>
      </c>
      <c r="M909" t="s">
        <v>695</v>
      </c>
      <c r="N909" t="s">
        <v>403</v>
      </c>
      <c r="O909" t="s">
        <v>404</v>
      </c>
      <c r="P909" t="s">
        <v>405</v>
      </c>
      <c r="Q909" t="s">
        <v>406</v>
      </c>
      <c r="S909" t="s">
        <v>407</v>
      </c>
      <c r="T909" t="s">
        <v>408</v>
      </c>
      <c r="U909" t="s">
        <v>42</v>
      </c>
      <c r="V909" t="s">
        <v>409</v>
      </c>
      <c r="W909" t="s">
        <v>410</v>
      </c>
      <c r="X909" t="s">
        <v>36</v>
      </c>
    </row>
    <row r="910" spans="1:24" x14ac:dyDescent="0.3">
      <c r="A910">
        <v>10103</v>
      </c>
      <c r="B910">
        <v>35</v>
      </c>
      <c r="C910">
        <v>57.46</v>
      </c>
      <c r="D910">
        <v>14</v>
      </c>
      <c r="E910">
        <v>2011.1</v>
      </c>
      <c r="F910" t="s">
        <v>193</v>
      </c>
      <c r="G910" t="s">
        <v>25</v>
      </c>
      <c r="H910">
        <v>1</v>
      </c>
      <c r="I910">
        <v>1</v>
      </c>
      <c r="J910">
        <v>2003</v>
      </c>
      <c r="K910" t="s">
        <v>621</v>
      </c>
      <c r="L910">
        <v>62</v>
      </c>
      <c r="M910" t="s">
        <v>697</v>
      </c>
      <c r="N910" t="s">
        <v>142</v>
      </c>
      <c r="O910" t="s">
        <v>143</v>
      </c>
      <c r="P910" t="s">
        <v>144</v>
      </c>
      <c r="Q910" t="s">
        <v>145</v>
      </c>
      <c r="S910">
        <v>4110</v>
      </c>
      <c r="T910" t="s">
        <v>81</v>
      </c>
      <c r="U910" t="s">
        <v>42</v>
      </c>
      <c r="V910" t="s">
        <v>146</v>
      </c>
      <c r="W910" t="s">
        <v>147</v>
      </c>
      <c r="X910" t="s">
        <v>36</v>
      </c>
    </row>
    <row r="911" spans="1:24" x14ac:dyDescent="0.3">
      <c r="A911">
        <v>10111</v>
      </c>
      <c r="B911">
        <v>28</v>
      </c>
      <c r="C911">
        <v>64.33</v>
      </c>
      <c r="D911">
        <v>2</v>
      </c>
      <c r="E911">
        <v>1801.24</v>
      </c>
      <c r="F911" t="s">
        <v>623</v>
      </c>
      <c r="G911" t="s">
        <v>25</v>
      </c>
      <c r="H911">
        <v>1</v>
      </c>
      <c r="I911">
        <v>3</v>
      </c>
      <c r="J911">
        <v>2003</v>
      </c>
      <c r="K911" t="s">
        <v>621</v>
      </c>
      <c r="L911">
        <v>62</v>
      </c>
      <c r="M911" t="s">
        <v>697</v>
      </c>
      <c r="N911" t="s">
        <v>84</v>
      </c>
      <c r="O911">
        <v>6505555787</v>
      </c>
      <c r="P911" t="s">
        <v>85</v>
      </c>
      <c r="Q911" t="s">
        <v>61</v>
      </c>
      <c r="R911" t="s">
        <v>56</v>
      </c>
      <c r="T911" t="s">
        <v>32</v>
      </c>
      <c r="U911" t="s">
        <v>33</v>
      </c>
      <c r="V911" t="s">
        <v>86</v>
      </c>
      <c r="W911" t="s">
        <v>58</v>
      </c>
      <c r="X911" t="s">
        <v>36</v>
      </c>
    </row>
    <row r="912" spans="1:24" x14ac:dyDescent="0.3">
      <c r="A912">
        <v>10126</v>
      </c>
      <c r="B912">
        <v>46</v>
      </c>
      <c r="C912">
        <v>73.7</v>
      </c>
      <c r="D912">
        <v>14</v>
      </c>
      <c r="E912">
        <v>3390.2</v>
      </c>
      <c r="F912" t="s">
        <v>205</v>
      </c>
      <c r="G912" t="s">
        <v>25</v>
      </c>
      <c r="H912">
        <v>2</v>
      </c>
      <c r="I912">
        <v>5</v>
      </c>
      <c r="J912">
        <v>2003</v>
      </c>
      <c r="K912" t="s">
        <v>621</v>
      </c>
      <c r="L912">
        <v>62</v>
      </c>
      <c r="M912" t="s">
        <v>697</v>
      </c>
      <c r="N912" t="s">
        <v>206</v>
      </c>
      <c r="O912" t="s">
        <v>207</v>
      </c>
      <c r="P912" t="s">
        <v>208</v>
      </c>
      <c r="Q912" t="s">
        <v>189</v>
      </c>
      <c r="S912">
        <v>28023</v>
      </c>
      <c r="T912" t="s">
        <v>190</v>
      </c>
      <c r="U912" t="s">
        <v>42</v>
      </c>
      <c r="V912" t="s">
        <v>209</v>
      </c>
      <c r="W912" t="s">
        <v>210</v>
      </c>
      <c r="X912" t="s">
        <v>51</v>
      </c>
    </row>
    <row r="913" spans="1:24" x14ac:dyDescent="0.3">
      <c r="A913">
        <v>10139</v>
      </c>
      <c r="B913">
        <v>20</v>
      </c>
      <c r="C913">
        <v>71.2</v>
      </c>
      <c r="D913">
        <v>3</v>
      </c>
      <c r="E913">
        <v>1424</v>
      </c>
      <c r="F913" t="s">
        <v>625</v>
      </c>
      <c r="G913" t="s">
        <v>25</v>
      </c>
      <c r="H913">
        <v>3</v>
      </c>
      <c r="I913">
        <v>7</v>
      </c>
      <c r="J913">
        <v>2003</v>
      </c>
      <c r="K913" t="s">
        <v>621</v>
      </c>
      <c r="L913">
        <v>62</v>
      </c>
      <c r="M913" t="s">
        <v>697</v>
      </c>
      <c r="N913" t="s">
        <v>164</v>
      </c>
      <c r="O913" t="s">
        <v>165</v>
      </c>
      <c r="P913" t="s">
        <v>166</v>
      </c>
      <c r="Q913" t="s">
        <v>167</v>
      </c>
      <c r="R913" t="s">
        <v>168</v>
      </c>
      <c r="S913">
        <v>2067</v>
      </c>
      <c r="T913" t="s">
        <v>99</v>
      </c>
      <c r="U913" t="s">
        <v>100</v>
      </c>
      <c r="V913" t="s">
        <v>169</v>
      </c>
      <c r="W913" t="s">
        <v>170</v>
      </c>
      <c r="X913" t="s">
        <v>36</v>
      </c>
    </row>
    <row r="914" spans="1:24" x14ac:dyDescent="0.3">
      <c r="A914">
        <v>10150</v>
      </c>
      <c r="B914">
        <v>30</v>
      </c>
      <c r="C914">
        <v>49.97</v>
      </c>
      <c r="D914">
        <v>11</v>
      </c>
      <c r="E914">
        <v>1499.1</v>
      </c>
      <c r="F914" t="s">
        <v>212</v>
      </c>
      <c r="G914" t="s">
        <v>25</v>
      </c>
      <c r="H914">
        <v>3</v>
      </c>
      <c r="I914">
        <v>9</v>
      </c>
      <c r="J914">
        <v>2003</v>
      </c>
      <c r="K914" t="s">
        <v>621</v>
      </c>
      <c r="L914">
        <v>62</v>
      </c>
      <c r="M914" t="s">
        <v>697</v>
      </c>
      <c r="N914" t="s">
        <v>213</v>
      </c>
      <c r="O914" t="s">
        <v>214</v>
      </c>
      <c r="P914" t="s">
        <v>215</v>
      </c>
      <c r="Q914" t="s">
        <v>216</v>
      </c>
      <c r="S914">
        <v>79903</v>
      </c>
      <c r="T914" t="s">
        <v>216</v>
      </c>
      <c r="U914" t="s">
        <v>217</v>
      </c>
      <c r="V914" t="s">
        <v>218</v>
      </c>
      <c r="W914" t="s">
        <v>219</v>
      </c>
      <c r="X914" t="s">
        <v>36</v>
      </c>
    </row>
    <row r="915" spans="1:24" x14ac:dyDescent="0.3">
      <c r="A915">
        <v>10163</v>
      </c>
      <c r="B915">
        <v>48</v>
      </c>
      <c r="C915">
        <v>69.959999999999994</v>
      </c>
      <c r="D915">
        <v>4</v>
      </c>
      <c r="E915">
        <v>3358.08</v>
      </c>
      <c r="F915" t="s">
        <v>220</v>
      </c>
      <c r="G915" t="s">
        <v>25</v>
      </c>
      <c r="H915">
        <v>4</v>
      </c>
      <c r="I915">
        <v>10</v>
      </c>
      <c r="J915">
        <v>2003</v>
      </c>
      <c r="K915" t="s">
        <v>621</v>
      </c>
      <c r="L915">
        <v>62</v>
      </c>
      <c r="M915" t="s">
        <v>697</v>
      </c>
      <c r="N915" t="s">
        <v>221</v>
      </c>
      <c r="O915">
        <v>2125558493</v>
      </c>
      <c r="P915" t="s">
        <v>222</v>
      </c>
      <c r="Q915" t="s">
        <v>30</v>
      </c>
      <c r="R915" t="s">
        <v>31</v>
      </c>
      <c r="S915">
        <v>10022</v>
      </c>
      <c r="T915" t="s">
        <v>32</v>
      </c>
      <c r="U915" t="s">
        <v>33</v>
      </c>
      <c r="V915" t="s">
        <v>131</v>
      </c>
      <c r="W915" t="s">
        <v>223</v>
      </c>
      <c r="X915" t="s">
        <v>51</v>
      </c>
    </row>
    <row r="916" spans="1:24" x14ac:dyDescent="0.3">
      <c r="A916">
        <v>10173</v>
      </c>
      <c r="B916">
        <v>28</v>
      </c>
      <c r="C916">
        <v>53.72</v>
      </c>
      <c r="D916">
        <v>2</v>
      </c>
      <c r="E916">
        <v>1504.16</v>
      </c>
      <c r="F916" s="1">
        <v>37752</v>
      </c>
      <c r="G916" t="s">
        <v>25</v>
      </c>
      <c r="H916">
        <v>4</v>
      </c>
      <c r="I916">
        <v>11</v>
      </c>
      <c r="J916">
        <v>2003</v>
      </c>
      <c r="K916" t="s">
        <v>621</v>
      </c>
      <c r="L916">
        <v>62</v>
      </c>
      <c r="M916" t="s">
        <v>697</v>
      </c>
      <c r="N916" t="s">
        <v>627</v>
      </c>
      <c r="O916" t="s">
        <v>628</v>
      </c>
      <c r="P916" t="s">
        <v>629</v>
      </c>
      <c r="Q916" t="s">
        <v>630</v>
      </c>
      <c r="S916">
        <v>24100</v>
      </c>
      <c r="T916" t="s">
        <v>281</v>
      </c>
      <c r="U916" t="s">
        <v>42</v>
      </c>
      <c r="V916" t="s">
        <v>631</v>
      </c>
      <c r="W916" t="s">
        <v>632</v>
      </c>
      <c r="X916" t="s">
        <v>36</v>
      </c>
    </row>
    <row r="917" spans="1:24" x14ac:dyDescent="0.3">
      <c r="A917">
        <v>10183</v>
      </c>
      <c r="B917">
        <v>39</v>
      </c>
      <c r="C917">
        <v>68.08</v>
      </c>
      <c r="D917">
        <v>11</v>
      </c>
      <c r="E917">
        <v>2655.12</v>
      </c>
      <c r="F917" t="s">
        <v>231</v>
      </c>
      <c r="G917" t="s">
        <v>25</v>
      </c>
      <c r="H917">
        <v>4</v>
      </c>
      <c r="I917">
        <v>11</v>
      </c>
      <c r="J917">
        <v>2003</v>
      </c>
      <c r="K917" t="s">
        <v>621</v>
      </c>
      <c r="L917">
        <v>62</v>
      </c>
      <c r="M917" t="s">
        <v>697</v>
      </c>
      <c r="N917" t="s">
        <v>232</v>
      </c>
      <c r="O917">
        <v>2155554695</v>
      </c>
      <c r="P917" t="s">
        <v>233</v>
      </c>
      <c r="Q917" t="s">
        <v>234</v>
      </c>
      <c r="R917" t="s">
        <v>151</v>
      </c>
      <c r="S917">
        <v>71270</v>
      </c>
      <c r="T917" t="s">
        <v>32</v>
      </c>
      <c r="U917" t="s">
        <v>33</v>
      </c>
      <c r="V917" t="s">
        <v>235</v>
      </c>
      <c r="W917" t="s">
        <v>236</v>
      </c>
      <c r="X917" t="s">
        <v>36</v>
      </c>
    </row>
    <row r="918" spans="1:24" x14ac:dyDescent="0.3">
      <c r="A918">
        <v>10193</v>
      </c>
      <c r="B918">
        <v>24</v>
      </c>
      <c r="C918">
        <v>51.84</v>
      </c>
      <c r="D918">
        <v>3</v>
      </c>
      <c r="E918">
        <v>1244.1600000000001</v>
      </c>
      <c r="F918" t="s">
        <v>633</v>
      </c>
      <c r="G918" t="s">
        <v>25</v>
      </c>
      <c r="H918">
        <v>4</v>
      </c>
      <c r="I918">
        <v>11</v>
      </c>
      <c r="J918">
        <v>2003</v>
      </c>
      <c r="K918" t="s">
        <v>621</v>
      </c>
      <c r="L918">
        <v>62</v>
      </c>
      <c r="M918" t="s">
        <v>697</v>
      </c>
      <c r="N918" t="s">
        <v>634</v>
      </c>
      <c r="O918" t="s">
        <v>635</v>
      </c>
      <c r="P918" t="s">
        <v>636</v>
      </c>
      <c r="Q918" t="s">
        <v>637</v>
      </c>
      <c r="R918" t="s">
        <v>98</v>
      </c>
      <c r="S918">
        <v>3150</v>
      </c>
      <c r="T918" t="s">
        <v>99</v>
      </c>
      <c r="U918" t="s">
        <v>100</v>
      </c>
      <c r="V918" t="s">
        <v>638</v>
      </c>
      <c r="W918" t="s">
        <v>639</v>
      </c>
      <c r="X918" t="s">
        <v>36</v>
      </c>
    </row>
    <row r="919" spans="1:24" x14ac:dyDescent="0.3">
      <c r="A919">
        <v>10206</v>
      </c>
      <c r="B919">
        <v>28</v>
      </c>
      <c r="C919">
        <v>67.459999999999994</v>
      </c>
      <c r="D919">
        <v>9</v>
      </c>
      <c r="E919">
        <v>1888.88</v>
      </c>
      <c r="F919" s="1">
        <v>37753</v>
      </c>
      <c r="G919" t="s">
        <v>25</v>
      </c>
      <c r="H919">
        <v>4</v>
      </c>
      <c r="I919">
        <v>12</v>
      </c>
      <c r="J919">
        <v>2003</v>
      </c>
      <c r="K919" t="s">
        <v>621</v>
      </c>
      <c r="L919">
        <v>62</v>
      </c>
      <c r="M919" t="s">
        <v>697</v>
      </c>
      <c r="N919" t="s">
        <v>244</v>
      </c>
      <c r="O919" t="s">
        <v>245</v>
      </c>
      <c r="P919" t="s">
        <v>246</v>
      </c>
      <c r="Q919" t="s">
        <v>247</v>
      </c>
      <c r="R919" t="s">
        <v>248</v>
      </c>
      <c r="S919" t="s">
        <v>249</v>
      </c>
      <c r="T919" t="s">
        <v>250</v>
      </c>
      <c r="U919" t="s">
        <v>33</v>
      </c>
      <c r="V919" t="s">
        <v>251</v>
      </c>
      <c r="W919" t="s">
        <v>252</v>
      </c>
      <c r="X919" t="s">
        <v>36</v>
      </c>
    </row>
    <row r="920" spans="1:24" x14ac:dyDescent="0.3">
      <c r="A920">
        <v>10215</v>
      </c>
      <c r="B920">
        <v>31</v>
      </c>
      <c r="C920">
        <v>58.71</v>
      </c>
      <c r="D920">
        <v>6</v>
      </c>
      <c r="E920">
        <v>1820.01</v>
      </c>
      <c r="F920" t="s">
        <v>253</v>
      </c>
      <c r="G920" t="s">
        <v>25</v>
      </c>
      <c r="H920">
        <v>1</v>
      </c>
      <c r="I920">
        <v>1</v>
      </c>
      <c r="J920">
        <v>2004</v>
      </c>
      <c r="K920" t="s">
        <v>621</v>
      </c>
      <c r="L920">
        <v>62</v>
      </c>
      <c r="M920" t="s">
        <v>697</v>
      </c>
      <c r="N920" t="s">
        <v>254</v>
      </c>
      <c r="O920">
        <v>3105553722</v>
      </c>
      <c r="P920" t="s">
        <v>255</v>
      </c>
      <c r="Q920" t="s">
        <v>256</v>
      </c>
      <c r="R920" t="s">
        <v>56</v>
      </c>
      <c r="S920">
        <v>94019</v>
      </c>
      <c r="T920" t="s">
        <v>32</v>
      </c>
      <c r="U920" t="s">
        <v>33</v>
      </c>
      <c r="V920" t="s">
        <v>257</v>
      </c>
      <c r="W920" t="s">
        <v>258</v>
      </c>
      <c r="X920" t="s">
        <v>36</v>
      </c>
    </row>
    <row r="921" spans="1:24" x14ac:dyDescent="0.3">
      <c r="A921">
        <v>10228</v>
      </c>
      <c r="B921">
        <v>45</v>
      </c>
      <c r="C921">
        <v>63.71</v>
      </c>
      <c r="D921">
        <v>5</v>
      </c>
      <c r="E921">
        <v>2866.95</v>
      </c>
      <c r="F921" s="1">
        <v>38263</v>
      </c>
      <c r="G921" t="s">
        <v>25</v>
      </c>
      <c r="H921">
        <v>1</v>
      </c>
      <c r="I921">
        <v>3</v>
      </c>
      <c r="J921">
        <v>2004</v>
      </c>
      <c r="K921" t="s">
        <v>621</v>
      </c>
      <c r="L921">
        <v>62</v>
      </c>
      <c r="M921" t="s">
        <v>697</v>
      </c>
      <c r="N921" t="s">
        <v>259</v>
      </c>
      <c r="O921">
        <v>6175555555</v>
      </c>
      <c r="P921" t="s">
        <v>260</v>
      </c>
      <c r="Q921" t="s">
        <v>129</v>
      </c>
      <c r="R921" t="s">
        <v>130</v>
      </c>
      <c r="S921">
        <v>51247</v>
      </c>
      <c r="T921" t="s">
        <v>32</v>
      </c>
      <c r="U921" t="s">
        <v>33</v>
      </c>
      <c r="V921" t="s">
        <v>261</v>
      </c>
      <c r="W921" t="s">
        <v>152</v>
      </c>
      <c r="X921" t="s">
        <v>36</v>
      </c>
    </row>
    <row r="922" spans="1:24" x14ac:dyDescent="0.3">
      <c r="A922">
        <v>10244</v>
      </c>
      <c r="B922">
        <v>24</v>
      </c>
      <c r="C922">
        <v>58.09</v>
      </c>
      <c r="D922">
        <v>3</v>
      </c>
      <c r="E922">
        <v>1394.16</v>
      </c>
      <c r="F922" t="s">
        <v>640</v>
      </c>
      <c r="G922" t="s">
        <v>25</v>
      </c>
      <c r="H922">
        <v>2</v>
      </c>
      <c r="I922">
        <v>4</v>
      </c>
      <c r="J922">
        <v>2004</v>
      </c>
      <c r="K922" t="s">
        <v>621</v>
      </c>
      <c r="L922">
        <v>62</v>
      </c>
      <c r="M922" t="s">
        <v>697</v>
      </c>
      <c r="N922" t="s">
        <v>186</v>
      </c>
      <c r="O922" t="s">
        <v>187</v>
      </c>
      <c r="P922" t="s">
        <v>188</v>
      </c>
      <c r="Q922" t="s">
        <v>189</v>
      </c>
      <c r="S922">
        <v>28034</v>
      </c>
      <c r="T922" t="s">
        <v>190</v>
      </c>
      <c r="U922" t="s">
        <v>42</v>
      </c>
      <c r="V922" t="s">
        <v>191</v>
      </c>
      <c r="W922" t="s">
        <v>192</v>
      </c>
      <c r="X922" t="s">
        <v>36</v>
      </c>
    </row>
    <row r="923" spans="1:24" x14ac:dyDescent="0.3">
      <c r="A923">
        <v>10257</v>
      </c>
      <c r="B923">
        <v>49</v>
      </c>
      <c r="C923">
        <v>53.72</v>
      </c>
      <c r="D923">
        <v>3</v>
      </c>
      <c r="E923">
        <v>2632.28</v>
      </c>
      <c r="F923" t="s">
        <v>696</v>
      </c>
      <c r="G923" t="s">
        <v>25</v>
      </c>
      <c r="H923">
        <v>2</v>
      </c>
      <c r="I923">
        <v>6</v>
      </c>
      <c r="J923">
        <v>2004</v>
      </c>
      <c r="K923" t="s">
        <v>621</v>
      </c>
      <c r="L923">
        <v>62</v>
      </c>
      <c r="M923" t="s">
        <v>697</v>
      </c>
      <c r="N923" t="s">
        <v>442</v>
      </c>
      <c r="O923">
        <v>4085553659</v>
      </c>
      <c r="P923" t="s">
        <v>443</v>
      </c>
      <c r="Q923" t="s">
        <v>444</v>
      </c>
      <c r="R923" t="s">
        <v>56</v>
      </c>
      <c r="S923">
        <v>94217</v>
      </c>
      <c r="T923" t="s">
        <v>32</v>
      </c>
      <c r="U923" t="s">
        <v>33</v>
      </c>
      <c r="V923" t="s">
        <v>105</v>
      </c>
      <c r="W923" t="s">
        <v>445</v>
      </c>
      <c r="X923" t="s">
        <v>36</v>
      </c>
    </row>
    <row r="924" spans="1:24" x14ac:dyDescent="0.3">
      <c r="A924">
        <v>10269</v>
      </c>
      <c r="B924">
        <v>32</v>
      </c>
      <c r="C924">
        <v>63.08</v>
      </c>
      <c r="D924">
        <v>1</v>
      </c>
      <c r="E924">
        <v>2018.56</v>
      </c>
      <c r="F924" t="s">
        <v>698</v>
      </c>
      <c r="G924" t="s">
        <v>25</v>
      </c>
      <c r="H924">
        <v>3</v>
      </c>
      <c r="I924">
        <v>7</v>
      </c>
      <c r="J924">
        <v>2004</v>
      </c>
      <c r="K924" t="s">
        <v>621</v>
      </c>
      <c r="L924">
        <v>62</v>
      </c>
      <c r="M924" t="s">
        <v>697</v>
      </c>
      <c r="N924" t="s">
        <v>155</v>
      </c>
      <c r="O924" t="s">
        <v>156</v>
      </c>
      <c r="P924" t="s">
        <v>157</v>
      </c>
      <c r="Q924" t="s">
        <v>158</v>
      </c>
      <c r="S924">
        <v>5020</v>
      </c>
      <c r="T924" t="s">
        <v>159</v>
      </c>
      <c r="U924" t="s">
        <v>42</v>
      </c>
      <c r="V924" t="s">
        <v>160</v>
      </c>
      <c r="W924" t="s">
        <v>161</v>
      </c>
      <c r="X924" t="s">
        <v>36</v>
      </c>
    </row>
    <row r="925" spans="1:24" x14ac:dyDescent="0.3">
      <c r="A925">
        <v>10280</v>
      </c>
      <c r="B925">
        <v>43</v>
      </c>
      <c r="C925">
        <v>68.709999999999994</v>
      </c>
      <c r="D925">
        <v>5</v>
      </c>
      <c r="E925">
        <v>2954.53</v>
      </c>
      <c r="F925" t="s">
        <v>276</v>
      </c>
      <c r="G925" t="s">
        <v>25</v>
      </c>
      <c r="H925">
        <v>3</v>
      </c>
      <c r="I925">
        <v>8</v>
      </c>
      <c r="J925">
        <v>2004</v>
      </c>
      <c r="K925" t="s">
        <v>621</v>
      </c>
      <c r="L925">
        <v>62</v>
      </c>
      <c r="M925" t="s">
        <v>697</v>
      </c>
      <c r="N925" t="s">
        <v>277</v>
      </c>
      <c r="O925" t="s">
        <v>278</v>
      </c>
      <c r="P925" t="s">
        <v>279</v>
      </c>
      <c r="Q925" t="s">
        <v>280</v>
      </c>
      <c r="S925">
        <v>10100</v>
      </c>
      <c r="T925" t="s">
        <v>281</v>
      </c>
      <c r="U925" t="s">
        <v>42</v>
      </c>
      <c r="V925" t="s">
        <v>282</v>
      </c>
      <c r="W925" t="s">
        <v>283</v>
      </c>
      <c r="X925" t="s">
        <v>36</v>
      </c>
    </row>
    <row r="926" spans="1:24" x14ac:dyDescent="0.3">
      <c r="A926">
        <v>10291</v>
      </c>
      <c r="B926">
        <v>37</v>
      </c>
      <c r="C926">
        <v>50.59</v>
      </c>
      <c r="D926">
        <v>14</v>
      </c>
      <c r="E926">
        <v>1871.83</v>
      </c>
      <c r="F926" s="1">
        <v>38208</v>
      </c>
      <c r="G926" t="s">
        <v>25</v>
      </c>
      <c r="H926">
        <v>3</v>
      </c>
      <c r="I926">
        <v>9</v>
      </c>
      <c r="J926">
        <v>2004</v>
      </c>
      <c r="K926" t="s">
        <v>621</v>
      </c>
      <c r="L926">
        <v>62</v>
      </c>
      <c r="M926" t="s">
        <v>697</v>
      </c>
      <c r="N926" t="s">
        <v>284</v>
      </c>
      <c r="O926" t="s">
        <v>285</v>
      </c>
      <c r="P926" t="s">
        <v>286</v>
      </c>
      <c r="Q926" t="s">
        <v>287</v>
      </c>
      <c r="S926" t="s">
        <v>288</v>
      </c>
      <c r="T926" t="s">
        <v>202</v>
      </c>
      <c r="U926" t="s">
        <v>42</v>
      </c>
      <c r="V926" t="s">
        <v>289</v>
      </c>
      <c r="W926" t="s">
        <v>223</v>
      </c>
      <c r="X926" t="s">
        <v>36</v>
      </c>
    </row>
    <row r="927" spans="1:24" x14ac:dyDescent="0.3">
      <c r="A927">
        <v>10304</v>
      </c>
      <c r="B927">
        <v>24</v>
      </c>
      <c r="C927">
        <v>64.959999999999994</v>
      </c>
      <c r="D927">
        <v>9</v>
      </c>
      <c r="E927">
        <v>1559.04</v>
      </c>
      <c r="F927" s="1">
        <v>38301</v>
      </c>
      <c r="G927" t="s">
        <v>25</v>
      </c>
      <c r="H927">
        <v>4</v>
      </c>
      <c r="I927">
        <v>10</v>
      </c>
      <c r="J927">
        <v>2004</v>
      </c>
      <c r="K927" t="s">
        <v>621</v>
      </c>
      <c r="L927">
        <v>62</v>
      </c>
      <c r="M927" t="s">
        <v>697</v>
      </c>
      <c r="N927" t="s">
        <v>290</v>
      </c>
      <c r="O927" t="s">
        <v>291</v>
      </c>
      <c r="P927" t="s">
        <v>292</v>
      </c>
      <c r="Q927" t="s">
        <v>293</v>
      </c>
      <c r="S927">
        <v>78000</v>
      </c>
      <c r="T927" t="s">
        <v>41</v>
      </c>
      <c r="U927" t="s">
        <v>42</v>
      </c>
      <c r="V927" t="s">
        <v>294</v>
      </c>
      <c r="W927" t="s">
        <v>50</v>
      </c>
      <c r="X927" t="s">
        <v>36</v>
      </c>
    </row>
    <row r="928" spans="1:24" x14ac:dyDescent="0.3">
      <c r="A928">
        <v>10312</v>
      </c>
      <c r="B928">
        <v>35</v>
      </c>
      <c r="C928">
        <v>53.72</v>
      </c>
      <c r="D928">
        <v>6</v>
      </c>
      <c r="E928">
        <v>1880.2</v>
      </c>
      <c r="F928" t="s">
        <v>295</v>
      </c>
      <c r="G928" t="s">
        <v>25</v>
      </c>
      <c r="H928">
        <v>4</v>
      </c>
      <c r="I928">
        <v>10</v>
      </c>
      <c r="J928">
        <v>2004</v>
      </c>
      <c r="K928" t="s">
        <v>621</v>
      </c>
      <c r="L928">
        <v>62</v>
      </c>
      <c r="M928" t="s">
        <v>697</v>
      </c>
      <c r="N928" t="s">
        <v>296</v>
      </c>
      <c r="O928">
        <v>4155551450</v>
      </c>
      <c r="P928" t="s">
        <v>297</v>
      </c>
      <c r="Q928" t="s">
        <v>298</v>
      </c>
      <c r="R928" t="s">
        <v>56</v>
      </c>
      <c r="S928">
        <v>97562</v>
      </c>
      <c r="T928" t="s">
        <v>32</v>
      </c>
      <c r="U928" t="s">
        <v>33</v>
      </c>
      <c r="V928" t="s">
        <v>299</v>
      </c>
      <c r="W928" t="s">
        <v>300</v>
      </c>
      <c r="X928" t="s">
        <v>36</v>
      </c>
    </row>
    <row r="929" spans="1:24" x14ac:dyDescent="0.3">
      <c r="A929">
        <v>10322</v>
      </c>
      <c r="B929">
        <v>41</v>
      </c>
      <c r="C929">
        <v>29.87</v>
      </c>
      <c r="D929">
        <v>13</v>
      </c>
      <c r="E929">
        <v>1224.67</v>
      </c>
      <c r="F929" s="1">
        <v>38088</v>
      </c>
      <c r="G929" t="s">
        <v>25</v>
      </c>
      <c r="H929">
        <v>4</v>
      </c>
      <c r="I929">
        <v>11</v>
      </c>
      <c r="J929">
        <v>2004</v>
      </c>
      <c r="K929" t="s">
        <v>621</v>
      </c>
      <c r="L929">
        <v>62</v>
      </c>
      <c r="M929" t="s">
        <v>697</v>
      </c>
      <c r="N929" t="s">
        <v>301</v>
      </c>
      <c r="O929">
        <v>6035558647</v>
      </c>
      <c r="P929" t="s">
        <v>302</v>
      </c>
      <c r="Q929" t="s">
        <v>303</v>
      </c>
      <c r="R929" t="s">
        <v>304</v>
      </c>
      <c r="S929">
        <v>62005</v>
      </c>
      <c r="T929" t="s">
        <v>32</v>
      </c>
      <c r="U929" t="s">
        <v>33</v>
      </c>
      <c r="V929" t="s">
        <v>57</v>
      </c>
      <c r="W929" t="s">
        <v>300</v>
      </c>
      <c r="X929" t="s">
        <v>36</v>
      </c>
    </row>
    <row r="930" spans="1:24" x14ac:dyDescent="0.3">
      <c r="A930">
        <v>10332</v>
      </c>
      <c r="B930">
        <v>26</v>
      </c>
      <c r="C930">
        <v>100</v>
      </c>
      <c r="D930">
        <v>17</v>
      </c>
      <c r="E930">
        <v>2979.08</v>
      </c>
      <c r="F930" t="s">
        <v>619</v>
      </c>
      <c r="G930" t="s">
        <v>25</v>
      </c>
      <c r="H930">
        <v>4</v>
      </c>
      <c r="I930">
        <v>11</v>
      </c>
      <c r="J930">
        <v>2004</v>
      </c>
      <c r="K930" t="s">
        <v>621</v>
      </c>
      <c r="L930">
        <v>62</v>
      </c>
      <c r="M930" t="s">
        <v>697</v>
      </c>
      <c r="N930" t="s">
        <v>549</v>
      </c>
      <c r="O930" t="s">
        <v>550</v>
      </c>
      <c r="P930" t="s">
        <v>551</v>
      </c>
      <c r="Q930" t="s">
        <v>552</v>
      </c>
      <c r="S930" t="s">
        <v>553</v>
      </c>
      <c r="T930" t="s">
        <v>181</v>
      </c>
      <c r="U930" t="s">
        <v>42</v>
      </c>
      <c r="V930" t="s">
        <v>554</v>
      </c>
      <c r="W930" t="s">
        <v>98</v>
      </c>
      <c r="X930" t="s">
        <v>36</v>
      </c>
    </row>
    <row r="931" spans="1:24" x14ac:dyDescent="0.3">
      <c r="A931">
        <v>10347</v>
      </c>
      <c r="B931">
        <v>34</v>
      </c>
      <c r="C931">
        <v>64.959999999999994</v>
      </c>
      <c r="D931">
        <v>10</v>
      </c>
      <c r="E931">
        <v>2208.64</v>
      </c>
      <c r="F931" t="s">
        <v>306</v>
      </c>
      <c r="G931" t="s">
        <v>25</v>
      </c>
      <c r="H931">
        <v>4</v>
      </c>
      <c r="I931">
        <v>11</v>
      </c>
      <c r="J931">
        <v>2004</v>
      </c>
      <c r="K931" t="s">
        <v>621</v>
      </c>
      <c r="L931">
        <v>62</v>
      </c>
      <c r="M931" t="s">
        <v>697</v>
      </c>
      <c r="N931" t="s">
        <v>94</v>
      </c>
      <c r="O931" t="s">
        <v>95</v>
      </c>
      <c r="P931" t="s">
        <v>96</v>
      </c>
      <c r="Q931" t="s">
        <v>97</v>
      </c>
      <c r="R931" t="s">
        <v>98</v>
      </c>
      <c r="S931">
        <v>3004</v>
      </c>
      <c r="T931" t="s">
        <v>99</v>
      </c>
      <c r="U931" t="s">
        <v>100</v>
      </c>
      <c r="V931" t="s">
        <v>101</v>
      </c>
      <c r="W931" t="s">
        <v>102</v>
      </c>
      <c r="X931" t="s">
        <v>36</v>
      </c>
    </row>
    <row r="932" spans="1:24" x14ac:dyDescent="0.3">
      <c r="A932">
        <v>10357</v>
      </c>
      <c r="B932">
        <v>49</v>
      </c>
      <c r="C932">
        <v>70.58</v>
      </c>
      <c r="D932">
        <v>5</v>
      </c>
      <c r="E932">
        <v>3458.42</v>
      </c>
      <c r="F932" s="1">
        <v>38272</v>
      </c>
      <c r="G932" t="s">
        <v>25</v>
      </c>
      <c r="H932">
        <v>4</v>
      </c>
      <c r="I932">
        <v>12</v>
      </c>
      <c r="J932">
        <v>2004</v>
      </c>
      <c r="K932" t="s">
        <v>621</v>
      </c>
      <c r="L932">
        <v>62</v>
      </c>
      <c r="M932" t="s">
        <v>697</v>
      </c>
      <c r="N932" t="s">
        <v>296</v>
      </c>
      <c r="O932">
        <v>4155551450</v>
      </c>
      <c r="P932" t="s">
        <v>297</v>
      </c>
      <c r="Q932" t="s">
        <v>298</v>
      </c>
      <c r="R932" t="s">
        <v>56</v>
      </c>
      <c r="S932">
        <v>97562</v>
      </c>
      <c r="T932" t="s">
        <v>32</v>
      </c>
      <c r="U932" t="s">
        <v>33</v>
      </c>
      <c r="V932" t="s">
        <v>299</v>
      </c>
      <c r="W932" t="s">
        <v>300</v>
      </c>
      <c r="X932" t="s">
        <v>51</v>
      </c>
    </row>
    <row r="933" spans="1:24" x14ac:dyDescent="0.3">
      <c r="A933">
        <v>10369</v>
      </c>
      <c r="B933">
        <v>28</v>
      </c>
      <c r="C933">
        <v>44.21</v>
      </c>
      <c r="D933">
        <v>6</v>
      </c>
      <c r="E933">
        <v>1237.8800000000001</v>
      </c>
      <c r="F933" t="s">
        <v>307</v>
      </c>
      <c r="G933" t="s">
        <v>25</v>
      </c>
      <c r="H933">
        <v>1</v>
      </c>
      <c r="I933">
        <v>1</v>
      </c>
      <c r="J933">
        <v>2005</v>
      </c>
      <c r="K933" t="s">
        <v>621</v>
      </c>
      <c r="L933">
        <v>62</v>
      </c>
      <c r="M933" t="s">
        <v>697</v>
      </c>
      <c r="N933" t="s">
        <v>308</v>
      </c>
      <c r="O933">
        <v>6175558555</v>
      </c>
      <c r="P933" t="s">
        <v>309</v>
      </c>
      <c r="Q933" t="s">
        <v>310</v>
      </c>
      <c r="R933" t="s">
        <v>130</v>
      </c>
      <c r="S933">
        <v>58339</v>
      </c>
      <c r="T933" t="s">
        <v>32</v>
      </c>
      <c r="U933" t="s">
        <v>33</v>
      </c>
      <c r="V933" t="s">
        <v>299</v>
      </c>
      <c r="W933" t="s">
        <v>311</v>
      </c>
      <c r="X933" t="s">
        <v>36</v>
      </c>
    </row>
    <row r="934" spans="1:24" x14ac:dyDescent="0.3">
      <c r="A934">
        <v>10381</v>
      </c>
      <c r="B934">
        <v>40</v>
      </c>
      <c r="C934">
        <v>68.08</v>
      </c>
      <c r="D934">
        <v>4</v>
      </c>
      <c r="E934">
        <v>2723.2</v>
      </c>
      <c r="F934" t="s">
        <v>312</v>
      </c>
      <c r="G934" t="s">
        <v>25</v>
      </c>
      <c r="H934">
        <v>1</v>
      </c>
      <c r="I934">
        <v>2</v>
      </c>
      <c r="J934">
        <v>2005</v>
      </c>
      <c r="K934" t="s">
        <v>621</v>
      </c>
      <c r="L934">
        <v>62</v>
      </c>
      <c r="M934" t="s">
        <v>697</v>
      </c>
      <c r="N934" t="s">
        <v>59</v>
      </c>
      <c r="O934">
        <v>6505551386</v>
      </c>
      <c r="P934" t="s">
        <v>60</v>
      </c>
      <c r="Q934" t="s">
        <v>61</v>
      </c>
      <c r="R934" t="s">
        <v>56</v>
      </c>
      <c r="T934" t="s">
        <v>32</v>
      </c>
      <c r="U934" t="s">
        <v>33</v>
      </c>
      <c r="V934" t="s">
        <v>62</v>
      </c>
      <c r="W934" t="s">
        <v>58</v>
      </c>
      <c r="X934" t="s">
        <v>36</v>
      </c>
    </row>
    <row r="935" spans="1:24" x14ac:dyDescent="0.3">
      <c r="A935">
        <v>10392</v>
      </c>
      <c r="B935">
        <v>37</v>
      </c>
      <c r="C935">
        <v>59.96</v>
      </c>
      <c r="D935">
        <v>3</v>
      </c>
      <c r="E935">
        <v>2218.52</v>
      </c>
      <c r="F935" s="1">
        <v>38628</v>
      </c>
      <c r="G935" t="s">
        <v>25</v>
      </c>
      <c r="H935">
        <v>1</v>
      </c>
      <c r="I935">
        <v>3</v>
      </c>
      <c r="J935">
        <v>2005</v>
      </c>
      <c r="K935" t="s">
        <v>621</v>
      </c>
      <c r="L935">
        <v>62</v>
      </c>
      <c r="M935" t="s">
        <v>697</v>
      </c>
      <c r="N935" t="s">
        <v>455</v>
      </c>
      <c r="O935" t="s">
        <v>456</v>
      </c>
      <c r="P935" t="s">
        <v>457</v>
      </c>
      <c r="Q935" t="s">
        <v>458</v>
      </c>
      <c r="S935">
        <v>8010</v>
      </c>
      <c r="T935" t="s">
        <v>159</v>
      </c>
      <c r="U935" t="s">
        <v>42</v>
      </c>
      <c r="V935" t="s">
        <v>459</v>
      </c>
      <c r="W935" t="s">
        <v>460</v>
      </c>
      <c r="X935" t="s">
        <v>36</v>
      </c>
    </row>
    <row r="936" spans="1:24" x14ac:dyDescent="0.3">
      <c r="A936">
        <v>10423</v>
      </c>
      <c r="B936">
        <v>31</v>
      </c>
      <c r="C936">
        <v>53.72</v>
      </c>
      <c r="D936">
        <v>3</v>
      </c>
      <c r="E936">
        <v>1665.32</v>
      </c>
      <c r="F936" t="s">
        <v>642</v>
      </c>
      <c r="G936" t="s">
        <v>328</v>
      </c>
      <c r="H936">
        <v>2</v>
      </c>
      <c r="I936">
        <v>5</v>
      </c>
      <c r="J936">
        <v>2005</v>
      </c>
      <c r="K936" t="s">
        <v>621</v>
      </c>
      <c r="L936">
        <v>62</v>
      </c>
      <c r="M936" t="s">
        <v>697</v>
      </c>
      <c r="N936" t="s">
        <v>403</v>
      </c>
      <c r="O936" t="s">
        <v>404</v>
      </c>
      <c r="P936" t="s">
        <v>405</v>
      </c>
      <c r="Q936" t="s">
        <v>406</v>
      </c>
      <c r="S936" t="s">
        <v>407</v>
      </c>
      <c r="T936" t="s">
        <v>408</v>
      </c>
      <c r="U936" t="s">
        <v>42</v>
      </c>
      <c r="V936" t="s">
        <v>409</v>
      </c>
      <c r="W936" t="s">
        <v>410</v>
      </c>
      <c r="X936" t="s">
        <v>36</v>
      </c>
    </row>
    <row r="937" spans="1:24" x14ac:dyDescent="0.3">
      <c r="A937">
        <v>10106</v>
      </c>
      <c r="B937">
        <v>41</v>
      </c>
      <c r="C937">
        <v>83.44</v>
      </c>
      <c r="D937">
        <v>18</v>
      </c>
      <c r="E937">
        <v>3421.04</v>
      </c>
      <c r="F937" t="s">
        <v>649</v>
      </c>
      <c r="G937" t="s">
        <v>25</v>
      </c>
      <c r="H937">
        <v>1</v>
      </c>
      <c r="I937">
        <v>2</v>
      </c>
      <c r="J937">
        <v>2003</v>
      </c>
      <c r="K937" t="s">
        <v>699</v>
      </c>
      <c r="L937">
        <v>86</v>
      </c>
      <c r="M937" t="s">
        <v>700</v>
      </c>
      <c r="N937" t="s">
        <v>627</v>
      </c>
      <c r="O937" t="s">
        <v>628</v>
      </c>
      <c r="P937" t="s">
        <v>629</v>
      </c>
      <c r="Q937" t="s">
        <v>630</v>
      </c>
      <c r="S937">
        <v>24100</v>
      </c>
      <c r="T937" t="s">
        <v>281</v>
      </c>
      <c r="U937" t="s">
        <v>42</v>
      </c>
      <c r="V937" t="s">
        <v>631</v>
      </c>
      <c r="W937" t="s">
        <v>632</v>
      </c>
      <c r="X937" t="s">
        <v>51</v>
      </c>
    </row>
    <row r="938" spans="1:24" x14ac:dyDescent="0.3">
      <c r="A938">
        <v>10119</v>
      </c>
      <c r="B938">
        <v>21</v>
      </c>
      <c r="C938">
        <v>89.46</v>
      </c>
      <c r="D938">
        <v>9</v>
      </c>
      <c r="E938">
        <v>1878.66</v>
      </c>
      <c r="F938" t="s">
        <v>360</v>
      </c>
      <c r="G938" t="s">
        <v>25</v>
      </c>
      <c r="H938">
        <v>2</v>
      </c>
      <c r="I938">
        <v>4</v>
      </c>
      <c r="J938">
        <v>2003</v>
      </c>
      <c r="K938" t="s">
        <v>699</v>
      </c>
      <c r="L938">
        <v>86</v>
      </c>
      <c r="M938" t="s">
        <v>700</v>
      </c>
      <c r="N938" t="s">
        <v>155</v>
      </c>
      <c r="O938" t="s">
        <v>156</v>
      </c>
      <c r="P938" t="s">
        <v>157</v>
      </c>
      <c r="Q938" t="s">
        <v>158</v>
      </c>
      <c r="S938">
        <v>5020</v>
      </c>
      <c r="T938" t="s">
        <v>159</v>
      </c>
      <c r="U938" t="s">
        <v>42</v>
      </c>
      <c r="V938" t="s">
        <v>160</v>
      </c>
      <c r="W938" t="s">
        <v>161</v>
      </c>
      <c r="X938" t="s">
        <v>36</v>
      </c>
    </row>
    <row r="939" spans="1:24" x14ac:dyDescent="0.3">
      <c r="A939">
        <v>10130</v>
      </c>
      <c r="B939">
        <v>40</v>
      </c>
      <c r="C939">
        <v>96.34</v>
      </c>
      <c r="D939">
        <v>2</v>
      </c>
      <c r="E939">
        <v>3853.6</v>
      </c>
      <c r="F939" t="s">
        <v>652</v>
      </c>
      <c r="G939" t="s">
        <v>25</v>
      </c>
      <c r="H939">
        <v>2</v>
      </c>
      <c r="I939">
        <v>6</v>
      </c>
      <c r="J939">
        <v>2003</v>
      </c>
      <c r="K939" t="s">
        <v>699</v>
      </c>
      <c r="L939">
        <v>86</v>
      </c>
      <c r="M939" t="s">
        <v>700</v>
      </c>
      <c r="N939" t="s">
        <v>701</v>
      </c>
      <c r="O939">
        <v>6175558428</v>
      </c>
      <c r="P939" t="s">
        <v>702</v>
      </c>
      <c r="Q939" t="s">
        <v>310</v>
      </c>
      <c r="R939" t="s">
        <v>130</v>
      </c>
      <c r="S939">
        <v>58339</v>
      </c>
      <c r="T939" t="s">
        <v>32</v>
      </c>
      <c r="U939" t="s">
        <v>33</v>
      </c>
      <c r="V939" t="s">
        <v>595</v>
      </c>
      <c r="W939" t="s">
        <v>265</v>
      </c>
      <c r="X939" t="s">
        <v>51</v>
      </c>
    </row>
    <row r="940" spans="1:24" x14ac:dyDescent="0.3">
      <c r="A940">
        <v>10143</v>
      </c>
      <c r="B940">
        <v>46</v>
      </c>
      <c r="C940">
        <v>74.84</v>
      </c>
      <c r="D940">
        <v>13</v>
      </c>
      <c r="E940">
        <v>3442.64</v>
      </c>
      <c r="F940" s="1">
        <v>37902</v>
      </c>
      <c r="G940" t="s">
        <v>25</v>
      </c>
      <c r="H940">
        <v>3</v>
      </c>
      <c r="I940">
        <v>8</v>
      </c>
      <c r="J940">
        <v>2003</v>
      </c>
      <c r="K940" t="s">
        <v>699</v>
      </c>
      <c r="L940">
        <v>86</v>
      </c>
      <c r="M940" t="s">
        <v>700</v>
      </c>
      <c r="N940" t="s">
        <v>367</v>
      </c>
      <c r="O940">
        <v>5085559555</v>
      </c>
      <c r="P940" t="s">
        <v>368</v>
      </c>
      <c r="Q940" t="s">
        <v>173</v>
      </c>
      <c r="R940" t="s">
        <v>130</v>
      </c>
      <c r="S940">
        <v>50553</v>
      </c>
      <c r="T940" t="s">
        <v>32</v>
      </c>
      <c r="U940" t="s">
        <v>33</v>
      </c>
      <c r="V940" t="s">
        <v>369</v>
      </c>
      <c r="W940" t="s">
        <v>370</v>
      </c>
      <c r="X940" t="s">
        <v>51</v>
      </c>
    </row>
    <row r="941" spans="1:24" x14ac:dyDescent="0.3">
      <c r="A941">
        <v>10155</v>
      </c>
      <c r="B941">
        <v>44</v>
      </c>
      <c r="C941">
        <v>79.14</v>
      </c>
      <c r="D941">
        <v>11</v>
      </c>
      <c r="E941">
        <v>3482.16</v>
      </c>
      <c r="F941" s="1">
        <v>37782</v>
      </c>
      <c r="G941" t="s">
        <v>25</v>
      </c>
      <c r="H941">
        <v>4</v>
      </c>
      <c r="I941">
        <v>10</v>
      </c>
      <c r="J941">
        <v>2003</v>
      </c>
      <c r="K941" t="s">
        <v>699</v>
      </c>
      <c r="L941">
        <v>86</v>
      </c>
      <c r="M941" t="s">
        <v>700</v>
      </c>
      <c r="N941" t="s">
        <v>134</v>
      </c>
      <c r="O941" t="s">
        <v>135</v>
      </c>
      <c r="P941" t="s">
        <v>136</v>
      </c>
      <c r="Q941" t="s">
        <v>137</v>
      </c>
      <c r="S941">
        <v>21240</v>
      </c>
      <c r="T941" t="s">
        <v>138</v>
      </c>
      <c r="U941" t="s">
        <v>42</v>
      </c>
      <c r="V941" t="s">
        <v>139</v>
      </c>
      <c r="W941" t="s">
        <v>140</v>
      </c>
      <c r="X941" t="s">
        <v>51</v>
      </c>
    </row>
    <row r="942" spans="1:24" x14ac:dyDescent="0.3">
      <c r="A942">
        <v>10167</v>
      </c>
      <c r="B942">
        <v>46</v>
      </c>
      <c r="C942">
        <v>73.12</v>
      </c>
      <c r="D942">
        <v>7</v>
      </c>
      <c r="E942">
        <v>3363.52</v>
      </c>
      <c r="F942" t="s">
        <v>371</v>
      </c>
      <c r="G942" t="s">
        <v>372</v>
      </c>
      <c r="H942">
        <v>4</v>
      </c>
      <c r="I942">
        <v>10</v>
      </c>
      <c r="J942">
        <v>2003</v>
      </c>
      <c r="K942" t="s">
        <v>699</v>
      </c>
      <c r="L942">
        <v>86</v>
      </c>
      <c r="M942" t="s">
        <v>700</v>
      </c>
      <c r="N942" t="s">
        <v>284</v>
      </c>
      <c r="O942" t="s">
        <v>285</v>
      </c>
      <c r="P942" t="s">
        <v>286</v>
      </c>
      <c r="Q942" t="s">
        <v>287</v>
      </c>
      <c r="S942" t="s">
        <v>288</v>
      </c>
      <c r="T942" t="s">
        <v>202</v>
      </c>
      <c r="U942" t="s">
        <v>42</v>
      </c>
      <c r="V942" t="s">
        <v>289</v>
      </c>
      <c r="W942" t="s">
        <v>223</v>
      </c>
      <c r="X942" t="s">
        <v>51</v>
      </c>
    </row>
    <row r="943" spans="1:24" x14ac:dyDescent="0.3">
      <c r="A943">
        <v>10178</v>
      </c>
      <c r="B943">
        <v>41</v>
      </c>
      <c r="C943">
        <v>81.72</v>
      </c>
      <c r="D943">
        <v>10</v>
      </c>
      <c r="E943">
        <v>3350.52</v>
      </c>
      <c r="F943" s="1">
        <v>37844</v>
      </c>
      <c r="G943" t="s">
        <v>25</v>
      </c>
      <c r="H943">
        <v>4</v>
      </c>
      <c r="I943">
        <v>11</v>
      </c>
      <c r="J943">
        <v>2003</v>
      </c>
      <c r="K943" t="s">
        <v>699</v>
      </c>
      <c r="L943">
        <v>86</v>
      </c>
      <c r="M943" t="s">
        <v>700</v>
      </c>
      <c r="N943" t="s">
        <v>373</v>
      </c>
      <c r="O943" t="s">
        <v>374</v>
      </c>
      <c r="P943" t="s">
        <v>375</v>
      </c>
      <c r="Q943" t="s">
        <v>376</v>
      </c>
      <c r="S943">
        <v>31000</v>
      </c>
      <c r="T943" t="s">
        <v>41</v>
      </c>
      <c r="U943" t="s">
        <v>42</v>
      </c>
      <c r="V943" t="s">
        <v>377</v>
      </c>
      <c r="W943" t="s">
        <v>378</v>
      </c>
      <c r="X943" t="s">
        <v>51</v>
      </c>
    </row>
    <row r="944" spans="1:24" x14ac:dyDescent="0.3">
      <c r="A944">
        <v>10186</v>
      </c>
      <c r="B944">
        <v>32</v>
      </c>
      <c r="C944">
        <v>89.46</v>
      </c>
      <c r="D944">
        <v>7</v>
      </c>
      <c r="E944">
        <v>2862.72</v>
      </c>
      <c r="F944" t="s">
        <v>379</v>
      </c>
      <c r="G944" t="s">
        <v>25</v>
      </c>
      <c r="H944">
        <v>4</v>
      </c>
      <c r="I944">
        <v>11</v>
      </c>
      <c r="J944">
        <v>2003</v>
      </c>
      <c r="K944" t="s">
        <v>699</v>
      </c>
      <c r="L944">
        <v>86</v>
      </c>
      <c r="M944" t="s">
        <v>700</v>
      </c>
      <c r="N944" t="s">
        <v>380</v>
      </c>
      <c r="O944" t="s">
        <v>381</v>
      </c>
      <c r="P944" t="s">
        <v>382</v>
      </c>
      <c r="Q944" t="s">
        <v>364</v>
      </c>
      <c r="S944" t="s">
        <v>383</v>
      </c>
      <c r="T944" t="s">
        <v>181</v>
      </c>
      <c r="U944" t="s">
        <v>42</v>
      </c>
      <c r="V944" t="s">
        <v>384</v>
      </c>
      <c r="W944" t="s">
        <v>385</v>
      </c>
      <c r="X944" t="s">
        <v>36</v>
      </c>
    </row>
    <row r="945" spans="1:24" x14ac:dyDescent="0.3">
      <c r="A945">
        <v>10197</v>
      </c>
      <c r="B945">
        <v>46</v>
      </c>
      <c r="C945">
        <v>87.74</v>
      </c>
      <c r="D945">
        <v>4</v>
      </c>
      <c r="E945">
        <v>4036.04</v>
      </c>
      <c r="F945" t="s">
        <v>386</v>
      </c>
      <c r="G945" t="s">
        <v>25</v>
      </c>
      <c r="H945">
        <v>4</v>
      </c>
      <c r="I945">
        <v>11</v>
      </c>
      <c r="J945">
        <v>2003</v>
      </c>
      <c r="K945" t="s">
        <v>699</v>
      </c>
      <c r="L945">
        <v>86</v>
      </c>
      <c r="M945" t="s">
        <v>700</v>
      </c>
      <c r="N945" t="s">
        <v>387</v>
      </c>
      <c r="O945" t="s">
        <v>388</v>
      </c>
      <c r="P945" t="s">
        <v>389</v>
      </c>
      <c r="Q945" t="s">
        <v>390</v>
      </c>
      <c r="S945">
        <v>8022</v>
      </c>
      <c r="T945" t="s">
        <v>190</v>
      </c>
      <c r="U945" t="s">
        <v>42</v>
      </c>
      <c r="V945" t="s">
        <v>391</v>
      </c>
      <c r="W945" t="s">
        <v>392</v>
      </c>
      <c r="X945" t="s">
        <v>51</v>
      </c>
    </row>
    <row r="946" spans="1:24" x14ac:dyDescent="0.3">
      <c r="A946">
        <v>10209</v>
      </c>
      <c r="B946">
        <v>28</v>
      </c>
      <c r="C946">
        <v>100</v>
      </c>
      <c r="D946">
        <v>6</v>
      </c>
      <c r="E946">
        <v>2817.92</v>
      </c>
      <c r="F946" s="1">
        <v>38231</v>
      </c>
      <c r="G946" t="s">
        <v>25</v>
      </c>
      <c r="H946">
        <v>1</v>
      </c>
      <c r="I946">
        <v>1</v>
      </c>
      <c r="J946">
        <v>2004</v>
      </c>
      <c r="K946" t="s">
        <v>699</v>
      </c>
      <c r="L946">
        <v>86</v>
      </c>
      <c r="M946" t="s">
        <v>700</v>
      </c>
      <c r="N946" t="s">
        <v>393</v>
      </c>
      <c r="O946">
        <v>2155554369</v>
      </c>
      <c r="P946" t="s">
        <v>394</v>
      </c>
      <c r="Q946" t="s">
        <v>395</v>
      </c>
      <c r="R946" t="s">
        <v>56</v>
      </c>
      <c r="T946" t="s">
        <v>32</v>
      </c>
      <c r="U946" t="s">
        <v>33</v>
      </c>
      <c r="V946" t="s">
        <v>396</v>
      </c>
      <c r="W946" t="s">
        <v>106</v>
      </c>
      <c r="X946" t="s">
        <v>36</v>
      </c>
    </row>
    <row r="947" spans="1:24" x14ac:dyDescent="0.3">
      <c r="A947">
        <v>10222</v>
      </c>
      <c r="B947">
        <v>49</v>
      </c>
      <c r="C947">
        <v>94.62</v>
      </c>
      <c r="D947">
        <v>10</v>
      </c>
      <c r="E947">
        <v>4636.38</v>
      </c>
      <c r="F947" t="s">
        <v>397</v>
      </c>
      <c r="G947" t="s">
        <v>25</v>
      </c>
      <c r="H947">
        <v>1</v>
      </c>
      <c r="I947">
        <v>2</v>
      </c>
      <c r="J947">
        <v>2004</v>
      </c>
      <c r="K947" t="s">
        <v>699</v>
      </c>
      <c r="L947">
        <v>86</v>
      </c>
      <c r="M947" t="s">
        <v>700</v>
      </c>
      <c r="N947" t="s">
        <v>398</v>
      </c>
      <c r="O947">
        <v>7605558146</v>
      </c>
      <c r="P947" t="s">
        <v>399</v>
      </c>
      <c r="Q947" t="s">
        <v>400</v>
      </c>
      <c r="R947" t="s">
        <v>56</v>
      </c>
      <c r="S947">
        <v>91217</v>
      </c>
      <c r="T947" t="s">
        <v>32</v>
      </c>
      <c r="U947" t="s">
        <v>33</v>
      </c>
      <c r="V947" t="s">
        <v>257</v>
      </c>
      <c r="W947" t="s">
        <v>300</v>
      </c>
      <c r="X947" t="s">
        <v>51</v>
      </c>
    </row>
    <row r="948" spans="1:24" x14ac:dyDescent="0.3">
      <c r="A948">
        <v>10248</v>
      </c>
      <c r="B948">
        <v>21</v>
      </c>
      <c r="C948">
        <v>73.98</v>
      </c>
      <c r="D948">
        <v>1</v>
      </c>
      <c r="E948">
        <v>1553.58</v>
      </c>
      <c r="F948" s="1">
        <v>38173</v>
      </c>
      <c r="G948" t="s">
        <v>372</v>
      </c>
      <c r="H948">
        <v>2</v>
      </c>
      <c r="I948">
        <v>5</v>
      </c>
      <c r="J948">
        <v>2004</v>
      </c>
      <c r="K948" t="s">
        <v>699</v>
      </c>
      <c r="L948">
        <v>86</v>
      </c>
      <c r="M948" t="s">
        <v>700</v>
      </c>
      <c r="N948" t="s">
        <v>28</v>
      </c>
      <c r="O948">
        <v>2125557818</v>
      </c>
      <c r="P948" t="s">
        <v>29</v>
      </c>
      <c r="Q948" t="s">
        <v>30</v>
      </c>
      <c r="R948" t="s">
        <v>31</v>
      </c>
      <c r="S948">
        <v>10022</v>
      </c>
      <c r="T948" t="s">
        <v>32</v>
      </c>
      <c r="U948" t="s">
        <v>33</v>
      </c>
      <c r="V948" t="s">
        <v>34</v>
      </c>
      <c r="W948" t="s">
        <v>35</v>
      </c>
      <c r="X948" t="s">
        <v>36</v>
      </c>
    </row>
    <row r="949" spans="1:24" x14ac:dyDescent="0.3">
      <c r="A949">
        <v>10262</v>
      </c>
      <c r="B949">
        <v>32</v>
      </c>
      <c r="C949">
        <v>84.3</v>
      </c>
      <c r="D949">
        <v>15</v>
      </c>
      <c r="E949">
        <v>2697.6</v>
      </c>
      <c r="F949" t="s">
        <v>658</v>
      </c>
      <c r="G949" t="s">
        <v>372</v>
      </c>
      <c r="H949">
        <v>2</v>
      </c>
      <c r="I949">
        <v>6</v>
      </c>
      <c r="J949">
        <v>2004</v>
      </c>
      <c r="K949" t="s">
        <v>699</v>
      </c>
      <c r="L949">
        <v>86</v>
      </c>
      <c r="M949" t="s">
        <v>700</v>
      </c>
      <c r="N949" t="s">
        <v>186</v>
      </c>
      <c r="O949" t="s">
        <v>187</v>
      </c>
      <c r="P949" t="s">
        <v>188</v>
      </c>
      <c r="Q949" t="s">
        <v>189</v>
      </c>
      <c r="S949">
        <v>28034</v>
      </c>
      <c r="T949" t="s">
        <v>190</v>
      </c>
      <c r="U949" t="s">
        <v>42</v>
      </c>
      <c r="V949" t="s">
        <v>191</v>
      </c>
      <c r="W949" t="s">
        <v>192</v>
      </c>
      <c r="X949" t="s">
        <v>36</v>
      </c>
    </row>
    <row r="950" spans="1:24" x14ac:dyDescent="0.3">
      <c r="A950">
        <v>10273</v>
      </c>
      <c r="B950">
        <v>34</v>
      </c>
      <c r="C950">
        <v>98.06</v>
      </c>
      <c r="D950">
        <v>2</v>
      </c>
      <c r="E950">
        <v>3334.04</v>
      </c>
      <c r="F950" t="s">
        <v>402</v>
      </c>
      <c r="G950" t="s">
        <v>25</v>
      </c>
      <c r="H950">
        <v>3</v>
      </c>
      <c r="I950">
        <v>7</v>
      </c>
      <c r="J950">
        <v>2004</v>
      </c>
      <c r="K950" t="s">
        <v>699</v>
      </c>
      <c r="L950">
        <v>86</v>
      </c>
      <c r="M950" t="s">
        <v>700</v>
      </c>
      <c r="N950" t="s">
        <v>403</v>
      </c>
      <c r="O950" t="s">
        <v>404</v>
      </c>
      <c r="P950" t="s">
        <v>405</v>
      </c>
      <c r="Q950" t="s">
        <v>406</v>
      </c>
      <c r="S950" t="s">
        <v>407</v>
      </c>
      <c r="T950" t="s">
        <v>408</v>
      </c>
      <c r="U950" t="s">
        <v>42</v>
      </c>
      <c r="V950" t="s">
        <v>409</v>
      </c>
      <c r="W950" t="s">
        <v>410</v>
      </c>
      <c r="X950" t="s">
        <v>51</v>
      </c>
    </row>
    <row r="951" spans="1:24" x14ac:dyDescent="0.3">
      <c r="A951">
        <v>10283</v>
      </c>
      <c r="B951">
        <v>21</v>
      </c>
      <c r="C951">
        <v>98.06</v>
      </c>
      <c r="D951">
        <v>4</v>
      </c>
      <c r="E951">
        <v>2059.2600000000002</v>
      </c>
      <c r="F951" t="s">
        <v>411</v>
      </c>
      <c r="G951" t="s">
        <v>25</v>
      </c>
      <c r="H951">
        <v>3</v>
      </c>
      <c r="I951">
        <v>8</v>
      </c>
      <c r="J951">
        <v>2004</v>
      </c>
      <c r="K951" t="s">
        <v>699</v>
      </c>
      <c r="L951">
        <v>86</v>
      </c>
      <c r="M951" t="s">
        <v>700</v>
      </c>
      <c r="N951" t="s">
        <v>412</v>
      </c>
      <c r="O951" t="s">
        <v>413</v>
      </c>
      <c r="P951" t="s">
        <v>414</v>
      </c>
      <c r="Q951" t="s">
        <v>415</v>
      </c>
      <c r="R951" t="s">
        <v>248</v>
      </c>
      <c r="S951" t="s">
        <v>416</v>
      </c>
      <c r="T951" t="s">
        <v>250</v>
      </c>
      <c r="U951" t="s">
        <v>33</v>
      </c>
      <c r="V951" t="s">
        <v>417</v>
      </c>
      <c r="W951" t="s">
        <v>183</v>
      </c>
      <c r="X951" t="s">
        <v>36</v>
      </c>
    </row>
    <row r="952" spans="1:24" x14ac:dyDescent="0.3">
      <c r="A952">
        <v>10296</v>
      </c>
      <c r="B952">
        <v>21</v>
      </c>
      <c r="C952">
        <v>96.34</v>
      </c>
      <c r="D952">
        <v>13</v>
      </c>
      <c r="E952">
        <v>2023.14</v>
      </c>
      <c r="F952" t="s">
        <v>660</v>
      </c>
      <c r="G952" t="s">
        <v>25</v>
      </c>
      <c r="H952">
        <v>3</v>
      </c>
      <c r="I952">
        <v>9</v>
      </c>
      <c r="J952">
        <v>2004</v>
      </c>
      <c r="K952" t="s">
        <v>699</v>
      </c>
      <c r="L952">
        <v>86</v>
      </c>
      <c r="M952" t="s">
        <v>700</v>
      </c>
      <c r="N952" t="s">
        <v>661</v>
      </c>
      <c r="O952" t="s">
        <v>662</v>
      </c>
      <c r="P952" t="s">
        <v>663</v>
      </c>
      <c r="Q952" t="s">
        <v>664</v>
      </c>
      <c r="S952">
        <v>80686</v>
      </c>
      <c r="T952" t="s">
        <v>493</v>
      </c>
      <c r="U952" t="s">
        <v>42</v>
      </c>
      <c r="V952" t="s">
        <v>665</v>
      </c>
      <c r="W952" t="s">
        <v>106</v>
      </c>
      <c r="X952" t="s">
        <v>36</v>
      </c>
    </row>
    <row r="953" spans="1:24" x14ac:dyDescent="0.3">
      <c r="A953">
        <v>10307</v>
      </c>
      <c r="B953">
        <v>31</v>
      </c>
      <c r="C953">
        <v>83.44</v>
      </c>
      <c r="D953">
        <v>7</v>
      </c>
      <c r="E953">
        <v>2586.64</v>
      </c>
      <c r="F953" t="s">
        <v>422</v>
      </c>
      <c r="G953" t="s">
        <v>25</v>
      </c>
      <c r="H953">
        <v>4</v>
      </c>
      <c r="I953">
        <v>10</v>
      </c>
      <c r="J953">
        <v>2004</v>
      </c>
      <c r="K953" t="s">
        <v>699</v>
      </c>
      <c r="L953">
        <v>86</v>
      </c>
      <c r="M953" t="s">
        <v>700</v>
      </c>
      <c r="N953" t="s">
        <v>232</v>
      </c>
      <c r="O953">
        <v>2155554695</v>
      </c>
      <c r="P953" t="s">
        <v>233</v>
      </c>
      <c r="Q953" t="s">
        <v>234</v>
      </c>
      <c r="R953" t="s">
        <v>151</v>
      </c>
      <c r="S953">
        <v>71270</v>
      </c>
      <c r="T953" t="s">
        <v>32</v>
      </c>
      <c r="U953" t="s">
        <v>33</v>
      </c>
      <c r="V953" t="s">
        <v>235</v>
      </c>
      <c r="W953" t="s">
        <v>236</v>
      </c>
      <c r="X953" t="s">
        <v>36</v>
      </c>
    </row>
    <row r="954" spans="1:24" x14ac:dyDescent="0.3">
      <c r="A954">
        <v>10316</v>
      </c>
      <c r="B954">
        <v>21</v>
      </c>
      <c r="C954">
        <v>94.62</v>
      </c>
      <c r="D954">
        <v>15</v>
      </c>
      <c r="E954">
        <v>1987.02</v>
      </c>
      <c r="F954" s="1">
        <v>37997</v>
      </c>
      <c r="G954" t="s">
        <v>25</v>
      </c>
      <c r="H954">
        <v>4</v>
      </c>
      <c r="I954">
        <v>11</v>
      </c>
      <c r="J954">
        <v>2004</v>
      </c>
      <c r="K954" t="s">
        <v>699</v>
      </c>
      <c r="L954">
        <v>86</v>
      </c>
      <c r="M954" t="s">
        <v>700</v>
      </c>
      <c r="N954" t="s">
        <v>423</v>
      </c>
      <c r="O954" t="s">
        <v>424</v>
      </c>
      <c r="P954" t="s">
        <v>425</v>
      </c>
      <c r="Q954" t="s">
        <v>426</v>
      </c>
      <c r="R954" t="s">
        <v>427</v>
      </c>
      <c r="S954" t="s">
        <v>428</v>
      </c>
      <c r="T954" t="s">
        <v>181</v>
      </c>
      <c r="U954" t="s">
        <v>42</v>
      </c>
      <c r="V954" t="s">
        <v>429</v>
      </c>
      <c r="W954" t="s">
        <v>430</v>
      </c>
      <c r="X954" t="s">
        <v>36</v>
      </c>
    </row>
    <row r="955" spans="1:24" x14ac:dyDescent="0.3">
      <c r="A955">
        <v>10327</v>
      </c>
      <c r="B955">
        <v>25</v>
      </c>
      <c r="C955">
        <v>45.86</v>
      </c>
      <c r="D955">
        <v>5</v>
      </c>
      <c r="E955">
        <v>1146.5</v>
      </c>
      <c r="F955" s="1">
        <v>38271</v>
      </c>
      <c r="G955" t="s">
        <v>454</v>
      </c>
      <c r="H955">
        <v>4</v>
      </c>
      <c r="I955">
        <v>11</v>
      </c>
      <c r="J955">
        <v>2004</v>
      </c>
      <c r="K955" t="s">
        <v>699</v>
      </c>
      <c r="L955">
        <v>86</v>
      </c>
      <c r="M955" t="s">
        <v>700</v>
      </c>
      <c r="N955" t="s">
        <v>353</v>
      </c>
      <c r="O955" t="s">
        <v>354</v>
      </c>
      <c r="P955" t="s">
        <v>355</v>
      </c>
      <c r="Q955" t="s">
        <v>356</v>
      </c>
      <c r="S955">
        <v>1734</v>
      </c>
      <c r="T955" t="s">
        <v>357</v>
      </c>
      <c r="U955" t="s">
        <v>42</v>
      </c>
      <c r="V955" t="s">
        <v>358</v>
      </c>
      <c r="W955" t="s">
        <v>359</v>
      </c>
      <c r="X955" t="s">
        <v>36</v>
      </c>
    </row>
    <row r="956" spans="1:24" x14ac:dyDescent="0.3">
      <c r="A956">
        <v>10338</v>
      </c>
      <c r="B956">
        <v>28</v>
      </c>
      <c r="C956">
        <v>82.58</v>
      </c>
      <c r="D956">
        <v>3</v>
      </c>
      <c r="E956">
        <v>2312.2399999999998</v>
      </c>
      <c r="F956" t="s">
        <v>666</v>
      </c>
      <c r="G956" t="s">
        <v>25</v>
      </c>
      <c r="H956">
        <v>4</v>
      </c>
      <c r="I956">
        <v>11</v>
      </c>
      <c r="J956">
        <v>2004</v>
      </c>
      <c r="K956" t="s">
        <v>699</v>
      </c>
      <c r="L956">
        <v>86</v>
      </c>
      <c r="M956" t="s">
        <v>700</v>
      </c>
      <c r="N956" t="s">
        <v>667</v>
      </c>
      <c r="O956" t="s">
        <v>668</v>
      </c>
      <c r="P956" t="s">
        <v>669</v>
      </c>
      <c r="Q956" t="s">
        <v>670</v>
      </c>
      <c r="S956" t="s">
        <v>671</v>
      </c>
      <c r="T956" t="s">
        <v>408</v>
      </c>
      <c r="U956" t="s">
        <v>42</v>
      </c>
      <c r="V956" t="s">
        <v>672</v>
      </c>
      <c r="W956" t="s">
        <v>673</v>
      </c>
      <c r="X956" t="s">
        <v>36</v>
      </c>
    </row>
    <row r="957" spans="1:24" x14ac:dyDescent="0.3">
      <c r="A957">
        <v>10350</v>
      </c>
      <c r="B957">
        <v>43</v>
      </c>
      <c r="C957">
        <v>64.97</v>
      </c>
      <c r="D957">
        <v>6</v>
      </c>
      <c r="E957">
        <v>2793.71</v>
      </c>
      <c r="F957" s="1">
        <v>38029</v>
      </c>
      <c r="G957" t="s">
        <v>25</v>
      </c>
      <c r="H957">
        <v>4</v>
      </c>
      <c r="I957">
        <v>12</v>
      </c>
      <c r="J957">
        <v>2004</v>
      </c>
      <c r="K957" t="s">
        <v>699</v>
      </c>
      <c r="L957">
        <v>86</v>
      </c>
      <c r="M957" t="s">
        <v>700</v>
      </c>
      <c r="N957" t="s">
        <v>186</v>
      </c>
      <c r="O957" t="s">
        <v>187</v>
      </c>
      <c r="P957" t="s">
        <v>188</v>
      </c>
      <c r="Q957" t="s">
        <v>189</v>
      </c>
      <c r="S957">
        <v>28034</v>
      </c>
      <c r="T957" t="s">
        <v>190</v>
      </c>
      <c r="U957" t="s">
        <v>42</v>
      </c>
      <c r="V957" t="s">
        <v>191</v>
      </c>
      <c r="W957" t="s">
        <v>192</v>
      </c>
      <c r="X957" t="s">
        <v>36</v>
      </c>
    </row>
    <row r="958" spans="1:24" x14ac:dyDescent="0.3">
      <c r="A958">
        <v>10373</v>
      </c>
      <c r="B958">
        <v>22</v>
      </c>
      <c r="C958">
        <v>86.74</v>
      </c>
      <c r="D958">
        <v>5</v>
      </c>
      <c r="E958">
        <v>1908.28</v>
      </c>
      <c r="F958" t="s">
        <v>433</v>
      </c>
      <c r="G958" t="s">
        <v>25</v>
      </c>
      <c r="H958">
        <v>1</v>
      </c>
      <c r="I958">
        <v>1</v>
      </c>
      <c r="J958">
        <v>2005</v>
      </c>
      <c r="K958" t="s">
        <v>699</v>
      </c>
      <c r="L958">
        <v>86</v>
      </c>
      <c r="M958" t="s">
        <v>700</v>
      </c>
      <c r="N958" t="s">
        <v>434</v>
      </c>
      <c r="O958" t="s">
        <v>435</v>
      </c>
      <c r="P958" t="s">
        <v>436</v>
      </c>
      <c r="Q958" t="s">
        <v>437</v>
      </c>
      <c r="S958">
        <v>90110</v>
      </c>
      <c r="T958" t="s">
        <v>138</v>
      </c>
      <c r="U958" t="s">
        <v>42</v>
      </c>
      <c r="V958" t="s">
        <v>438</v>
      </c>
      <c r="W958" t="s">
        <v>439</v>
      </c>
      <c r="X958" t="s">
        <v>36</v>
      </c>
    </row>
    <row r="959" spans="1:24" x14ac:dyDescent="0.3">
      <c r="A959">
        <v>10386</v>
      </c>
      <c r="B959">
        <v>37</v>
      </c>
      <c r="C959">
        <v>93.01</v>
      </c>
      <c r="D959">
        <v>5</v>
      </c>
      <c r="E959">
        <v>3441.37</v>
      </c>
      <c r="F959" s="1">
        <v>38355</v>
      </c>
      <c r="G959" t="s">
        <v>454</v>
      </c>
      <c r="H959">
        <v>1</v>
      </c>
      <c r="I959">
        <v>3</v>
      </c>
      <c r="J959">
        <v>2005</v>
      </c>
      <c r="K959" t="s">
        <v>699</v>
      </c>
      <c r="L959">
        <v>86</v>
      </c>
      <c r="M959" t="s">
        <v>700</v>
      </c>
      <c r="N959" t="s">
        <v>186</v>
      </c>
      <c r="O959" t="s">
        <v>187</v>
      </c>
      <c r="P959" t="s">
        <v>188</v>
      </c>
      <c r="Q959" t="s">
        <v>189</v>
      </c>
      <c r="S959">
        <v>28034</v>
      </c>
      <c r="T959" t="s">
        <v>190</v>
      </c>
      <c r="U959" t="s">
        <v>42</v>
      </c>
      <c r="V959" t="s">
        <v>191</v>
      </c>
      <c r="W959" t="s">
        <v>192</v>
      </c>
      <c r="X959" t="s">
        <v>51</v>
      </c>
    </row>
    <row r="960" spans="1:24" x14ac:dyDescent="0.3">
      <c r="A960">
        <v>10398</v>
      </c>
      <c r="B960">
        <v>28</v>
      </c>
      <c r="C960">
        <v>72.260000000000005</v>
      </c>
      <c r="D960">
        <v>18</v>
      </c>
      <c r="E960">
        <v>2023.28</v>
      </c>
      <c r="F960" t="s">
        <v>674</v>
      </c>
      <c r="G960" t="s">
        <v>25</v>
      </c>
      <c r="H960">
        <v>1</v>
      </c>
      <c r="I960">
        <v>3</v>
      </c>
      <c r="J960">
        <v>2005</v>
      </c>
      <c r="K960" t="s">
        <v>699</v>
      </c>
      <c r="L960">
        <v>86</v>
      </c>
      <c r="M960" t="s">
        <v>700</v>
      </c>
      <c r="N960" t="s">
        <v>37</v>
      </c>
      <c r="O960" t="s">
        <v>38</v>
      </c>
      <c r="P960" t="s">
        <v>39</v>
      </c>
      <c r="Q960" t="s">
        <v>40</v>
      </c>
      <c r="S960">
        <v>51100</v>
      </c>
      <c r="T960" t="s">
        <v>41</v>
      </c>
      <c r="U960" t="s">
        <v>42</v>
      </c>
      <c r="V960" t="s">
        <v>43</v>
      </c>
      <c r="W960" t="s">
        <v>44</v>
      </c>
      <c r="X960" t="s">
        <v>36</v>
      </c>
    </row>
    <row r="961" spans="1:24" x14ac:dyDescent="0.3">
      <c r="A961">
        <v>10400</v>
      </c>
      <c r="B961">
        <v>30</v>
      </c>
      <c r="C961">
        <v>74.84</v>
      </c>
      <c r="D961">
        <v>7</v>
      </c>
      <c r="E961">
        <v>2245.1999999999998</v>
      </c>
      <c r="F961" s="1">
        <v>38356</v>
      </c>
      <c r="G961" t="s">
        <v>25</v>
      </c>
      <c r="H961">
        <v>2</v>
      </c>
      <c r="I961">
        <v>4</v>
      </c>
      <c r="J961">
        <v>2005</v>
      </c>
      <c r="K961" t="s">
        <v>699</v>
      </c>
      <c r="L961">
        <v>86</v>
      </c>
      <c r="M961" t="s">
        <v>700</v>
      </c>
      <c r="N961" t="s">
        <v>442</v>
      </c>
      <c r="O961">
        <v>4085553659</v>
      </c>
      <c r="P961" t="s">
        <v>443</v>
      </c>
      <c r="Q961" t="s">
        <v>444</v>
      </c>
      <c r="R961" t="s">
        <v>56</v>
      </c>
      <c r="S961">
        <v>94217</v>
      </c>
      <c r="T961" t="s">
        <v>32</v>
      </c>
      <c r="U961" t="s">
        <v>33</v>
      </c>
      <c r="V961" t="s">
        <v>105</v>
      </c>
      <c r="W961" t="s">
        <v>445</v>
      </c>
      <c r="X961" t="s">
        <v>36</v>
      </c>
    </row>
    <row r="962" spans="1:24" x14ac:dyDescent="0.3">
      <c r="A962">
        <v>10414</v>
      </c>
      <c r="B962">
        <v>44</v>
      </c>
      <c r="C962">
        <v>73.98</v>
      </c>
      <c r="D962">
        <v>1</v>
      </c>
      <c r="E962">
        <v>3255.12</v>
      </c>
      <c r="F962" s="1">
        <v>38508</v>
      </c>
      <c r="G962" t="s">
        <v>446</v>
      </c>
      <c r="H962">
        <v>2</v>
      </c>
      <c r="I962">
        <v>5</v>
      </c>
      <c r="J962">
        <v>2005</v>
      </c>
      <c r="K962" t="s">
        <v>699</v>
      </c>
      <c r="L962">
        <v>86</v>
      </c>
      <c r="M962" t="s">
        <v>700</v>
      </c>
      <c r="N962" t="s">
        <v>418</v>
      </c>
      <c r="O962">
        <v>6175559555</v>
      </c>
      <c r="P962" t="s">
        <v>419</v>
      </c>
      <c r="Q962" t="s">
        <v>420</v>
      </c>
      <c r="R962" t="s">
        <v>130</v>
      </c>
      <c r="S962">
        <v>51003</v>
      </c>
      <c r="T962" t="s">
        <v>32</v>
      </c>
      <c r="U962" t="s">
        <v>33</v>
      </c>
      <c r="V962" t="s">
        <v>421</v>
      </c>
      <c r="W962" t="s">
        <v>68</v>
      </c>
      <c r="X962" t="s">
        <v>51</v>
      </c>
    </row>
    <row r="963" spans="1:24" x14ac:dyDescent="0.3">
      <c r="A963">
        <v>10103</v>
      </c>
      <c r="B963">
        <v>25</v>
      </c>
      <c r="C963">
        <v>100</v>
      </c>
      <c r="D963">
        <v>13</v>
      </c>
      <c r="E963">
        <v>2539.5</v>
      </c>
      <c r="F963" t="s">
        <v>193</v>
      </c>
      <c r="G963" t="s">
        <v>25</v>
      </c>
      <c r="H963">
        <v>1</v>
      </c>
      <c r="I963">
        <v>1</v>
      </c>
      <c r="J963">
        <v>2003</v>
      </c>
      <c r="K963" t="s">
        <v>621</v>
      </c>
      <c r="L963">
        <v>104</v>
      </c>
      <c r="M963" t="s">
        <v>703</v>
      </c>
      <c r="N963" t="s">
        <v>142</v>
      </c>
      <c r="O963" t="s">
        <v>143</v>
      </c>
      <c r="P963" t="s">
        <v>144</v>
      </c>
      <c r="Q963" t="s">
        <v>145</v>
      </c>
      <c r="S963">
        <v>4110</v>
      </c>
      <c r="T963" t="s">
        <v>81</v>
      </c>
      <c r="U963" t="s">
        <v>42</v>
      </c>
      <c r="V963" t="s">
        <v>146</v>
      </c>
      <c r="W963" t="s">
        <v>147</v>
      </c>
      <c r="X963" t="s">
        <v>36</v>
      </c>
    </row>
    <row r="964" spans="1:24" x14ac:dyDescent="0.3">
      <c r="A964">
        <v>10111</v>
      </c>
      <c r="B964">
        <v>43</v>
      </c>
      <c r="C964">
        <v>100</v>
      </c>
      <c r="D964">
        <v>1</v>
      </c>
      <c r="E964">
        <v>4818.1499999999996</v>
      </c>
      <c r="F964" t="s">
        <v>623</v>
      </c>
      <c r="G964" t="s">
        <v>25</v>
      </c>
      <c r="H964">
        <v>1</v>
      </c>
      <c r="I964">
        <v>3</v>
      </c>
      <c r="J964">
        <v>2003</v>
      </c>
      <c r="K964" t="s">
        <v>621</v>
      </c>
      <c r="L964">
        <v>104</v>
      </c>
      <c r="M964" t="s">
        <v>703</v>
      </c>
      <c r="N964" t="s">
        <v>84</v>
      </c>
      <c r="O964">
        <v>6505555787</v>
      </c>
      <c r="P964" t="s">
        <v>85</v>
      </c>
      <c r="Q964" t="s">
        <v>61</v>
      </c>
      <c r="R964" t="s">
        <v>56</v>
      </c>
      <c r="T964" t="s">
        <v>32</v>
      </c>
      <c r="U964" t="s">
        <v>33</v>
      </c>
      <c r="V964" t="s">
        <v>86</v>
      </c>
      <c r="W964" t="s">
        <v>58</v>
      </c>
      <c r="X964" t="s">
        <v>51</v>
      </c>
    </row>
    <row r="965" spans="1:24" x14ac:dyDescent="0.3">
      <c r="A965">
        <v>10126</v>
      </c>
      <c r="B965">
        <v>30</v>
      </c>
      <c r="C965">
        <v>97.39</v>
      </c>
      <c r="D965">
        <v>13</v>
      </c>
      <c r="E965">
        <v>2921.7</v>
      </c>
      <c r="F965" t="s">
        <v>205</v>
      </c>
      <c r="G965" t="s">
        <v>25</v>
      </c>
      <c r="H965">
        <v>2</v>
      </c>
      <c r="I965">
        <v>5</v>
      </c>
      <c r="J965">
        <v>2003</v>
      </c>
      <c r="K965" t="s">
        <v>621</v>
      </c>
      <c r="L965">
        <v>104</v>
      </c>
      <c r="M965" t="s">
        <v>703</v>
      </c>
      <c r="N965" t="s">
        <v>206</v>
      </c>
      <c r="O965" t="s">
        <v>207</v>
      </c>
      <c r="P965" t="s">
        <v>208</v>
      </c>
      <c r="Q965" t="s">
        <v>189</v>
      </c>
      <c r="S965">
        <v>28023</v>
      </c>
      <c r="T965" t="s">
        <v>190</v>
      </c>
      <c r="U965" t="s">
        <v>42</v>
      </c>
      <c r="V965" t="s">
        <v>209</v>
      </c>
      <c r="W965" t="s">
        <v>210</v>
      </c>
      <c r="X965" t="s">
        <v>36</v>
      </c>
    </row>
    <row r="966" spans="1:24" x14ac:dyDescent="0.3">
      <c r="A966">
        <v>10139</v>
      </c>
      <c r="B966">
        <v>20</v>
      </c>
      <c r="C966">
        <v>90.06</v>
      </c>
      <c r="D966">
        <v>2</v>
      </c>
      <c r="E966">
        <v>1801.2</v>
      </c>
      <c r="F966" t="s">
        <v>625</v>
      </c>
      <c r="G966" t="s">
        <v>25</v>
      </c>
      <c r="H966">
        <v>3</v>
      </c>
      <c r="I966">
        <v>7</v>
      </c>
      <c r="J966">
        <v>2003</v>
      </c>
      <c r="K966" t="s">
        <v>621</v>
      </c>
      <c r="L966">
        <v>104</v>
      </c>
      <c r="M966" t="s">
        <v>703</v>
      </c>
      <c r="N966" t="s">
        <v>164</v>
      </c>
      <c r="O966" t="s">
        <v>165</v>
      </c>
      <c r="P966" t="s">
        <v>166</v>
      </c>
      <c r="Q966" t="s">
        <v>167</v>
      </c>
      <c r="R966" t="s">
        <v>168</v>
      </c>
      <c r="S966">
        <v>2067</v>
      </c>
      <c r="T966" t="s">
        <v>99</v>
      </c>
      <c r="U966" t="s">
        <v>100</v>
      </c>
      <c r="V966" t="s">
        <v>169</v>
      </c>
      <c r="W966" t="s">
        <v>170</v>
      </c>
      <c r="X966" t="s">
        <v>36</v>
      </c>
    </row>
    <row r="967" spans="1:24" x14ac:dyDescent="0.3">
      <c r="A967">
        <v>10150</v>
      </c>
      <c r="B967">
        <v>26</v>
      </c>
      <c r="C967">
        <v>100</v>
      </c>
      <c r="D967">
        <v>10</v>
      </c>
      <c r="E967">
        <v>2804.36</v>
      </c>
      <c r="F967" t="s">
        <v>212</v>
      </c>
      <c r="G967" t="s">
        <v>25</v>
      </c>
      <c r="H967">
        <v>3</v>
      </c>
      <c r="I967">
        <v>9</v>
      </c>
      <c r="J967">
        <v>2003</v>
      </c>
      <c r="K967" t="s">
        <v>621</v>
      </c>
      <c r="L967">
        <v>104</v>
      </c>
      <c r="M967" t="s">
        <v>703</v>
      </c>
      <c r="N967" t="s">
        <v>213</v>
      </c>
      <c r="O967" t="s">
        <v>214</v>
      </c>
      <c r="P967" t="s">
        <v>215</v>
      </c>
      <c r="Q967" t="s">
        <v>216</v>
      </c>
      <c r="S967">
        <v>79903</v>
      </c>
      <c r="T967" t="s">
        <v>216</v>
      </c>
      <c r="U967" t="s">
        <v>217</v>
      </c>
      <c r="V967" t="s">
        <v>218</v>
      </c>
      <c r="W967" t="s">
        <v>219</v>
      </c>
      <c r="X967" t="s">
        <v>36</v>
      </c>
    </row>
    <row r="968" spans="1:24" x14ac:dyDescent="0.3">
      <c r="A968">
        <v>10163</v>
      </c>
      <c r="B968">
        <v>40</v>
      </c>
      <c r="C968">
        <v>100</v>
      </c>
      <c r="D968">
        <v>3</v>
      </c>
      <c r="E968">
        <v>4900.8</v>
      </c>
      <c r="F968" t="s">
        <v>220</v>
      </c>
      <c r="G968" t="s">
        <v>25</v>
      </c>
      <c r="H968">
        <v>4</v>
      </c>
      <c r="I968">
        <v>10</v>
      </c>
      <c r="J968">
        <v>2003</v>
      </c>
      <c r="K968" t="s">
        <v>621</v>
      </c>
      <c r="L968">
        <v>104</v>
      </c>
      <c r="M968" t="s">
        <v>703</v>
      </c>
      <c r="N968" t="s">
        <v>221</v>
      </c>
      <c r="O968">
        <v>2125558493</v>
      </c>
      <c r="P968" t="s">
        <v>222</v>
      </c>
      <c r="Q968" t="s">
        <v>30</v>
      </c>
      <c r="R968" t="s">
        <v>31</v>
      </c>
      <c r="S968">
        <v>10022</v>
      </c>
      <c r="T968" t="s">
        <v>32</v>
      </c>
      <c r="U968" t="s">
        <v>33</v>
      </c>
      <c r="V968" t="s">
        <v>131</v>
      </c>
      <c r="W968" t="s">
        <v>223</v>
      </c>
      <c r="X968" t="s">
        <v>51</v>
      </c>
    </row>
    <row r="969" spans="1:24" x14ac:dyDescent="0.3">
      <c r="A969">
        <v>10173</v>
      </c>
      <c r="B969">
        <v>31</v>
      </c>
      <c r="C969">
        <v>89.01</v>
      </c>
      <c r="D969">
        <v>1</v>
      </c>
      <c r="E969">
        <v>2759.31</v>
      </c>
      <c r="F969" s="1">
        <v>37752</v>
      </c>
      <c r="G969" t="s">
        <v>25</v>
      </c>
      <c r="H969">
        <v>4</v>
      </c>
      <c r="I969">
        <v>11</v>
      </c>
      <c r="J969">
        <v>2003</v>
      </c>
      <c r="K969" t="s">
        <v>621</v>
      </c>
      <c r="L969">
        <v>104</v>
      </c>
      <c r="M969" t="s">
        <v>703</v>
      </c>
      <c r="N969" t="s">
        <v>627</v>
      </c>
      <c r="O969" t="s">
        <v>628</v>
      </c>
      <c r="P969" t="s">
        <v>629</v>
      </c>
      <c r="Q969" t="s">
        <v>630</v>
      </c>
      <c r="S969">
        <v>24100</v>
      </c>
      <c r="T969" t="s">
        <v>281</v>
      </c>
      <c r="U969" t="s">
        <v>42</v>
      </c>
      <c r="V969" t="s">
        <v>631</v>
      </c>
      <c r="W969" t="s">
        <v>632</v>
      </c>
      <c r="X969" t="s">
        <v>36</v>
      </c>
    </row>
    <row r="970" spans="1:24" x14ac:dyDescent="0.3">
      <c r="A970">
        <v>10183</v>
      </c>
      <c r="B970">
        <v>22</v>
      </c>
      <c r="C970">
        <v>100</v>
      </c>
      <c r="D970">
        <v>10</v>
      </c>
      <c r="E970">
        <v>2488.1999999999998</v>
      </c>
      <c r="F970" t="s">
        <v>231</v>
      </c>
      <c r="G970" t="s">
        <v>25</v>
      </c>
      <c r="H970">
        <v>4</v>
      </c>
      <c r="I970">
        <v>11</v>
      </c>
      <c r="J970">
        <v>2003</v>
      </c>
      <c r="K970" t="s">
        <v>621</v>
      </c>
      <c r="L970">
        <v>104</v>
      </c>
      <c r="M970" t="s">
        <v>703</v>
      </c>
      <c r="N970" t="s">
        <v>232</v>
      </c>
      <c r="O970">
        <v>2155554695</v>
      </c>
      <c r="P970" t="s">
        <v>233</v>
      </c>
      <c r="Q970" t="s">
        <v>234</v>
      </c>
      <c r="R970" t="s">
        <v>151</v>
      </c>
      <c r="S970">
        <v>71270</v>
      </c>
      <c r="T970" t="s">
        <v>32</v>
      </c>
      <c r="U970" t="s">
        <v>33</v>
      </c>
      <c r="V970" t="s">
        <v>235</v>
      </c>
      <c r="W970" t="s">
        <v>236</v>
      </c>
      <c r="X970" t="s">
        <v>36</v>
      </c>
    </row>
    <row r="971" spans="1:24" x14ac:dyDescent="0.3">
      <c r="A971">
        <v>10193</v>
      </c>
      <c r="B971">
        <v>23</v>
      </c>
      <c r="C971">
        <v>100</v>
      </c>
      <c r="D971">
        <v>2</v>
      </c>
      <c r="E971">
        <v>2769.89</v>
      </c>
      <c r="F971" t="s">
        <v>633</v>
      </c>
      <c r="G971" t="s">
        <v>25</v>
      </c>
      <c r="H971">
        <v>4</v>
      </c>
      <c r="I971">
        <v>11</v>
      </c>
      <c r="J971">
        <v>2003</v>
      </c>
      <c r="K971" t="s">
        <v>621</v>
      </c>
      <c r="L971">
        <v>104</v>
      </c>
      <c r="M971" t="s">
        <v>703</v>
      </c>
      <c r="N971" t="s">
        <v>634</v>
      </c>
      <c r="O971" t="s">
        <v>635</v>
      </c>
      <c r="P971" t="s">
        <v>636</v>
      </c>
      <c r="Q971" t="s">
        <v>637</v>
      </c>
      <c r="R971" t="s">
        <v>98</v>
      </c>
      <c r="S971">
        <v>3150</v>
      </c>
      <c r="T971" t="s">
        <v>99</v>
      </c>
      <c r="U971" t="s">
        <v>100</v>
      </c>
      <c r="V971" t="s">
        <v>638</v>
      </c>
      <c r="W971" t="s">
        <v>639</v>
      </c>
      <c r="X971" t="s">
        <v>36</v>
      </c>
    </row>
    <row r="972" spans="1:24" x14ac:dyDescent="0.3">
      <c r="A972">
        <v>10206</v>
      </c>
      <c r="B972">
        <v>30</v>
      </c>
      <c r="C972">
        <v>100</v>
      </c>
      <c r="D972">
        <v>8</v>
      </c>
      <c r="E972">
        <v>3581.4</v>
      </c>
      <c r="F972" s="1">
        <v>37753</v>
      </c>
      <c r="G972" t="s">
        <v>25</v>
      </c>
      <c r="H972">
        <v>4</v>
      </c>
      <c r="I972">
        <v>12</v>
      </c>
      <c r="J972">
        <v>2003</v>
      </c>
      <c r="K972" t="s">
        <v>621</v>
      </c>
      <c r="L972">
        <v>104</v>
      </c>
      <c r="M972" t="s">
        <v>703</v>
      </c>
      <c r="N972" t="s">
        <v>244</v>
      </c>
      <c r="O972" t="s">
        <v>245</v>
      </c>
      <c r="P972" t="s">
        <v>246</v>
      </c>
      <c r="Q972" t="s">
        <v>247</v>
      </c>
      <c r="R972" t="s">
        <v>248</v>
      </c>
      <c r="S972" t="s">
        <v>249</v>
      </c>
      <c r="T972" t="s">
        <v>250</v>
      </c>
      <c r="U972" t="s">
        <v>33</v>
      </c>
      <c r="V972" t="s">
        <v>251</v>
      </c>
      <c r="W972" t="s">
        <v>252</v>
      </c>
      <c r="X972" t="s">
        <v>51</v>
      </c>
    </row>
    <row r="973" spans="1:24" x14ac:dyDescent="0.3">
      <c r="A973">
        <v>10215</v>
      </c>
      <c r="B973">
        <v>49</v>
      </c>
      <c r="C973">
        <v>100</v>
      </c>
      <c r="D973">
        <v>5</v>
      </c>
      <c r="E973">
        <v>5285.14</v>
      </c>
      <c r="F973" t="s">
        <v>253</v>
      </c>
      <c r="G973" t="s">
        <v>25</v>
      </c>
      <c r="H973">
        <v>1</v>
      </c>
      <c r="I973">
        <v>1</v>
      </c>
      <c r="J973">
        <v>2004</v>
      </c>
      <c r="K973" t="s">
        <v>621</v>
      </c>
      <c r="L973">
        <v>104</v>
      </c>
      <c r="M973" t="s">
        <v>703</v>
      </c>
      <c r="N973" t="s">
        <v>254</v>
      </c>
      <c r="O973">
        <v>3105553722</v>
      </c>
      <c r="P973" t="s">
        <v>255</v>
      </c>
      <c r="Q973" t="s">
        <v>256</v>
      </c>
      <c r="R973" t="s">
        <v>56</v>
      </c>
      <c r="S973">
        <v>94019</v>
      </c>
      <c r="T973" t="s">
        <v>32</v>
      </c>
      <c r="U973" t="s">
        <v>33</v>
      </c>
      <c r="V973" t="s">
        <v>257</v>
      </c>
      <c r="W973" t="s">
        <v>258</v>
      </c>
      <c r="X973" t="s">
        <v>51</v>
      </c>
    </row>
    <row r="974" spans="1:24" x14ac:dyDescent="0.3">
      <c r="A974">
        <v>10228</v>
      </c>
      <c r="B974">
        <v>31</v>
      </c>
      <c r="C974">
        <v>100</v>
      </c>
      <c r="D974">
        <v>4</v>
      </c>
      <c r="E974">
        <v>3181.53</v>
      </c>
      <c r="F974" s="1">
        <v>38263</v>
      </c>
      <c r="G974" t="s">
        <v>25</v>
      </c>
      <c r="H974">
        <v>1</v>
      </c>
      <c r="I974">
        <v>3</v>
      </c>
      <c r="J974">
        <v>2004</v>
      </c>
      <c r="K974" t="s">
        <v>621</v>
      </c>
      <c r="L974">
        <v>104</v>
      </c>
      <c r="M974" t="s">
        <v>703</v>
      </c>
      <c r="N974" t="s">
        <v>259</v>
      </c>
      <c r="O974">
        <v>6175555555</v>
      </c>
      <c r="P974" t="s">
        <v>260</v>
      </c>
      <c r="Q974" t="s">
        <v>129</v>
      </c>
      <c r="R974" t="s">
        <v>130</v>
      </c>
      <c r="S974">
        <v>51247</v>
      </c>
      <c r="T974" t="s">
        <v>32</v>
      </c>
      <c r="U974" t="s">
        <v>33</v>
      </c>
      <c r="V974" t="s">
        <v>261</v>
      </c>
      <c r="W974" t="s">
        <v>152</v>
      </c>
      <c r="X974" t="s">
        <v>51</v>
      </c>
    </row>
    <row r="975" spans="1:24" x14ac:dyDescent="0.3">
      <c r="A975">
        <v>10244</v>
      </c>
      <c r="B975">
        <v>29</v>
      </c>
      <c r="C975">
        <v>100</v>
      </c>
      <c r="D975">
        <v>2</v>
      </c>
      <c r="E975">
        <v>3340.51</v>
      </c>
      <c r="F975" t="s">
        <v>640</v>
      </c>
      <c r="G975" t="s">
        <v>25</v>
      </c>
      <c r="H975">
        <v>2</v>
      </c>
      <c r="I975">
        <v>4</v>
      </c>
      <c r="J975">
        <v>2004</v>
      </c>
      <c r="K975" t="s">
        <v>621</v>
      </c>
      <c r="L975">
        <v>104</v>
      </c>
      <c r="M975" t="s">
        <v>703</v>
      </c>
      <c r="N975" t="s">
        <v>186</v>
      </c>
      <c r="O975" t="s">
        <v>187</v>
      </c>
      <c r="P975" t="s">
        <v>188</v>
      </c>
      <c r="Q975" t="s">
        <v>189</v>
      </c>
      <c r="S975">
        <v>28034</v>
      </c>
      <c r="T975" t="s">
        <v>190</v>
      </c>
      <c r="U975" t="s">
        <v>42</v>
      </c>
      <c r="V975" t="s">
        <v>191</v>
      </c>
      <c r="W975" t="s">
        <v>192</v>
      </c>
      <c r="X975" t="s">
        <v>51</v>
      </c>
    </row>
    <row r="976" spans="1:24" x14ac:dyDescent="0.3">
      <c r="A976">
        <v>10257</v>
      </c>
      <c r="B976">
        <v>37</v>
      </c>
      <c r="C976">
        <v>84.82</v>
      </c>
      <c r="D976">
        <v>2</v>
      </c>
      <c r="E976">
        <v>3138.34</v>
      </c>
      <c r="F976" t="s">
        <v>696</v>
      </c>
      <c r="G976" t="s">
        <v>25</v>
      </c>
      <c r="H976">
        <v>2</v>
      </c>
      <c r="I976">
        <v>6</v>
      </c>
      <c r="J976">
        <v>2004</v>
      </c>
      <c r="K976" t="s">
        <v>621</v>
      </c>
      <c r="L976">
        <v>104</v>
      </c>
      <c r="M976" t="s">
        <v>703</v>
      </c>
      <c r="N976" t="s">
        <v>442</v>
      </c>
      <c r="O976">
        <v>4085553659</v>
      </c>
      <c r="P976" t="s">
        <v>443</v>
      </c>
      <c r="Q976" t="s">
        <v>444</v>
      </c>
      <c r="R976" t="s">
        <v>56</v>
      </c>
      <c r="S976">
        <v>94217</v>
      </c>
      <c r="T976" t="s">
        <v>32</v>
      </c>
      <c r="U976" t="s">
        <v>33</v>
      </c>
      <c r="V976" t="s">
        <v>105</v>
      </c>
      <c r="W976" t="s">
        <v>445</v>
      </c>
      <c r="X976" t="s">
        <v>51</v>
      </c>
    </row>
    <row r="977" spans="1:24" x14ac:dyDescent="0.3">
      <c r="A977">
        <v>10270</v>
      </c>
      <c r="B977">
        <v>38</v>
      </c>
      <c r="C977">
        <v>100</v>
      </c>
      <c r="D977">
        <v>11</v>
      </c>
      <c r="E977">
        <v>4775.08</v>
      </c>
      <c r="F977" t="s">
        <v>275</v>
      </c>
      <c r="G977" t="s">
        <v>25</v>
      </c>
      <c r="H977">
        <v>3</v>
      </c>
      <c r="I977">
        <v>7</v>
      </c>
      <c r="J977">
        <v>2004</v>
      </c>
      <c r="K977" t="s">
        <v>621</v>
      </c>
      <c r="L977">
        <v>104</v>
      </c>
      <c r="M977" t="s">
        <v>703</v>
      </c>
      <c r="N977" t="s">
        <v>164</v>
      </c>
      <c r="O977" t="s">
        <v>165</v>
      </c>
      <c r="P977" t="s">
        <v>166</v>
      </c>
      <c r="Q977" t="s">
        <v>167</v>
      </c>
      <c r="R977" t="s">
        <v>168</v>
      </c>
      <c r="S977">
        <v>2067</v>
      </c>
      <c r="T977" t="s">
        <v>99</v>
      </c>
      <c r="U977" t="s">
        <v>100</v>
      </c>
      <c r="V977" t="s">
        <v>169</v>
      </c>
      <c r="W977" t="s">
        <v>170</v>
      </c>
      <c r="X977" t="s">
        <v>51</v>
      </c>
    </row>
    <row r="978" spans="1:24" x14ac:dyDescent="0.3">
      <c r="A978">
        <v>10280</v>
      </c>
      <c r="B978">
        <v>29</v>
      </c>
      <c r="C978">
        <v>100</v>
      </c>
      <c r="D978">
        <v>4</v>
      </c>
      <c r="E978">
        <v>3006.43</v>
      </c>
      <c r="F978" t="s">
        <v>276</v>
      </c>
      <c r="G978" t="s">
        <v>25</v>
      </c>
      <c r="H978">
        <v>3</v>
      </c>
      <c r="I978">
        <v>8</v>
      </c>
      <c r="J978">
        <v>2004</v>
      </c>
      <c r="K978" t="s">
        <v>621</v>
      </c>
      <c r="L978">
        <v>104</v>
      </c>
      <c r="M978" t="s">
        <v>703</v>
      </c>
      <c r="N978" t="s">
        <v>277</v>
      </c>
      <c r="O978" t="s">
        <v>278</v>
      </c>
      <c r="P978" t="s">
        <v>279</v>
      </c>
      <c r="Q978" t="s">
        <v>280</v>
      </c>
      <c r="S978">
        <v>10100</v>
      </c>
      <c r="T978" t="s">
        <v>281</v>
      </c>
      <c r="U978" t="s">
        <v>42</v>
      </c>
      <c r="V978" t="s">
        <v>282</v>
      </c>
      <c r="W978" t="s">
        <v>283</v>
      </c>
      <c r="X978" t="s">
        <v>51</v>
      </c>
    </row>
    <row r="979" spans="1:24" x14ac:dyDescent="0.3">
      <c r="A979">
        <v>10291</v>
      </c>
      <c r="B979">
        <v>23</v>
      </c>
      <c r="C979">
        <v>100</v>
      </c>
      <c r="D979">
        <v>13</v>
      </c>
      <c r="E979">
        <v>2866.26</v>
      </c>
      <c r="F979" s="1">
        <v>38208</v>
      </c>
      <c r="G979" t="s">
        <v>25</v>
      </c>
      <c r="H979">
        <v>3</v>
      </c>
      <c r="I979">
        <v>9</v>
      </c>
      <c r="J979">
        <v>2004</v>
      </c>
      <c r="K979" t="s">
        <v>621</v>
      </c>
      <c r="L979">
        <v>104</v>
      </c>
      <c r="M979" t="s">
        <v>703</v>
      </c>
      <c r="N979" t="s">
        <v>284</v>
      </c>
      <c r="O979" t="s">
        <v>285</v>
      </c>
      <c r="P979" t="s">
        <v>286</v>
      </c>
      <c r="Q979" t="s">
        <v>287</v>
      </c>
      <c r="S979" t="s">
        <v>288</v>
      </c>
      <c r="T979" t="s">
        <v>202</v>
      </c>
      <c r="U979" t="s">
        <v>42</v>
      </c>
      <c r="V979" t="s">
        <v>289</v>
      </c>
      <c r="W979" t="s">
        <v>223</v>
      </c>
      <c r="X979" t="s">
        <v>36</v>
      </c>
    </row>
    <row r="980" spans="1:24" x14ac:dyDescent="0.3">
      <c r="A980">
        <v>10304</v>
      </c>
      <c r="B980">
        <v>26</v>
      </c>
      <c r="C980">
        <v>85.87</v>
      </c>
      <c r="D980">
        <v>8</v>
      </c>
      <c r="E980">
        <v>2232.62</v>
      </c>
      <c r="F980" s="1">
        <v>38301</v>
      </c>
      <c r="G980" t="s">
        <v>25</v>
      </c>
      <c r="H980">
        <v>4</v>
      </c>
      <c r="I980">
        <v>10</v>
      </c>
      <c r="J980">
        <v>2004</v>
      </c>
      <c r="K980" t="s">
        <v>621</v>
      </c>
      <c r="L980">
        <v>104</v>
      </c>
      <c r="M980" t="s">
        <v>703</v>
      </c>
      <c r="N980" t="s">
        <v>290</v>
      </c>
      <c r="O980" t="s">
        <v>291</v>
      </c>
      <c r="P980" t="s">
        <v>292</v>
      </c>
      <c r="Q980" t="s">
        <v>293</v>
      </c>
      <c r="S980">
        <v>78000</v>
      </c>
      <c r="T980" t="s">
        <v>41</v>
      </c>
      <c r="U980" t="s">
        <v>42</v>
      </c>
      <c r="V980" t="s">
        <v>294</v>
      </c>
      <c r="W980" t="s">
        <v>50</v>
      </c>
      <c r="X980" t="s">
        <v>36</v>
      </c>
    </row>
    <row r="981" spans="1:24" x14ac:dyDescent="0.3">
      <c r="A981">
        <v>10312</v>
      </c>
      <c r="B981">
        <v>38</v>
      </c>
      <c r="C981">
        <v>100</v>
      </c>
      <c r="D981">
        <v>5</v>
      </c>
      <c r="E981">
        <v>4457.0200000000004</v>
      </c>
      <c r="F981" t="s">
        <v>295</v>
      </c>
      <c r="G981" t="s">
        <v>25</v>
      </c>
      <c r="H981">
        <v>4</v>
      </c>
      <c r="I981">
        <v>10</v>
      </c>
      <c r="J981">
        <v>2004</v>
      </c>
      <c r="K981" t="s">
        <v>621</v>
      </c>
      <c r="L981">
        <v>104</v>
      </c>
      <c r="M981" t="s">
        <v>703</v>
      </c>
      <c r="N981" t="s">
        <v>296</v>
      </c>
      <c r="O981">
        <v>4155551450</v>
      </c>
      <c r="P981" t="s">
        <v>297</v>
      </c>
      <c r="Q981" t="s">
        <v>298</v>
      </c>
      <c r="R981" t="s">
        <v>56</v>
      </c>
      <c r="S981">
        <v>97562</v>
      </c>
      <c r="T981" t="s">
        <v>32</v>
      </c>
      <c r="U981" t="s">
        <v>33</v>
      </c>
      <c r="V981" t="s">
        <v>299</v>
      </c>
      <c r="W981" t="s">
        <v>300</v>
      </c>
      <c r="X981" t="s">
        <v>51</v>
      </c>
    </row>
    <row r="982" spans="1:24" x14ac:dyDescent="0.3">
      <c r="A982">
        <v>10322</v>
      </c>
      <c r="B982">
        <v>48</v>
      </c>
      <c r="C982">
        <v>47.04</v>
      </c>
      <c r="D982">
        <v>7</v>
      </c>
      <c r="E982">
        <v>2257.92</v>
      </c>
      <c r="F982" s="1">
        <v>38088</v>
      </c>
      <c r="G982" t="s">
        <v>25</v>
      </c>
      <c r="H982">
        <v>4</v>
      </c>
      <c r="I982">
        <v>11</v>
      </c>
      <c r="J982">
        <v>2004</v>
      </c>
      <c r="K982" t="s">
        <v>621</v>
      </c>
      <c r="L982">
        <v>104</v>
      </c>
      <c r="M982" t="s">
        <v>703</v>
      </c>
      <c r="N982" t="s">
        <v>301</v>
      </c>
      <c r="O982">
        <v>6035558647</v>
      </c>
      <c r="P982" t="s">
        <v>302</v>
      </c>
      <c r="Q982" t="s">
        <v>303</v>
      </c>
      <c r="R982" t="s">
        <v>304</v>
      </c>
      <c r="S982">
        <v>62005</v>
      </c>
      <c r="T982" t="s">
        <v>32</v>
      </c>
      <c r="U982" t="s">
        <v>33</v>
      </c>
      <c r="V982" t="s">
        <v>57</v>
      </c>
      <c r="W982" t="s">
        <v>300</v>
      </c>
      <c r="X982" t="s">
        <v>36</v>
      </c>
    </row>
    <row r="983" spans="1:24" x14ac:dyDescent="0.3">
      <c r="A983">
        <v>10332</v>
      </c>
      <c r="B983">
        <v>40</v>
      </c>
      <c r="C983">
        <v>39.799999999999997</v>
      </c>
      <c r="D983">
        <v>18</v>
      </c>
      <c r="E983">
        <v>1592</v>
      </c>
      <c r="F983" t="s">
        <v>619</v>
      </c>
      <c r="G983" t="s">
        <v>25</v>
      </c>
      <c r="H983">
        <v>4</v>
      </c>
      <c r="I983">
        <v>11</v>
      </c>
      <c r="J983">
        <v>2004</v>
      </c>
      <c r="K983" t="s">
        <v>621</v>
      </c>
      <c r="L983">
        <v>104</v>
      </c>
      <c r="M983" t="s">
        <v>703</v>
      </c>
      <c r="N983" t="s">
        <v>549</v>
      </c>
      <c r="O983" t="s">
        <v>550</v>
      </c>
      <c r="P983" t="s">
        <v>551</v>
      </c>
      <c r="Q983" t="s">
        <v>552</v>
      </c>
      <c r="S983" t="s">
        <v>553</v>
      </c>
      <c r="T983" t="s">
        <v>181</v>
      </c>
      <c r="U983" t="s">
        <v>42</v>
      </c>
      <c r="V983" t="s">
        <v>554</v>
      </c>
      <c r="W983" t="s">
        <v>98</v>
      </c>
      <c r="X983" t="s">
        <v>36</v>
      </c>
    </row>
    <row r="984" spans="1:24" x14ac:dyDescent="0.3">
      <c r="A984">
        <v>10347</v>
      </c>
      <c r="B984">
        <v>45</v>
      </c>
      <c r="C984">
        <v>100</v>
      </c>
      <c r="D984">
        <v>11</v>
      </c>
      <c r="E984">
        <v>4948.2</v>
      </c>
      <c r="F984" t="s">
        <v>306</v>
      </c>
      <c r="G984" t="s">
        <v>25</v>
      </c>
      <c r="H984">
        <v>4</v>
      </c>
      <c r="I984">
        <v>11</v>
      </c>
      <c r="J984">
        <v>2004</v>
      </c>
      <c r="K984" t="s">
        <v>621</v>
      </c>
      <c r="L984">
        <v>104</v>
      </c>
      <c r="M984" t="s">
        <v>703</v>
      </c>
      <c r="N984" t="s">
        <v>94</v>
      </c>
      <c r="O984" t="s">
        <v>95</v>
      </c>
      <c r="P984" t="s">
        <v>96</v>
      </c>
      <c r="Q984" t="s">
        <v>97</v>
      </c>
      <c r="R984" t="s">
        <v>98</v>
      </c>
      <c r="S984">
        <v>3004</v>
      </c>
      <c r="T984" t="s">
        <v>99</v>
      </c>
      <c r="U984" t="s">
        <v>100</v>
      </c>
      <c r="V984" t="s">
        <v>101</v>
      </c>
      <c r="W984" t="s">
        <v>102</v>
      </c>
      <c r="X984" t="s">
        <v>51</v>
      </c>
    </row>
    <row r="985" spans="1:24" x14ac:dyDescent="0.3">
      <c r="A985">
        <v>10357</v>
      </c>
      <c r="B985">
        <v>44</v>
      </c>
      <c r="C985">
        <v>100</v>
      </c>
      <c r="D985">
        <v>4</v>
      </c>
      <c r="E985">
        <v>5160.76</v>
      </c>
      <c r="F985" s="1">
        <v>38272</v>
      </c>
      <c r="G985" t="s">
        <v>25</v>
      </c>
      <c r="H985">
        <v>4</v>
      </c>
      <c r="I985">
        <v>12</v>
      </c>
      <c r="J985">
        <v>2004</v>
      </c>
      <c r="K985" t="s">
        <v>621</v>
      </c>
      <c r="L985">
        <v>104</v>
      </c>
      <c r="M985" t="s">
        <v>703</v>
      </c>
      <c r="N985" t="s">
        <v>296</v>
      </c>
      <c r="O985">
        <v>4155551450</v>
      </c>
      <c r="P985" t="s">
        <v>297</v>
      </c>
      <c r="Q985" t="s">
        <v>298</v>
      </c>
      <c r="R985" t="s">
        <v>56</v>
      </c>
      <c r="S985">
        <v>97562</v>
      </c>
      <c r="T985" t="s">
        <v>32</v>
      </c>
      <c r="U985" t="s">
        <v>33</v>
      </c>
      <c r="V985" t="s">
        <v>299</v>
      </c>
      <c r="W985" t="s">
        <v>300</v>
      </c>
      <c r="X985" t="s">
        <v>51</v>
      </c>
    </row>
    <row r="986" spans="1:24" x14ac:dyDescent="0.3">
      <c r="A986">
        <v>10369</v>
      </c>
      <c r="B986">
        <v>21</v>
      </c>
      <c r="C986">
        <v>94.22</v>
      </c>
      <c r="D986">
        <v>5</v>
      </c>
      <c r="E986">
        <v>1978.62</v>
      </c>
      <c r="F986" t="s">
        <v>307</v>
      </c>
      <c r="G986" t="s">
        <v>25</v>
      </c>
      <c r="H986">
        <v>1</v>
      </c>
      <c r="I986">
        <v>1</v>
      </c>
      <c r="J986">
        <v>2005</v>
      </c>
      <c r="K986" t="s">
        <v>621</v>
      </c>
      <c r="L986">
        <v>104</v>
      </c>
      <c r="M986" t="s">
        <v>703</v>
      </c>
      <c r="N986" t="s">
        <v>308</v>
      </c>
      <c r="O986">
        <v>6175558555</v>
      </c>
      <c r="P986" t="s">
        <v>309</v>
      </c>
      <c r="Q986" t="s">
        <v>310</v>
      </c>
      <c r="R986" t="s">
        <v>130</v>
      </c>
      <c r="S986">
        <v>58339</v>
      </c>
      <c r="T986" t="s">
        <v>32</v>
      </c>
      <c r="U986" t="s">
        <v>33</v>
      </c>
      <c r="V986" t="s">
        <v>299</v>
      </c>
      <c r="W986" t="s">
        <v>311</v>
      </c>
      <c r="X986" t="s">
        <v>36</v>
      </c>
    </row>
    <row r="987" spans="1:24" x14ac:dyDescent="0.3">
      <c r="A987">
        <v>10381</v>
      </c>
      <c r="B987">
        <v>35</v>
      </c>
      <c r="C987">
        <v>100</v>
      </c>
      <c r="D987">
        <v>5</v>
      </c>
      <c r="E987">
        <v>4288.2</v>
      </c>
      <c r="F987" t="s">
        <v>312</v>
      </c>
      <c r="G987" t="s">
        <v>25</v>
      </c>
      <c r="H987">
        <v>1</v>
      </c>
      <c r="I987">
        <v>2</v>
      </c>
      <c r="J987">
        <v>2005</v>
      </c>
      <c r="K987" t="s">
        <v>621</v>
      </c>
      <c r="L987">
        <v>104</v>
      </c>
      <c r="M987" t="s">
        <v>703</v>
      </c>
      <c r="N987" t="s">
        <v>59</v>
      </c>
      <c r="O987">
        <v>6505551386</v>
      </c>
      <c r="P987" t="s">
        <v>60</v>
      </c>
      <c r="Q987" t="s">
        <v>61</v>
      </c>
      <c r="R987" t="s">
        <v>56</v>
      </c>
      <c r="T987" t="s">
        <v>32</v>
      </c>
      <c r="U987" t="s">
        <v>33</v>
      </c>
      <c r="V987" t="s">
        <v>62</v>
      </c>
      <c r="W987" t="s">
        <v>58</v>
      </c>
      <c r="X987" t="s">
        <v>51</v>
      </c>
    </row>
    <row r="988" spans="1:24" x14ac:dyDescent="0.3">
      <c r="A988">
        <v>10392</v>
      </c>
      <c r="B988">
        <v>29</v>
      </c>
      <c r="C988">
        <v>86.92</v>
      </c>
      <c r="D988">
        <v>2</v>
      </c>
      <c r="E988">
        <v>2520.6799999999998</v>
      </c>
      <c r="F988" s="1">
        <v>38628</v>
      </c>
      <c r="G988" t="s">
        <v>25</v>
      </c>
      <c r="H988">
        <v>1</v>
      </c>
      <c r="I988">
        <v>3</v>
      </c>
      <c r="J988">
        <v>2005</v>
      </c>
      <c r="K988" t="s">
        <v>621</v>
      </c>
      <c r="L988">
        <v>104</v>
      </c>
      <c r="M988" t="s">
        <v>703</v>
      </c>
      <c r="N988" t="s">
        <v>455</v>
      </c>
      <c r="O988" t="s">
        <v>456</v>
      </c>
      <c r="P988" t="s">
        <v>457</v>
      </c>
      <c r="Q988" t="s">
        <v>458</v>
      </c>
      <c r="S988">
        <v>8010</v>
      </c>
      <c r="T988" t="s">
        <v>159</v>
      </c>
      <c r="U988" t="s">
        <v>42</v>
      </c>
      <c r="V988" t="s">
        <v>459</v>
      </c>
      <c r="W988" t="s">
        <v>460</v>
      </c>
      <c r="X988" t="s">
        <v>36</v>
      </c>
    </row>
    <row r="989" spans="1:24" x14ac:dyDescent="0.3">
      <c r="A989">
        <v>10423</v>
      </c>
      <c r="B989">
        <v>21</v>
      </c>
      <c r="C989">
        <v>84.82</v>
      </c>
      <c r="D989">
        <v>2</v>
      </c>
      <c r="E989">
        <v>1781.22</v>
      </c>
      <c r="F989" t="s">
        <v>642</v>
      </c>
      <c r="G989" t="s">
        <v>328</v>
      </c>
      <c r="H989">
        <v>2</v>
      </c>
      <c r="I989">
        <v>5</v>
      </c>
      <c r="J989">
        <v>2005</v>
      </c>
      <c r="K989" t="s">
        <v>621</v>
      </c>
      <c r="L989">
        <v>104</v>
      </c>
      <c r="M989" t="s">
        <v>703</v>
      </c>
      <c r="N989" t="s">
        <v>403</v>
      </c>
      <c r="O989" t="s">
        <v>404</v>
      </c>
      <c r="P989" t="s">
        <v>405</v>
      </c>
      <c r="Q989" t="s">
        <v>406</v>
      </c>
      <c r="S989" t="s">
        <v>407</v>
      </c>
      <c r="T989" t="s">
        <v>408</v>
      </c>
      <c r="U989" t="s">
        <v>42</v>
      </c>
      <c r="V989" t="s">
        <v>409</v>
      </c>
      <c r="W989" t="s">
        <v>410</v>
      </c>
      <c r="X989" t="s">
        <v>36</v>
      </c>
    </row>
    <row r="990" spans="1:24" x14ac:dyDescent="0.3">
      <c r="A990">
        <v>10105</v>
      </c>
      <c r="B990">
        <v>22</v>
      </c>
      <c r="C990">
        <v>100</v>
      </c>
      <c r="D990">
        <v>11</v>
      </c>
      <c r="E990">
        <v>3065.04</v>
      </c>
      <c r="F990" s="1">
        <v>37927</v>
      </c>
      <c r="G990" t="s">
        <v>25</v>
      </c>
      <c r="H990">
        <v>1</v>
      </c>
      <c r="I990">
        <v>2</v>
      </c>
      <c r="J990">
        <v>2003</v>
      </c>
      <c r="K990" t="s">
        <v>621</v>
      </c>
      <c r="L990">
        <v>136</v>
      </c>
      <c r="M990" t="s">
        <v>704</v>
      </c>
      <c r="N990" t="s">
        <v>353</v>
      </c>
      <c r="O990" t="s">
        <v>354</v>
      </c>
      <c r="P990" t="s">
        <v>355</v>
      </c>
      <c r="Q990" t="s">
        <v>356</v>
      </c>
      <c r="S990">
        <v>1734</v>
      </c>
      <c r="T990" t="s">
        <v>357</v>
      </c>
      <c r="U990" t="s">
        <v>42</v>
      </c>
      <c r="V990" t="s">
        <v>358</v>
      </c>
      <c r="W990" t="s">
        <v>359</v>
      </c>
      <c r="X990" t="s">
        <v>51</v>
      </c>
    </row>
    <row r="991" spans="1:24" x14ac:dyDescent="0.3">
      <c r="A991">
        <v>10117</v>
      </c>
      <c r="B991">
        <v>26</v>
      </c>
      <c r="C991">
        <v>100</v>
      </c>
      <c r="D991">
        <v>5</v>
      </c>
      <c r="E991">
        <v>3551.34</v>
      </c>
      <c r="F991" t="s">
        <v>529</v>
      </c>
      <c r="G991" t="s">
        <v>25</v>
      </c>
      <c r="H991">
        <v>2</v>
      </c>
      <c r="I991">
        <v>4</v>
      </c>
      <c r="J991">
        <v>2003</v>
      </c>
      <c r="K991" t="s">
        <v>621</v>
      </c>
      <c r="L991">
        <v>136</v>
      </c>
      <c r="M991" t="s">
        <v>704</v>
      </c>
      <c r="N991" t="s">
        <v>213</v>
      </c>
      <c r="O991" t="s">
        <v>214</v>
      </c>
      <c r="P991" t="s">
        <v>215</v>
      </c>
      <c r="Q991" t="s">
        <v>216</v>
      </c>
      <c r="S991">
        <v>79903</v>
      </c>
      <c r="T991" t="s">
        <v>216</v>
      </c>
      <c r="U991" t="s">
        <v>217</v>
      </c>
      <c r="V991" t="s">
        <v>218</v>
      </c>
      <c r="W991" t="s">
        <v>219</v>
      </c>
      <c r="X991" t="s">
        <v>51</v>
      </c>
    </row>
    <row r="992" spans="1:24" x14ac:dyDescent="0.3">
      <c r="A992">
        <v>10128</v>
      </c>
      <c r="B992">
        <v>41</v>
      </c>
      <c r="C992">
        <v>100</v>
      </c>
      <c r="D992">
        <v>2</v>
      </c>
      <c r="E992">
        <v>5544.02</v>
      </c>
      <c r="F992" s="1">
        <v>37778</v>
      </c>
      <c r="G992" t="s">
        <v>25</v>
      </c>
      <c r="H992">
        <v>2</v>
      </c>
      <c r="I992">
        <v>6</v>
      </c>
      <c r="J992">
        <v>2003</v>
      </c>
      <c r="K992" t="s">
        <v>621</v>
      </c>
      <c r="L992">
        <v>136</v>
      </c>
      <c r="M992" t="s">
        <v>704</v>
      </c>
      <c r="N992" t="s">
        <v>186</v>
      </c>
      <c r="O992" t="s">
        <v>187</v>
      </c>
      <c r="P992" t="s">
        <v>188</v>
      </c>
      <c r="Q992" t="s">
        <v>189</v>
      </c>
      <c r="S992">
        <v>28034</v>
      </c>
      <c r="T992" t="s">
        <v>190</v>
      </c>
      <c r="U992" t="s">
        <v>42</v>
      </c>
      <c r="V992" t="s">
        <v>191</v>
      </c>
      <c r="W992" t="s">
        <v>192</v>
      </c>
      <c r="X992" t="s">
        <v>51</v>
      </c>
    </row>
    <row r="993" spans="1:24" x14ac:dyDescent="0.3">
      <c r="A993">
        <v>10142</v>
      </c>
      <c r="B993">
        <v>47</v>
      </c>
      <c r="C993">
        <v>100</v>
      </c>
      <c r="D993">
        <v>8</v>
      </c>
      <c r="E993">
        <v>6034.33</v>
      </c>
      <c r="F993" s="1">
        <v>37841</v>
      </c>
      <c r="G993" t="s">
        <v>25</v>
      </c>
      <c r="H993">
        <v>3</v>
      </c>
      <c r="I993">
        <v>8</v>
      </c>
      <c r="J993">
        <v>2003</v>
      </c>
      <c r="K993" t="s">
        <v>621</v>
      </c>
      <c r="L993">
        <v>136</v>
      </c>
      <c r="M993" t="s">
        <v>704</v>
      </c>
      <c r="N993" t="s">
        <v>296</v>
      </c>
      <c r="O993">
        <v>4155551450</v>
      </c>
      <c r="P993" t="s">
        <v>297</v>
      </c>
      <c r="Q993" t="s">
        <v>298</v>
      </c>
      <c r="R993" t="s">
        <v>56</v>
      </c>
      <c r="S993">
        <v>97562</v>
      </c>
      <c r="T993" t="s">
        <v>32</v>
      </c>
      <c r="U993" t="s">
        <v>33</v>
      </c>
      <c r="V993" t="s">
        <v>299</v>
      </c>
      <c r="W993" t="s">
        <v>300</v>
      </c>
      <c r="X993" t="s">
        <v>51</v>
      </c>
    </row>
    <row r="994" spans="1:24" x14ac:dyDescent="0.3">
      <c r="A994">
        <v>10153</v>
      </c>
      <c r="B994">
        <v>31</v>
      </c>
      <c r="C994">
        <v>100</v>
      </c>
      <c r="D994">
        <v>7</v>
      </c>
      <c r="E994">
        <v>3641.57</v>
      </c>
      <c r="F994" t="s">
        <v>533</v>
      </c>
      <c r="G994" t="s">
        <v>25</v>
      </c>
      <c r="H994">
        <v>3</v>
      </c>
      <c r="I994">
        <v>9</v>
      </c>
      <c r="J994">
        <v>2003</v>
      </c>
      <c r="K994" t="s">
        <v>621</v>
      </c>
      <c r="L994">
        <v>136</v>
      </c>
      <c r="M994" t="s">
        <v>704</v>
      </c>
      <c r="N994" t="s">
        <v>186</v>
      </c>
      <c r="O994" t="s">
        <v>187</v>
      </c>
      <c r="P994" t="s">
        <v>188</v>
      </c>
      <c r="Q994" t="s">
        <v>189</v>
      </c>
      <c r="S994">
        <v>28034</v>
      </c>
      <c r="T994" t="s">
        <v>190</v>
      </c>
      <c r="U994" t="s">
        <v>42</v>
      </c>
      <c r="V994" t="s">
        <v>191</v>
      </c>
      <c r="W994" t="s">
        <v>192</v>
      </c>
      <c r="X994" t="s">
        <v>51</v>
      </c>
    </row>
    <row r="995" spans="1:24" x14ac:dyDescent="0.3">
      <c r="A995">
        <v>10166</v>
      </c>
      <c r="B995">
        <v>43</v>
      </c>
      <c r="C995">
        <v>100</v>
      </c>
      <c r="D995">
        <v>2</v>
      </c>
      <c r="E995">
        <v>6930.74</v>
      </c>
      <c r="F995" t="s">
        <v>453</v>
      </c>
      <c r="G995" t="s">
        <v>25</v>
      </c>
      <c r="H995">
        <v>4</v>
      </c>
      <c r="I995">
        <v>10</v>
      </c>
      <c r="J995">
        <v>2003</v>
      </c>
      <c r="K995" t="s">
        <v>621</v>
      </c>
      <c r="L995">
        <v>136</v>
      </c>
      <c r="M995" t="s">
        <v>704</v>
      </c>
      <c r="N995" t="s">
        <v>171</v>
      </c>
      <c r="O995">
        <v>5085552555</v>
      </c>
      <c r="P995" t="s">
        <v>172</v>
      </c>
      <c r="Q995" t="s">
        <v>173</v>
      </c>
      <c r="R995" t="s">
        <v>130</v>
      </c>
      <c r="S995">
        <v>50553</v>
      </c>
      <c r="T995" t="s">
        <v>32</v>
      </c>
      <c r="U995" t="s">
        <v>33</v>
      </c>
      <c r="V995" t="s">
        <v>174</v>
      </c>
      <c r="W995" t="s">
        <v>175</v>
      </c>
      <c r="X995" t="s">
        <v>51</v>
      </c>
    </row>
    <row r="996" spans="1:24" x14ac:dyDescent="0.3">
      <c r="A996">
        <v>10177</v>
      </c>
      <c r="B996">
        <v>23</v>
      </c>
      <c r="C996">
        <v>100</v>
      </c>
      <c r="D996">
        <v>9</v>
      </c>
      <c r="E996">
        <v>3675.63</v>
      </c>
      <c r="F996" s="1">
        <v>37813</v>
      </c>
      <c r="G996" t="s">
        <v>25</v>
      </c>
      <c r="H996">
        <v>4</v>
      </c>
      <c r="I996">
        <v>11</v>
      </c>
      <c r="J996">
        <v>2003</v>
      </c>
      <c r="K996" t="s">
        <v>621</v>
      </c>
      <c r="L996">
        <v>136</v>
      </c>
      <c r="M996" t="s">
        <v>704</v>
      </c>
      <c r="N996" t="s">
        <v>543</v>
      </c>
      <c r="O996" t="s">
        <v>544</v>
      </c>
      <c r="P996" t="s">
        <v>545</v>
      </c>
      <c r="Q996" t="s">
        <v>189</v>
      </c>
      <c r="S996">
        <v>28023</v>
      </c>
      <c r="T996" t="s">
        <v>190</v>
      </c>
      <c r="U996" t="s">
        <v>42</v>
      </c>
      <c r="V996" t="s">
        <v>546</v>
      </c>
      <c r="W996" t="s">
        <v>547</v>
      </c>
      <c r="X996" t="s">
        <v>51</v>
      </c>
    </row>
    <row r="997" spans="1:24" x14ac:dyDescent="0.3">
      <c r="A997">
        <v>10185</v>
      </c>
      <c r="B997">
        <v>28</v>
      </c>
      <c r="C997">
        <v>100</v>
      </c>
      <c r="D997">
        <v>9</v>
      </c>
      <c r="E997">
        <v>3442.04</v>
      </c>
      <c r="F997" t="s">
        <v>379</v>
      </c>
      <c r="G997" t="s">
        <v>25</v>
      </c>
      <c r="H997">
        <v>4</v>
      </c>
      <c r="I997">
        <v>11</v>
      </c>
      <c r="J997">
        <v>2003</v>
      </c>
      <c r="K997" t="s">
        <v>621</v>
      </c>
      <c r="L997">
        <v>136</v>
      </c>
      <c r="M997" t="s">
        <v>704</v>
      </c>
      <c r="N997" t="s">
        <v>367</v>
      </c>
      <c r="O997">
        <v>5085559555</v>
      </c>
      <c r="P997" t="s">
        <v>368</v>
      </c>
      <c r="Q997" t="s">
        <v>173</v>
      </c>
      <c r="R997" t="s">
        <v>130</v>
      </c>
      <c r="S997">
        <v>50553</v>
      </c>
      <c r="T997" t="s">
        <v>32</v>
      </c>
      <c r="U997" t="s">
        <v>33</v>
      </c>
      <c r="V997" t="s">
        <v>369</v>
      </c>
      <c r="W997" t="s">
        <v>370</v>
      </c>
      <c r="X997" t="s">
        <v>51</v>
      </c>
    </row>
    <row r="998" spans="1:24" x14ac:dyDescent="0.3">
      <c r="A998">
        <v>10196</v>
      </c>
      <c r="B998">
        <v>49</v>
      </c>
      <c r="C998">
        <v>100</v>
      </c>
      <c r="D998">
        <v>1</v>
      </c>
      <c r="E998">
        <v>6893.81</v>
      </c>
      <c r="F998" t="s">
        <v>386</v>
      </c>
      <c r="G998" t="s">
        <v>25</v>
      </c>
      <c r="H998">
        <v>4</v>
      </c>
      <c r="I998">
        <v>11</v>
      </c>
      <c r="J998">
        <v>2003</v>
      </c>
      <c r="K998" t="s">
        <v>621</v>
      </c>
      <c r="L998">
        <v>136</v>
      </c>
      <c r="M998" t="s">
        <v>704</v>
      </c>
      <c r="N998" t="s">
        <v>262</v>
      </c>
      <c r="O998">
        <v>2035559545</v>
      </c>
      <c r="P998" t="s">
        <v>263</v>
      </c>
      <c r="Q998" t="s">
        <v>264</v>
      </c>
      <c r="R998" t="s">
        <v>117</v>
      </c>
      <c r="S998">
        <v>97823</v>
      </c>
      <c r="T998" t="s">
        <v>32</v>
      </c>
      <c r="U998" t="s">
        <v>33</v>
      </c>
      <c r="V998" t="s">
        <v>86</v>
      </c>
      <c r="W998" t="s">
        <v>265</v>
      </c>
      <c r="X998" t="s">
        <v>51</v>
      </c>
    </row>
    <row r="999" spans="1:24" x14ac:dyDescent="0.3">
      <c r="A999">
        <v>10208</v>
      </c>
      <c r="B999">
        <v>24</v>
      </c>
      <c r="C999">
        <v>100</v>
      </c>
      <c r="D999">
        <v>9</v>
      </c>
      <c r="E999">
        <v>2622.48</v>
      </c>
      <c r="F999" s="1">
        <v>38018</v>
      </c>
      <c r="G999" t="s">
        <v>25</v>
      </c>
      <c r="H999">
        <v>1</v>
      </c>
      <c r="I999">
        <v>1</v>
      </c>
      <c r="J999">
        <v>2004</v>
      </c>
      <c r="K999" t="s">
        <v>621</v>
      </c>
      <c r="L999">
        <v>136</v>
      </c>
      <c r="M999" t="s">
        <v>704</v>
      </c>
      <c r="N999" t="s">
        <v>238</v>
      </c>
      <c r="O999" t="s">
        <v>239</v>
      </c>
      <c r="P999" t="s">
        <v>240</v>
      </c>
      <c r="Q999" t="s">
        <v>241</v>
      </c>
      <c r="S999">
        <v>69004</v>
      </c>
      <c r="T999" t="s">
        <v>41</v>
      </c>
      <c r="U999" t="s">
        <v>42</v>
      </c>
      <c r="V999" t="s">
        <v>242</v>
      </c>
      <c r="W999" t="s">
        <v>243</v>
      </c>
      <c r="X999" t="s">
        <v>36</v>
      </c>
    </row>
    <row r="1000" spans="1:24" x14ac:dyDescent="0.3">
      <c r="A1000">
        <v>10221</v>
      </c>
      <c r="B1000">
        <v>33</v>
      </c>
      <c r="C1000">
        <v>100</v>
      </c>
      <c r="D1000">
        <v>3</v>
      </c>
      <c r="E1000">
        <v>4417.38</v>
      </c>
      <c r="F1000" t="s">
        <v>705</v>
      </c>
      <c r="G1000" t="s">
        <v>25</v>
      </c>
      <c r="H1000">
        <v>1</v>
      </c>
      <c r="I1000">
        <v>2</v>
      </c>
      <c r="J1000">
        <v>2004</v>
      </c>
      <c r="K1000" t="s">
        <v>621</v>
      </c>
      <c r="L1000">
        <v>136</v>
      </c>
      <c r="M1000" t="s">
        <v>704</v>
      </c>
      <c r="N1000" t="s">
        <v>403</v>
      </c>
      <c r="O1000" t="s">
        <v>404</v>
      </c>
      <c r="P1000" t="s">
        <v>405</v>
      </c>
      <c r="Q1000" t="s">
        <v>406</v>
      </c>
      <c r="S1000" t="s">
        <v>407</v>
      </c>
      <c r="T1000" t="s">
        <v>408</v>
      </c>
      <c r="U1000" t="s">
        <v>42</v>
      </c>
      <c r="V1000" t="s">
        <v>409</v>
      </c>
      <c r="W1000" t="s">
        <v>410</v>
      </c>
      <c r="X1000" t="s">
        <v>51</v>
      </c>
    </row>
    <row r="1001" spans="1:24" x14ac:dyDescent="0.3">
      <c r="A1001">
        <v>10232</v>
      </c>
      <c r="B1001">
        <v>22</v>
      </c>
      <c r="C1001">
        <v>100</v>
      </c>
      <c r="D1001">
        <v>6</v>
      </c>
      <c r="E1001">
        <v>3606.02</v>
      </c>
      <c r="F1001" t="s">
        <v>706</v>
      </c>
      <c r="G1001" t="s">
        <v>25</v>
      </c>
      <c r="H1001">
        <v>1</v>
      </c>
      <c r="I1001">
        <v>3</v>
      </c>
      <c r="J1001">
        <v>2004</v>
      </c>
      <c r="K1001" t="s">
        <v>621</v>
      </c>
      <c r="L1001">
        <v>136</v>
      </c>
      <c r="M1001" t="s">
        <v>704</v>
      </c>
      <c r="N1001" t="s">
        <v>423</v>
      </c>
      <c r="O1001" t="s">
        <v>424</v>
      </c>
      <c r="P1001" t="s">
        <v>425</v>
      </c>
      <c r="Q1001" t="s">
        <v>426</v>
      </c>
      <c r="R1001" t="s">
        <v>427</v>
      </c>
      <c r="S1001" t="s">
        <v>428</v>
      </c>
      <c r="T1001" t="s">
        <v>181</v>
      </c>
      <c r="U1001" t="s">
        <v>42</v>
      </c>
      <c r="V1001" t="s">
        <v>429</v>
      </c>
      <c r="W1001" t="s">
        <v>430</v>
      </c>
      <c r="X1001" t="s">
        <v>51</v>
      </c>
    </row>
    <row r="1002" spans="1:24" x14ac:dyDescent="0.3">
      <c r="A1002">
        <v>10248</v>
      </c>
      <c r="B1002">
        <v>32</v>
      </c>
      <c r="C1002">
        <v>100</v>
      </c>
      <c r="D1002">
        <v>12</v>
      </c>
      <c r="E1002">
        <v>3802.56</v>
      </c>
      <c r="F1002" s="1">
        <v>38173</v>
      </c>
      <c r="G1002" t="s">
        <v>372</v>
      </c>
      <c r="H1002">
        <v>2</v>
      </c>
      <c r="I1002">
        <v>5</v>
      </c>
      <c r="J1002">
        <v>2004</v>
      </c>
      <c r="K1002" t="s">
        <v>621</v>
      </c>
      <c r="L1002">
        <v>136</v>
      </c>
      <c r="M1002" t="s">
        <v>704</v>
      </c>
      <c r="N1002" t="s">
        <v>28</v>
      </c>
      <c r="O1002">
        <v>2125557818</v>
      </c>
      <c r="P1002" t="s">
        <v>29</v>
      </c>
      <c r="Q1002" t="s">
        <v>30</v>
      </c>
      <c r="R1002" t="s">
        <v>31</v>
      </c>
      <c r="S1002">
        <v>10022</v>
      </c>
      <c r="T1002" t="s">
        <v>32</v>
      </c>
      <c r="U1002" t="s">
        <v>33</v>
      </c>
      <c r="V1002" t="s">
        <v>34</v>
      </c>
      <c r="W1002" t="s">
        <v>35</v>
      </c>
      <c r="X1002" t="s">
        <v>51</v>
      </c>
    </row>
    <row r="1003" spans="1:24" x14ac:dyDescent="0.3">
      <c r="A1003">
        <v>10273</v>
      </c>
      <c r="B1003">
        <v>40</v>
      </c>
      <c r="C1003">
        <v>100</v>
      </c>
      <c r="D1003">
        <v>13</v>
      </c>
      <c r="E1003">
        <v>5026.3999999999996</v>
      </c>
      <c r="F1003" t="s">
        <v>402</v>
      </c>
      <c r="G1003" t="s">
        <v>25</v>
      </c>
      <c r="H1003">
        <v>3</v>
      </c>
      <c r="I1003">
        <v>7</v>
      </c>
      <c r="J1003">
        <v>2004</v>
      </c>
      <c r="K1003" t="s">
        <v>621</v>
      </c>
      <c r="L1003">
        <v>136</v>
      </c>
      <c r="M1003" t="s">
        <v>704</v>
      </c>
      <c r="N1003" t="s">
        <v>403</v>
      </c>
      <c r="O1003" t="s">
        <v>404</v>
      </c>
      <c r="P1003" t="s">
        <v>405</v>
      </c>
      <c r="Q1003" t="s">
        <v>406</v>
      </c>
      <c r="S1003" t="s">
        <v>407</v>
      </c>
      <c r="T1003" t="s">
        <v>408</v>
      </c>
      <c r="U1003" t="s">
        <v>42</v>
      </c>
      <c r="V1003" t="s">
        <v>409</v>
      </c>
      <c r="W1003" t="s">
        <v>410</v>
      </c>
      <c r="X1003" t="s">
        <v>51</v>
      </c>
    </row>
    <row r="1004" spans="1:24" x14ac:dyDescent="0.3">
      <c r="A1004">
        <v>10282</v>
      </c>
      <c r="B1004">
        <v>43</v>
      </c>
      <c r="C1004">
        <v>100</v>
      </c>
      <c r="D1004">
        <v>1</v>
      </c>
      <c r="E1004">
        <v>6695.53</v>
      </c>
      <c r="F1004" t="s">
        <v>411</v>
      </c>
      <c r="G1004" t="s">
        <v>25</v>
      </c>
      <c r="H1004">
        <v>3</v>
      </c>
      <c r="I1004">
        <v>8</v>
      </c>
      <c r="J1004">
        <v>2004</v>
      </c>
      <c r="K1004" t="s">
        <v>621</v>
      </c>
      <c r="L1004">
        <v>136</v>
      </c>
      <c r="M1004" t="s">
        <v>704</v>
      </c>
      <c r="N1004" t="s">
        <v>296</v>
      </c>
      <c r="O1004">
        <v>4155551450</v>
      </c>
      <c r="P1004" t="s">
        <v>297</v>
      </c>
      <c r="Q1004" t="s">
        <v>298</v>
      </c>
      <c r="R1004" t="s">
        <v>56</v>
      </c>
      <c r="S1004">
        <v>97562</v>
      </c>
      <c r="T1004" t="s">
        <v>32</v>
      </c>
      <c r="U1004" t="s">
        <v>33</v>
      </c>
      <c r="V1004" t="s">
        <v>299</v>
      </c>
      <c r="W1004" t="s">
        <v>300</v>
      </c>
      <c r="X1004" t="s">
        <v>51</v>
      </c>
    </row>
    <row r="1005" spans="1:24" x14ac:dyDescent="0.3">
      <c r="A1005">
        <v>10293</v>
      </c>
      <c r="B1005">
        <v>24</v>
      </c>
      <c r="C1005">
        <v>100</v>
      </c>
      <c r="D1005">
        <v>4</v>
      </c>
      <c r="E1005">
        <v>2819.28</v>
      </c>
      <c r="F1005" s="1">
        <v>38239</v>
      </c>
      <c r="G1005" t="s">
        <v>25</v>
      </c>
      <c r="H1005">
        <v>3</v>
      </c>
      <c r="I1005">
        <v>9</v>
      </c>
      <c r="J1005">
        <v>2004</v>
      </c>
      <c r="K1005" t="s">
        <v>621</v>
      </c>
      <c r="L1005">
        <v>136</v>
      </c>
      <c r="M1005" t="s">
        <v>704</v>
      </c>
      <c r="N1005" t="s">
        <v>277</v>
      </c>
      <c r="O1005" t="s">
        <v>278</v>
      </c>
      <c r="P1005" t="s">
        <v>279</v>
      </c>
      <c r="Q1005" t="s">
        <v>280</v>
      </c>
      <c r="S1005">
        <v>10100</v>
      </c>
      <c r="T1005" t="s">
        <v>281</v>
      </c>
      <c r="U1005" t="s">
        <v>42</v>
      </c>
      <c r="V1005" t="s">
        <v>282</v>
      </c>
      <c r="W1005" t="s">
        <v>283</v>
      </c>
      <c r="X1005" t="s">
        <v>36</v>
      </c>
    </row>
    <row r="1006" spans="1:24" x14ac:dyDescent="0.3">
      <c r="A1006">
        <v>10306</v>
      </c>
      <c r="B1006">
        <v>32</v>
      </c>
      <c r="C1006">
        <v>100</v>
      </c>
      <c r="D1006">
        <v>9</v>
      </c>
      <c r="E1006">
        <v>3759.04</v>
      </c>
      <c r="F1006" t="s">
        <v>422</v>
      </c>
      <c r="G1006" t="s">
        <v>25</v>
      </c>
      <c r="H1006">
        <v>4</v>
      </c>
      <c r="I1006">
        <v>10</v>
      </c>
      <c r="J1006">
        <v>2004</v>
      </c>
      <c r="K1006" t="s">
        <v>621</v>
      </c>
      <c r="L1006">
        <v>136</v>
      </c>
      <c r="M1006" t="s">
        <v>704</v>
      </c>
      <c r="N1006" t="s">
        <v>549</v>
      </c>
      <c r="O1006" t="s">
        <v>550</v>
      </c>
      <c r="P1006" t="s">
        <v>551</v>
      </c>
      <c r="Q1006" t="s">
        <v>552</v>
      </c>
      <c r="S1006" t="s">
        <v>553</v>
      </c>
      <c r="T1006" t="s">
        <v>181</v>
      </c>
      <c r="U1006" t="s">
        <v>42</v>
      </c>
      <c r="V1006" t="s">
        <v>554</v>
      </c>
      <c r="W1006" t="s">
        <v>98</v>
      </c>
      <c r="X1006" t="s">
        <v>51</v>
      </c>
    </row>
    <row r="1007" spans="1:24" x14ac:dyDescent="0.3">
      <c r="A1007">
        <v>10314</v>
      </c>
      <c r="B1007">
        <v>20</v>
      </c>
      <c r="C1007">
        <v>100</v>
      </c>
      <c r="D1007">
        <v>1</v>
      </c>
      <c r="E1007">
        <v>2731.8</v>
      </c>
      <c r="F1007" t="s">
        <v>471</v>
      </c>
      <c r="G1007" t="s">
        <v>25</v>
      </c>
      <c r="H1007">
        <v>4</v>
      </c>
      <c r="I1007">
        <v>10</v>
      </c>
      <c r="J1007">
        <v>2004</v>
      </c>
      <c r="K1007" t="s">
        <v>621</v>
      </c>
      <c r="L1007">
        <v>136</v>
      </c>
      <c r="M1007" t="s">
        <v>704</v>
      </c>
      <c r="N1007" t="s">
        <v>555</v>
      </c>
      <c r="O1007" t="s">
        <v>556</v>
      </c>
      <c r="P1007" t="s">
        <v>557</v>
      </c>
      <c r="Q1007" t="s">
        <v>558</v>
      </c>
      <c r="S1007">
        <v>8200</v>
      </c>
      <c r="T1007" t="s">
        <v>357</v>
      </c>
      <c r="U1007" t="s">
        <v>42</v>
      </c>
      <c r="V1007" t="s">
        <v>559</v>
      </c>
      <c r="W1007" t="s">
        <v>560</v>
      </c>
      <c r="X1007" t="s">
        <v>36</v>
      </c>
    </row>
    <row r="1008" spans="1:24" x14ac:dyDescent="0.3">
      <c r="A1008">
        <v>10325</v>
      </c>
      <c r="B1008">
        <v>24</v>
      </c>
      <c r="C1008">
        <v>69.12</v>
      </c>
      <c r="D1008">
        <v>9</v>
      </c>
      <c r="E1008">
        <v>1658.88</v>
      </c>
      <c r="F1008" s="1">
        <v>38118</v>
      </c>
      <c r="G1008" t="s">
        <v>25</v>
      </c>
      <c r="H1008">
        <v>4</v>
      </c>
      <c r="I1008">
        <v>11</v>
      </c>
      <c r="J1008">
        <v>2004</v>
      </c>
      <c r="K1008" t="s">
        <v>621</v>
      </c>
      <c r="L1008">
        <v>136</v>
      </c>
      <c r="M1008" t="s">
        <v>704</v>
      </c>
      <c r="N1008" t="s">
        <v>142</v>
      </c>
      <c r="O1008" t="s">
        <v>143</v>
      </c>
      <c r="P1008" t="s">
        <v>144</v>
      </c>
      <c r="Q1008" t="s">
        <v>145</v>
      </c>
      <c r="S1008">
        <v>4110</v>
      </c>
      <c r="T1008" t="s">
        <v>81</v>
      </c>
      <c r="U1008" t="s">
        <v>42</v>
      </c>
      <c r="V1008" t="s">
        <v>146</v>
      </c>
      <c r="W1008" t="s">
        <v>147</v>
      </c>
      <c r="X1008" t="s">
        <v>36</v>
      </c>
    </row>
    <row r="1009" spans="1:24" x14ac:dyDescent="0.3">
      <c r="A1009">
        <v>10336</v>
      </c>
      <c r="B1009">
        <v>48</v>
      </c>
      <c r="C1009">
        <v>100</v>
      </c>
      <c r="D1009">
        <v>12</v>
      </c>
      <c r="E1009">
        <v>5778.24</v>
      </c>
      <c r="F1009" t="s">
        <v>561</v>
      </c>
      <c r="G1009" t="s">
        <v>25</v>
      </c>
      <c r="H1009">
        <v>4</v>
      </c>
      <c r="I1009">
        <v>11</v>
      </c>
      <c r="J1009">
        <v>2004</v>
      </c>
      <c r="K1009" t="s">
        <v>621</v>
      </c>
      <c r="L1009">
        <v>136</v>
      </c>
      <c r="M1009" t="s">
        <v>704</v>
      </c>
      <c r="N1009" t="s">
        <v>448</v>
      </c>
      <c r="O1009" t="s">
        <v>449</v>
      </c>
      <c r="P1009" t="s">
        <v>450</v>
      </c>
      <c r="Q1009" t="s">
        <v>48</v>
      </c>
      <c r="S1009">
        <v>75012</v>
      </c>
      <c r="T1009" t="s">
        <v>41</v>
      </c>
      <c r="U1009" t="s">
        <v>42</v>
      </c>
      <c r="V1009" t="s">
        <v>451</v>
      </c>
      <c r="W1009" t="s">
        <v>452</v>
      </c>
      <c r="X1009" t="s">
        <v>51</v>
      </c>
    </row>
    <row r="1010" spans="1:24" x14ac:dyDescent="0.3">
      <c r="A1010">
        <v>10350</v>
      </c>
      <c r="B1010">
        <v>44</v>
      </c>
      <c r="C1010">
        <v>100</v>
      </c>
      <c r="D1010">
        <v>1</v>
      </c>
      <c r="E1010">
        <v>5191.12</v>
      </c>
      <c r="F1010" s="1">
        <v>38029</v>
      </c>
      <c r="G1010" t="s">
        <v>25</v>
      </c>
      <c r="H1010">
        <v>4</v>
      </c>
      <c r="I1010">
        <v>12</v>
      </c>
      <c r="J1010">
        <v>2004</v>
      </c>
      <c r="K1010" t="s">
        <v>621</v>
      </c>
      <c r="L1010">
        <v>136</v>
      </c>
      <c r="M1010" t="s">
        <v>704</v>
      </c>
      <c r="N1010" t="s">
        <v>186</v>
      </c>
      <c r="O1010" t="s">
        <v>187</v>
      </c>
      <c r="P1010" t="s">
        <v>188</v>
      </c>
      <c r="Q1010" t="s">
        <v>189</v>
      </c>
      <c r="S1010">
        <v>28034</v>
      </c>
      <c r="T1010" t="s">
        <v>190</v>
      </c>
      <c r="U1010" t="s">
        <v>42</v>
      </c>
      <c r="V1010" t="s">
        <v>191</v>
      </c>
      <c r="W1010" t="s">
        <v>192</v>
      </c>
      <c r="X1010" t="s">
        <v>51</v>
      </c>
    </row>
    <row r="1011" spans="1:24" x14ac:dyDescent="0.3">
      <c r="A1011">
        <v>10372</v>
      </c>
      <c r="B1011">
        <v>28</v>
      </c>
      <c r="C1011">
        <v>100</v>
      </c>
      <c r="D1011">
        <v>3</v>
      </c>
      <c r="E1011">
        <v>3862.88</v>
      </c>
      <c r="F1011" t="s">
        <v>575</v>
      </c>
      <c r="G1011" t="s">
        <v>25</v>
      </c>
      <c r="H1011">
        <v>1</v>
      </c>
      <c r="I1011">
        <v>1</v>
      </c>
      <c r="J1011">
        <v>2005</v>
      </c>
      <c r="K1011" t="s">
        <v>621</v>
      </c>
      <c r="L1011">
        <v>136</v>
      </c>
      <c r="M1011" t="s">
        <v>704</v>
      </c>
      <c r="N1011" t="s">
        <v>267</v>
      </c>
      <c r="O1011" t="s">
        <v>268</v>
      </c>
      <c r="P1011" t="s">
        <v>269</v>
      </c>
      <c r="Q1011" t="s">
        <v>270</v>
      </c>
      <c r="R1011" t="s">
        <v>271</v>
      </c>
      <c r="S1011" t="s">
        <v>272</v>
      </c>
      <c r="T1011" t="s">
        <v>217</v>
      </c>
      <c r="U1011" t="s">
        <v>217</v>
      </c>
      <c r="V1011" t="s">
        <v>273</v>
      </c>
      <c r="W1011" t="s">
        <v>274</v>
      </c>
      <c r="X1011" t="s">
        <v>51</v>
      </c>
    </row>
    <row r="1012" spans="1:24" x14ac:dyDescent="0.3">
      <c r="A1012">
        <v>10383</v>
      </c>
      <c r="B1012">
        <v>24</v>
      </c>
      <c r="C1012">
        <v>61.52</v>
      </c>
      <c r="D1012">
        <v>9</v>
      </c>
      <c r="E1012">
        <v>1476.48</v>
      </c>
      <c r="F1012" t="s">
        <v>684</v>
      </c>
      <c r="G1012" t="s">
        <v>25</v>
      </c>
      <c r="H1012">
        <v>1</v>
      </c>
      <c r="I1012">
        <v>2</v>
      </c>
      <c r="J1012">
        <v>2005</v>
      </c>
      <c r="K1012" t="s">
        <v>621</v>
      </c>
      <c r="L1012">
        <v>136</v>
      </c>
      <c r="M1012" t="s">
        <v>704</v>
      </c>
      <c r="N1012" t="s">
        <v>186</v>
      </c>
      <c r="O1012" t="s">
        <v>187</v>
      </c>
      <c r="P1012" t="s">
        <v>188</v>
      </c>
      <c r="Q1012" t="s">
        <v>189</v>
      </c>
      <c r="S1012">
        <v>28034</v>
      </c>
      <c r="T1012" t="s">
        <v>190</v>
      </c>
      <c r="U1012" t="s">
        <v>42</v>
      </c>
      <c r="V1012" t="s">
        <v>191</v>
      </c>
      <c r="W1012" t="s">
        <v>192</v>
      </c>
      <c r="X1012" t="s">
        <v>36</v>
      </c>
    </row>
    <row r="1013" spans="1:24" x14ac:dyDescent="0.3">
      <c r="A1013">
        <v>10396</v>
      </c>
      <c r="B1013">
        <v>33</v>
      </c>
      <c r="C1013">
        <v>100</v>
      </c>
      <c r="D1013">
        <v>2</v>
      </c>
      <c r="E1013">
        <v>5273.73</v>
      </c>
      <c r="F1013" t="s">
        <v>582</v>
      </c>
      <c r="G1013" t="s">
        <v>25</v>
      </c>
      <c r="H1013">
        <v>1</v>
      </c>
      <c r="I1013">
        <v>3</v>
      </c>
      <c r="J1013">
        <v>2005</v>
      </c>
      <c r="K1013" t="s">
        <v>621</v>
      </c>
      <c r="L1013">
        <v>136</v>
      </c>
      <c r="M1013" t="s">
        <v>704</v>
      </c>
      <c r="N1013" t="s">
        <v>296</v>
      </c>
      <c r="O1013">
        <v>4155551450</v>
      </c>
      <c r="P1013" t="s">
        <v>297</v>
      </c>
      <c r="Q1013" t="s">
        <v>298</v>
      </c>
      <c r="R1013" t="s">
        <v>56</v>
      </c>
      <c r="S1013">
        <v>97562</v>
      </c>
      <c r="T1013" t="s">
        <v>32</v>
      </c>
      <c r="U1013" t="s">
        <v>33</v>
      </c>
      <c r="V1013" t="s">
        <v>299</v>
      </c>
      <c r="W1013" t="s">
        <v>300</v>
      </c>
      <c r="X1013" t="s">
        <v>51</v>
      </c>
    </row>
    <row r="1014" spans="1:24" x14ac:dyDescent="0.3">
      <c r="A1014">
        <v>10414</v>
      </c>
      <c r="B1014">
        <v>41</v>
      </c>
      <c r="C1014">
        <v>100</v>
      </c>
      <c r="D1014">
        <v>12</v>
      </c>
      <c r="E1014">
        <v>4872.03</v>
      </c>
      <c r="F1014" s="1">
        <v>38508</v>
      </c>
      <c r="G1014" t="s">
        <v>446</v>
      </c>
      <c r="H1014">
        <v>2</v>
      </c>
      <c r="I1014">
        <v>5</v>
      </c>
      <c r="J1014">
        <v>2005</v>
      </c>
      <c r="K1014" t="s">
        <v>621</v>
      </c>
      <c r="L1014">
        <v>136</v>
      </c>
      <c r="M1014" t="s">
        <v>704</v>
      </c>
      <c r="N1014" t="s">
        <v>418</v>
      </c>
      <c r="O1014">
        <v>6175559555</v>
      </c>
      <c r="P1014" t="s">
        <v>419</v>
      </c>
      <c r="Q1014" t="s">
        <v>420</v>
      </c>
      <c r="R1014" t="s">
        <v>130</v>
      </c>
      <c r="S1014">
        <v>51003</v>
      </c>
      <c r="T1014" t="s">
        <v>32</v>
      </c>
      <c r="U1014" t="s">
        <v>33</v>
      </c>
      <c r="V1014" t="s">
        <v>421</v>
      </c>
      <c r="W1014" t="s">
        <v>68</v>
      </c>
      <c r="X1014" t="s">
        <v>51</v>
      </c>
    </row>
    <row r="1015" spans="1:24" x14ac:dyDescent="0.3">
      <c r="A1015">
        <v>10104</v>
      </c>
      <c r="B1015">
        <v>23</v>
      </c>
      <c r="C1015">
        <v>100</v>
      </c>
      <c r="D1015">
        <v>13</v>
      </c>
      <c r="E1015">
        <v>4556.99</v>
      </c>
      <c r="F1015" t="s">
        <v>572</v>
      </c>
      <c r="G1015" t="s">
        <v>25</v>
      </c>
      <c r="H1015">
        <v>1</v>
      </c>
      <c r="I1015">
        <v>1</v>
      </c>
      <c r="J1015">
        <v>2003</v>
      </c>
      <c r="K1015" t="s">
        <v>194</v>
      </c>
      <c r="L1015">
        <v>169</v>
      </c>
      <c r="M1015" t="s">
        <v>707</v>
      </c>
      <c r="N1015" t="s">
        <v>186</v>
      </c>
      <c r="O1015" t="s">
        <v>187</v>
      </c>
      <c r="P1015" t="s">
        <v>188</v>
      </c>
      <c r="Q1015" t="s">
        <v>189</v>
      </c>
      <c r="S1015">
        <v>28034</v>
      </c>
      <c r="T1015" t="s">
        <v>190</v>
      </c>
      <c r="U1015" t="s">
        <v>42</v>
      </c>
      <c r="V1015" t="s">
        <v>191</v>
      </c>
      <c r="W1015" t="s">
        <v>192</v>
      </c>
      <c r="X1015" t="s">
        <v>51</v>
      </c>
    </row>
    <row r="1016" spans="1:24" x14ac:dyDescent="0.3">
      <c r="A1016">
        <v>10109</v>
      </c>
      <c r="B1016">
        <v>46</v>
      </c>
      <c r="C1016">
        <v>100</v>
      </c>
      <c r="D1016">
        <v>5</v>
      </c>
      <c r="E1016">
        <v>8257</v>
      </c>
      <c r="F1016" s="1">
        <v>37897</v>
      </c>
      <c r="G1016" t="s">
        <v>25</v>
      </c>
      <c r="H1016">
        <v>1</v>
      </c>
      <c r="I1016">
        <v>3</v>
      </c>
      <c r="J1016">
        <v>2003</v>
      </c>
      <c r="K1016" t="s">
        <v>194</v>
      </c>
      <c r="L1016">
        <v>169</v>
      </c>
      <c r="M1016" t="s">
        <v>707</v>
      </c>
      <c r="N1016" t="s">
        <v>338</v>
      </c>
      <c r="O1016">
        <v>2155559857</v>
      </c>
      <c r="P1016" t="s">
        <v>339</v>
      </c>
      <c r="Q1016" t="s">
        <v>234</v>
      </c>
      <c r="R1016" t="s">
        <v>151</v>
      </c>
      <c r="S1016">
        <v>71270</v>
      </c>
      <c r="T1016" t="s">
        <v>32</v>
      </c>
      <c r="U1016" t="s">
        <v>33</v>
      </c>
      <c r="V1016" t="s">
        <v>131</v>
      </c>
      <c r="W1016" t="s">
        <v>340</v>
      </c>
      <c r="X1016" t="s">
        <v>162</v>
      </c>
    </row>
    <row r="1017" spans="1:24" x14ac:dyDescent="0.3">
      <c r="A1017">
        <v>10114</v>
      </c>
      <c r="B1017">
        <v>48</v>
      </c>
      <c r="C1017">
        <v>100</v>
      </c>
      <c r="D1017">
        <v>4</v>
      </c>
      <c r="E1017">
        <v>8209.44</v>
      </c>
      <c r="F1017" s="1">
        <v>37625</v>
      </c>
      <c r="G1017" t="s">
        <v>25</v>
      </c>
      <c r="H1017">
        <v>2</v>
      </c>
      <c r="I1017">
        <v>4</v>
      </c>
      <c r="J1017">
        <v>2003</v>
      </c>
      <c r="K1017" t="s">
        <v>194</v>
      </c>
      <c r="L1017">
        <v>169</v>
      </c>
      <c r="M1017" t="s">
        <v>707</v>
      </c>
      <c r="N1017" t="s">
        <v>448</v>
      </c>
      <c r="O1017" t="s">
        <v>449</v>
      </c>
      <c r="P1017" t="s">
        <v>450</v>
      </c>
      <c r="Q1017" t="s">
        <v>48</v>
      </c>
      <c r="S1017">
        <v>75012</v>
      </c>
      <c r="T1017" t="s">
        <v>41</v>
      </c>
      <c r="U1017" t="s">
        <v>42</v>
      </c>
      <c r="V1017" t="s">
        <v>451</v>
      </c>
      <c r="W1017" t="s">
        <v>452</v>
      </c>
      <c r="X1017" t="s">
        <v>162</v>
      </c>
    </row>
    <row r="1018" spans="1:24" x14ac:dyDescent="0.3">
      <c r="A1018">
        <v>10122</v>
      </c>
      <c r="B1018">
        <v>25</v>
      </c>
      <c r="C1018">
        <v>100</v>
      </c>
      <c r="D1018">
        <v>3</v>
      </c>
      <c r="E1018">
        <v>3598.5</v>
      </c>
      <c r="F1018" s="1">
        <v>37838</v>
      </c>
      <c r="G1018" t="s">
        <v>25</v>
      </c>
      <c r="H1018">
        <v>2</v>
      </c>
      <c r="I1018">
        <v>5</v>
      </c>
      <c r="J1018">
        <v>2003</v>
      </c>
      <c r="K1018" t="s">
        <v>194</v>
      </c>
      <c r="L1018">
        <v>169</v>
      </c>
      <c r="M1018" t="s">
        <v>707</v>
      </c>
      <c r="N1018" t="s">
        <v>482</v>
      </c>
      <c r="O1018" t="s">
        <v>483</v>
      </c>
      <c r="P1018" t="s">
        <v>484</v>
      </c>
      <c r="Q1018" t="s">
        <v>485</v>
      </c>
      <c r="S1018">
        <v>13008</v>
      </c>
      <c r="T1018" t="s">
        <v>41</v>
      </c>
      <c r="U1018" t="s">
        <v>42</v>
      </c>
      <c r="V1018" t="s">
        <v>486</v>
      </c>
      <c r="W1018" t="s">
        <v>487</v>
      </c>
      <c r="X1018" t="s">
        <v>51</v>
      </c>
    </row>
    <row r="1019" spans="1:24" x14ac:dyDescent="0.3">
      <c r="A1019">
        <v>10127</v>
      </c>
      <c r="B1019">
        <v>22</v>
      </c>
      <c r="C1019">
        <v>100</v>
      </c>
      <c r="D1019">
        <v>15</v>
      </c>
      <c r="E1019">
        <v>3837.24</v>
      </c>
      <c r="F1019" s="1">
        <v>37686</v>
      </c>
      <c r="G1019" t="s">
        <v>25</v>
      </c>
      <c r="H1019">
        <v>2</v>
      </c>
      <c r="I1019">
        <v>6</v>
      </c>
      <c r="J1019">
        <v>2003</v>
      </c>
      <c r="K1019" t="s">
        <v>194</v>
      </c>
      <c r="L1019">
        <v>169</v>
      </c>
      <c r="M1019" t="s">
        <v>707</v>
      </c>
      <c r="N1019" t="s">
        <v>530</v>
      </c>
      <c r="O1019">
        <v>2125557413</v>
      </c>
      <c r="P1019" t="s">
        <v>531</v>
      </c>
      <c r="Q1019" t="s">
        <v>30</v>
      </c>
      <c r="R1019" t="s">
        <v>31</v>
      </c>
      <c r="S1019">
        <v>10022</v>
      </c>
      <c r="T1019" t="s">
        <v>32</v>
      </c>
      <c r="U1019" t="s">
        <v>33</v>
      </c>
      <c r="V1019" t="s">
        <v>57</v>
      </c>
      <c r="W1019" t="s">
        <v>532</v>
      </c>
      <c r="X1019" t="s">
        <v>51</v>
      </c>
    </row>
    <row r="1020" spans="1:24" x14ac:dyDescent="0.3">
      <c r="A1020">
        <v>10136</v>
      </c>
      <c r="B1020">
        <v>41</v>
      </c>
      <c r="C1020">
        <v>100</v>
      </c>
      <c r="D1020">
        <v>3</v>
      </c>
      <c r="E1020">
        <v>8331.61</v>
      </c>
      <c r="F1020" s="1">
        <v>37718</v>
      </c>
      <c r="G1020" t="s">
        <v>25</v>
      </c>
      <c r="H1020">
        <v>3</v>
      </c>
      <c r="I1020">
        <v>7</v>
      </c>
      <c r="J1020">
        <v>2003</v>
      </c>
      <c r="K1020" t="s">
        <v>194</v>
      </c>
      <c r="L1020">
        <v>169</v>
      </c>
      <c r="M1020" t="s">
        <v>707</v>
      </c>
      <c r="N1020" t="s">
        <v>373</v>
      </c>
      <c r="O1020" t="s">
        <v>374</v>
      </c>
      <c r="P1020" t="s">
        <v>375</v>
      </c>
      <c r="Q1020" t="s">
        <v>376</v>
      </c>
      <c r="S1020">
        <v>31000</v>
      </c>
      <c r="T1020" t="s">
        <v>41</v>
      </c>
      <c r="U1020" t="s">
        <v>42</v>
      </c>
      <c r="V1020" t="s">
        <v>377</v>
      </c>
      <c r="W1020" t="s">
        <v>378</v>
      </c>
      <c r="X1020" t="s">
        <v>162</v>
      </c>
    </row>
    <row r="1021" spans="1:24" x14ac:dyDescent="0.3">
      <c r="A1021">
        <v>10141</v>
      </c>
      <c r="B1021">
        <v>34</v>
      </c>
      <c r="C1021">
        <v>100</v>
      </c>
      <c r="D1021">
        <v>9</v>
      </c>
      <c r="E1021">
        <v>4836.5</v>
      </c>
      <c r="F1021" s="1">
        <v>37629</v>
      </c>
      <c r="G1021" t="s">
        <v>25</v>
      </c>
      <c r="H1021">
        <v>3</v>
      </c>
      <c r="I1021">
        <v>8</v>
      </c>
      <c r="J1021">
        <v>2003</v>
      </c>
      <c r="K1021" t="s">
        <v>194</v>
      </c>
      <c r="L1021">
        <v>169</v>
      </c>
      <c r="M1021" t="s">
        <v>707</v>
      </c>
      <c r="N1021" t="s">
        <v>520</v>
      </c>
      <c r="O1021" t="s">
        <v>521</v>
      </c>
      <c r="P1021" t="s">
        <v>522</v>
      </c>
      <c r="Q1021" t="s">
        <v>523</v>
      </c>
      <c r="S1021" t="s">
        <v>524</v>
      </c>
      <c r="T1021" t="s">
        <v>138</v>
      </c>
      <c r="U1021" t="s">
        <v>42</v>
      </c>
      <c r="V1021" t="s">
        <v>525</v>
      </c>
      <c r="W1021" t="s">
        <v>526</v>
      </c>
      <c r="X1021" t="s">
        <v>51</v>
      </c>
    </row>
    <row r="1022" spans="1:24" x14ac:dyDescent="0.3">
      <c r="A1022">
        <v>10148</v>
      </c>
      <c r="B1022">
        <v>32</v>
      </c>
      <c r="C1022">
        <v>100</v>
      </c>
      <c r="D1022">
        <v>14</v>
      </c>
      <c r="E1022">
        <v>5418.88</v>
      </c>
      <c r="F1022" s="1">
        <v>37934</v>
      </c>
      <c r="G1022" t="s">
        <v>25</v>
      </c>
      <c r="H1022">
        <v>3</v>
      </c>
      <c r="I1022">
        <v>9</v>
      </c>
      <c r="J1022">
        <v>2003</v>
      </c>
      <c r="K1022" t="s">
        <v>194</v>
      </c>
      <c r="L1022">
        <v>169</v>
      </c>
      <c r="M1022" t="s">
        <v>707</v>
      </c>
      <c r="N1022" t="s">
        <v>313</v>
      </c>
      <c r="O1022" t="s">
        <v>314</v>
      </c>
      <c r="P1022" t="s">
        <v>315</v>
      </c>
      <c r="Q1022" t="s">
        <v>316</v>
      </c>
      <c r="R1022" t="s">
        <v>168</v>
      </c>
      <c r="S1022">
        <v>2060</v>
      </c>
      <c r="T1022" t="s">
        <v>99</v>
      </c>
      <c r="U1022" t="s">
        <v>100</v>
      </c>
      <c r="V1022" t="s">
        <v>317</v>
      </c>
      <c r="W1022" t="s">
        <v>318</v>
      </c>
      <c r="X1022" t="s">
        <v>51</v>
      </c>
    </row>
    <row r="1023" spans="1:24" x14ac:dyDescent="0.3">
      <c r="A1023">
        <v>10151</v>
      </c>
      <c r="B1023">
        <v>21</v>
      </c>
      <c r="C1023">
        <v>100</v>
      </c>
      <c r="D1023">
        <v>7</v>
      </c>
      <c r="E1023">
        <v>3734.01</v>
      </c>
      <c r="F1023" t="s">
        <v>585</v>
      </c>
      <c r="G1023" t="s">
        <v>25</v>
      </c>
      <c r="H1023">
        <v>3</v>
      </c>
      <c r="I1023">
        <v>9</v>
      </c>
      <c r="J1023">
        <v>2003</v>
      </c>
      <c r="K1023" t="s">
        <v>194</v>
      </c>
      <c r="L1023">
        <v>169</v>
      </c>
      <c r="M1023" t="s">
        <v>707</v>
      </c>
      <c r="N1023" t="s">
        <v>434</v>
      </c>
      <c r="O1023" t="s">
        <v>435</v>
      </c>
      <c r="P1023" t="s">
        <v>436</v>
      </c>
      <c r="Q1023" t="s">
        <v>437</v>
      </c>
      <c r="S1023">
        <v>90110</v>
      </c>
      <c r="T1023" t="s">
        <v>138</v>
      </c>
      <c r="U1023" t="s">
        <v>42</v>
      </c>
      <c r="V1023" t="s">
        <v>438</v>
      </c>
      <c r="W1023" t="s">
        <v>439</v>
      </c>
      <c r="X1023" t="s">
        <v>51</v>
      </c>
    </row>
    <row r="1024" spans="1:24" x14ac:dyDescent="0.3">
      <c r="A1024">
        <v>10160</v>
      </c>
      <c r="B1024">
        <v>20</v>
      </c>
      <c r="C1024">
        <v>100</v>
      </c>
      <c r="D1024">
        <v>1</v>
      </c>
      <c r="E1024">
        <v>3996.4</v>
      </c>
      <c r="F1024" s="1">
        <v>37935</v>
      </c>
      <c r="G1024" t="s">
        <v>25</v>
      </c>
      <c r="H1024">
        <v>4</v>
      </c>
      <c r="I1024">
        <v>10</v>
      </c>
      <c r="J1024">
        <v>2003</v>
      </c>
      <c r="K1024" t="s">
        <v>194</v>
      </c>
      <c r="L1024">
        <v>169</v>
      </c>
      <c r="M1024" t="s">
        <v>707</v>
      </c>
      <c r="N1024" t="s">
        <v>393</v>
      </c>
      <c r="O1024">
        <v>2155554369</v>
      </c>
      <c r="P1024" t="s">
        <v>394</v>
      </c>
      <c r="Q1024" t="s">
        <v>395</v>
      </c>
      <c r="R1024" t="s">
        <v>56</v>
      </c>
      <c r="T1024" t="s">
        <v>32</v>
      </c>
      <c r="U1024" t="s">
        <v>33</v>
      </c>
      <c r="V1024" t="s">
        <v>396</v>
      </c>
      <c r="W1024" t="s">
        <v>106</v>
      </c>
      <c r="X1024" t="s">
        <v>51</v>
      </c>
    </row>
    <row r="1025" spans="1:24" x14ac:dyDescent="0.3">
      <c r="A1025">
        <v>10165</v>
      </c>
      <c r="B1025">
        <v>47</v>
      </c>
      <c r="C1025">
        <v>100</v>
      </c>
      <c r="D1025">
        <v>16</v>
      </c>
      <c r="E1025">
        <v>8754.69</v>
      </c>
      <c r="F1025" t="s">
        <v>534</v>
      </c>
      <c r="G1025" t="s">
        <v>25</v>
      </c>
      <c r="H1025">
        <v>4</v>
      </c>
      <c r="I1025">
        <v>10</v>
      </c>
      <c r="J1025">
        <v>2003</v>
      </c>
      <c r="K1025" t="s">
        <v>194</v>
      </c>
      <c r="L1025">
        <v>169</v>
      </c>
      <c r="M1025" t="s">
        <v>707</v>
      </c>
      <c r="N1025" t="s">
        <v>213</v>
      </c>
      <c r="O1025" t="s">
        <v>214</v>
      </c>
      <c r="P1025" t="s">
        <v>215</v>
      </c>
      <c r="Q1025" t="s">
        <v>216</v>
      </c>
      <c r="S1025">
        <v>79903</v>
      </c>
      <c r="T1025" t="s">
        <v>216</v>
      </c>
      <c r="U1025" t="s">
        <v>217</v>
      </c>
      <c r="V1025" t="s">
        <v>218</v>
      </c>
      <c r="W1025" t="s">
        <v>219</v>
      </c>
      <c r="X1025" t="s">
        <v>162</v>
      </c>
    </row>
    <row r="1026" spans="1:24" x14ac:dyDescent="0.3">
      <c r="A1026">
        <v>10171</v>
      </c>
      <c r="B1026">
        <v>39</v>
      </c>
      <c r="C1026">
        <v>100</v>
      </c>
      <c r="D1026">
        <v>3</v>
      </c>
      <c r="E1026">
        <v>5481.45</v>
      </c>
      <c r="F1026" s="1">
        <v>37752</v>
      </c>
      <c r="G1026" t="s">
        <v>25</v>
      </c>
      <c r="H1026">
        <v>4</v>
      </c>
      <c r="I1026">
        <v>11</v>
      </c>
      <c r="J1026">
        <v>2003</v>
      </c>
      <c r="K1026" t="s">
        <v>194</v>
      </c>
      <c r="L1026">
        <v>169</v>
      </c>
      <c r="M1026" t="s">
        <v>707</v>
      </c>
      <c r="N1026" t="s">
        <v>319</v>
      </c>
      <c r="O1026" t="s">
        <v>320</v>
      </c>
      <c r="P1026" t="s">
        <v>321</v>
      </c>
      <c r="Q1026" t="s">
        <v>322</v>
      </c>
      <c r="R1026" t="s">
        <v>323</v>
      </c>
      <c r="S1026" t="s">
        <v>324</v>
      </c>
      <c r="T1026" t="s">
        <v>250</v>
      </c>
      <c r="U1026" t="s">
        <v>33</v>
      </c>
      <c r="V1026" t="s">
        <v>325</v>
      </c>
      <c r="W1026" t="s">
        <v>326</v>
      </c>
      <c r="X1026" t="s">
        <v>51</v>
      </c>
    </row>
    <row r="1027" spans="1:24" x14ac:dyDescent="0.3">
      <c r="A1027">
        <v>10175</v>
      </c>
      <c r="B1027">
        <v>29</v>
      </c>
      <c r="C1027">
        <v>100</v>
      </c>
      <c r="D1027">
        <v>5</v>
      </c>
      <c r="E1027">
        <v>4419.8900000000003</v>
      </c>
      <c r="F1027" s="1">
        <v>37783</v>
      </c>
      <c r="G1027" t="s">
        <v>25</v>
      </c>
      <c r="H1027">
        <v>4</v>
      </c>
      <c r="I1027">
        <v>11</v>
      </c>
      <c r="J1027">
        <v>2003</v>
      </c>
      <c r="K1027" t="s">
        <v>194</v>
      </c>
      <c r="L1027">
        <v>169</v>
      </c>
      <c r="M1027" t="s">
        <v>707</v>
      </c>
      <c r="N1027" t="s">
        <v>361</v>
      </c>
      <c r="O1027" t="s">
        <v>362</v>
      </c>
      <c r="P1027" t="s">
        <v>363</v>
      </c>
      <c r="Q1027" t="s">
        <v>364</v>
      </c>
      <c r="S1027" t="s">
        <v>365</v>
      </c>
      <c r="T1027" t="s">
        <v>181</v>
      </c>
      <c r="U1027" t="s">
        <v>42</v>
      </c>
      <c r="V1027" t="s">
        <v>62</v>
      </c>
      <c r="W1027" t="s">
        <v>366</v>
      </c>
      <c r="X1027" t="s">
        <v>51</v>
      </c>
    </row>
    <row r="1028" spans="1:24" x14ac:dyDescent="0.3">
      <c r="A1028">
        <v>10181</v>
      </c>
      <c r="B1028">
        <v>45</v>
      </c>
      <c r="C1028">
        <v>100</v>
      </c>
      <c r="D1028">
        <v>7</v>
      </c>
      <c r="E1028">
        <v>6324.75</v>
      </c>
      <c r="F1028" s="1">
        <v>37966</v>
      </c>
      <c r="G1028" t="s">
        <v>25</v>
      </c>
      <c r="H1028">
        <v>4</v>
      </c>
      <c r="I1028">
        <v>11</v>
      </c>
      <c r="J1028">
        <v>2003</v>
      </c>
      <c r="K1028" t="s">
        <v>194</v>
      </c>
      <c r="L1028">
        <v>169</v>
      </c>
      <c r="M1028" t="s">
        <v>707</v>
      </c>
      <c r="N1028" t="s">
        <v>76</v>
      </c>
      <c r="O1028" t="s">
        <v>77</v>
      </c>
      <c r="P1028" t="s">
        <v>78</v>
      </c>
      <c r="Q1028" t="s">
        <v>79</v>
      </c>
      <c r="S1028" t="s">
        <v>80</v>
      </c>
      <c r="T1028" t="s">
        <v>81</v>
      </c>
      <c r="U1028" t="s">
        <v>42</v>
      </c>
      <c r="V1028" t="s">
        <v>82</v>
      </c>
      <c r="W1028" t="s">
        <v>83</v>
      </c>
      <c r="X1028" t="s">
        <v>51</v>
      </c>
    </row>
    <row r="1029" spans="1:24" x14ac:dyDescent="0.3">
      <c r="A1029">
        <v>10184</v>
      </c>
      <c r="B1029">
        <v>28</v>
      </c>
      <c r="C1029">
        <v>100</v>
      </c>
      <c r="D1029">
        <v>10</v>
      </c>
      <c r="E1029">
        <v>4409.72</v>
      </c>
      <c r="F1029" t="s">
        <v>379</v>
      </c>
      <c r="G1029" t="s">
        <v>25</v>
      </c>
      <c r="H1029">
        <v>4</v>
      </c>
      <c r="I1029">
        <v>11</v>
      </c>
      <c r="J1029">
        <v>2003</v>
      </c>
      <c r="K1029" t="s">
        <v>194</v>
      </c>
      <c r="L1029">
        <v>169</v>
      </c>
      <c r="M1029" t="s">
        <v>707</v>
      </c>
      <c r="N1029" t="s">
        <v>586</v>
      </c>
      <c r="O1029" t="s">
        <v>587</v>
      </c>
      <c r="P1029" t="s">
        <v>588</v>
      </c>
      <c r="Q1029" t="s">
        <v>589</v>
      </c>
      <c r="S1029">
        <v>41101</v>
      </c>
      <c r="T1029" t="s">
        <v>190</v>
      </c>
      <c r="U1029" t="s">
        <v>42</v>
      </c>
      <c r="V1029" t="s">
        <v>590</v>
      </c>
      <c r="W1029" t="s">
        <v>591</v>
      </c>
      <c r="X1029" t="s">
        <v>51</v>
      </c>
    </row>
    <row r="1030" spans="1:24" x14ac:dyDescent="0.3">
      <c r="A1030">
        <v>10192</v>
      </c>
      <c r="B1030">
        <v>26</v>
      </c>
      <c r="C1030">
        <v>100</v>
      </c>
      <c r="D1030">
        <v>12</v>
      </c>
      <c r="E1030">
        <v>3918.46</v>
      </c>
      <c r="F1030" t="s">
        <v>488</v>
      </c>
      <c r="G1030" t="s">
        <v>25</v>
      </c>
      <c r="H1030">
        <v>4</v>
      </c>
      <c r="I1030">
        <v>11</v>
      </c>
      <c r="J1030">
        <v>2003</v>
      </c>
      <c r="K1030" t="s">
        <v>194</v>
      </c>
      <c r="L1030">
        <v>169</v>
      </c>
      <c r="M1030" t="s">
        <v>707</v>
      </c>
      <c r="N1030" t="s">
        <v>301</v>
      </c>
      <c r="O1030">
        <v>6035558647</v>
      </c>
      <c r="P1030" t="s">
        <v>302</v>
      </c>
      <c r="Q1030" t="s">
        <v>303</v>
      </c>
      <c r="R1030" t="s">
        <v>304</v>
      </c>
      <c r="S1030">
        <v>62005</v>
      </c>
      <c r="T1030" t="s">
        <v>32</v>
      </c>
      <c r="U1030" t="s">
        <v>33</v>
      </c>
      <c r="V1030" t="s">
        <v>57</v>
      </c>
      <c r="W1030" t="s">
        <v>300</v>
      </c>
      <c r="X1030" t="s">
        <v>51</v>
      </c>
    </row>
    <row r="1031" spans="1:24" x14ac:dyDescent="0.3">
      <c r="A1031">
        <v>10195</v>
      </c>
      <c r="B1031">
        <v>50</v>
      </c>
      <c r="C1031">
        <v>100</v>
      </c>
      <c r="D1031">
        <v>10</v>
      </c>
      <c r="E1031">
        <v>7620.5</v>
      </c>
      <c r="F1031" t="s">
        <v>237</v>
      </c>
      <c r="G1031" t="s">
        <v>25</v>
      </c>
      <c r="H1031">
        <v>4</v>
      </c>
      <c r="I1031">
        <v>11</v>
      </c>
      <c r="J1031">
        <v>2003</v>
      </c>
      <c r="K1031" t="s">
        <v>194</v>
      </c>
      <c r="L1031">
        <v>169</v>
      </c>
      <c r="M1031" t="s">
        <v>707</v>
      </c>
      <c r="N1031" t="s">
        <v>347</v>
      </c>
      <c r="O1031">
        <v>9145554562</v>
      </c>
      <c r="P1031" t="s">
        <v>348</v>
      </c>
      <c r="Q1031" t="s">
        <v>349</v>
      </c>
      <c r="R1031" t="s">
        <v>31</v>
      </c>
      <c r="S1031">
        <v>24067</v>
      </c>
      <c r="T1031" t="s">
        <v>32</v>
      </c>
      <c r="U1031" t="s">
        <v>33</v>
      </c>
      <c r="V1031" t="s">
        <v>105</v>
      </c>
      <c r="W1031" t="s">
        <v>258</v>
      </c>
      <c r="X1031" t="s">
        <v>162</v>
      </c>
    </row>
    <row r="1032" spans="1:24" x14ac:dyDescent="0.3">
      <c r="A1032">
        <v>10203</v>
      </c>
      <c r="B1032">
        <v>48</v>
      </c>
      <c r="C1032">
        <v>100</v>
      </c>
      <c r="D1032">
        <v>1</v>
      </c>
      <c r="E1032">
        <v>8291.0400000000009</v>
      </c>
      <c r="F1032" s="1">
        <v>37664</v>
      </c>
      <c r="G1032" t="s">
        <v>25</v>
      </c>
      <c r="H1032">
        <v>4</v>
      </c>
      <c r="I1032">
        <v>12</v>
      </c>
      <c r="J1032">
        <v>2003</v>
      </c>
      <c r="K1032" t="s">
        <v>194</v>
      </c>
      <c r="L1032">
        <v>169</v>
      </c>
      <c r="M1032" t="s">
        <v>707</v>
      </c>
      <c r="N1032" t="s">
        <v>186</v>
      </c>
      <c r="O1032" t="s">
        <v>187</v>
      </c>
      <c r="P1032" t="s">
        <v>188</v>
      </c>
      <c r="Q1032" t="s">
        <v>189</v>
      </c>
      <c r="S1032">
        <v>28034</v>
      </c>
      <c r="T1032" t="s">
        <v>190</v>
      </c>
      <c r="U1032" t="s">
        <v>42</v>
      </c>
      <c r="V1032" t="s">
        <v>191</v>
      </c>
      <c r="W1032" t="s">
        <v>192</v>
      </c>
      <c r="X1032" t="s">
        <v>162</v>
      </c>
    </row>
    <row r="1033" spans="1:24" x14ac:dyDescent="0.3">
      <c r="A1033">
        <v>10207</v>
      </c>
      <c r="B1033">
        <v>25</v>
      </c>
      <c r="C1033">
        <v>100</v>
      </c>
      <c r="D1033">
        <v>11</v>
      </c>
      <c r="E1033">
        <v>3937.25</v>
      </c>
      <c r="F1033" s="1">
        <v>37876</v>
      </c>
      <c r="G1033" t="s">
        <v>25</v>
      </c>
      <c r="H1033">
        <v>4</v>
      </c>
      <c r="I1033">
        <v>12</v>
      </c>
      <c r="J1033">
        <v>2003</v>
      </c>
      <c r="K1033" t="s">
        <v>194</v>
      </c>
      <c r="L1033">
        <v>169</v>
      </c>
      <c r="M1033" t="s">
        <v>707</v>
      </c>
      <c r="N1033" t="s">
        <v>461</v>
      </c>
      <c r="O1033">
        <v>6175552555</v>
      </c>
      <c r="P1033" t="s">
        <v>462</v>
      </c>
      <c r="Q1033" t="s">
        <v>420</v>
      </c>
      <c r="R1033" t="s">
        <v>130</v>
      </c>
      <c r="S1033">
        <v>51003</v>
      </c>
      <c r="T1033" t="s">
        <v>32</v>
      </c>
      <c r="U1033" t="s">
        <v>33</v>
      </c>
      <c r="V1033" t="s">
        <v>463</v>
      </c>
      <c r="W1033" t="s">
        <v>300</v>
      </c>
      <c r="X1033" t="s">
        <v>51</v>
      </c>
    </row>
    <row r="1034" spans="1:24" x14ac:dyDescent="0.3">
      <c r="A1034">
        <v>10212</v>
      </c>
      <c r="B1034">
        <v>40</v>
      </c>
      <c r="C1034">
        <v>100</v>
      </c>
      <c r="D1034">
        <v>11</v>
      </c>
      <c r="E1034">
        <v>5554.4</v>
      </c>
      <c r="F1034" t="s">
        <v>577</v>
      </c>
      <c r="G1034" t="s">
        <v>25</v>
      </c>
      <c r="H1034">
        <v>1</v>
      </c>
      <c r="I1034">
        <v>1</v>
      </c>
      <c r="J1034">
        <v>2004</v>
      </c>
      <c r="K1034" t="s">
        <v>194</v>
      </c>
      <c r="L1034">
        <v>169</v>
      </c>
      <c r="M1034" t="s">
        <v>707</v>
      </c>
      <c r="N1034" t="s">
        <v>186</v>
      </c>
      <c r="O1034" t="s">
        <v>187</v>
      </c>
      <c r="P1034" t="s">
        <v>188</v>
      </c>
      <c r="Q1034" t="s">
        <v>189</v>
      </c>
      <c r="S1034">
        <v>28034</v>
      </c>
      <c r="T1034" t="s">
        <v>190</v>
      </c>
      <c r="U1034" t="s">
        <v>42</v>
      </c>
      <c r="V1034" t="s">
        <v>191</v>
      </c>
      <c r="W1034" t="s">
        <v>192</v>
      </c>
      <c r="X1034" t="s">
        <v>51</v>
      </c>
    </row>
    <row r="1035" spans="1:24" x14ac:dyDescent="0.3">
      <c r="A1035">
        <v>10225</v>
      </c>
      <c r="B1035">
        <v>43</v>
      </c>
      <c r="C1035">
        <v>100</v>
      </c>
      <c r="D1035">
        <v>2</v>
      </c>
      <c r="E1035">
        <v>6407.86</v>
      </c>
      <c r="F1035" t="s">
        <v>496</v>
      </c>
      <c r="G1035" t="s">
        <v>25</v>
      </c>
      <c r="H1035">
        <v>1</v>
      </c>
      <c r="I1035">
        <v>2</v>
      </c>
      <c r="J1035">
        <v>2004</v>
      </c>
      <c r="K1035" t="s">
        <v>194</v>
      </c>
      <c r="L1035">
        <v>169</v>
      </c>
      <c r="M1035" t="s">
        <v>707</v>
      </c>
      <c r="N1035" t="s">
        <v>497</v>
      </c>
      <c r="O1035" t="s">
        <v>498</v>
      </c>
      <c r="P1035" t="s">
        <v>499</v>
      </c>
      <c r="Q1035" t="s">
        <v>500</v>
      </c>
      <c r="S1035">
        <v>1203</v>
      </c>
      <c r="T1035" t="s">
        <v>501</v>
      </c>
      <c r="U1035" t="s">
        <v>42</v>
      </c>
      <c r="V1035" t="s">
        <v>502</v>
      </c>
      <c r="W1035" t="s">
        <v>106</v>
      </c>
      <c r="X1035" t="s">
        <v>51</v>
      </c>
    </row>
    <row r="1036" spans="1:24" x14ac:dyDescent="0.3">
      <c r="A1036">
        <v>10229</v>
      </c>
      <c r="B1036">
        <v>22</v>
      </c>
      <c r="C1036">
        <v>100</v>
      </c>
      <c r="D1036">
        <v>5</v>
      </c>
      <c r="E1036">
        <v>4172.5200000000004</v>
      </c>
      <c r="F1036" s="1">
        <v>38294</v>
      </c>
      <c r="G1036" t="s">
        <v>25</v>
      </c>
      <c r="H1036">
        <v>1</v>
      </c>
      <c r="I1036">
        <v>3</v>
      </c>
      <c r="J1036">
        <v>2004</v>
      </c>
      <c r="K1036" t="s">
        <v>194</v>
      </c>
      <c r="L1036">
        <v>169</v>
      </c>
      <c r="M1036" t="s">
        <v>707</v>
      </c>
      <c r="N1036" t="s">
        <v>296</v>
      </c>
      <c r="O1036">
        <v>4155551450</v>
      </c>
      <c r="P1036" t="s">
        <v>297</v>
      </c>
      <c r="Q1036" t="s">
        <v>298</v>
      </c>
      <c r="R1036" t="s">
        <v>56</v>
      </c>
      <c r="S1036">
        <v>97562</v>
      </c>
      <c r="T1036" t="s">
        <v>32</v>
      </c>
      <c r="U1036" t="s">
        <v>33</v>
      </c>
      <c r="V1036" t="s">
        <v>299</v>
      </c>
      <c r="W1036" t="s">
        <v>300</v>
      </c>
      <c r="X1036" t="s">
        <v>51</v>
      </c>
    </row>
    <row r="1037" spans="1:24" x14ac:dyDescent="0.3">
      <c r="A1037">
        <v>10239</v>
      </c>
      <c r="B1037">
        <v>47</v>
      </c>
      <c r="C1037">
        <v>100</v>
      </c>
      <c r="D1037">
        <v>1</v>
      </c>
      <c r="E1037">
        <v>7083.37</v>
      </c>
      <c r="F1037" s="1">
        <v>38325</v>
      </c>
      <c r="G1037" t="s">
        <v>25</v>
      </c>
      <c r="H1037">
        <v>2</v>
      </c>
      <c r="I1037">
        <v>4</v>
      </c>
      <c r="J1037">
        <v>2004</v>
      </c>
      <c r="K1037" t="s">
        <v>194</v>
      </c>
      <c r="L1037">
        <v>169</v>
      </c>
      <c r="M1037" t="s">
        <v>707</v>
      </c>
      <c r="N1037" t="s">
        <v>434</v>
      </c>
      <c r="O1037" t="s">
        <v>435</v>
      </c>
      <c r="P1037" t="s">
        <v>436</v>
      </c>
      <c r="Q1037" t="s">
        <v>437</v>
      </c>
      <c r="S1037">
        <v>90110</v>
      </c>
      <c r="T1037" t="s">
        <v>138</v>
      </c>
      <c r="U1037" t="s">
        <v>42</v>
      </c>
      <c r="V1037" t="s">
        <v>438</v>
      </c>
      <c r="W1037" t="s">
        <v>439</v>
      </c>
      <c r="X1037" t="s">
        <v>162</v>
      </c>
    </row>
    <row r="1038" spans="1:24" x14ac:dyDescent="0.3">
      <c r="A1038">
        <v>10246</v>
      </c>
      <c r="B1038">
        <v>36</v>
      </c>
      <c r="C1038">
        <v>100</v>
      </c>
      <c r="D1038">
        <v>9</v>
      </c>
      <c r="E1038">
        <v>7132.68</v>
      </c>
      <c r="F1038" s="1">
        <v>38112</v>
      </c>
      <c r="G1038" t="s">
        <v>25</v>
      </c>
      <c r="H1038">
        <v>2</v>
      </c>
      <c r="I1038">
        <v>5</v>
      </c>
      <c r="J1038">
        <v>2004</v>
      </c>
      <c r="K1038" t="s">
        <v>194</v>
      </c>
      <c r="L1038">
        <v>169</v>
      </c>
      <c r="M1038" t="s">
        <v>707</v>
      </c>
      <c r="N1038" t="s">
        <v>186</v>
      </c>
      <c r="O1038" t="s">
        <v>187</v>
      </c>
      <c r="P1038" t="s">
        <v>188</v>
      </c>
      <c r="Q1038" t="s">
        <v>189</v>
      </c>
      <c r="S1038">
        <v>28034</v>
      </c>
      <c r="T1038" t="s">
        <v>190</v>
      </c>
      <c r="U1038" t="s">
        <v>42</v>
      </c>
      <c r="V1038" t="s">
        <v>191</v>
      </c>
      <c r="W1038" t="s">
        <v>192</v>
      </c>
      <c r="X1038" t="s">
        <v>162</v>
      </c>
    </row>
    <row r="1039" spans="1:24" x14ac:dyDescent="0.3">
      <c r="A1039">
        <v>10253</v>
      </c>
      <c r="B1039">
        <v>40</v>
      </c>
      <c r="C1039">
        <v>100</v>
      </c>
      <c r="D1039">
        <v>6</v>
      </c>
      <c r="E1039">
        <v>6773.6</v>
      </c>
      <c r="F1039" s="1">
        <v>37992</v>
      </c>
      <c r="G1039" t="s">
        <v>372</v>
      </c>
      <c r="H1039">
        <v>2</v>
      </c>
      <c r="I1039">
        <v>6</v>
      </c>
      <c r="J1039">
        <v>2004</v>
      </c>
      <c r="K1039" t="s">
        <v>194</v>
      </c>
      <c r="L1039">
        <v>169</v>
      </c>
      <c r="M1039" t="s">
        <v>707</v>
      </c>
      <c r="N1039" t="s">
        <v>176</v>
      </c>
      <c r="O1039" t="s">
        <v>177</v>
      </c>
      <c r="P1039" t="s">
        <v>178</v>
      </c>
      <c r="Q1039" t="s">
        <v>179</v>
      </c>
      <c r="S1039" t="s">
        <v>180</v>
      </c>
      <c r="T1039" t="s">
        <v>181</v>
      </c>
      <c r="U1039" t="s">
        <v>42</v>
      </c>
      <c r="V1039" t="s">
        <v>182</v>
      </c>
      <c r="W1039" t="s">
        <v>183</v>
      </c>
      <c r="X1039" t="s">
        <v>51</v>
      </c>
    </row>
    <row r="1040" spans="1:24" x14ac:dyDescent="0.3">
      <c r="A1040">
        <v>10259</v>
      </c>
      <c r="B1040">
        <v>27</v>
      </c>
      <c r="C1040">
        <v>100</v>
      </c>
      <c r="D1040">
        <v>8</v>
      </c>
      <c r="E1040">
        <v>3657.69</v>
      </c>
      <c r="F1040" t="s">
        <v>266</v>
      </c>
      <c r="G1040" t="s">
        <v>25</v>
      </c>
      <c r="H1040">
        <v>2</v>
      </c>
      <c r="I1040">
        <v>6</v>
      </c>
      <c r="J1040">
        <v>2004</v>
      </c>
      <c r="K1040" t="s">
        <v>194</v>
      </c>
      <c r="L1040">
        <v>169</v>
      </c>
      <c r="M1040" t="s">
        <v>707</v>
      </c>
      <c r="N1040" t="s">
        <v>464</v>
      </c>
      <c r="O1040" t="s">
        <v>465</v>
      </c>
      <c r="P1040" t="s">
        <v>466</v>
      </c>
      <c r="Q1040" t="s">
        <v>216</v>
      </c>
      <c r="S1040">
        <v>69045</v>
      </c>
      <c r="T1040" t="s">
        <v>216</v>
      </c>
      <c r="U1040" t="s">
        <v>100</v>
      </c>
      <c r="V1040" t="s">
        <v>467</v>
      </c>
      <c r="W1040" t="s">
        <v>468</v>
      </c>
      <c r="X1040" t="s">
        <v>51</v>
      </c>
    </row>
    <row r="1041" spans="1:24" x14ac:dyDescent="0.3">
      <c r="A1041">
        <v>10266</v>
      </c>
      <c r="B1041">
        <v>29</v>
      </c>
      <c r="C1041">
        <v>100</v>
      </c>
      <c r="D1041">
        <v>7</v>
      </c>
      <c r="E1041">
        <v>4812.55</v>
      </c>
      <c r="F1041" s="1">
        <v>38145</v>
      </c>
      <c r="G1041" t="s">
        <v>25</v>
      </c>
      <c r="H1041">
        <v>3</v>
      </c>
      <c r="I1041">
        <v>7</v>
      </c>
      <c r="J1041">
        <v>2004</v>
      </c>
      <c r="K1041" t="s">
        <v>194</v>
      </c>
      <c r="L1041">
        <v>169</v>
      </c>
      <c r="M1041" t="s">
        <v>707</v>
      </c>
      <c r="N1041" t="s">
        <v>503</v>
      </c>
      <c r="O1041" t="s">
        <v>504</v>
      </c>
      <c r="P1041" t="s">
        <v>505</v>
      </c>
      <c r="Q1041" t="s">
        <v>506</v>
      </c>
      <c r="S1041">
        <v>42100</v>
      </c>
      <c r="T1041" t="s">
        <v>281</v>
      </c>
      <c r="U1041" t="s">
        <v>42</v>
      </c>
      <c r="V1041" t="s">
        <v>507</v>
      </c>
      <c r="W1041" t="s">
        <v>508</v>
      </c>
      <c r="X1041" t="s">
        <v>51</v>
      </c>
    </row>
    <row r="1042" spans="1:24" x14ac:dyDescent="0.3">
      <c r="A1042">
        <v>10271</v>
      </c>
      <c r="B1042">
        <v>20</v>
      </c>
      <c r="C1042">
        <v>100</v>
      </c>
      <c r="D1042">
        <v>9</v>
      </c>
      <c r="E1042">
        <v>3928.6</v>
      </c>
      <c r="F1042" t="s">
        <v>548</v>
      </c>
      <c r="G1042" t="s">
        <v>25</v>
      </c>
      <c r="H1042">
        <v>3</v>
      </c>
      <c r="I1042">
        <v>7</v>
      </c>
      <c r="J1042">
        <v>2004</v>
      </c>
      <c r="K1042" t="s">
        <v>194</v>
      </c>
      <c r="L1042">
        <v>169</v>
      </c>
      <c r="M1042" t="s">
        <v>707</v>
      </c>
      <c r="N1042" t="s">
        <v>296</v>
      </c>
      <c r="O1042">
        <v>4155551450</v>
      </c>
      <c r="P1042" t="s">
        <v>297</v>
      </c>
      <c r="Q1042" t="s">
        <v>298</v>
      </c>
      <c r="R1042" t="s">
        <v>56</v>
      </c>
      <c r="S1042">
        <v>97562</v>
      </c>
      <c r="T1042" t="s">
        <v>32</v>
      </c>
      <c r="U1042" t="s">
        <v>33</v>
      </c>
      <c r="V1042" t="s">
        <v>299</v>
      </c>
      <c r="W1042" t="s">
        <v>300</v>
      </c>
      <c r="X1042" t="s">
        <v>51</v>
      </c>
    </row>
    <row r="1043" spans="1:24" x14ac:dyDescent="0.3">
      <c r="A1043">
        <v>10278</v>
      </c>
      <c r="B1043">
        <v>42</v>
      </c>
      <c r="C1043">
        <v>100</v>
      </c>
      <c r="D1043">
        <v>7</v>
      </c>
      <c r="E1043">
        <v>6401.22</v>
      </c>
      <c r="F1043" s="1">
        <v>38146</v>
      </c>
      <c r="G1043" t="s">
        <v>25</v>
      </c>
      <c r="H1043">
        <v>3</v>
      </c>
      <c r="I1043">
        <v>8</v>
      </c>
      <c r="J1043">
        <v>2004</v>
      </c>
      <c r="K1043" t="s">
        <v>194</v>
      </c>
      <c r="L1043">
        <v>169</v>
      </c>
      <c r="M1043" t="s">
        <v>707</v>
      </c>
      <c r="N1043" t="s">
        <v>608</v>
      </c>
      <c r="O1043">
        <v>7025551838</v>
      </c>
      <c r="P1043" t="s">
        <v>609</v>
      </c>
      <c r="Q1043" t="s">
        <v>610</v>
      </c>
      <c r="R1043" t="s">
        <v>611</v>
      </c>
      <c r="S1043">
        <v>83030</v>
      </c>
      <c r="T1043" t="s">
        <v>32</v>
      </c>
      <c r="U1043" t="s">
        <v>33</v>
      </c>
      <c r="V1043" t="s">
        <v>118</v>
      </c>
      <c r="W1043" t="s">
        <v>445</v>
      </c>
      <c r="X1043" t="s">
        <v>51</v>
      </c>
    </row>
    <row r="1044" spans="1:24" x14ac:dyDescent="0.3">
      <c r="A1044">
        <v>10281</v>
      </c>
      <c r="B1044">
        <v>25</v>
      </c>
      <c r="C1044">
        <v>100</v>
      </c>
      <c r="D1044">
        <v>5</v>
      </c>
      <c r="E1044">
        <v>4191.25</v>
      </c>
      <c r="F1044" t="s">
        <v>469</v>
      </c>
      <c r="G1044" t="s">
        <v>25</v>
      </c>
      <c r="H1044">
        <v>3</v>
      </c>
      <c r="I1044">
        <v>8</v>
      </c>
      <c r="J1044">
        <v>2004</v>
      </c>
      <c r="K1044" t="s">
        <v>194</v>
      </c>
      <c r="L1044">
        <v>169</v>
      </c>
      <c r="M1044" t="s">
        <v>707</v>
      </c>
      <c r="N1044" t="s">
        <v>148</v>
      </c>
      <c r="O1044">
        <v>2155551555</v>
      </c>
      <c r="P1044" t="s">
        <v>149</v>
      </c>
      <c r="Q1044" t="s">
        <v>150</v>
      </c>
      <c r="R1044" t="s">
        <v>151</v>
      </c>
      <c r="S1044">
        <v>70267</v>
      </c>
      <c r="T1044" t="s">
        <v>32</v>
      </c>
      <c r="U1044" t="s">
        <v>33</v>
      </c>
      <c r="V1044" t="s">
        <v>34</v>
      </c>
      <c r="W1044" t="s">
        <v>152</v>
      </c>
      <c r="X1044" t="s">
        <v>51</v>
      </c>
    </row>
    <row r="1045" spans="1:24" x14ac:dyDescent="0.3">
      <c r="A1045">
        <v>10287</v>
      </c>
      <c r="B1045">
        <v>36</v>
      </c>
      <c r="C1045">
        <v>100</v>
      </c>
      <c r="D1045">
        <v>5</v>
      </c>
      <c r="E1045">
        <v>5852.52</v>
      </c>
      <c r="F1045" t="s">
        <v>513</v>
      </c>
      <c r="G1045" t="s">
        <v>25</v>
      </c>
      <c r="H1045">
        <v>3</v>
      </c>
      <c r="I1045">
        <v>8</v>
      </c>
      <c r="J1045">
        <v>2004</v>
      </c>
      <c r="K1045" t="s">
        <v>194</v>
      </c>
      <c r="L1045">
        <v>169</v>
      </c>
      <c r="M1045" t="s">
        <v>707</v>
      </c>
      <c r="N1045" t="s">
        <v>497</v>
      </c>
      <c r="O1045" t="s">
        <v>498</v>
      </c>
      <c r="P1045" t="s">
        <v>499</v>
      </c>
      <c r="Q1045" t="s">
        <v>500</v>
      </c>
      <c r="S1045">
        <v>1203</v>
      </c>
      <c r="T1045" t="s">
        <v>501</v>
      </c>
      <c r="U1045" t="s">
        <v>42</v>
      </c>
      <c r="V1045" t="s">
        <v>502</v>
      </c>
      <c r="W1045" t="s">
        <v>106</v>
      </c>
      <c r="X1045" t="s">
        <v>51</v>
      </c>
    </row>
    <row r="1046" spans="1:24" x14ac:dyDescent="0.3">
      <c r="A1046">
        <v>10292</v>
      </c>
      <c r="B1046">
        <v>21</v>
      </c>
      <c r="C1046">
        <v>100</v>
      </c>
      <c r="D1046">
        <v>12</v>
      </c>
      <c r="E1046">
        <v>2844.87</v>
      </c>
      <c r="F1046" s="1">
        <v>38208</v>
      </c>
      <c r="G1046" t="s">
        <v>25</v>
      </c>
      <c r="H1046">
        <v>3</v>
      </c>
      <c r="I1046">
        <v>9</v>
      </c>
      <c r="J1046">
        <v>2004</v>
      </c>
      <c r="K1046" t="s">
        <v>194</v>
      </c>
      <c r="L1046">
        <v>169</v>
      </c>
      <c r="M1046" t="s">
        <v>707</v>
      </c>
      <c r="N1046" t="s">
        <v>28</v>
      </c>
      <c r="O1046">
        <v>2125557818</v>
      </c>
      <c r="P1046" t="s">
        <v>29</v>
      </c>
      <c r="Q1046" t="s">
        <v>30</v>
      </c>
      <c r="R1046" t="s">
        <v>31</v>
      </c>
      <c r="S1046">
        <v>10022</v>
      </c>
      <c r="T1046" t="s">
        <v>32</v>
      </c>
      <c r="U1046" t="s">
        <v>33</v>
      </c>
      <c r="V1046" t="s">
        <v>34</v>
      </c>
      <c r="W1046" t="s">
        <v>35</v>
      </c>
      <c r="X1046" t="s">
        <v>36</v>
      </c>
    </row>
    <row r="1047" spans="1:24" x14ac:dyDescent="0.3">
      <c r="A1047">
        <v>10301</v>
      </c>
      <c r="B1047">
        <v>23</v>
      </c>
      <c r="C1047">
        <v>100</v>
      </c>
      <c r="D1047">
        <v>9</v>
      </c>
      <c r="E1047">
        <v>4011.66</v>
      </c>
      <c r="F1047" s="1">
        <v>37751</v>
      </c>
      <c r="G1047" t="s">
        <v>25</v>
      </c>
      <c r="H1047">
        <v>4</v>
      </c>
      <c r="I1047">
        <v>10</v>
      </c>
      <c r="J1047">
        <v>2003</v>
      </c>
      <c r="K1047" t="s">
        <v>194</v>
      </c>
      <c r="L1047">
        <v>169</v>
      </c>
      <c r="M1047" t="s">
        <v>707</v>
      </c>
      <c r="N1047" t="s">
        <v>612</v>
      </c>
      <c r="O1047" t="s">
        <v>613</v>
      </c>
      <c r="P1047" t="s">
        <v>614</v>
      </c>
      <c r="Q1047" t="s">
        <v>615</v>
      </c>
      <c r="S1047" t="s">
        <v>616</v>
      </c>
      <c r="T1047" t="s">
        <v>81</v>
      </c>
      <c r="U1047" t="s">
        <v>42</v>
      </c>
      <c r="V1047" t="s">
        <v>617</v>
      </c>
      <c r="W1047" t="s">
        <v>618</v>
      </c>
      <c r="X1047" t="s">
        <v>51</v>
      </c>
    </row>
    <row r="1048" spans="1:24" x14ac:dyDescent="0.3">
      <c r="A1048">
        <v>10305</v>
      </c>
      <c r="B1048">
        <v>37</v>
      </c>
      <c r="C1048">
        <v>100</v>
      </c>
      <c r="D1048">
        <v>9</v>
      </c>
      <c r="E1048">
        <v>7455.87</v>
      </c>
      <c r="F1048" t="s">
        <v>470</v>
      </c>
      <c r="G1048" t="s">
        <v>25</v>
      </c>
      <c r="H1048">
        <v>4</v>
      </c>
      <c r="I1048">
        <v>10</v>
      </c>
      <c r="J1048">
        <v>2004</v>
      </c>
      <c r="K1048" t="s">
        <v>194</v>
      </c>
      <c r="L1048">
        <v>169</v>
      </c>
      <c r="M1048" t="s">
        <v>707</v>
      </c>
      <c r="N1048" t="s">
        <v>127</v>
      </c>
      <c r="O1048">
        <v>6175558555</v>
      </c>
      <c r="P1048" t="s">
        <v>128</v>
      </c>
      <c r="Q1048" t="s">
        <v>129</v>
      </c>
      <c r="R1048" t="s">
        <v>130</v>
      </c>
      <c r="S1048">
        <v>51247</v>
      </c>
      <c r="T1048" t="s">
        <v>32</v>
      </c>
      <c r="U1048" t="s">
        <v>33</v>
      </c>
      <c r="V1048" t="s">
        <v>131</v>
      </c>
      <c r="W1048" t="s">
        <v>132</v>
      </c>
      <c r="X1048" t="s">
        <v>162</v>
      </c>
    </row>
    <row r="1049" spans="1:24" x14ac:dyDescent="0.3">
      <c r="A1049">
        <v>10310</v>
      </c>
      <c r="B1049">
        <v>48</v>
      </c>
      <c r="C1049">
        <v>100</v>
      </c>
      <c r="D1049">
        <v>3</v>
      </c>
      <c r="E1049">
        <v>8940.9599999999991</v>
      </c>
      <c r="F1049" t="s">
        <v>519</v>
      </c>
      <c r="G1049" t="s">
        <v>25</v>
      </c>
      <c r="H1049">
        <v>4</v>
      </c>
      <c r="I1049">
        <v>10</v>
      </c>
      <c r="J1049">
        <v>2004</v>
      </c>
      <c r="K1049" t="s">
        <v>194</v>
      </c>
      <c r="L1049">
        <v>169</v>
      </c>
      <c r="M1049" t="s">
        <v>707</v>
      </c>
      <c r="N1049" t="s">
        <v>489</v>
      </c>
      <c r="O1049" t="s">
        <v>490</v>
      </c>
      <c r="P1049" t="s">
        <v>491</v>
      </c>
      <c r="Q1049" t="s">
        <v>492</v>
      </c>
      <c r="S1049">
        <v>50739</v>
      </c>
      <c r="T1049" t="s">
        <v>493</v>
      </c>
      <c r="U1049" t="s">
        <v>42</v>
      </c>
      <c r="V1049" t="s">
        <v>494</v>
      </c>
      <c r="W1049" t="s">
        <v>495</v>
      </c>
      <c r="X1049" t="s">
        <v>162</v>
      </c>
    </row>
    <row r="1050" spans="1:24" x14ac:dyDescent="0.3">
      <c r="A1050">
        <v>10313</v>
      </c>
      <c r="B1050">
        <v>25</v>
      </c>
      <c r="C1050">
        <v>100</v>
      </c>
      <c r="D1050">
        <v>3</v>
      </c>
      <c r="E1050">
        <v>4572.25</v>
      </c>
      <c r="F1050" t="s">
        <v>471</v>
      </c>
      <c r="G1050" t="s">
        <v>25</v>
      </c>
      <c r="H1050">
        <v>4</v>
      </c>
      <c r="I1050">
        <v>10</v>
      </c>
      <c r="J1050">
        <v>2004</v>
      </c>
      <c r="K1050" t="s">
        <v>194</v>
      </c>
      <c r="L1050">
        <v>169</v>
      </c>
      <c r="M1050" t="s">
        <v>707</v>
      </c>
      <c r="N1050" t="s">
        <v>244</v>
      </c>
      <c r="O1050" t="s">
        <v>245</v>
      </c>
      <c r="P1050" t="s">
        <v>246</v>
      </c>
      <c r="Q1050" t="s">
        <v>247</v>
      </c>
      <c r="R1050" t="s">
        <v>248</v>
      </c>
      <c r="S1050" t="s">
        <v>249</v>
      </c>
      <c r="T1050" t="s">
        <v>250</v>
      </c>
      <c r="U1050" t="s">
        <v>33</v>
      </c>
      <c r="V1050" t="s">
        <v>251</v>
      </c>
      <c r="W1050" t="s">
        <v>252</v>
      </c>
      <c r="X1050" t="s">
        <v>51</v>
      </c>
    </row>
    <row r="1051" spans="1:24" x14ac:dyDescent="0.3">
      <c r="A1051">
        <v>10321</v>
      </c>
      <c r="B1051">
        <v>33</v>
      </c>
      <c r="C1051">
        <v>100</v>
      </c>
      <c r="D1051">
        <v>11</v>
      </c>
      <c r="E1051">
        <v>5700.09</v>
      </c>
      <c r="F1051" s="1">
        <v>38088</v>
      </c>
      <c r="G1051" t="s">
        <v>25</v>
      </c>
      <c r="H1051">
        <v>4</v>
      </c>
      <c r="I1051">
        <v>11</v>
      </c>
      <c r="J1051">
        <v>2004</v>
      </c>
      <c r="K1051" t="s">
        <v>194</v>
      </c>
      <c r="L1051">
        <v>169</v>
      </c>
      <c r="M1051" t="s">
        <v>707</v>
      </c>
      <c r="N1051" t="s">
        <v>171</v>
      </c>
      <c r="O1051">
        <v>5085552555</v>
      </c>
      <c r="P1051" t="s">
        <v>172</v>
      </c>
      <c r="Q1051" t="s">
        <v>173</v>
      </c>
      <c r="R1051" t="s">
        <v>130</v>
      </c>
      <c r="S1051">
        <v>50553</v>
      </c>
      <c r="T1051" t="s">
        <v>32</v>
      </c>
      <c r="U1051" t="s">
        <v>33</v>
      </c>
      <c r="V1051" t="s">
        <v>174</v>
      </c>
      <c r="W1051" t="s">
        <v>175</v>
      </c>
      <c r="X1051" t="s">
        <v>51</v>
      </c>
    </row>
    <row r="1052" spans="1:24" x14ac:dyDescent="0.3">
      <c r="A1052">
        <v>10324</v>
      </c>
      <c r="B1052">
        <v>27</v>
      </c>
      <c r="C1052">
        <v>100</v>
      </c>
      <c r="D1052">
        <v>12</v>
      </c>
      <c r="E1052">
        <v>3155.49</v>
      </c>
      <c r="F1052" s="1">
        <v>38118</v>
      </c>
      <c r="G1052" t="s">
        <v>25</v>
      </c>
      <c r="H1052">
        <v>4</v>
      </c>
      <c r="I1052">
        <v>11</v>
      </c>
      <c r="J1052">
        <v>2004</v>
      </c>
      <c r="K1052" t="s">
        <v>194</v>
      </c>
      <c r="L1052">
        <v>169</v>
      </c>
      <c r="M1052" t="s">
        <v>707</v>
      </c>
      <c r="N1052" t="s">
        <v>103</v>
      </c>
      <c r="O1052">
        <v>2125551500</v>
      </c>
      <c r="P1052" t="s">
        <v>104</v>
      </c>
      <c r="Q1052" t="s">
        <v>30</v>
      </c>
      <c r="R1052" t="s">
        <v>31</v>
      </c>
      <c r="S1052">
        <v>10022</v>
      </c>
      <c r="T1052" t="s">
        <v>32</v>
      </c>
      <c r="U1052" t="s">
        <v>33</v>
      </c>
      <c r="V1052" t="s">
        <v>105</v>
      </c>
      <c r="W1052" t="s">
        <v>106</v>
      </c>
      <c r="X1052" t="s">
        <v>51</v>
      </c>
    </row>
    <row r="1053" spans="1:24" x14ac:dyDescent="0.3">
      <c r="A1053">
        <v>10331</v>
      </c>
      <c r="B1053">
        <v>27</v>
      </c>
      <c r="C1053">
        <v>100</v>
      </c>
      <c r="D1053">
        <v>11</v>
      </c>
      <c r="E1053">
        <v>4170.6899999999996</v>
      </c>
      <c r="F1053" t="s">
        <v>619</v>
      </c>
      <c r="G1053" t="s">
        <v>25</v>
      </c>
      <c r="H1053">
        <v>4</v>
      </c>
      <c r="I1053">
        <v>11</v>
      </c>
      <c r="J1053">
        <v>2004</v>
      </c>
      <c r="K1053" t="s">
        <v>194</v>
      </c>
      <c r="L1053">
        <v>169</v>
      </c>
      <c r="M1053" t="s">
        <v>707</v>
      </c>
      <c r="N1053" t="s">
        <v>338</v>
      </c>
      <c r="O1053">
        <v>2155559857</v>
      </c>
      <c r="P1053" t="s">
        <v>339</v>
      </c>
      <c r="Q1053" t="s">
        <v>234</v>
      </c>
      <c r="R1053" t="s">
        <v>151</v>
      </c>
      <c r="S1053">
        <v>71270</v>
      </c>
      <c r="T1053" t="s">
        <v>32</v>
      </c>
      <c r="U1053" t="s">
        <v>33</v>
      </c>
      <c r="V1053" t="s">
        <v>131</v>
      </c>
      <c r="W1053" t="s">
        <v>340</v>
      </c>
      <c r="X1053" t="s">
        <v>51</v>
      </c>
    </row>
    <row r="1054" spans="1:24" x14ac:dyDescent="0.3">
      <c r="A1054">
        <v>10334</v>
      </c>
      <c r="B1054">
        <v>20</v>
      </c>
      <c r="C1054">
        <v>100</v>
      </c>
      <c r="D1054">
        <v>3</v>
      </c>
      <c r="E1054">
        <v>2878.8</v>
      </c>
      <c r="F1054" t="s">
        <v>472</v>
      </c>
      <c r="G1054" t="s">
        <v>446</v>
      </c>
      <c r="H1054">
        <v>4</v>
      </c>
      <c r="I1054">
        <v>11</v>
      </c>
      <c r="J1054">
        <v>2004</v>
      </c>
      <c r="K1054" t="s">
        <v>194</v>
      </c>
      <c r="L1054">
        <v>169</v>
      </c>
      <c r="M1054" t="s">
        <v>707</v>
      </c>
      <c r="N1054" t="s">
        <v>197</v>
      </c>
      <c r="O1054" t="s">
        <v>198</v>
      </c>
      <c r="P1054" t="s">
        <v>199</v>
      </c>
      <c r="Q1054" t="s">
        <v>200</v>
      </c>
      <c r="S1054" t="s">
        <v>201</v>
      </c>
      <c r="T1054" t="s">
        <v>202</v>
      </c>
      <c r="U1054" t="s">
        <v>42</v>
      </c>
      <c r="V1054" t="s">
        <v>203</v>
      </c>
      <c r="W1054" t="s">
        <v>204</v>
      </c>
      <c r="X1054" t="s">
        <v>36</v>
      </c>
    </row>
    <row r="1055" spans="1:24" x14ac:dyDescent="0.3">
      <c r="A1055">
        <v>10342</v>
      </c>
      <c r="B1055">
        <v>30</v>
      </c>
      <c r="C1055">
        <v>100</v>
      </c>
      <c r="D1055">
        <v>4</v>
      </c>
      <c r="E1055">
        <v>5029.5</v>
      </c>
      <c r="F1055" t="s">
        <v>154</v>
      </c>
      <c r="G1055" t="s">
        <v>25</v>
      </c>
      <c r="H1055">
        <v>4</v>
      </c>
      <c r="I1055">
        <v>11</v>
      </c>
      <c r="J1055">
        <v>2004</v>
      </c>
      <c r="K1055" t="s">
        <v>194</v>
      </c>
      <c r="L1055">
        <v>169</v>
      </c>
      <c r="M1055" t="s">
        <v>707</v>
      </c>
      <c r="N1055" t="s">
        <v>94</v>
      </c>
      <c r="O1055" t="s">
        <v>95</v>
      </c>
      <c r="P1055" t="s">
        <v>96</v>
      </c>
      <c r="Q1055" t="s">
        <v>97</v>
      </c>
      <c r="R1055" t="s">
        <v>98</v>
      </c>
      <c r="S1055">
        <v>3004</v>
      </c>
      <c r="T1055" t="s">
        <v>99</v>
      </c>
      <c r="U1055" t="s">
        <v>100</v>
      </c>
      <c r="V1055" t="s">
        <v>101</v>
      </c>
      <c r="W1055" t="s">
        <v>102</v>
      </c>
      <c r="X1055" t="s">
        <v>51</v>
      </c>
    </row>
    <row r="1056" spans="1:24" x14ac:dyDescent="0.3">
      <c r="A1056">
        <v>10349</v>
      </c>
      <c r="B1056">
        <v>48</v>
      </c>
      <c r="C1056">
        <v>100</v>
      </c>
      <c r="D1056">
        <v>6</v>
      </c>
      <c r="E1056">
        <v>7396.8</v>
      </c>
      <c r="F1056" s="1">
        <v>37998</v>
      </c>
      <c r="G1056" t="s">
        <v>25</v>
      </c>
      <c r="H1056">
        <v>4</v>
      </c>
      <c r="I1056">
        <v>12</v>
      </c>
      <c r="J1056">
        <v>2004</v>
      </c>
      <c r="K1056" t="s">
        <v>194</v>
      </c>
      <c r="L1056">
        <v>169</v>
      </c>
      <c r="M1056" t="s">
        <v>707</v>
      </c>
      <c r="N1056" t="s">
        <v>530</v>
      </c>
      <c r="O1056">
        <v>2125557413</v>
      </c>
      <c r="P1056" t="s">
        <v>531</v>
      </c>
      <c r="Q1056" t="s">
        <v>30</v>
      </c>
      <c r="R1056" t="s">
        <v>31</v>
      </c>
      <c r="S1056">
        <v>10022</v>
      </c>
      <c r="T1056" t="s">
        <v>32</v>
      </c>
      <c r="U1056" t="s">
        <v>33</v>
      </c>
      <c r="V1056" t="s">
        <v>57</v>
      </c>
      <c r="W1056" t="s">
        <v>532</v>
      </c>
      <c r="X1056" t="s">
        <v>162</v>
      </c>
    </row>
    <row r="1057" spans="1:24" x14ac:dyDescent="0.3">
      <c r="A1057">
        <v>10358</v>
      </c>
      <c r="B1057">
        <v>32</v>
      </c>
      <c r="C1057">
        <v>93.49</v>
      </c>
      <c r="D1057">
        <v>12</v>
      </c>
      <c r="E1057">
        <v>2991.68</v>
      </c>
      <c r="F1057" s="1">
        <v>38272</v>
      </c>
      <c r="G1057" t="s">
        <v>25</v>
      </c>
      <c r="H1057">
        <v>4</v>
      </c>
      <c r="I1057">
        <v>12</v>
      </c>
      <c r="J1057">
        <v>2004</v>
      </c>
      <c r="K1057" t="s">
        <v>194</v>
      </c>
      <c r="L1057">
        <v>169</v>
      </c>
      <c r="M1057" t="s">
        <v>707</v>
      </c>
      <c r="N1057" t="s">
        <v>186</v>
      </c>
      <c r="O1057" t="s">
        <v>187</v>
      </c>
      <c r="P1057" t="s">
        <v>188</v>
      </c>
      <c r="Q1057" t="s">
        <v>189</v>
      </c>
      <c r="S1057">
        <v>28034</v>
      </c>
      <c r="T1057" t="s">
        <v>190</v>
      </c>
      <c r="U1057" t="s">
        <v>42</v>
      </c>
      <c r="V1057" t="s">
        <v>191</v>
      </c>
      <c r="W1057" t="s">
        <v>192</v>
      </c>
      <c r="X1057" t="s">
        <v>36</v>
      </c>
    </row>
    <row r="1058" spans="1:24" x14ac:dyDescent="0.3">
      <c r="A1058">
        <v>10366</v>
      </c>
      <c r="B1058">
        <v>34</v>
      </c>
      <c r="C1058">
        <v>100</v>
      </c>
      <c r="D1058">
        <v>1</v>
      </c>
      <c r="E1058">
        <v>6275.72</v>
      </c>
      <c r="F1058" s="1">
        <v>38626</v>
      </c>
      <c r="G1058" t="s">
        <v>25</v>
      </c>
      <c r="H1058">
        <v>1</v>
      </c>
      <c r="I1058">
        <v>1</v>
      </c>
      <c r="J1058">
        <v>2005</v>
      </c>
      <c r="K1058" t="s">
        <v>194</v>
      </c>
      <c r="L1058">
        <v>169</v>
      </c>
      <c r="M1058" t="s">
        <v>707</v>
      </c>
      <c r="N1058" t="s">
        <v>667</v>
      </c>
      <c r="O1058" t="s">
        <v>668</v>
      </c>
      <c r="P1058" t="s">
        <v>669</v>
      </c>
      <c r="Q1058" t="s">
        <v>670</v>
      </c>
      <c r="S1058" t="s">
        <v>671</v>
      </c>
      <c r="T1058" t="s">
        <v>408</v>
      </c>
      <c r="U1058" t="s">
        <v>42</v>
      </c>
      <c r="V1058" t="s">
        <v>672</v>
      </c>
      <c r="W1058" t="s">
        <v>673</v>
      </c>
      <c r="X1058" t="s">
        <v>51</v>
      </c>
    </row>
    <row r="1059" spans="1:24" x14ac:dyDescent="0.3">
      <c r="A1059">
        <v>10370</v>
      </c>
      <c r="B1059">
        <v>27</v>
      </c>
      <c r="C1059">
        <v>56.85</v>
      </c>
      <c r="D1059">
        <v>9</v>
      </c>
      <c r="E1059">
        <v>1534.95</v>
      </c>
      <c r="F1059" t="s">
        <v>307</v>
      </c>
      <c r="G1059" t="s">
        <v>25</v>
      </c>
      <c r="H1059">
        <v>1</v>
      </c>
      <c r="I1059">
        <v>1</v>
      </c>
      <c r="J1059">
        <v>2005</v>
      </c>
      <c r="K1059" t="s">
        <v>194</v>
      </c>
      <c r="L1059">
        <v>169</v>
      </c>
      <c r="M1059" t="s">
        <v>707</v>
      </c>
      <c r="N1059" t="s">
        <v>313</v>
      </c>
      <c r="O1059" t="s">
        <v>314</v>
      </c>
      <c r="P1059" t="s">
        <v>315</v>
      </c>
      <c r="Q1059" t="s">
        <v>316</v>
      </c>
      <c r="R1059" t="s">
        <v>168</v>
      </c>
      <c r="S1059">
        <v>2060</v>
      </c>
      <c r="T1059" t="s">
        <v>99</v>
      </c>
      <c r="U1059" t="s">
        <v>100</v>
      </c>
      <c r="V1059" t="s">
        <v>317</v>
      </c>
      <c r="W1059" t="s">
        <v>318</v>
      </c>
      <c r="X1059" t="s">
        <v>36</v>
      </c>
    </row>
    <row r="1060" spans="1:24" x14ac:dyDescent="0.3">
      <c r="A1060">
        <v>10377</v>
      </c>
      <c r="B1060">
        <v>39</v>
      </c>
      <c r="C1060">
        <v>100</v>
      </c>
      <c r="D1060">
        <v>3</v>
      </c>
      <c r="E1060">
        <v>7264.53</v>
      </c>
      <c r="F1060" s="1">
        <v>38597</v>
      </c>
      <c r="G1060" t="s">
        <v>25</v>
      </c>
      <c r="H1060">
        <v>1</v>
      </c>
      <c r="I1060">
        <v>2</v>
      </c>
      <c r="J1060">
        <v>2005</v>
      </c>
      <c r="K1060" t="s">
        <v>194</v>
      </c>
      <c r="L1060">
        <v>169</v>
      </c>
      <c r="M1060" t="s">
        <v>707</v>
      </c>
      <c r="N1060" t="s">
        <v>134</v>
      </c>
      <c r="O1060" t="s">
        <v>135</v>
      </c>
      <c r="P1060" t="s">
        <v>136</v>
      </c>
      <c r="Q1060" t="s">
        <v>137</v>
      </c>
      <c r="S1060">
        <v>21240</v>
      </c>
      <c r="T1060" t="s">
        <v>138</v>
      </c>
      <c r="U1060" t="s">
        <v>42</v>
      </c>
      <c r="V1060" t="s">
        <v>139</v>
      </c>
      <c r="W1060" t="s">
        <v>140</v>
      </c>
      <c r="X1060" t="s">
        <v>162</v>
      </c>
    </row>
    <row r="1061" spans="1:24" x14ac:dyDescent="0.3">
      <c r="A1061">
        <v>10383</v>
      </c>
      <c r="B1061">
        <v>47</v>
      </c>
      <c r="C1061">
        <v>100</v>
      </c>
      <c r="D1061">
        <v>6</v>
      </c>
      <c r="E1061">
        <v>6869.05</v>
      </c>
      <c r="F1061" t="s">
        <v>684</v>
      </c>
      <c r="G1061" t="s">
        <v>25</v>
      </c>
      <c r="H1061">
        <v>1</v>
      </c>
      <c r="I1061">
        <v>2</v>
      </c>
      <c r="J1061">
        <v>2005</v>
      </c>
      <c r="K1061" t="s">
        <v>194</v>
      </c>
      <c r="L1061">
        <v>169</v>
      </c>
      <c r="M1061" t="s">
        <v>707</v>
      </c>
      <c r="N1061" t="s">
        <v>186</v>
      </c>
      <c r="O1061" t="s">
        <v>187</v>
      </c>
      <c r="P1061" t="s">
        <v>188</v>
      </c>
      <c r="Q1061" t="s">
        <v>189</v>
      </c>
      <c r="S1061">
        <v>28034</v>
      </c>
      <c r="T1061" t="s">
        <v>190</v>
      </c>
      <c r="U1061" t="s">
        <v>42</v>
      </c>
      <c r="V1061" t="s">
        <v>191</v>
      </c>
      <c r="W1061" t="s">
        <v>192</v>
      </c>
      <c r="X1061" t="s">
        <v>51</v>
      </c>
    </row>
    <row r="1062" spans="1:24" x14ac:dyDescent="0.3">
      <c r="A1062">
        <v>10394</v>
      </c>
      <c r="B1062">
        <v>22</v>
      </c>
      <c r="C1062">
        <v>100</v>
      </c>
      <c r="D1062">
        <v>5</v>
      </c>
      <c r="E1062">
        <v>3353.02</v>
      </c>
      <c r="F1062" t="s">
        <v>708</v>
      </c>
      <c r="G1062" t="s">
        <v>25</v>
      </c>
      <c r="H1062">
        <v>1</v>
      </c>
      <c r="I1062">
        <v>3</v>
      </c>
      <c r="J1062">
        <v>2005</v>
      </c>
      <c r="K1062" t="s">
        <v>194</v>
      </c>
      <c r="L1062">
        <v>169</v>
      </c>
      <c r="M1062" t="s">
        <v>707</v>
      </c>
      <c r="N1062" t="s">
        <v>186</v>
      </c>
      <c r="O1062" t="s">
        <v>187</v>
      </c>
      <c r="P1062" t="s">
        <v>188</v>
      </c>
      <c r="Q1062" t="s">
        <v>189</v>
      </c>
      <c r="S1062">
        <v>28034</v>
      </c>
      <c r="T1062" t="s">
        <v>190</v>
      </c>
      <c r="U1062" t="s">
        <v>42</v>
      </c>
      <c r="V1062" t="s">
        <v>191</v>
      </c>
      <c r="W1062" t="s">
        <v>192</v>
      </c>
      <c r="X1062" t="s">
        <v>51</v>
      </c>
    </row>
    <row r="1063" spans="1:24" x14ac:dyDescent="0.3">
      <c r="A1063">
        <v>10405</v>
      </c>
      <c r="B1063">
        <v>55</v>
      </c>
      <c r="C1063">
        <v>100</v>
      </c>
      <c r="D1063">
        <v>1</v>
      </c>
      <c r="E1063">
        <v>8289.0499999999993</v>
      </c>
      <c r="F1063" t="s">
        <v>597</v>
      </c>
      <c r="G1063" t="s">
        <v>25</v>
      </c>
      <c r="H1063">
        <v>2</v>
      </c>
      <c r="I1063">
        <v>4</v>
      </c>
      <c r="J1063">
        <v>2005</v>
      </c>
      <c r="K1063" t="s">
        <v>194</v>
      </c>
      <c r="L1063">
        <v>169</v>
      </c>
      <c r="M1063" t="s">
        <v>707</v>
      </c>
      <c r="N1063" t="s">
        <v>598</v>
      </c>
      <c r="O1063" t="s">
        <v>599</v>
      </c>
      <c r="P1063" t="s">
        <v>600</v>
      </c>
      <c r="Q1063" t="s">
        <v>601</v>
      </c>
      <c r="S1063">
        <v>67000</v>
      </c>
      <c r="T1063" t="s">
        <v>41</v>
      </c>
      <c r="U1063" t="s">
        <v>42</v>
      </c>
      <c r="V1063" t="s">
        <v>602</v>
      </c>
      <c r="W1063" t="s">
        <v>603</v>
      </c>
      <c r="X1063" t="s">
        <v>162</v>
      </c>
    </row>
    <row r="1064" spans="1:24" x14ac:dyDescent="0.3">
      <c r="A1064">
        <v>10412</v>
      </c>
      <c r="B1064">
        <v>60</v>
      </c>
      <c r="C1064">
        <v>100</v>
      </c>
      <c r="D1064">
        <v>9</v>
      </c>
      <c r="E1064">
        <v>11887.8</v>
      </c>
      <c r="F1064" s="1">
        <v>38416</v>
      </c>
      <c r="G1064" t="s">
        <v>25</v>
      </c>
      <c r="H1064">
        <v>2</v>
      </c>
      <c r="I1064">
        <v>5</v>
      </c>
      <c r="J1064">
        <v>2005</v>
      </c>
      <c r="K1064" t="s">
        <v>194</v>
      </c>
      <c r="L1064">
        <v>169</v>
      </c>
      <c r="M1064" t="s">
        <v>707</v>
      </c>
      <c r="N1064" t="s">
        <v>186</v>
      </c>
      <c r="O1064" t="s">
        <v>187</v>
      </c>
      <c r="P1064" t="s">
        <v>188</v>
      </c>
      <c r="Q1064" t="s">
        <v>189</v>
      </c>
      <c r="S1064">
        <v>28034</v>
      </c>
      <c r="T1064" t="s">
        <v>190</v>
      </c>
      <c r="U1064" t="s">
        <v>42</v>
      </c>
      <c r="V1064" t="s">
        <v>191</v>
      </c>
      <c r="W1064" t="s">
        <v>192</v>
      </c>
      <c r="X1064" t="s">
        <v>162</v>
      </c>
    </row>
    <row r="1065" spans="1:24" x14ac:dyDescent="0.3">
      <c r="A1065">
        <v>10419</v>
      </c>
      <c r="B1065">
        <v>35</v>
      </c>
      <c r="C1065">
        <v>100</v>
      </c>
      <c r="D1065">
        <v>6</v>
      </c>
      <c r="E1065">
        <v>5926.9</v>
      </c>
      <c r="F1065" t="s">
        <v>527</v>
      </c>
      <c r="G1065" t="s">
        <v>25</v>
      </c>
      <c r="H1065">
        <v>2</v>
      </c>
      <c r="I1065">
        <v>5</v>
      </c>
      <c r="J1065">
        <v>2005</v>
      </c>
      <c r="K1065" t="s">
        <v>194</v>
      </c>
      <c r="L1065">
        <v>169</v>
      </c>
      <c r="M1065" t="s">
        <v>707</v>
      </c>
      <c r="N1065" t="s">
        <v>155</v>
      </c>
      <c r="O1065" t="s">
        <v>156</v>
      </c>
      <c r="P1065" t="s">
        <v>157</v>
      </c>
      <c r="Q1065" t="s">
        <v>158</v>
      </c>
      <c r="S1065">
        <v>5020</v>
      </c>
      <c r="T1065" t="s">
        <v>159</v>
      </c>
      <c r="U1065" t="s">
        <v>42</v>
      </c>
      <c r="V1065" t="s">
        <v>160</v>
      </c>
      <c r="W1065" t="s">
        <v>161</v>
      </c>
      <c r="X1065" t="s">
        <v>51</v>
      </c>
    </row>
    <row r="1066" spans="1:24" x14ac:dyDescent="0.3">
      <c r="A1066">
        <v>10425</v>
      </c>
      <c r="B1066">
        <v>28</v>
      </c>
      <c r="C1066">
        <v>100</v>
      </c>
      <c r="D1066">
        <v>8</v>
      </c>
      <c r="E1066">
        <v>3793.16</v>
      </c>
      <c r="F1066" t="s">
        <v>327</v>
      </c>
      <c r="G1066" t="s">
        <v>328</v>
      </c>
      <c r="H1066">
        <v>2</v>
      </c>
      <c r="I1066">
        <v>5</v>
      </c>
      <c r="J1066">
        <v>2005</v>
      </c>
      <c r="K1066" t="s">
        <v>194</v>
      </c>
      <c r="L1066">
        <v>169</v>
      </c>
      <c r="M1066" t="s">
        <v>707</v>
      </c>
      <c r="N1066" t="s">
        <v>120</v>
      </c>
      <c r="O1066" t="s">
        <v>121</v>
      </c>
      <c r="P1066" t="s">
        <v>122</v>
      </c>
      <c r="Q1066" t="s">
        <v>123</v>
      </c>
      <c r="S1066">
        <v>44000</v>
      </c>
      <c r="T1066" t="s">
        <v>41</v>
      </c>
      <c r="U1066" t="s">
        <v>42</v>
      </c>
      <c r="V1066" t="s">
        <v>124</v>
      </c>
      <c r="W1066" t="s">
        <v>125</v>
      </c>
      <c r="X1066" t="s">
        <v>51</v>
      </c>
    </row>
    <row r="1067" spans="1:24" x14ac:dyDescent="0.3">
      <c r="A1067">
        <v>10105</v>
      </c>
      <c r="B1067">
        <v>38</v>
      </c>
      <c r="C1067">
        <v>100</v>
      </c>
      <c r="D1067">
        <v>13</v>
      </c>
      <c r="E1067">
        <v>4330.1000000000004</v>
      </c>
      <c r="F1067" s="1">
        <v>37927</v>
      </c>
      <c r="G1067" t="s">
        <v>25</v>
      </c>
      <c r="H1067">
        <v>1</v>
      </c>
      <c r="I1067">
        <v>2</v>
      </c>
      <c r="J1067">
        <v>2003</v>
      </c>
      <c r="K1067" t="s">
        <v>709</v>
      </c>
      <c r="L1067">
        <v>100</v>
      </c>
      <c r="M1067" t="s">
        <v>710</v>
      </c>
      <c r="N1067" t="s">
        <v>353</v>
      </c>
      <c r="O1067" t="s">
        <v>354</v>
      </c>
      <c r="P1067" t="s">
        <v>355</v>
      </c>
      <c r="Q1067" t="s">
        <v>356</v>
      </c>
      <c r="S1067">
        <v>1734</v>
      </c>
      <c r="T1067" t="s">
        <v>357</v>
      </c>
      <c r="U1067" t="s">
        <v>42</v>
      </c>
      <c r="V1067" t="s">
        <v>358</v>
      </c>
      <c r="W1067" t="s">
        <v>359</v>
      </c>
      <c r="X1067" t="s">
        <v>51</v>
      </c>
    </row>
    <row r="1068" spans="1:24" x14ac:dyDescent="0.3">
      <c r="A1068">
        <v>10117</v>
      </c>
      <c r="B1068">
        <v>21</v>
      </c>
      <c r="C1068">
        <v>95.8</v>
      </c>
      <c r="D1068">
        <v>7</v>
      </c>
      <c r="E1068">
        <v>2011.8</v>
      </c>
      <c r="F1068" t="s">
        <v>529</v>
      </c>
      <c r="G1068" t="s">
        <v>25</v>
      </c>
      <c r="H1068">
        <v>2</v>
      </c>
      <c r="I1068">
        <v>4</v>
      </c>
      <c r="J1068">
        <v>2003</v>
      </c>
      <c r="K1068" t="s">
        <v>709</v>
      </c>
      <c r="L1068">
        <v>100</v>
      </c>
      <c r="M1068" t="s">
        <v>710</v>
      </c>
      <c r="N1068" t="s">
        <v>213</v>
      </c>
      <c r="O1068" t="s">
        <v>214</v>
      </c>
      <c r="P1068" t="s">
        <v>215</v>
      </c>
      <c r="Q1068" t="s">
        <v>216</v>
      </c>
      <c r="S1068">
        <v>79903</v>
      </c>
      <c r="T1068" t="s">
        <v>216</v>
      </c>
      <c r="U1068" t="s">
        <v>217</v>
      </c>
      <c r="V1068" t="s">
        <v>218</v>
      </c>
      <c r="W1068" t="s">
        <v>219</v>
      </c>
      <c r="X1068" t="s">
        <v>36</v>
      </c>
    </row>
    <row r="1069" spans="1:24" x14ac:dyDescent="0.3">
      <c r="A1069">
        <v>10128</v>
      </c>
      <c r="B1069">
        <v>41</v>
      </c>
      <c r="C1069">
        <v>100</v>
      </c>
      <c r="D1069">
        <v>4</v>
      </c>
      <c r="E1069">
        <v>4837.18</v>
      </c>
      <c r="F1069" s="1">
        <v>37778</v>
      </c>
      <c r="G1069" t="s">
        <v>25</v>
      </c>
      <c r="H1069">
        <v>2</v>
      </c>
      <c r="I1069">
        <v>6</v>
      </c>
      <c r="J1069">
        <v>2003</v>
      </c>
      <c r="K1069" t="s">
        <v>709</v>
      </c>
      <c r="L1069">
        <v>100</v>
      </c>
      <c r="M1069" t="s">
        <v>710</v>
      </c>
      <c r="N1069" t="s">
        <v>186</v>
      </c>
      <c r="O1069" t="s">
        <v>187</v>
      </c>
      <c r="P1069" t="s">
        <v>188</v>
      </c>
      <c r="Q1069" t="s">
        <v>189</v>
      </c>
      <c r="S1069">
        <v>28034</v>
      </c>
      <c r="T1069" t="s">
        <v>190</v>
      </c>
      <c r="U1069" t="s">
        <v>42</v>
      </c>
      <c r="V1069" t="s">
        <v>191</v>
      </c>
      <c r="W1069" t="s">
        <v>192</v>
      </c>
      <c r="X1069" t="s">
        <v>51</v>
      </c>
    </row>
    <row r="1070" spans="1:24" x14ac:dyDescent="0.3">
      <c r="A1070">
        <v>10142</v>
      </c>
      <c r="B1070">
        <v>22</v>
      </c>
      <c r="C1070">
        <v>97.81</v>
      </c>
      <c r="D1070">
        <v>10</v>
      </c>
      <c r="E1070">
        <v>2151.8200000000002</v>
      </c>
      <c r="F1070" s="1">
        <v>37841</v>
      </c>
      <c r="G1070" t="s">
        <v>25</v>
      </c>
      <c r="H1070">
        <v>3</v>
      </c>
      <c r="I1070">
        <v>8</v>
      </c>
      <c r="J1070">
        <v>2003</v>
      </c>
      <c r="K1070" t="s">
        <v>709</v>
      </c>
      <c r="L1070">
        <v>100</v>
      </c>
      <c r="M1070" t="s">
        <v>710</v>
      </c>
      <c r="N1070" t="s">
        <v>296</v>
      </c>
      <c r="O1070">
        <v>4155551450</v>
      </c>
      <c r="P1070" t="s">
        <v>297</v>
      </c>
      <c r="Q1070" t="s">
        <v>298</v>
      </c>
      <c r="R1070" t="s">
        <v>56</v>
      </c>
      <c r="S1070">
        <v>97562</v>
      </c>
      <c r="T1070" t="s">
        <v>32</v>
      </c>
      <c r="U1070" t="s">
        <v>33</v>
      </c>
      <c r="V1070" t="s">
        <v>299</v>
      </c>
      <c r="W1070" t="s">
        <v>300</v>
      </c>
      <c r="X1070" t="s">
        <v>36</v>
      </c>
    </row>
    <row r="1071" spans="1:24" x14ac:dyDescent="0.3">
      <c r="A1071">
        <v>10153</v>
      </c>
      <c r="B1071">
        <v>29</v>
      </c>
      <c r="C1071">
        <v>88.74</v>
      </c>
      <c r="D1071">
        <v>9</v>
      </c>
      <c r="E1071">
        <v>2573.46</v>
      </c>
      <c r="F1071" t="s">
        <v>533</v>
      </c>
      <c r="G1071" t="s">
        <v>25</v>
      </c>
      <c r="H1071">
        <v>3</v>
      </c>
      <c r="I1071">
        <v>9</v>
      </c>
      <c r="J1071">
        <v>2003</v>
      </c>
      <c r="K1071" t="s">
        <v>709</v>
      </c>
      <c r="L1071">
        <v>100</v>
      </c>
      <c r="M1071" t="s">
        <v>710</v>
      </c>
      <c r="N1071" t="s">
        <v>186</v>
      </c>
      <c r="O1071" t="s">
        <v>187</v>
      </c>
      <c r="P1071" t="s">
        <v>188</v>
      </c>
      <c r="Q1071" t="s">
        <v>189</v>
      </c>
      <c r="S1071">
        <v>28034</v>
      </c>
      <c r="T1071" t="s">
        <v>190</v>
      </c>
      <c r="U1071" t="s">
        <v>42</v>
      </c>
      <c r="V1071" t="s">
        <v>191</v>
      </c>
      <c r="W1071" t="s">
        <v>192</v>
      </c>
      <c r="X1071" t="s">
        <v>36</v>
      </c>
    </row>
    <row r="1072" spans="1:24" x14ac:dyDescent="0.3">
      <c r="A1072">
        <v>10165</v>
      </c>
      <c r="B1072">
        <v>50</v>
      </c>
      <c r="C1072">
        <v>100</v>
      </c>
      <c r="D1072">
        <v>1</v>
      </c>
      <c r="E1072">
        <v>5344.5</v>
      </c>
      <c r="F1072" t="s">
        <v>534</v>
      </c>
      <c r="G1072" t="s">
        <v>25</v>
      </c>
      <c r="H1072">
        <v>4</v>
      </c>
      <c r="I1072">
        <v>10</v>
      </c>
      <c r="J1072">
        <v>2003</v>
      </c>
      <c r="K1072" t="s">
        <v>709</v>
      </c>
      <c r="L1072">
        <v>100</v>
      </c>
      <c r="M1072" t="s">
        <v>710</v>
      </c>
      <c r="N1072" t="s">
        <v>213</v>
      </c>
      <c r="O1072" t="s">
        <v>214</v>
      </c>
      <c r="P1072" t="s">
        <v>215</v>
      </c>
      <c r="Q1072" t="s">
        <v>216</v>
      </c>
      <c r="S1072">
        <v>79903</v>
      </c>
      <c r="T1072" t="s">
        <v>216</v>
      </c>
      <c r="U1072" t="s">
        <v>217</v>
      </c>
      <c r="V1072" t="s">
        <v>218</v>
      </c>
      <c r="W1072" t="s">
        <v>219</v>
      </c>
      <c r="X1072" t="s">
        <v>51</v>
      </c>
    </row>
    <row r="1073" spans="1:24" x14ac:dyDescent="0.3">
      <c r="A1073">
        <v>10177</v>
      </c>
      <c r="B1073">
        <v>29</v>
      </c>
      <c r="C1073">
        <v>100</v>
      </c>
      <c r="D1073">
        <v>11</v>
      </c>
      <c r="E1073">
        <v>3070.52</v>
      </c>
      <c r="F1073" s="1">
        <v>37813</v>
      </c>
      <c r="G1073" t="s">
        <v>25</v>
      </c>
      <c r="H1073">
        <v>4</v>
      </c>
      <c r="I1073">
        <v>11</v>
      </c>
      <c r="J1073">
        <v>2003</v>
      </c>
      <c r="K1073" t="s">
        <v>709</v>
      </c>
      <c r="L1073">
        <v>100</v>
      </c>
      <c r="M1073" t="s">
        <v>710</v>
      </c>
      <c r="N1073" t="s">
        <v>543</v>
      </c>
      <c r="O1073" t="s">
        <v>544</v>
      </c>
      <c r="P1073" t="s">
        <v>545</v>
      </c>
      <c r="Q1073" t="s">
        <v>189</v>
      </c>
      <c r="S1073">
        <v>28023</v>
      </c>
      <c r="T1073" t="s">
        <v>190</v>
      </c>
      <c r="U1073" t="s">
        <v>42</v>
      </c>
      <c r="V1073" t="s">
        <v>546</v>
      </c>
      <c r="W1073" t="s">
        <v>547</v>
      </c>
      <c r="X1073" t="s">
        <v>51</v>
      </c>
    </row>
    <row r="1074" spans="1:24" x14ac:dyDescent="0.3">
      <c r="A1074">
        <v>10185</v>
      </c>
      <c r="B1074">
        <v>49</v>
      </c>
      <c r="C1074">
        <v>80.67</v>
      </c>
      <c r="D1074">
        <v>11</v>
      </c>
      <c r="E1074">
        <v>3952.83</v>
      </c>
      <c r="F1074" t="s">
        <v>379</v>
      </c>
      <c r="G1074" t="s">
        <v>25</v>
      </c>
      <c r="H1074">
        <v>4</v>
      </c>
      <c r="I1074">
        <v>11</v>
      </c>
      <c r="J1074">
        <v>2003</v>
      </c>
      <c r="K1074" t="s">
        <v>709</v>
      </c>
      <c r="L1074">
        <v>100</v>
      </c>
      <c r="M1074" t="s">
        <v>710</v>
      </c>
      <c r="N1074" t="s">
        <v>367</v>
      </c>
      <c r="O1074">
        <v>5085559555</v>
      </c>
      <c r="P1074" t="s">
        <v>368</v>
      </c>
      <c r="Q1074" t="s">
        <v>173</v>
      </c>
      <c r="R1074" t="s">
        <v>130</v>
      </c>
      <c r="S1074">
        <v>50553</v>
      </c>
      <c r="T1074" t="s">
        <v>32</v>
      </c>
      <c r="U1074" t="s">
        <v>33</v>
      </c>
      <c r="V1074" t="s">
        <v>369</v>
      </c>
      <c r="W1074" t="s">
        <v>370</v>
      </c>
      <c r="X1074" t="s">
        <v>51</v>
      </c>
    </row>
    <row r="1075" spans="1:24" x14ac:dyDescent="0.3">
      <c r="A1075">
        <v>10196</v>
      </c>
      <c r="B1075">
        <v>35</v>
      </c>
      <c r="C1075">
        <v>100</v>
      </c>
      <c r="D1075">
        <v>3</v>
      </c>
      <c r="E1075">
        <v>3564.75</v>
      </c>
      <c r="F1075" t="s">
        <v>386</v>
      </c>
      <c r="G1075" t="s">
        <v>25</v>
      </c>
      <c r="H1075">
        <v>4</v>
      </c>
      <c r="I1075">
        <v>11</v>
      </c>
      <c r="J1075">
        <v>2003</v>
      </c>
      <c r="K1075" t="s">
        <v>709</v>
      </c>
      <c r="L1075">
        <v>100</v>
      </c>
      <c r="M1075" t="s">
        <v>710</v>
      </c>
      <c r="N1075" t="s">
        <v>262</v>
      </c>
      <c r="O1075">
        <v>2035559545</v>
      </c>
      <c r="P1075" t="s">
        <v>263</v>
      </c>
      <c r="Q1075" t="s">
        <v>264</v>
      </c>
      <c r="R1075" t="s">
        <v>117</v>
      </c>
      <c r="S1075">
        <v>97823</v>
      </c>
      <c r="T1075" t="s">
        <v>32</v>
      </c>
      <c r="U1075" t="s">
        <v>33</v>
      </c>
      <c r="V1075" t="s">
        <v>86</v>
      </c>
      <c r="W1075" t="s">
        <v>265</v>
      </c>
      <c r="X1075" t="s">
        <v>51</v>
      </c>
    </row>
    <row r="1076" spans="1:24" x14ac:dyDescent="0.3">
      <c r="A1076">
        <v>10208</v>
      </c>
      <c r="B1076">
        <v>48</v>
      </c>
      <c r="C1076">
        <v>100</v>
      </c>
      <c r="D1076">
        <v>11</v>
      </c>
      <c r="E1076">
        <v>5614.56</v>
      </c>
      <c r="F1076" s="1">
        <v>38018</v>
      </c>
      <c r="G1076" t="s">
        <v>25</v>
      </c>
      <c r="H1076">
        <v>1</v>
      </c>
      <c r="I1076">
        <v>1</v>
      </c>
      <c r="J1076">
        <v>2004</v>
      </c>
      <c r="K1076" t="s">
        <v>709</v>
      </c>
      <c r="L1076">
        <v>100</v>
      </c>
      <c r="M1076" t="s">
        <v>710</v>
      </c>
      <c r="N1076" t="s">
        <v>238</v>
      </c>
      <c r="O1076" t="s">
        <v>239</v>
      </c>
      <c r="P1076" t="s">
        <v>240</v>
      </c>
      <c r="Q1076" t="s">
        <v>241</v>
      </c>
      <c r="S1076">
        <v>69004</v>
      </c>
      <c r="T1076" t="s">
        <v>41</v>
      </c>
      <c r="U1076" t="s">
        <v>42</v>
      </c>
      <c r="V1076" t="s">
        <v>242</v>
      </c>
      <c r="W1076" t="s">
        <v>243</v>
      </c>
      <c r="X1076" t="s">
        <v>51</v>
      </c>
    </row>
    <row r="1077" spans="1:24" x14ac:dyDescent="0.3">
      <c r="A1077">
        <v>10221</v>
      </c>
      <c r="B1077">
        <v>23</v>
      </c>
      <c r="C1077">
        <v>80.67</v>
      </c>
      <c r="D1077">
        <v>5</v>
      </c>
      <c r="E1077">
        <v>1855.41</v>
      </c>
      <c r="F1077" t="s">
        <v>705</v>
      </c>
      <c r="G1077" t="s">
        <v>25</v>
      </c>
      <c r="H1077">
        <v>1</v>
      </c>
      <c r="I1077">
        <v>2</v>
      </c>
      <c r="J1077">
        <v>2004</v>
      </c>
      <c r="K1077" t="s">
        <v>709</v>
      </c>
      <c r="L1077">
        <v>100</v>
      </c>
      <c r="M1077" t="s">
        <v>710</v>
      </c>
      <c r="N1077" t="s">
        <v>403</v>
      </c>
      <c r="O1077" t="s">
        <v>404</v>
      </c>
      <c r="P1077" t="s">
        <v>405</v>
      </c>
      <c r="Q1077" t="s">
        <v>406</v>
      </c>
      <c r="S1077" t="s">
        <v>407</v>
      </c>
      <c r="T1077" t="s">
        <v>408</v>
      </c>
      <c r="U1077" t="s">
        <v>42</v>
      </c>
      <c r="V1077" t="s">
        <v>409</v>
      </c>
      <c r="W1077" t="s">
        <v>410</v>
      </c>
      <c r="X1077" t="s">
        <v>36</v>
      </c>
    </row>
    <row r="1078" spans="1:24" x14ac:dyDescent="0.3">
      <c r="A1078">
        <v>10232</v>
      </c>
      <c r="B1078">
        <v>48</v>
      </c>
      <c r="C1078">
        <v>95.8</v>
      </c>
      <c r="D1078">
        <v>8</v>
      </c>
      <c r="E1078">
        <v>4598.3999999999996</v>
      </c>
      <c r="F1078" t="s">
        <v>706</v>
      </c>
      <c r="G1078" t="s">
        <v>25</v>
      </c>
      <c r="H1078">
        <v>1</v>
      </c>
      <c r="I1078">
        <v>3</v>
      </c>
      <c r="J1078">
        <v>2004</v>
      </c>
      <c r="K1078" t="s">
        <v>709</v>
      </c>
      <c r="L1078">
        <v>100</v>
      </c>
      <c r="M1078" t="s">
        <v>710</v>
      </c>
      <c r="N1078" t="s">
        <v>423</v>
      </c>
      <c r="O1078" t="s">
        <v>424</v>
      </c>
      <c r="P1078" t="s">
        <v>425</v>
      </c>
      <c r="Q1078" t="s">
        <v>426</v>
      </c>
      <c r="R1078" t="s">
        <v>427</v>
      </c>
      <c r="S1078" t="s">
        <v>428</v>
      </c>
      <c r="T1078" t="s">
        <v>181</v>
      </c>
      <c r="U1078" t="s">
        <v>42</v>
      </c>
      <c r="V1078" t="s">
        <v>429</v>
      </c>
      <c r="W1078" t="s">
        <v>430</v>
      </c>
      <c r="X1078" t="s">
        <v>51</v>
      </c>
    </row>
    <row r="1079" spans="1:24" x14ac:dyDescent="0.3">
      <c r="A1079">
        <v>10248</v>
      </c>
      <c r="B1079">
        <v>42</v>
      </c>
      <c r="C1079">
        <v>100</v>
      </c>
      <c r="D1079">
        <v>14</v>
      </c>
      <c r="E1079">
        <v>5082.42</v>
      </c>
      <c r="F1079" s="1">
        <v>38173</v>
      </c>
      <c r="G1079" t="s">
        <v>372</v>
      </c>
      <c r="H1079">
        <v>2</v>
      </c>
      <c r="I1079">
        <v>5</v>
      </c>
      <c r="J1079">
        <v>2004</v>
      </c>
      <c r="K1079" t="s">
        <v>709</v>
      </c>
      <c r="L1079">
        <v>100</v>
      </c>
      <c r="M1079" t="s">
        <v>710</v>
      </c>
      <c r="N1079" t="s">
        <v>28</v>
      </c>
      <c r="O1079">
        <v>2125557818</v>
      </c>
      <c r="P1079" t="s">
        <v>29</v>
      </c>
      <c r="Q1079" t="s">
        <v>30</v>
      </c>
      <c r="R1079" t="s">
        <v>31</v>
      </c>
      <c r="S1079">
        <v>10022</v>
      </c>
      <c r="T1079" t="s">
        <v>32</v>
      </c>
      <c r="U1079" t="s">
        <v>33</v>
      </c>
      <c r="V1079" t="s">
        <v>34</v>
      </c>
      <c r="W1079" t="s">
        <v>35</v>
      </c>
      <c r="X1079" t="s">
        <v>51</v>
      </c>
    </row>
    <row r="1080" spans="1:24" x14ac:dyDescent="0.3">
      <c r="A1080">
        <v>10273</v>
      </c>
      <c r="B1080">
        <v>47</v>
      </c>
      <c r="C1080">
        <v>100</v>
      </c>
      <c r="D1080">
        <v>15</v>
      </c>
      <c r="E1080">
        <v>5450.59</v>
      </c>
      <c r="F1080" t="s">
        <v>402</v>
      </c>
      <c r="G1080" t="s">
        <v>25</v>
      </c>
      <c r="H1080">
        <v>3</v>
      </c>
      <c r="I1080">
        <v>7</v>
      </c>
      <c r="J1080">
        <v>2004</v>
      </c>
      <c r="K1080" t="s">
        <v>709</v>
      </c>
      <c r="L1080">
        <v>100</v>
      </c>
      <c r="M1080" t="s">
        <v>710</v>
      </c>
      <c r="N1080" t="s">
        <v>403</v>
      </c>
      <c r="O1080" t="s">
        <v>404</v>
      </c>
      <c r="P1080" t="s">
        <v>405</v>
      </c>
      <c r="Q1080" t="s">
        <v>406</v>
      </c>
      <c r="S1080" t="s">
        <v>407</v>
      </c>
      <c r="T1080" t="s">
        <v>408</v>
      </c>
      <c r="U1080" t="s">
        <v>42</v>
      </c>
      <c r="V1080" t="s">
        <v>409</v>
      </c>
      <c r="W1080" t="s">
        <v>410</v>
      </c>
      <c r="X1080" t="s">
        <v>51</v>
      </c>
    </row>
    <row r="1081" spans="1:24" x14ac:dyDescent="0.3">
      <c r="A1081">
        <v>10282</v>
      </c>
      <c r="B1081">
        <v>36</v>
      </c>
      <c r="C1081">
        <v>100</v>
      </c>
      <c r="D1081">
        <v>3</v>
      </c>
      <c r="E1081">
        <v>4174.92</v>
      </c>
      <c r="F1081" t="s">
        <v>411</v>
      </c>
      <c r="G1081" t="s">
        <v>25</v>
      </c>
      <c r="H1081">
        <v>3</v>
      </c>
      <c r="I1081">
        <v>8</v>
      </c>
      <c r="J1081">
        <v>2004</v>
      </c>
      <c r="K1081" t="s">
        <v>709</v>
      </c>
      <c r="L1081">
        <v>100</v>
      </c>
      <c r="M1081" t="s">
        <v>710</v>
      </c>
      <c r="N1081" t="s">
        <v>296</v>
      </c>
      <c r="O1081">
        <v>4155551450</v>
      </c>
      <c r="P1081" t="s">
        <v>297</v>
      </c>
      <c r="Q1081" t="s">
        <v>298</v>
      </c>
      <c r="R1081" t="s">
        <v>56</v>
      </c>
      <c r="S1081">
        <v>97562</v>
      </c>
      <c r="T1081" t="s">
        <v>32</v>
      </c>
      <c r="U1081" t="s">
        <v>33</v>
      </c>
      <c r="V1081" t="s">
        <v>299</v>
      </c>
      <c r="W1081" t="s">
        <v>300</v>
      </c>
      <c r="X1081" t="s">
        <v>51</v>
      </c>
    </row>
    <row r="1082" spans="1:24" x14ac:dyDescent="0.3">
      <c r="A1082">
        <v>10293</v>
      </c>
      <c r="B1082">
        <v>22</v>
      </c>
      <c r="C1082">
        <v>100</v>
      </c>
      <c r="D1082">
        <v>6</v>
      </c>
      <c r="E1082">
        <v>2418.2399999999998</v>
      </c>
      <c r="F1082" s="1">
        <v>38239</v>
      </c>
      <c r="G1082" t="s">
        <v>25</v>
      </c>
      <c r="H1082">
        <v>3</v>
      </c>
      <c r="I1082">
        <v>9</v>
      </c>
      <c r="J1082">
        <v>2004</v>
      </c>
      <c r="K1082" t="s">
        <v>709</v>
      </c>
      <c r="L1082">
        <v>100</v>
      </c>
      <c r="M1082" t="s">
        <v>710</v>
      </c>
      <c r="N1082" t="s">
        <v>277</v>
      </c>
      <c r="O1082" t="s">
        <v>278</v>
      </c>
      <c r="P1082" t="s">
        <v>279</v>
      </c>
      <c r="Q1082" t="s">
        <v>280</v>
      </c>
      <c r="S1082">
        <v>10100</v>
      </c>
      <c r="T1082" t="s">
        <v>281</v>
      </c>
      <c r="U1082" t="s">
        <v>42</v>
      </c>
      <c r="V1082" t="s">
        <v>282</v>
      </c>
      <c r="W1082" t="s">
        <v>283</v>
      </c>
      <c r="X1082" t="s">
        <v>36</v>
      </c>
    </row>
    <row r="1083" spans="1:24" x14ac:dyDescent="0.3">
      <c r="A1083">
        <v>10306</v>
      </c>
      <c r="B1083">
        <v>40</v>
      </c>
      <c r="C1083">
        <v>91.76</v>
      </c>
      <c r="D1083">
        <v>11</v>
      </c>
      <c r="E1083">
        <v>3670.4</v>
      </c>
      <c r="F1083" t="s">
        <v>422</v>
      </c>
      <c r="G1083" t="s">
        <v>25</v>
      </c>
      <c r="H1083">
        <v>4</v>
      </c>
      <c r="I1083">
        <v>10</v>
      </c>
      <c r="J1083">
        <v>2004</v>
      </c>
      <c r="K1083" t="s">
        <v>709</v>
      </c>
      <c r="L1083">
        <v>100</v>
      </c>
      <c r="M1083" t="s">
        <v>710</v>
      </c>
      <c r="N1083" t="s">
        <v>549</v>
      </c>
      <c r="O1083" t="s">
        <v>550</v>
      </c>
      <c r="P1083" t="s">
        <v>551</v>
      </c>
      <c r="Q1083" t="s">
        <v>552</v>
      </c>
      <c r="S1083" t="s">
        <v>553</v>
      </c>
      <c r="T1083" t="s">
        <v>181</v>
      </c>
      <c r="U1083" t="s">
        <v>42</v>
      </c>
      <c r="V1083" t="s">
        <v>554</v>
      </c>
      <c r="W1083" t="s">
        <v>98</v>
      </c>
      <c r="X1083" t="s">
        <v>51</v>
      </c>
    </row>
    <row r="1084" spans="1:24" x14ac:dyDescent="0.3">
      <c r="A1084">
        <v>10314</v>
      </c>
      <c r="B1084">
        <v>23</v>
      </c>
      <c r="C1084">
        <v>100</v>
      </c>
      <c r="D1084">
        <v>3</v>
      </c>
      <c r="E1084">
        <v>2481.6999999999998</v>
      </c>
      <c r="F1084" t="s">
        <v>471</v>
      </c>
      <c r="G1084" t="s">
        <v>25</v>
      </c>
      <c r="H1084">
        <v>4</v>
      </c>
      <c r="I1084">
        <v>10</v>
      </c>
      <c r="J1084">
        <v>2004</v>
      </c>
      <c r="K1084" t="s">
        <v>709</v>
      </c>
      <c r="L1084">
        <v>100</v>
      </c>
      <c r="M1084" t="s">
        <v>710</v>
      </c>
      <c r="N1084" t="s">
        <v>555</v>
      </c>
      <c r="O1084" t="s">
        <v>556</v>
      </c>
      <c r="P1084" t="s">
        <v>557</v>
      </c>
      <c r="Q1084" t="s">
        <v>558</v>
      </c>
      <c r="S1084">
        <v>8200</v>
      </c>
      <c r="T1084" t="s">
        <v>357</v>
      </c>
      <c r="U1084" t="s">
        <v>42</v>
      </c>
      <c r="V1084" t="s">
        <v>559</v>
      </c>
      <c r="W1084" t="s">
        <v>560</v>
      </c>
      <c r="X1084" t="s">
        <v>36</v>
      </c>
    </row>
    <row r="1085" spans="1:24" x14ac:dyDescent="0.3">
      <c r="A1085">
        <v>10326</v>
      </c>
      <c r="B1085">
        <v>32</v>
      </c>
      <c r="C1085">
        <v>100</v>
      </c>
      <c r="D1085">
        <v>6</v>
      </c>
      <c r="E1085">
        <v>3807.68</v>
      </c>
      <c r="F1085" s="1">
        <v>38241</v>
      </c>
      <c r="G1085" t="s">
        <v>25</v>
      </c>
      <c r="H1085">
        <v>4</v>
      </c>
      <c r="I1085">
        <v>11</v>
      </c>
      <c r="J1085">
        <v>2004</v>
      </c>
      <c r="K1085" t="s">
        <v>709</v>
      </c>
      <c r="L1085">
        <v>100</v>
      </c>
      <c r="M1085" t="s">
        <v>710</v>
      </c>
      <c r="N1085" t="s">
        <v>197</v>
      </c>
      <c r="O1085" t="s">
        <v>198</v>
      </c>
      <c r="P1085" t="s">
        <v>199</v>
      </c>
      <c r="Q1085" t="s">
        <v>200</v>
      </c>
      <c r="S1085" t="s">
        <v>201</v>
      </c>
      <c r="T1085" t="s">
        <v>202</v>
      </c>
      <c r="U1085" t="s">
        <v>42</v>
      </c>
      <c r="V1085" t="s">
        <v>203</v>
      </c>
      <c r="W1085" t="s">
        <v>204</v>
      </c>
      <c r="X1085" t="s">
        <v>51</v>
      </c>
    </row>
    <row r="1086" spans="1:24" x14ac:dyDescent="0.3">
      <c r="A1086">
        <v>10336</v>
      </c>
      <c r="B1086">
        <v>21</v>
      </c>
      <c r="C1086">
        <v>100</v>
      </c>
      <c r="D1086">
        <v>7</v>
      </c>
      <c r="E1086">
        <v>2230.41</v>
      </c>
      <c r="F1086" t="s">
        <v>561</v>
      </c>
      <c r="G1086" t="s">
        <v>25</v>
      </c>
      <c r="H1086">
        <v>4</v>
      </c>
      <c r="I1086">
        <v>11</v>
      </c>
      <c r="J1086">
        <v>2004</v>
      </c>
      <c r="K1086" t="s">
        <v>709</v>
      </c>
      <c r="L1086">
        <v>100</v>
      </c>
      <c r="M1086" t="s">
        <v>710</v>
      </c>
      <c r="N1086" t="s">
        <v>448</v>
      </c>
      <c r="O1086" t="s">
        <v>449</v>
      </c>
      <c r="P1086" t="s">
        <v>450</v>
      </c>
      <c r="Q1086" t="s">
        <v>48</v>
      </c>
      <c r="S1086">
        <v>75012</v>
      </c>
      <c r="T1086" t="s">
        <v>41</v>
      </c>
      <c r="U1086" t="s">
        <v>42</v>
      </c>
      <c r="V1086" t="s">
        <v>451</v>
      </c>
      <c r="W1086" t="s">
        <v>452</v>
      </c>
      <c r="X1086" t="s">
        <v>36</v>
      </c>
    </row>
    <row r="1087" spans="1:24" x14ac:dyDescent="0.3">
      <c r="A1087">
        <v>10350</v>
      </c>
      <c r="B1087">
        <v>41</v>
      </c>
      <c r="C1087">
        <v>93.04</v>
      </c>
      <c r="D1087">
        <v>2</v>
      </c>
      <c r="E1087">
        <v>3814.64</v>
      </c>
      <c r="F1087" s="1">
        <v>38029</v>
      </c>
      <c r="G1087" t="s">
        <v>25</v>
      </c>
      <c r="H1087">
        <v>4</v>
      </c>
      <c r="I1087">
        <v>12</v>
      </c>
      <c r="J1087">
        <v>2004</v>
      </c>
      <c r="K1087" t="s">
        <v>709</v>
      </c>
      <c r="L1087">
        <v>100</v>
      </c>
      <c r="M1087" t="s">
        <v>710</v>
      </c>
      <c r="N1087" t="s">
        <v>186</v>
      </c>
      <c r="O1087" t="s">
        <v>187</v>
      </c>
      <c r="P1087" t="s">
        <v>188</v>
      </c>
      <c r="Q1087" t="s">
        <v>189</v>
      </c>
      <c r="S1087">
        <v>28034</v>
      </c>
      <c r="T1087" t="s">
        <v>190</v>
      </c>
      <c r="U1087" t="s">
        <v>42</v>
      </c>
      <c r="V1087" t="s">
        <v>191</v>
      </c>
      <c r="W1087" t="s">
        <v>192</v>
      </c>
      <c r="X1087" t="s">
        <v>51</v>
      </c>
    </row>
    <row r="1088" spans="1:24" x14ac:dyDescent="0.3">
      <c r="A1088">
        <v>10372</v>
      </c>
      <c r="B1088">
        <v>25</v>
      </c>
      <c r="C1088">
        <v>84.71</v>
      </c>
      <c r="D1088">
        <v>5</v>
      </c>
      <c r="E1088">
        <v>2117.75</v>
      </c>
      <c r="F1088" t="s">
        <v>575</v>
      </c>
      <c r="G1088" t="s">
        <v>25</v>
      </c>
      <c r="H1088">
        <v>1</v>
      </c>
      <c r="I1088">
        <v>1</v>
      </c>
      <c r="J1088">
        <v>2005</v>
      </c>
      <c r="K1088" t="s">
        <v>709</v>
      </c>
      <c r="L1088">
        <v>100</v>
      </c>
      <c r="M1088" t="s">
        <v>710</v>
      </c>
      <c r="N1088" t="s">
        <v>267</v>
      </c>
      <c r="O1088" t="s">
        <v>268</v>
      </c>
      <c r="P1088" t="s">
        <v>269</v>
      </c>
      <c r="Q1088" t="s">
        <v>270</v>
      </c>
      <c r="R1088" t="s">
        <v>271</v>
      </c>
      <c r="S1088" t="s">
        <v>272</v>
      </c>
      <c r="T1088" t="s">
        <v>217</v>
      </c>
      <c r="U1088" t="s">
        <v>217</v>
      </c>
      <c r="V1088" t="s">
        <v>273</v>
      </c>
      <c r="W1088" t="s">
        <v>274</v>
      </c>
      <c r="X1088" t="s">
        <v>36</v>
      </c>
    </row>
    <row r="1089" spans="1:24" x14ac:dyDescent="0.3">
      <c r="A1089">
        <v>10383</v>
      </c>
      <c r="B1089">
        <v>26</v>
      </c>
      <c r="C1089">
        <v>100</v>
      </c>
      <c r="D1089">
        <v>12</v>
      </c>
      <c r="E1089">
        <v>3340.48</v>
      </c>
      <c r="F1089" t="s">
        <v>684</v>
      </c>
      <c r="G1089" t="s">
        <v>25</v>
      </c>
      <c r="H1089">
        <v>1</v>
      </c>
      <c r="I1089">
        <v>2</v>
      </c>
      <c r="J1089">
        <v>2005</v>
      </c>
      <c r="K1089" t="s">
        <v>709</v>
      </c>
      <c r="L1089">
        <v>100</v>
      </c>
      <c r="M1089" t="s">
        <v>710</v>
      </c>
      <c r="N1089" t="s">
        <v>186</v>
      </c>
      <c r="O1089" t="s">
        <v>187</v>
      </c>
      <c r="P1089" t="s">
        <v>188</v>
      </c>
      <c r="Q1089" t="s">
        <v>189</v>
      </c>
      <c r="S1089">
        <v>28034</v>
      </c>
      <c r="T1089" t="s">
        <v>190</v>
      </c>
      <c r="U1089" t="s">
        <v>42</v>
      </c>
      <c r="V1089" t="s">
        <v>191</v>
      </c>
      <c r="W1089" t="s">
        <v>192</v>
      </c>
      <c r="X1089" t="s">
        <v>51</v>
      </c>
    </row>
    <row r="1090" spans="1:24" x14ac:dyDescent="0.3">
      <c r="A1090">
        <v>10396</v>
      </c>
      <c r="B1090">
        <v>24</v>
      </c>
      <c r="C1090">
        <v>89.75</v>
      </c>
      <c r="D1090">
        <v>4</v>
      </c>
      <c r="E1090">
        <v>2154</v>
      </c>
      <c r="F1090" t="s">
        <v>582</v>
      </c>
      <c r="G1090" t="s">
        <v>25</v>
      </c>
      <c r="H1090">
        <v>1</v>
      </c>
      <c r="I1090">
        <v>3</v>
      </c>
      <c r="J1090">
        <v>2005</v>
      </c>
      <c r="K1090" t="s">
        <v>709</v>
      </c>
      <c r="L1090">
        <v>100</v>
      </c>
      <c r="M1090" t="s">
        <v>710</v>
      </c>
      <c r="N1090" t="s">
        <v>296</v>
      </c>
      <c r="O1090">
        <v>4155551450</v>
      </c>
      <c r="P1090" t="s">
        <v>297</v>
      </c>
      <c r="Q1090" t="s">
        <v>298</v>
      </c>
      <c r="R1090" t="s">
        <v>56</v>
      </c>
      <c r="S1090">
        <v>97562</v>
      </c>
      <c r="T1090" t="s">
        <v>32</v>
      </c>
      <c r="U1090" t="s">
        <v>33</v>
      </c>
      <c r="V1090" t="s">
        <v>299</v>
      </c>
      <c r="W1090" t="s">
        <v>300</v>
      </c>
      <c r="X1090" t="s">
        <v>36</v>
      </c>
    </row>
    <row r="1091" spans="1:24" x14ac:dyDescent="0.3">
      <c r="A1091">
        <v>10414</v>
      </c>
      <c r="B1091">
        <v>48</v>
      </c>
      <c r="C1091">
        <v>100</v>
      </c>
      <c r="D1091">
        <v>14</v>
      </c>
      <c r="E1091">
        <v>5808.48</v>
      </c>
      <c r="F1091" s="1">
        <v>38508</v>
      </c>
      <c r="G1091" t="s">
        <v>446</v>
      </c>
      <c r="H1091">
        <v>2</v>
      </c>
      <c r="I1091">
        <v>5</v>
      </c>
      <c r="J1091">
        <v>2005</v>
      </c>
      <c r="K1091" t="s">
        <v>709</v>
      </c>
      <c r="L1091">
        <v>100</v>
      </c>
      <c r="M1091" t="s">
        <v>710</v>
      </c>
      <c r="N1091" t="s">
        <v>418</v>
      </c>
      <c r="O1091">
        <v>6175559555</v>
      </c>
      <c r="P1091" t="s">
        <v>419</v>
      </c>
      <c r="Q1091" t="s">
        <v>420</v>
      </c>
      <c r="R1091" t="s">
        <v>130</v>
      </c>
      <c r="S1091">
        <v>51003</v>
      </c>
      <c r="T1091" t="s">
        <v>32</v>
      </c>
      <c r="U1091" t="s">
        <v>33</v>
      </c>
      <c r="V1091" t="s">
        <v>421</v>
      </c>
      <c r="W1091" t="s">
        <v>68</v>
      </c>
      <c r="X1091" t="s">
        <v>51</v>
      </c>
    </row>
    <row r="1092" spans="1:24" x14ac:dyDescent="0.3">
      <c r="A1092">
        <v>10108</v>
      </c>
      <c r="B1092">
        <v>26</v>
      </c>
      <c r="C1092">
        <v>68.349999999999994</v>
      </c>
      <c r="D1092">
        <v>9</v>
      </c>
      <c r="E1092">
        <v>1777.1</v>
      </c>
      <c r="F1092" s="1">
        <v>37683</v>
      </c>
      <c r="G1092" t="s">
        <v>25</v>
      </c>
      <c r="H1092">
        <v>1</v>
      </c>
      <c r="I1092">
        <v>3</v>
      </c>
      <c r="J1092">
        <v>2003</v>
      </c>
      <c r="K1092" t="s">
        <v>194</v>
      </c>
      <c r="L1092">
        <v>80</v>
      </c>
      <c r="M1092" t="s">
        <v>711</v>
      </c>
      <c r="N1092" t="s">
        <v>474</v>
      </c>
      <c r="O1092" t="s">
        <v>475</v>
      </c>
      <c r="P1092" t="s">
        <v>476</v>
      </c>
      <c r="Q1092" t="s">
        <v>477</v>
      </c>
      <c r="S1092" t="s">
        <v>478</v>
      </c>
      <c r="T1092" t="s">
        <v>479</v>
      </c>
      <c r="U1092" t="s">
        <v>217</v>
      </c>
      <c r="V1092" t="s">
        <v>480</v>
      </c>
      <c r="W1092" t="s">
        <v>481</v>
      </c>
      <c r="X1092" t="s">
        <v>36</v>
      </c>
    </row>
    <row r="1093" spans="1:24" x14ac:dyDescent="0.3">
      <c r="A1093">
        <v>10122</v>
      </c>
      <c r="B1093">
        <v>21</v>
      </c>
      <c r="C1093">
        <v>73.17</v>
      </c>
      <c r="D1093">
        <v>13</v>
      </c>
      <c r="E1093">
        <v>1536.57</v>
      </c>
      <c r="F1093" s="1">
        <v>37838</v>
      </c>
      <c r="G1093" t="s">
        <v>25</v>
      </c>
      <c r="H1093">
        <v>2</v>
      </c>
      <c r="I1093">
        <v>5</v>
      </c>
      <c r="J1093">
        <v>2003</v>
      </c>
      <c r="K1093" t="s">
        <v>194</v>
      </c>
      <c r="L1093">
        <v>80</v>
      </c>
      <c r="M1093" t="s">
        <v>711</v>
      </c>
      <c r="N1093" t="s">
        <v>482</v>
      </c>
      <c r="O1093" t="s">
        <v>483</v>
      </c>
      <c r="P1093" t="s">
        <v>484</v>
      </c>
      <c r="Q1093" t="s">
        <v>485</v>
      </c>
      <c r="S1093">
        <v>13008</v>
      </c>
      <c r="T1093" t="s">
        <v>41</v>
      </c>
      <c r="U1093" t="s">
        <v>42</v>
      </c>
      <c r="V1093" t="s">
        <v>486</v>
      </c>
      <c r="W1093" t="s">
        <v>487</v>
      </c>
      <c r="X1093" t="s">
        <v>36</v>
      </c>
    </row>
    <row r="1094" spans="1:24" x14ac:dyDescent="0.3">
      <c r="A1094">
        <v>10135</v>
      </c>
      <c r="B1094">
        <v>45</v>
      </c>
      <c r="C1094">
        <v>78</v>
      </c>
      <c r="D1094">
        <v>10</v>
      </c>
      <c r="E1094">
        <v>3510</v>
      </c>
      <c r="F1094" s="1">
        <v>37659</v>
      </c>
      <c r="G1094" t="s">
        <v>25</v>
      </c>
      <c r="H1094">
        <v>3</v>
      </c>
      <c r="I1094">
        <v>7</v>
      </c>
      <c r="J1094">
        <v>2003</v>
      </c>
      <c r="K1094" t="s">
        <v>194</v>
      </c>
      <c r="L1094">
        <v>80</v>
      </c>
      <c r="M1094" t="s">
        <v>711</v>
      </c>
      <c r="N1094" t="s">
        <v>296</v>
      </c>
      <c r="O1094">
        <v>4155551450</v>
      </c>
      <c r="P1094" t="s">
        <v>297</v>
      </c>
      <c r="Q1094" t="s">
        <v>298</v>
      </c>
      <c r="R1094" t="s">
        <v>56</v>
      </c>
      <c r="S1094">
        <v>97562</v>
      </c>
      <c r="T1094" t="s">
        <v>32</v>
      </c>
      <c r="U1094" t="s">
        <v>33</v>
      </c>
      <c r="V1094" t="s">
        <v>299</v>
      </c>
      <c r="W1094" t="s">
        <v>300</v>
      </c>
      <c r="X1094" t="s">
        <v>51</v>
      </c>
    </row>
    <row r="1095" spans="1:24" x14ac:dyDescent="0.3">
      <c r="A1095">
        <v>10147</v>
      </c>
      <c r="B1095">
        <v>36</v>
      </c>
      <c r="C1095">
        <v>86.04</v>
      </c>
      <c r="D1095">
        <v>10</v>
      </c>
      <c r="E1095">
        <v>3097.44</v>
      </c>
      <c r="F1095" s="1">
        <v>37750</v>
      </c>
      <c r="G1095" t="s">
        <v>25</v>
      </c>
      <c r="H1095">
        <v>3</v>
      </c>
      <c r="I1095">
        <v>9</v>
      </c>
      <c r="J1095">
        <v>2003</v>
      </c>
      <c r="K1095" t="s">
        <v>194</v>
      </c>
      <c r="L1095">
        <v>80</v>
      </c>
      <c r="M1095" t="s">
        <v>711</v>
      </c>
      <c r="N1095" t="s">
        <v>308</v>
      </c>
      <c r="O1095">
        <v>6175558555</v>
      </c>
      <c r="P1095" t="s">
        <v>309</v>
      </c>
      <c r="Q1095" t="s">
        <v>310</v>
      </c>
      <c r="R1095" t="s">
        <v>130</v>
      </c>
      <c r="S1095">
        <v>58339</v>
      </c>
      <c r="T1095" t="s">
        <v>32</v>
      </c>
      <c r="U1095" t="s">
        <v>33</v>
      </c>
      <c r="V1095" t="s">
        <v>299</v>
      </c>
      <c r="W1095" t="s">
        <v>311</v>
      </c>
      <c r="X1095" t="s">
        <v>51</v>
      </c>
    </row>
    <row r="1096" spans="1:24" x14ac:dyDescent="0.3">
      <c r="A1096">
        <v>10159</v>
      </c>
      <c r="B1096">
        <v>21</v>
      </c>
      <c r="C1096">
        <v>81.209999999999994</v>
      </c>
      <c r="D1096">
        <v>5</v>
      </c>
      <c r="E1096">
        <v>1705.41</v>
      </c>
      <c r="F1096" s="1">
        <v>37904</v>
      </c>
      <c r="G1096" t="s">
        <v>25</v>
      </c>
      <c r="H1096">
        <v>4</v>
      </c>
      <c r="I1096">
        <v>10</v>
      </c>
      <c r="J1096">
        <v>2003</v>
      </c>
      <c r="K1096" t="s">
        <v>194</v>
      </c>
      <c r="L1096">
        <v>80</v>
      </c>
      <c r="M1096" t="s">
        <v>711</v>
      </c>
      <c r="N1096" t="s">
        <v>59</v>
      </c>
      <c r="O1096">
        <v>6505551386</v>
      </c>
      <c r="P1096" t="s">
        <v>60</v>
      </c>
      <c r="Q1096" t="s">
        <v>61</v>
      </c>
      <c r="R1096" t="s">
        <v>56</v>
      </c>
      <c r="T1096" t="s">
        <v>32</v>
      </c>
      <c r="U1096" t="s">
        <v>33</v>
      </c>
      <c r="V1096" t="s">
        <v>62</v>
      </c>
      <c r="W1096" t="s">
        <v>58</v>
      </c>
      <c r="X1096" t="s">
        <v>36</v>
      </c>
    </row>
    <row r="1097" spans="1:24" x14ac:dyDescent="0.3">
      <c r="A1097">
        <v>10169</v>
      </c>
      <c r="B1097">
        <v>32</v>
      </c>
      <c r="C1097">
        <v>70.760000000000005</v>
      </c>
      <c r="D1097">
        <v>5</v>
      </c>
      <c r="E1097">
        <v>2264.3200000000002</v>
      </c>
      <c r="F1097" s="1">
        <v>37722</v>
      </c>
      <c r="G1097" t="s">
        <v>25</v>
      </c>
      <c r="H1097">
        <v>4</v>
      </c>
      <c r="I1097">
        <v>11</v>
      </c>
      <c r="J1097">
        <v>2003</v>
      </c>
      <c r="K1097" t="s">
        <v>194</v>
      </c>
      <c r="L1097">
        <v>80</v>
      </c>
      <c r="M1097" t="s">
        <v>711</v>
      </c>
      <c r="N1097" t="s">
        <v>313</v>
      </c>
      <c r="O1097" t="s">
        <v>314</v>
      </c>
      <c r="P1097" t="s">
        <v>315</v>
      </c>
      <c r="Q1097" t="s">
        <v>316</v>
      </c>
      <c r="R1097" t="s">
        <v>168</v>
      </c>
      <c r="S1097">
        <v>2060</v>
      </c>
      <c r="T1097" t="s">
        <v>99</v>
      </c>
      <c r="U1097" t="s">
        <v>100</v>
      </c>
      <c r="V1097" t="s">
        <v>317</v>
      </c>
      <c r="W1097" t="s">
        <v>318</v>
      </c>
      <c r="X1097" t="s">
        <v>36</v>
      </c>
    </row>
    <row r="1098" spans="1:24" x14ac:dyDescent="0.3">
      <c r="A1098">
        <v>10181</v>
      </c>
      <c r="B1098">
        <v>30</v>
      </c>
      <c r="C1098">
        <v>82.82</v>
      </c>
      <c r="D1098">
        <v>17</v>
      </c>
      <c r="E1098">
        <v>2484.6</v>
      </c>
      <c r="F1098" s="1">
        <v>37966</v>
      </c>
      <c r="G1098" t="s">
        <v>25</v>
      </c>
      <c r="H1098">
        <v>4</v>
      </c>
      <c r="I1098">
        <v>11</v>
      </c>
      <c r="J1098">
        <v>2003</v>
      </c>
      <c r="K1098" t="s">
        <v>194</v>
      </c>
      <c r="L1098">
        <v>80</v>
      </c>
      <c r="M1098" t="s">
        <v>711</v>
      </c>
      <c r="N1098" t="s">
        <v>76</v>
      </c>
      <c r="O1098" t="s">
        <v>77</v>
      </c>
      <c r="P1098" t="s">
        <v>78</v>
      </c>
      <c r="Q1098" t="s">
        <v>79</v>
      </c>
      <c r="S1098" t="s">
        <v>80</v>
      </c>
      <c r="T1098" t="s">
        <v>81</v>
      </c>
      <c r="U1098" t="s">
        <v>42</v>
      </c>
      <c r="V1098" t="s">
        <v>82</v>
      </c>
      <c r="W1098" t="s">
        <v>83</v>
      </c>
      <c r="X1098" t="s">
        <v>36</v>
      </c>
    </row>
    <row r="1099" spans="1:24" x14ac:dyDescent="0.3">
      <c r="A1099">
        <v>10191</v>
      </c>
      <c r="B1099">
        <v>36</v>
      </c>
      <c r="C1099">
        <v>94.88</v>
      </c>
      <c r="D1099">
        <v>6</v>
      </c>
      <c r="E1099">
        <v>3415.68</v>
      </c>
      <c r="F1099" t="s">
        <v>488</v>
      </c>
      <c r="G1099" t="s">
        <v>25</v>
      </c>
      <c r="H1099">
        <v>4</v>
      </c>
      <c r="I1099">
        <v>11</v>
      </c>
      <c r="J1099">
        <v>2003</v>
      </c>
      <c r="K1099" t="s">
        <v>194</v>
      </c>
      <c r="L1099">
        <v>80</v>
      </c>
      <c r="M1099" t="s">
        <v>711</v>
      </c>
      <c r="N1099" t="s">
        <v>489</v>
      </c>
      <c r="O1099" t="s">
        <v>490</v>
      </c>
      <c r="P1099" t="s">
        <v>491</v>
      </c>
      <c r="Q1099" t="s">
        <v>492</v>
      </c>
      <c r="S1099">
        <v>50739</v>
      </c>
      <c r="T1099" t="s">
        <v>493</v>
      </c>
      <c r="U1099" t="s">
        <v>42</v>
      </c>
      <c r="V1099" t="s">
        <v>494</v>
      </c>
      <c r="W1099" t="s">
        <v>495</v>
      </c>
      <c r="X1099" t="s">
        <v>51</v>
      </c>
    </row>
    <row r="1100" spans="1:24" x14ac:dyDescent="0.3">
      <c r="A1100">
        <v>10203</v>
      </c>
      <c r="B1100">
        <v>33</v>
      </c>
      <c r="C1100">
        <v>86.04</v>
      </c>
      <c r="D1100">
        <v>11</v>
      </c>
      <c r="E1100">
        <v>2839.32</v>
      </c>
      <c r="F1100" s="1">
        <v>37664</v>
      </c>
      <c r="G1100" t="s">
        <v>25</v>
      </c>
      <c r="H1100">
        <v>4</v>
      </c>
      <c r="I1100">
        <v>12</v>
      </c>
      <c r="J1100">
        <v>2003</v>
      </c>
      <c r="K1100" t="s">
        <v>194</v>
      </c>
      <c r="L1100">
        <v>80</v>
      </c>
      <c r="M1100" t="s">
        <v>711</v>
      </c>
      <c r="N1100" t="s">
        <v>186</v>
      </c>
      <c r="O1100" t="s">
        <v>187</v>
      </c>
      <c r="P1100" t="s">
        <v>188</v>
      </c>
      <c r="Q1100" t="s">
        <v>189</v>
      </c>
      <c r="S1100">
        <v>28034</v>
      </c>
      <c r="T1100" t="s">
        <v>190</v>
      </c>
      <c r="U1100" t="s">
        <v>42</v>
      </c>
      <c r="V1100" t="s">
        <v>191</v>
      </c>
      <c r="W1100" t="s">
        <v>192</v>
      </c>
      <c r="X1100" t="s">
        <v>36</v>
      </c>
    </row>
    <row r="1101" spans="1:24" x14ac:dyDescent="0.3">
      <c r="A1101">
        <v>10211</v>
      </c>
      <c r="B1101">
        <v>35</v>
      </c>
      <c r="C1101">
        <v>78</v>
      </c>
      <c r="D1101">
        <v>5</v>
      </c>
      <c r="E1101">
        <v>2730</v>
      </c>
      <c r="F1101" t="s">
        <v>87</v>
      </c>
      <c r="G1101" t="s">
        <v>25</v>
      </c>
      <c r="H1101">
        <v>1</v>
      </c>
      <c r="I1101">
        <v>1</v>
      </c>
      <c r="J1101">
        <v>2004</v>
      </c>
      <c r="K1101" t="s">
        <v>194</v>
      </c>
      <c r="L1101">
        <v>80</v>
      </c>
      <c r="M1101" t="s">
        <v>711</v>
      </c>
      <c r="N1101" t="s">
        <v>88</v>
      </c>
      <c r="O1101" t="s">
        <v>89</v>
      </c>
      <c r="P1101" t="s">
        <v>90</v>
      </c>
      <c r="Q1101" t="s">
        <v>48</v>
      </c>
      <c r="S1101">
        <v>75016</v>
      </c>
      <c r="T1101" t="s">
        <v>41</v>
      </c>
      <c r="U1101" t="s">
        <v>42</v>
      </c>
      <c r="V1101" t="s">
        <v>91</v>
      </c>
      <c r="W1101" t="s">
        <v>92</v>
      </c>
      <c r="X1101" t="s">
        <v>36</v>
      </c>
    </row>
    <row r="1102" spans="1:24" x14ac:dyDescent="0.3">
      <c r="A1102">
        <v>10225</v>
      </c>
      <c r="B1102">
        <v>37</v>
      </c>
      <c r="C1102">
        <v>95.69</v>
      </c>
      <c r="D1102">
        <v>12</v>
      </c>
      <c r="E1102">
        <v>3540.53</v>
      </c>
      <c r="F1102" t="s">
        <v>496</v>
      </c>
      <c r="G1102" t="s">
        <v>25</v>
      </c>
      <c r="H1102">
        <v>1</v>
      </c>
      <c r="I1102">
        <v>2</v>
      </c>
      <c r="J1102">
        <v>2004</v>
      </c>
      <c r="K1102" t="s">
        <v>194</v>
      </c>
      <c r="L1102">
        <v>80</v>
      </c>
      <c r="M1102" t="s">
        <v>711</v>
      </c>
      <c r="N1102" t="s">
        <v>497</v>
      </c>
      <c r="O1102" t="s">
        <v>498</v>
      </c>
      <c r="P1102" t="s">
        <v>499</v>
      </c>
      <c r="Q1102" t="s">
        <v>500</v>
      </c>
      <c r="S1102">
        <v>1203</v>
      </c>
      <c r="T1102" t="s">
        <v>501</v>
      </c>
      <c r="U1102" t="s">
        <v>42</v>
      </c>
      <c r="V1102" t="s">
        <v>502</v>
      </c>
      <c r="W1102" t="s">
        <v>106</v>
      </c>
      <c r="X1102" t="s">
        <v>51</v>
      </c>
    </row>
    <row r="1103" spans="1:24" x14ac:dyDescent="0.3">
      <c r="A1103">
        <v>10238</v>
      </c>
      <c r="B1103">
        <v>41</v>
      </c>
      <c r="C1103">
        <v>73.17</v>
      </c>
      <c r="D1103">
        <v>6</v>
      </c>
      <c r="E1103">
        <v>2999.97</v>
      </c>
      <c r="F1103" s="1">
        <v>38234</v>
      </c>
      <c r="G1103" t="s">
        <v>25</v>
      </c>
      <c r="H1103">
        <v>2</v>
      </c>
      <c r="I1103">
        <v>4</v>
      </c>
      <c r="J1103">
        <v>2004</v>
      </c>
      <c r="K1103" t="s">
        <v>194</v>
      </c>
      <c r="L1103">
        <v>80</v>
      </c>
      <c r="M1103" t="s">
        <v>711</v>
      </c>
      <c r="N1103" t="s">
        <v>353</v>
      </c>
      <c r="O1103" t="s">
        <v>354</v>
      </c>
      <c r="P1103" t="s">
        <v>355</v>
      </c>
      <c r="Q1103" t="s">
        <v>356</v>
      </c>
      <c r="S1103">
        <v>1734</v>
      </c>
      <c r="T1103" t="s">
        <v>357</v>
      </c>
      <c r="U1103" t="s">
        <v>42</v>
      </c>
      <c r="V1103" t="s">
        <v>358</v>
      </c>
      <c r="W1103" t="s">
        <v>359</v>
      </c>
      <c r="X1103" t="s">
        <v>36</v>
      </c>
    </row>
    <row r="1104" spans="1:24" x14ac:dyDescent="0.3">
      <c r="A1104">
        <v>10252</v>
      </c>
      <c r="B1104">
        <v>20</v>
      </c>
      <c r="C1104">
        <v>76.39</v>
      </c>
      <c r="D1104">
        <v>2</v>
      </c>
      <c r="E1104">
        <v>1527.8</v>
      </c>
      <c r="F1104" t="s">
        <v>712</v>
      </c>
      <c r="G1104" t="s">
        <v>25</v>
      </c>
      <c r="H1104">
        <v>2</v>
      </c>
      <c r="I1104">
        <v>5</v>
      </c>
      <c r="J1104">
        <v>2004</v>
      </c>
      <c r="K1104" t="s">
        <v>194</v>
      </c>
      <c r="L1104">
        <v>80</v>
      </c>
      <c r="M1104" t="s">
        <v>711</v>
      </c>
      <c r="N1104" t="s">
        <v>88</v>
      </c>
      <c r="O1104" t="s">
        <v>89</v>
      </c>
      <c r="P1104" t="s">
        <v>90</v>
      </c>
      <c r="Q1104" t="s">
        <v>48</v>
      </c>
      <c r="S1104">
        <v>75016</v>
      </c>
      <c r="T1104" t="s">
        <v>41</v>
      </c>
      <c r="U1104" t="s">
        <v>42</v>
      </c>
      <c r="V1104" t="s">
        <v>91</v>
      </c>
      <c r="W1104" t="s">
        <v>92</v>
      </c>
      <c r="X1104" t="s">
        <v>36</v>
      </c>
    </row>
    <row r="1105" spans="1:24" x14ac:dyDescent="0.3">
      <c r="A1105">
        <v>10265</v>
      </c>
      <c r="B1105">
        <v>45</v>
      </c>
      <c r="C1105">
        <v>86.84</v>
      </c>
      <c r="D1105">
        <v>2</v>
      </c>
      <c r="E1105">
        <v>3907.8</v>
      </c>
      <c r="F1105" s="1">
        <v>38024</v>
      </c>
      <c r="G1105" t="s">
        <v>25</v>
      </c>
      <c r="H1105">
        <v>3</v>
      </c>
      <c r="I1105">
        <v>7</v>
      </c>
      <c r="J1105">
        <v>2004</v>
      </c>
      <c r="K1105" t="s">
        <v>194</v>
      </c>
      <c r="L1105">
        <v>80</v>
      </c>
      <c r="M1105" t="s">
        <v>711</v>
      </c>
      <c r="N1105" t="s">
        <v>634</v>
      </c>
      <c r="O1105" t="s">
        <v>635</v>
      </c>
      <c r="P1105" t="s">
        <v>636</v>
      </c>
      <c r="Q1105" t="s">
        <v>637</v>
      </c>
      <c r="R1105" t="s">
        <v>98</v>
      </c>
      <c r="S1105">
        <v>3150</v>
      </c>
      <c r="T1105" t="s">
        <v>99</v>
      </c>
      <c r="U1105" t="s">
        <v>100</v>
      </c>
      <c r="V1105" t="s">
        <v>638</v>
      </c>
      <c r="W1105" t="s">
        <v>639</v>
      </c>
      <c r="X1105" t="s">
        <v>51</v>
      </c>
    </row>
    <row r="1106" spans="1:24" x14ac:dyDescent="0.3">
      <c r="A1106">
        <v>10276</v>
      </c>
      <c r="B1106">
        <v>38</v>
      </c>
      <c r="C1106">
        <v>69.959999999999994</v>
      </c>
      <c r="D1106">
        <v>6</v>
      </c>
      <c r="E1106">
        <v>2658.48</v>
      </c>
      <c r="F1106" s="1">
        <v>38025</v>
      </c>
      <c r="G1106" t="s">
        <v>25</v>
      </c>
      <c r="H1106">
        <v>3</v>
      </c>
      <c r="I1106">
        <v>8</v>
      </c>
      <c r="J1106">
        <v>2004</v>
      </c>
      <c r="K1106" t="s">
        <v>194</v>
      </c>
      <c r="L1106">
        <v>80</v>
      </c>
      <c r="M1106" t="s">
        <v>711</v>
      </c>
      <c r="N1106" t="s">
        <v>509</v>
      </c>
      <c r="O1106">
        <v>6175557555</v>
      </c>
      <c r="P1106" t="s">
        <v>510</v>
      </c>
      <c r="Q1106" t="s">
        <v>310</v>
      </c>
      <c r="R1106" t="s">
        <v>130</v>
      </c>
      <c r="S1106">
        <v>58339</v>
      </c>
      <c r="T1106" t="s">
        <v>32</v>
      </c>
      <c r="U1106" t="s">
        <v>33</v>
      </c>
      <c r="V1106" t="s">
        <v>511</v>
      </c>
      <c r="W1106" t="s">
        <v>512</v>
      </c>
      <c r="X1106" t="s">
        <v>36</v>
      </c>
    </row>
    <row r="1107" spans="1:24" x14ac:dyDescent="0.3">
      <c r="A1107">
        <v>10287</v>
      </c>
      <c r="B1107">
        <v>43</v>
      </c>
      <c r="C1107">
        <v>70.760000000000005</v>
      </c>
      <c r="D1107">
        <v>15</v>
      </c>
      <c r="E1107">
        <v>3042.68</v>
      </c>
      <c r="F1107" t="s">
        <v>513</v>
      </c>
      <c r="G1107" t="s">
        <v>25</v>
      </c>
      <c r="H1107">
        <v>3</v>
      </c>
      <c r="I1107">
        <v>8</v>
      </c>
      <c r="J1107">
        <v>2004</v>
      </c>
      <c r="K1107" t="s">
        <v>194</v>
      </c>
      <c r="L1107">
        <v>80</v>
      </c>
      <c r="M1107" t="s">
        <v>711</v>
      </c>
      <c r="N1107" t="s">
        <v>497</v>
      </c>
      <c r="O1107" t="s">
        <v>498</v>
      </c>
      <c r="P1107" t="s">
        <v>499</v>
      </c>
      <c r="Q1107" t="s">
        <v>500</v>
      </c>
      <c r="S1107">
        <v>1203</v>
      </c>
      <c r="T1107" t="s">
        <v>501</v>
      </c>
      <c r="U1107" t="s">
        <v>42</v>
      </c>
      <c r="V1107" t="s">
        <v>502</v>
      </c>
      <c r="W1107" t="s">
        <v>106</v>
      </c>
      <c r="X1107" t="s">
        <v>51</v>
      </c>
    </row>
    <row r="1108" spans="1:24" x14ac:dyDescent="0.3">
      <c r="A1108">
        <v>10300</v>
      </c>
      <c r="B1108">
        <v>49</v>
      </c>
      <c r="C1108">
        <v>78.8</v>
      </c>
      <c r="D1108">
        <v>8</v>
      </c>
      <c r="E1108">
        <v>3861.2</v>
      </c>
      <c r="F1108" s="1">
        <v>37721</v>
      </c>
      <c r="G1108" t="s">
        <v>25</v>
      </c>
      <c r="H1108">
        <v>4</v>
      </c>
      <c r="I1108">
        <v>10</v>
      </c>
      <c r="J1108">
        <v>2003</v>
      </c>
      <c r="K1108" t="s">
        <v>194</v>
      </c>
      <c r="L1108">
        <v>80</v>
      </c>
      <c r="M1108" t="s">
        <v>711</v>
      </c>
      <c r="N1108" t="s">
        <v>514</v>
      </c>
      <c r="O1108" t="s">
        <v>515</v>
      </c>
      <c r="P1108" t="s">
        <v>516</v>
      </c>
      <c r="Q1108" t="s">
        <v>517</v>
      </c>
      <c r="S1108">
        <v>60528</v>
      </c>
      <c r="T1108" t="s">
        <v>493</v>
      </c>
      <c r="U1108" t="s">
        <v>42</v>
      </c>
      <c r="V1108" t="s">
        <v>518</v>
      </c>
      <c r="W1108" t="s">
        <v>460</v>
      </c>
      <c r="X1108" t="s">
        <v>51</v>
      </c>
    </row>
    <row r="1109" spans="1:24" x14ac:dyDescent="0.3">
      <c r="A1109">
        <v>10310</v>
      </c>
      <c r="B1109">
        <v>27</v>
      </c>
      <c r="C1109">
        <v>80.41</v>
      </c>
      <c r="D1109">
        <v>13</v>
      </c>
      <c r="E1109">
        <v>2171.0700000000002</v>
      </c>
      <c r="F1109" t="s">
        <v>519</v>
      </c>
      <c r="G1109" t="s">
        <v>25</v>
      </c>
      <c r="H1109">
        <v>4</v>
      </c>
      <c r="I1109">
        <v>10</v>
      </c>
      <c r="J1109">
        <v>2004</v>
      </c>
      <c r="K1109" t="s">
        <v>194</v>
      </c>
      <c r="L1109">
        <v>80</v>
      </c>
      <c r="M1109" t="s">
        <v>711</v>
      </c>
      <c r="N1109" t="s">
        <v>489</v>
      </c>
      <c r="O1109" t="s">
        <v>490</v>
      </c>
      <c r="P1109" t="s">
        <v>491</v>
      </c>
      <c r="Q1109" t="s">
        <v>492</v>
      </c>
      <c r="S1109">
        <v>50739</v>
      </c>
      <c r="T1109" t="s">
        <v>493</v>
      </c>
      <c r="U1109" t="s">
        <v>42</v>
      </c>
      <c r="V1109" t="s">
        <v>494</v>
      </c>
      <c r="W1109" t="s">
        <v>495</v>
      </c>
      <c r="X1109" t="s">
        <v>36</v>
      </c>
    </row>
    <row r="1110" spans="1:24" x14ac:dyDescent="0.3">
      <c r="A1110">
        <v>10319</v>
      </c>
      <c r="B1110">
        <v>46</v>
      </c>
      <c r="C1110">
        <v>73.98</v>
      </c>
      <c r="D1110">
        <v>1</v>
      </c>
      <c r="E1110">
        <v>3403.08</v>
      </c>
      <c r="F1110" s="1">
        <v>38057</v>
      </c>
      <c r="G1110" t="s">
        <v>25</v>
      </c>
      <c r="H1110">
        <v>4</v>
      </c>
      <c r="I1110">
        <v>11</v>
      </c>
      <c r="J1110">
        <v>2004</v>
      </c>
      <c r="K1110" t="s">
        <v>194</v>
      </c>
      <c r="L1110">
        <v>80</v>
      </c>
      <c r="M1110" t="s">
        <v>711</v>
      </c>
      <c r="N1110" t="s">
        <v>568</v>
      </c>
      <c r="O1110">
        <v>2125551957</v>
      </c>
      <c r="P1110" t="s">
        <v>569</v>
      </c>
      <c r="Q1110" t="s">
        <v>30</v>
      </c>
      <c r="R1110" t="s">
        <v>31</v>
      </c>
      <c r="S1110">
        <v>10022</v>
      </c>
      <c r="T1110" t="s">
        <v>32</v>
      </c>
      <c r="U1110" t="s">
        <v>33</v>
      </c>
      <c r="V1110" t="s">
        <v>570</v>
      </c>
      <c r="W1110" t="s">
        <v>571</v>
      </c>
      <c r="X1110" t="s">
        <v>51</v>
      </c>
    </row>
    <row r="1111" spans="1:24" x14ac:dyDescent="0.3">
      <c r="A1111">
        <v>10329</v>
      </c>
      <c r="B1111">
        <v>38</v>
      </c>
      <c r="C1111">
        <v>59.1</v>
      </c>
      <c r="D1111">
        <v>10</v>
      </c>
      <c r="E1111">
        <v>2245.8000000000002</v>
      </c>
      <c r="F1111" t="s">
        <v>153</v>
      </c>
      <c r="G1111" t="s">
        <v>25</v>
      </c>
      <c r="H1111">
        <v>4</v>
      </c>
      <c r="I1111">
        <v>11</v>
      </c>
      <c r="J1111">
        <v>2004</v>
      </c>
      <c r="K1111" t="s">
        <v>194</v>
      </c>
      <c r="L1111">
        <v>80</v>
      </c>
      <c r="M1111" t="s">
        <v>711</v>
      </c>
      <c r="N1111" t="s">
        <v>28</v>
      </c>
      <c r="O1111">
        <v>2125557818</v>
      </c>
      <c r="P1111" t="s">
        <v>29</v>
      </c>
      <c r="Q1111" t="s">
        <v>30</v>
      </c>
      <c r="R1111" t="s">
        <v>31</v>
      </c>
      <c r="S1111">
        <v>10022</v>
      </c>
      <c r="T1111" t="s">
        <v>32</v>
      </c>
      <c r="U1111" t="s">
        <v>33</v>
      </c>
      <c r="V1111" t="s">
        <v>34</v>
      </c>
      <c r="W1111" t="s">
        <v>35</v>
      </c>
      <c r="X1111" t="s">
        <v>36</v>
      </c>
    </row>
    <row r="1112" spans="1:24" x14ac:dyDescent="0.3">
      <c r="A1112">
        <v>10342</v>
      </c>
      <c r="B1112">
        <v>25</v>
      </c>
      <c r="C1112">
        <v>66.739999999999995</v>
      </c>
      <c r="D1112">
        <v>5</v>
      </c>
      <c r="E1112">
        <v>1668.5</v>
      </c>
      <c r="F1112" t="s">
        <v>154</v>
      </c>
      <c r="G1112" t="s">
        <v>25</v>
      </c>
      <c r="H1112">
        <v>4</v>
      </c>
      <c r="I1112">
        <v>11</v>
      </c>
      <c r="J1112">
        <v>2004</v>
      </c>
      <c r="K1112" t="s">
        <v>194</v>
      </c>
      <c r="L1112">
        <v>80</v>
      </c>
      <c r="M1112" t="s">
        <v>711</v>
      </c>
      <c r="N1112" t="s">
        <v>94</v>
      </c>
      <c r="O1112" t="s">
        <v>95</v>
      </c>
      <c r="P1112" t="s">
        <v>96</v>
      </c>
      <c r="Q1112" t="s">
        <v>97</v>
      </c>
      <c r="R1112" t="s">
        <v>98</v>
      </c>
      <c r="S1112">
        <v>3004</v>
      </c>
      <c r="T1112" t="s">
        <v>99</v>
      </c>
      <c r="U1112" t="s">
        <v>100</v>
      </c>
      <c r="V1112" t="s">
        <v>101</v>
      </c>
      <c r="W1112" t="s">
        <v>102</v>
      </c>
      <c r="X1112" t="s">
        <v>36</v>
      </c>
    </row>
    <row r="1113" spans="1:24" x14ac:dyDescent="0.3">
      <c r="A1113">
        <v>10363</v>
      </c>
      <c r="B1113">
        <v>46</v>
      </c>
      <c r="C1113">
        <v>60.3</v>
      </c>
      <c r="D1113">
        <v>10</v>
      </c>
      <c r="E1113">
        <v>2773.8</v>
      </c>
      <c r="F1113" s="1">
        <v>38504</v>
      </c>
      <c r="G1113" t="s">
        <v>25</v>
      </c>
      <c r="H1113">
        <v>1</v>
      </c>
      <c r="I1113">
        <v>1</v>
      </c>
      <c r="J1113">
        <v>2005</v>
      </c>
      <c r="K1113" t="s">
        <v>194</v>
      </c>
      <c r="L1113">
        <v>80</v>
      </c>
      <c r="M1113" t="s">
        <v>711</v>
      </c>
      <c r="N1113" t="s">
        <v>520</v>
      </c>
      <c r="O1113" t="s">
        <v>521</v>
      </c>
      <c r="P1113" t="s">
        <v>522</v>
      </c>
      <c r="Q1113" t="s">
        <v>523</v>
      </c>
      <c r="S1113" t="s">
        <v>524</v>
      </c>
      <c r="T1113" t="s">
        <v>138</v>
      </c>
      <c r="U1113" t="s">
        <v>42</v>
      </c>
      <c r="V1113" t="s">
        <v>525</v>
      </c>
      <c r="W1113" t="s">
        <v>526</v>
      </c>
      <c r="X1113" t="s">
        <v>36</v>
      </c>
    </row>
    <row r="1114" spans="1:24" x14ac:dyDescent="0.3">
      <c r="A1114">
        <v>10378</v>
      </c>
      <c r="B1114">
        <v>22</v>
      </c>
      <c r="C1114">
        <v>100</v>
      </c>
      <c r="D1114">
        <v>4</v>
      </c>
      <c r="E1114">
        <v>2464</v>
      </c>
      <c r="F1114" s="1">
        <v>38627</v>
      </c>
      <c r="G1114" t="s">
        <v>25</v>
      </c>
      <c r="H1114">
        <v>1</v>
      </c>
      <c r="I1114">
        <v>2</v>
      </c>
      <c r="J1114">
        <v>2005</v>
      </c>
      <c r="K1114" t="s">
        <v>194</v>
      </c>
      <c r="L1114">
        <v>80</v>
      </c>
      <c r="M1114" t="s">
        <v>711</v>
      </c>
      <c r="N1114" t="s">
        <v>186</v>
      </c>
      <c r="O1114" t="s">
        <v>187</v>
      </c>
      <c r="P1114" t="s">
        <v>188</v>
      </c>
      <c r="Q1114" t="s">
        <v>189</v>
      </c>
      <c r="S1114">
        <v>28034</v>
      </c>
      <c r="T1114" t="s">
        <v>190</v>
      </c>
      <c r="U1114" t="s">
        <v>42</v>
      </c>
      <c r="V1114" t="s">
        <v>191</v>
      </c>
      <c r="W1114" t="s">
        <v>192</v>
      </c>
      <c r="X1114" t="s">
        <v>36</v>
      </c>
    </row>
    <row r="1115" spans="1:24" x14ac:dyDescent="0.3">
      <c r="A1115">
        <v>10390</v>
      </c>
      <c r="B1115">
        <v>40</v>
      </c>
      <c r="C1115">
        <v>100</v>
      </c>
      <c r="D1115">
        <v>9</v>
      </c>
      <c r="E1115">
        <v>5491.6</v>
      </c>
      <c r="F1115" s="1">
        <v>38445</v>
      </c>
      <c r="G1115" t="s">
        <v>25</v>
      </c>
      <c r="H1115">
        <v>1</v>
      </c>
      <c r="I1115">
        <v>3</v>
      </c>
      <c r="J1115">
        <v>2005</v>
      </c>
      <c r="K1115" t="s">
        <v>194</v>
      </c>
      <c r="L1115">
        <v>80</v>
      </c>
      <c r="M1115" t="s">
        <v>711</v>
      </c>
      <c r="N1115" t="s">
        <v>296</v>
      </c>
      <c r="O1115">
        <v>4155551450</v>
      </c>
      <c r="P1115" t="s">
        <v>297</v>
      </c>
      <c r="Q1115" t="s">
        <v>298</v>
      </c>
      <c r="R1115" t="s">
        <v>56</v>
      </c>
      <c r="S1115">
        <v>97562</v>
      </c>
      <c r="T1115" t="s">
        <v>32</v>
      </c>
      <c r="U1115" t="s">
        <v>33</v>
      </c>
      <c r="V1115" t="s">
        <v>299</v>
      </c>
      <c r="W1115" t="s">
        <v>300</v>
      </c>
      <c r="X1115" t="s">
        <v>51</v>
      </c>
    </row>
    <row r="1116" spans="1:24" x14ac:dyDescent="0.3">
      <c r="A1116">
        <v>10103</v>
      </c>
      <c r="B1116">
        <v>46</v>
      </c>
      <c r="C1116">
        <v>100</v>
      </c>
      <c r="D1116">
        <v>16</v>
      </c>
      <c r="E1116">
        <v>4791.82</v>
      </c>
      <c r="F1116" t="s">
        <v>193</v>
      </c>
      <c r="G1116" t="s">
        <v>25</v>
      </c>
      <c r="H1116">
        <v>1</v>
      </c>
      <c r="I1116">
        <v>1</v>
      </c>
      <c r="J1116">
        <v>2003</v>
      </c>
      <c r="K1116" t="s">
        <v>621</v>
      </c>
      <c r="L1116">
        <v>99</v>
      </c>
      <c r="M1116" t="s">
        <v>713</v>
      </c>
      <c r="N1116" t="s">
        <v>142</v>
      </c>
      <c r="O1116" t="s">
        <v>143</v>
      </c>
      <c r="P1116" t="s">
        <v>144</v>
      </c>
      <c r="Q1116" t="s">
        <v>145</v>
      </c>
      <c r="S1116">
        <v>4110</v>
      </c>
      <c r="T1116" t="s">
        <v>81</v>
      </c>
      <c r="U1116" t="s">
        <v>42</v>
      </c>
      <c r="V1116" t="s">
        <v>146</v>
      </c>
      <c r="W1116" t="s">
        <v>147</v>
      </c>
      <c r="X1116" t="s">
        <v>51</v>
      </c>
    </row>
    <row r="1117" spans="1:24" x14ac:dyDescent="0.3">
      <c r="A1117">
        <v>10111</v>
      </c>
      <c r="B1117">
        <v>39</v>
      </c>
      <c r="C1117">
        <v>100</v>
      </c>
      <c r="D1117">
        <v>4</v>
      </c>
      <c r="E1117">
        <v>4178.8500000000004</v>
      </c>
      <c r="F1117" t="s">
        <v>623</v>
      </c>
      <c r="G1117" t="s">
        <v>25</v>
      </c>
      <c r="H1117">
        <v>1</v>
      </c>
      <c r="I1117">
        <v>3</v>
      </c>
      <c r="J1117">
        <v>2003</v>
      </c>
      <c r="K1117" t="s">
        <v>621</v>
      </c>
      <c r="L1117">
        <v>99</v>
      </c>
      <c r="M1117" t="s">
        <v>713</v>
      </c>
      <c r="N1117" t="s">
        <v>84</v>
      </c>
      <c r="O1117">
        <v>6505555787</v>
      </c>
      <c r="P1117" t="s">
        <v>85</v>
      </c>
      <c r="Q1117" t="s">
        <v>61</v>
      </c>
      <c r="R1117" t="s">
        <v>56</v>
      </c>
      <c r="T1117" t="s">
        <v>32</v>
      </c>
      <c r="U1117" t="s">
        <v>33</v>
      </c>
      <c r="V1117" t="s">
        <v>86</v>
      </c>
      <c r="W1117" t="s">
        <v>58</v>
      </c>
      <c r="X1117" t="s">
        <v>51</v>
      </c>
    </row>
    <row r="1118" spans="1:24" x14ac:dyDescent="0.3">
      <c r="A1118">
        <v>10126</v>
      </c>
      <c r="B1118">
        <v>38</v>
      </c>
      <c r="C1118">
        <v>82.34</v>
      </c>
      <c r="D1118">
        <v>16</v>
      </c>
      <c r="E1118">
        <v>3128.92</v>
      </c>
      <c r="F1118" t="s">
        <v>205</v>
      </c>
      <c r="G1118" t="s">
        <v>25</v>
      </c>
      <c r="H1118">
        <v>2</v>
      </c>
      <c r="I1118">
        <v>5</v>
      </c>
      <c r="J1118">
        <v>2003</v>
      </c>
      <c r="K1118" t="s">
        <v>621</v>
      </c>
      <c r="L1118">
        <v>99</v>
      </c>
      <c r="M1118" t="s">
        <v>713</v>
      </c>
      <c r="N1118" t="s">
        <v>206</v>
      </c>
      <c r="O1118" t="s">
        <v>207</v>
      </c>
      <c r="P1118" t="s">
        <v>208</v>
      </c>
      <c r="Q1118" t="s">
        <v>189</v>
      </c>
      <c r="S1118">
        <v>28023</v>
      </c>
      <c r="T1118" t="s">
        <v>190</v>
      </c>
      <c r="U1118" t="s">
        <v>42</v>
      </c>
      <c r="V1118" t="s">
        <v>209</v>
      </c>
      <c r="W1118" t="s">
        <v>210</v>
      </c>
      <c r="X1118" t="s">
        <v>51</v>
      </c>
    </row>
    <row r="1119" spans="1:24" x14ac:dyDescent="0.3">
      <c r="A1119">
        <v>10139</v>
      </c>
      <c r="B1119">
        <v>30</v>
      </c>
      <c r="C1119">
        <v>100</v>
      </c>
      <c r="D1119">
        <v>5</v>
      </c>
      <c r="E1119">
        <v>3095.4</v>
      </c>
      <c r="F1119" t="s">
        <v>625</v>
      </c>
      <c r="G1119" t="s">
        <v>25</v>
      </c>
      <c r="H1119">
        <v>3</v>
      </c>
      <c r="I1119">
        <v>7</v>
      </c>
      <c r="J1119">
        <v>2003</v>
      </c>
      <c r="K1119" t="s">
        <v>621</v>
      </c>
      <c r="L1119">
        <v>99</v>
      </c>
      <c r="M1119" t="s">
        <v>713</v>
      </c>
      <c r="N1119" t="s">
        <v>164</v>
      </c>
      <c r="O1119" t="s">
        <v>165</v>
      </c>
      <c r="P1119" t="s">
        <v>166</v>
      </c>
      <c r="Q1119" t="s">
        <v>167</v>
      </c>
      <c r="R1119" t="s">
        <v>168</v>
      </c>
      <c r="S1119">
        <v>2067</v>
      </c>
      <c r="T1119" t="s">
        <v>99</v>
      </c>
      <c r="U1119" t="s">
        <v>100</v>
      </c>
      <c r="V1119" t="s">
        <v>169</v>
      </c>
      <c r="W1119" t="s">
        <v>170</v>
      </c>
      <c r="X1119" t="s">
        <v>51</v>
      </c>
    </row>
    <row r="1120" spans="1:24" x14ac:dyDescent="0.3">
      <c r="A1120">
        <v>10149</v>
      </c>
      <c r="B1120">
        <v>42</v>
      </c>
      <c r="C1120">
        <v>94.25</v>
      </c>
      <c r="D1120">
        <v>2</v>
      </c>
      <c r="E1120">
        <v>3958.5</v>
      </c>
      <c r="F1120" s="1">
        <v>37964</v>
      </c>
      <c r="G1120" t="s">
        <v>25</v>
      </c>
      <c r="H1120">
        <v>3</v>
      </c>
      <c r="I1120">
        <v>9</v>
      </c>
      <c r="J1120">
        <v>2003</v>
      </c>
      <c r="K1120" t="s">
        <v>621</v>
      </c>
      <c r="L1120">
        <v>99</v>
      </c>
      <c r="M1120" t="s">
        <v>713</v>
      </c>
      <c r="N1120" t="s">
        <v>592</v>
      </c>
      <c r="O1120">
        <v>4155554312</v>
      </c>
      <c r="P1120" t="s">
        <v>593</v>
      </c>
      <c r="Q1120" t="s">
        <v>594</v>
      </c>
      <c r="R1120" t="s">
        <v>56</v>
      </c>
      <c r="S1120">
        <v>94217</v>
      </c>
      <c r="T1120" t="s">
        <v>32</v>
      </c>
      <c r="U1120" t="s">
        <v>33</v>
      </c>
      <c r="V1120" t="s">
        <v>595</v>
      </c>
      <c r="W1120" t="s">
        <v>445</v>
      </c>
      <c r="X1120" t="s">
        <v>51</v>
      </c>
    </row>
    <row r="1121" spans="1:24" x14ac:dyDescent="0.3">
      <c r="A1121">
        <v>10163</v>
      </c>
      <c r="B1121">
        <v>43</v>
      </c>
      <c r="C1121">
        <v>100</v>
      </c>
      <c r="D1121">
        <v>6</v>
      </c>
      <c r="E1121">
        <v>4991.4399999999996</v>
      </c>
      <c r="F1121" t="s">
        <v>220</v>
      </c>
      <c r="G1121" t="s">
        <v>25</v>
      </c>
      <c r="H1121">
        <v>4</v>
      </c>
      <c r="I1121">
        <v>10</v>
      </c>
      <c r="J1121">
        <v>2003</v>
      </c>
      <c r="K1121" t="s">
        <v>621</v>
      </c>
      <c r="L1121">
        <v>99</v>
      </c>
      <c r="M1121" t="s">
        <v>713</v>
      </c>
      <c r="N1121" t="s">
        <v>221</v>
      </c>
      <c r="O1121">
        <v>2125558493</v>
      </c>
      <c r="P1121" t="s">
        <v>222</v>
      </c>
      <c r="Q1121" t="s">
        <v>30</v>
      </c>
      <c r="R1121" t="s">
        <v>31</v>
      </c>
      <c r="S1121">
        <v>10022</v>
      </c>
      <c r="T1121" t="s">
        <v>32</v>
      </c>
      <c r="U1121" t="s">
        <v>33</v>
      </c>
      <c r="V1121" t="s">
        <v>131</v>
      </c>
      <c r="W1121" t="s">
        <v>223</v>
      </c>
      <c r="X1121" t="s">
        <v>51</v>
      </c>
    </row>
    <row r="1122" spans="1:24" x14ac:dyDescent="0.3">
      <c r="A1122">
        <v>10173</v>
      </c>
      <c r="B1122">
        <v>29</v>
      </c>
      <c r="C1122">
        <v>95.24</v>
      </c>
      <c r="D1122">
        <v>4</v>
      </c>
      <c r="E1122">
        <v>2761.96</v>
      </c>
      <c r="F1122" s="1">
        <v>37752</v>
      </c>
      <c r="G1122" t="s">
        <v>25</v>
      </c>
      <c r="H1122">
        <v>4</v>
      </c>
      <c r="I1122">
        <v>11</v>
      </c>
      <c r="J1122">
        <v>2003</v>
      </c>
      <c r="K1122" t="s">
        <v>621</v>
      </c>
      <c r="L1122">
        <v>99</v>
      </c>
      <c r="M1122" t="s">
        <v>713</v>
      </c>
      <c r="N1122" t="s">
        <v>627</v>
      </c>
      <c r="O1122" t="s">
        <v>628</v>
      </c>
      <c r="P1122" t="s">
        <v>629</v>
      </c>
      <c r="Q1122" t="s">
        <v>630</v>
      </c>
      <c r="S1122">
        <v>24100</v>
      </c>
      <c r="T1122" t="s">
        <v>281</v>
      </c>
      <c r="U1122" t="s">
        <v>42</v>
      </c>
      <c r="V1122" t="s">
        <v>631</v>
      </c>
      <c r="W1122" t="s">
        <v>632</v>
      </c>
      <c r="X1122" t="s">
        <v>36</v>
      </c>
    </row>
    <row r="1123" spans="1:24" x14ac:dyDescent="0.3">
      <c r="A1123">
        <v>10182</v>
      </c>
      <c r="B1123">
        <v>33</v>
      </c>
      <c r="C1123">
        <v>86.31</v>
      </c>
      <c r="D1123">
        <v>1</v>
      </c>
      <c r="E1123">
        <v>2848.23</v>
      </c>
      <c r="F1123" s="1">
        <v>37966</v>
      </c>
      <c r="G1123" t="s">
        <v>25</v>
      </c>
      <c r="H1123">
        <v>4</v>
      </c>
      <c r="I1123">
        <v>11</v>
      </c>
      <c r="J1123">
        <v>2003</v>
      </c>
      <c r="K1123" t="s">
        <v>621</v>
      </c>
      <c r="L1123">
        <v>99</v>
      </c>
      <c r="M1123" t="s">
        <v>713</v>
      </c>
      <c r="N1123" t="s">
        <v>296</v>
      </c>
      <c r="O1123">
        <v>4155551450</v>
      </c>
      <c r="P1123" t="s">
        <v>297</v>
      </c>
      <c r="Q1123" t="s">
        <v>298</v>
      </c>
      <c r="R1123" t="s">
        <v>56</v>
      </c>
      <c r="S1123">
        <v>97562</v>
      </c>
      <c r="T1123" t="s">
        <v>32</v>
      </c>
      <c r="U1123" t="s">
        <v>33</v>
      </c>
      <c r="V1123" t="s">
        <v>299</v>
      </c>
      <c r="W1123" t="s">
        <v>300</v>
      </c>
      <c r="X1123" t="s">
        <v>36</v>
      </c>
    </row>
    <row r="1124" spans="1:24" x14ac:dyDescent="0.3">
      <c r="A1124">
        <v>10193</v>
      </c>
      <c r="B1124">
        <v>32</v>
      </c>
      <c r="C1124">
        <v>79.37</v>
      </c>
      <c r="D1124">
        <v>5</v>
      </c>
      <c r="E1124">
        <v>2539.84</v>
      </c>
      <c r="F1124" t="s">
        <v>633</v>
      </c>
      <c r="G1124" t="s">
        <v>25</v>
      </c>
      <c r="H1124">
        <v>4</v>
      </c>
      <c r="I1124">
        <v>11</v>
      </c>
      <c r="J1124">
        <v>2003</v>
      </c>
      <c r="K1124" t="s">
        <v>621</v>
      </c>
      <c r="L1124">
        <v>99</v>
      </c>
      <c r="M1124" t="s">
        <v>713</v>
      </c>
      <c r="N1124" t="s">
        <v>634</v>
      </c>
      <c r="O1124" t="s">
        <v>635</v>
      </c>
      <c r="P1124" t="s">
        <v>636</v>
      </c>
      <c r="Q1124" t="s">
        <v>637</v>
      </c>
      <c r="R1124" t="s">
        <v>98</v>
      </c>
      <c r="S1124">
        <v>3150</v>
      </c>
      <c r="T1124" t="s">
        <v>99</v>
      </c>
      <c r="U1124" t="s">
        <v>100</v>
      </c>
      <c r="V1124" t="s">
        <v>638</v>
      </c>
      <c r="W1124" t="s">
        <v>639</v>
      </c>
      <c r="X1124" t="s">
        <v>36</v>
      </c>
    </row>
    <row r="1125" spans="1:24" x14ac:dyDescent="0.3">
      <c r="A1125">
        <v>10206</v>
      </c>
      <c r="B1125">
        <v>28</v>
      </c>
      <c r="C1125">
        <v>87.3</v>
      </c>
      <c r="D1125">
        <v>11</v>
      </c>
      <c r="E1125">
        <v>2444.4</v>
      </c>
      <c r="F1125" s="1">
        <v>37753</v>
      </c>
      <c r="G1125" t="s">
        <v>25</v>
      </c>
      <c r="H1125">
        <v>4</v>
      </c>
      <c r="I1125">
        <v>12</v>
      </c>
      <c r="J1125">
        <v>2003</v>
      </c>
      <c r="K1125" t="s">
        <v>621</v>
      </c>
      <c r="L1125">
        <v>99</v>
      </c>
      <c r="M1125" t="s">
        <v>713</v>
      </c>
      <c r="N1125" t="s">
        <v>244</v>
      </c>
      <c r="O1125" t="s">
        <v>245</v>
      </c>
      <c r="P1125" t="s">
        <v>246</v>
      </c>
      <c r="Q1125" t="s">
        <v>247</v>
      </c>
      <c r="R1125" t="s">
        <v>248</v>
      </c>
      <c r="S1125" t="s">
        <v>249</v>
      </c>
      <c r="T1125" t="s">
        <v>250</v>
      </c>
      <c r="U1125" t="s">
        <v>33</v>
      </c>
      <c r="V1125" t="s">
        <v>251</v>
      </c>
      <c r="W1125" t="s">
        <v>252</v>
      </c>
      <c r="X1125" t="s">
        <v>36</v>
      </c>
    </row>
    <row r="1126" spans="1:24" x14ac:dyDescent="0.3">
      <c r="A1126">
        <v>10215</v>
      </c>
      <c r="B1126">
        <v>41</v>
      </c>
      <c r="C1126">
        <v>100</v>
      </c>
      <c r="D1126">
        <v>8</v>
      </c>
      <c r="E1126">
        <v>4555.92</v>
      </c>
      <c r="F1126" t="s">
        <v>253</v>
      </c>
      <c r="G1126" t="s">
        <v>25</v>
      </c>
      <c r="H1126">
        <v>1</v>
      </c>
      <c r="I1126">
        <v>1</v>
      </c>
      <c r="J1126">
        <v>2004</v>
      </c>
      <c r="K1126" t="s">
        <v>621</v>
      </c>
      <c r="L1126">
        <v>99</v>
      </c>
      <c r="M1126" t="s">
        <v>713</v>
      </c>
      <c r="N1126" t="s">
        <v>254</v>
      </c>
      <c r="O1126">
        <v>3105553722</v>
      </c>
      <c r="P1126" t="s">
        <v>255</v>
      </c>
      <c r="Q1126" t="s">
        <v>256</v>
      </c>
      <c r="R1126" t="s">
        <v>56</v>
      </c>
      <c r="S1126">
        <v>94019</v>
      </c>
      <c r="T1126" t="s">
        <v>32</v>
      </c>
      <c r="U1126" t="s">
        <v>33</v>
      </c>
      <c r="V1126" t="s">
        <v>257</v>
      </c>
      <c r="W1126" t="s">
        <v>258</v>
      </c>
      <c r="X1126" t="s">
        <v>51</v>
      </c>
    </row>
    <row r="1127" spans="1:24" x14ac:dyDescent="0.3">
      <c r="A1127">
        <v>10227</v>
      </c>
      <c r="B1127">
        <v>33</v>
      </c>
      <c r="C1127">
        <v>100</v>
      </c>
      <c r="D1127">
        <v>1</v>
      </c>
      <c r="E1127">
        <v>3666.96</v>
      </c>
      <c r="F1127" s="1">
        <v>38020</v>
      </c>
      <c r="G1127" t="s">
        <v>25</v>
      </c>
      <c r="H1127">
        <v>1</v>
      </c>
      <c r="I1127">
        <v>3</v>
      </c>
      <c r="J1127">
        <v>2004</v>
      </c>
      <c r="K1127" t="s">
        <v>621</v>
      </c>
      <c r="L1127">
        <v>99</v>
      </c>
      <c r="M1127" t="s">
        <v>713</v>
      </c>
      <c r="N1127" t="s">
        <v>238</v>
      </c>
      <c r="O1127" t="s">
        <v>239</v>
      </c>
      <c r="P1127" t="s">
        <v>240</v>
      </c>
      <c r="Q1127" t="s">
        <v>241</v>
      </c>
      <c r="S1127">
        <v>69004</v>
      </c>
      <c r="T1127" t="s">
        <v>41</v>
      </c>
      <c r="U1127" t="s">
        <v>42</v>
      </c>
      <c r="V1127" t="s">
        <v>242</v>
      </c>
      <c r="W1127" t="s">
        <v>243</v>
      </c>
      <c r="X1127" t="s">
        <v>51</v>
      </c>
    </row>
    <row r="1128" spans="1:24" x14ac:dyDescent="0.3">
      <c r="A1128">
        <v>10244</v>
      </c>
      <c r="B1128">
        <v>36</v>
      </c>
      <c r="C1128">
        <v>84.33</v>
      </c>
      <c r="D1128">
        <v>5</v>
      </c>
      <c r="E1128">
        <v>3035.88</v>
      </c>
      <c r="F1128" t="s">
        <v>640</v>
      </c>
      <c r="G1128" t="s">
        <v>25</v>
      </c>
      <c r="H1128">
        <v>2</v>
      </c>
      <c r="I1128">
        <v>4</v>
      </c>
      <c r="J1128">
        <v>2004</v>
      </c>
      <c r="K1128" t="s">
        <v>621</v>
      </c>
      <c r="L1128">
        <v>99</v>
      </c>
      <c r="M1128" t="s">
        <v>713</v>
      </c>
      <c r="N1128" t="s">
        <v>186</v>
      </c>
      <c r="O1128" t="s">
        <v>187</v>
      </c>
      <c r="P1128" t="s">
        <v>188</v>
      </c>
      <c r="Q1128" t="s">
        <v>189</v>
      </c>
      <c r="S1128">
        <v>28034</v>
      </c>
      <c r="T1128" t="s">
        <v>190</v>
      </c>
      <c r="U1128" t="s">
        <v>42</v>
      </c>
      <c r="V1128" t="s">
        <v>191</v>
      </c>
      <c r="W1128" t="s">
        <v>192</v>
      </c>
      <c r="X1128" t="s">
        <v>51</v>
      </c>
    </row>
    <row r="1129" spans="1:24" x14ac:dyDescent="0.3">
      <c r="A1129">
        <v>10257</v>
      </c>
      <c r="B1129">
        <v>26</v>
      </c>
      <c r="C1129">
        <v>89.29</v>
      </c>
      <c r="D1129">
        <v>5</v>
      </c>
      <c r="E1129">
        <v>2321.54</v>
      </c>
      <c r="F1129" t="s">
        <v>696</v>
      </c>
      <c r="G1129" t="s">
        <v>25</v>
      </c>
      <c r="H1129">
        <v>2</v>
      </c>
      <c r="I1129">
        <v>6</v>
      </c>
      <c r="J1129">
        <v>2004</v>
      </c>
      <c r="K1129" t="s">
        <v>621</v>
      </c>
      <c r="L1129">
        <v>99</v>
      </c>
      <c r="M1129" t="s">
        <v>713</v>
      </c>
      <c r="N1129" t="s">
        <v>442</v>
      </c>
      <c r="O1129">
        <v>4085553659</v>
      </c>
      <c r="P1129" t="s">
        <v>443</v>
      </c>
      <c r="Q1129" t="s">
        <v>444</v>
      </c>
      <c r="R1129" t="s">
        <v>56</v>
      </c>
      <c r="S1129">
        <v>94217</v>
      </c>
      <c r="T1129" t="s">
        <v>32</v>
      </c>
      <c r="U1129" t="s">
        <v>33</v>
      </c>
      <c r="V1129" t="s">
        <v>105</v>
      </c>
      <c r="W1129" t="s">
        <v>445</v>
      </c>
      <c r="X1129" t="s">
        <v>36</v>
      </c>
    </row>
    <row r="1130" spans="1:24" x14ac:dyDescent="0.3">
      <c r="A1130">
        <v>10280</v>
      </c>
      <c r="B1130">
        <v>34</v>
      </c>
      <c r="C1130">
        <v>100</v>
      </c>
      <c r="D1130">
        <v>7</v>
      </c>
      <c r="E1130">
        <v>3474.46</v>
      </c>
      <c r="F1130" t="s">
        <v>276</v>
      </c>
      <c r="G1130" t="s">
        <v>25</v>
      </c>
      <c r="H1130">
        <v>3</v>
      </c>
      <c r="I1130">
        <v>8</v>
      </c>
      <c r="J1130">
        <v>2004</v>
      </c>
      <c r="K1130" t="s">
        <v>621</v>
      </c>
      <c r="L1130">
        <v>99</v>
      </c>
      <c r="M1130" t="s">
        <v>713</v>
      </c>
      <c r="N1130" t="s">
        <v>277</v>
      </c>
      <c r="O1130" t="s">
        <v>278</v>
      </c>
      <c r="P1130" t="s">
        <v>279</v>
      </c>
      <c r="Q1130" t="s">
        <v>280</v>
      </c>
      <c r="S1130">
        <v>10100</v>
      </c>
      <c r="T1130" t="s">
        <v>281</v>
      </c>
      <c r="U1130" t="s">
        <v>42</v>
      </c>
      <c r="V1130" t="s">
        <v>282</v>
      </c>
      <c r="W1130" t="s">
        <v>283</v>
      </c>
      <c r="X1130" t="s">
        <v>51</v>
      </c>
    </row>
    <row r="1131" spans="1:24" x14ac:dyDescent="0.3">
      <c r="A1131">
        <v>10290</v>
      </c>
      <c r="B1131">
        <v>26</v>
      </c>
      <c r="C1131">
        <v>96.23</v>
      </c>
      <c r="D1131">
        <v>2</v>
      </c>
      <c r="E1131">
        <v>2501.98</v>
      </c>
      <c r="F1131" s="1">
        <v>38177</v>
      </c>
      <c r="G1131" t="s">
        <v>25</v>
      </c>
      <c r="H1131">
        <v>3</v>
      </c>
      <c r="I1131">
        <v>9</v>
      </c>
      <c r="J1131">
        <v>2004</v>
      </c>
      <c r="K1131" t="s">
        <v>621</v>
      </c>
      <c r="L1131">
        <v>99</v>
      </c>
      <c r="M1131" t="s">
        <v>713</v>
      </c>
      <c r="N1131" t="s">
        <v>701</v>
      </c>
      <c r="O1131">
        <v>6175558428</v>
      </c>
      <c r="P1131" t="s">
        <v>702</v>
      </c>
      <c r="Q1131" t="s">
        <v>310</v>
      </c>
      <c r="R1131" t="s">
        <v>130</v>
      </c>
      <c r="S1131">
        <v>58339</v>
      </c>
      <c r="T1131" t="s">
        <v>32</v>
      </c>
      <c r="U1131" t="s">
        <v>33</v>
      </c>
      <c r="V1131" t="s">
        <v>595</v>
      </c>
      <c r="W1131" t="s">
        <v>265</v>
      </c>
      <c r="X1131" t="s">
        <v>36</v>
      </c>
    </row>
    <row r="1132" spans="1:24" x14ac:dyDescent="0.3">
      <c r="A1132">
        <v>10304</v>
      </c>
      <c r="B1132">
        <v>38</v>
      </c>
      <c r="C1132">
        <v>100</v>
      </c>
      <c r="D1132">
        <v>11</v>
      </c>
      <c r="E1132">
        <v>3958.46</v>
      </c>
      <c r="F1132" s="1">
        <v>38301</v>
      </c>
      <c r="G1132" t="s">
        <v>25</v>
      </c>
      <c r="H1132">
        <v>4</v>
      </c>
      <c r="I1132">
        <v>10</v>
      </c>
      <c r="J1132">
        <v>2004</v>
      </c>
      <c r="K1132" t="s">
        <v>621</v>
      </c>
      <c r="L1132">
        <v>99</v>
      </c>
      <c r="M1132" t="s">
        <v>713</v>
      </c>
      <c r="N1132" t="s">
        <v>290</v>
      </c>
      <c r="O1132" t="s">
        <v>291</v>
      </c>
      <c r="P1132" t="s">
        <v>292</v>
      </c>
      <c r="Q1132" t="s">
        <v>293</v>
      </c>
      <c r="S1132">
        <v>78000</v>
      </c>
      <c r="T1132" t="s">
        <v>41</v>
      </c>
      <c r="U1132" t="s">
        <v>42</v>
      </c>
      <c r="V1132" t="s">
        <v>294</v>
      </c>
      <c r="W1132" t="s">
        <v>50</v>
      </c>
      <c r="X1132" t="s">
        <v>51</v>
      </c>
    </row>
    <row r="1133" spans="1:24" x14ac:dyDescent="0.3">
      <c r="A1133">
        <v>10312</v>
      </c>
      <c r="B1133">
        <v>33</v>
      </c>
      <c r="C1133">
        <v>100</v>
      </c>
      <c r="D1133">
        <v>8</v>
      </c>
      <c r="E1133">
        <v>3535.95</v>
      </c>
      <c r="F1133" t="s">
        <v>295</v>
      </c>
      <c r="G1133" t="s">
        <v>25</v>
      </c>
      <c r="H1133">
        <v>4</v>
      </c>
      <c r="I1133">
        <v>10</v>
      </c>
      <c r="J1133">
        <v>2004</v>
      </c>
      <c r="K1133" t="s">
        <v>621</v>
      </c>
      <c r="L1133">
        <v>99</v>
      </c>
      <c r="M1133" t="s">
        <v>713</v>
      </c>
      <c r="N1133" t="s">
        <v>296</v>
      </c>
      <c r="O1133">
        <v>4155551450</v>
      </c>
      <c r="P1133" t="s">
        <v>297</v>
      </c>
      <c r="Q1133" t="s">
        <v>298</v>
      </c>
      <c r="R1133" t="s">
        <v>56</v>
      </c>
      <c r="S1133">
        <v>97562</v>
      </c>
      <c r="T1133" t="s">
        <v>32</v>
      </c>
      <c r="U1133" t="s">
        <v>33</v>
      </c>
      <c r="V1133" t="s">
        <v>299</v>
      </c>
      <c r="W1133" t="s">
        <v>300</v>
      </c>
      <c r="X1133" t="s">
        <v>51</v>
      </c>
    </row>
    <row r="1134" spans="1:24" x14ac:dyDescent="0.3">
      <c r="A1134">
        <v>10323</v>
      </c>
      <c r="B1134">
        <v>33</v>
      </c>
      <c r="C1134">
        <v>91.27</v>
      </c>
      <c r="D1134">
        <v>2</v>
      </c>
      <c r="E1134">
        <v>3011.91</v>
      </c>
      <c r="F1134" s="1">
        <v>38118</v>
      </c>
      <c r="G1134" t="s">
        <v>25</v>
      </c>
      <c r="H1134">
        <v>4</v>
      </c>
      <c r="I1134">
        <v>11</v>
      </c>
      <c r="J1134">
        <v>2004</v>
      </c>
      <c r="K1134" t="s">
        <v>621</v>
      </c>
      <c r="L1134">
        <v>99</v>
      </c>
      <c r="M1134" t="s">
        <v>713</v>
      </c>
      <c r="N1134" t="s">
        <v>514</v>
      </c>
      <c r="O1134" t="s">
        <v>515</v>
      </c>
      <c r="P1134" t="s">
        <v>516</v>
      </c>
      <c r="Q1134" t="s">
        <v>517</v>
      </c>
      <c r="S1134">
        <v>60528</v>
      </c>
      <c r="T1134" t="s">
        <v>493</v>
      </c>
      <c r="U1134" t="s">
        <v>42</v>
      </c>
      <c r="V1134" t="s">
        <v>518</v>
      </c>
      <c r="W1134" t="s">
        <v>460</v>
      </c>
      <c r="X1134" t="s">
        <v>51</v>
      </c>
    </row>
    <row r="1135" spans="1:24" x14ac:dyDescent="0.3">
      <c r="A1135">
        <v>10333</v>
      </c>
      <c r="B1135">
        <v>46</v>
      </c>
      <c r="C1135">
        <v>100</v>
      </c>
      <c r="D1135">
        <v>2</v>
      </c>
      <c r="E1135">
        <v>11336.7</v>
      </c>
      <c r="F1135" t="s">
        <v>305</v>
      </c>
      <c r="G1135" t="s">
        <v>25</v>
      </c>
      <c r="H1135">
        <v>4</v>
      </c>
      <c r="I1135">
        <v>11</v>
      </c>
      <c r="J1135">
        <v>2004</v>
      </c>
      <c r="K1135" t="s">
        <v>621</v>
      </c>
      <c r="L1135">
        <v>99</v>
      </c>
      <c r="M1135" t="s">
        <v>713</v>
      </c>
      <c r="N1135" t="s">
        <v>84</v>
      </c>
      <c r="O1135">
        <v>6505555787</v>
      </c>
      <c r="P1135" t="s">
        <v>85</v>
      </c>
      <c r="Q1135" t="s">
        <v>61</v>
      </c>
      <c r="R1135" t="s">
        <v>56</v>
      </c>
      <c r="T1135" t="s">
        <v>32</v>
      </c>
      <c r="U1135" t="s">
        <v>33</v>
      </c>
      <c r="V1135" t="s">
        <v>86</v>
      </c>
      <c r="W1135" t="s">
        <v>58</v>
      </c>
      <c r="X1135" t="s">
        <v>162</v>
      </c>
    </row>
    <row r="1136" spans="1:24" x14ac:dyDescent="0.3">
      <c r="A1136">
        <v>10347</v>
      </c>
      <c r="B1136">
        <v>26</v>
      </c>
      <c r="C1136">
        <v>100</v>
      </c>
      <c r="D1136">
        <v>12</v>
      </c>
      <c r="E1136">
        <v>2656.94</v>
      </c>
      <c r="F1136" t="s">
        <v>306</v>
      </c>
      <c r="G1136" t="s">
        <v>25</v>
      </c>
      <c r="H1136">
        <v>4</v>
      </c>
      <c r="I1136">
        <v>11</v>
      </c>
      <c r="J1136">
        <v>2004</v>
      </c>
      <c r="K1136" t="s">
        <v>621</v>
      </c>
      <c r="L1136">
        <v>99</v>
      </c>
      <c r="M1136" t="s">
        <v>713</v>
      </c>
      <c r="N1136" t="s">
        <v>94</v>
      </c>
      <c r="O1136" t="s">
        <v>95</v>
      </c>
      <c r="P1136" t="s">
        <v>96</v>
      </c>
      <c r="Q1136" t="s">
        <v>97</v>
      </c>
      <c r="R1136" t="s">
        <v>98</v>
      </c>
      <c r="S1136">
        <v>3004</v>
      </c>
      <c r="T1136" t="s">
        <v>99</v>
      </c>
      <c r="U1136" t="s">
        <v>100</v>
      </c>
      <c r="V1136" t="s">
        <v>101</v>
      </c>
      <c r="W1136" t="s">
        <v>102</v>
      </c>
      <c r="X1136" t="s">
        <v>36</v>
      </c>
    </row>
    <row r="1137" spans="1:24" x14ac:dyDescent="0.3">
      <c r="A1137">
        <v>10357</v>
      </c>
      <c r="B1137">
        <v>25</v>
      </c>
      <c r="C1137">
        <v>100</v>
      </c>
      <c r="D1137">
        <v>3</v>
      </c>
      <c r="E1137">
        <v>2604.25</v>
      </c>
      <c r="F1137" s="1">
        <v>38272</v>
      </c>
      <c r="G1137" t="s">
        <v>25</v>
      </c>
      <c r="H1137">
        <v>4</v>
      </c>
      <c r="I1137">
        <v>12</v>
      </c>
      <c r="J1137">
        <v>2004</v>
      </c>
      <c r="K1137" t="s">
        <v>621</v>
      </c>
      <c r="L1137">
        <v>99</v>
      </c>
      <c r="M1137" t="s">
        <v>713</v>
      </c>
      <c r="N1137" t="s">
        <v>296</v>
      </c>
      <c r="O1137">
        <v>4155551450</v>
      </c>
      <c r="P1137" t="s">
        <v>297</v>
      </c>
      <c r="Q1137" t="s">
        <v>298</v>
      </c>
      <c r="R1137" t="s">
        <v>56</v>
      </c>
      <c r="S1137">
        <v>97562</v>
      </c>
      <c r="T1137" t="s">
        <v>32</v>
      </c>
      <c r="U1137" t="s">
        <v>33</v>
      </c>
      <c r="V1137" t="s">
        <v>299</v>
      </c>
      <c r="W1137" t="s">
        <v>300</v>
      </c>
      <c r="X1137" t="s">
        <v>36</v>
      </c>
    </row>
    <row r="1138" spans="1:24" x14ac:dyDescent="0.3">
      <c r="A1138">
        <v>10369</v>
      </c>
      <c r="B1138">
        <v>45</v>
      </c>
      <c r="C1138">
        <v>73.08</v>
      </c>
      <c r="D1138">
        <v>4</v>
      </c>
      <c r="E1138">
        <v>3288.6</v>
      </c>
      <c r="F1138" t="s">
        <v>307</v>
      </c>
      <c r="G1138" t="s">
        <v>25</v>
      </c>
      <c r="H1138">
        <v>1</v>
      </c>
      <c r="I1138">
        <v>1</v>
      </c>
      <c r="J1138">
        <v>2005</v>
      </c>
      <c r="K1138" t="s">
        <v>621</v>
      </c>
      <c r="L1138">
        <v>99</v>
      </c>
      <c r="M1138" t="s">
        <v>713</v>
      </c>
      <c r="N1138" t="s">
        <v>308</v>
      </c>
      <c r="O1138">
        <v>6175558555</v>
      </c>
      <c r="P1138" t="s">
        <v>309</v>
      </c>
      <c r="Q1138" t="s">
        <v>310</v>
      </c>
      <c r="R1138" t="s">
        <v>130</v>
      </c>
      <c r="S1138">
        <v>58339</v>
      </c>
      <c r="T1138" t="s">
        <v>32</v>
      </c>
      <c r="U1138" t="s">
        <v>33</v>
      </c>
      <c r="V1138" t="s">
        <v>299</v>
      </c>
      <c r="W1138" t="s">
        <v>311</v>
      </c>
      <c r="X1138" t="s">
        <v>51</v>
      </c>
    </row>
    <row r="1139" spans="1:24" x14ac:dyDescent="0.3">
      <c r="A1139">
        <v>10382</v>
      </c>
      <c r="B1139">
        <v>50</v>
      </c>
      <c r="C1139">
        <v>100</v>
      </c>
      <c r="D1139">
        <v>7</v>
      </c>
      <c r="E1139">
        <v>8935.5</v>
      </c>
      <c r="F1139" t="s">
        <v>312</v>
      </c>
      <c r="G1139" t="s">
        <v>25</v>
      </c>
      <c r="H1139">
        <v>1</v>
      </c>
      <c r="I1139">
        <v>2</v>
      </c>
      <c r="J1139">
        <v>2005</v>
      </c>
      <c r="K1139" t="s">
        <v>621</v>
      </c>
      <c r="L1139">
        <v>99</v>
      </c>
      <c r="M1139" t="s">
        <v>713</v>
      </c>
      <c r="N1139" t="s">
        <v>296</v>
      </c>
      <c r="O1139">
        <v>4155551450</v>
      </c>
      <c r="P1139" t="s">
        <v>297</v>
      </c>
      <c r="Q1139" t="s">
        <v>298</v>
      </c>
      <c r="R1139" t="s">
        <v>56</v>
      </c>
      <c r="S1139">
        <v>97562</v>
      </c>
      <c r="T1139" t="s">
        <v>32</v>
      </c>
      <c r="U1139" t="s">
        <v>33</v>
      </c>
      <c r="V1139" t="s">
        <v>299</v>
      </c>
      <c r="W1139" t="s">
        <v>300</v>
      </c>
      <c r="X1139" t="s">
        <v>162</v>
      </c>
    </row>
    <row r="1140" spans="1:24" x14ac:dyDescent="0.3">
      <c r="A1140">
        <v>10392</v>
      </c>
      <c r="B1140">
        <v>36</v>
      </c>
      <c r="C1140">
        <v>100</v>
      </c>
      <c r="D1140">
        <v>1</v>
      </c>
      <c r="E1140">
        <v>4035.96</v>
      </c>
      <c r="F1140" s="1">
        <v>38628</v>
      </c>
      <c r="G1140" t="s">
        <v>25</v>
      </c>
      <c r="H1140">
        <v>1</v>
      </c>
      <c r="I1140">
        <v>3</v>
      </c>
      <c r="J1140">
        <v>2005</v>
      </c>
      <c r="K1140" t="s">
        <v>621</v>
      </c>
      <c r="L1140">
        <v>99</v>
      </c>
      <c r="M1140" t="s">
        <v>713</v>
      </c>
      <c r="N1140" t="s">
        <v>455</v>
      </c>
      <c r="O1140" t="s">
        <v>456</v>
      </c>
      <c r="P1140" t="s">
        <v>457</v>
      </c>
      <c r="Q1140" t="s">
        <v>458</v>
      </c>
      <c r="S1140">
        <v>8010</v>
      </c>
      <c r="T1140" t="s">
        <v>159</v>
      </c>
      <c r="U1140" t="s">
        <v>42</v>
      </c>
      <c r="V1140" t="s">
        <v>459</v>
      </c>
      <c r="W1140" t="s">
        <v>460</v>
      </c>
      <c r="X1140" t="s">
        <v>51</v>
      </c>
    </row>
    <row r="1141" spans="1:24" x14ac:dyDescent="0.3">
      <c r="A1141">
        <v>10423</v>
      </c>
      <c r="B1141">
        <v>21</v>
      </c>
      <c r="C1141">
        <v>89.29</v>
      </c>
      <c r="D1141">
        <v>5</v>
      </c>
      <c r="E1141">
        <v>1875.09</v>
      </c>
      <c r="F1141" t="s">
        <v>642</v>
      </c>
      <c r="G1141" t="s">
        <v>328</v>
      </c>
      <c r="H1141">
        <v>2</v>
      </c>
      <c r="I1141">
        <v>5</v>
      </c>
      <c r="J1141">
        <v>2005</v>
      </c>
      <c r="K1141" t="s">
        <v>621</v>
      </c>
      <c r="L1141">
        <v>99</v>
      </c>
      <c r="M1141" t="s">
        <v>713</v>
      </c>
      <c r="N1141" t="s">
        <v>403</v>
      </c>
      <c r="O1141" t="s">
        <v>404</v>
      </c>
      <c r="P1141" t="s">
        <v>405</v>
      </c>
      <c r="Q1141" t="s">
        <v>406</v>
      </c>
      <c r="S1141" t="s">
        <v>407</v>
      </c>
      <c r="T1141" t="s">
        <v>408</v>
      </c>
      <c r="U1141" t="s">
        <v>42</v>
      </c>
      <c r="V1141" t="s">
        <v>409</v>
      </c>
      <c r="W1141" t="s">
        <v>410</v>
      </c>
      <c r="X1141" t="s">
        <v>36</v>
      </c>
    </row>
    <row r="1142" spans="1:24" x14ac:dyDescent="0.3">
      <c r="A1142">
        <v>10108</v>
      </c>
      <c r="B1142">
        <v>29</v>
      </c>
      <c r="C1142">
        <v>100</v>
      </c>
      <c r="D1142">
        <v>8</v>
      </c>
      <c r="E1142">
        <v>4049.56</v>
      </c>
      <c r="F1142" s="1">
        <v>37683</v>
      </c>
      <c r="G1142" t="s">
        <v>25</v>
      </c>
      <c r="H1142">
        <v>1</v>
      </c>
      <c r="I1142">
        <v>3</v>
      </c>
      <c r="J1142">
        <v>2003</v>
      </c>
      <c r="K1142" t="s">
        <v>194</v>
      </c>
      <c r="L1142">
        <v>146</v>
      </c>
      <c r="M1142" t="s">
        <v>714</v>
      </c>
      <c r="N1142" t="s">
        <v>474</v>
      </c>
      <c r="O1142" t="s">
        <v>475</v>
      </c>
      <c r="P1142" t="s">
        <v>476</v>
      </c>
      <c r="Q1142" t="s">
        <v>477</v>
      </c>
      <c r="S1142" t="s">
        <v>478</v>
      </c>
      <c r="T1142" t="s">
        <v>479</v>
      </c>
      <c r="U1142" t="s">
        <v>217</v>
      </c>
      <c r="V1142" t="s">
        <v>480</v>
      </c>
      <c r="W1142" t="s">
        <v>481</v>
      </c>
      <c r="X1142" t="s">
        <v>51</v>
      </c>
    </row>
    <row r="1143" spans="1:24" x14ac:dyDescent="0.3">
      <c r="A1143">
        <v>10122</v>
      </c>
      <c r="B1143">
        <v>21</v>
      </c>
      <c r="C1143">
        <v>100</v>
      </c>
      <c r="D1143">
        <v>12</v>
      </c>
      <c r="E1143">
        <v>2469.39</v>
      </c>
      <c r="F1143" s="1">
        <v>37838</v>
      </c>
      <c r="G1143" t="s">
        <v>25</v>
      </c>
      <c r="H1143">
        <v>2</v>
      </c>
      <c r="I1143">
        <v>5</v>
      </c>
      <c r="J1143">
        <v>2003</v>
      </c>
      <c r="K1143" t="s">
        <v>194</v>
      </c>
      <c r="L1143">
        <v>146</v>
      </c>
      <c r="M1143" t="s">
        <v>714</v>
      </c>
      <c r="N1143" t="s">
        <v>482</v>
      </c>
      <c r="O1143" t="s">
        <v>483</v>
      </c>
      <c r="P1143" t="s">
        <v>484</v>
      </c>
      <c r="Q1143" t="s">
        <v>485</v>
      </c>
      <c r="S1143">
        <v>13008</v>
      </c>
      <c r="T1143" t="s">
        <v>41</v>
      </c>
      <c r="U1143" t="s">
        <v>42</v>
      </c>
      <c r="V1143" t="s">
        <v>486</v>
      </c>
      <c r="W1143" t="s">
        <v>487</v>
      </c>
      <c r="X1143" t="s">
        <v>36</v>
      </c>
    </row>
    <row r="1144" spans="1:24" x14ac:dyDescent="0.3">
      <c r="A1144">
        <v>10135</v>
      </c>
      <c r="B1144">
        <v>42</v>
      </c>
      <c r="C1144">
        <v>100</v>
      </c>
      <c r="D1144">
        <v>9</v>
      </c>
      <c r="E1144">
        <v>5432.7</v>
      </c>
      <c r="F1144" s="1">
        <v>37659</v>
      </c>
      <c r="G1144" t="s">
        <v>25</v>
      </c>
      <c r="H1144">
        <v>3</v>
      </c>
      <c r="I1144">
        <v>7</v>
      </c>
      <c r="J1144">
        <v>2003</v>
      </c>
      <c r="K1144" t="s">
        <v>194</v>
      </c>
      <c r="L1144">
        <v>146</v>
      </c>
      <c r="M1144" t="s">
        <v>714</v>
      </c>
      <c r="N1144" t="s">
        <v>296</v>
      </c>
      <c r="O1144">
        <v>4155551450</v>
      </c>
      <c r="P1144" t="s">
        <v>297</v>
      </c>
      <c r="Q1144" t="s">
        <v>298</v>
      </c>
      <c r="R1144" t="s">
        <v>56</v>
      </c>
      <c r="S1144">
        <v>97562</v>
      </c>
      <c r="T1144" t="s">
        <v>32</v>
      </c>
      <c r="U1144" t="s">
        <v>33</v>
      </c>
      <c r="V1144" t="s">
        <v>299</v>
      </c>
      <c r="W1144" t="s">
        <v>300</v>
      </c>
      <c r="X1144" t="s">
        <v>51</v>
      </c>
    </row>
    <row r="1145" spans="1:24" x14ac:dyDescent="0.3">
      <c r="A1145">
        <v>10147</v>
      </c>
      <c r="B1145">
        <v>37</v>
      </c>
      <c r="C1145">
        <v>100</v>
      </c>
      <c r="D1145">
        <v>9</v>
      </c>
      <c r="E1145">
        <v>4405.22</v>
      </c>
      <c r="F1145" s="1">
        <v>37750</v>
      </c>
      <c r="G1145" t="s">
        <v>25</v>
      </c>
      <c r="H1145">
        <v>3</v>
      </c>
      <c r="I1145">
        <v>9</v>
      </c>
      <c r="J1145">
        <v>2003</v>
      </c>
      <c r="K1145" t="s">
        <v>194</v>
      </c>
      <c r="L1145">
        <v>146</v>
      </c>
      <c r="M1145" t="s">
        <v>714</v>
      </c>
      <c r="N1145" t="s">
        <v>308</v>
      </c>
      <c r="O1145">
        <v>6175558555</v>
      </c>
      <c r="P1145" t="s">
        <v>309</v>
      </c>
      <c r="Q1145" t="s">
        <v>310</v>
      </c>
      <c r="R1145" t="s">
        <v>130</v>
      </c>
      <c r="S1145">
        <v>58339</v>
      </c>
      <c r="T1145" t="s">
        <v>32</v>
      </c>
      <c r="U1145" t="s">
        <v>33</v>
      </c>
      <c r="V1145" t="s">
        <v>299</v>
      </c>
      <c r="W1145" t="s">
        <v>311</v>
      </c>
      <c r="X1145" t="s">
        <v>51</v>
      </c>
    </row>
    <row r="1146" spans="1:24" x14ac:dyDescent="0.3">
      <c r="A1146">
        <v>10159</v>
      </c>
      <c r="B1146">
        <v>25</v>
      </c>
      <c r="C1146">
        <v>100</v>
      </c>
      <c r="D1146">
        <v>4</v>
      </c>
      <c r="E1146">
        <v>3638</v>
      </c>
      <c r="F1146" s="1">
        <v>37904</v>
      </c>
      <c r="G1146" t="s">
        <v>25</v>
      </c>
      <c r="H1146">
        <v>4</v>
      </c>
      <c r="I1146">
        <v>10</v>
      </c>
      <c r="J1146">
        <v>2003</v>
      </c>
      <c r="K1146" t="s">
        <v>194</v>
      </c>
      <c r="L1146">
        <v>146</v>
      </c>
      <c r="M1146" t="s">
        <v>714</v>
      </c>
      <c r="N1146" t="s">
        <v>59</v>
      </c>
      <c r="O1146">
        <v>6505551386</v>
      </c>
      <c r="P1146" t="s">
        <v>60</v>
      </c>
      <c r="Q1146" t="s">
        <v>61</v>
      </c>
      <c r="R1146" t="s">
        <v>56</v>
      </c>
      <c r="T1146" t="s">
        <v>32</v>
      </c>
      <c r="U1146" t="s">
        <v>33</v>
      </c>
      <c r="V1146" t="s">
        <v>62</v>
      </c>
      <c r="W1146" t="s">
        <v>58</v>
      </c>
      <c r="X1146" t="s">
        <v>51</v>
      </c>
    </row>
    <row r="1147" spans="1:24" x14ac:dyDescent="0.3">
      <c r="A1147">
        <v>10169</v>
      </c>
      <c r="B1147">
        <v>36</v>
      </c>
      <c r="C1147">
        <v>100</v>
      </c>
      <c r="D1147">
        <v>4</v>
      </c>
      <c r="E1147">
        <v>4444.92</v>
      </c>
      <c r="F1147" s="1">
        <v>37722</v>
      </c>
      <c r="G1147" t="s">
        <v>25</v>
      </c>
      <c r="H1147">
        <v>4</v>
      </c>
      <c r="I1147">
        <v>11</v>
      </c>
      <c r="J1147">
        <v>2003</v>
      </c>
      <c r="K1147" t="s">
        <v>194</v>
      </c>
      <c r="L1147">
        <v>146</v>
      </c>
      <c r="M1147" t="s">
        <v>714</v>
      </c>
      <c r="N1147" t="s">
        <v>313</v>
      </c>
      <c r="O1147" t="s">
        <v>314</v>
      </c>
      <c r="P1147" t="s">
        <v>315</v>
      </c>
      <c r="Q1147" t="s">
        <v>316</v>
      </c>
      <c r="R1147" t="s">
        <v>168</v>
      </c>
      <c r="S1147">
        <v>2060</v>
      </c>
      <c r="T1147" t="s">
        <v>99</v>
      </c>
      <c r="U1147" t="s">
        <v>100</v>
      </c>
      <c r="V1147" t="s">
        <v>317</v>
      </c>
      <c r="W1147" t="s">
        <v>318</v>
      </c>
      <c r="X1147" t="s">
        <v>51</v>
      </c>
    </row>
    <row r="1148" spans="1:24" x14ac:dyDescent="0.3">
      <c r="A1148">
        <v>10181</v>
      </c>
      <c r="B1148">
        <v>22</v>
      </c>
      <c r="C1148">
        <v>100</v>
      </c>
      <c r="D1148">
        <v>16</v>
      </c>
      <c r="E1148">
        <v>3395.48</v>
      </c>
      <c r="F1148" s="1">
        <v>37966</v>
      </c>
      <c r="G1148" t="s">
        <v>25</v>
      </c>
      <c r="H1148">
        <v>4</v>
      </c>
      <c r="I1148">
        <v>11</v>
      </c>
      <c r="J1148">
        <v>2003</v>
      </c>
      <c r="K1148" t="s">
        <v>194</v>
      </c>
      <c r="L1148">
        <v>146</v>
      </c>
      <c r="M1148" t="s">
        <v>714</v>
      </c>
      <c r="N1148" t="s">
        <v>76</v>
      </c>
      <c r="O1148" t="s">
        <v>77</v>
      </c>
      <c r="P1148" t="s">
        <v>78</v>
      </c>
      <c r="Q1148" t="s">
        <v>79</v>
      </c>
      <c r="S1148" t="s">
        <v>80</v>
      </c>
      <c r="T1148" t="s">
        <v>81</v>
      </c>
      <c r="U1148" t="s">
        <v>42</v>
      </c>
      <c r="V1148" t="s">
        <v>82</v>
      </c>
      <c r="W1148" t="s">
        <v>83</v>
      </c>
      <c r="X1148" t="s">
        <v>51</v>
      </c>
    </row>
    <row r="1149" spans="1:24" x14ac:dyDescent="0.3">
      <c r="A1149">
        <v>10191</v>
      </c>
      <c r="B1149">
        <v>23</v>
      </c>
      <c r="C1149">
        <v>100</v>
      </c>
      <c r="D1149">
        <v>5</v>
      </c>
      <c r="E1149">
        <v>3414.58</v>
      </c>
      <c r="F1149" t="s">
        <v>488</v>
      </c>
      <c r="G1149" t="s">
        <v>25</v>
      </c>
      <c r="H1149">
        <v>4</v>
      </c>
      <c r="I1149">
        <v>11</v>
      </c>
      <c r="J1149">
        <v>2003</v>
      </c>
      <c r="K1149" t="s">
        <v>194</v>
      </c>
      <c r="L1149">
        <v>146</v>
      </c>
      <c r="M1149" t="s">
        <v>714</v>
      </c>
      <c r="N1149" t="s">
        <v>489</v>
      </c>
      <c r="O1149" t="s">
        <v>490</v>
      </c>
      <c r="P1149" t="s">
        <v>491</v>
      </c>
      <c r="Q1149" t="s">
        <v>492</v>
      </c>
      <c r="S1149">
        <v>50739</v>
      </c>
      <c r="T1149" t="s">
        <v>493</v>
      </c>
      <c r="U1149" t="s">
        <v>42</v>
      </c>
      <c r="V1149" t="s">
        <v>494</v>
      </c>
      <c r="W1149" t="s">
        <v>495</v>
      </c>
      <c r="X1149" t="s">
        <v>51</v>
      </c>
    </row>
    <row r="1150" spans="1:24" x14ac:dyDescent="0.3">
      <c r="A1150">
        <v>10203</v>
      </c>
      <c r="B1150">
        <v>32</v>
      </c>
      <c r="C1150">
        <v>100</v>
      </c>
      <c r="D1150">
        <v>10</v>
      </c>
      <c r="E1150">
        <v>5127.04</v>
      </c>
      <c r="F1150" s="1">
        <v>37664</v>
      </c>
      <c r="G1150" t="s">
        <v>25</v>
      </c>
      <c r="H1150">
        <v>4</v>
      </c>
      <c r="I1150">
        <v>12</v>
      </c>
      <c r="J1150">
        <v>2003</v>
      </c>
      <c r="K1150" t="s">
        <v>194</v>
      </c>
      <c r="L1150">
        <v>146</v>
      </c>
      <c r="M1150" t="s">
        <v>714</v>
      </c>
      <c r="N1150" t="s">
        <v>186</v>
      </c>
      <c r="O1150" t="s">
        <v>187</v>
      </c>
      <c r="P1150" t="s">
        <v>188</v>
      </c>
      <c r="Q1150" t="s">
        <v>189</v>
      </c>
      <c r="S1150">
        <v>28034</v>
      </c>
      <c r="T1150" t="s">
        <v>190</v>
      </c>
      <c r="U1150" t="s">
        <v>42</v>
      </c>
      <c r="V1150" t="s">
        <v>191</v>
      </c>
      <c r="W1150" t="s">
        <v>192</v>
      </c>
      <c r="X1150" t="s">
        <v>51</v>
      </c>
    </row>
    <row r="1151" spans="1:24" x14ac:dyDescent="0.3">
      <c r="A1151">
        <v>10211</v>
      </c>
      <c r="B1151">
        <v>28</v>
      </c>
      <c r="C1151">
        <v>100</v>
      </c>
      <c r="D1151">
        <v>4</v>
      </c>
      <c r="E1151">
        <v>3745.28</v>
      </c>
      <c r="F1151" t="s">
        <v>87</v>
      </c>
      <c r="G1151" t="s">
        <v>25</v>
      </c>
      <c r="H1151">
        <v>1</v>
      </c>
      <c r="I1151">
        <v>1</v>
      </c>
      <c r="J1151">
        <v>2004</v>
      </c>
      <c r="K1151" t="s">
        <v>194</v>
      </c>
      <c r="L1151">
        <v>146</v>
      </c>
      <c r="M1151" t="s">
        <v>714</v>
      </c>
      <c r="N1151" t="s">
        <v>88</v>
      </c>
      <c r="O1151" t="s">
        <v>89</v>
      </c>
      <c r="P1151" t="s">
        <v>90</v>
      </c>
      <c r="Q1151" t="s">
        <v>48</v>
      </c>
      <c r="S1151">
        <v>75016</v>
      </c>
      <c r="T1151" t="s">
        <v>41</v>
      </c>
      <c r="U1151" t="s">
        <v>42</v>
      </c>
      <c r="V1151" t="s">
        <v>91</v>
      </c>
      <c r="W1151" t="s">
        <v>92</v>
      </c>
      <c r="X1151" t="s">
        <v>51</v>
      </c>
    </row>
    <row r="1152" spans="1:24" x14ac:dyDescent="0.3">
      <c r="A1152">
        <v>10225</v>
      </c>
      <c r="B1152">
        <v>27</v>
      </c>
      <c r="C1152">
        <v>100</v>
      </c>
      <c r="D1152">
        <v>11</v>
      </c>
      <c r="E1152">
        <v>4564.08</v>
      </c>
      <c r="F1152" t="s">
        <v>496</v>
      </c>
      <c r="G1152" t="s">
        <v>25</v>
      </c>
      <c r="H1152">
        <v>1</v>
      </c>
      <c r="I1152">
        <v>2</v>
      </c>
      <c r="J1152">
        <v>2004</v>
      </c>
      <c r="K1152" t="s">
        <v>194</v>
      </c>
      <c r="L1152">
        <v>146</v>
      </c>
      <c r="M1152" t="s">
        <v>714</v>
      </c>
      <c r="N1152" t="s">
        <v>497</v>
      </c>
      <c r="O1152" t="s">
        <v>498</v>
      </c>
      <c r="P1152" t="s">
        <v>499</v>
      </c>
      <c r="Q1152" t="s">
        <v>500</v>
      </c>
      <c r="S1152">
        <v>1203</v>
      </c>
      <c r="T1152" t="s">
        <v>501</v>
      </c>
      <c r="U1152" t="s">
        <v>42</v>
      </c>
      <c r="V1152" t="s">
        <v>502</v>
      </c>
      <c r="W1152" t="s">
        <v>106</v>
      </c>
      <c r="X1152" t="s">
        <v>51</v>
      </c>
    </row>
    <row r="1153" spans="1:24" x14ac:dyDescent="0.3">
      <c r="A1153">
        <v>10238</v>
      </c>
      <c r="B1153">
        <v>49</v>
      </c>
      <c r="C1153">
        <v>100</v>
      </c>
      <c r="D1153">
        <v>5</v>
      </c>
      <c r="E1153">
        <v>6554.24</v>
      </c>
      <c r="F1153" s="1">
        <v>38234</v>
      </c>
      <c r="G1153" t="s">
        <v>25</v>
      </c>
      <c r="H1153">
        <v>2</v>
      </c>
      <c r="I1153">
        <v>4</v>
      </c>
      <c r="J1153">
        <v>2004</v>
      </c>
      <c r="K1153" t="s">
        <v>194</v>
      </c>
      <c r="L1153">
        <v>146</v>
      </c>
      <c r="M1153" t="s">
        <v>714</v>
      </c>
      <c r="N1153" t="s">
        <v>353</v>
      </c>
      <c r="O1153" t="s">
        <v>354</v>
      </c>
      <c r="P1153" t="s">
        <v>355</v>
      </c>
      <c r="Q1153" t="s">
        <v>356</v>
      </c>
      <c r="S1153">
        <v>1734</v>
      </c>
      <c r="T1153" t="s">
        <v>357</v>
      </c>
      <c r="U1153" t="s">
        <v>42</v>
      </c>
      <c r="V1153" t="s">
        <v>358</v>
      </c>
      <c r="W1153" t="s">
        <v>359</v>
      </c>
      <c r="X1153" t="s">
        <v>51</v>
      </c>
    </row>
    <row r="1154" spans="1:24" x14ac:dyDescent="0.3">
      <c r="A1154">
        <v>10252</v>
      </c>
      <c r="B1154">
        <v>41</v>
      </c>
      <c r="C1154">
        <v>100</v>
      </c>
      <c r="D1154">
        <v>1</v>
      </c>
      <c r="E1154">
        <v>6749.83</v>
      </c>
      <c r="F1154" t="s">
        <v>712</v>
      </c>
      <c r="G1154" t="s">
        <v>25</v>
      </c>
      <c r="H1154">
        <v>2</v>
      </c>
      <c r="I1154">
        <v>5</v>
      </c>
      <c r="J1154">
        <v>2004</v>
      </c>
      <c r="K1154" t="s">
        <v>194</v>
      </c>
      <c r="L1154">
        <v>146</v>
      </c>
      <c r="M1154" t="s">
        <v>714</v>
      </c>
      <c r="N1154" t="s">
        <v>88</v>
      </c>
      <c r="O1154" t="s">
        <v>89</v>
      </c>
      <c r="P1154" t="s">
        <v>90</v>
      </c>
      <c r="Q1154" t="s">
        <v>48</v>
      </c>
      <c r="S1154">
        <v>75016</v>
      </c>
      <c r="T1154" t="s">
        <v>41</v>
      </c>
      <c r="U1154" t="s">
        <v>42</v>
      </c>
      <c r="V1154" t="s">
        <v>91</v>
      </c>
      <c r="W1154" t="s">
        <v>92</v>
      </c>
      <c r="X1154" t="s">
        <v>51</v>
      </c>
    </row>
    <row r="1155" spans="1:24" x14ac:dyDescent="0.3">
      <c r="A1155">
        <v>10265</v>
      </c>
      <c r="B1155">
        <v>49</v>
      </c>
      <c r="C1155">
        <v>100</v>
      </c>
      <c r="D1155">
        <v>1</v>
      </c>
      <c r="E1155">
        <v>8427.02</v>
      </c>
      <c r="F1155" s="1">
        <v>38024</v>
      </c>
      <c r="G1155" t="s">
        <v>25</v>
      </c>
      <c r="H1155">
        <v>3</v>
      </c>
      <c r="I1155">
        <v>7</v>
      </c>
      <c r="J1155">
        <v>2004</v>
      </c>
      <c r="K1155" t="s">
        <v>194</v>
      </c>
      <c r="L1155">
        <v>146</v>
      </c>
      <c r="M1155" t="s">
        <v>714</v>
      </c>
      <c r="N1155" t="s">
        <v>634</v>
      </c>
      <c r="O1155" t="s">
        <v>635</v>
      </c>
      <c r="P1155" t="s">
        <v>636</v>
      </c>
      <c r="Q1155" t="s">
        <v>637</v>
      </c>
      <c r="R1155" t="s">
        <v>98</v>
      </c>
      <c r="S1155">
        <v>3150</v>
      </c>
      <c r="T1155" t="s">
        <v>99</v>
      </c>
      <c r="U1155" t="s">
        <v>100</v>
      </c>
      <c r="V1155" t="s">
        <v>638</v>
      </c>
      <c r="W1155" t="s">
        <v>639</v>
      </c>
      <c r="X1155" t="s">
        <v>162</v>
      </c>
    </row>
    <row r="1156" spans="1:24" x14ac:dyDescent="0.3">
      <c r="A1156">
        <v>10276</v>
      </c>
      <c r="B1156">
        <v>30</v>
      </c>
      <c r="C1156">
        <v>100</v>
      </c>
      <c r="D1156">
        <v>5</v>
      </c>
      <c r="E1156">
        <v>3924.6</v>
      </c>
      <c r="F1156" s="1">
        <v>38025</v>
      </c>
      <c r="G1156" t="s">
        <v>25</v>
      </c>
      <c r="H1156">
        <v>3</v>
      </c>
      <c r="I1156">
        <v>8</v>
      </c>
      <c r="J1156">
        <v>2004</v>
      </c>
      <c r="K1156" t="s">
        <v>194</v>
      </c>
      <c r="L1156">
        <v>146</v>
      </c>
      <c r="M1156" t="s">
        <v>714</v>
      </c>
      <c r="N1156" t="s">
        <v>509</v>
      </c>
      <c r="O1156">
        <v>6175557555</v>
      </c>
      <c r="P1156" t="s">
        <v>510</v>
      </c>
      <c r="Q1156" t="s">
        <v>310</v>
      </c>
      <c r="R1156" t="s">
        <v>130</v>
      </c>
      <c r="S1156">
        <v>58339</v>
      </c>
      <c r="T1156" t="s">
        <v>32</v>
      </c>
      <c r="U1156" t="s">
        <v>33</v>
      </c>
      <c r="V1156" t="s">
        <v>511</v>
      </c>
      <c r="W1156" t="s">
        <v>512</v>
      </c>
      <c r="X1156" t="s">
        <v>51</v>
      </c>
    </row>
    <row r="1157" spans="1:24" x14ac:dyDescent="0.3">
      <c r="A1157">
        <v>10287</v>
      </c>
      <c r="B1157">
        <v>40</v>
      </c>
      <c r="C1157">
        <v>100</v>
      </c>
      <c r="D1157">
        <v>14</v>
      </c>
      <c r="E1157">
        <v>6761.6</v>
      </c>
      <c r="F1157" t="s">
        <v>513</v>
      </c>
      <c r="G1157" t="s">
        <v>25</v>
      </c>
      <c r="H1157">
        <v>3</v>
      </c>
      <c r="I1157">
        <v>8</v>
      </c>
      <c r="J1157">
        <v>2004</v>
      </c>
      <c r="K1157" t="s">
        <v>194</v>
      </c>
      <c r="L1157">
        <v>146</v>
      </c>
      <c r="M1157" t="s">
        <v>714</v>
      </c>
      <c r="N1157" t="s">
        <v>497</v>
      </c>
      <c r="O1157" t="s">
        <v>498</v>
      </c>
      <c r="P1157" t="s">
        <v>499</v>
      </c>
      <c r="Q1157" t="s">
        <v>500</v>
      </c>
      <c r="S1157">
        <v>1203</v>
      </c>
      <c r="T1157" t="s">
        <v>501</v>
      </c>
      <c r="U1157" t="s">
        <v>42</v>
      </c>
      <c r="V1157" t="s">
        <v>502</v>
      </c>
      <c r="W1157" t="s">
        <v>106</v>
      </c>
      <c r="X1157" t="s">
        <v>51</v>
      </c>
    </row>
    <row r="1158" spans="1:24" x14ac:dyDescent="0.3">
      <c r="A1158">
        <v>10300</v>
      </c>
      <c r="B1158">
        <v>23</v>
      </c>
      <c r="C1158">
        <v>100</v>
      </c>
      <c r="D1158">
        <v>7</v>
      </c>
      <c r="E1158">
        <v>3786.49</v>
      </c>
      <c r="F1158" s="1">
        <v>37721</v>
      </c>
      <c r="G1158" t="s">
        <v>25</v>
      </c>
      <c r="H1158">
        <v>4</v>
      </c>
      <c r="I1158">
        <v>10</v>
      </c>
      <c r="J1158">
        <v>2003</v>
      </c>
      <c r="K1158" t="s">
        <v>194</v>
      </c>
      <c r="L1158">
        <v>146</v>
      </c>
      <c r="M1158" t="s">
        <v>714</v>
      </c>
      <c r="N1158" t="s">
        <v>514</v>
      </c>
      <c r="O1158" t="s">
        <v>515</v>
      </c>
      <c r="P1158" t="s">
        <v>516</v>
      </c>
      <c r="Q1158" t="s">
        <v>517</v>
      </c>
      <c r="S1158">
        <v>60528</v>
      </c>
      <c r="T1158" t="s">
        <v>493</v>
      </c>
      <c r="U1158" t="s">
        <v>42</v>
      </c>
      <c r="V1158" t="s">
        <v>518</v>
      </c>
      <c r="W1158" t="s">
        <v>460</v>
      </c>
      <c r="X1158" t="s">
        <v>51</v>
      </c>
    </row>
    <row r="1159" spans="1:24" x14ac:dyDescent="0.3">
      <c r="A1159">
        <v>10310</v>
      </c>
      <c r="B1159">
        <v>49</v>
      </c>
      <c r="C1159">
        <v>100</v>
      </c>
      <c r="D1159">
        <v>12</v>
      </c>
      <c r="E1159">
        <v>6266.12</v>
      </c>
      <c r="F1159" t="s">
        <v>519</v>
      </c>
      <c r="G1159" t="s">
        <v>25</v>
      </c>
      <c r="H1159">
        <v>4</v>
      </c>
      <c r="I1159">
        <v>10</v>
      </c>
      <c r="J1159">
        <v>2004</v>
      </c>
      <c r="K1159" t="s">
        <v>194</v>
      </c>
      <c r="L1159">
        <v>146</v>
      </c>
      <c r="M1159" t="s">
        <v>714</v>
      </c>
      <c r="N1159" t="s">
        <v>489</v>
      </c>
      <c r="O1159" t="s">
        <v>490</v>
      </c>
      <c r="P1159" t="s">
        <v>491</v>
      </c>
      <c r="Q1159" t="s">
        <v>492</v>
      </c>
      <c r="S1159">
        <v>50739</v>
      </c>
      <c r="T1159" t="s">
        <v>493</v>
      </c>
      <c r="U1159" t="s">
        <v>42</v>
      </c>
      <c r="V1159" t="s">
        <v>494</v>
      </c>
      <c r="W1159" t="s">
        <v>495</v>
      </c>
      <c r="X1159" t="s">
        <v>51</v>
      </c>
    </row>
    <row r="1160" spans="1:24" x14ac:dyDescent="0.3">
      <c r="A1160">
        <v>10320</v>
      </c>
      <c r="B1160">
        <v>25</v>
      </c>
      <c r="C1160">
        <v>100</v>
      </c>
      <c r="D1160">
        <v>5</v>
      </c>
      <c r="E1160">
        <v>3491</v>
      </c>
      <c r="F1160" s="1">
        <v>38057</v>
      </c>
      <c r="G1160" t="s">
        <v>25</v>
      </c>
      <c r="H1160">
        <v>4</v>
      </c>
      <c r="I1160">
        <v>11</v>
      </c>
      <c r="J1160">
        <v>2004</v>
      </c>
      <c r="K1160" t="s">
        <v>194</v>
      </c>
      <c r="L1160">
        <v>146</v>
      </c>
      <c r="M1160" t="s">
        <v>714</v>
      </c>
      <c r="N1160" t="s">
        <v>197</v>
      </c>
      <c r="O1160" t="s">
        <v>198</v>
      </c>
      <c r="P1160" t="s">
        <v>199</v>
      </c>
      <c r="Q1160" t="s">
        <v>200</v>
      </c>
      <c r="S1160" t="s">
        <v>201</v>
      </c>
      <c r="T1160" t="s">
        <v>202</v>
      </c>
      <c r="U1160" t="s">
        <v>42</v>
      </c>
      <c r="V1160" t="s">
        <v>203</v>
      </c>
      <c r="W1160" t="s">
        <v>204</v>
      </c>
      <c r="X1160" t="s">
        <v>51</v>
      </c>
    </row>
    <row r="1161" spans="1:24" x14ac:dyDescent="0.3">
      <c r="A1161">
        <v>10330</v>
      </c>
      <c r="B1161">
        <v>37</v>
      </c>
      <c r="C1161">
        <v>100</v>
      </c>
      <c r="D1161">
        <v>3</v>
      </c>
      <c r="E1161">
        <v>4405.22</v>
      </c>
      <c r="F1161" t="s">
        <v>715</v>
      </c>
      <c r="G1161" t="s">
        <v>25</v>
      </c>
      <c r="H1161">
        <v>4</v>
      </c>
      <c r="I1161">
        <v>11</v>
      </c>
      <c r="J1161">
        <v>2004</v>
      </c>
      <c r="K1161" t="s">
        <v>194</v>
      </c>
      <c r="L1161">
        <v>146</v>
      </c>
      <c r="M1161" t="s">
        <v>714</v>
      </c>
      <c r="N1161" t="s">
        <v>474</v>
      </c>
      <c r="O1161" t="s">
        <v>475</v>
      </c>
      <c r="P1161" t="s">
        <v>476</v>
      </c>
      <c r="Q1161" t="s">
        <v>477</v>
      </c>
      <c r="S1161" t="s">
        <v>478</v>
      </c>
      <c r="T1161" t="s">
        <v>479</v>
      </c>
      <c r="U1161" t="s">
        <v>217</v>
      </c>
      <c r="V1161" t="s">
        <v>480</v>
      </c>
      <c r="W1161" t="s">
        <v>481</v>
      </c>
      <c r="X1161" t="s">
        <v>51</v>
      </c>
    </row>
    <row r="1162" spans="1:24" x14ac:dyDescent="0.3">
      <c r="A1162">
        <v>10342</v>
      </c>
      <c r="B1162">
        <v>55</v>
      </c>
      <c r="C1162">
        <v>100</v>
      </c>
      <c r="D1162">
        <v>7</v>
      </c>
      <c r="E1162">
        <v>6548.3</v>
      </c>
      <c r="F1162" t="s">
        <v>154</v>
      </c>
      <c r="G1162" t="s">
        <v>25</v>
      </c>
      <c r="H1162">
        <v>4</v>
      </c>
      <c r="I1162">
        <v>11</v>
      </c>
      <c r="J1162">
        <v>2004</v>
      </c>
      <c r="K1162" t="s">
        <v>194</v>
      </c>
      <c r="L1162">
        <v>146</v>
      </c>
      <c r="M1162" t="s">
        <v>714</v>
      </c>
      <c r="N1162" t="s">
        <v>94</v>
      </c>
      <c r="O1162" t="s">
        <v>95</v>
      </c>
      <c r="P1162" t="s">
        <v>96</v>
      </c>
      <c r="Q1162" t="s">
        <v>97</v>
      </c>
      <c r="R1162" t="s">
        <v>98</v>
      </c>
      <c r="S1162">
        <v>3004</v>
      </c>
      <c r="T1162" t="s">
        <v>99</v>
      </c>
      <c r="U1162" t="s">
        <v>100</v>
      </c>
      <c r="V1162" t="s">
        <v>101</v>
      </c>
      <c r="W1162" t="s">
        <v>102</v>
      </c>
      <c r="X1162" t="s">
        <v>51</v>
      </c>
    </row>
    <row r="1163" spans="1:24" x14ac:dyDescent="0.3">
      <c r="A1163">
        <v>10355</v>
      </c>
      <c r="B1163">
        <v>23</v>
      </c>
      <c r="C1163">
        <v>100</v>
      </c>
      <c r="D1163">
        <v>7</v>
      </c>
      <c r="E1163">
        <v>3177.91</v>
      </c>
      <c r="F1163" s="1">
        <v>38180</v>
      </c>
      <c r="G1163" t="s">
        <v>25</v>
      </c>
      <c r="H1163">
        <v>4</v>
      </c>
      <c r="I1163">
        <v>12</v>
      </c>
      <c r="J1163">
        <v>2004</v>
      </c>
      <c r="K1163" t="s">
        <v>194</v>
      </c>
      <c r="L1163">
        <v>146</v>
      </c>
      <c r="M1163" t="s">
        <v>714</v>
      </c>
      <c r="N1163" t="s">
        <v>186</v>
      </c>
      <c r="O1163" t="s">
        <v>187</v>
      </c>
      <c r="P1163" t="s">
        <v>188</v>
      </c>
      <c r="Q1163" t="s">
        <v>189</v>
      </c>
      <c r="S1163">
        <v>28034</v>
      </c>
      <c r="T1163" t="s">
        <v>190</v>
      </c>
      <c r="U1163" t="s">
        <v>42</v>
      </c>
      <c r="V1163" t="s">
        <v>191</v>
      </c>
      <c r="W1163" t="s">
        <v>192</v>
      </c>
      <c r="X1163" t="s">
        <v>51</v>
      </c>
    </row>
    <row r="1164" spans="1:24" x14ac:dyDescent="0.3">
      <c r="A1164">
        <v>10363</v>
      </c>
      <c r="B1164">
        <v>24</v>
      </c>
      <c r="C1164">
        <v>100</v>
      </c>
      <c r="D1164">
        <v>11</v>
      </c>
      <c r="E1164">
        <v>4142.6400000000003</v>
      </c>
      <c r="F1164" s="1">
        <v>38504</v>
      </c>
      <c r="G1164" t="s">
        <v>25</v>
      </c>
      <c r="H1164">
        <v>1</v>
      </c>
      <c r="I1164">
        <v>1</v>
      </c>
      <c r="J1164">
        <v>2005</v>
      </c>
      <c r="K1164" t="s">
        <v>194</v>
      </c>
      <c r="L1164">
        <v>146</v>
      </c>
      <c r="M1164" t="s">
        <v>714</v>
      </c>
      <c r="N1164" t="s">
        <v>520</v>
      </c>
      <c r="O1164" t="s">
        <v>521</v>
      </c>
      <c r="P1164" t="s">
        <v>522</v>
      </c>
      <c r="Q1164" t="s">
        <v>523</v>
      </c>
      <c r="S1164" t="s">
        <v>524</v>
      </c>
      <c r="T1164" t="s">
        <v>138</v>
      </c>
      <c r="U1164" t="s">
        <v>42</v>
      </c>
      <c r="V1164" t="s">
        <v>525</v>
      </c>
      <c r="W1164" t="s">
        <v>526</v>
      </c>
      <c r="X1164" t="s">
        <v>51</v>
      </c>
    </row>
    <row r="1165" spans="1:24" x14ac:dyDescent="0.3">
      <c r="A1165">
        <v>10378</v>
      </c>
      <c r="B1165">
        <v>43</v>
      </c>
      <c r="C1165">
        <v>96.49</v>
      </c>
      <c r="D1165">
        <v>10</v>
      </c>
      <c r="E1165">
        <v>4149.07</v>
      </c>
      <c r="F1165" s="1">
        <v>38627</v>
      </c>
      <c r="G1165" t="s">
        <v>25</v>
      </c>
      <c r="H1165">
        <v>1</v>
      </c>
      <c r="I1165">
        <v>2</v>
      </c>
      <c r="J1165">
        <v>2005</v>
      </c>
      <c r="K1165" t="s">
        <v>194</v>
      </c>
      <c r="L1165">
        <v>146</v>
      </c>
      <c r="M1165" t="s">
        <v>714</v>
      </c>
      <c r="N1165" t="s">
        <v>186</v>
      </c>
      <c r="O1165" t="s">
        <v>187</v>
      </c>
      <c r="P1165" t="s">
        <v>188</v>
      </c>
      <c r="Q1165" t="s">
        <v>189</v>
      </c>
      <c r="S1165">
        <v>28034</v>
      </c>
      <c r="T1165" t="s">
        <v>190</v>
      </c>
      <c r="U1165" t="s">
        <v>42</v>
      </c>
      <c r="V1165" t="s">
        <v>191</v>
      </c>
      <c r="W1165" t="s">
        <v>192</v>
      </c>
      <c r="X1165" t="s">
        <v>51</v>
      </c>
    </row>
    <row r="1166" spans="1:24" x14ac:dyDescent="0.3">
      <c r="A1166">
        <v>10390</v>
      </c>
      <c r="B1166">
        <v>50</v>
      </c>
      <c r="C1166">
        <v>100</v>
      </c>
      <c r="D1166">
        <v>1</v>
      </c>
      <c r="E1166">
        <v>7397</v>
      </c>
      <c r="F1166" s="1">
        <v>38445</v>
      </c>
      <c r="G1166" t="s">
        <v>25</v>
      </c>
      <c r="H1166">
        <v>1</v>
      </c>
      <c r="I1166">
        <v>3</v>
      </c>
      <c r="J1166">
        <v>2005</v>
      </c>
      <c r="K1166" t="s">
        <v>194</v>
      </c>
      <c r="L1166">
        <v>146</v>
      </c>
      <c r="M1166" t="s">
        <v>714</v>
      </c>
      <c r="N1166" t="s">
        <v>296</v>
      </c>
      <c r="O1166">
        <v>4155551450</v>
      </c>
      <c r="P1166" t="s">
        <v>297</v>
      </c>
      <c r="Q1166" t="s">
        <v>298</v>
      </c>
      <c r="R1166" t="s">
        <v>56</v>
      </c>
      <c r="S1166">
        <v>97562</v>
      </c>
      <c r="T1166" t="s">
        <v>32</v>
      </c>
      <c r="U1166" t="s">
        <v>33</v>
      </c>
      <c r="V1166" t="s">
        <v>299</v>
      </c>
      <c r="W1166" t="s">
        <v>300</v>
      </c>
      <c r="X1166" t="s">
        <v>162</v>
      </c>
    </row>
    <row r="1167" spans="1:24" x14ac:dyDescent="0.3">
      <c r="A1167">
        <v>10109</v>
      </c>
      <c r="B1167">
        <v>47</v>
      </c>
      <c r="C1167">
        <v>100</v>
      </c>
      <c r="D1167">
        <v>2</v>
      </c>
      <c r="E1167">
        <v>6241.6</v>
      </c>
      <c r="F1167" s="1">
        <v>37897</v>
      </c>
      <c r="G1167" t="s">
        <v>25</v>
      </c>
      <c r="H1167">
        <v>1</v>
      </c>
      <c r="I1167">
        <v>3</v>
      </c>
      <c r="J1167">
        <v>2003</v>
      </c>
      <c r="K1167" t="s">
        <v>194</v>
      </c>
      <c r="L1167">
        <v>141</v>
      </c>
      <c r="M1167" t="s">
        <v>716</v>
      </c>
      <c r="N1167" t="s">
        <v>338</v>
      </c>
      <c r="O1167">
        <v>2155559857</v>
      </c>
      <c r="P1167" t="s">
        <v>339</v>
      </c>
      <c r="Q1167" t="s">
        <v>234</v>
      </c>
      <c r="R1167" t="s">
        <v>151</v>
      </c>
      <c r="S1167">
        <v>71270</v>
      </c>
      <c r="T1167" t="s">
        <v>32</v>
      </c>
      <c r="U1167" t="s">
        <v>33</v>
      </c>
      <c r="V1167" t="s">
        <v>131</v>
      </c>
      <c r="W1167" t="s">
        <v>340</v>
      </c>
      <c r="X1167" t="s">
        <v>51</v>
      </c>
    </row>
    <row r="1168" spans="1:24" x14ac:dyDescent="0.3">
      <c r="A1168">
        <v>10123</v>
      </c>
      <c r="B1168">
        <v>34</v>
      </c>
      <c r="C1168">
        <v>100</v>
      </c>
      <c r="D1168">
        <v>4</v>
      </c>
      <c r="E1168">
        <v>5331.88</v>
      </c>
      <c r="F1168" t="s">
        <v>646</v>
      </c>
      <c r="G1168" t="s">
        <v>25</v>
      </c>
      <c r="H1168">
        <v>2</v>
      </c>
      <c r="I1168">
        <v>5</v>
      </c>
      <c r="J1168">
        <v>2003</v>
      </c>
      <c r="K1168" t="s">
        <v>194</v>
      </c>
      <c r="L1168">
        <v>141</v>
      </c>
      <c r="M1168" t="s">
        <v>716</v>
      </c>
      <c r="N1168" t="s">
        <v>342</v>
      </c>
      <c r="O1168" t="s">
        <v>343</v>
      </c>
      <c r="P1168" t="s">
        <v>344</v>
      </c>
      <c r="Q1168" t="s">
        <v>123</v>
      </c>
      <c r="S1168">
        <v>44000</v>
      </c>
      <c r="T1168" t="s">
        <v>41</v>
      </c>
      <c r="U1168" t="s">
        <v>42</v>
      </c>
      <c r="V1168" t="s">
        <v>345</v>
      </c>
      <c r="W1168" t="s">
        <v>346</v>
      </c>
      <c r="X1168" t="s">
        <v>51</v>
      </c>
    </row>
    <row r="1169" spans="1:24" x14ac:dyDescent="0.3">
      <c r="A1169">
        <v>10137</v>
      </c>
      <c r="B1169">
        <v>31</v>
      </c>
      <c r="C1169">
        <v>100</v>
      </c>
      <c r="D1169">
        <v>4</v>
      </c>
      <c r="E1169">
        <v>5124.3</v>
      </c>
      <c r="F1169" s="1">
        <v>37901</v>
      </c>
      <c r="G1169" t="s">
        <v>25</v>
      </c>
      <c r="H1169">
        <v>3</v>
      </c>
      <c r="I1169">
        <v>7</v>
      </c>
      <c r="J1169">
        <v>2003</v>
      </c>
      <c r="K1169" t="s">
        <v>194</v>
      </c>
      <c r="L1169">
        <v>141</v>
      </c>
      <c r="M1169" t="s">
        <v>716</v>
      </c>
      <c r="N1169" t="s">
        <v>37</v>
      </c>
      <c r="O1169" t="s">
        <v>38</v>
      </c>
      <c r="P1169" t="s">
        <v>39</v>
      </c>
      <c r="Q1169" t="s">
        <v>40</v>
      </c>
      <c r="S1169">
        <v>51100</v>
      </c>
      <c r="T1169" t="s">
        <v>41</v>
      </c>
      <c r="U1169" t="s">
        <v>42</v>
      </c>
      <c r="V1169" t="s">
        <v>43</v>
      </c>
      <c r="W1169" t="s">
        <v>44</v>
      </c>
      <c r="X1169" t="s">
        <v>51</v>
      </c>
    </row>
    <row r="1170" spans="1:24" x14ac:dyDescent="0.3">
      <c r="A1170">
        <v>10148</v>
      </c>
      <c r="B1170">
        <v>28</v>
      </c>
      <c r="C1170">
        <v>100</v>
      </c>
      <c r="D1170">
        <v>11</v>
      </c>
      <c r="E1170">
        <v>3639.44</v>
      </c>
      <c r="F1170" s="1">
        <v>37934</v>
      </c>
      <c r="G1170" t="s">
        <v>25</v>
      </c>
      <c r="H1170">
        <v>3</v>
      </c>
      <c r="I1170">
        <v>9</v>
      </c>
      <c r="J1170">
        <v>2003</v>
      </c>
      <c r="K1170" t="s">
        <v>194</v>
      </c>
      <c r="L1170">
        <v>141</v>
      </c>
      <c r="M1170" t="s">
        <v>716</v>
      </c>
      <c r="N1170" t="s">
        <v>313</v>
      </c>
      <c r="O1170" t="s">
        <v>314</v>
      </c>
      <c r="P1170" t="s">
        <v>315</v>
      </c>
      <c r="Q1170" t="s">
        <v>316</v>
      </c>
      <c r="R1170" t="s">
        <v>168</v>
      </c>
      <c r="S1170">
        <v>2060</v>
      </c>
      <c r="T1170" t="s">
        <v>99</v>
      </c>
      <c r="U1170" t="s">
        <v>100</v>
      </c>
      <c r="V1170" t="s">
        <v>317</v>
      </c>
      <c r="W1170" t="s">
        <v>318</v>
      </c>
      <c r="X1170" t="s">
        <v>51</v>
      </c>
    </row>
    <row r="1171" spans="1:24" x14ac:dyDescent="0.3">
      <c r="A1171">
        <v>10161</v>
      </c>
      <c r="B1171">
        <v>36</v>
      </c>
      <c r="C1171">
        <v>100</v>
      </c>
      <c r="D1171">
        <v>10</v>
      </c>
      <c r="E1171">
        <v>5544</v>
      </c>
      <c r="F1171" t="s">
        <v>606</v>
      </c>
      <c r="G1171" t="s">
        <v>25</v>
      </c>
      <c r="H1171">
        <v>4</v>
      </c>
      <c r="I1171">
        <v>10</v>
      </c>
      <c r="J1171">
        <v>2003</v>
      </c>
      <c r="K1171" t="s">
        <v>194</v>
      </c>
      <c r="L1171">
        <v>141</v>
      </c>
      <c r="M1171" t="s">
        <v>716</v>
      </c>
      <c r="N1171" t="s">
        <v>555</v>
      </c>
      <c r="O1171" t="s">
        <v>556</v>
      </c>
      <c r="P1171" t="s">
        <v>557</v>
      </c>
      <c r="Q1171" t="s">
        <v>558</v>
      </c>
      <c r="S1171">
        <v>8200</v>
      </c>
      <c r="T1171" t="s">
        <v>357</v>
      </c>
      <c r="U1171" t="s">
        <v>42</v>
      </c>
      <c r="V1171" t="s">
        <v>559</v>
      </c>
      <c r="W1171" t="s">
        <v>560</v>
      </c>
      <c r="X1171" t="s">
        <v>51</v>
      </c>
    </row>
    <row r="1172" spans="1:24" x14ac:dyDescent="0.3">
      <c r="A1172">
        <v>10172</v>
      </c>
      <c r="B1172">
        <v>48</v>
      </c>
      <c r="C1172">
        <v>100</v>
      </c>
      <c r="D1172">
        <v>8</v>
      </c>
      <c r="E1172">
        <v>5493.12</v>
      </c>
      <c r="F1172" s="1">
        <v>37752</v>
      </c>
      <c r="G1172" t="s">
        <v>25</v>
      </c>
      <c r="H1172">
        <v>4</v>
      </c>
      <c r="I1172">
        <v>11</v>
      </c>
      <c r="J1172">
        <v>2003</v>
      </c>
      <c r="K1172" t="s">
        <v>194</v>
      </c>
      <c r="L1172">
        <v>141</v>
      </c>
      <c r="M1172" t="s">
        <v>716</v>
      </c>
      <c r="N1172" t="s">
        <v>114</v>
      </c>
      <c r="O1172">
        <v>2035552570</v>
      </c>
      <c r="P1172" t="s">
        <v>115</v>
      </c>
      <c r="Q1172" t="s">
        <v>116</v>
      </c>
      <c r="R1172" t="s">
        <v>117</v>
      </c>
      <c r="S1172">
        <v>97562</v>
      </c>
      <c r="T1172" t="s">
        <v>32</v>
      </c>
      <c r="U1172" t="s">
        <v>33</v>
      </c>
      <c r="V1172" t="s">
        <v>118</v>
      </c>
      <c r="W1172" t="s">
        <v>58</v>
      </c>
      <c r="X1172" t="s">
        <v>51</v>
      </c>
    </row>
    <row r="1173" spans="1:24" x14ac:dyDescent="0.3">
      <c r="A1173">
        <v>10181</v>
      </c>
      <c r="B1173">
        <v>39</v>
      </c>
      <c r="C1173">
        <v>100</v>
      </c>
      <c r="D1173">
        <v>4</v>
      </c>
      <c r="E1173">
        <v>5785.26</v>
      </c>
      <c r="F1173" s="1">
        <v>37966</v>
      </c>
      <c r="G1173" t="s">
        <v>25</v>
      </c>
      <c r="H1173">
        <v>4</v>
      </c>
      <c r="I1173">
        <v>11</v>
      </c>
      <c r="J1173">
        <v>2003</v>
      </c>
      <c r="K1173" t="s">
        <v>194</v>
      </c>
      <c r="L1173">
        <v>141</v>
      </c>
      <c r="M1173" t="s">
        <v>716</v>
      </c>
      <c r="N1173" t="s">
        <v>76</v>
      </c>
      <c r="O1173" t="s">
        <v>77</v>
      </c>
      <c r="P1173" t="s">
        <v>78</v>
      </c>
      <c r="Q1173" t="s">
        <v>79</v>
      </c>
      <c r="S1173" t="s">
        <v>80</v>
      </c>
      <c r="T1173" t="s">
        <v>81</v>
      </c>
      <c r="U1173" t="s">
        <v>42</v>
      </c>
      <c r="V1173" t="s">
        <v>82</v>
      </c>
      <c r="W1173" t="s">
        <v>83</v>
      </c>
      <c r="X1173" t="s">
        <v>51</v>
      </c>
    </row>
    <row r="1174" spans="1:24" x14ac:dyDescent="0.3">
      <c r="A1174">
        <v>10192</v>
      </c>
      <c r="B1174">
        <v>45</v>
      </c>
      <c r="C1174">
        <v>100</v>
      </c>
      <c r="D1174">
        <v>9</v>
      </c>
      <c r="E1174">
        <v>5340.6</v>
      </c>
      <c r="F1174" t="s">
        <v>488</v>
      </c>
      <c r="G1174" t="s">
        <v>25</v>
      </c>
      <c r="H1174">
        <v>4</v>
      </c>
      <c r="I1174">
        <v>11</v>
      </c>
      <c r="J1174">
        <v>2003</v>
      </c>
      <c r="K1174" t="s">
        <v>194</v>
      </c>
      <c r="L1174">
        <v>141</v>
      </c>
      <c r="M1174" t="s">
        <v>716</v>
      </c>
      <c r="N1174" t="s">
        <v>301</v>
      </c>
      <c r="O1174">
        <v>6035558647</v>
      </c>
      <c r="P1174" t="s">
        <v>302</v>
      </c>
      <c r="Q1174" t="s">
        <v>303</v>
      </c>
      <c r="R1174" t="s">
        <v>304</v>
      </c>
      <c r="S1174">
        <v>62005</v>
      </c>
      <c r="T1174" t="s">
        <v>32</v>
      </c>
      <c r="U1174" t="s">
        <v>33</v>
      </c>
      <c r="V1174" t="s">
        <v>57</v>
      </c>
      <c r="W1174" t="s">
        <v>300</v>
      </c>
      <c r="X1174" t="s">
        <v>51</v>
      </c>
    </row>
    <row r="1175" spans="1:24" x14ac:dyDescent="0.3">
      <c r="A1175">
        <v>10204</v>
      </c>
      <c r="B1175">
        <v>35</v>
      </c>
      <c r="C1175">
        <v>100</v>
      </c>
      <c r="D1175">
        <v>15</v>
      </c>
      <c r="E1175">
        <v>5735.8</v>
      </c>
      <c r="F1175" s="1">
        <v>37664</v>
      </c>
      <c r="G1175" t="s">
        <v>25</v>
      </c>
      <c r="H1175">
        <v>4</v>
      </c>
      <c r="I1175">
        <v>12</v>
      </c>
      <c r="J1175">
        <v>2003</v>
      </c>
      <c r="K1175" t="s">
        <v>194</v>
      </c>
      <c r="L1175">
        <v>141</v>
      </c>
      <c r="M1175" t="s">
        <v>716</v>
      </c>
      <c r="N1175" t="s">
        <v>530</v>
      </c>
      <c r="O1175">
        <v>2125557413</v>
      </c>
      <c r="P1175" t="s">
        <v>531</v>
      </c>
      <c r="Q1175" t="s">
        <v>30</v>
      </c>
      <c r="R1175" t="s">
        <v>31</v>
      </c>
      <c r="S1175">
        <v>10022</v>
      </c>
      <c r="T1175" t="s">
        <v>32</v>
      </c>
      <c r="U1175" t="s">
        <v>33</v>
      </c>
      <c r="V1175" t="s">
        <v>57</v>
      </c>
      <c r="W1175" t="s">
        <v>532</v>
      </c>
      <c r="X1175" t="s">
        <v>51</v>
      </c>
    </row>
    <row r="1176" spans="1:24" x14ac:dyDescent="0.3">
      <c r="A1176">
        <v>10212</v>
      </c>
      <c r="B1176">
        <v>45</v>
      </c>
      <c r="C1176">
        <v>100</v>
      </c>
      <c r="D1176">
        <v>8</v>
      </c>
      <c r="E1176">
        <v>6357.6</v>
      </c>
      <c r="F1176" t="s">
        <v>577</v>
      </c>
      <c r="G1176" t="s">
        <v>25</v>
      </c>
      <c r="H1176">
        <v>1</v>
      </c>
      <c r="I1176">
        <v>1</v>
      </c>
      <c r="J1176">
        <v>2004</v>
      </c>
      <c r="K1176" t="s">
        <v>194</v>
      </c>
      <c r="L1176">
        <v>141</v>
      </c>
      <c r="M1176" t="s">
        <v>716</v>
      </c>
      <c r="N1176" t="s">
        <v>186</v>
      </c>
      <c r="O1176" t="s">
        <v>187</v>
      </c>
      <c r="P1176" t="s">
        <v>188</v>
      </c>
      <c r="Q1176" t="s">
        <v>189</v>
      </c>
      <c r="S1176">
        <v>28034</v>
      </c>
      <c r="T1176" t="s">
        <v>190</v>
      </c>
      <c r="U1176" t="s">
        <v>42</v>
      </c>
      <c r="V1176" t="s">
        <v>191</v>
      </c>
      <c r="W1176" t="s">
        <v>192</v>
      </c>
      <c r="X1176" t="s">
        <v>51</v>
      </c>
    </row>
    <row r="1177" spans="1:24" x14ac:dyDescent="0.3">
      <c r="A1177">
        <v>10226</v>
      </c>
      <c r="B1177">
        <v>46</v>
      </c>
      <c r="C1177">
        <v>100</v>
      </c>
      <c r="D1177">
        <v>6</v>
      </c>
      <c r="E1177">
        <v>7343.9</v>
      </c>
      <c r="F1177" t="s">
        <v>647</v>
      </c>
      <c r="G1177" t="s">
        <v>25</v>
      </c>
      <c r="H1177">
        <v>1</v>
      </c>
      <c r="I1177">
        <v>2</v>
      </c>
      <c r="J1177">
        <v>2004</v>
      </c>
      <c r="K1177" t="s">
        <v>194</v>
      </c>
      <c r="L1177">
        <v>141</v>
      </c>
      <c r="M1177" t="s">
        <v>716</v>
      </c>
      <c r="N1177" t="s">
        <v>398</v>
      </c>
      <c r="O1177">
        <v>7605558146</v>
      </c>
      <c r="P1177" t="s">
        <v>399</v>
      </c>
      <c r="Q1177" t="s">
        <v>400</v>
      </c>
      <c r="R1177" t="s">
        <v>56</v>
      </c>
      <c r="S1177">
        <v>91217</v>
      </c>
      <c r="T1177" t="s">
        <v>32</v>
      </c>
      <c r="U1177" t="s">
        <v>33</v>
      </c>
      <c r="V1177" t="s">
        <v>257</v>
      </c>
      <c r="W1177" t="s">
        <v>300</v>
      </c>
      <c r="X1177" t="s">
        <v>162</v>
      </c>
    </row>
    <row r="1178" spans="1:24" x14ac:dyDescent="0.3">
      <c r="A1178">
        <v>10240</v>
      </c>
      <c r="B1178">
        <v>37</v>
      </c>
      <c r="C1178">
        <v>100</v>
      </c>
      <c r="D1178">
        <v>1</v>
      </c>
      <c r="E1178">
        <v>5959.22</v>
      </c>
      <c r="F1178" t="s">
        <v>607</v>
      </c>
      <c r="G1178" t="s">
        <v>25</v>
      </c>
      <c r="H1178">
        <v>2</v>
      </c>
      <c r="I1178">
        <v>4</v>
      </c>
      <c r="J1178">
        <v>2004</v>
      </c>
      <c r="K1178" t="s">
        <v>194</v>
      </c>
      <c r="L1178">
        <v>141</v>
      </c>
      <c r="M1178" t="s">
        <v>716</v>
      </c>
      <c r="N1178" t="s">
        <v>331</v>
      </c>
      <c r="O1178" t="s">
        <v>332</v>
      </c>
      <c r="P1178" t="s">
        <v>333</v>
      </c>
      <c r="Q1178" t="s">
        <v>334</v>
      </c>
      <c r="R1178" t="s">
        <v>334</v>
      </c>
      <c r="S1178" t="s">
        <v>335</v>
      </c>
      <c r="T1178" t="s">
        <v>217</v>
      </c>
      <c r="U1178" t="s">
        <v>217</v>
      </c>
      <c r="V1178" t="s">
        <v>336</v>
      </c>
      <c r="W1178" t="s">
        <v>337</v>
      </c>
      <c r="X1178" t="s">
        <v>51</v>
      </c>
    </row>
    <row r="1179" spans="1:24" x14ac:dyDescent="0.3">
      <c r="A1179">
        <v>10253</v>
      </c>
      <c r="B1179">
        <v>31</v>
      </c>
      <c r="C1179">
        <v>100</v>
      </c>
      <c r="D1179">
        <v>3</v>
      </c>
      <c r="E1179">
        <v>4029.38</v>
      </c>
      <c r="F1179" s="1">
        <v>37992</v>
      </c>
      <c r="G1179" t="s">
        <v>372</v>
      </c>
      <c r="H1179">
        <v>2</v>
      </c>
      <c r="I1179">
        <v>6</v>
      </c>
      <c r="J1179">
        <v>2004</v>
      </c>
      <c r="K1179" t="s">
        <v>194</v>
      </c>
      <c r="L1179">
        <v>141</v>
      </c>
      <c r="M1179" t="s">
        <v>716</v>
      </c>
      <c r="N1179" t="s">
        <v>176</v>
      </c>
      <c r="O1179" t="s">
        <v>177</v>
      </c>
      <c r="P1179" t="s">
        <v>178</v>
      </c>
      <c r="Q1179" t="s">
        <v>179</v>
      </c>
      <c r="S1179" t="s">
        <v>180</v>
      </c>
      <c r="T1179" t="s">
        <v>181</v>
      </c>
      <c r="U1179" t="s">
        <v>42</v>
      </c>
      <c r="V1179" t="s">
        <v>182</v>
      </c>
      <c r="W1179" t="s">
        <v>183</v>
      </c>
      <c r="X1179" t="s">
        <v>51</v>
      </c>
    </row>
    <row r="1180" spans="1:24" x14ac:dyDescent="0.3">
      <c r="A1180">
        <v>10266</v>
      </c>
      <c r="B1180">
        <v>33</v>
      </c>
      <c r="C1180">
        <v>100</v>
      </c>
      <c r="D1180">
        <v>4</v>
      </c>
      <c r="E1180">
        <v>5035.1400000000003</v>
      </c>
      <c r="F1180" s="1">
        <v>38145</v>
      </c>
      <c r="G1180" t="s">
        <v>25</v>
      </c>
      <c r="H1180">
        <v>3</v>
      </c>
      <c r="I1180">
        <v>7</v>
      </c>
      <c r="J1180">
        <v>2004</v>
      </c>
      <c r="K1180" t="s">
        <v>194</v>
      </c>
      <c r="L1180">
        <v>141</v>
      </c>
      <c r="M1180" t="s">
        <v>716</v>
      </c>
      <c r="N1180" t="s">
        <v>503</v>
      </c>
      <c r="O1180" t="s">
        <v>504</v>
      </c>
      <c r="P1180" t="s">
        <v>505</v>
      </c>
      <c r="Q1180" t="s">
        <v>506</v>
      </c>
      <c r="S1180">
        <v>42100</v>
      </c>
      <c r="T1180" t="s">
        <v>281</v>
      </c>
      <c r="U1180" t="s">
        <v>42</v>
      </c>
      <c r="V1180" t="s">
        <v>507</v>
      </c>
      <c r="W1180" t="s">
        <v>508</v>
      </c>
      <c r="X1180" t="s">
        <v>51</v>
      </c>
    </row>
    <row r="1181" spans="1:24" x14ac:dyDescent="0.3">
      <c r="A1181">
        <v>10278</v>
      </c>
      <c r="B1181">
        <v>31</v>
      </c>
      <c r="C1181">
        <v>100</v>
      </c>
      <c r="D1181">
        <v>4</v>
      </c>
      <c r="E1181">
        <v>4116.8</v>
      </c>
      <c r="F1181" s="1">
        <v>38146</v>
      </c>
      <c r="G1181" t="s">
        <v>25</v>
      </c>
      <c r="H1181">
        <v>3</v>
      </c>
      <c r="I1181">
        <v>8</v>
      </c>
      <c r="J1181">
        <v>2004</v>
      </c>
      <c r="K1181" t="s">
        <v>194</v>
      </c>
      <c r="L1181">
        <v>141</v>
      </c>
      <c r="M1181" t="s">
        <v>716</v>
      </c>
      <c r="N1181" t="s">
        <v>608</v>
      </c>
      <c r="O1181">
        <v>7025551838</v>
      </c>
      <c r="P1181" t="s">
        <v>609</v>
      </c>
      <c r="Q1181" t="s">
        <v>610</v>
      </c>
      <c r="R1181" t="s">
        <v>611</v>
      </c>
      <c r="S1181">
        <v>83030</v>
      </c>
      <c r="T1181" t="s">
        <v>32</v>
      </c>
      <c r="U1181" t="s">
        <v>33</v>
      </c>
      <c r="V1181" t="s">
        <v>118</v>
      </c>
      <c r="W1181" t="s">
        <v>445</v>
      </c>
      <c r="X1181" t="s">
        <v>51</v>
      </c>
    </row>
    <row r="1182" spans="1:24" x14ac:dyDescent="0.3">
      <c r="A1182">
        <v>10287</v>
      </c>
      <c r="B1182">
        <v>27</v>
      </c>
      <c r="C1182">
        <v>100</v>
      </c>
      <c r="D1182">
        <v>2</v>
      </c>
      <c r="E1182">
        <v>4310.55</v>
      </c>
      <c r="F1182" t="s">
        <v>513</v>
      </c>
      <c r="G1182" t="s">
        <v>25</v>
      </c>
      <c r="H1182">
        <v>3</v>
      </c>
      <c r="I1182">
        <v>8</v>
      </c>
      <c r="J1182">
        <v>2004</v>
      </c>
      <c r="K1182" t="s">
        <v>194</v>
      </c>
      <c r="L1182">
        <v>141</v>
      </c>
      <c r="M1182" t="s">
        <v>716</v>
      </c>
      <c r="N1182" t="s">
        <v>497</v>
      </c>
      <c r="O1182" t="s">
        <v>498</v>
      </c>
      <c r="P1182" t="s">
        <v>499</v>
      </c>
      <c r="Q1182" t="s">
        <v>500</v>
      </c>
      <c r="S1182">
        <v>1203</v>
      </c>
      <c r="T1182" t="s">
        <v>501</v>
      </c>
      <c r="U1182" t="s">
        <v>42</v>
      </c>
      <c r="V1182" t="s">
        <v>502</v>
      </c>
      <c r="W1182" t="s">
        <v>106</v>
      </c>
      <c r="X1182" t="s">
        <v>51</v>
      </c>
    </row>
    <row r="1183" spans="1:24" x14ac:dyDescent="0.3">
      <c r="A1183">
        <v>10301</v>
      </c>
      <c r="B1183">
        <v>39</v>
      </c>
      <c r="C1183">
        <v>100</v>
      </c>
      <c r="D1183">
        <v>6</v>
      </c>
      <c r="E1183">
        <v>6446.7</v>
      </c>
      <c r="F1183" s="1">
        <v>37751</v>
      </c>
      <c r="G1183" t="s">
        <v>25</v>
      </c>
      <c r="H1183">
        <v>4</v>
      </c>
      <c r="I1183">
        <v>10</v>
      </c>
      <c r="J1183">
        <v>2003</v>
      </c>
      <c r="K1183" t="s">
        <v>194</v>
      </c>
      <c r="L1183">
        <v>141</v>
      </c>
      <c r="M1183" t="s">
        <v>716</v>
      </c>
      <c r="N1183" t="s">
        <v>612</v>
      </c>
      <c r="O1183" t="s">
        <v>613</v>
      </c>
      <c r="P1183" t="s">
        <v>614</v>
      </c>
      <c r="Q1183" t="s">
        <v>615</v>
      </c>
      <c r="S1183" t="s">
        <v>616</v>
      </c>
      <c r="T1183" t="s">
        <v>81</v>
      </c>
      <c r="U1183" t="s">
        <v>42</v>
      </c>
      <c r="V1183" t="s">
        <v>617</v>
      </c>
      <c r="W1183" t="s">
        <v>618</v>
      </c>
      <c r="X1183" t="s">
        <v>51</v>
      </c>
    </row>
    <row r="1184" spans="1:24" x14ac:dyDescent="0.3">
      <c r="A1184">
        <v>10311</v>
      </c>
      <c r="B1184">
        <v>32</v>
      </c>
      <c r="C1184">
        <v>100</v>
      </c>
      <c r="D1184">
        <v>11</v>
      </c>
      <c r="E1184">
        <v>3616.64</v>
      </c>
      <c r="F1184" t="s">
        <v>519</v>
      </c>
      <c r="G1184" t="s">
        <v>25</v>
      </c>
      <c r="H1184">
        <v>4</v>
      </c>
      <c r="I1184">
        <v>10</v>
      </c>
      <c r="J1184">
        <v>2004</v>
      </c>
      <c r="K1184" t="s">
        <v>194</v>
      </c>
      <c r="L1184">
        <v>141</v>
      </c>
      <c r="M1184" t="s">
        <v>716</v>
      </c>
      <c r="N1184" t="s">
        <v>186</v>
      </c>
      <c r="O1184" t="s">
        <v>187</v>
      </c>
      <c r="P1184" t="s">
        <v>188</v>
      </c>
      <c r="Q1184" t="s">
        <v>189</v>
      </c>
      <c r="S1184">
        <v>28034</v>
      </c>
      <c r="T1184" t="s">
        <v>190</v>
      </c>
      <c r="U1184" t="s">
        <v>42</v>
      </c>
      <c r="V1184" t="s">
        <v>191</v>
      </c>
      <c r="W1184" t="s">
        <v>192</v>
      </c>
      <c r="X1184" t="s">
        <v>51</v>
      </c>
    </row>
    <row r="1185" spans="1:24" x14ac:dyDescent="0.3">
      <c r="A1185">
        <v>10321</v>
      </c>
      <c r="B1185">
        <v>28</v>
      </c>
      <c r="C1185">
        <v>100</v>
      </c>
      <c r="D1185">
        <v>8</v>
      </c>
      <c r="E1185">
        <v>4232.76</v>
      </c>
      <c r="F1185" s="1">
        <v>38088</v>
      </c>
      <c r="G1185" t="s">
        <v>25</v>
      </c>
      <c r="H1185">
        <v>4</v>
      </c>
      <c r="I1185">
        <v>11</v>
      </c>
      <c r="J1185">
        <v>2004</v>
      </c>
      <c r="K1185" t="s">
        <v>194</v>
      </c>
      <c r="L1185">
        <v>141</v>
      </c>
      <c r="M1185" t="s">
        <v>716</v>
      </c>
      <c r="N1185" t="s">
        <v>171</v>
      </c>
      <c r="O1185">
        <v>5085552555</v>
      </c>
      <c r="P1185" t="s">
        <v>172</v>
      </c>
      <c r="Q1185" t="s">
        <v>173</v>
      </c>
      <c r="R1185" t="s">
        <v>130</v>
      </c>
      <c r="S1185">
        <v>50553</v>
      </c>
      <c r="T1185" t="s">
        <v>32</v>
      </c>
      <c r="U1185" t="s">
        <v>33</v>
      </c>
      <c r="V1185" t="s">
        <v>174</v>
      </c>
      <c r="W1185" t="s">
        <v>175</v>
      </c>
      <c r="X1185" t="s">
        <v>51</v>
      </c>
    </row>
    <row r="1186" spans="1:24" x14ac:dyDescent="0.3">
      <c r="A1186">
        <v>10331</v>
      </c>
      <c r="B1186">
        <v>26</v>
      </c>
      <c r="C1186">
        <v>67.91</v>
      </c>
      <c r="D1186">
        <v>12</v>
      </c>
      <c r="E1186">
        <v>1765.66</v>
      </c>
      <c r="F1186" t="s">
        <v>619</v>
      </c>
      <c r="G1186" t="s">
        <v>25</v>
      </c>
      <c r="H1186">
        <v>4</v>
      </c>
      <c r="I1186">
        <v>11</v>
      </c>
      <c r="J1186">
        <v>2004</v>
      </c>
      <c r="K1186" t="s">
        <v>194</v>
      </c>
      <c r="L1186">
        <v>141</v>
      </c>
      <c r="M1186" t="s">
        <v>716</v>
      </c>
      <c r="N1186" t="s">
        <v>338</v>
      </c>
      <c r="O1186">
        <v>2155559857</v>
      </c>
      <c r="P1186" t="s">
        <v>339</v>
      </c>
      <c r="Q1186" t="s">
        <v>234</v>
      </c>
      <c r="R1186" t="s">
        <v>151</v>
      </c>
      <c r="S1186">
        <v>71270</v>
      </c>
      <c r="T1186" t="s">
        <v>32</v>
      </c>
      <c r="U1186" t="s">
        <v>33</v>
      </c>
      <c r="V1186" t="s">
        <v>131</v>
      </c>
      <c r="W1186" t="s">
        <v>340</v>
      </c>
      <c r="X1186" t="s">
        <v>36</v>
      </c>
    </row>
    <row r="1187" spans="1:24" x14ac:dyDescent="0.3">
      <c r="A1187">
        <v>10343</v>
      </c>
      <c r="B1187">
        <v>44</v>
      </c>
      <c r="C1187">
        <v>84.88</v>
      </c>
      <c r="D1187">
        <v>2</v>
      </c>
      <c r="E1187">
        <v>3734.72</v>
      </c>
      <c r="F1187" t="s">
        <v>154</v>
      </c>
      <c r="G1187" t="s">
        <v>25</v>
      </c>
      <c r="H1187">
        <v>4</v>
      </c>
      <c r="I1187">
        <v>11</v>
      </c>
      <c r="J1187">
        <v>2004</v>
      </c>
      <c r="K1187" t="s">
        <v>194</v>
      </c>
      <c r="L1187">
        <v>141</v>
      </c>
      <c r="M1187" t="s">
        <v>716</v>
      </c>
      <c r="N1187" t="s">
        <v>37</v>
      </c>
      <c r="O1187" t="s">
        <v>38</v>
      </c>
      <c r="P1187" t="s">
        <v>39</v>
      </c>
      <c r="Q1187" t="s">
        <v>40</v>
      </c>
      <c r="S1187">
        <v>51100</v>
      </c>
      <c r="T1187" t="s">
        <v>41</v>
      </c>
      <c r="U1187" t="s">
        <v>42</v>
      </c>
      <c r="V1187" t="s">
        <v>43</v>
      </c>
      <c r="W1187" t="s">
        <v>44</v>
      </c>
      <c r="X1187" t="s">
        <v>51</v>
      </c>
    </row>
    <row r="1188" spans="1:24" x14ac:dyDescent="0.3">
      <c r="A1188">
        <v>10367</v>
      </c>
      <c r="B1188">
        <v>46</v>
      </c>
      <c r="C1188">
        <v>100</v>
      </c>
      <c r="D1188">
        <v>6</v>
      </c>
      <c r="E1188">
        <v>4808.38</v>
      </c>
      <c r="F1188" s="1">
        <v>38687</v>
      </c>
      <c r="G1188" t="s">
        <v>454</v>
      </c>
      <c r="H1188">
        <v>1</v>
      </c>
      <c r="I1188">
        <v>1</v>
      </c>
      <c r="J1188">
        <v>2005</v>
      </c>
      <c r="K1188" t="s">
        <v>194</v>
      </c>
      <c r="L1188">
        <v>141</v>
      </c>
      <c r="M1188" t="s">
        <v>716</v>
      </c>
      <c r="N1188" t="s">
        <v>53</v>
      </c>
      <c r="O1188">
        <v>6265557265</v>
      </c>
      <c r="P1188" t="s">
        <v>54</v>
      </c>
      <c r="Q1188" t="s">
        <v>55</v>
      </c>
      <c r="R1188" t="s">
        <v>56</v>
      </c>
      <c r="S1188">
        <v>90003</v>
      </c>
      <c r="T1188" t="s">
        <v>32</v>
      </c>
      <c r="U1188" t="s">
        <v>33</v>
      </c>
      <c r="V1188" t="s">
        <v>57</v>
      </c>
      <c r="W1188" t="s">
        <v>58</v>
      </c>
      <c r="X1188" t="s">
        <v>51</v>
      </c>
    </row>
    <row r="1189" spans="1:24" x14ac:dyDescent="0.3">
      <c r="A1189">
        <v>10379</v>
      </c>
      <c r="B1189">
        <v>32</v>
      </c>
      <c r="C1189">
        <v>70.83</v>
      </c>
      <c r="D1189">
        <v>4</v>
      </c>
      <c r="E1189">
        <v>2266.56</v>
      </c>
      <c r="F1189" s="1">
        <v>38627</v>
      </c>
      <c r="G1189" t="s">
        <v>25</v>
      </c>
      <c r="H1189">
        <v>1</v>
      </c>
      <c r="I1189">
        <v>2</v>
      </c>
      <c r="J1189">
        <v>2005</v>
      </c>
      <c r="K1189" t="s">
        <v>194</v>
      </c>
      <c r="L1189">
        <v>141</v>
      </c>
      <c r="M1189" t="s">
        <v>716</v>
      </c>
      <c r="N1189" t="s">
        <v>186</v>
      </c>
      <c r="O1189" t="s">
        <v>187</v>
      </c>
      <c r="P1189" t="s">
        <v>188</v>
      </c>
      <c r="Q1189" t="s">
        <v>189</v>
      </c>
      <c r="S1189">
        <v>28034</v>
      </c>
      <c r="T1189" t="s">
        <v>190</v>
      </c>
      <c r="U1189" t="s">
        <v>42</v>
      </c>
      <c r="V1189" t="s">
        <v>191</v>
      </c>
      <c r="W1189" t="s">
        <v>192</v>
      </c>
      <c r="X1189" t="s">
        <v>36</v>
      </c>
    </row>
    <row r="1190" spans="1:24" x14ac:dyDescent="0.3">
      <c r="A1190">
        <v>10406</v>
      </c>
      <c r="B1190">
        <v>65</v>
      </c>
      <c r="C1190">
        <v>100</v>
      </c>
      <c r="D1190">
        <v>1</v>
      </c>
      <c r="E1190">
        <v>10468.9</v>
      </c>
      <c r="F1190" t="s">
        <v>620</v>
      </c>
      <c r="G1190" t="s">
        <v>185</v>
      </c>
      <c r="H1190">
        <v>2</v>
      </c>
      <c r="I1190">
        <v>4</v>
      </c>
      <c r="J1190">
        <v>2005</v>
      </c>
      <c r="K1190" t="s">
        <v>194</v>
      </c>
      <c r="L1190">
        <v>141</v>
      </c>
      <c r="M1190" t="s">
        <v>716</v>
      </c>
      <c r="N1190" t="s">
        <v>353</v>
      </c>
      <c r="O1190" t="s">
        <v>354</v>
      </c>
      <c r="P1190" t="s">
        <v>355</v>
      </c>
      <c r="Q1190" t="s">
        <v>356</v>
      </c>
      <c r="S1190">
        <v>1734</v>
      </c>
      <c r="T1190" t="s">
        <v>357</v>
      </c>
      <c r="U1190" t="s">
        <v>42</v>
      </c>
      <c r="V1190" t="s">
        <v>358</v>
      </c>
      <c r="W1190" t="s">
        <v>359</v>
      </c>
      <c r="X1190" t="s">
        <v>162</v>
      </c>
    </row>
    <row r="1191" spans="1:24" x14ac:dyDescent="0.3">
      <c r="A1191">
        <v>10419</v>
      </c>
      <c r="B1191">
        <v>43</v>
      </c>
      <c r="C1191">
        <v>100</v>
      </c>
      <c r="D1191">
        <v>3</v>
      </c>
      <c r="E1191">
        <v>5589.14</v>
      </c>
      <c r="F1191" t="s">
        <v>527</v>
      </c>
      <c r="G1191" t="s">
        <v>25</v>
      </c>
      <c r="H1191">
        <v>2</v>
      </c>
      <c r="I1191">
        <v>5</v>
      </c>
      <c r="J1191">
        <v>2005</v>
      </c>
      <c r="K1191" t="s">
        <v>194</v>
      </c>
      <c r="L1191">
        <v>141</v>
      </c>
      <c r="M1191" t="s">
        <v>716</v>
      </c>
      <c r="N1191" t="s">
        <v>155</v>
      </c>
      <c r="O1191" t="s">
        <v>156</v>
      </c>
      <c r="P1191" t="s">
        <v>157</v>
      </c>
      <c r="Q1191" t="s">
        <v>158</v>
      </c>
      <c r="S1191">
        <v>5020</v>
      </c>
      <c r="T1191" t="s">
        <v>159</v>
      </c>
      <c r="U1191" t="s">
        <v>42</v>
      </c>
      <c r="V1191" t="s">
        <v>160</v>
      </c>
      <c r="W1191" t="s">
        <v>161</v>
      </c>
      <c r="X1191" t="s">
        <v>51</v>
      </c>
    </row>
    <row r="1192" spans="1:24" x14ac:dyDescent="0.3">
      <c r="A1192">
        <v>10108</v>
      </c>
      <c r="B1192">
        <v>43</v>
      </c>
      <c r="C1192">
        <v>67.77</v>
      </c>
      <c r="D1192">
        <v>12</v>
      </c>
      <c r="E1192">
        <v>2914.11</v>
      </c>
      <c r="F1192" s="1">
        <v>37683</v>
      </c>
      <c r="G1192" t="s">
        <v>25</v>
      </c>
      <c r="H1192">
        <v>1</v>
      </c>
      <c r="I1192">
        <v>3</v>
      </c>
      <c r="J1192">
        <v>2003</v>
      </c>
      <c r="K1192" t="s">
        <v>26</v>
      </c>
      <c r="L1192">
        <v>62</v>
      </c>
      <c r="M1192" t="s">
        <v>717</v>
      </c>
      <c r="N1192" t="s">
        <v>474</v>
      </c>
      <c r="O1192" t="s">
        <v>475</v>
      </c>
      <c r="P1192" t="s">
        <v>476</v>
      </c>
      <c r="Q1192" t="s">
        <v>477</v>
      </c>
      <c r="S1192" t="s">
        <v>478</v>
      </c>
      <c r="T1192" t="s">
        <v>479</v>
      </c>
      <c r="U1192" t="s">
        <v>217</v>
      </c>
      <c r="V1192" t="s">
        <v>480</v>
      </c>
      <c r="W1192" t="s">
        <v>481</v>
      </c>
      <c r="X1192" t="s">
        <v>36</v>
      </c>
    </row>
    <row r="1193" spans="1:24" x14ac:dyDescent="0.3">
      <c r="A1193">
        <v>10122</v>
      </c>
      <c r="B1193">
        <v>35</v>
      </c>
      <c r="C1193">
        <v>49.74</v>
      </c>
      <c r="D1193">
        <v>16</v>
      </c>
      <c r="E1193">
        <v>1740.9</v>
      </c>
      <c r="F1193" s="1">
        <v>37838</v>
      </c>
      <c r="G1193" t="s">
        <v>25</v>
      </c>
      <c r="H1193">
        <v>2</v>
      </c>
      <c r="I1193">
        <v>5</v>
      </c>
      <c r="J1193">
        <v>2003</v>
      </c>
      <c r="K1193" t="s">
        <v>26</v>
      </c>
      <c r="L1193">
        <v>62</v>
      </c>
      <c r="M1193" t="s">
        <v>717</v>
      </c>
      <c r="N1193" t="s">
        <v>482</v>
      </c>
      <c r="O1193" t="s">
        <v>483</v>
      </c>
      <c r="P1193" t="s">
        <v>484</v>
      </c>
      <c r="Q1193" t="s">
        <v>485</v>
      </c>
      <c r="S1193">
        <v>13008</v>
      </c>
      <c r="T1193" t="s">
        <v>41</v>
      </c>
      <c r="U1193" t="s">
        <v>42</v>
      </c>
      <c r="V1193" t="s">
        <v>486</v>
      </c>
      <c r="W1193" t="s">
        <v>487</v>
      </c>
      <c r="X1193" t="s">
        <v>36</v>
      </c>
    </row>
    <row r="1194" spans="1:24" x14ac:dyDescent="0.3">
      <c r="A1194">
        <v>10135</v>
      </c>
      <c r="B1194">
        <v>45</v>
      </c>
      <c r="C1194">
        <v>50.36</v>
      </c>
      <c r="D1194">
        <v>13</v>
      </c>
      <c r="E1194">
        <v>2266.1999999999998</v>
      </c>
      <c r="F1194" s="1">
        <v>37659</v>
      </c>
      <c r="G1194" t="s">
        <v>25</v>
      </c>
      <c r="H1194">
        <v>3</v>
      </c>
      <c r="I1194">
        <v>7</v>
      </c>
      <c r="J1194">
        <v>2003</v>
      </c>
      <c r="K1194" t="s">
        <v>26</v>
      </c>
      <c r="L1194">
        <v>62</v>
      </c>
      <c r="M1194" t="s">
        <v>717</v>
      </c>
      <c r="N1194" t="s">
        <v>296</v>
      </c>
      <c r="O1194">
        <v>4155551450</v>
      </c>
      <c r="P1194" t="s">
        <v>297</v>
      </c>
      <c r="Q1194" t="s">
        <v>298</v>
      </c>
      <c r="R1194" t="s">
        <v>56</v>
      </c>
      <c r="S1194">
        <v>97562</v>
      </c>
      <c r="T1194" t="s">
        <v>32</v>
      </c>
      <c r="U1194" t="s">
        <v>33</v>
      </c>
      <c r="V1194" t="s">
        <v>299</v>
      </c>
      <c r="W1194" t="s">
        <v>300</v>
      </c>
      <c r="X1194" t="s">
        <v>36</v>
      </c>
    </row>
    <row r="1195" spans="1:24" x14ac:dyDescent="0.3">
      <c r="A1195">
        <v>10146</v>
      </c>
      <c r="B1195">
        <v>47</v>
      </c>
      <c r="C1195">
        <v>67.14</v>
      </c>
      <c r="D1195">
        <v>2</v>
      </c>
      <c r="E1195">
        <v>3155.58</v>
      </c>
      <c r="F1195" s="1">
        <v>37689</v>
      </c>
      <c r="G1195" t="s">
        <v>25</v>
      </c>
      <c r="H1195">
        <v>3</v>
      </c>
      <c r="I1195">
        <v>9</v>
      </c>
      <c r="J1195">
        <v>2003</v>
      </c>
      <c r="K1195" t="s">
        <v>26</v>
      </c>
      <c r="L1195">
        <v>62</v>
      </c>
      <c r="M1195" t="s">
        <v>717</v>
      </c>
      <c r="N1195" t="s">
        <v>653</v>
      </c>
      <c r="O1195">
        <v>2035554407</v>
      </c>
      <c r="P1195" t="s">
        <v>654</v>
      </c>
      <c r="Q1195" t="s">
        <v>580</v>
      </c>
      <c r="R1195" t="s">
        <v>117</v>
      </c>
      <c r="S1195">
        <v>97561</v>
      </c>
      <c r="T1195" t="s">
        <v>32</v>
      </c>
      <c r="U1195" t="s">
        <v>33</v>
      </c>
      <c r="V1195" t="s">
        <v>655</v>
      </c>
      <c r="W1195" t="s">
        <v>656</v>
      </c>
      <c r="X1195" t="s">
        <v>51</v>
      </c>
    </row>
    <row r="1196" spans="1:24" x14ac:dyDescent="0.3">
      <c r="A1196">
        <v>10159</v>
      </c>
      <c r="B1196">
        <v>21</v>
      </c>
      <c r="C1196">
        <v>64.66</v>
      </c>
      <c r="D1196">
        <v>8</v>
      </c>
      <c r="E1196">
        <v>1357.86</v>
      </c>
      <c r="F1196" s="1">
        <v>37904</v>
      </c>
      <c r="G1196" t="s">
        <v>25</v>
      </c>
      <c r="H1196">
        <v>4</v>
      </c>
      <c r="I1196">
        <v>10</v>
      </c>
      <c r="J1196">
        <v>2003</v>
      </c>
      <c r="K1196" t="s">
        <v>26</v>
      </c>
      <c r="L1196">
        <v>62</v>
      </c>
      <c r="M1196" t="s">
        <v>717</v>
      </c>
      <c r="N1196" t="s">
        <v>59</v>
      </c>
      <c r="O1196">
        <v>6505551386</v>
      </c>
      <c r="P1196" t="s">
        <v>60</v>
      </c>
      <c r="Q1196" t="s">
        <v>61</v>
      </c>
      <c r="R1196" t="s">
        <v>56</v>
      </c>
      <c r="T1196" t="s">
        <v>32</v>
      </c>
      <c r="U1196" t="s">
        <v>33</v>
      </c>
      <c r="V1196" t="s">
        <v>62</v>
      </c>
      <c r="W1196" t="s">
        <v>58</v>
      </c>
      <c r="X1196" t="s">
        <v>36</v>
      </c>
    </row>
    <row r="1197" spans="1:24" x14ac:dyDescent="0.3">
      <c r="A1197">
        <v>10169</v>
      </c>
      <c r="B1197">
        <v>38</v>
      </c>
      <c r="C1197">
        <v>68.39</v>
      </c>
      <c r="D1197">
        <v>8</v>
      </c>
      <c r="E1197">
        <v>2598.8200000000002</v>
      </c>
      <c r="F1197" s="1">
        <v>37722</v>
      </c>
      <c r="G1197" t="s">
        <v>25</v>
      </c>
      <c r="H1197">
        <v>4</v>
      </c>
      <c r="I1197">
        <v>11</v>
      </c>
      <c r="J1197">
        <v>2003</v>
      </c>
      <c r="K1197" t="s">
        <v>26</v>
      </c>
      <c r="L1197">
        <v>62</v>
      </c>
      <c r="M1197" t="s">
        <v>717</v>
      </c>
      <c r="N1197" t="s">
        <v>313</v>
      </c>
      <c r="O1197" t="s">
        <v>314</v>
      </c>
      <c r="P1197" t="s">
        <v>315</v>
      </c>
      <c r="Q1197" t="s">
        <v>316</v>
      </c>
      <c r="R1197" t="s">
        <v>168</v>
      </c>
      <c r="S1197">
        <v>2060</v>
      </c>
      <c r="T1197" t="s">
        <v>99</v>
      </c>
      <c r="U1197" t="s">
        <v>100</v>
      </c>
      <c r="V1197" t="s">
        <v>317</v>
      </c>
      <c r="W1197" t="s">
        <v>318</v>
      </c>
      <c r="X1197" t="s">
        <v>36</v>
      </c>
    </row>
    <row r="1198" spans="1:24" x14ac:dyDescent="0.3">
      <c r="A1198">
        <v>10180</v>
      </c>
      <c r="B1198">
        <v>21</v>
      </c>
      <c r="C1198">
        <v>50.36</v>
      </c>
      <c r="D1198">
        <v>3</v>
      </c>
      <c r="E1198">
        <v>1057.56</v>
      </c>
      <c r="F1198" s="1">
        <v>37936</v>
      </c>
      <c r="G1198" t="s">
        <v>25</v>
      </c>
      <c r="H1198">
        <v>4</v>
      </c>
      <c r="I1198">
        <v>11</v>
      </c>
      <c r="J1198">
        <v>2003</v>
      </c>
      <c r="K1198" t="s">
        <v>26</v>
      </c>
      <c r="L1198">
        <v>62</v>
      </c>
      <c r="M1198" t="s">
        <v>717</v>
      </c>
      <c r="N1198" t="s">
        <v>69</v>
      </c>
      <c r="O1198" t="s">
        <v>70</v>
      </c>
      <c r="P1198" t="s">
        <v>71</v>
      </c>
      <c r="Q1198" t="s">
        <v>72</v>
      </c>
      <c r="S1198">
        <v>59000</v>
      </c>
      <c r="T1198" t="s">
        <v>41</v>
      </c>
      <c r="U1198" t="s">
        <v>42</v>
      </c>
      <c r="V1198" t="s">
        <v>73</v>
      </c>
      <c r="W1198" t="s">
        <v>74</v>
      </c>
      <c r="X1198" t="s">
        <v>36</v>
      </c>
    </row>
    <row r="1199" spans="1:24" x14ac:dyDescent="0.3">
      <c r="A1199">
        <v>10191</v>
      </c>
      <c r="B1199">
        <v>43</v>
      </c>
      <c r="C1199">
        <v>72.739999999999995</v>
      </c>
      <c r="D1199">
        <v>9</v>
      </c>
      <c r="E1199">
        <v>3127.82</v>
      </c>
      <c r="F1199" t="s">
        <v>488</v>
      </c>
      <c r="G1199" t="s">
        <v>25</v>
      </c>
      <c r="H1199">
        <v>4</v>
      </c>
      <c r="I1199">
        <v>11</v>
      </c>
      <c r="J1199">
        <v>2003</v>
      </c>
      <c r="K1199" t="s">
        <v>26</v>
      </c>
      <c r="L1199">
        <v>62</v>
      </c>
      <c r="M1199" t="s">
        <v>717</v>
      </c>
      <c r="N1199" t="s">
        <v>489</v>
      </c>
      <c r="O1199" t="s">
        <v>490</v>
      </c>
      <c r="P1199" t="s">
        <v>491</v>
      </c>
      <c r="Q1199" t="s">
        <v>492</v>
      </c>
      <c r="S1199">
        <v>50739</v>
      </c>
      <c r="T1199" t="s">
        <v>493</v>
      </c>
      <c r="U1199" t="s">
        <v>42</v>
      </c>
      <c r="V1199" t="s">
        <v>494</v>
      </c>
      <c r="W1199" t="s">
        <v>495</v>
      </c>
      <c r="X1199" t="s">
        <v>51</v>
      </c>
    </row>
    <row r="1200" spans="1:24" x14ac:dyDescent="0.3">
      <c r="A1200">
        <v>10211</v>
      </c>
      <c r="B1200">
        <v>46</v>
      </c>
      <c r="C1200">
        <v>54.09</v>
      </c>
      <c r="D1200">
        <v>8</v>
      </c>
      <c r="E1200">
        <v>2488.14</v>
      </c>
      <c r="F1200" t="s">
        <v>87</v>
      </c>
      <c r="G1200" t="s">
        <v>25</v>
      </c>
      <c r="H1200">
        <v>1</v>
      </c>
      <c r="I1200">
        <v>1</v>
      </c>
      <c r="J1200">
        <v>2004</v>
      </c>
      <c r="K1200" t="s">
        <v>26</v>
      </c>
      <c r="L1200">
        <v>62</v>
      </c>
      <c r="M1200" t="s">
        <v>717</v>
      </c>
      <c r="N1200" t="s">
        <v>88</v>
      </c>
      <c r="O1200" t="s">
        <v>89</v>
      </c>
      <c r="P1200" t="s">
        <v>90</v>
      </c>
      <c r="Q1200" t="s">
        <v>48</v>
      </c>
      <c r="S1200">
        <v>75016</v>
      </c>
      <c r="T1200" t="s">
        <v>41</v>
      </c>
      <c r="U1200" t="s">
        <v>42</v>
      </c>
      <c r="V1200" t="s">
        <v>91</v>
      </c>
      <c r="W1200" t="s">
        <v>92</v>
      </c>
      <c r="X1200" t="s">
        <v>36</v>
      </c>
    </row>
    <row r="1201" spans="1:24" x14ac:dyDescent="0.3">
      <c r="A1201">
        <v>10224</v>
      </c>
      <c r="B1201">
        <v>38</v>
      </c>
      <c r="C1201">
        <v>58.44</v>
      </c>
      <c r="D1201">
        <v>1</v>
      </c>
      <c r="E1201">
        <v>2220.7199999999998</v>
      </c>
      <c r="F1201" t="s">
        <v>567</v>
      </c>
      <c r="G1201" t="s">
        <v>25</v>
      </c>
      <c r="H1201">
        <v>1</v>
      </c>
      <c r="I1201">
        <v>2</v>
      </c>
      <c r="J1201">
        <v>2004</v>
      </c>
      <c r="K1201" t="s">
        <v>26</v>
      </c>
      <c r="L1201">
        <v>62</v>
      </c>
      <c r="M1201" t="s">
        <v>717</v>
      </c>
      <c r="N1201" t="s">
        <v>69</v>
      </c>
      <c r="O1201" t="s">
        <v>70</v>
      </c>
      <c r="P1201" t="s">
        <v>71</v>
      </c>
      <c r="Q1201" t="s">
        <v>72</v>
      </c>
      <c r="S1201">
        <v>59000</v>
      </c>
      <c r="T1201" t="s">
        <v>41</v>
      </c>
      <c r="U1201" t="s">
        <v>42</v>
      </c>
      <c r="V1201" t="s">
        <v>73</v>
      </c>
      <c r="W1201" t="s">
        <v>74</v>
      </c>
      <c r="X1201" t="s">
        <v>36</v>
      </c>
    </row>
    <row r="1202" spans="1:24" x14ac:dyDescent="0.3">
      <c r="A1202">
        <v>10237</v>
      </c>
      <c r="B1202">
        <v>26</v>
      </c>
      <c r="C1202">
        <v>52.22</v>
      </c>
      <c r="D1202">
        <v>1</v>
      </c>
      <c r="E1202">
        <v>1357.72</v>
      </c>
      <c r="F1202" s="1">
        <v>38111</v>
      </c>
      <c r="G1202" t="s">
        <v>25</v>
      </c>
      <c r="H1202">
        <v>2</v>
      </c>
      <c r="I1202">
        <v>4</v>
      </c>
      <c r="J1202">
        <v>2004</v>
      </c>
      <c r="K1202" t="s">
        <v>26</v>
      </c>
      <c r="L1202">
        <v>62</v>
      </c>
      <c r="M1202" t="s">
        <v>717</v>
      </c>
      <c r="N1202" t="s">
        <v>103</v>
      </c>
      <c r="O1202">
        <v>2125551500</v>
      </c>
      <c r="P1202" t="s">
        <v>104</v>
      </c>
      <c r="Q1202" t="s">
        <v>30</v>
      </c>
      <c r="R1202" t="s">
        <v>31</v>
      </c>
      <c r="S1202">
        <v>10022</v>
      </c>
      <c r="T1202" t="s">
        <v>32</v>
      </c>
      <c r="U1202" t="s">
        <v>33</v>
      </c>
      <c r="V1202" t="s">
        <v>105</v>
      </c>
      <c r="W1202" t="s">
        <v>106</v>
      </c>
      <c r="X1202" t="s">
        <v>36</v>
      </c>
    </row>
    <row r="1203" spans="1:24" x14ac:dyDescent="0.3">
      <c r="A1203">
        <v>10252</v>
      </c>
      <c r="B1203">
        <v>31</v>
      </c>
      <c r="C1203">
        <v>52.84</v>
      </c>
      <c r="D1203">
        <v>5</v>
      </c>
      <c r="E1203">
        <v>1638.04</v>
      </c>
      <c r="F1203" t="s">
        <v>712</v>
      </c>
      <c r="G1203" t="s">
        <v>25</v>
      </c>
      <c r="H1203">
        <v>2</v>
      </c>
      <c r="I1203">
        <v>5</v>
      </c>
      <c r="J1203">
        <v>2004</v>
      </c>
      <c r="K1203" t="s">
        <v>26</v>
      </c>
      <c r="L1203">
        <v>62</v>
      </c>
      <c r="M1203" t="s">
        <v>717</v>
      </c>
      <c r="N1203" t="s">
        <v>88</v>
      </c>
      <c r="O1203" t="s">
        <v>89</v>
      </c>
      <c r="P1203" t="s">
        <v>90</v>
      </c>
      <c r="Q1203" t="s">
        <v>48</v>
      </c>
      <c r="S1203">
        <v>75016</v>
      </c>
      <c r="T1203" t="s">
        <v>41</v>
      </c>
      <c r="U1203" t="s">
        <v>42</v>
      </c>
      <c r="V1203" t="s">
        <v>91</v>
      </c>
      <c r="W1203" t="s">
        <v>92</v>
      </c>
      <c r="X1203" t="s">
        <v>36</v>
      </c>
    </row>
    <row r="1204" spans="1:24" x14ac:dyDescent="0.3">
      <c r="A1204">
        <v>10264</v>
      </c>
      <c r="B1204">
        <v>48</v>
      </c>
      <c r="C1204">
        <v>54.71</v>
      </c>
      <c r="D1204">
        <v>3</v>
      </c>
      <c r="E1204">
        <v>2626.08</v>
      </c>
      <c r="F1204" t="s">
        <v>718</v>
      </c>
      <c r="G1204" t="s">
        <v>25</v>
      </c>
      <c r="H1204">
        <v>2</v>
      </c>
      <c r="I1204">
        <v>6</v>
      </c>
      <c r="J1204">
        <v>2004</v>
      </c>
      <c r="K1204" t="s">
        <v>26</v>
      </c>
      <c r="L1204">
        <v>62</v>
      </c>
      <c r="M1204" t="s">
        <v>717</v>
      </c>
      <c r="N1204" t="s">
        <v>418</v>
      </c>
      <c r="O1204">
        <v>6175559555</v>
      </c>
      <c r="P1204" t="s">
        <v>419</v>
      </c>
      <c r="Q1204" t="s">
        <v>420</v>
      </c>
      <c r="R1204" t="s">
        <v>130</v>
      </c>
      <c r="S1204">
        <v>51003</v>
      </c>
      <c r="T1204" t="s">
        <v>32</v>
      </c>
      <c r="U1204" t="s">
        <v>33</v>
      </c>
      <c r="V1204" t="s">
        <v>421</v>
      </c>
      <c r="W1204" t="s">
        <v>68</v>
      </c>
      <c r="X1204" t="s">
        <v>36</v>
      </c>
    </row>
    <row r="1205" spans="1:24" x14ac:dyDescent="0.3">
      <c r="A1205">
        <v>10276</v>
      </c>
      <c r="B1205">
        <v>33</v>
      </c>
      <c r="C1205">
        <v>50.36</v>
      </c>
      <c r="D1205">
        <v>9</v>
      </c>
      <c r="E1205">
        <v>1661.88</v>
      </c>
      <c r="F1205" s="1">
        <v>38025</v>
      </c>
      <c r="G1205" t="s">
        <v>25</v>
      </c>
      <c r="H1205">
        <v>3</v>
      </c>
      <c r="I1205">
        <v>8</v>
      </c>
      <c r="J1205">
        <v>2004</v>
      </c>
      <c r="K1205" t="s">
        <v>26</v>
      </c>
      <c r="L1205">
        <v>62</v>
      </c>
      <c r="M1205" t="s">
        <v>717</v>
      </c>
      <c r="N1205" t="s">
        <v>509</v>
      </c>
      <c r="O1205">
        <v>6175557555</v>
      </c>
      <c r="P1205" t="s">
        <v>510</v>
      </c>
      <c r="Q1205" t="s">
        <v>310</v>
      </c>
      <c r="R1205" t="s">
        <v>130</v>
      </c>
      <c r="S1205">
        <v>58339</v>
      </c>
      <c r="T1205" t="s">
        <v>32</v>
      </c>
      <c r="U1205" t="s">
        <v>33</v>
      </c>
      <c r="V1205" t="s">
        <v>511</v>
      </c>
      <c r="W1205" t="s">
        <v>512</v>
      </c>
      <c r="X1205" t="s">
        <v>36</v>
      </c>
    </row>
    <row r="1206" spans="1:24" x14ac:dyDescent="0.3">
      <c r="A1206">
        <v>10286</v>
      </c>
      <c r="B1206">
        <v>38</v>
      </c>
      <c r="C1206">
        <v>57.2</v>
      </c>
      <c r="D1206">
        <v>1</v>
      </c>
      <c r="E1206">
        <v>2173.6</v>
      </c>
      <c r="F1206" t="s">
        <v>719</v>
      </c>
      <c r="G1206" t="s">
        <v>25</v>
      </c>
      <c r="H1206">
        <v>3</v>
      </c>
      <c r="I1206">
        <v>8</v>
      </c>
      <c r="J1206">
        <v>2004</v>
      </c>
      <c r="K1206" t="s">
        <v>26</v>
      </c>
      <c r="L1206">
        <v>62</v>
      </c>
      <c r="M1206" t="s">
        <v>717</v>
      </c>
      <c r="N1206" t="s">
        <v>448</v>
      </c>
      <c r="O1206" t="s">
        <v>449</v>
      </c>
      <c r="P1206" t="s">
        <v>450</v>
      </c>
      <c r="Q1206" t="s">
        <v>48</v>
      </c>
      <c r="S1206">
        <v>75012</v>
      </c>
      <c r="T1206" t="s">
        <v>41</v>
      </c>
      <c r="U1206" t="s">
        <v>42</v>
      </c>
      <c r="V1206" t="s">
        <v>451</v>
      </c>
      <c r="W1206" t="s">
        <v>452</v>
      </c>
      <c r="X1206" t="s">
        <v>36</v>
      </c>
    </row>
    <row r="1207" spans="1:24" x14ac:dyDescent="0.3">
      <c r="A1207">
        <v>10299</v>
      </c>
      <c r="B1207">
        <v>39</v>
      </c>
      <c r="C1207">
        <v>55.95</v>
      </c>
      <c r="D1207">
        <v>3</v>
      </c>
      <c r="E1207">
        <v>2182.0500000000002</v>
      </c>
      <c r="F1207" t="s">
        <v>133</v>
      </c>
      <c r="G1207" t="s">
        <v>25</v>
      </c>
      <c r="H1207">
        <v>3</v>
      </c>
      <c r="I1207">
        <v>9</v>
      </c>
      <c r="J1207">
        <v>2004</v>
      </c>
      <c r="K1207" t="s">
        <v>26</v>
      </c>
      <c r="L1207">
        <v>62</v>
      </c>
      <c r="M1207" t="s">
        <v>717</v>
      </c>
      <c r="N1207" t="s">
        <v>134</v>
      </c>
      <c r="O1207" t="s">
        <v>135</v>
      </c>
      <c r="P1207" t="s">
        <v>136</v>
      </c>
      <c r="Q1207" t="s">
        <v>137</v>
      </c>
      <c r="S1207">
        <v>21240</v>
      </c>
      <c r="T1207" t="s">
        <v>138</v>
      </c>
      <c r="U1207" t="s">
        <v>42</v>
      </c>
      <c r="V1207" t="s">
        <v>139</v>
      </c>
      <c r="W1207" t="s">
        <v>140</v>
      </c>
      <c r="X1207" t="s">
        <v>36</v>
      </c>
    </row>
    <row r="1208" spans="1:24" x14ac:dyDescent="0.3">
      <c r="A1208">
        <v>10310</v>
      </c>
      <c r="B1208">
        <v>42</v>
      </c>
      <c r="C1208">
        <v>67.14</v>
      </c>
      <c r="D1208">
        <v>16</v>
      </c>
      <c r="E1208">
        <v>2819.88</v>
      </c>
      <c r="F1208" t="s">
        <v>519</v>
      </c>
      <c r="G1208" t="s">
        <v>25</v>
      </c>
      <c r="H1208">
        <v>4</v>
      </c>
      <c r="I1208">
        <v>10</v>
      </c>
      <c r="J1208">
        <v>2004</v>
      </c>
      <c r="K1208" t="s">
        <v>26</v>
      </c>
      <c r="L1208">
        <v>62</v>
      </c>
      <c r="M1208" t="s">
        <v>717</v>
      </c>
      <c r="N1208" t="s">
        <v>489</v>
      </c>
      <c r="O1208" t="s">
        <v>490</v>
      </c>
      <c r="P1208" t="s">
        <v>491</v>
      </c>
      <c r="Q1208" t="s">
        <v>492</v>
      </c>
      <c r="S1208">
        <v>50739</v>
      </c>
      <c r="T1208" t="s">
        <v>493</v>
      </c>
      <c r="U1208" t="s">
        <v>42</v>
      </c>
      <c r="V1208" t="s">
        <v>494</v>
      </c>
      <c r="W1208" t="s">
        <v>495</v>
      </c>
      <c r="X1208" t="s">
        <v>36</v>
      </c>
    </row>
    <row r="1209" spans="1:24" x14ac:dyDescent="0.3">
      <c r="A1209">
        <v>10319</v>
      </c>
      <c r="B1209">
        <v>44</v>
      </c>
      <c r="C1209">
        <v>59.06</v>
      </c>
      <c r="D1209">
        <v>4</v>
      </c>
      <c r="E1209">
        <v>2598.64</v>
      </c>
      <c r="F1209" s="1">
        <v>38057</v>
      </c>
      <c r="G1209" t="s">
        <v>25</v>
      </c>
      <c r="H1209">
        <v>4</v>
      </c>
      <c r="I1209">
        <v>11</v>
      </c>
      <c r="J1209">
        <v>2004</v>
      </c>
      <c r="K1209" t="s">
        <v>26</v>
      </c>
      <c r="L1209">
        <v>62</v>
      </c>
      <c r="M1209" t="s">
        <v>717</v>
      </c>
      <c r="N1209" t="s">
        <v>568</v>
      </c>
      <c r="O1209">
        <v>2125551957</v>
      </c>
      <c r="P1209" t="s">
        <v>569</v>
      </c>
      <c r="Q1209" t="s">
        <v>30</v>
      </c>
      <c r="R1209" t="s">
        <v>31</v>
      </c>
      <c r="S1209">
        <v>10022</v>
      </c>
      <c r="T1209" t="s">
        <v>32</v>
      </c>
      <c r="U1209" t="s">
        <v>33</v>
      </c>
      <c r="V1209" t="s">
        <v>570</v>
      </c>
      <c r="W1209" t="s">
        <v>571</v>
      </c>
      <c r="X1209" t="s">
        <v>36</v>
      </c>
    </row>
    <row r="1210" spans="1:24" x14ac:dyDescent="0.3">
      <c r="A1210">
        <v>10330</v>
      </c>
      <c r="B1210">
        <v>29</v>
      </c>
      <c r="C1210">
        <v>69.63</v>
      </c>
      <c r="D1210">
        <v>2</v>
      </c>
      <c r="E1210">
        <v>2019.27</v>
      </c>
      <c r="F1210" t="s">
        <v>715</v>
      </c>
      <c r="G1210" t="s">
        <v>25</v>
      </c>
      <c r="H1210">
        <v>4</v>
      </c>
      <c r="I1210">
        <v>11</v>
      </c>
      <c r="J1210">
        <v>2004</v>
      </c>
      <c r="K1210" t="s">
        <v>26</v>
      </c>
      <c r="L1210">
        <v>62</v>
      </c>
      <c r="M1210" t="s">
        <v>717</v>
      </c>
      <c r="N1210" t="s">
        <v>474</v>
      </c>
      <c r="O1210" t="s">
        <v>475</v>
      </c>
      <c r="P1210" t="s">
        <v>476</v>
      </c>
      <c r="Q1210" t="s">
        <v>477</v>
      </c>
      <c r="S1210" t="s">
        <v>478</v>
      </c>
      <c r="T1210" t="s">
        <v>479</v>
      </c>
      <c r="U1210" t="s">
        <v>217</v>
      </c>
      <c r="V1210" t="s">
        <v>480</v>
      </c>
      <c r="W1210" t="s">
        <v>481</v>
      </c>
      <c r="X1210" t="s">
        <v>36</v>
      </c>
    </row>
    <row r="1211" spans="1:24" x14ac:dyDescent="0.3">
      <c r="A1211">
        <v>10342</v>
      </c>
      <c r="B1211">
        <v>26</v>
      </c>
      <c r="C1211">
        <v>55.95</v>
      </c>
      <c r="D1211">
        <v>8</v>
      </c>
      <c r="E1211">
        <v>1454.7</v>
      </c>
      <c r="F1211" t="s">
        <v>154</v>
      </c>
      <c r="G1211" t="s">
        <v>25</v>
      </c>
      <c r="H1211">
        <v>4</v>
      </c>
      <c r="I1211">
        <v>11</v>
      </c>
      <c r="J1211">
        <v>2004</v>
      </c>
      <c r="K1211" t="s">
        <v>26</v>
      </c>
      <c r="L1211">
        <v>62</v>
      </c>
      <c r="M1211" t="s">
        <v>717</v>
      </c>
      <c r="N1211" t="s">
        <v>94</v>
      </c>
      <c r="O1211" t="s">
        <v>95</v>
      </c>
      <c r="P1211" t="s">
        <v>96</v>
      </c>
      <c r="Q1211" t="s">
        <v>97</v>
      </c>
      <c r="R1211" t="s">
        <v>98</v>
      </c>
      <c r="S1211">
        <v>3004</v>
      </c>
      <c r="T1211" t="s">
        <v>99</v>
      </c>
      <c r="U1211" t="s">
        <v>100</v>
      </c>
      <c r="V1211" t="s">
        <v>101</v>
      </c>
      <c r="W1211" t="s">
        <v>102</v>
      </c>
      <c r="X1211" t="s">
        <v>36</v>
      </c>
    </row>
    <row r="1212" spans="1:24" x14ac:dyDescent="0.3">
      <c r="A1212">
        <v>10355</v>
      </c>
      <c r="B1212">
        <v>31</v>
      </c>
      <c r="C1212">
        <v>53.47</v>
      </c>
      <c r="D1212">
        <v>1</v>
      </c>
      <c r="E1212">
        <v>1657.57</v>
      </c>
      <c r="F1212" s="1">
        <v>38180</v>
      </c>
      <c r="G1212" t="s">
        <v>25</v>
      </c>
      <c r="H1212">
        <v>4</v>
      </c>
      <c r="I1212">
        <v>12</v>
      </c>
      <c r="J1212">
        <v>2004</v>
      </c>
      <c r="K1212" t="s">
        <v>26</v>
      </c>
      <c r="L1212">
        <v>62</v>
      </c>
      <c r="M1212" t="s">
        <v>717</v>
      </c>
      <c r="N1212" t="s">
        <v>186</v>
      </c>
      <c r="O1212" t="s">
        <v>187</v>
      </c>
      <c r="P1212" t="s">
        <v>188</v>
      </c>
      <c r="Q1212" t="s">
        <v>189</v>
      </c>
      <c r="S1212">
        <v>28034</v>
      </c>
      <c r="T1212" t="s">
        <v>190</v>
      </c>
      <c r="U1212" t="s">
        <v>42</v>
      </c>
      <c r="V1212" t="s">
        <v>191</v>
      </c>
      <c r="W1212" t="s">
        <v>192</v>
      </c>
      <c r="X1212" t="s">
        <v>36</v>
      </c>
    </row>
    <row r="1213" spans="1:24" x14ac:dyDescent="0.3">
      <c r="A1213">
        <v>10363</v>
      </c>
      <c r="B1213">
        <v>32</v>
      </c>
      <c r="C1213">
        <v>89.12</v>
      </c>
      <c r="D1213">
        <v>12</v>
      </c>
      <c r="E1213">
        <v>2851.84</v>
      </c>
      <c r="F1213" s="1">
        <v>38504</v>
      </c>
      <c r="G1213" t="s">
        <v>25</v>
      </c>
      <c r="H1213">
        <v>1</v>
      </c>
      <c r="I1213">
        <v>1</v>
      </c>
      <c r="J1213">
        <v>2005</v>
      </c>
      <c r="K1213" t="s">
        <v>26</v>
      </c>
      <c r="L1213">
        <v>62</v>
      </c>
      <c r="M1213" t="s">
        <v>717</v>
      </c>
      <c r="N1213" t="s">
        <v>520</v>
      </c>
      <c r="O1213" t="s">
        <v>521</v>
      </c>
      <c r="P1213" t="s">
        <v>522</v>
      </c>
      <c r="Q1213" t="s">
        <v>523</v>
      </c>
      <c r="S1213" t="s">
        <v>524</v>
      </c>
      <c r="T1213" t="s">
        <v>138</v>
      </c>
      <c r="U1213" t="s">
        <v>42</v>
      </c>
      <c r="V1213" t="s">
        <v>525</v>
      </c>
      <c r="W1213" t="s">
        <v>526</v>
      </c>
      <c r="X1213" t="s">
        <v>36</v>
      </c>
    </row>
    <row r="1214" spans="1:24" x14ac:dyDescent="0.3">
      <c r="A1214">
        <v>10378</v>
      </c>
      <c r="B1214">
        <v>28</v>
      </c>
      <c r="C1214">
        <v>100</v>
      </c>
      <c r="D1214">
        <v>9</v>
      </c>
      <c r="E1214">
        <v>4609.6400000000003</v>
      </c>
      <c r="F1214" s="1">
        <v>38627</v>
      </c>
      <c r="G1214" t="s">
        <v>25</v>
      </c>
      <c r="H1214">
        <v>1</v>
      </c>
      <c r="I1214">
        <v>2</v>
      </c>
      <c r="J1214">
        <v>2005</v>
      </c>
      <c r="K1214" t="s">
        <v>26</v>
      </c>
      <c r="L1214">
        <v>62</v>
      </c>
      <c r="M1214" t="s">
        <v>717</v>
      </c>
      <c r="N1214" t="s">
        <v>186</v>
      </c>
      <c r="O1214" t="s">
        <v>187</v>
      </c>
      <c r="P1214" t="s">
        <v>188</v>
      </c>
      <c r="Q1214" t="s">
        <v>189</v>
      </c>
      <c r="S1214">
        <v>28034</v>
      </c>
      <c r="T1214" t="s">
        <v>190</v>
      </c>
      <c r="U1214" t="s">
        <v>42</v>
      </c>
      <c r="V1214" t="s">
        <v>191</v>
      </c>
      <c r="W1214" t="s">
        <v>192</v>
      </c>
      <c r="X1214" t="s">
        <v>51</v>
      </c>
    </row>
    <row r="1215" spans="1:24" x14ac:dyDescent="0.3">
      <c r="A1215">
        <v>10390</v>
      </c>
      <c r="B1215">
        <v>36</v>
      </c>
      <c r="C1215">
        <v>100</v>
      </c>
      <c r="D1215">
        <v>2</v>
      </c>
      <c r="E1215">
        <v>5079.96</v>
      </c>
      <c r="F1215" s="1">
        <v>38445</v>
      </c>
      <c r="G1215" t="s">
        <v>25</v>
      </c>
      <c r="H1215">
        <v>1</v>
      </c>
      <c r="I1215">
        <v>3</v>
      </c>
      <c r="J1215">
        <v>2005</v>
      </c>
      <c r="K1215" t="s">
        <v>26</v>
      </c>
      <c r="L1215">
        <v>62</v>
      </c>
      <c r="M1215" t="s">
        <v>717</v>
      </c>
      <c r="N1215" t="s">
        <v>296</v>
      </c>
      <c r="O1215">
        <v>4155551450</v>
      </c>
      <c r="P1215" t="s">
        <v>297</v>
      </c>
      <c r="Q1215" t="s">
        <v>298</v>
      </c>
      <c r="R1215" t="s">
        <v>56</v>
      </c>
      <c r="S1215">
        <v>97562</v>
      </c>
      <c r="T1215" t="s">
        <v>32</v>
      </c>
      <c r="U1215" t="s">
        <v>33</v>
      </c>
      <c r="V1215" t="s">
        <v>299</v>
      </c>
      <c r="W1215" t="s">
        <v>300</v>
      </c>
      <c r="X1215" t="s">
        <v>51</v>
      </c>
    </row>
    <row r="1216" spans="1:24" x14ac:dyDescent="0.3">
      <c r="A1216">
        <v>10403</v>
      </c>
      <c r="B1216">
        <v>36</v>
      </c>
      <c r="C1216">
        <v>52.22</v>
      </c>
      <c r="D1216">
        <v>1</v>
      </c>
      <c r="E1216">
        <v>1879.92</v>
      </c>
      <c r="F1216" s="1">
        <v>38568</v>
      </c>
      <c r="G1216" t="s">
        <v>25</v>
      </c>
      <c r="H1216">
        <v>2</v>
      </c>
      <c r="I1216">
        <v>4</v>
      </c>
      <c r="J1216">
        <v>2005</v>
      </c>
      <c r="K1216" t="s">
        <v>26</v>
      </c>
      <c r="L1216">
        <v>62</v>
      </c>
      <c r="M1216" t="s">
        <v>717</v>
      </c>
      <c r="N1216" t="s">
        <v>176</v>
      </c>
      <c r="O1216" t="s">
        <v>177</v>
      </c>
      <c r="P1216" t="s">
        <v>178</v>
      </c>
      <c r="Q1216" t="s">
        <v>179</v>
      </c>
      <c r="S1216" t="s">
        <v>180</v>
      </c>
      <c r="T1216" t="s">
        <v>181</v>
      </c>
      <c r="U1216" t="s">
        <v>42</v>
      </c>
      <c r="V1216" t="s">
        <v>182</v>
      </c>
      <c r="W1216" t="s">
        <v>183</v>
      </c>
      <c r="X1216" t="s">
        <v>36</v>
      </c>
    </row>
    <row r="1217" spans="1:24" x14ac:dyDescent="0.3">
      <c r="A1217">
        <v>10106</v>
      </c>
      <c r="B1217">
        <v>41</v>
      </c>
      <c r="C1217">
        <v>100</v>
      </c>
      <c r="D1217">
        <v>17</v>
      </c>
      <c r="E1217">
        <v>4774.8599999999997</v>
      </c>
      <c r="F1217" t="s">
        <v>649</v>
      </c>
      <c r="G1217" t="s">
        <v>25</v>
      </c>
      <c r="H1217">
        <v>1</v>
      </c>
      <c r="I1217">
        <v>2</v>
      </c>
      <c r="J1217">
        <v>2003</v>
      </c>
      <c r="K1217" t="s">
        <v>621</v>
      </c>
      <c r="L1217">
        <v>105</v>
      </c>
      <c r="M1217" t="s">
        <v>720</v>
      </c>
      <c r="N1217" t="s">
        <v>627</v>
      </c>
      <c r="O1217" t="s">
        <v>628</v>
      </c>
      <c r="P1217" t="s">
        <v>629</v>
      </c>
      <c r="Q1217" t="s">
        <v>630</v>
      </c>
      <c r="S1217">
        <v>24100</v>
      </c>
      <c r="T1217" t="s">
        <v>281</v>
      </c>
      <c r="U1217" t="s">
        <v>42</v>
      </c>
      <c r="V1217" t="s">
        <v>631</v>
      </c>
      <c r="W1217" t="s">
        <v>632</v>
      </c>
      <c r="X1217" t="s">
        <v>51</v>
      </c>
    </row>
    <row r="1218" spans="1:24" x14ac:dyDescent="0.3">
      <c r="A1218">
        <v>10119</v>
      </c>
      <c r="B1218">
        <v>27</v>
      </c>
      <c r="C1218">
        <v>99.52</v>
      </c>
      <c r="D1218">
        <v>8</v>
      </c>
      <c r="E1218">
        <v>2687.04</v>
      </c>
      <c r="F1218" t="s">
        <v>360</v>
      </c>
      <c r="G1218" t="s">
        <v>25</v>
      </c>
      <c r="H1218">
        <v>2</v>
      </c>
      <c r="I1218">
        <v>4</v>
      </c>
      <c r="J1218">
        <v>2003</v>
      </c>
      <c r="K1218" t="s">
        <v>621</v>
      </c>
      <c r="L1218">
        <v>105</v>
      </c>
      <c r="M1218" t="s">
        <v>720</v>
      </c>
      <c r="N1218" t="s">
        <v>155</v>
      </c>
      <c r="O1218" t="s">
        <v>156</v>
      </c>
      <c r="P1218" t="s">
        <v>157</v>
      </c>
      <c r="Q1218" t="s">
        <v>158</v>
      </c>
      <c r="S1218">
        <v>5020</v>
      </c>
      <c r="T1218" t="s">
        <v>159</v>
      </c>
      <c r="U1218" t="s">
        <v>42</v>
      </c>
      <c r="V1218" t="s">
        <v>160</v>
      </c>
      <c r="W1218" t="s">
        <v>161</v>
      </c>
      <c r="X1218" t="s">
        <v>36</v>
      </c>
    </row>
    <row r="1219" spans="1:24" x14ac:dyDescent="0.3">
      <c r="A1219">
        <v>10130</v>
      </c>
      <c r="B1219">
        <v>33</v>
      </c>
      <c r="C1219">
        <v>100</v>
      </c>
      <c r="D1219">
        <v>1</v>
      </c>
      <c r="E1219">
        <v>3423.75</v>
      </c>
      <c r="F1219" t="s">
        <v>652</v>
      </c>
      <c r="G1219" t="s">
        <v>25</v>
      </c>
      <c r="H1219">
        <v>2</v>
      </c>
      <c r="I1219">
        <v>6</v>
      </c>
      <c r="J1219">
        <v>2003</v>
      </c>
      <c r="K1219" t="s">
        <v>621</v>
      </c>
      <c r="L1219">
        <v>105</v>
      </c>
      <c r="M1219" t="s">
        <v>720</v>
      </c>
      <c r="N1219" t="s">
        <v>701</v>
      </c>
      <c r="O1219">
        <v>6175558428</v>
      </c>
      <c r="P1219" t="s">
        <v>702</v>
      </c>
      <c r="Q1219" t="s">
        <v>310</v>
      </c>
      <c r="R1219" t="s">
        <v>130</v>
      </c>
      <c r="S1219">
        <v>58339</v>
      </c>
      <c r="T1219" t="s">
        <v>32</v>
      </c>
      <c r="U1219" t="s">
        <v>33</v>
      </c>
      <c r="V1219" t="s">
        <v>595</v>
      </c>
      <c r="W1219" t="s">
        <v>265</v>
      </c>
      <c r="X1219" t="s">
        <v>51</v>
      </c>
    </row>
    <row r="1220" spans="1:24" x14ac:dyDescent="0.3">
      <c r="A1220">
        <v>10143</v>
      </c>
      <c r="B1220">
        <v>34</v>
      </c>
      <c r="C1220">
        <v>100</v>
      </c>
      <c r="D1220">
        <v>12</v>
      </c>
      <c r="E1220">
        <v>3455.76</v>
      </c>
      <c r="F1220" s="1">
        <v>37902</v>
      </c>
      <c r="G1220" t="s">
        <v>25</v>
      </c>
      <c r="H1220">
        <v>3</v>
      </c>
      <c r="I1220">
        <v>8</v>
      </c>
      <c r="J1220">
        <v>2003</v>
      </c>
      <c r="K1220" t="s">
        <v>621</v>
      </c>
      <c r="L1220">
        <v>105</v>
      </c>
      <c r="M1220" t="s">
        <v>720</v>
      </c>
      <c r="N1220" t="s">
        <v>367</v>
      </c>
      <c r="O1220">
        <v>5085559555</v>
      </c>
      <c r="P1220" t="s">
        <v>368</v>
      </c>
      <c r="Q1220" t="s">
        <v>173</v>
      </c>
      <c r="R1220" t="s">
        <v>130</v>
      </c>
      <c r="S1220">
        <v>50553</v>
      </c>
      <c r="T1220" t="s">
        <v>32</v>
      </c>
      <c r="U1220" t="s">
        <v>33</v>
      </c>
      <c r="V1220" t="s">
        <v>369</v>
      </c>
      <c r="W1220" t="s">
        <v>370</v>
      </c>
      <c r="X1220" t="s">
        <v>51</v>
      </c>
    </row>
    <row r="1221" spans="1:24" x14ac:dyDescent="0.3">
      <c r="A1221">
        <v>10155</v>
      </c>
      <c r="B1221">
        <v>29</v>
      </c>
      <c r="C1221">
        <v>100</v>
      </c>
      <c r="D1221">
        <v>10</v>
      </c>
      <c r="E1221">
        <v>3622.97</v>
      </c>
      <c r="F1221" s="1">
        <v>37782</v>
      </c>
      <c r="G1221" t="s">
        <v>25</v>
      </c>
      <c r="H1221">
        <v>4</v>
      </c>
      <c r="I1221">
        <v>10</v>
      </c>
      <c r="J1221">
        <v>2003</v>
      </c>
      <c r="K1221" t="s">
        <v>621</v>
      </c>
      <c r="L1221">
        <v>105</v>
      </c>
      <c r="M1221" t="s">
        <v>720</v>
      </c>
      <c r="N1221" t="s">
        <v>134</v>
      </c>
      <c r="O1221" t="s">
        <v>135</v>
      </c>
      <c r="P1221" t="s">
        <v>136</v>
      </c>
      <c r="Q1221" t="s">
        <v>137</v>
      </c>
      <c r="S1221">
        <v>21240</v>
      </c>
      <c r="T1221" t="s">
        <v>138</v>
      </c>
      <c r="U1221" t="s">
        <v>42</v>
      </c>
      <c r="V1221" t="s">
        <v>139</v>
      </c>
      <c r="W1221" t="s">
        <v>140</v>
      </c>
      <c r="X1221" t="s">
        <v>51</v>
      </c>
    </row>
    <row r="1222" spans="1:24" x14ac:dyDescent="0.3">
      <c r="A1222">
        <v>10167</v>
      </c>
      <c r="B1222">
        <v>34</v>
      </c>
      <c r="C1222">
        <v>100</v>
      </c>
      <c r="D1222">
        <v>6</v>
      </c>
      <c r="E1222">
        <v>3599.58</v>
      </c>
      <c r="F1222" t="s">
        <v>371</v>
      </c>
      <c r="G1222" t="s">
        <v>372</v>
      </c>
      <c r="H1222">
        <v>4</v>
      </c>
      <c r="I1222">
        <v>10</v>
      </c>
      <c r="J1222">
        <v>2003</v>
      </c>
      <c r="K1222" t="s">
        <v>621</v>
      </c>
      <c r="L1222">
        <v>105</v>
      </c>
      <c r="M1222" t="s">
        <v>720</v>
      </c>
      <c r="N1222" t="s">
        <v>284</v>
      </c>
      <c r="O1222" t="s">
        <v>285</v>
      </c>
      <c r="P1222" t="s">
        <v>286</v>
      </c>
      <c r="Q1222" t="s">
        <v>287</v>
      </c>
      <c r="S1222" t="s">
        <v>288</v>
      </c>
      <c r="T1222" t="s">
        <v>202</v>
      </c>
      <c r="U1222" t="s">
        <v>42</v>
      </c>
      <c r="V1222" t="s">
        <v>289</v>
      </c>
      <c r="W1222" t="s">
        <v>223</v>
      </c>
      <c r="X1222" t="s">
        <v>51</v>
      </c>
    </row>
    <row r="1223" spans="1:24" x14ac:dyDescent="0.3">
      <c r="A1223">
        <v>10178</v>
      </c>
      <c r="B1223">
        <v>48</v>
      </c>
      <c r="C1223">
        <v>100</v>
      </c>
      <c r="D1223">
        <v>9</v>
      </c>
      <c r="E1223">
        <v>5386.56</v>
      </c>
      <c r="F1223" s="1">
        <v>37844</v>
      </c>
      <c r="G1223" t="s">
        <v>25</v>
      </c>
      <c r="H1223">
        <v>4</v>
      </c>
      <c r="I1223">
        <v>11</v>
      </c>
      <c r="J1223">
        <v>2003</v>
      </c>
      <c r="K1223" t="s">
        <v>621</v>
      </c>
      <c r="L1223">
        <v>105</v>
      </c>
      <c r="M1223" t="s">
        <v>720</v>
      </c>
      <c r="N1223" t="s">
        <v>373</v>
      </c>
      <c r="O1223" t="s">
        <v>374</v>
      </c>
      <c r="P1223" t="s">
        <v>375</v>
      </c>
      <c r="Q1223" t="s">
        <v>376</v>
      </c>
      <c r="S1223">
        <v>31000</v>
      </c>
      <c r="T1223" t="s">
        <v>41</v>
      </c>
      <c r="U1223" t="s">
        <v>42</v>
      </c>
      <c r="V1223" t="s">
        <v>377</v>
      </c>
      <c r="W1223" t="s">
        <v>378</v>
      </c>
      <c r="X1223" t="s">
        <v>51</v>
      </c>
    </row>
    <row r="1224" spans="1:24" x14ac:dyDescent="0.3">
      <c r="A1224">
        <v>10186</v>
      </c>
      <c r="B1224">
        <v>46</v>
      </c>
      <c r="C1224">
        <v>100</v>
      </c>
      <c r="D1224">
        <v>6</v>
      </c>
      <c r="E1224">
        <v>4918.78</v>
      </c>
      <c r="F1224" t="s">
        <v>379</v>
      </c>
      <c r="G1224" t="s">
        <v>25</v>
      </c>
      <c r="H1224">
        <v>4</v>
      </c>
      <c r="I1224">
        <v>11</v>
      </c>
      <c r="J1224">
        <v>2003</v>
      </c>
      <c r="K1224" t="s">
        <v>621</v>
      </c>
      <c r="L1224">
        <v>105</v>
      </c>
      <c r="M1224" t="s">
        <v>720</v>
      </c>
      <c r="N1224" t="s">
        <v>380</v>
      </c>
      <c r="O1224" t="s">
        <v>381</v>
      </c>
      <c r="P1224" t="s">
        <v>382</v>
      </c>
      <c r="Q1224" t="s">
        <v>364</v>
      </c>
      <c r="S1224" t="s">
        <v>383</v>
      </c>
      <c r="T1224" t="s">
        <v>181</v>
      </c>
      <c r="U1224" t="s">
        <v>42</v>
      </c>
      <c r="V1224" t="s">
        <v>384</v>
      </c>
      <c r="W1224" t="s">
        <v>385</v>
      </c>
      <c r="X1224" t="s">
        <v>51</v>
      </c>
    </row>
    <row r="1225" spans="1:24" x14ac:dyDescent="0.3">
      <c r="A1225">
        <v>10197</v>
      </c>
      <c r="B1225">
        <v>22</v>
      </c>
      <c r="C1225">
        <v>100</v>
      </c>
      <c r="D1225">
        <v>3</v>
      </c>
      <c r="E1225">
        <v>2538.8000000000002</v>
      </c>
      <c r="F1225" t="s">
        <v>386</v>
      </c>
      <c r="G1225" t="s">
        <v>25</v>
      </c>
      <c r="H1225">
        <v>4</v>
      </c>
      <c r="I1225">
        <v>11</v>
      </c>
      <c r="J1225">
        <v>2003</v>
      </c>
      <c r="K1225" t="s">
        <v>621</v>
      </c>
      <c r="L1225">
        <v>105</v>
      </c>
      <c r="M1225" t="s">
        <v>720</v>
      </c>
      <c r="N1225" t="s">
        <v>387</v>
      </c>
      <c r="O1225" t="s">
        <v>388</v>
      </c>
      <c r="P1225" t="s">
        <v>389</v>
      </c>
      <c r="Q1225" t="s">
        <v>390</v>
      </c>
      <c r="S1225">
        <v>8022</v>
      </c>
      <c r="T1225" t="s">
        <v>190</v>
      </c>
      <c r="U1225" t="s">
        <v>42</v>
      </c>
      <c r="V1225" t="s">
        <v>391</v>
      </c>
      <c r="W1225" t="s">
        <v>392</v>
      </c>
      <c r="X1225" t="s">
        <v>36</v>
      </c>
    </row>
    <row r="1226" spans="1:24" x14ac:dyDescent="0.3">
      <c r="A1226">
        <v>10209</v>
      </c>
      <c r="B1226">
        <v>20</v>
      </c>
      <c r="C1226">
        <v>100</v>
      </c>
      <c r="D1226">
        <v>5</v>
      </c>
      <c r="E1226">
        <v>2498.6</v>
      </c>
      <c r="F1226" s="1">
        <v>38231</v>
      </c>
      <c r="G1226" t="s">
        <v>25</v>
      </c>
      <c r="H1226">
        <v>1</v>
      </c>
      <c r="I1226">
        <v>1</v>
      </c>
      <c r="J1226">
        <v>2004</v>
      </c>
      <c r="K1226" t="s">
        <v>621</v>
      </c>
      <c r="L1226">
        <v>105</v>
      </c>
      <c r="M1226" t="s">
        <v>720</v>
      </c>
      <c r="N1226" t="s">
        <v>393</v>
      </c>
      <c r="O1226">
        <v>2155554369</v>
      </c>
      <c r="P1226" t="s">
        <v>394</v>
      </c>
      <c r="Q1226" t="s">
        <v>395</v>
      </c>
      <c r="R1226" t="s">
        <v>56</v>
      </c>
      <c r="T1226" t="s">
        <v>32</v>
      </c>
      <c r="U1226" t="s">
        <v>33</v>
      </c>
      <c r="V1226" t="s">
        <v>396</v>
      </c>
      <c r="W1226" t="s">
        <v>106</v>
      </c>
      <c r="X1226" t="s">
        <v>36</v>
      </c>
    </row>
    <row r="1227" spans="1:24" x14ac:dyDescent="0.3">
      <c r="A1227">
        <v>10222</v>
      </c>
      <c r="B1227">
        <v>45</v>
      </c>
      <c r="C1227">
        <v>85.75</v>
      </c>
      <c r="D1227">
        <v>9</v>
      </c>
      <c r="E1227">
        <v>3858.75</v>
      </c>
      <c r="F1227" t="s">
        <v>397</v>
      </c>
      <c r="G1227" t="s">
        <v>25</v>
      </c>
      <c r="H1227">
        <v>1</v>
      </c>
      <c r="I1227">
        <v>2</v>
      </c>
      <c r="J1227">
        <v>2004</v>
      </c>
      <c r="K1227" t="s">
        <v>621</v>
      </c>
      <c r="L1227">
        <v>105</v>
      </c>
      <c r="M1227" t="s">
        <v>720</v>
      </c>
      <c r="N1227" t="s">
        <v>398</v>
      </c>
      <c r="O1227">
        <v>7605558146</v>
      </c>
      <c r="P1227" t="s">
        <v>399</v>
      </c>
      <c r="Q1227" t="s">
        <v>400</v>
      </c>
      <c r="R1227" t="s">
        <v>56</v>
      </c>
      <c r="S1227">
        <v>91217</v>
      </c>
      <c r="T1227" t="s">
        <v>32</v>
      </c>
      <c r="U1227" t="s">
        <v>33</v>
      </c>
      <c r="V1227" t="s">
        <v>257</v>
      </c>
      <c r="W1227" t="s">
        <v>300</v>
      </c>
      <c r="X1227" t="s">
        <v>51</v>
      </c>
    </row>
    <row r="1228" spans="1:24" x14ac:dyDescent="0.3">
      <c r="A1228">
        <v>10249</v>
      </c>
      <c r="B1228">
        <v>46</v>
      </c>
      <c r="C1228">
        <v>100</v>
      </c>
      <c r="D1228">
        <v>5</v>
      </c>
      <c r="E1228">
        <v>5600.5</v>
      </c>
      <c r="F1228" s="1">
        <v>38204</v>
      </c>
      <c r="G1228" t="s">
        <v>25</v>
      </c>
      <c r="H1228">
        <v>2</v>
      </c>
      <c r="I1228">
        <v>5</v>
      </c>
      <c r="J1228">
        <v>2004</v>
      </c>
      <c r="K1228" t="s">
        <v>621</v>
      </c>
      <c r="L1228">
        <v>105</v>
      </c>
      <c r="M1228" t="s">
        <v>720</v>
      </c>
      <c r="N1228" t="s">
        <v>259</v>
      </c>
      <c r="O1228">
        <v>6175555555</v>
      </c>
      <c r="P1228" t="s">
        <v>260</v>
      </c>
      <c r="Q1228" t="s">
        <v>129</v>
      </c>
      <c r="R1228" t="s">
        <v>130</v>
      </c>
      <c r="S1228">
        <v>51247</v>
      </c>
      <c r="T1228" t="s">
        <v>32</v>
      </c>
      <c r="U1228" t="s">
        <v>33</v>
      </c>
      <c r="V1228" t="s">
        <v>261</v>
      </c>
      <c r="W1228" t="s">
        <v>152</v>
      </c>
      <c r="X1228" t="s">
        <v>51</v>
      </c>
    </row>
    <row r="1229" spans="1:24" x14ac:dyDescent="0.3">
      <c r="A1229">
        <v>10262</v>
      </c>
      <c r="B1229">
        <v>34</v>
      </c>
      <c r="C1229">
        <v>100</v>
      </c>
      <c r="D1229">
        <v>14</v>
      </c>
      <c r="E1229">
        <v>4103.46</v>
      </c>
      <c r="F1229" t="s">
        <v>658</v>
      </c>
      <c r="G1229" t="s">
        <v>372</v>
      </c>
      <c r="H1229">
        <v>2</v>
      </c>
      <c r="I1229">
        <v>6</v>
      </c>
      <c r="J1229">
        <v>2004</v>
      </c>
      <c r="K1229" t="s">
        <v>621</v>
      </c>
      <c r="L1229">
        <v>105</v>
      </c>
      <c r="M1229" t="s">
        <v>720</v>
      </c>
      <c r="N1229" t="s">
        <v>186</v>
      </c>
      <c r="O1229" t="s">
        <v>187</v>
      </c>
      <c r="P1229" t="s">
        <v>188</v>
      </c>
      <c r="Q1229" t="s">
        <v>189</v>
      </c>
      <c r="S1229">
        <v>28034</v>
      </c>
      <c r="T1229" t="s">
        <v>190</v>
      </c>
      <c r="U1229" t="s">
        <v>42</v>
      </c>
      <c r="V1229" t="s">
        <v>191</v>
      </c>
      <c r="W1229" t="s">
        <v>192</v>
      </c>
      <c r="X1229" t="s">
        <v>51</v>
      </c>
    </row>
    <row r="1230" spans="1:24" x14ac:dyDescent="0.3">
      <c r="A1230">
        <v>10273</v>
      </c>
      <c r="B1230">
        <v>50</v>
      </c>
      <c r="C1230">
        <v>85.75</v>
      </c>
      <c r="D1230">
        <v>1</v>
      </c>
      <c r="E1230">
        <v>4287.5</v>
      </c>
      <c r="F1230" t="s">
        <v>402</v>
      </c>
      <c r="G1230" t="s">
        <v>25</v>
      </c>
      <c r="H1230">
        <v>3</v>
      </c>
      <c r="I1230">
        <v>7</v>
      </c>
      <c r="J1230">
        <v>2004</v>
      </c>
      <c r="K1230" t="s">
        <v>621</v>
      </c>
      <c r="L1230">
        <v>105</v>
      </c>
      <c r="M1230" t="s">
        <v>720</v>
      </c>
      <c r="N1230" t="s">
        <v>403</v>
      </c>
      <c r="O1230" t="s">
        <v>404</v>
      </c>
      <c r="P1230" t="s">
        <v>405</v>
      </c>
      <c r="Q1230" t="s">
        <v>406</v>
      </c>
      <c r="S1230" t="s">
        <v>407</v>
      </c>
      <c r="T1230" t="s">
        <v>408</v>
      </c>
      <c r="U1230" t="s">
        <v>42</v>
      </c>
      <c r="V1230" t="s">
        <v>409</v>
      </c>
      <c r="W1230" t="s">
        <v>410</v>
      </c>
      <c r="X1230" t="s">
        <v>51</v>
      </c>
    </row>
    <row r="1231" spans="1:24" x14ac:dyDescent="0.3">
      <c r="A1231">
        <v>10283</v>
      </c>
      <c r="B1231">
        <v>46</v>
      </c>
      <c r="C1231">
        <v>100</v>
      </c>
      <c r="D1231">
        <v>3</v>
      </c>
      <c r="E1231">
        <v>5795.54</v>
      </c>
      <c r="F1231" t="s">
        <v>411</v>
      </c>
      <c r="G1231" t="s">
        <v>25</v>
      </c>
      <c r="H1231">
        <v>3</v>
      </c>
      <c r="I1231">
        <v>8</v>
      </c>
      <c r="J1231">
        <v>2004</v>
      </c>
      <c r="K1231" t="s">
        <v>621</v>
      </c>
      <c r="L1231">
        <v>105</v>
      </c>
      <c r="M1231" t="s">
        <v>720</v>
      </c>
      <c r="N1231" t="s">
        <v>412</v>
      </c>
      <c r="O1231" t="s">
        <v>413</v>
      </c>
      <c r="P1231" t="s">
        <v>414</v>
      </c>
      <c r="Q1231" t="s">
        <v>415</v>
      </c>
      <c r="R1231" t="s">
        <v>248</v>
      </c>
      <c r="S1231" t="s">
        <v>416</v>
      </c>
      <c r="T1231" t="s">
        <v>250</v>
      </c>
      <c r="U1231" t="s">
        <v>33</v>
      </c>
      <c r="V1231" t="s">
        <v>417</v>
      </c>
      <c r="W1231" t="s">
        <v>183</v>
      </c>
      <c r="X1231" t="s">
        <v>51</v>
      </c>
    </row>
    <row r="1232" spans="1:24" x14ac:dyDescent="0.3">
      <c r="A1232">
        <v>10296</v>
      </c>
      <c r="B1232">
        <v>22</v>
      </c>
      <c r="C1232">
        <v>84.7</v>
      </c>
      <c r="D1232">
        <v>12</v>
      </c>
      <c r="E1232">
        <v>1863.4</v>
      </c>
      <c r="F1232" t="s">
        <v>660</v>
      </c>
      <c r="G1232" t="s">
        <v>25</v>
      </c>
      <c r="H1232">
        <v>3</v>
      </c>
      <c r="I1232">
        <v>9</v>
      </c>
      <c r="J1232">
        <v>2004</v>
      </c>
      <c r="K1232" t="s">
        <v>621</v>
      </c>
      <c r="L1232">
        <v>105</v>
      </c>
      <c r="M1232" t="s">
        <v>720</v>
      </c>
      <c r="N1232" t="s">
        <v>661</v>
      </c>
      <c r="O1232" t="s">
        <v>662</v>
      </c>
      <c r="P1232" t="s">
        <v>663</v>
      </c>
      <c r="Q1232" t="s">
        <v>664</v>
      </c>
      <c r="S1232">
        <v>80686</v>
      </c>
      <c r="T1232" t="s">
        <v>493</v>
      </c>
      <c r="U1232" t="s">
        <v>42</v>
      </c>
      <c r="V1232" t="s">
        <v>665</v>
      </c>
      <c r="W1232" t="s">
        <v>106</v>
      </c>
      <c r="X1232" t="s">
        <v>36</v>
      </c>
    </row>
    <row r="1233" spans="1:24" x14ac:dyDescent="0.3">
      <c r="A1233">
        <v>10307</v>
      </c>
      <c r="B1233">
        <v>48</v>
      </c>
      <c r="C1233">
        <v>86.81</v>
      </c>
      <c r="D1233">
        <v>6</v>
      </c>
      <c r="E1233">
        <v>4166.88</v>
      </c>
      <c r="F1233" t="s">
        <v>422</v>
      </c>
      <c r="G1233" t="s">
        <v>25</v>
      </c>
      <c r="H1233">
        <v>4</v>
      </c>
      <c r="I1233">
        <v>10</v>
      </c>
      <c r="J1233">
        <v>2004</v>
      </c>
      <c r="K1233" t="s">
        <v>621</v>
      </c>
      <c r="L1233">
        <v>105</v>
      </c>
      <c r="M1233" t="s">
        <v>720</v>
      </c>
      <c r="N1233" t="s">
        <v>232</v>
      </c>
      <c r="O1233">
        <v>2155554695</v>
      </c>
      <c r="P1233" t="s">
        <v>233</v>
      </c>
      <c r="Q1233" t="s">
        <v>234</v>
      </c>
      <c r="R1233" t="s">
        <v>151</v>
      </c>
      <c r="S1233">
        <v>71270</v>
      </c>
      <c r="T1233" t="s">
        <v>32</v>
      </c>
      <c r="U1233" t="s">
        <v>33</v>
      </c>
      <c r="V1233" t="s">
        <v>235</v>
      </c>
      <c r="W1233" t="s">
        <v>236</v>
      </c>
      <c r="X1233" t="s">
        <v>51</v>
      </c>
    </row>
    <row r="1234" spans="1:24" x14ac:dyDescent="0.3">
      <c r="A1234">
        <v>10316</v>
      </c>
      <c r="B1234">
        <v>47</v>
      </c>
      <c r="C1234">
        <v>86.81</v>
      </c>
      <c r="D1234">
        <v>14</v>
      </c>
      <c r="E1234">
        <v>4080.07</v>
      </c>
      <c r="F1234" s="1">
        <v>37997</v>
      </c>
      <c r="G1234" t="s">
        <v>25</v>
      </c>
      <c r="H1234">
        <v>4</v>
      </c>
      <c r="I1234">
        <v>11</v>
      </c>
      <c r="J1234">
        <v>2004</v>
      </c>
      <c r="K1234" t="s">
        <v>621</v>
      </c>
      <c r="L1234">
        <v>105</v>
      </c>
      <c r="M1234" t="s">
        <v>720</v>
      </c>
      <c r="N1234" t="s">
        <v>423</v>
      </c>
      <c r="O1234" t="s">
        <v>424</v>
      </c>
      <c r="P1234" t="s">
        <v>425</v>
      </c>
      <c r="Q1234" t="s">
        <v>426</v>
      </c>
      <c r="R1234" t="s">
        <v>427</v>
      </c>
      <c r="S1234" t="s">
        <v>428</v>
      </c>
      <c r="T1234" t="s">
        <v>181</v>
      </c>
      <c r="U1234" t="s">
        <v>42</v>
      </c>
      <c r="V1234" t="s">
        <v>429</v>
      </c>
      <c r="W1234" t="s">
        <v>430</v>
      </c>
      <c r="X1234" t="s">
        <v>51</v>
      </c>
    </row>
    <row r="1235" spans="1:24" x14ac:dyDescent="0.3">
      <c r="A1235">
        <v>10328</v>
      </c>
      <c r="B1235">
        <v>34</v>
      </c>
      <c r="C1235">
        <v>100</v>
      </c>
      <c r="D1235">
        <v>6</v>
      </c>
      <c r="E1235">
        <v>3815.48</v>
      </c>
      <c r="F1235" s="1">
        <v>38332</v>
      </c>
      <c r="G1235" t="s">
        <v>25</v>
      </c>
      <c r="H1235">
        <v>4</v>
      </c>
      <c r="I1235">
        <v>11</v>
      </c>
      <c r="J1235">
        <v>2004</v>
      </c>
      <c r="K1235" t="s">
        <v>621</v>
      </c>
      <c r="L1235">
        <v>105</v>
      </c>
      <c r="M1235" t="s">
        <v>720</v>
      </c>
      <c r="N1235" t="s">
        <v>627</v>
      </c>
      <c r="O1235" t="s">
        <v>628</v>
      </c>
      <c r="P1235" t="s">
        <v>629</v>
      </c>
      <c r="Q1235" t="s">
        <v>630</v>
      </c>
      <c r="S1235">
        <v>24100</v>
      </c>
      <c r="T1235" t="s">
        <v>281</v>
      </c>
      <c r="U1235" t="s">
        <v>42</v>
      </c>
      <c r="V1235" t="s">
        <v>631</v>
      </c>
      <c r="W1235" t="s">
        <v>632</v>
      </c>
      <c r="X1235" t="s">
        <v>51</v>
      </c>
    </row>
    <row r="1236" spans="1:24" x14ac:dyDescent="0.3">
      <c r="A1236">
        <v>10338</v>
      </c>
      <c r="B1236">
        <v>45</v>
      </c>
      <c r="C1236">
        <v>100</v>
      </c>
      <c r="D1236">
        <v>2</v>
      </c>
      <c r="E1236">
        <v>5526.45</v>
      </c>
      <c r="F1236" t="s">
        <v>666</v>
      </c>
      <c r="G1236" t="s">
        <v>25</v>
      </c>
      <c r="H1236">
        <v>4</v>
      </c>
      <c r="I1236">
        <v>11</v>
      </c>
      <c r="J1236">
        <v>2004</v>
      </c>
      <c r="K1236" t="s">
        <v>621</v>
      </c>
      <c r="L1236">
        <v>105</v>
      </c>
      <c r="M1236" t="s">
        <v>720</v>
      </c>
      <c r="N1236" t="s">
        <v>667</v>
      </c>
      <c r="O1236" t="s">
        <v>668</v>
      </c>
      <c r="P1236" t="s">
        <v>669</v>
      </c>
      <c r="Q1236" t="s">
        <v>670</v>
      </c>
      <c r="S1236" t="s">
        <v>671</v>
      </c>
      <c r="T1236" t="s">
        <v>408</v>
      </c>
      <c r="U1236" t="s">
        <v>42</v>
      </c>
      <c r="V1236" t="s">
        <v>672</v>
      </c>
      <c r="W1236" t="s">
        <v>673</v>
      </c>
      <c r="X1236" t="s">
        <v>51</v>
      </c>
    </row>
    <row r="1237" spans="1:24" x14ac:dyDescent="0.3">
      <c r="A1237">
        <v>10351</v>
      </c>
      <c r="B1237">
        <v>20</v>
      </c>
      <c r="C1237">
        <v>100</v>
      </c>
      <c r="D1237">
        <v>2</v>
      </c>
      <c r="E1237">
        <v>3374.6</v>
      </c>
      <c r="F1237" s="1">
        <v>38058</v>
      </c>
      <c r="G1237" t="s">
        <v>25</v>
      </c>
      <c r="H1237">
        <v>4</v>
      </c>
      <c r="I1237">
        <v>12</v>
      </c>
      <c r="J1237">
        <v>2004</v>
      </c>
      <c r="K1237" t="s">
        <v>621</v>
      </c>
      <c r="L1237">
        <v>105</v>
      </c>
      <c r="M1237" t="s">
        <v>720</v>
      </c>
      <c r="N1237" t="s">
        <v>361</v>
      </c>
      <c r="O1237" t="s">
        <v>362</v>
      </c>
      <c r="P1237" t="s">
        <v>363</v>
      </c>
      <c r="Q1237" t="s">
        <v>364</v>
      </c>
      <c r="S1237" t="s">
        <v>365</v>
      </c>
      <c r="T1237" t="s">
        <v>181</v>
      </c>
      <c r="U1237" t="s">
        <v>42</v>
      </c>
      <c r="V1237" t="s">
        <v>62</v>
      </c>
      <c r="W1237" t="s">
        <v>366</v>
      </c>
      <c r="X1237" t="s">
        <v>51</v>
      </c>
    </row>
    <row r="1238" spans="1:24" x14ac:dyDescent="0.3">
      <c r="A1238">
        <v>10373</v>
      </c>
      <c r="B1238">
        <v>50</v>
      </c>
      <c r="C1238">
        <v>60.49</v>
      </c>
      <c r="D1238">
        <v>6</v>
      </c>
      <c r="E1238">
        <v>3024.5</v>
      </c>
      <c r="F1238" t="s">
        <v>433</v>
      </c>
      <c r="G1238" t="s">
        <v>25</v>
      </c>
      <c r="H1238">
        <v>1</v>
      </c>
      <c r="I1238">
        <v>1</v>
      </c>
      <c r="J1238">
        <v>2005</v>
      </c>
      <c r="K1238" t="s">
        <v>621</v>
      </c>
      <c r="L1238">
        <v>105</v>
      </c>
      <c r="M1238" t="s">
        <v>720</v>
      </c>
      <c r="N1238" t="s">
        <v>434</v>
      </c>
      <c r="O1238" t="s">
        <v>435</v>
      </c>
      <c r="P1238" t="s">
        <v>436</v>
      </c>
      <c r="Q1238" t="s">
        <v>437</v>
      </c>
      <c r="S1238">
        <v>90110</v>
      </c>
      <c r="T1238" t="s">
        <v>138</v>
      </c>
      <c r="U1238" t="s">
        <v>42</v>
      </c>
      <c r="V1238" t="s">
        <v>438</v>
      </c>
      <c r="W1238" t="s">
        <v>439</v>
      </c>
      <c r="X1238" t="s">
        <v>51</v>
      </c>
    </row>
    <row r="1239" spans="1:24" x14ac:dyDescent="0.3">
      <c r="A1239">
        <v>10386</v>
      </c>
      <c r="B1239">
        <v>22</v>
      </c>
      <c r="C1239">
        <v>57.55</v>
      </c>
      <c r="D1239">
        <v>6</v>
      </c>
      <c r="E1239">
        <v>1266.0999999999999</v>
      </c>
      <c r="F1239" s="1">
        <v>38355</v>
      </c>
      <c r="G1239" t="s">
        <v>454</v>
      </c>
      <c r="H1239">
        <v>1</v>
      </c>
      <c r="I1239">
        <v>3</v>
      </c>
      <c r="J1239">
        <v>2005</v>
      </c>
      <c r="K1239" t="s">
        <v>621</v>
      </c>
      <c r="L1239">
        <v>105</v>
      </c>
      <c r="M1239" t="s">
        <v>720</v>
      </c>
      <c r="N1239" t="s">
        <v>186</v>
      </c>
      <c r="O1239" t="s">
        <v>187</v>
      </c>
      <c r="P1239" t="s">
        <v>188</v>
      </c>
      <c r="Q1239" t="s">
        <v>189</v>
      </c>
      <c r="S1239">
        <v>28034</v>
      </c>
      <c r="T1239" t="s">
        <v>190</v>
      </c>
      <c r="U1239" t="s">
        <v>42</v>
      </c>
      <c r="V1239" t="s">
        <v>191</v>
      </c>
      <c r="W1239" t="s">
        <v>192</v>
      </c>
      <c r="X1239" t="s">
        <v>36</v>
      </c>
    </row>
    <row r="1240" spans="1:24" x14ac:dyDescent="0.3">
      <c r="A1240">
        <v>10398</v>
      </c>
      <c r="B1240">
        <v>45</v>
      </c>
      <c r="C1240">
        <v>100</v>
      </c>
      <c r="D1240">
        <v>17</v>
      </c>
      <c r="E1240">
        <v>4811.8500000000004</v>
      </c>
      <c r="F1240" t="s">
        <v>674</v>
      </c>
      <c r="G1240" t="s">
        <v>25</v>
      </c>
      <c r="H1240">
        <v>1</v>
      </c>
      <c r="I1240">
        <v>3</v>
      </c>
      <c r="J1240">
        <v>2005</v>
      </c>
      <c r="K1240" t="s">
        <v>621</v>
      </c>
      <c r="L1240">
        <v>105</v>
      </c>
      <c r="M1240" t="s">
        <v>720</v>
      </c>
      <c r="N1240" t="s">
        <v>37</v>
      </c>
      <c r="O1240" t="s">
        <v>38</v>
      </c>
      <c r="P1240" t="s">
        <v>39</v>
      </c>
      <c r="Q1240" t="s">
        <v>40</v>
      </c>
      <c r="S1240">
        <v>51100</v>
      </c>
      <c r="T1240" t="s">
        <v>41</v>
      </c>
      <c r="U1240" t="s">
        <v>42</v>
      </c>
      <c r="V1240" t="s">
        <v>43</v>
      </c>
      <c r="W1240" t="s">
        <v>44</v>
      </c>
      <c r="X1240" t="s">
        <v>51</v>
      </c>
    </row>
    <row r="1241" spans="1:24" x14ac:dyDescent="0.3">
      <c r="A1241">
        <v>10400</v>
      </c>
      <c r="B1241">
        <v>58</v>
      </c>
      <c r="C1241">
        <v>100</v>
      </c>
      <c r="D1241">
        <v>6</v>
      </c>
      <c r="E1241">
        <v>7307.42</v>
      </c>
      <c r="F1241" s="1">
        <v>38356</v>
      </c>
      <c r="G1241" t="s">
        <v>25</v>
      </c>
      <c r="H1241">
        <v>2</v>
      </c>
      <c r="I1241">
        <v>4</v>
      </c>
      <c r="J1241">
        <v>2005</v>
      </c>
      <c r="K1241" t="s">
        <v>621</v>
      </c>
      <c r="L1241">
        <v>105</v>
      </c>
      <c r="M1241" t="s">
        <v>720</v>
      </c>
      <c r="N1241" t="s">
        <v>442</v>
      </c>
      <c r="O1241">
        <v>4085553659</v>
      </c>
      <c r="P1241" t="s">
        <v>443</v>
      </c>
      <c r="Q1241" t="s">
        <v>444</v>
      </c>
      <c r="R1241" t="s">
        <v>56</v>
      </c>
      <c r="S1241">
        <v>94217</v>
      </c>
      <c r="T1241" t="s">
        <v>32</v>
      </c>
      <c r="U1241" t="s">
        <v>33</v>
      </c>
      <c r="V1241" t="s">
        <v>105</v>
      </c>
      <c r="W1241" t="s">
        <v>445</v>
      </c>
      <c r="X1241" t="s">
        <v>162</v>
      </c>
    </row>
    <row r="1242" spans="1:24" x14ac:dyDescent="0.3">
      <c r="A1242">
        <v>10415</v>
      </c>
      <c r="B1242">
        <v>51</v>
      </c>
      <c r="C1242">
        <v>100</v>
      </c>
      <c r="D1242">
        <v>5</v>
      </c>
      <c r="E1242">
        <v>6209.25</v>
      </c>
      <c r="F1242" s="1">
        <v>38600</v>
      </c>
      <c r="G1242" t="s">
        <v>185</v>
      </c>
      <c r="H1242">
        <v>2</v>
      </c>
      <c r="I1242">
        <v>5</v>
      </c>
      <c r="J1242">
        <v>2005</v>
      </c>
      <c r="K1242" t="s">
        <v>621</v>
      </c>
      <c r="L1242">
        <v>105</v>
      </c>
      <c r="M1242" t="s">
        <v>720</v>
      </c>
      <c r="N1242" t="s">
        <v>634</v>
      </c>
      <c r="O1242" t="s">
        <v>635</v>
      </c>
      <c r="P1242" t="s">
        <v>636</v>
      </c>
      <c r="Q1242" t="s">
        <v>637</v>
      </c>
      <c r="R1242" t="s">
        <v>98</v>
      </c>
      <c r="S1242">
        <v>3150</v>
      </c>
      <c r="T1242" t="s">
        <v>99</v>
      </c>
      <c r="U1242" t="s">
        <v>100</v>
      </c>
      <c r="V1242" t="s">
        <v>638</v>
      </c>
      <c r="W1242" t="s">
        <v>639</v>
      </c>
      <c r="X1242" t="s">
        <v>51</v>
      </c>
    </row>
    <row r="1243" spans="1:24" x14ac:dyDescent="0.3">
      <c r="A1243">
        <v>10104</v>
      </c>
      <c r="B1243">
        <v>38</v>
      </c>
      <c r="C1243">
        <v>100</v>
      </c>
      <c r="D1243">
        <v>3</v>
      </c>
      <c r="E1243">
        <v>5348.5</v>
      </c>
      <c r="F1243" t="s">
        <v>572</v>
      </c>
      <c r="G1243" t="s">
        <v>25</v>
      </c>
      <c r="H1243">
        <v>1</v>
      </c>
      <c r="I1243">
        <v>1</v>
      </c>
      <c r="J1243">
        <v>2003</v>
      </c>
      <c r="K1243" t="s">
        <v>194</v>
      </c>
      <c r="L1243">
        <v>143</v>
      </c>
      <c r="M1243" t="s">
        <v>721</v>
      </c>
      <c r="N1243" t="s">
        <v>186</v>
      </c>
      <c r="O1243" t="s">
        <v>187</v>
      </c>
      <c r="P1243" t="s">
        <v>188</v>
      </c>
      <c r="Q1243" t="s">
        <v>189</v>
      </c>
      <c r="S1243">
        <v>28034</v>
      </c>
      <c r="T1243" t="s">
        <v>190</v>
      </c>
      <c r="U1243" t="s">
        <v>42</v>
      </c>
      <c r="V1243" t="s">
        <v>191</v>
      </c>
      <c r="W1243" t="s">
        <v>192</v>
      </c>
      <c r="X1243" t="s">
        <v>51</v>
      </c>
    </row>
    <row r="1244" spans="1:24" x14ac:dyDescent="0.3">
      <c r="A1244">
        <v>10117</v>
      </c>
      <c r="B1244">
        <v>22</v>
      </c>
      <c r="C1244">
        <v>100</v>
      </c>
      <c r="D1244">
        <v>12</v>
      </c>
      <c r="E1244">
        <v>2780.58</v>
      </c>
      <c r="F1244" t="s">
        <v>529</v>
      </c>
      <c r="G1244" t="s">
        <v>25</v>
      </c>
      <c r="H1244">
        <v>2</v>
      </c>
      <c r="I1244">
        <v>4</v>
      </c>
      <c r="J1244">
        <v>2003</v>
      </c>
      <c r="K1244" t="s">
        <v>194</v>
      </c>
      <c r="L1244">
        <v>143</v>
      </c>
      <c r="M1244" t="s">
        <v>721</v>
      </c>
      <c r="N1244" t="s">
        <v>213</v>
      </c>
      <c r="O1244" t="s">
        <v>214</v>
      </c>
      <c r="P1244" t="s">
        <v>215</v>
      </c>
      <c r="Q1244" t="s">
        <v>216</v>
      </c>
      <c r="S1244">
        <v>79903</v>
      </c>
      <c r="T1244" t="s">
        <v>216</v>
      </c>
      <c r="U1244" t="s">
        <v>217</v>
      </c>
      <c r="V1244" t="s">
        <v>218</v>
      </c>
      <c r="W1244" t="s">
        <v>219</v>
      </c>
      <c r="X1244" t="s">
        <v>36</v>
      </c>
    </row>
    <row r="1245" spans="1:24" x14ac:dyDescent="0.3">
      <c r="A1245">
        <v>10127</v>
      </c>
      <c r="B1245">
        <v>25</v>
      </c>
      <c r="C1245">
        <v>100</v>
      </c>
      <c r="D1245">
        <v>5</v>
      </c>
      <c r="E1245">
        <v>3447</v>
      </c>
      <c r="F1245" s="1">
        <v>37686</v>
      </c>
      <c r="G1245" t="s">
        <v>25</v>
      </c>
      <c r="H1245">
        <v>2</v>
      </c>
      <c r="I1245">
        <v>6</v>
      </c>
      <c r="J1245">
        <v>2003</v>
      </c>
      <c r="K1245" t="s">
        <v>194</v>
      </c>
      <c r="L1245">
        <v>143</v>
      </c>
      <c r="M1245" t="s">
        <v>721</v>
      </c>
      <c r="N1245" t="s">
        <v>530</v>
      </c>
      <c r="O1245">
        <v>2125557413</v>
      </c>
      <c r="P1245" t="s">
        <v>531</v>
      </c>
      <c r="Q1245" t="s">
        <v>30</v>
      </c>
      <c r="R1245" t="s">
        <v>31</v>
      </c>
      <c r="S1245">
        <v>10022</v>
      </c>
      <c r="T1245" t="s">
        <v>32</v>
      </c>
      <c r="U1245" t="s">
        <v>33</v>
      </c>
      <c r="V1245" t="s">
        <v>57</v>
      </c>
      <c r="W1245" t="s">
        <v>532</v>
      </c>
      <c r="X1245" t="s">
        <v>51</v>
      </c>
    </row>
    <row r="1246" spans="1:24" x14ac:dyDescent="0.3">
      <c r="A1246">
        <v>10142</v>
      </c>
      <c r="B1246">
        <v>24</v>
      </c>
      <c r="C1246">
        <v>100</v>
      </c>
      <c r="D1246">
        <v>15</v>
      </c>
      <c r="E1246">
        <v>3791.52</v>
      </c>
      <c r="F1246" s="1">
        <v>37841</v>
      </c>
      <c r="G1246" t="s">
        <v>25</v>
      </c>
      <c r="H1246">
        <v>3</v>
      </c>
      <c r="I1246">
        <v>8</v>
      </c>
      <c r="J1246">
        <v>2003</v>
      </c>
      <c r="K1246" t="s">
        <v>194</v>
      </c>
      <c r="L1246">
        <v>143</v>
      </c>
      <c r="M1246" t="s">
        <v>721</v>
      </c>
      <c r="N1246" t="s">
        <v>296</v>
      </c>
      <c r="O1246">
        <v>4155551450</v>
      </c>
      <c r="P1246" t="s">
        <v>297</v>
      </c>
      <c r="Q1246" t="s">
        <v>298</v>
      </c>
      <c r="R1246" t="s">
        <v>56</v>
      </c>
      <c r="S1246">
        <v>97562</v>
      </c>
      <c r="T1246" t="s">
        <v>32</v>
      </c>
      <c r="U1246" t="s">
        <v>33</v>
      </c>
      <c r="V1246" t="s">
        <v>299</v>
      </c>
      <c r="W1246" t="s">
        <v>300</v>
      </c>
      <c r="X1246" t="s">
        <v>51</v>
      </c>
    </row>
    <row r="1247" spans="1:24" x14ac:dyDescent="0.3">
      <c r="A1247">
        <v>10152</v>
      </c>
      <c r="B1247">
        <v>35</v>
      </c>
      <c r="C1247">
        <v>100</v>
      </c>
      <c r="D1247">
        <v>1</v>
      </c>
      <c r="E1247">
        <v>4524.1000000000004</v>
      </c>
      <c r="F1247" t="s">
        <v>722</v>
      </c>
      <c r="G1247" t="s">
        <v>25</v>
      </c>
      <c r="H1247">
        <v>3</v>
      </c>
      <c r="I1247">
        <v>9</v>
      </c>
      <c r="J1247">
        <v>2003</v>
      </c>
      <c r="K1247" t="s">
        <v>194</v>
      </c>
      <c r="L1247">
        <v>143</v>
      </c>
      <c r="M1247" t="s">
        <v>721</v>
      </c>
      <c r="N1247" t="s">
        <v>224</v>
      </c>
      <c r="O1247" t="s">
        <v>225</v>
      </c>
      <c r="P1247" t="s">
        <v>226</v>
      </c>
      <c r="Q1247" t="s">
        <v>227</v>
      </c>
      <c r="R1247" t="s">
        <v>228</v>
      </c>
      <c r="S1247">
        <v>4101</v>
      </c>
      <c r="T1247" t="s">
        <v>99</v>
      </c>
      <c r="U1247" t="s">
        <v>100</v>
      </c>
      <c r="V1247" t="s">
        <v>229</v>
      </c>
      <c r="W1247" t="s">
        <v>230</v>
      </c>
      <c r="X1247" t="s">
        <v>51</v>
      </c>
    </row>
    <row r="1248" spans="1:24" x14ac:dyDescent="0.3">
      <c r="A1248">
        <v>10165</v>
      </c>
      <c r="B1248">
        <v>28</v>
      </c>
      <c r="C1248">
        <v>100</v>
      </c>
      <c r="D1248">
        <v>6</v>
      </c>
      <c r="E1248">
        <v>3337.6</v>
      </c>
      <c r="F1248" t="s">
        <v>534</v>
      </c>
      <c r="G1248" t="s">
        <v>25</v>
      </c>
      <c r="H1248">
        <v>4</v>
      </c>
      <c r="I1248">
        <v>10</v>
      </c>
      <c r="J1248">
        <v>2003</v>
      </c>
      <c r="K1248" t="s">
        <v>194</v>
      </c>
      <c r="L1248">
        <v>143</v>
      </c>
      <c r="M1248" t="s">
        <v>721</v>
      </c>
      <c r="N1248" t="s">
        <v>213</v>
      </c>
      <c r="O1248" t="s">
        <v>214</v>
      </c>
      <c r="P1248" t="s">
        <v>215</v>
      </c>
      <c r="Q1248" t="s">
        <v>216</v>
      </c>
      <c r="S1248">
        <v>79903</v>
      </c>
      <c r="T1248" t="s">
        <v>216</v>
      </c>
      <c r="U1248" t="s">
        <v>217</v>
      </c>
      <c r="V1248" t="s">
        <v>218</v>
      </c>
      <c r="W1248" t="s">
        <v>219</v>
      </c>
      <c r="X1248" t="s">
        <v>51</v>
      </c>
    </row>
    <row r="1249" spans="1:24" x14ac:dyDescent="0.3">
      <c r="A1249">
        <v>10176</v>
      </c>
      <c r="B1249">
        <v>36</v>
      </c>
      <c r="C1249">
        <v>100</v>
      </c>
      <c r="D1249">
        <v>5</v>
      </c>
      <c r="E1249">
        <v>5532.12</v>
      </c>
      <c r="F1249" s="1">
        <v>37783</v>
      </c>
      <c r="G1249" t="s">
        <v>25</v>
      </c>
      <c r="H1249">
        <v>4</v>
      </c>
      <c r="I1249">
        <v>11</v>
      </c>
      <c r="J1249">
        <v>2003</v>
      </c>
      <c r="K1249" t="s">
        <v>194</v>
      </c>
      <c r="L1249">
        <v>143</v>
      </c>
      <c r="M1249" t="s">
        <v>721</v>
      </c>
      <c r="N1249" t="s">
        <v>503</v>
      </c>
      <c r="O1249" t="s">
        <v>504</v>
      </c>
      <c r="P1249" t="s">
        <v>505</v>
      </c>
      <c r="Q1249" t="s">
        <v>506</v>
      </c>
      <c r="S1249">
        <v>42100</v>
      </c>
      <c r="T1249" t="s">
        <v>281</v>
      </c>
      <c r="U1249" t="s">
        <v>42</v>
      </c>
      <c r="V1249" t="s">
        <v>507</v>
      </c>
      <c r="W1249" t="s">
        <v>508</v>
      </c>
      <c r="X1249" t="s">
        <v>51</v>
      </c>
    </row>
    <row r="1250" spans="1:24" x14ac:dyDescent="0.3">
      <c r="A1250">
        <v>10185</v>
      </c>
      <c r="B1250">
        <v>39</v>
      </c>
      <c r="C1250">
        <v>100</v>
      </c>
      <c r="D1250">
        <v>16</v>
      </c>
      <c r="E1250">
        <v>5096.91</v>
      </c>
      <c r="F1250" t="s">
        <v>379</v>
      </c>
      <c r="G1250" t="s">
        <v>25</v>
      </c>
      <c r="H1250">
        <v>4</v>
      </c>
      <c r="I1250">
        <v>11</v>
      </c>
      <c r="J1250">
        <v>2003</v>
      </c>
      <c r="K1250" t="s">
        <v>194</v>
      </c>
      <c r="L1250">
        <v>143</v>
      </c>
      <c r="M1250" t="s">
        <v>721</v>
      </c>
      <c r="N1250" t="s">
        <v>367</v>
      </c>
      <c r="O1250">
        <v>5085559555</v>
      </c>
      <c r="P1250" t="s">
        <v>368</v>
      </c>
      <c r="Q1250" t="s">
        <v>173</v>
      </c>
      <c r="R1250" t="s">
        <v>130</v>
      </c>
      <c r="S1250">
        <v>50553</v>
      </c>
      <c r="T1250" t="s">
        <v>32</v>
      </c>
      <c r="U1250" t="s">
        <v>33</v>
      </c>
      <c r="V1250" t="s">
        <v>369</v>
      </c>
      <c r="W1250" t="s">
        <v>370</v>
      </c>
      <c r="X1250" t="s">
        <v>51</v>
      </c>
    </row>
    <row r="1251" spans="1:24" x14ac:dyDescent="0.3">
      <c r="A1251">
        <v>10196</v>
      </c>
      <c r="B1251">
        <v>27</v>
      </c>
      <c r="C1251">
        <v>100</v>
      </c>
      <c r="D1251">
        <v>8</v>
      </c>
      <c r="E1251">
        <v>4537.08</v>
      </c>
      <c r="F1251" t="s">
        <v>386</v>
      </c>
      <c r="G1251" t="s">
        <v>25</v>
      </c>
      <c r="H1251">
        <v>4</v>
      </c>
      <c r="I1251">
        <v>11</v>
      </c>
      <c r="J1251">
        <v>2003</v>
      </c>
      <c r="K1251" t="s">
        <v>194</v>
      </c>
      <c r="L1251">
        <v>143</v>
      </c>
      <c r="M1251" t="s">
        <v>721</v>
      </c>
      <c r="N1251" t="s">
        <v>262</v>
      </c>
      <c r="O1251">
        <v>2035559545</v>
      </c>
      <c r="P1251" t="s">
        <v>263</v>
      </c>
      <c r="Q1251" t="s">
        <v>264</v>
      </c>
      <c r="R1251" t="s">
        <v>117</v>
      </c>
      <c r="S1251">
        <v>97823</v>
      </c>
      <c r="T1251" t="s">
        <v>32</v>
      </c>
      <c r="U1251" t="s">
        <v>33</v>
      </c>
      <c r="V1251" t="s">
        <v>86</v>
      </c>
      <c r="W1251" t="s">
        <v>265</v>
      </c>
      <c r="X1251" t="s">
        <v>51</v>
      </c>
    </row>
    <row r="1252" spans="1:24" x14ac:dyDescent="0.3">
      <c r="A1252">
        <v>10207</v>
      </c>
      <c r="B1252">
        <v>40</v>
      </c>
      <c r="C1252">
        <v>100</v>
      </c>
      <c r="D1252">
        <v>1</v>
      </c>
      <c r="E1252">
        <v>6146.8</v>
      </c>
      <c r="F1252" s="1">
        <v>37876</v>
      </c>
      <c r="G1252" t="s">
        <v>25</v>
      </c>
      <c r="H1252">
        <v>4</v>
      </c>
      <c r="I1252">
        <v>12</v>
      </c>
      <c r="J1252">
        <v>2003</v>
      </c>
      <c r="K1252" t="s">
        <v>194</v>
      </c>
      <c r="L1252">
        <v>143</v>
      </c>
      <c r="M1252" t="s">
        <v>721</v>
      </c>
      <c r="N1252" t="s">
        <v>461</v>
      </c>
      <c r="O1252">
        <v>6175552555</v>
      </c>
      <c r="P1252" t="s">
        <v>462</v>
      </c>
      <c r="Q1252" t="s">
        <v>420</v>
      </c>
      <c r="R1252" t="s">
        <v>130</v>
      </c>
      <c r="S1252">
        <v>51003</v>
      </c>
      <c r="T1252" t="s">
        <v>32</v>
      </c>
      <c r="U1252" t="s">
        <v>33</v>
      </c>
      <c r="V1252" t="s">
        <v>463</v>
      </c>
      <c r="W1252" t="s">
        <v>300</v>
      </c>
      <c r="X1252" t="s">
        <v>51</v>
      </c>
    </row>
    <row r="1253" spans="1:24" x14ac:dyDescent="0.3">
      <c r="A1253">
        <v>10220</v>
      </c>
      <c r="B1253">
        <v>50</v>
      </c>
      <c r="C1253">
        <v>100</v>
      </c>
      <c r="D1253">
        <v>5</v>
      </c>
      <c r="E1253">
        <v>8258</v>
      </c>
      <c r="F1253" s="1">
        <v>38323</v>
      </c>
      <c r="G1253" t="s">
        <v>25</v>
      </c>
      <c r="H1253">
        <v>1</v>
      </c>
      <c r="I1253">
        <v>2</v>
      </c>
      <c r="J1253">
        <v>2004</v>
      </c>
      <c r="K1253" t="s">
        <v>194</v>
      </c>
      <c r="L1253">
        <v>143</v>
      </c>
      <c r="M1253" t="s">
        <v>721</v>
      </c>
      <c r="N1253" t="s">
        <v>535</v>
      </c>
      <c r="O1253" t="s">
        <v>536</v>
      </c>
      <c r="P1253" t="s">
        <v>537</v>
      </c>
      <c r="Q1253" t="s">
        <v>538</v>
      </c>
      <c r="S1253">
        <v>2</v>
      </c>
      <c r="T1253" t="s">
        <v>539</v>
      </c>
      <c r="U1253" t="s">
        <v>42</v>
      </c>
      <c r="V1253" t="s">
        <v>540</v>
      </c>
      <c r="W1253" t="s">
        <v>541</v>
      </c>
      <c r="X1253" t="s">
        <v>162</v>
      </c>
    </row>
    <row r="1254" spans="1:24" x14ac:dyDescent="0.3">
      <c r="A1254">
        <v>10230</v>
      </c>
      <c r="B1254">
        <v>42</v>
      </c>
      <c r="C1254">
        <v>100</v>
      </c>
      <c r="D1254">
        <v>3</v>
      </c>
      <c r="E1254">
        <v>7238.28</v>
      </c>
      <c r="F1254" t="s">
        <v>574</v>
      </c>
      <c r="G1254" t="s">
        <v>25</v>
      </c>
      <c r="H1254">
        <v>1</v>
      </c>
      <c r="I1254">
        <v>3</v>
      </c>
      <c r="J1254">
        <v>2004</v>
      </c>
      <c r="K1254" t="s">
        <v>194</v>
      </c>
      <c r="L1254">
        <v>143</v>
      </c>
      <c r="M1254" t="s">
        <v>721</v>
      </c>
      <c r="N1254" t="s">
        <v>514</v>
      </c>
      <c r="O1254" t="s">
        <v>515</v>
      </c>
      <c r="P1254" t="s">
        <v>516</v>
      </c>
      <c r="Q1254" t="s">
        <v>517</v>
      </c>
      <c r="S1254">
        <v>60528</v>
      </c>
      <c r="T1254" t="s">
        <v>493</v>
      </c>
      <c r="U1254" t="s">
        <v>42</v>
      </c>
      <c r="V1254" t="s">
        <v>518</v>
      </c>
      <c r="W1254" t="s">
        <v>460</v>
      </c>
      <c r="X1254" t="s">
        <v>162</v>
      </c>
    </row>
    <row r="1255" spans="1:24" x14ac:dyDescent="0.3">
      <c r="A1255">
        <v>10247</v>
      </c>
      <c r="B1255">
        <v>48</v>
      </c>
      <c r="C1255">
        <v>100</v>
      </c>
      <c r="D1255">
        <v>5</v>
      </c>
      <c r="E1255">
        <v>6756</v>
      </c>
      <c r="F1255" s="1">
        <v>38112</v>
      </c>
      <c r="G1255" t="s">
        <v>25</v>
      </c>
      <c r="H1255">
        <v>2</v>
      </c>
      <c r="I1255">
        <v>5</v>
      </c>
      <c r="J1255">
        <v>2004</v>
      </c>
      <c r="K1255" t="s">
        <v>194</v>
      </c>
      <c r="L1255">
        <v>143</v>
      </c>
      <c r="M1255" t="s">
        <v>721</v>
      </c>
      <c r="N1255" t="s">
        <v>520</v>
      </c>
      <c r="O1255" t="s">
        <v>521</v>
      </c>
      <c r="P1255" t="s">
        <v>522</v>
      </c>
      <c r="Q1255" t="s">
        <v>523</v>
      </c>
      <c r="S1255" t="s">
        <v>524</v>
      </c>
      <c r="T1255" t="s">
        <v>138</v>
      </c>
      <c r="U1255" t="s">
        <v>42</v>
      </c>
      <c r="V1255" t="s">
        <v>525</v>
      </c>
      <c r="W1255" t="s">
        <v>526</v>
      </c>
      <c r="X1255" t="s">
        <v>51</v>
      </c>
    </row>
    <row r="1256" spans="1:24" x14ac:dyDescent="0.3">
      <c r="A1256">
        <v>10272</v>
      </c>
      <c r="B1256">
        <v>25</v>
      </c>
      <c r="C1256">
        <v>100</v>
      </c>
      <c r="D1256">
        <v>5</v>
      </c>
      <c r="E1256">
        <v>3734</v>
      </c>
      <c r="F1256" t="s">
        <v>548</v>
      </c>
      <c r="G1256" t="s">
        <v>25</v>
      </c>
      <c r="H1256">
        <v>3</v>
      </c>
      <c r="I1256">
        <v>7</v>
      </c>
      <c r="J1256">
        <v>2004</v>
      </c>
      <c r="K1256" t="s">
        <v>194</v>
      </c>
      <c r="L1256">
        <v>143</v>
      </c>
      <c r="M1256" t="s">
        <v>721</v>
      </c>
      <c r="N1256" t="s">
        <v>148</v>
      </c>
      <c r="O1256">
        <v>2155551555</v>
      </c>
      <c r="P1256" t="s">
        <v>149</v>
      </c>
      <c r="Q1256" t="s">
        <v>150</v>
      </c>
      <c r="R1256" t="s">
        <v>151</v>
      </c>
      <c r="S1256">
        <v>70267</v>
      </c>
      <c r="T1256" t="s">
        <v>32</v>
      </c>
      <c r="U1256" t="s">
        <v>33</v>
      </c>
      <c r="V1256" t="s">
        <v>34</v>
      </c>
      <c r="W1256" t="s">
        <v>152</v>
      </c>
      <c r="X1256" t="s">
        <v>51</v>
      </c>
    </row>
    <row r="1257" spans="1:24" x14ac:dyDescent="0.3">
      <c r="A1257">
        <v>10282</v>
      </c>
      <c r="B1257">
        <v>31</v>
      </c>
      <c r="C1257">
        <v>100</v>
      </c>
      <c r="D1257">
        <v>8</v>
      </c>
      <c r="E1257">
        <v>4674.8</v>
      </c>
      <c r="F1257" t="s">
        <v>411</v>
      </c>
      <c r="G1257" t="s">
        <v>25</v>
      </c>
      <c r="H1257">
        <v>3</v>
      </c>
      <c r="I1257">
        <v>8</v>
      </c>
      <c r="J1257">
        <v>2004</v>
      </c>
      <c r="K1257" t="s">
        <v>194</v>
      </c>
      <c r="L1257">
        <v>143</v>
      </c>
      <c r="M1257" t="s">
        <v>721</v>
      </c>
      <c r="N1257" t="s">
        <v>296</v>
      </c>
      <c r="O1257">
        <v>4155551450</v>
      </c>
      <c r="P1257" t="s">
        <v>297</v>
      </c>
      <c r="Q1257" t="s">
        <v>298</v>
      </c>
      <c r="R1257" t="s">
        <v>56</v>
      </c>
      <c r="S1257">
        <v>97562</v>
      </c>
      <c r="T1257" t="s">
        <v>32</v>
      </c>
      <c r="U1257" t="s">
        <v>33</v>
      </c>
      <c r="V1257" t="s">
        <v>299</v>
      </c>
      <c r="W1257" t="s">
        <v>300</v>
      </c>
      <c r="X1257" t="s">
        <v>51</v>
      </c>
    </row>
    <row r="1258" spans="1:24" x14ac:dyDescent="0.3">
      <c r="A1258">
        <v>10292</v>
      </c>
      <c r="B1258">
        <v>44</v>
      </c>
      <c r="C1258">
        <v>100</v>
      </c>
      <c r="D1258">
        <v>2</v>
      </c>
      <c r="E1258">
        <v>7140.76</v>
      </c>
      <c r="F1258" s="1">
        <v>38208</v>
      </c>
      <c r="G1258" t="s">
        <v>25</v>
      </c>
      <c r="H1258">
        <v>3</v>
      </c>
      <c r="I1258">
        <v>9</v>
      </c>
      <c r="J1258">
        <v>2004</v>
      </c>
      <c r="K1258" t="s">
        <v>194</v>
      </c>
      <c r="L1258">
        <v>143</v>
      </c>
      <c r="M1258" t="s">
        <v>721</v>
      </c>
      <c r="N1258" t="s">
        <v>28</v>
      </c>
      <c r="O1258">
        <v>2125557818</v>
      </c>
      <c r="P1258" t="s">
        <v>29</v>
      </c>
      <c r="Q1258" t="s">
        <v>30</v>
      </c>
      <c r="R1258" t="s">
        <v>31</v>
      </c>
      <c r="S1258">
        <v>10022</v>
      </c>
      <c r="T1258" t="s">
        <v>32</v>
      </c>
      <c r="U1258" t="s">
        <v>33</v>
      </c>
      <c r="V1258" t="s">
        <v>34</v>
      </c>
      <c r="W1258" t="s">
        <v>35</v>
      </c>
      <c r="X1258" t="s">
        <v>162</v>
      </c>
    </row>
    <row r="1259" spans="1:24" x14ac:dyDescent="0.3">
      <c r="A1259">
        <v>10306</v>
      </c>
      <c r="B1259">
        <v>23</v>
      </c>
      <c r="C1259">
        <v>100</v>
      </c>
      <c r="D1259">
        <v>16</v>
      </c>
      <c r="E1259">
        <v>3600.65</v>
      </c>
      <c r="F1259" t="s">
        <v>422</v>
      </c>
      <c r="G1259" t="s">
        <v>25</v>
      </c>
      <c r="H1259">
        <v>4</v>
      </c>
      <c r="I1259">
        <v>10</v>
      </c>
      <c r="J1259">
        <v>2004</v>
      </c>
      <c r="K1259" t="s">
        <v>194</v>
      </c>
      <c r="L1259">
        <v>143</v>
      </c>
      <c r="M1259" t="s">
        <v>721</v>
      </c>
      <c r="N1259" t="s">
        <v>549</v>
      </c>
      <c r="O1259" t="s">
        <v>550</v>
      </c>
      <c r="P1259" t="s">
        <v>551</v>
      </c>
      <c r="Q1259" t="s">
        <v>552</v>
      </c>
      <c r="S1259" t="s">
        <v>553</v>
      </c>
      <c r="T1259" t="s">
        <v>181</v>
      </c>
      <c r="U1259" t="s">
        <v>42</v>
      </c>
      <c r="V1259" t="s">
        <v>554</v>
      </c>
      <c r="W1259" t="s">
        <v>98</v>
      </c>
      <c r="X1259" t="s">
        <v>51</v>
      </c>
    </row>
    <row r="1260" spans="1:24" x14ac:dyDescent="0.3">
      <c r="A1260">
        <v>10314</v>
      </c>
      <c r="B1260">
        <v>29</v>
      </c>
      <c r="C1260">
        <v>100</v>
      </c>
      <c r="D1260">
        <v>8</v>
      </c>
      <c r="E1260">
        <v>4206.74</v>
      </c>
      <c r="F1260" t="s">
        <v>471</v>
      </c>
      <c r="G1260" t="s">
        <v>25</v>
      </c>
      <c r="H1260">
        <v>4</v>
      </c>
      <c r="I1260">
        <v>10</v>
      </c>
      <c r="J1260">
        <v>2004</v>
      </c>
      <c r="K1260" t="s">
        <v>194</v>
      </c>
      <c r="L1260">
        <v>143</v>
      </c>
      <c r="M1260" t="s">
        <v>721</v>
      </c>
      <c r="N1260" t="s">
        <v>555</v>
      </c>
      <c r="O1260" t="s">
        <v>556</v>
      </c>
      <c r="P1260" t="s">
        <v>557</v>
      </c>
      <c r="Q1260" t="s">
        <v>558</v>
      </c>
      <c r="S1260">
        <v>8200</v>
      </c>
      <c r="T1260" t="s">
        <v>357</v>
      </c>
      <c r="U1260" t="s">
        <v>42</v>
      </c>
      <c r="V1260" t="s">
        <v>559</v>
      </c>
      <c r="W1260" t="s">
        <v>560</v>
      </c>
      <c r="X1260" t="s">
        <v>51</v>
      </c>
    </row>
    <row r="1261" spans="1:24" x14ac:dyDescent="0.3">
      <c r="A1261">
        <v>10324</v>
      </c>
      <c r="B1261">
        <v>49</v>
      </c>
      <c r="C1261">
        <v>100</v>
      </c>
      <c r="D1261">
        <v>13</v>
      </c>
      <c r="E1261">
        <v>5379.71</v>
      </c>
      <c r="F1261" s="1">
        <v>38118</v>
      </c>
      <c r="G1261" t="s">
        <v>25</v>
      </c>
      <c r="H1261">
        <v>4</v>
      </c>
      <c r="I1261">
        <v>11</v>
      </c>
      <c r="J1261">
        <v>2004</v>
      </c>
      <c r="K1261" t="s">
        <v>194</v>
      </c>
      <c r="L1261">
        <v>143</v>
      </c>
      <c r="M1261" t="s">
        <v>721</v>
      </c>
      <c r="N1261" t="s">
        <v>103</v>
      </c>
      <c r="O1261">
        <v>2125551500</v>
      </c>
      <c r="P1261" t="s">
        <v>104</v>
      </c>
      <c r="Q1261" t="s">
        <v>30</v>
      </c>
      <c r="R1261" t="s">
        <v>31</v>
      </c>
      <c r="S1261">
        <v>10022</v>
      </c>
      <c r="T1261" t="s">
        <v>32</v>
      </c>
      <c r="U1261" t="s">
        <v>33</v>
      </c>
      <c r="V1261" t="s">
        <v>105</v>
      </c>
      <c r="W1261" t="s">
        <v>106</v>
      </c>
      <c r="X1261" t="s">
        <v>51</v>
      </c>
    </row>
    <row r="1262" spans="1:24" x14ac:dyDescent="0.3">
      <c r="A1262">
        <v>10337</v>
      </c>
      <c r="B1262">
        <v>36</v>
      </c>
      <c r="C1262">
        <v>100</v>
      </c>
      <c r="D1262">
        <v>3</v>
      </c>
      <c r="E1262">
        <v>5679.36</v>
      </c>
      <c r="F1262" t="s">
        <v>431</v>
      </c>
      <c r="G1262" t="s">
        <v>25</v>
      </c>
      <c r="H1262">
        <v>4</v>
      </c>
      <c r="I1262">
        <v>11</v>
      </c>
      <c r="J1262">
        <v>2004</v>
      </c>
      <c r="K1262" t="s">
        <v>194</v>
      </c>
      <c r="L1262">
        <v>143</v>
      </c>
      <c r="M1262" t="s">
        <v>721</v>
      </c>
      <c r="N1262" t="s">
        <v>221</v>
      </c>
      <c r="O1262">
        <v>2125558493</v>
      </c>
      <c r="P1262" t="s">
        <v>222</v>
      </c>
      <c r="Q1262" t="s">
        <v>30</v>
      </c>
      <c r="R1262" t="s">
        <v>31</v>
      </c>
      <c r="S1262">
        <v>10022</v>
      </c>
      <c r="T1262" t="s">
        <v>32</v>
      </c>
      <c r="U1262" t="s">
        <v>33</v>
      </c>
      <c r="V1262" t="s">
        <v>131</v>
      </c>
      <c r="W1262" t="s">
        <v>223</v>
      </c>
      <c r="X1262" t="s">
        <v>51</v>
      </c>
    </row>
    <row r="1263" spans="1:24" x14ac:dyDescent="0.3">
      <c r="A1263">
        <v>10349</v>
      </c>
      <c r="B1263">
        <v>34</v>
      </c>
      <c r="C1263">
        <v>100</v>
      </c>
      <c r="D1263">
        <v>5</v>
      </c>
      <c r="E1263">
        <v>4394.84</v>
      </c>
      <c r="F1263" s="1">
        <v>37998</v>
      </c>
      <c r="G1263" t="s">
        <v>25</v>
      </c>
      <c r="H1263">
        <v>4</v>
      </c>
      <c r="I1263">
        <v>12</v>
      </c>
      <c r="J1263">
        <v>2004</v>
      </c>
      <c r="K1263" t="s">
        <v>194</v>
      </c>
      <c r="L1263">
        <v>143</v>
      </c>
      <c r="M1263" t="s">
        <v>721</v>
      </c>
      <c r="N1263" t="s">
        <v>530</v>
      </c>
      <c r="O1263">
        <v>2125557413</v>
      </c>
      <c r="P1263" t="s">
        <v>531</v>
      </c>
      <c r="Q1263" t="s">
        <v>30</v>
      </c>
      <c r="R1263" t="s">
        <v>31</v>
      </c>
      <c r="S1263">
        <v>10022</v>
      </c>
      <c r="T1263" t="s">
        <v>32</v>
      </c>
      <c r="U1263" t="s">
        <v>33</v>
      </c>
      <c r="V1263" t="s">
        <v>57</v>
      </c>
      <c r="W1263" t="s">
        <v>532</v>
      </c>
      <c r="X1263" t="s">
        <v>51</v>
      </c>
    </row>
    <row r="1264" spans="1:24" x14ac:dyDescent="0.3">
      <c r="A1264">
        <v>10358</v>
      </c>
      <c r="B1264">
        <v>25</v>
      </c>
      <c r="C1264">
        <v>100</v>
      </c>
      <c r="D1264">
        <v>13</v>
      </c>
      <c r="E1264">
        <v>2528.25</v>
      </c>
      <c r="F1264" s="1">
        <v>38272</v>
      </c>
      <c r="G1264" t="s">
        <v>25</v>
      </c>
      <c r="H1264">
        <v>4</v>
      </c>
      <c r="I1264">
        <v>12</v>
      </c>
      <c r="J1264">
        <v>2004</v>
      </c>
      <c r="K1264" t="s">
        <v>194</v>
      </c>
      <c r="L1264">
        <v>143</v>
      </c>
      <c r="M1264" t="s">
        <v>721</v>
      </c>
      <c r="N1264" t="s">
        <v>186</v>
      </c>
      <c r="O1264" t="s">
        <v>187</v>
      </c>
      <c r="P1264" t="s">
        <v>188</v>
      </c>
      <c r="Q1264" t="s">
        <v>189</v>
      </c>
      <c r="S1264">
        <v>28034</v>
      </c>
      <c r="T1264" t="s">
        <v>190</v>
      </c>
      <c r="U1264" t="s">
        <v>42</v>
      </c>
      <c r="V1264" t="s">
        <v>191</v>
      </c>
      <c r="W1264" t="s">
        <v>192</v>
      </c>
      <c r="X1264" t="s">
        <v>36</v>
      </c>
    </row>
    <row r="1265" spans="1:24" x14ac:dyDescent="0.3">
      <c r="A1265">
        <v>10372</v>
      </c>
      <c r="B1265">
        <v>48</v>
      </c>
      <c r="C1265">
        <v>100</v>
      </c>
      <c r="D1265">
        <v>6</v>
      </c>
      <c r="E1265">
        <v>7031.52</v>
      </c>
      <c r="F1265" t="s">
        <v>575</v>
      </c>
      <c r="G1265" t="s">
        <v>25</v>
      </c>
      <c r="H1265">
        <v>1</v>
      </c>
      <c r="I1265">
        <v>1</v>
      </c>
      <c r="J1265">
        <v>2005</v>
      </c>
      <c r="K1265" t="s">
        <v>194</v>
      </c>
      <c r="L1265">
        <v>143</v>
      </c>
      <c r="M1265" t="s">
        <v>721</v>
      </c>
      <c r="N1265" t="s">
        <v>267</v>
      </c>
      <c r="O1265" t="s">
        <v>268</v>
      </c>
      <c r="P1265" t="s">
        <v>269</v>
      </c>
      <c r="Q1265" t="s">
        <v>270</v>
      </c>
      <c r="R1265" t="s">
        <v>271</v>
      </c>
      <c r="S1265" t="s">
        <v>272</v>
      </c>
      <c r="T1265" t="s">
        <v>217</v>
      </c>
      <c r="U1265" t="s">
        <v>217</v>
      </c>
      <c r="V1265" t="s">
        <v>273</v>
      </c>
      <c r="W1265" t="s">
        <v>274</v>
      </c>
      <c r="X1265" t="s">
        <v>162</v>
      </c>
    </row>
    <row r="1266" spans="1:24" x14ac:dyDescent="0.3">
      <c r="A1266">
        <v>10383</v>
      </c>
      <c r="B1266">
        <v>38</v>
      </c>
      <c r="C1266">
        <v>100</v>
      </c>
      <c r="D1266">
        <v>1</v>
      </c>
      <c r="E1266">
        <v>5340.9</v>
      </c>
      <c r="F1266" t="s">
        <v>684</v>
      </c>
      <c r="G1266" t="s">
        <v>25</v>
      </c>
      <c r="H1266">
        <v>1</v>
      </c>
      <c r="I1266">
        <v>2</v>
      </c>
      <c r="J1266">
        <v>2005</v>
      </c>
      <c r="K1266" t="s">
        <v>194</v>
      </c>
      <c r="L1266">
        <v>143</v>
      </c>
      <c r="M1266" t="s">
        <v>721</v>
      </c>
      <c r="N1266" t="s">
        <v>186</v>
      </c>
      <c r="O1266" t="s">
        <v>187</v>
      </c>
      <c r="P1266" t="s">
        <v>188</v>
      </c>
      <c r="Q1266" t="s">
        <v>189</v>
      </c>
      <c r="S1266">
        <v>28034</v>
      </c>
      <c r="T1266" t="s">
        <v>190</v>
      </c>
      <c r="U1266" t="s">
        <v>42</v>
      </c>
      <c r="V1266" t="s">
        <v>191</v>
      </c>
      <c r="W1266" t="s">
        <v>192</v>
      </c>
      <c r="X1266" t="s">
        <v>51</v>
      </c>
    </row>
    <row r="1267" spans="1:24" x14ac:dyDescent="0.3">
      <c r="A1267">
        <v>10394</v>
      </c>
      <c r="B1267">
        <v>37</v>
      </c>
      <c r="C1267">
        <v>100</v>
      </c>
      <c r="D1267">
        <v>1</v>
      </c>
      <c r="E1267">
        <v>6376.58</v>
      </c>
      <c r="F1267" t="s">
        <v>708</v>
      </c>
      <c r="G1267" t="s">
        <v>25</v>
      </c>
      <c r="H1267">
        <v>1</v>
      </c>
      <c r="I1267">
        <v>3</v>
      </c>
      <c r="J1267">
        <v>2005</v>
      </c>
      <c r="K1267" t="s">
        <v>194</v>
      </c>
      <c r="L1267">
        <v>143</v>
      </c>
      <c r="M1267" t="s">
        <v>721</v>
      </c>
      <c r="N1267" t="s">
        <v>186</v>
      </c>
      <c r="O1267" t="s">
        <v>187</v>
      </c>
      <c r="P1267" t="s">
        <v>188</v>
      </c>
      <c r="Q1267" t="s">
        <v>189</v>
      </c>
      <c r="S1267">
        <v>28034</v>
      </c>
      <c r="T1267" t="s">
        <v>190</v>
      </c>
      <c r="U1267" t="s">
        <v>42</v>
      </c>
      <c r="V1267" t="s">
        <v>191</v>
      </c>
      <c r="W1267" t="s">
        <v>192</v>
      </c>
      <c r="X1267" t="s">
        <v>51</v>
      </c>
    </row>
    <row r="1268" spans="1:24" x14ac:dyDescent="0.3">
      <c r="A1268">
        <v>10413</v>
      </c>
      <c r="B1268">
        <v>49</v>
      </c>
      <c r="C1268">
        <v>100</v>
      </c>
      <c r="D1268">
        <v>5</v>
      </c>
      <c r="E1268">
        <v>6896.75</v>
      </c>
      <c r="F1268" s="1">
        <v>38477</v>
      </c>
      <c r="G1268" t="s">
        <v>25</v>
      </c>
      <c r="H1268">
        <v>2</v>
      </c>
      <c r="I1268">
        <v>5</v>
      </c>
      <c r="J1268">
        <v>2005</v>
      </c>
      <c r="K1268" t="s">
        <v>194</v>
      </c>
      <c r="L1268">
        <v>143</v>
      </c>
      <c r="M1268" t="s">
        <v>721</v>
      </c>
      <c r="N1268" t="s">
        <v>114</v>
      </c>
      <c r="O1268">
        <v>2035552570</v>
      </c>
      <c r="P1268" t="s">
        <v>115</v>
      </c>
      <c r="Q1268" t="s">
        <v>116</v>
      </c>
      <c r="R1268" t="s">
        <v>117</v>
      </c>
      <c r="S1268">
        <v>97562</v>
      </c>
      <c r="T1268" t="s">
        <v>32</v>
      </c>
      <c r="U1268" t="s">
        <v>33</v>
      </c>
      <c r="V1268" t="s">
        <v>118</v>
      </c>
      <c r="W1268" t="s">
        <v>58</v>
      </c>
      <c r="X1268" t="s">
        <v>51</v>
      </c>
    </row>
    <row r="1269" spans="1:24" x14ac:dyDescent="0.3">
      <c r="A1269">
        <v>10100</v>
      </c>
      <c r="B1269">
        <v>22</v>
      </c>
      <c r="C1269">
        <v>86.51</v>
      </c>
      <c r="D1269">
        <v>4</v>
      </c>
      <c r="E1269">
        <v>1903.22</v>
      </c>
      <c r="F1269" s="1">
        <v>37773</v>
      </c>
      <c r="G1269" t="s">
        <v>25</v>
      </c>
      <c r="H1269">
        <v>1</v>
      </c>
      <c r="I1269">
        <v>1</v>
      </c>
      <c r="J1269">
        <v>2003</v>
      </c>
      <c r="K1269" t="s">
        <v>621</v>
      </c>
      <c r="L1269">
        <v>92</v>
      </c>
      <c r="M1269" t="s">
        <v>723</v>
      </c>
      <c r="N1269" t="s">
        <v>301</v>
      </c>
      <c r="O1269">
        <v>6035558647</v>
      </c>
      <c r="P1269" t="s">
        <v>302</v>
      </c>
      <c r="Q1269" t="s">
        <v>303</v>
      </c>
      <c r="R1269" t="s">
        <v>304</v>
      </c>
      <c r="S1269">
        <v>62005</v>
      </c>
      <c r="T1269" t="s">
        <v>32</v>
      </c>
      <c r="U1269" t="s">
        <v>33</v>
      </c>
      <c r="V1269" t="s">
        <v>57</v>
      </c>
      <c r="W1269" t="s">
        <v>300</v>
      </c>
      <c r="X1269" t="s">
        <v>36</v>
      </c>
    </row>
    <row r="1270" spans="1:24" x14ac:dyDescent="0.3">
      <c r="A1270">
        <v>10110</v>
      </c>
      <c r="B1270">
        <v>28</v>
      </c>
      <c r="C1270">
        <v>89.27</v>
      </c>
      <c r="D1270">
        <v>8</v>
      </c>
      <c r="E1270">
        <v>2499.56</v>
      </c>
      <c r="F1270" t="s">
        <v>644</v>
      </c>
      <c r="G1270" t="s">
        <v>25</v>
      </c>
      <c r="H1270">
        <v>1</v>
      </c>
      <c r="I1270">
        <v>3</v>
      </c>
      <c r="J1270">
        <v>2003</v>
      </c>
      <c r="K1270" t="s">
        <v>621</v>
      </c>
      <c r="L1270">
        <v>92</v>
      </c>
      <c r="M1270" t="s">
        <v>723</v>
      </c>
      <c r="N1270" t="s">
        <v>549</v>
      </c>
      <c r="O1270" t="s">
        <v>550</v>
      </c>
      <c r="P1270" t="s">
        <v>551</v>
      </c>
      <c r="Q1270" t="s">
        <v>552</v>
      </c>
      <c r="S1270" t="s">
        <v>553</v>
      </c>
      <c r="T1270" t="s">
        <v>181</v>
      </c>
      <c r="U1270" t="s">
        <v>42</v>
      </c>
      <c r="V1270" t="s">
        <v>554</v>
      </c>
      <c r="W1270" t="s">
        <v>98</v>
      </c>
      <c r="X1270" t="s">
        <v>36</v>
      </c>
    </row>
    <row r="1271" spans="1:24" x14ac:dyDescent="0.3">
      <c r="A1271">
        <v>10124</v>
      </c>
      <c r="B1271">
        <v>36</v>
      </c>
      <c r="C1271">
        <v>85.59</v>
      </c>
      <c r="D1271">
        <v>7</v>
      </c>
      <c r="E1271">
        <v>3081.24</v>
      </c>
      <c r="F1271" t="s">
        <v>624</v>
      </c>
      <c r="G1271" t="s">
        <v>25</v>
      </c>
      <c r="H1271">
        <v>2</v>
      </c>
      <c r="I1271">
        <v>5</v>
      </c>
      <c r="J1271">
        <v>2003</v>
      </c>
      <c r="K1271" t="s">
        <v>621</v>
      </c>
      <c r="L1271">
        <v>92</v>
      </c>
      <c r="M1271" t="s">
        <v>723</v>
      </c>
      <c r="N1271" t="s">
        <v>608</v>
      </c>
      <c r="O1271">
        <v>7025551838</v>
      </c>
      <c r="P1271" t="s">
        <v>609</v>
      </c>
      <c r="Q1271" t="s">
        <v>610</v>
      </c>
      <c r="R1271" t="s">
        <v>611</v>
      </c>
      <c r="S1271">
        <v>83030</v>
      </c>
      <c r="T1271" t="s">
        <v>32</v>
      </c>
      <c r="U1271" t="s">
        <v>33</v>
      </c>
      <c r="V1271" t="s">
        <v>118</v>
      </c>
      <c r="W1271" t="s">
        <v>445</v>
      </c>
      <c r="X1271" t="s">
        <v>51</v>
      </c>
    </row>
    <row r="1272" spans="1:24" x14ac:dyDescent="0.3">
      <c r="A1272">
        <v>10148</v>
      </c>
      <c r="B1272">
        <v>34</v>
      </c>
      <c r="C1272">
        <v>100</v>
      </c>
      <c r="D1272">
        <v>1</v>
      </c>
      <c r="E1272">
        <v>3598.22</v>
      </c>
      <c r="F1272" s="1">
        <v>37934</v>
      </c>
      <c r="G1272" t="s">
        <v>25</v>
      </c>
      <c r="H1272">
        <v>3</v>
      </c>
      <c r="I1272">
        <v>9</v>
      </c>
      <c r="J1272">
        <v>2003</v>
      </c>
      <c r="K1272" t="s">
        <v>621</v>
      </c>
      <c r="L1272">
        <v>92</v>
      </c>
      <c r="M1272" t="s">
        <v>723</v>
      </c>
      <c r="N1272" t="s">
        <v>313</v>
      </c>
      <c r="O1272" t="s">
        <v>314</v>
      </c>
      <c r="P1272" t="s">
        <v>315</v>
      </c>
      <c r="Q1272" t="s">
        <v>316</v>
      </c>
      <c r="R1272" t="s">
        <v>168</v>
      </c>
      <c r="S1272">
        <v>2060</v>
      </c>
      <c r="T1272" t="s">
        <v>99</v>
      </c>
      <c r="U1272" t="s">
        <v>100</v>
      </c>
      <c r="V1272" t="s">
        <v>317</v>
      </c>
      <c r="W1272" t="s">
        <v>318</v>
      </c>
      <c r="X1272" t="s">
        <v>51</v>
      </c>
    </row>
    <row r="1273" spans="1:24" x14ac:dyDescent="0.3">
      <c r="A1273">
        <v>10162</v>
      </c>
      <c r="B1273">
        <v>39</v>
      </c>
      <c r="C1273">
        <v>100</v>
      </c>
      <c r="D1273">
        <v>10</v>
      </c>
      <c r="E1273">
        <v>3912.09</v>
      </c>
      <c r="F1273" t="s">
        <v>626</v>
      </c>
      <c r="G1273" t="s">
        <v>25</v>
      </c>
      <c r="H1273">
        <v>4</v>
      </c>
      <c r="I1273">
        <v>10</v>
      </c>
      <c r="J1273">
        <v>2003</v>
      </c>
      <c r="K1273" t="s">
        <v>621</v>
      </c>
      <c r="L1273">
        <v>92</v>
      </c>
      <c r="M1273" t="s">
        <v>723</v>
      </c>
      <c r="N1273" t="s">
        <v>59</v>
      </c>
      <c r="O1273">
        <v>6505551386</v>
      </c>
      <c r="P1273" t="s">
        <v>60</v>
      </c>
      <c r="Q1273" t="s">
        <v>61</v>
      </c>
      <c r="R1273" t="s">
        <v>56</v>
      </c>
      <c r="T1273" t="s">
        <v>32</v>
      </c>
      <c r="U1273" t="s">
        <v>33</v>
      </c>
      <c r="V1273" t="s">
        <v>62</v>
      </c>
      <c r="W1273" t="s">
        <v>58</v>
      </c>
      <c r="X1273" t="s">
        <v>51</v>
      </c>
    </row>
    <row r="1274" spans="1:24" x14ac:dyDescent="0.3">
      <c r="A1274">
        <v>10173</v>
      </c>
      <c r="B1274">
        <v>21</v>
      </c>
      <c r="C1274">
        <v>75.459999999999994</v>
      </c>
      <c r="D1274">
        <v>14</v>
      </c>
      <c r="E1274">
        <v>1584.66</v>
      </c>
      <c r="F1274" s="1">
        <v>37752</v>
      </c>
      <c r="G1274" t="s">
        <v>25</v>
      </c>
      <c r="H1274">
        <v>4</v>
      </c>
      <c r="I1274">
        <v>11</v>
      </c>
      <c r="J1274">
        <v>2003</v>
      </c>
      <c r="K1274" t="s">
        <v>621</v>
      </c>
      <c r="L1274">
        <v>92</v>
      </c>
      <c r="M1274" t="s">
        <v>723</v>
      </c>
      <c r="N1274" t="s">
        <v>627</v>
      </c>
      <c r="O1274" t="s">
        <v>628</v>
      </c>
      <c r="P1274" t="s">
        <v>629</v>
      </c>
      <c r="Q1274" t="s">
        <v>630</v>
      </c>
      <c r="S1274">
        <v>24100</v>
      </c>
      <c r="T1274" t="s">
        <v>281</v>
      </c>
      <c r="U1274" t="s">
        <v>42</v>
      </c>
      <c r="V1274" t="s">
        <v>631</v>
      </c>
      <c r="W1274" t="s">
        <v>632</v>
      </c>
      <c r="X1274" t="s">
        <v>36</v>
      </c>
    </row>
    <row r="1275" spans="1:24" x14ac:dyDescent="0.3">
      <c r="A1275">
        <v>10182</v>
      </c>
      <c r="B1275">
        <v>36</v>
      </c>
      <c r="C1275">
        <v>100</v>
      </c>
      <c r="D1275">
        <v>11</v>
      </c>
      <c r="E1275">
        <v>3942.72</v>
      </c>
      <c r="F1275" s="1">
        <v>37966</v>
      </c>
      <c r="G1275" t="s">
        <v>25</v>
      </c>
      <c r="H1275">
        <v>4</v>
      </c>
      <c r="I1275">
        <v>11</v>
      </c>
      <c r="J1275">
        <v>2003</v>
      </c>
      <c r="K1275" t="s">
        <v>621</v>
      </c>
      <c r="L1275">
        <v>92</v>
      </c>
      <c r="M1275" t="s">
        <v>723</v>
      </c>
      <c r="N1275" t="s">
        <v>296</v>
      </c>
      <c r="O1275">
        <v>4155551450</v>
      </c>
      <c r="P1275" t="s">
        <v>297</v>
      </c>
      <c r="Q1275" t="s">
        <v>298</v>
      </c>
      <c r="R1275" t="s">
        <v>56</v>
      </c>
      <c r="S1275">
        <v>97562</v>
      </c>
      <c r="T1275" t="s">
        <v>32</v>
      </c>
      <c r="U1275" t="s">
        <v>33</v>
      </c>
      <c r="V1275" t="s">
        <v>299</v>
      </c>
      <c r="W1275" t="s">
        <v>300</v>
      </c>
      <c r="X1275" t="s">
        <v>51</v>
      </c>
    </row>
    <row r="1276" spans="1:24" x14ac:dyDescent="0.3">
      <c r="A1276">
        <v>10193</v>
      </c>
      <c r="B1276">
        <v>24</v>
      </c>
      <c r="C1276">
        <v>97.55</v>
      </c>
      <c r="D1276">
        <v>15</v>
      </c>
      <c r="E1276">
        <v>2341.1999999999998</v>
      </c>
      <c r="F1276" t="s">
        <v>633</v>
      </c>
      <c r="G1276" t="s">
        <v>25</v>
      </c>
      <c r="H1276">
        <v>4</v>
      </c>
      <c r="I1276">
        <v>11</v>
      </c>
      <c r="J1276">
        <v>2003</v>
      </c>
      <c r="K1276" t="s">
        <v>621</v>
      </c>
      <c r="L1276">
        <v>92</v>
      </c>
      <c r="M1276" t="s">
        <v>723</v>
      </c>
      <c r="N1276" t="s">
        <v>634</v>
      </c>
      <c r="O1276" t="s">
        <v>635</v>
      </c>
      <c r="P1276" t="s">
        <v>636</v>
      </c>
      <c r="Q1276" t="s">
        <v>637</v>
      </c>
      <c r="R1276" t="s">
        <v>98</v>
      </c>
      <c r="S1276">
        <v>3150</v>
      </c>
      <c r="T1276" t="s">
        <v>99</v>
      </c>
      <c r="U1276" t="s">
        <v>100</v>
      </c>
      <c r="V1276" t="s">
        <v>638</v>
      </c>
      <c r="W1276" t="s">
        <v>639</v>
      </c>
      <c r="X1276" t="s">
        <v>36</v>
      </c>
    </row>
    <row r="1277" spans="1:24" x14ac:dyDescent="0.3">
      <c r="A1277">
        <v>10204</v>
      </c>
      <c r="B1277">
        <v>29</v>
      </c>
      <c r="C1277">
        <v>85.59</v>
      </c>
      <c r="D1277">
        <v>5</v>
      </c>
      <c r="E1277">
        <v>2482.11</v>
      </c>
      <c r="F1277" s="1">
        <v>37664</v>
      </c>
      <c r="G1277" t="s">
        <v>25</v>
      </c>
      <c r="H1277">
        <v>4</v>
      </c>
      <c r="I1277">
        <v>12</v>
      </c>
      <c r="J1277">
        <v>2003</v>
      </c>
      <c r="K1277" t="s">
        <v>621</v>
      </c>
      <c r="L1277">
        <v>92</v>
      </c>
      <c r="M1277" t="s">
        <v>723</v>
      </c>
      <c r="N1277" t="s">
        <v>530</v>
      </c>
      <c r="O1277">
        <v>2125557413</v>
      </c>
      <c r="P1277" t="s">
        <v>531</v>
      </c>
      <c r="Q1277" t="s">
        <v>30</v>
      </c>
      <c r="R1277" t="s">
        <v>31</v>
      </c>
      <c r="S1277">
        <v>10022</v>
      </c>
      <c r="T1277" t="s">
        <v>32</v>
      </c>
      <c r="U1277" t="s">
        <v>33</v>
      </c>
      <c r="V1277" t="s">
        <v>57</v>
      </c>
      <c r="W1277" t="s">
        <v>532</v>
      </c>
      <c r="X1277" t="s">
        <v>36</v>
      </c>
    </row>
    <row r="1278" spans="1:24" x14ac:dyDescent="0.3">
      <c r="A1278">
        <v>10213</v>
      </c>
      <c r="B1278">
        <v>38</v>
      </c>
      <c r="C1278">
        <v>94.79</v>
      </c>
      <c r="D1278">
        <v>1</v>
      </c>
      <c r="E1278">
        <v>3602.02</v>
      </c>
      <c r="F1278" t="s">
        <v>724</v>
      </c>
      <c r="G1278" t="s">
        <v>25</v>
      </c>
      <c r="H1278">
        <v>1</v>
      </c>
      <c r="I1278">
        <v>1</v>
      </c>
      <c r="J1278">
        <v>2004</v>
      </c>
      <c r="K1278" t="s">
        <v>621</v>
      </c>
      <c r="L1278">
        <v>92</v>
      </c>
      <c r="M1278" t="s">
        <v>723</v>
      </c>
      <c r="N1278" t="s">
        <v>380</v>
      </c>
      <c r="O1278" t="s">
        <v>381</v>
      </c>
      <c r="P1278" t="s">
        <v>382</v>
      </c>
      <c r="Q1278" t="s">
        <v>364</v>
      </c>
      <c r="S1278" t="s">
        <v>383</v>
      </c>
      <c r="T1278" t="s">
        <v>181</v>
      </c>
      <c r="U1278" t="s">
        <v>42</v>
      </c>
      <c r="V1278" t="s">
        <v>384</v>
      </c>
      <c r="W1278" t="s">
        <v>385</v>
      </c>
      <c r="X1278" t="s">
        <v>51</v>
      </c>
    </row>
    <row r="1279" spans="1:24" x14ac:dyDescent="0.3">
      <c r="A1279">
        <v>10227</v>
      </c>
      <c r="B1279">
        <v>34</v>
      </c>
      <c r="C1279">
        <v>100</v>
      </c>
      <c r="D1279">
        <v>11</v>
      </c>
      <c r="E1279">
        <v>3566.94</v>
      </c>
      <c r="F1279" s="1">
        <v>38020</v>
      </c>
      <c r="G1279" t="s">
        <v>25</v>
      </c>
      <c r="H1279">
        <v>1</v>
      </c>
      <c r="I1279">
        <v>3</v>
      </c>
      <c r="J1279">
        <v>2004</v>
      </c>
      <c r="K1279" t="s">
        <v>621</v>
      </c>
      <c r="L1279">
        <v>92</v>
      </c>
      <c r="M1279" t="s">
        <v>723</v>
      </c>
      <c r="N1279" t="s">
        <v>238</v>
      </c>
      <c r="O1279" t="s">
        <v>239</v>
      </c>
      <c r="P1279" t="s">
        <v>240</v>
      </c>
      <c r="Q1279" t="s">
        <v>241</v>
      </c>
      <c r="S1279">
        <v>69004</v>
      </c>
      <c r="T1279" t="s">
        <v>41</v>
      </c>
      <c r="U1279" t="s">
        <v>42</v>
      </c>
      <c r="V1279" t="s">
        <v>242</v>
      </c>
      <c r="W1279" t="s">
        <v>243</v>
      </c>
      <c r="X1279" t="s">
        <v>51</v>
      </c>
    </row>
    <row r="1280" spans="1:24" x14ac:dyDescent="0.3">
      <c r="A1280">
        <v>10241</v>
      </c>
      <c r="B1280">
        <v>42</v>
      </c>
      <c r="C1280">
        <v>90.19</v>
      </c>
      <c r="D1280">
        <v>3</v>
      </c>
      <c r="E1280">
        <v>3787.98</v>
      </c>
      <c r="F1280" t="s">
        <v>607</v>
      </c>
      <c r="G1280" t="s">
        <v>25</v>
      </c>
      <c r="H1280">
        <v>2</v>
      </c>
      <c r="I1280">
        <v>4</v>
      </c>
      <c r="J1280">
        <v>2004</v>
      </c>
      <c r="K1280" t="s">
        <v>621</v>
      </c>
      <c r="L1280">
        <v>92</v>
      </c>
      <c r="M1280" t="s">
        <v>723</v>
      </c>
      <c r="N1280" t="s">
        <v>598</v>
      </c>
      <c r="O1280" t="s">
        <v>599</v>
      </c>
      <c r="P1280" t="s">
        <v>600</v>
      </c>
      <c r="Q1280" t="s">
        <v>601</v>
      </c>
      <c r="S1280">
        <v>67000</v>
      </c>
      <c r="T1280" t="s">
        <v>41</v>
      </c>
      <c r="U1280" t="s">
        <v>42</v>
      </c>
      <c r="V1280" t="s">
        <v>602</v>
      </c>
      <c r="W1280" t="s">
        <v>603</v>
      </c>
      <c r="X1280" t="s">
        <v>51</v>
      </c>
    </row>
    <row r="1281" spans="1:24" x14ac:dyDescent="0.3">
      <c r="A1281">
        <v>10280</v>
      </c>
      <c r="B1281">
        <v>35</v>
      </c>
      <c r="C1281">
        <v>100</v>
      </c>
      <c r="D1281">
        <v>17</v>
      </c>
      <c r="E1281">
        <v>3704.05</v>
      </c>
      <c r="F1281" t="s">
        <v>276</v>
      </c>
      <c r="G1281" t="s">
        <v>25</v>
      </c>
      <c r="H1281">
        <v>3</v>
      </c>
      <c r="I1281">
        <v>8</v>
      </c>
      <c r="J1281">
        <v>2004</v>
      </c>
      <c r="K1281" t="s">
        <v>621</v>
      </c>
      <c r="L1281">
        <v>92</v>
      </c>
      <c r="M1281" t="s">
        <v>723</v>
      </c>
      <c r="N1281" t="s">
        <v>277</v>
      </c>
      <c r="O1281" t="s">
        <v>278</v>
      </c>
      <c r="P1281" t="s">
        <v>279</v>
      </c>
      <c r="Q1281" t="s">
        <v>280</v>
      </c>
      <c r="S1281">
        <v>10100</v>
      </c>
      <c r="T1281" t="s">
        <v>281</v>
      </c>
      <c r="U1281" t="s">
        <v>42</v>
      </c>
      <c r="V1281" t="s">
        <v>282</v>
      </c>
      <c r="W1281" t="s">
        <v>283</v>
      </c>
      <c r="X1281" t="s">
        <v>51</v>
      </c>
    </row>
    <row r="1282" spans="1:24" x14ac:dyDescent="0.3">
      <c r="A1282">
        <v>10288</v>
      </c>
      <c r="B1282">
        <v>35</v>
      </c>
      <c r="C1282">
        <v>80.989999999999995</v>
      </c>
      <c r="D1282">
        <v>6</v>
      </c>
      <c r="E1282">
        <v>2834.65</v>
      </c>
      <c r="F1282" s="1">
        <v>37995</v>
      </c>
      <c r="G1282" t="s">
        <v>25</v>
      </c>
      <c r="H1282">
        <v>3</v>
      </c>
      <c r="I1282">
        <v>9</v>
      </c>
      <c r="J1282">
        <v>2004</v>
      </c>
      <c r="K1282" t="s">
        <v>621</v>
      </c>
      <c r="L1282">
        <v>92</v>
      </c>
      <c r="M1282" t="s">
        <v>723</v>
      </c>
      <c r="N1282" t="s">
        <v>464</v>
      </c>
      <c r="O1282" t="s">
        <v>465</v>
      </c>
      <c r="P1282" t="s">
        <v>466</v>
      </c>
      <c r="Q1282" t="s">
        <v>216</v>
      </c>
      <c r="S1282">
        <v>69045</v>
      </c>
      <c r="T1282" t="s">
        <v>216</v>
      </c>
      <c r="U1282" t="s">
        <v>100</v>
      </c>
      <c r="V1282" t="s">
        <v>467</v>
      </c>
      <c r="W1282" t="s">
        <v>468</v>
      </c>
      <c r="X1282" t="s">
        <v>36</v>
      </c>
    </row>
    <row r="1283" spans="1:24" x14ac:dyDescent="0.3">
      <c r="A1283">
        <v>10302</v>
      </c>
      <c r="B1283">
        <v>38</v>
      </c>
      <c r="C1283">
        <v>89.27</v>
      </c>
      <c r="D1283">
        <v>2</v>
      </c>
      <c r="E1283">
        <v>3392.26</v>
      </c>
      <c r="F1283" s="1">
        <v>37782</v>
      </c>
      <c r="G1283" t="s">
        <v>25</v>
      </c>
      <c r="H1283">
        <v>4</v>
      </c>
      <c r="I1283">
        <v>10</v>
      </c>
      <c r="J1283">
        <v>2003</v>
      </c>
      <c r="K1283" t="s">
        <v>621</v>
      </c>
      <c r="L1283">
        <v>92</v>
      </c>
      <c r="M1283" t="s">
        <v>723</v>
      </c>
      <c r="N1283" t="s">
        <v>176</v>
      </c>
      <c r="O1283" t="s">
        <v>177</v>
      </c>
      <c r="P1283" t="s">
        <v>178</v>
      </c>
      <c r="Q1283" t="s">
        <v>179</v>
      </c>
      <c r="S1283" t="s">
        <v>180</v>
      </c>
      <c r="T1283" t="s">
        <v>181</v>
      </c>
      <c r="U1283" t="s">
        <v>42</v>
      </c>
      <c r="V1283" t="s">
        <v>182</v>
      </c>
      <c r="W1283" t="s">
        <v>183</v>
      </c>
      <c r="X1283" t="s">
        <v>51</v>
      </c>
    </row>
    <row r="1284" spans="1:24" x14ac:dyDescent="0.3">
      <c r="A1284">
        <v>10311</v>
      </c>
      <c r="B1284">
        <v>41</v>
      </c>
      <c r="C1284">
        <v>81.91</v>
      </c>
      <c r="D1284">
        <v>1</v>
      </c>
      <c r="E1284">
        <v>3358.31</v>
      </c>
      <c r="F1284" t="s">
        <v>519</v>
      </c>
      <c r="G1284" t="s">
        <v>25</v>
      </c>
      <c r="H1284">
        <v>4</v>
      </c>
      <c r="I1284">
        <v>10</v>
      </c>
      <c r="J1284">
        <v>2004</v>
      </c>
      <c r="K1284" t="s">
        <v>621</v>
      </c>
      <c r="L1284">
        <v>92</v>
      </c>
      <c r="M1284" t="s">
        <v>723</v>
      </c>
      <c r="N1284" t="s">
        <v>186</v>
      </c>
      <c r="O1284" t="s">
        <v>187</v>
      </c>
      <c r="P1284" t="s">
        <v>188</v>
      </c>
      <c r="Q1284" t="s">
        <v>189</v>
      </c>
      <c r="S1284">
        <v>28034</v>
      </c>
      <c r="T1284" t="s">
        <v>190</v>
      </c>
      <c r="U1284" t="s">
        <v>42</v>
      </c>
      <c r="V1284" t="s">
        <v>191</v>
      </c>
      <c r="W1284" t="s">
        <v>192</v>
      </c>
      <c r="X1284" t="s">
        <v>51</v>
      </c>
    </row>
    <row r="1285" spans="1:24" x14ac:dyDescent="0.3">
      <c r="A1285">
        <v>10332</v>
      </c>
      <c r="B1285">
        <v>50</v>
      </c>
      <c r="C1285">
        <v>100</v>
      </c>
      <c r="D1285">
        <v>2</v>
      </c>
      <c r="E1285">
        <v>7310</v>
      </c>
      <c r="F1285" t="s">
        <v>619</v>
      </c>
      <c r="G1285" t="s">
        <v>25</v>
      </c>
      <c r="H1285">
        <v>4</v>
      </c>
      <c r="I1285">
        <v>11</v>
      </c>
      <c r="J1285">
        <v>2004</v>
      </c>
      <c r="K1285" t="s">
        <v>621</v>
      </c>
      <c r="L1285">
        <v>92</v>
      </c>
      <c r="M1285" t="s">
        <v>723</v>
      </c>
      <c r="N1285" t="s">
        <v>549</v>
      </c>
      <c r="O1285" t="s">
        <v>550</v>
      </c>
      <c r="P1285" t="s">
        <v>551</v>
      </c>
      <c r="Q1285" t="s">
        <v>552</v>
      </c>
      <c r="S1285" t="s">
        <v>553</v>
      </c>
      <c r="T1285" t="s">
        <v>181</v>
      </c>
      <c r="U1285" t="s">
        <v>42</v>
      </c>
      <c r="V1285" t="s">
        <v>554</v>
      </c>
      <c r="W1285" t="s">
        <v>98</v>
      </c>
      <c r="X1285" t="s">
        <v>162</v>
      </c>
    </row>
    <row r="1286" spans="1:24" x14ac:dyDescent="0.3">
      <c r="A1286">
        <v>10344</v>
      </c>
      <c r="B1286">
        <v>21</v>
      </c>
      <c r="C1286">
        <v>100</v>
      </c>
      <c r="D1286">
        <v>4</v>
      </c>
      <c r="E1286">
        <v>2203.11</v>
      </c>
      <c r="F1286" t="s">
        <v>677</v>
      </c>
      <c r="G1286" t="s">
        <v>25</v>
      </c>
      <c r="H1286">
        <v>4</v>
      </c>
      <c r="I1286">
        <v>11</v>
      </c>
      <c r="J1286">
        <v>2004</v>
      </c>
      <c r="K1286" t="s">
        <v>621</v>
      </c>
      <c r="L1286">
        <v>92</v>
      </c>
      <c r="M1286" t="s">
        <v>723</v>
      </c>
      <c r="N1286" t="s">
        <v>482</v>
      </c>
      <c r="O1286" t="s">
        <v>483</v>
      </c>
      <c r="P1286" t="s">
        <v>484</v>
      </c>
      <c r="Q1286" t="s">
        <v>485</v>
      </c>
      <c r="S1286">
        <v>13008</v>
      </c>
      <c r="T1286" t="s">
        <v>41</v>
      </c>
      <c r="U1286" t="s">
        <v>42</v>
      </c>
      <c r="V1286" t="s">
        <v>486</v>
      </c>
      <c r="W1286" t="s">
        <v>487</v>
      </c>
      <c r="X1286" t="s">
        <v>36</v>
      </c>
    </row>
    <row r="1287" spans="1:24" x14ac:dyDescent="0.3">
      <c r="A1287">
        <v>10367</v>
      </c>
      <c r="B1287">
        <v>43</v>
      </c>
      <c r="C1287">
        <v>62.72</v>
      </c>
      <c r="D1287">
        <v>8</v>
      </c>
      <c r="E1287">
        <v>2696.96</v>
      </c>
      <c r="F1287" s="1">
        <v>38687</v>
      </c>
      <c r="G1287" t="s">
        <v>454</v>
      </c>
      <c r="H1287">
        <v>1</v>
      </c>
      <c r="I1287">
        <v>1</v>
      </c>
      <c r="J1287">
        <v>2005</v>
      </c>
      <c r="K1287" t="s">
        <v>621</v>
      </c>
      <c r="L1287">
        <v>92</v>
      </c>
      <c r="M1287" t="s">
        <v>723</v>
      </c>
      <c r="N1287" t="s">
        <v>53</v>
      </c>
      <c r="O1287">
        <v>6265557265</v>
      </c>
      <c r="P1287" t="s">
        <v>54</v>
      </c>
      <c r="Q1287" t="s">
        <v>55</v>
      </c>
      <c r="R1287" t="s">
        <v>56</v>
      </c>
      <c r="S1287">
        <v>90003</v>
      </c>
      <c r="T1287" t="s">
        <v>32</v>
      </c>
      <c r="U1287" t="s">
        <v>33</v>
      </c>
      <c r="V1287" t="s">
        <v>57</v>
      </c>
      <c r="W1287" t="s">
        <v>58</v>
      </c>
      <c r="X1287" t="s">
        <v>36</v>
      </c>
    </row>
    <row r="1288" spans="1:24" x14ac:dyDescent="0.3">
      <c r="A1288">
        <v>10380</v>
      </c>
      <c r="B1288">
        <v>32</v>
      </c>
      <c r="C1288">
        <v>100</v>
      </c>
      <c r="D1288">
        <v>1</v>
      </c>
      <c r="E1288">
        <v>3376.64</v>
      </c>
      <c r="F1288" t="s">
        <v>641</v>
      </c>
      <c r="G1288" t="s">
        <v>25</v>
      </c>
      <c r="H1288">
        <v>1</v>
      </c>
      <c r="I1288">
        <v>2</v>
      </c>
      <c r="J1288">
        <v>2005</v>
      </c>
      <c r="K1288" t="s">
        <v>621</v>
      </c>
      <c r="L1288">
        <v>92</v>
      </c>
      <c r="M1288" t="s">
        <v>723</v>
      </c>
      <c r="N1288" t="s">
        <v>186</v>
      </c>
      <c r="O1288" t="s">
        <v>187</v>
      </c>
      <c r="P1288" t="s">
        <v>188</v>
      </c>
      <c r="Q1288" t="s">
        <v>189</v>
      </c>
      <c r="S1288">
        <v>28034</v>
      </c>
      <c r="T1288" t="s">
        <v>190</v>
      </c>
      <c r="U1288" t="s">
        <v>42</v>
      </c>
      <c r="V1288" t="s">
        <v>191</v>
      </c>
      <c r="W1288" t="s">
        <v>192</v>
      </c>
      <c r="X1288" t="s">
        <v>51</v>
      </c>
    </row>
    <row r="1289" spans="1:24" x14ac:dyDescent="0.3">
      <c r="A1289">
        <v>10407</v>
      </c>
      <c r="B1289">
        <v>6</v>
      </c>
      <c r="C1289">
        <v>90.19</v>
      </c>
      <c r="D1289">
        <v>3</v>
      </c>
      <c r="E1289">
        <v>541.14</v>
      </c>
      <c r="F1289" t="s">
        <v>648</v>
      </c>
      <c r="G1289" t="s">
        <v>446</v>
      </c>
      <c r="H1289">
        <v>2</v>
      </c>
      <c r="I1289">
        <v>4</v>
      </c>
      <c r="J1289">
        <v>2005</v>
      </c>
      <c r="K1289" t="s">
        <v>621</v>
      </c>
      <c r="L1289">
        <v>92</v>
      </c>
      <c r="M1289" t="s">
        <v>723</v>
      </c>
      <c r="N1289" t="s">
        <v>442</v>
      </c>
      <c r="O1289">
        <v>4085553659</v>
      </c>
      <c r="P1289" t="s">
        <v>443</v>
      </c>
      <c r="Q1289" t="s">
        <v>444</v>
      </c>
      <c r="R1289" t="s">
        <v>56</v>
      </c>
      <c r="S1289">
        <v>94217</v>
      </c>
      <c r="T1289" t="s">
        <v>32</v>
      </c>
      <c r="U1289" t="s">
        <v>33</v>
      </c>
      <c r="V1289" t="s">
        <v>105</v>
      </c>
      <c r="W1289" t="s">
        <v>445</v>
      </c>
      <c r="X1289" t="s">
        <v>36</v>
      </c>
    </row>
    <row r="1290" spans="1:24" x14ac:dyDescent="0.3">
      <c r="A1290">
        <v>10420</v>
      </c>
      <c r="B1290">
        <v>66</v>
      </c>
      <c r="C1290">
        <v>92.95</v>
      </c>
      <c r="D1290">
        <v>6</v>
      </c>
      <c r="E1290">
        <v>6134.7</v>
      </c>
      <c r="F1290" t="s">
        <v>678</v>
      </c>
      <c r="G1290" t="s">
        <v>328</v>
      </c>
      <c r="H1290">
        <v>2</v>
      </c>
      <c r="I1290">
        <v>5</v>
      </c>
      <c r="J1290">
        <v>2005</v>
      </c>
      <c r="K1290" t="s">
        <v>621</v>
      </c>
      <c r="L1290">
        <v>92</v>
      </c>
      <c r="M1290" t="s">
        <v>723</v>
      </c>
      <c r="N1290" t="s">
        <v>164</v>
      </c>
      <c r="O1290" t="s">
        <v>165</v>
      </c>
      <c r="P1290" t="s">
        <v>166</v>
      </c>
      <c r="Q1290" t="s">
        <v>167</v>
      </c>
      <c r="R1290" t="s">
        <v>168</v>
      </c>
      <c r="S1290">
        <v>2067</v>
      </c>
      <c r="T1290" t="s">
        <v>99</v>
      </c>
      <c r="U1290" t="s">
        <v>100</v>
      </c>
      <c r="V1290" t="s">
        <v>169</v>
      </c>
      <c r="W1290" t="s">
        <v>170</v>
      </c>
      <c r="X1290" t="s">
        <v>51</v>
      </c>
    </row>
    <row r="1291" spans="1:24" x14ac:dyDescent="0.3">
      <c r="A1291">
        <v>10105</v>
      </c>
      <c r="B1291">
        <v>41</v>
      </c>
      <c r="C1291">
        <v>82.5</v>
      </c>
      <c r="D1291">
        <v>10</v>
      </c>
      <c r="E1291">
        <v>3382.5</v>
      </c>
      <c r="F1291" s="1">
        <v>37927</v>
      </c>
      <c r="G1291" t="s">
        <v>25</v>
      </c>
      <c r="H1291">
        <v>1</v>
      </c>
      <c r="I1291">
        <v>2</v>
      </c>
      <c r="J1291">
        <v>2003</v>
      </c>
      <c r="K1291" t="s">
        <v>621</v>
      </c>
      <c r="L1291">
        <v>87</v>
      </c>
      <c r="M1291" t="s">
        <v>725</v>
      </c>
      <c r="N1291" t="s">
        <v>353</v>
      </c>
      <c r="O1291" t="s">
        <v>354</v>
      </c>
      <c r="P1291" t="s">
        <v>355</v>
      </c>
      <c r="Q1291" t="s">
        <v>356</v>
      </c>
      <c r="S1291">
        <v>1734</v>
      </c>
      <c r="T1291" t="s">
        <v>357</v>
      </c>
      <c r="U1291" t="s">
        <v>42</v>
      </c>
      <c r="V1291" t="s">
        <v>358</v>
      </c>
      <c r="W1291" t="s">
        <v>359</v>
      </c>
      <c r="X1291" t="s">
        <v>51</v>
      </c>
    </row>
    <row r="1292" spans="1:24" x14ac:dyDescent="0.3">
      <c r="A1292">
        <v>10117</v>
      </c>
      <c r="B1292">
        <v>23</v>
      </c>
      <c r="C1292">
        <v>97.42</v>
      </c>
      <c r="D1292">
        <v>4</v>
      </c>
      <c r="E1292">
        <v>2240.66</v>
      </c>
      <c r="F1292" t="s">
        <v>529</v>
      </c>
      <c r="G1292" t="s">
        <v>25</v>
      </c>
      <c r="H1292">
        <v>2</v>
      </c>
      <c r="I1292">
        <v>4</v>
      </c>
      <c r="J1292">
        <v>2003</v>
      </c>
      <c r="K1292" t="s">
        <v>621</v>
      </c>
      <c r="L1292">
        <v>87</v>
      </c>
      <c r="M1292" t="s">
        <v>725</v>
      </c>
      <c r="N1292" t="s">
        <v>213</v>
      </c>
      <c r="O1292" t="s">
        <v>214</v>
      </c>
      <c r="P1292" t="s">
        <v>215</v>
      </c>
      <c r="Q1292" t="s">
        <v>216</v>
      </c>
      <c r="S1292">
        <v>79903</v>
      </c>
      <c r="T1292" t="s">
        <v>216</v>
      </c>
      <c r="U1292" t="s">
        <v>217</v>
      </c>
      <c r="V1292" t="s">
        <v>218</v>
      </c>
      <c r="W1292" t="s">
        <v>219</v>
      </c>
      <c r="X1292" t="s">
        <v>36</v>
      </c>
    </row>
    <row r="1293" spans="1:24" x14ac:dyDescent="0.3">
      <c r="A1293">
        <v>10128</v>
      </c>
      <c r="B1293">
        <v>43</v>
      </c>
      <c r="C1293">
        <v>92.16</v>
      </c>
      <c r="D1293">
        <v>1</v>
      </c>
      <c r="E1293">
        <v>3962.88</v>
      </c>
      <c r="F1293" s="1">
        <v>37778</v>
      </c>
      <c r="G1293" t="s">
        <v>25</v>
      </c>
      <c r="H1293">
        <v>2</v>
      </c>
      <c r="I1293">
        <v>6</v>
      </c>
      <c r="J1293">
        <v>2003</v>
      </c>
      <c r="K1293" t="s">
        <v>621</v>
      </c>
      <c r="L1293">
        <v>87</v>
      </c>
      <c r="M1293" t="s">
        <v>725</v>
      </c>
      <c r="N1293" t="s">
        <v>186</v>
      </c>
      <c r="O1293" t="s">
        <v>187</v>
      </c>
      <c r="P1293" t="s">
        <v>188</v>
      </c>
      <c r="Q1293" t="s">
        <v>189</v>
      </c>
      <c r="S1293">
        <v>28034</v>
      </c>
      <c r="T1293" t="s">
        <v>190</v>
      </c>
      <c r="U1293" t="s">
        <v>42</v>
      </c>
      <c r="V1293" t="s">
        <v>191</v>
      </c>
      <c r="W1293" t="s">
        <v>192</v>
      </c>
      <c r="X1293" t="s">
        <v>51</v>
      </c>
    </row>
    <row r="1294" spans="1:24" x14ac:dyDescent="0.3">
      <c r="A1294">
        <v>10142</v>
      </c>
      <c r="B1294">
        <v>24</v>
      </c>
      <c r="C1294">
        <v>70.22</v>
      </c>
      <c r="D1294">
        <v>7</v>
      </c>
      <c r="E1294">
        <v>1685.28</v>
      </c>
      <c r="F1294" s="1">
        <v>37841</v>
      </c>
      <c r="G1294" t="s">
        <v>25</v>
      </c>
      <c r="H1294">
        <v>3</v>
      </c>
      <c r="I1294">
        <v>8</v>
      </c>
      <c r="J1294">
        <v>2003</v>
      </c>
      <c r="K1294" t="s">
        <v>621</v>
      </c>
      <c r="L1294">
        <v>87</v>
      </c>
      <c r="M1294" t="s">
        <v>725</v>
      </c>
      <c r="N1294" t="s">
        <v>296</v>
      </c>
      <c r="O1294">
        <v>4155551450</v>
      </c>
      <c r="P1294" t="s">
        <v>297</v>
      </c>
      <c r="Q1294" t="s">
        <v>298</v>
      </c>
      <c r="R1294" t="s">
        <v>56</v>
      </c>
      <c r="S1294">
        <v>97562</v>
      </c>
      <c r="T1294" t="s">
        <v>32</v>
      </c>
      <c r="U1294" t="s">
        <v>33</v>
      </c>
      <c r="V1294" t="s">
        <v>299</v>
      </c>
      <c r="W1294" t="s">
        <v>300</v>
      </c>
      <c r="X1294" t="s">
        <v>36</v>
      </c>
    </row>
    <row r="1295" spans="1:24" x14ac:dyDescent="0.3">
      <c r="A1295">
        <v>10153</v>
      </c>
      <c r="B1295">
        <v>22</v>
      </c>
      <c r="C1295">
        <v>83.38</v>
      </c>
      <c r="D1295">
        <v>6</v>
      </c>
      <c r="E1295">
        <v>1834.36</v>
      </c>
      <c r="F1295" t="s">
        <v>533</v>
      </c>
      <c r="G1295" t="s">
        <v>25</v>
      </c>
      <c r="H1295">
        <v>3</v>
      </c>
      <c r="I1295">
        <v>9</v>
      </c>
      <c r="J1295">
        <v>2003</v>
      </c>
      <c r="K1295" t="s">
        <v>621</v>
      </c>
      <c r="L1295">
        <v>87</v>
      </c>
      <c r="M1295" t="s">
        <v>725</v>
      </c>
      <c r="N1295" t="s">
        <v>186</v>
      </c>
      <c r="O1295" t="s">
        <v>187</v>
      </c>
      <c r="P1295" t="s">
        <v>188</v>
      </c>
      <c r="Q1295" t="s">
        <v>189</v>
      </c>
      <c r="S1295">
        <v>28034</v>
      </c>
      <c r="T1295" t="s">
        <v>190</v>
      </c>
      <c r="U1295" t="s">
        <v>42</v>
      </c>
      <c r="V1295" t="s">
        <v>191</v>
      </c>
      <c r="W1295" t="s">
        <v>192</v>
      </c>
      <c r="X1295" t="s">
        <v>36</v>
      </c>
    </row>
    <row r="1296" spans="1:24" x14ac:dyDescent="0.3">
      <c r="A1296">
        <v>10166</v>
      </c>
      <c r="B1296">
        <v>26</v>
      </c>
      <c r="C1296">
        <v>73.73</v>
      </c>
      <c r="D1296">
        <v>1</v>
      </c>
      <c r="E1296">
        <v>1916.98</v>
      </c>
      <c r="F1296" t="s">
        <v>453</v>
      </c>
      <c r="G1296" t="s">
        <v>25</v>
      </c>
      <c r="H1296">
        <v>4</v>
      </c>
      <c r="I1296">
        <v>10</v>
      </c>
      <c r="J1296">
        <v>2003</v>
      </c>
      <c r="K1296" t="s">
        <v>621</v>
      </c>
      <c r="L1296">
        <v>87</v>
      </c>
      <c r="M1296" t="s">
        <v>725</v>
      </c>
      <c r="N1296" t="s">
        <v>171</v>
      </c>
      <c r="O1296">
        <v>5085552555</v>
      </c>
      <c r="P1296" t="s">
        <v>172</v>
      </c>
      <c r="Q1296" t="s">
        <v>173</v>
      </c>
      <c r="R1296" t="s">
        <v>130</v>
      </c>
      <c r="S1296">
        <v>50553</v>
      </c>
      <c r="T1296" t="s">
        <v>32</v>
      </c>
      <c r="U1296" t="s">
        <v>33</v>
      </c>
      <c r="V1296" t="s">
        <v>174</v>
      </c>
      <c r="W1296" t="s">
        <v>175</v>
      </c>
      <c r="X1296" t="s">
        <v>36</v>
      </c>
    </row>
    <row r="1297" spans="1:24" x14ac:dyDescent="0.3">
      <c r="A1297">
        <v>10177</v>
      </c>
      <c r="B1297">
        <v>35</v>
      </c>
      <c r="C1297">
        <v>74.599999999999994</v>
      </c>
      <c r="D1297">
        <v>8</v>
      </c>
      <c r="E1297">
        <v>2611</v>
      </c>
      <c r="F1297" s="1">
        <v>37813</v>
      </c>
      <c r="G1297" t="s">
        <v>25</v>
      </c>
      <c r="H1297">
        <v>4</v>
      </c>
      <c r="I1297">
        <v>11</v>
      </c>
      <c r="J1297">
        <v>2003</v>
      </c>
      <c r="K1297" t="s">
        <v>621</v>
      </c>
      <c r="L1297">
        <v>87</v>
      </c>
      <c r="M1297" t="s">
        <v>725</v>
      </c>
      <c r="N1297" t="s">
        <v>543</v>
      </c>
      <c r="O1297" t="s">
        <v>544</v>
      </c>
      <c r="P1297" t="s">
        <v>545</v>
      </c>
      <c r="Q1297" t="s">
        <v>189</v>
      </c>
      <c r="S1297">
        <v>28023</v>
      </c>
      <c r="T1297" t="s">
        <v>190</v>
      </c>
      <c r="U1297" t="s">
        <v>42</v>
      </c>
      <c r="V1297" t="s">
        <v>546</v>
      </c>
      <c r="W1297" t="s">
        <v>547</v>
      </c>
      <c r="X1297" t="s">
        <v>36</v>
      </c>
    </row>
    <row r="1298" spans="1:24" x14ac:dyDescent="0.3">
      <c r="A1298">
        <v>10185</v>
      </c>
      <c r="B1298">
        <v>47</v>
      </c>
      <c r="C1298">
        <v>77.239999999999995</v>
      </c>
      <c r="D1298">
        <v>8</v>
      </c>
      <c r="E1298">
        <v>3630.28</v>
      </c>
      <c r="F1298" t="s">
        <v>379</v>
      </c>
      <c r="G1298" t="s">
        <v>25</v>
      </c>
      <c r="H1298">
        <v>4</v>
      </c>
      <c r="I1298">
        <v>11</v>
      </c>
      <c r="J1298">
        <v>2003</v>
      </c>
      <c r="K1298" t="s">
        <v>621</v>
      </c>
      <c r="L1298">
        <v>87</v>
      </c>
      <c r="M1298" t="s">
        <v>725</v>
      </c>
      <c r="N1298" t="s">
        <v>367</v>
      </c>
      <c r="O1298">
        <v>5085559555</v>
      </c>
      <c r="P1298" t="s">
        <v>368</v>
      </c>
      <c r="Q1298" t="s">
        <v>173</v>
      </c>
      <c r="R1298" t="s">
        <v>130</v>
      </c>
      <c r="S1298">
        <v>50553</v>
      </c>
      <c r="T1298" t="s">
        <v>32</v>
      </c>
      <c r="U1298" t="s">
        <v>33</v>
      </c>
      <c r="V1298" t="s">
        <v>369</v>
      </c>
      <c r="W1298" t="s">
        <v>370</v>
      </c>
      <c r="X1298" t="s">
        <v>51</v>
      </c>
    </row>
    <row r="1299" spans="1:24" x14ac:dyDescent="0.3">
      <c r="A1299">
        <v>10197</v>
      </c>
      <c r="B1299">
        <v>50</v>
      </c>
      <c r="C1299">
        <v>100</v>
      </c>
      <c r="D1299">
        <v>14</v>
      </c>
      <c r="E1299">
        <v>5090.5</v>
      </c>
      <c r="F1299" t="s">
        <v>386</v>
      </c>
      <c r="G1299" t="s">
        <v>25</v>
      </c>
      <c r="H1299">
        <v>4</v>
      </c>
      <c r="I1299">
        <v>11</v>
      </c>
      <c r="J1299">
        <v>2003</v>
      </c>
      <c r="K1299" t="s">
        <v>621</v>
      </c>
      <c r="L1299">
        <v>87</v>
      </c>
      <c r="M1299" t="s">
        <v>725</v>
      </c>
      <c r="N1299" t="s">
        <v>387</v>
      </c>
      <c r="O1299" t="s">
        <v>388</v>
      </c>
      <c r="P1299" t="s">
        <v>389</v>
      </c>
      <c r="Q1299" t="s">
        <v>390</v>
      </c>
      <c r="S1299">
        <v>8022</v>
      </c>
      <c r="T1299" t="s">
        <v>190</v>
      </c>
      <c r="U1299" t="s">
        <v>42</v>
      </c>
      <c r="V1299" t="s">
        <v>391</v>
      </c>
      <c r="W1299" t="s">
        <v>392</v>
      </c>
      <c r="X1299" t="s">
        <v>51</v>
      </c>
    </row>
    <row r="1300" spans="1:24" x14ac:dyDescent="0.3">
      <c r="A1300">
        <v>10208</v>
      </c>
      <c r="B1300">
        <v>45</v>
      </c>
      <c r="C1300">
        <v>87.77</v>
      </c>
      <c r="D1300">
        <v>8</v>
      </c>
      <c r="E1300">
        <v>3949.65</v>
      </c>
      <c r="F1300" s="1">
        <v>38018</v>
      </c>
      <c r="G1300" t="s">
        <v>25</v>
      </c>
      <c r="H1300">
        <v>1</v>
      </c>
      <c r="I1300">
        <v>1</v>
      </c>
      <c r="J1300">
        <v>2004</v>
      </c>
      <c r="K1300" t="s">
        <v>621</v>
      </c>
      <c r="L1300">
        <v>87</v>
      </c>
      <c r="M1300" t="s">
        <v>725</v>
      </c>
      <c r="N1300" t="s">
        <v>238</v>
      </c>
      <c r="O1300" t="s">
        <v>239</v>
      </c>
      <c r="P1300" t="s">
        <v>240</v>
      </c>
      <c r="Q1300" t="s">
        <v>241</v>
      </c>
      <c r="S1300">
        <v>69004</v>
      </c>
      <c r="T1300" t="s">
        <v>41</v>
      </c>
      <c r="U1300" t="s">
        <v>42</v>
      </c>
      <c r="V1300" t="s">
        <v>242</v>
      </c>
      <c r="W1300" t="s">
        <v>243</v>
      </c>
      <c r="X1300" t="s">
        <v>51</v>
      </c>
    </row>
    <row r="1301" spans="1:24" x14ac:dyDescent="0.3">
      <c r="A1301">
        <v>10221</v>
      </c>
      <c r="B1301">
        <v>39</v>
      </c>
      <c r="C1301">
        <v>89.53</v>
      </c>
      <c r="D1301">
        <v>2</v>
      </c>
      <c r="E1301">
        <v>3491.67</v>
      </c>
      <c r="F1301" t="s">
        <v>705</v>
      </c>
      <c r="G1301" t="s">
        <v>25</v>
      </c>
      <c r="H1301">
        <v>1</v>
      </c>
      <c r="I1301">
        <v>2</v>
      </c>
      <c r="J1301">
        <v>2004</v>
      </c>
      <c r="K1301" t="s">
        <v>621</v>
      </c>
      <c r="L1301">
        <v>87</v>
      </c>
      <c r="M1301" t="s">
        <v>725</v>
      </c>
      <c r="N1301" t="s">
        <v>403</v>
      </c>
      <c r="O1301" t="s">
        <v>404</v>
      </c>
      <c r="P1301" t="s">
        <v>405</v>
      </c>
      <c r="Q1301" t="s">
        <v>406</v>
      </c>
      <c r="S1301" t="s">
        <v>407</v>
      </c>
      <c r="T1301" t="s">
        <v>408</v>
      </c>
      <c r="U1301" t="s">
        <v>42</v>
      </c>
      <c r="V1301" t="s">
        <v>409</v>
      </c>
      <c r="W1301" t="s">
        <v>410</v>
      </c>
      <c r="X1301" t="s">
        <v>51</v>
      </c>
    </row>
    <row r="1302" spans="1:24" x14ac:dyDescent="0.3">
      <c r="A1302">
        <v>10232</v>
      </c>
      <c r="B1302">
        <v>23</v>
      </c>
      <c r="C1302">
        <v>89.53</v>
      </c>
      <c r="D1302">
        <v>5</v>
      </c>
      <c r="E1302">
        <v>2059.19</v>
      </c>
      <c r="F1302" t="s">
        <v>706</v>
      </c>
      <c r="G1302" t="s">
        <v>25</v>
      </c>
      <c r="H1302">
        <v>1</v>
      </c>
      <c r="I1302">
        <v>3</v>
      </c>
      <c r="J1302">
        <v>2004</v>
      </c>
      <c r="K1302" t="s">
        <v>621</v>
      </c>
      <c r="L1302">
        <v>87</v>
      </c>
      <c r="M1302" t="s">
        <v>725</v>
      </c>
      <c r="N1302" t="s">
        <v>423</v>
      </c>
      <c r="O1302" t="s">
        <v>424</v>
      </c>
      <c r="P1302" t="s">
        <v>425</v>
      </c>
      <c r="Q1302" t="s">
        <v>426</v>
      </c>
      <c r="R1302" t="s">
        <v>427</v>
      </c>
      <c r="S1302" t="s">
        <v>428</v>
      </c>
      <c r="T1302" t="s">
        <v>181</v>
      </c>
      <c r="U1302" t="s">
        <v>42</v>
      </c>
      <c r="V1302" t="s">
        <v>429</v>
      </c>
      <c r="W1302" t="s">
        <v>430</v>
      </c>
      <c r="X1302" t="s">
        <v>36</v>
      </c>
    </row>
    <row r="1303" spans="1:24" x14ac:dyDescent="0.3">
      <c r="A1303">
        <v>10248</v>
      </c>
      <c r="B1303">
        <v>42</v>
      </c>
      <c r="C1303">
        <v>75.48</v>
      </c>
      <c r="D1303">
        <v>11</v>
      </c>
      <c r="E1303">
        <v>3170.16</v>
      </c>
      <c r="F1303" s="1">
        <v>38173</v>
      </c>
      <c r="G1303" t="s">
        <v>372</v>
      </c>
      <c r="H1303">
        <v>2</v>
      </c>
      <c r="I1303">
        <v>5</v>
      </c>
      <c r="J1303">
        <v>2004</v>
      </c>
      <c r="K1303" t="s">
        <v>621</v>
      </c>
      <c r="L1303">
        <v>87</v>
      </c>
      <c r="M1303" t="s">
        <v>725</v>
      </c>
      <c r="N1303" t="s">
        <v>28</v>
      </c>
      <c r="O1303">
        <v>2125557818</v>
      </c>
      <c r="P1303" t="s">
        <v>29</v>
      </c>
      <c r="Q1303" t="s">
        <v>30</v>
      </c>
      <c r="R1303" t="s">
        <v>31</v>
      </c>
      <c r="S1303">
        <v>10022</v>
      </c>
      <c r="T1303" t="s">
        <v>32</v>
      </c>
      <c r="U1303" t="s">
        <v>33</v>
      </c>
      <c r="V1303" t="s">
        <v>34</v>
      </c>
      <c r="W1303" t="s">
        <v>35</v>
      </c>
      <c r="X1303" t="s">
        <v>51</v>
      </c>
    </row>
    <row r="1304" spans="1:24" x14ac:dyDescent="0.3">
      <c r="A1304">
        <v>10261</v>
      </c>
      <c r="B1304">
        <v>20</v>
      </c>
      <c r="C1304">
        <v>89.53</v>
      </c>
      <c r="D1304">
        <v>9</v>
      </c>
      <c r="E1304">
        <v>1790.6</v>
      </c>
      <c r="F1304" t="s">
        <v>401</v>
      </c>
      <c r="G1304" t="s">
        <v>25</v>
      </c>
      <c r="H1304">
        <v>2</v>
      </c>
      <c r="I1304">
        <v>6</v>
      </c>
      <c r="J1304">
        <v>2004</v>
      </c>
      <c r="K1304" t="s">
        <v>621</v>
      </c>
      <c r="L1304">
        <v>87</v>
      </c>
      <c r="M1304" t="s">
        <v>725</v>
      </c>
      <c r="N1304" t="s">
        <v>319</v>
      </c>
      <c r="O1304" t="s">
        <v>320</v>
      </c>
      <c r="P1304" t="s">
        <v>321</v>
      </c>
      <c r="Q1304" t="s">
        <v>322</v>
      </c>
      <c r="R1304" t="s">
        <v>323</v>
      </c>
      <c r="S1304" t="s">
        <v>324</v>
      </c>
      <c r="T1304" t="s">
        <v>250</v>
      </c>
      <c r="U1304" t="s">
        <v>33</v>
      </c>
      <c r="V1304" t="s">
        <v>325</v>
      </c>
      <c r="W1304" t="s">
        <v>326</v>
      </c>
      <c r="X1304" t="s">
        <v>36</v>
      </c>
    </row>
    <row r="1305" spans="1:24" x14ac:dyDescent="0.3">
      <c r="A1305">
        <v>10273</v>
      </c>
      <c r="B1305">
        <v>33</v>
      </c>
      <c r="C1305">
        <v>71.09</v>
      </c>
      <c r="D1305">
        <v>12</v>
      </c>
      <c r="E1305">
        <v>2345.9699999999998</v>
      </c>
      <c r="F1305" t="s">
        <v>402</v>
      </c>
      <c r="G1305" t="s">
        <v>25</v>
      </c>
      <c r="H1305">
        <v>3</v>
      </c>
      <c r="I1305">
        <v>7</v>
      </c>
      <c r="J1305">
        <v>2004</v>
      </c>
      <c r="K1305" t="s">
        <v>621</v>
      </c>
      <c r="L1305">
        <v>87</v>
      </c>
      <c r="M1305" t="s">
        <v>725</v>
      </c>
      <c r="N1305" t="s">
        <v>403</v>
      </c>
      <c r="O1305" t="s">
        <v>404</v>
      </c>
      <c r="P1305" t="s">
        <v>405</v>
      </c>
      <c r="Q1305" t="s">
        <v>406</v>
      </c>
      <c r="S1305" t="s">
        <v>407</v>
      </c>
      <c r="T1305" t="s">
        <v>408</v>
      </c>
      <c r="U1305" t="s">
        <v>42</v>
      </c>
      <c r="V1305" t="s">
        <v>409</v>
      </c>
      <c r="W1305" t="s">
        <v>410</v>
      </c>
      <c r="X1305" t="s">
        <v>36</v>
      </c>
    </row>
    <row r="1306" spans="1:24" x14ac:dyDescent="0.3">
      <c r="A1306">
        <v>10283</v>
      </c>
      <c r="B1306">
        <v>34</v>
      </c>
      <c r="C1306">
        <v>100</v>
      </c>
      <c r="D1306">
        <v>14</v>
      </c>
      <c r="E1306">
        <v>3580.88</v>
      </c>
      <c r="F1306" t="s">
        <v>411</v>
      </c>
      <c r="G1306" t="s">
        <v>25</v>
      </c>
      <c r="H1306">
        <v>3</v>
      </c>
      <c r="I1306">
        <v>8</v>
      </c>
      <c r="J1306">
        <v>2004</v>
      </c>
      <c r="K1306" t="s">
        <v>621</v>
      </c>
      <c r="L1306">
        <v>87</v>
      </c>
      <c r="M1306" t="s">
        <v>725</v>
      </c>
      <c r="N1306" t="s">
        <v>412</v>
      </c>
      <c r="O1306" t="s">
        <v>413</v>
      </c>
      <c r="P1306" t="s">
        <v>414</v>
      </c>
      <c r="Q1306" t="s">
        <v>415</v>
      </c>
      <c r="R1306" t="s">
        <v>248</v>
      </c>
      <c r="S1306" t="s">
        <v>416</v>
      </c>
      <c r="T1306" t="s">
        <v>250</v>
      </c>
      <c r="U1306" t="s">
        <v>33</v>
      </c>
      <c r="V1306" t="s">
        <v>417</v>
      </c>
      <c r="W1306" t="s">
        <v>183</v>
      </c>
      <c r="X1306" t="s">
        <v>51</v>
      </c>
    </row>
    <row r="1307" spans="1:24" x14ac:dyDescent="0.3">
      <c r="A1307">
        <v>10293</v>
      </c>
      <c r="B1307">
        <v>49</v>
      </c>
      <c r="C1307">
        <v>100</v>
      </c>
      <c r="D1307">
        <v>3</v>
      </c>
      <c r="E1307">
        <v>4946.0600000000004</v>
      </c>
      <c r="F1307" s="1">
        <v>38239</v>
      </c>
      <c r="G1307" t="s">
        <v>25</v>
      </c>
      <c r="H1307">
        <v>3</v>
      </c>
      <c r="I1307">
        <v>9</v>
      </c>
      <c r="J1307">
        <v>2004</v>
      </c>
      <c r="K1307" t="s">
        <v>621</v>
      </c>
      <c r="L1307">
        <v>87</v>
      </c>
      <c r="M1307" t="s">
        <v>725</v>
      </c>
      <c r="N1307" t="s">
        <v>277</v>
      </c>
      <c r="O1307" t="s">
        <v>278</v>
      </c>
      <c r="P1307" t="s">
        <v>279</v>
      </c>
      <c r="Q1307" t="s">
        <v>280</v>
      </c>
      <c r="S1307">
        <v>10100</v>
      </c>
      <c r="T1307" t="s">
        <v>281</v>
      </c>
      <c r="U1307" t="s">
        <v>42</v>
      </c>
      <c r="V1307" t="s">
        <v>282</v>
      </c>
      <c r="W1307" t="s">
        <v>283</v>
      </c>
      <c r="X1307" t="s">
        <v>51</v>
      </c>
    </row>
    <row r="1308" spans="1:24" x14ac:dyDescent="0.3">
      <c r="A1308">
        <v>10306</v>
      </c>
      <c r="B1308">
        <v>39</v>
      </c>
      <c r="C1308">
        <v>90.4</v>
      </c>
      <c r="D1308">
        <v>8</v>
      </c>
      <c r="E1308">
        <v>3525.6</v>
      </c>
      <c r="F1308" t="s">
        <v>422</v>
      </c>
      <c r="G1308" t="s">
        <v>25</v>
      </c>
      <c r="H1308">
        <v>4</v>
      </c>
      <c r="I1308">
        <v>10</v>
      </c>
      <c r="J1308">
        <v>2004</v>
      </c>
      <c r="K1308" t="s">
        <v>621</v>
      </c>
      <c r="L1308">
        <v>87</v>
      </c>
      <c r="M1308" t="s">
        <v>725</v>
      </c>
      <c r="N1308" t="s">
        <v>549</v>
      </c>
      <c r="O1308" t="s">
        <v>550</v>
      </c>
      <c r="P1308" t="s">
        <v>551</v>
      </c>
      <c r="Q1308" t="s">
        <v>552</v>
      </c>
      <c r="S1308" t="s">
        <v>553</v>
      </c>
      <c r="T1308" t="s">
        <v>181</v>
      </c>
      <c r="U1308" t="s">
        <v>42</v>
      </c>
      <c r="V1308" t="s">
        <v>554</v>
      </c>
      <c r="W1308" t="s">
        <v>98</v>
      </c>
      <c r="X1308" t="s">
        <v>51</v>
      </c>
    </row>
    <row r="1309" spans="1:24" x14ac:dyDescent="0.3">
      <c r="A1309">
        <v>10315</v>
      </c>
      <c r="B1309">
        <v>36</v>
      </c>
      <c r="C1309">
        <v>100</v>
      </c>
      <c r="D1309">
        <v>7</v>
      </c>
      <c r="E1309">
        <v>3602.16</v>
      </c>
      <c r="F1309" t="s">
        <v>726</v>
      </c>
      <c r="G1309" t="s">
        <v>25</v>
      </c>
      <c r="H1309">
        <v>4</v>
      </c>
      <c r="I1309">
        <v>10</v>
      </c>
      <c r="J1309">
        <v>2004</v>
      </c>
      <c r="K1309" t="s">
        <v>621</v>
      </c>
      <c r="L1309">
        <v>87</v>
      </c>
      <c r="M1309" t="s">
        <v>725</v>
      </c>
      <c r="N1309" t="s">
        <v>120</v>
      </c>
      <c r="O1309" t="s">
        <v>121</v>
      </c>
      <c r="P1309" t="s">
        <v>122</v>
      </c>
      <c r="Q1309" t="s">
        <v>123</v>
      </c>
      <c r="S1309">
        <v>44000</v>
      </c>
      <c r="T1309" t="s">
        <v>41</v>
      </c>
      <c r="U1309" t="s">
        <v>42</v>
      </c>
      <c r="V1309" t="s">
        <v>124</v>
      </c>
      <c r="W1309" t="s">
        <v>125</v>
      </c>
      <c r="X1309" t="s">
        <v>51</v>
      </c>
    </row>
    <row r="1310" spans="1:24" x14ac:dyDescent="0.3">
      <c r="A1310">
        <v>10326</v>
      </c>
      <c r="B1310">
        <v>50</v>
      </c>
      <c r="C1310">
        <v>86.01</v>
      </c>
      <c r="D1310">
        <v>5</v>
      </c>
      <c r="E1310">
        <v>4300.5</v>
      </c>
      <c r="F1310" s="1">
        <v>38241</v>
      </c>
      <c r="G1310" t="s">
        <v>25</v>
      </c>
      <c r="H1310">
        <v>4</v>
      </c>
      <c r="I1310">
        <v>11</v>
      </c>
      <c r="J1310">
        <v>2004</v>
      </c>
      <c r="K1310" t="s">
        <v>621</v>
      </c>
      <c r="L1310">
        <v>87</v>
      </c>
      <c r="M1310" t="s">
        <v>725</v>
      </c>
      <c r="N1310" t="s">
        <v>197</v>
      </c>
      <c r="O1310" t="s">
        <v>198</v>
      </c>
      <c r="P1310" t="s">
        <v>199</v>
      </c>
      <c r="Q1310" t="s">
        <v>200</v>
      </c>
      <c r="S1310" t="s">
        <v>201</v>
      </c>
      <c r="T1310" t="s">
        <v>202</v>
      </c>
      <c r="U1310" t="s">
        <v>42</v>
      </c>
      <c r="V1310" t="s">
        <v>203</v>
      </c>
      <c r="W1310" t="s">
        <v>204</v>
      </c>
      <c r="X1310" t="s">
        <v>51</v>
      </c>
    </row>
    <row r="1311" spans="1:24" x14ac:dyDescent="0.3">
      <c r="A1311">
        <v>10337</v>
      </c>
      <c r="B1311">
        <v>29</v>
      </c>
      <c r="C1311">
        <v>100</v>
      </c>
      <c r="D1311">
        <v>2</v>
      </c>
      <c r="E1311">
        <v>4498.1899999999996</v>
      </c>
      <c r="F1311" t="s">
        <v>431</v>
      </c>
      <c r="G1311" t="s">
        <v>25</v>
      </c>
      <c r="H1311">
        <v>4</v>
      </c>
      <c r="I1311">
        <v>11</v>
      </c>
      <c r="J1311">
        <v>2004</v>
      </c>
      <c r="K1311" t="s">
        <v>621</v>
      </c>
      <c r="L1311">
        <v>87</v>
      </c>
      <c r="M1311" t="s">
        <v>725</v>
      </c>
      <c r="N1311" t="s">
        <v>221</v>
      </c>
      <c r="O1311">
        <v>2125558493</v>
      </c>
      <c r="P1311" t="s">
        <v>222</v>
      </c>
      <c r="Q1311" t="s">
        <v>30</v>
      </c>
      <c r="R1311" t="s">
        <v>31</v>
      </c>
      <c r="S1311">
        <v>10022</v>
      </c>
      <c r="T1311" t="s">
        <v>32</v>
      </c>
      <c r="U1311" t="s">
        <v>33</v>
      </c>
      <c r="V1311" t="s">
        <v>131</v>
      </c>
      <c r="W1311" t="s">
        <v>223</v>
      </c>
      <c r="X1311" t="s">
        <v>51</v>
      </c>
    </row>
    <row r="1312" spans="1:24" x14ac:dyDescent="0.3">
      <c r="A1312">
        <v>10350</v>
      </c>
      <c r="B1312">
        <v>30</v>
      </c>
      <c r="C1312">
        <v>100</v>
      </c>
      <c r="D1312">
        <v>3</v>
      </c>
      <c r="E1312">
        <v>3023.1</v>
      </c>
      <c r="F1312" s="1">
        <v>38029</v>
      </c>
      <c r="G1312" t="s">
        <v>25</v>
      </c>
      <c r="H1312">
        <v>4</v>
      </c>
      <c r="I1312">
        <v>12</v>
      </c>
      <c r="J1312">
        <v>2004</v>
      </c>
      <c r="K1312" t="s">
        <v>621</v>
      </c>
      <c r="L1312">
        <v>87</v>
      </c>
      <c r="M1312" t="s">
        <v>725</v>
      </c>
      <c r="N1312" t="s">
        <v>186</v>
      </c>
      <c r="O1312" t="s">
        <v>187</v>
      </c>
      <c r="P1312" t="s">
        <v>188</v>
      </c>
      <c r="Q1312" t="s">
        <v>189</v>
      </c>
      <c r="S1312">
        <v>28034</v>
      </c>
      <c r="T1312" t="s">
        <v>190</v>
      </c>
      <c r="U1312" t="s">
        <v>42</v>
      </c>
      <c r="V1312" t="s">
        <v>191</v>
      </c>
      <c r="W1312" t="s">
        <v>192</v>
      </c>
      <c r="X1312" t="s">
        <v>51</v>
      </c>
    </row>
    <row r="1313" spans="1:24" x14ac:dyDescent="0.3">
      <c r="A1313">
        <v>10372</v>
      </c>
      <c r="B1313">
        <v>41</v>
      </c>
      <c r="C1313">
        <v>86.89</v>
      </c>
      <c r="D1313">
        <v>7</v>
      </c>
      <c r="E1313">
        <v>3562.49</v>
      </c>
      <c r="F1313" t="s">
        <v>575</v>
      </c>
      <c r="G1313" t="s">
        <v>25</v>
      </c>
      <c r="H1313">
        <v>1</v>
      </c>
      <c r="I1313">
        <v>1</v>
      </c>
      <c r="J1313">
        <v>2005</v>
      </c>
      <c r="K1313" t="s">
        <v>621</v>
      </c>
      <c r="L1313">
        <v>87</v>
      </c>
      <c r="M1313" t="s">
        <v>725</v>
      </c>
      <c r="N1313" t="s">
        <v>267</v>
      </c>
      <c r="O1313" t="s">
        <v>268</v>
      </c>
      <c r="P1313" t="s">
        <v>269</v>
      </c>
      <c r="Q1313" t="s">
        <v>270</v>
      </c>
      <c r="R1313" t="s">
        <v>271</v>
      </c>
      <c r="S1313" t="s">
        <v>272</v>
      </c>
      <c r="T1313" t="s">
        <v>217</v>
      </c>
      <c r="U1313" t="s">
        <v>217</v>
      </c>
      <c r="V1313" t="s">
        <v>273</v>
      </c>
      <c r="W1313" t="s">
        <v>274</v>
      </c>
      <c r="X1313" t="s">
        <v>51</v>
      </c>
    </row>
    <row r="1314" spans="1:24" x14ac:dyDescent="0.3">
      <c r="A1314">
        <v>10383</v>
      </c>
      <c r="B1314">
        <v>28</v>
      </c>
      <c r="C1314">
        <v>58.58</v>
      </c>
      <c r="D1314">
        <v>7</v>
      </c>
      <c r="E1314">
        <v>1640.24</v>
      </c>
      <c r="F1314" t="s">
        <v>684</v>
      </c>
      <c r="G1314" t="s">
        <v>25</v>
      </c>
      <c r="H1314">
        <v>1</v>
      </c>
      <c r="I1314">
        <v>2</v>
      </c>
      <c r="J1314">
        <v>2005</v>
      </c>
      <c r="K1314" t="s">
        <v>621</v>
      </c>
      <c r="L1314">
        <v>87</v>
      </c>
      <c r="M1314" t="s">
        <v>725</v>
      </c>
      <c r="N1314" t="s">
        <v>186</v>
      </c>
      <c r="O1314" t="s">
        <v>187</v>
      </c>
      <c r="P1314" t="s">
        <v>188</v>
      </c>
      <c r="Q1314" t="s">
        <v>189</v>
      </c>
      <c r="S1314">
        <v>28034</v>
      </c>
      <c r="T1314" t="s">
        <v>190</v>
      </c>
      <c r="U1314" t="s">
        <v>42</v>
      </c>
      <c r="V1314" t="s">
        <v>191</v>
      </c>
      <c r="W1314" t="s">
        <v>192</v>
      </c>
      <c r="X1314" t="s">
        <v>36</v>
      </c>
    </row>
    <row r="1315" spans="1:24" x14ac:dyDescent="0.3">
      <c r="A1315">
        <v>10396</v>
      </c>
      <c r="B1315">
        <v>45</v>
      </c>
      <c r="C1315">
        <v>100</v>
      </c>
      <c r="D1315">
        <v>5</v>
      </c>
      <c r="E1315">
        <v>4739.3999999999996</v>
      </c>
      <c r="F1315" t="s">
        <v>582</v>
      </c>
      <c r="G1315" t="s">
        <v>25</v>
      </c>
      <c r="H1315">
        <v>1</v>
      </c>
      <c r="I1315">
        <v>3</v>
      </c>
      <c r="J1315">
        <v>2005</v>
      </c>
      <c r="K1315" t="s">
        <v>621</v>
      </c>
      <c r="L1315">
        <v>87</v>
      </c>
      <c r="M1315" t="s">
        <v>725</v>
      </c>
      <c r="N1315" t="s">
        <v>296</v>
      </c>
      <c r="O1315">
        <v>4155551450</v>
      </c>
      <c r="P1315" t="s">
        <v>297</v>
      </c>
      <c r="Q1315" t="s">
        <v>298</v>
      </c>
      <c r="R1315" t="s">
        <v>56</v>
      </c>
      <c r="S1315">
        <v>97562</v>
      </c>
      <c r="T1315" t="s">
        <v>32</v>
      </c>
      <c r="U1315" t="s">
        <v>33</v>
      </c>
      <c r="V1315" t="s">
        <v>299</v>
      </c>
      <c r="W1315" t="s">
        <v>300</v>
      </c>
      <c r="X1315" t="s">
        <v>51</v>
      </c>
    </row>
    <row r="1316" spans="1:24" x14ac:dyDescent="0.3">
      <c r="A1316">
        <v>10414</v>
      </c>
      <c r="B1316">
        <v>16</v>
      </c>
      <c r="C1316">
        <v>75.48</v>
      </c>
      <c r="D1316">
        <v>11</v>
      </c>
      <c r="E1316">
        <v>1207.68</v>
      </c>
      <c r="F1316" s="1">
        <v>38508</v>
      </c>
      <c r="G1316" t="s">
        <v>446</v>
      </c>
      <c r="H1316">
        <v>2</v>
      </c>
      <c r="I1316">
        <v>5</v>
      </c>
      <c r="J1316">
        <v>2005</v>
      </c>
      <c r="K1316" t="s">
        <v>621</v>
      </c>
      <c r="L1316">
        <v>87</v>
      </c>
      <c r="M1316" t="s">
        <v>725</v>
      </c>
      <c r="N1316" t="s">
        <v>418</v>
      </c>
      <c r="O1316">
        <v>6175559555</v>
      </c>
      <c r="P1316" t="s">
        <v>419</v>
      </c>
      <c r="Q1316" t="s">
        <v>420</v>
      </c>
      <c r="R1316" t="s">
        <v>130</v>
      </c>
      <c r="S1316">
        <v>51003</v>
      </c>
      <c r="T1316" t="s">
        <v>32</v>
      </c>
      <c r="U1316" t="s">
        <v>33</v>
      </c>
      <c r="V1316" t="s">
        <v>421</v>
      </c>
      <c r="W1316" t="s">
        <v>68</v>
      </c>
      <c r="X1316" t="s">
        <v>36</v>
      </c>
    </row>
    <row r="1317" spans="1:24" x14ac:dyDescent="0.3">
      <c r="A1317">
        <v>10103</v>
      </c>
      <c r="B1317">
        <v>36</v>
      </c>
      <c r="C1317">
        <v>100</v>
      </c>
      <c r="D1317">
        <v>5</v>
      </c>
      <c r="E1317">
        <v>4228.2</v>
      </c>
      <c r="F1317" t="s">
        <v>193</v>
      </c>
      <c r="G1317" t="s">
        <v>25</v>
      </c>
      <c r="H1317">
        <v>1</v>
      </c>
      <c r="I1317">
        <v>1</v>
      </c>
      <c r="J1317">
        <v>2003</v>
      </c>
      <c r="K1317" t="s">
        <v>563</v>
      </c>
      <c r="L1317">
        <v>121</v>
      </c>
      <c r="M1317" t="s">
        <v>727</v>
      </c>
      <c r="N1317" t="s">
        <v>142</v>
      </c>
      <c r="O1317" t="s">
        <v>143</v>
      </c>
      <c r="P1317" t="s">
        <v>144</v>
      </c>
      <c r="Q1317" t="s">
        <v>145</v>
      </c>
      <c r="S1317">
        <v>4110</v>
      </c>
      <c r="T1317" t="s">
        <v>81</v>
      </c>
      <c r="U1317" t="s">
        <v>42</v>
      </c>
      <c r="V1317" t="s">
        <v>146</v>
      </c>
      <c r="W1317" t="s">
        <v>147</v>
      </c>
      <c r="X1317" t="s">
        <v>51</v>
      </c>
    </row>
    <row r="1318" spans="1:24" x14ac:dyDescent="0.3">
      <c r="A1318">
        <v>10114</v>
      </c>
      <c r="B1318">
        <v>41</v>
      </c>
      <c r="C1318">
        <v>100</v>
      </c>
      <c r="D1318">
        <v>9</v>
      </c>
      <c r="E1318">
        <v>4815.45</v>
      </c>
      <c r="F1318" s="1">
        <v>37625</v>
      </c>
      <c r="G1318" t="s">
        <v>25</v>
      </c>
      <c r="H1318">
        <v>2</v>
      </c>
      <c r="I1318">
        <v>4</v>
      </c>
      <c r="J1318">
        <v>2003</v>
      </c>
      <c r="K1318" t="s">
        <v>563</v>
      </c>
      <c r="L1318">
        <v>121</v>
      </c>
      <c r="M1318" t="s">
        <v>727</v>
      </c>
      <c r="N1318" t="s">
        <v>448</v>
      </c>
      <c r="O1318" t="s">
        <v>449</v>
      </c>
      <c r="P1318" t="s">
        <v>450</v>
      </c>
      <c r="Q1318" t="s">
        <v>48</v>
      </c>
      <c r="S1318">
        <v>75012</v>
      </c>
      <c r="T1318" t="s">
        <v>41</v>
      </c>
      <c r="U1318" t="s">
        <v>42</v>
      </c>
      <c r="V1318" t="s">
        <v>451</v>
      </c>
      <c r="W1318" t="s">
        <v>452</v>
      </c>
      <c r="X1318" t="s">
        <v>51</v>
      </c>
    </row>
    <row r="1319" spans="1:24" x14ac:dyDescent="0.3">
      <c r="A1319">
        <v>10126</v>
      </c>
      <c r="B1319">
        <v>50</v>
      </c>
      <c r="C1319">
        <v>100</v>
      </c>
      <c r="D1319">
        <v>5</v>
      </c>
      <c r="E1319">
        <v>7083</v>
      </c>
      <c r="F1319" t="s">
        <v>205</v>
      </c>
      <c r="G1319" t="s">
        <v>25</v>
      </c>
      <c r="H1319">
        <v>2</v>
      </c>
      <c r="I1319">
        <v>5</v>
      </c>
      <c r="J1319">
        <v>2003</v>
      </c>
      <c r="K1319" t="s">
        <v>563</v>
      </c>
      <c r="L1319">
        <v>121</v>
      </c>
      <c r="M1319" t="s">
        <v>727</v>
      </c>
      <c r="N1319" t="s">
        <v>206</v>
      </c>
      <c r="O1319" t="s">
        <v>207</v>
      </c>
      <c r="P1319" t="s">
        <v>208</v>
      </c>
      <c r="Q1319" t="s">
        <v>189</v>
      </c>
      <c r="S1319">
        <v>28023</v>
      </c>
      <c r="T1319" t="s">
        <v>190</v>
      </c>
      <c r="U1319" t="s">
        <v>42</v>
      </c>
      <c r="V1319" t="s">
        <v>209</v>
      </c>
      <c r="W1319" t="s">
        <v>210</v>
      </c>
      <c r="X1319" t="s">
        <v>162</v>
      </c>
    </row>
    <row r="1320" spans="1:24" x14ac:dyDescent="0.3">
      <c r="A1320">
        <v>10140</v>
      </c>
      <c r="B1320">
        <v>40</v>
      </c>
      <c r="C1320">
        <v>100</v>
      </c>
      <c r="D1320">
        <v>5</v>
      </c>
      <c r="E1320">
        <v>4601.2</v>
      </c>
      <c r="F1320" t="s">
        <v>211</v>
      </c>
      <c r="G1320" t="s">
        <v>25</v>
      </c>
      <c r="H1320">
        <v>3</v>
      </c>
      <c r="I1320">
        <v>7</v>
      </c>
      <c r="J1320">
        <v>2003</v>
      </c>
      <c r="K1320" t="s">
        <v>563</v>
      </c>
      <c r="L1320">
        <v>121</v>
      </c>
      <c r="M1320" t="s">
        <v>727</v>
      </c>
      <c r="N1320" t="s">
        <v>64</v>
      </c>
      <c r="O1320">
        <v>6505556809</v>
      </c>
      <c r="P1320" t="s">
        <v>65</v>
      </c>
      <c r="Q1320" t="s">
        <v>66</v>
      </c>
      <c r="R1320" t="s">
        <v>56</v>
      </c>
      <c r="S1320">
        <v>94217</v>
      </c>
      <c r="T1320" t="s">
        <v>32</v>
      </c>
      <c r="U1320" t="s">
        <v>33</v>
      </c>
      <c r="V1320" t="s">
        <v>67</v>
      </c>
      <c r="W1320" t="s">
        <v>68</v>
      </c>
      <c r="X1320" t="s">
        <v>51</v>
      </c>
    </row>
    <row r="1321" spans="1:24" x14ac:dyDescent="0.3">
      <c r="A1321">
        <v>10150</v>
      </c>
      <c r="B1321">
        <v>49</v>
      </c>
      <c r="C1321">
        <v>100</v>
      </c>
      <c r="D1321">
        <v>2</v>
      </c>
      <c r="E1321">
        <v>6467.02</v>
      </c>
      <c r="F1321" t="s">
        <v>212</v>
      </c>
      <c r="G1321" t="s">
        <v>25</v>
      </c>
      <c r="H1321">
        <v>3</v>
      </c>
      <c r="I1321">
        <v>9</v>
      </c>
      <c r="J1321">
        <v>2003</v>
      </c>
      <c r="K1321" t="s">
        <v>563</v>
      </c>
      <c r="L1321">
        <v>121</v>
      </c>
      <c r="M1321" t="s">
        <v>727</v>
      </c>
      <c r="N1321" t="s">
        <v>213</v>
      </c>
      <c r="O1321" t="s">
        <v>214</v>
      </c>
      <c r="P1321" t="s">
        <v>215</v>
      </c>
      <c r="Q1321" t="s">
        <v>216</v>
      </c>
      <c r="S1321">
        <v>79903</v>
      </c>
      <c r="T1321" t="s">
        <v>216</v>
      </c>
      <c r="U1321" t="s">
        <v>217</v>
      </c>
      <c r="V1321" t="s">
        <v>218</v>
      </c>
      <c r="W1321" t="s">
        <v>219</v>
      </c>
      <c r="X1321" t="s">
        <v>51</v>
      </c>
    </row>
    <row r="1322" spans="1:24" x14ac:dyDescent="0.3">
      <c r="A1322">
        <v>10164</v>
      </c>
      <c r="B1322">
        <v>45</v>
      </c>
      <c r="C1322">
        <v>100</v>
      </c>
      <c r="D1322">
        <v>3</v>
      </c>
      <c r="E1322">
        <v>5012.55</v>
      </c>
      <c r="F1322" t="s">
        <v>453</v>
      </c>
      <c r="G1322" t="s">
        <v>454</v>
      </c>
      <c r="H1322">
        <v>4</v>
      </c>
      <c r="I1322">
        <v>10</v>
      </c>
      <c r="J1322">
        <v>2003</v>
      </c>
      <c r="K1322" t="s">
        <v>563</v>
      </c>
      <c r="L1322">
        <v>121</v>
      </c>
      <c r="M1322" t="s">
        <v>727</v>
      </c>
      <c r="N1322" t="s">
        <v>455</v>
      </c>
      <c r="O1322" t="s">
        <v>456</v>
      </c>
      <c r="P1322" t="s">
        <v>457</v>
      </c>
      <c r="Q1322" t="s">
        <v>458</v>
      </c>
      <c r="S1322">
        <v>8010</v>
      </c>
      <c r="T1322" t="s">
        <v>159</v>
      </c>
      <c r="U1322" t="s">
        <v>42</v>
      </c>
      <c r="V1322" t="s">
        <v>459</v>
      </c>
      <c r="W1322" t="s">
        <v>460</v>
      </c>
      <c r="X1322" t="s">
        <v>51</v>
      </c>
    </row>
    <row r="1323" spans="1:24" x14ac:dyDescent="0.3">
      <c r="A1323">
        <v>10175</v>
      </c>
      <c r="B1323">
        <v>47</v>
      </c>
      <c r="C1323">
        <v>100</v>
      </c>
      <c r="D1323">
        <v>10</v>
      </c>
      <c r="E1323">
        <v>5121.59</v>
      </c>
      <c r="F1323" s="1">
        <v>37783</v>
      </c>
      <c r="G1323" t="s">
        <v>25</v>
      </c>
      <c r="H1323">
        <v>4</v>
      </c>
      <c r="I1323">
        <v>11</v>
      </c>
      <c r="J1323">
        <v>2003</v>
      </c>
      <c r="K1323" t="s">
        <v>563</v>
      </c>
      <c r="L1323">
        <v>121</v>
      </c>
      <c r="M1323" t="s">
        <v>727</v>
      </c>
      <c r="N1323" t="s">
        <v>361</v>
      </c>
      <c r="O1323" t="s">
        <v>362</v>
      </c>
      <c r="P1323" t="s">
        <v>363</v>
      </c>
      <c r="Q1323" t="s">
        <v>364</v>
      </c>
      <c r="S1323" t="s">
        <v>365</v>
      </c>
      <c r="T1323" t="s">
        <v>181</v>
      </c>
      <c r="U1323" t="s">
        <v>42</v>
      </c>
      <c r="V1323" t="s">
        <v>62</v>
      </c>
      <c r="W1323" t="s">
        <v>366</v>
      </c>
      <c r="X1323" t="s">
        <v>51</v>
      </c>
    </row>
    <row r="1324" spans="1:24" x14ac:dyDescent="0.3">
      <c r="A1324">
        <v>10183</v>
      </c>
      <c r="B1324">
        <v>21</v>
      </c>
      <c r="C1324">
        <v>100</v>
      </c>
      <c r="D1324">
        <v>2</v>
      </c>
      <c r="E1324">
        <v>2441.04</v>
      </c>
      <c r="F1324" t="s">
        <v>231</v>
      </c>
      <c r="G1324" t="s">
        <v>25</v>
      </c>
      <c r="H1324">
        <v>4</v>
      </c>
      <c r="I1324">
        <v>11</v>
      </c>
      <c r="J1324">
        <v>2003</v>
      </c>
      <c r="K1324" t="s">
        <v>563</v>
      </c>
      <c r="L1324">
        <v>121</v>
      </c>
      <c r="M1324" t="s">
        <v>727</v>
      </c>
      <c r="N1324" t="s">
        <v>232</v>
      </c>
      <c r="O1324">
        <v>2155554695</v>
      </c>
      <c r="P1324" t="s">
        <v>233</v>
      </c>
      <c r="Q1324" t="s">
        <v>234</v>
      </c>
      <c r="R1324" t="s">
        <v>151</v>
      </c>
      <c r="S1324">
        <v>71270</v>
      </c>
      <c r="T1324" t="s">
        <v>32</v>
      </c>
      <c r="U1324" t="s">
        <v>33</v>
      </c>
      <c r="V1324" t="s">
        <v>235</v>
      </c>
      <c r="W1324" t="s">
        <v>236</v>
      </c>
      <c r="X1324" t="s">
        <v>36</v>
      </c>
    </row>
    <row r="1325" spans="1:24" x14ac:dyDescent="0.3">
      <c r="A1325">
        <v>10194</v>
      </c>
      <c r="B1325">
        <v>32</v>
      </c>
      <c r="C1325">
        <v>100</v>
      </c>
      <c r="D1325">
        <v>5</v>
      </c>
      <c r="E1325">
        <v>4262.08</v>
      </c>
      <c r="F1325" t="s">
        <v>237</v>
      </c>
      <c r="G1325" t="s">
        <v>25</v>
      </c>
      <c r="H1325">
        <v>4</v>
      </c>
      <c r="I1325">
        <v>11</v>
      </c>
      <c r="J1325">
        <v>2003</v>
      </c>
      <c r="K1325" t="s">
        <v>563</v>
      </c>
      <c r="L1325">
        <v>121</v>
      </c>
      <c r="M1325" t="s">
        <v>727</v>
      </c>
      <c r="N1325" t="s">
        <v>238</v>
      </c>
      <c r="O1325" t="s">
        <v>239</v>
      </c>
      <c r="P1325" t="s">
        <v>240</v>
      </c>
      <c r="Q1325" t="s">
        <v>241</v>
      </c>
      <c r="S1325">
        <v>69004</v>
      </c>
      <c r="T1325" t="s">
        <v>41</v>
      </c>
      <c r="U1325" t="s">
        <v>42</v>
      </c>
      <c r="V1325" t="s">
        <v>242</v>
      </c>
      <c r="W1325" t="s">
        <v>243</v>
      </c>
      <c r="X1325" t="s">
        <v>51</v>
      </c>
    </row>
    <row r="1326" spans="1:24" x14ac:dyDescent="0.3">
      <c r="A1326">
        <v>10207</v>
      </c>
      <c r="B1326">
        <v>47</v>
      </c>
      <c r="C1326">
        <v>100</v>
      </c>
      <c r="D1326">
        <v>16</v>
      </c>
      <c r="E1326">
        <v>6658.02</v>
      </c>
      <c r="F1326" s="1">
        <v>37876</v>
      </c>
      <c r="G1326" t="s">
        <v>25</v>
      </c>
      <c r="H1326">
        <v>4</v>
      </c>
      <c r="I1326">
        <v>12</v>
      </c>
      <c r="J1326">
        <v>2003</v>
      </c>
      <c r="K1326" t="s">
        <v>563</v>
      </c>
      <c r="L1326">
        <v>121</v>
      </c>
      <c r="M1326" t="s">
        <v>727</v>
      </c>
      <c r="N1326" t="s">
        <v>461</v>
      </c>
      <c r="O1326">
        <v>6175552555</v>
      </c>
      <c r="P1326" t="s">
        <v>462</v>
      </c>
      <c r="Q1326" t="s">
        <v>420</v>
      </c>
      <c r="R1326" t="s">
        <v>130</v>
      </c>
      <c r="S1326">
        <v>51003</v>
      </c>
      <c r="T1326" t="s">
        <v>32</v>
      </c>
      <c r="U1326" t="s">
        <v>33</v>
      </c>
      <c r="V1326" t="s">
        <v>463</v>
      </c>
      <c r="W1326" t="s">
        <v>300</v>
      </c>
      <c r="X1326" t="s">
        <v>51</v>
      </c>
    </row>
    <row r="1327" spans="1:24" x14ac:dyDescent="0.3">
      <c r="A1327">
        <v>10217</v>
      </c>
      <c r="B1327">
        <v>38</v>
      </c>
      <c r="C1327">
        <v>100</v>
      </c>
      <c r="D1327">
        <v>5</v>
      </c>
      <c r="E1327">
        <v>4509.08</v>
      </c>
      <c r="F1327" s="1">
        <v>38079</v>
      </c>
      <c r="G1327" t="s">
        <v>25</v>
      </c>
      <c r="H1327">
        <v>1</v>
      </c>
      <c r="I1327">
        <v>2</v>
      </c>
      <c r="J1327">
        <v>2004</v>
      </c>
      <c r="K1327" t="s">
        <v>563</v>
      </c>
      <c r="L1327">
        <v>121</v>
      </c>
      <c r="M1327" t="s">
        <v>727</v>
      </c>
      <c r="N1327" t="s">
        <v>464</v>
      </c>
      <c r="O1327" t="s">
        <v>465</v>
      </c>
      <c r="P1327" t="s">
        <v>466</v>
      </c>
      <c r="Q1327" t="s">
        <v>216</v>
      </c>
      <c r="S1327">
        <v>69045</v>
      </c>
      <c r="T1327" t="s">
        <v>216</v>
      </c>
      <c r="U1327" t="s">
        <v>100</v>
      </c>
      <c r="V1327" t="s">
        <v>467</v>
      </c>
      <c r="W1327" t="s">
        <v>468</v>
      </c>
      <c r="X1327" t="s">
        <v>51</v>
      </c>
    </row>
    <row r="1328" spans="1:24" x14ac:dyDescent="0.3">
      <c r="A1328">
        <v>10229</v>
      </c>
      <c r="B1328">
        <v>41</v>
      </c>
      <c r="C1328">
        <v>100</v>
      </c>
      <c r="D1328">
        <v>10</v>
      </c>
      <c r="E1328">
        <v>4716.2299999999996</v>
      </c>
      <c r="F1328" s="1">
        <v>38294</v>
      </c>
      <c r="G1328" t="s">
        <v>25</v>
      </c>
      <c r="H1328">
        <v>1</v>
      </c>
      <c r="I1328">
        <v>3</v>
      </c>
      <c r="J1328">
        <v>2004</v>
      </c>
      <c r="K1328" t="s">
        <v>563</v>
      </c>
      <c r="L1328">
        <v>121</v>
      </c>
      <c r="M1328" t="s">
        <v>727</v>
      </c>
      <c r="N1328" t="s">
        <v>296</v>
      </c>
      <c r="O1328">
        <v>4155551450</v>
      </c>
      <c r="P1328" t="s">
        <v>297</v>
      </c>
      <c r="Q1328" t="s">
        <v>298</v>
      </c>
      <c r="R1328" t="s">
        <v>56</v>
      </c>
      <c r="S1328">
        <v>97562</v>
      </c>
      <c r="T1328" t="s">
        <v>32</v>
      </c>
      <c r="U1328" t="s">
        <v>33</v>
      </c>
      <c r="V1328" t="s">
        <v>299</v>
      </c>
      <c r="W1328" t="s">
        <v>300</v>
      </c>
      <c r="X1328" t="s">
        <v>51</v>
      </c>
    </row>
    <row r="1329" spans="1:24" x14ac:dyDescent="0.3">
      <c r="A1329">
        <v>10245</v>
      </c>
      <c r="B1329">
        <v>21</v>
      </c>
      <c r="C1329">
        <v>100</v>
      </c>
      <c r="D1329">
        <v>3</v>
      </c>
      <c r="E1329">
        <v>2390.2199999999998</v>
      </c>
      <c r="F1329" s="1">
        <v>38082</v>
      </c>
      <c r="G1329" t="s">
        <v>25</v>
      </c>
      <c r="H1329">
        <v>2</v>
      </c>
      <c r="I1329">
        <v>5</v>
      </c>
      <c r="J1329">
        <v>2004</v>
      </c>
      <c r="K1329" t="s">
        <v>563</v>
      </c>
      <c r="L1329">
        <v>121</v>
      </c>
      <c r="M1329" t="s">
        <v>727</v>
      </c>
      <c r="N1329" t="s">
        <v>262</v>
      </c>
      <c r="O1329">
        <v>2035559545</v>
      </c>
      <c r="P1329" t="s">
        <v>263</v>
      </c>
      <c r="Q1329" t="s">
        <v>264</v>
      </c>
      <c r="R1329" t="s">
        <v>117</v>
      </c>
      <c r="S1329">
        <v>97823</v>
      </c>
      <c r="T1329" t="s">
        <v>32</v>
      </c>
      <c r="U1329" t="s">
        <v>33</v>
      </c>
      <c r="V1329" t="s">
        <v>86</v>
      </c>
      <c r="W1329" t="s">
        <v>265</v>
      </c>
      <c r="X1329" t="s">
        <v>36</v>
      </c>
    </row>
    <row r="1330" spans="1:24" x14ac:dyDescent="0.3">
      <c r="A1330">
        <v>10259</v>
      </c>
      <c r="B1330">
        <v>41</v>
      </c>
      <c r="C1330">
        <v>100</v>
      </c>
      <c r="D1330">
        <v>13</v>
      </c>
      <c r="E1330">
        <v>4666.62</v>
      </c>
      <c r="F1330" t="s">
        <v>266</v>
      </c>
      <c r="G1330" t="s">
        <v>25</v>
      </c>
      <c r="H1330">
        <v>2</v>
      </c>
      <c r="I1330">
        <v>6</v>
      </c>
      <c r="J1330">
        <v>2004</v>
      </c>
      <c r="K1330" t="s">
        <v>563</v>
      </c>
      <c r="L1330">
        <v>121</v>
      </c>
      <c r="M1330" t="s">
        <v>727</v>
      </c>
      <c r="N1330" t="s">
        <v>464</v>
      </c>
      <c r="O1330" t="s">
        <v>465</v>
      </c>
      <c r="P1330" t="s">
        <v>466</v>
      </c>
      <c r="Q1330" t="s">
        <v>216</v>
      </c>
      <c r="S1330">
        <v>69045</v>
      </c>
      <c r="T1330" t="s">
        <v>216</v>
      </c>
      <c r="U1330" t="s">
        <v>100</v>
      </c>
      <c r="V1330" t="s">
        <v>467</v>
      </c>
      <c r="W1330" t="s">
        <v>468</v>
      </c>
      <c r="X1330" t="s">
        <v>51</v>
      </c>
    </row>
    <row r="1331" spans="1:24" x14ac:dyDescent="0.3">
      <c r="A1331">
        <v>10270</v>
      </c>
      <c r="B1331">
        <v>38</v>
      </c>
      <c r="C1331">
        <v>100</v>
      </c>
      <c r="D1331">
        <v>3</v>
      </c>
      <c r="E1331">
        <v>5383.08</v>
      </c>
      <c r="F1331" t="s">
        <v>275</v>
      </c>
      <c r="G1331" t="s">
        <v>25</v>
      </c>
      <c r="H1331">
        <v>3</v>
      </c>
      <c r="I1331">
        <v>7</v>
      </c>
      <c r="J1331">
        <v>2004</v>
      </c>
      <c r="K1331" t="s">
        <v>563</v>
      </c>
      <c r="L1331">
        <v>121</v>
      </c>
      <c r="M1331" t="s">
        <v>727</v>
      </c>
      <c r="N1331" t="s">
        <v>164</v>
      </c>
      <c r="O1331" t="s">
        <v>165</v>
      </c>
      <c r="P1331" t="s">
        <v>166</v>
      </c>
      <c r="Q1331" t="s">
        <v>167</v>
      </c>
      <c r="R1331" t="s">
        <v>168</v>
      </c>
      <c r="S1331">
        <v>2067</v>
      </c>
      <c r="T1331" t="s">
        <v>99</v>
      </c>
      <c r="U1331" t="s">
        <v>100</v>
      </c>
      <c r="V1331" t="s">
        <v>169</v>
      </c>
      <c r="W1331" t="s">
        <v>170</v>
      </c>
      <c r="X1331" t="s">
        <v>51</v>
      </c>
    </row>
    <row r="1332" spans="1:24" x14ac:dyDescent="0.3">
      <c r="A1332">
        <v>10281</v>
      </c>
      <c r="B1332">
        <v>25</v>
      </c>
      <c r="C1332">
        <v>99.29</v>
      </c>
      <c r="D1332">
        <v>10</v>
      </c>
      <c r="E1332">
        <v>2482.25</v>
      </c>
      <c r="F1332" t="s">
        <v>469</v>
      </c>
      <c r="G1332" t="s">
        <v>25</v>
      </c>
      <c r="H1332">
        <v>3</v>
      </c>
      <c r="I1332">
        <v>8</v>
      </c>
      <c r="J1332">
        <v>2004</v>
      </c>
      <c r="K1332" t="s">
        <v>563</v>
      </c>
      <c r="L1332">
        <v>121</v>
      </c>
      <c r="M1332" t="s">
        <v>727</v>
      </c>
      <c r="N1332" t="s">
        <v>148</v>
      </c>
      <c r="O1332">
        <v>2155551555</v>
      </c>
      <c r="P1332" t="s">
        <v>149</v>
      </c>
      <c r="Q1332" t="s">
        <v>150</v>
      </c>
      <c r="R1332" t="s">
        <v>151</v>
      </c>
      <c r="S1332">
        <v>70267</v>
      </c>
      <c r="T1332" t="s">
        <v>32</v>
      </c>
      <c r="U1332" t="s">
        <v>33</v>
      </c>
      <c r="V1332" t="s">
        <v>34</v>
      </c>
      <c r="W1332" t="s">
        <v>152</v>
      </c>
      <c r="X1332" t="s">
        <v>36</v>
      </c>
    </row>
    <row r="1333" spans="1:24" x14ac:dyDescent="0.3">
      <c r="A1333">
        <v>10291</v>
      </c>
      <c r="B1333">
        <v>48</v>
      </c>
      <c r="C1333">
        <v>100</v>
      </c>
      <c r="D1333">
        <v>5</v>
      </c>
      <c r="E1333">
        <v>5288.64</v>
      </c>
      <c r="F1333" s="1">
        <v>38208</v>
      </c>
      <c r="G1333" t="s">
        <v>25</v>
      </c>
      <c r="H1333">
        <v>3</v>
      </c>
      <c r="I1333">
        <v>9</v>
      </c>
      <c r="J1333">
        <v>2004</v>
      </c>
      <c r="K1333" t="s">
        <v>563</v>
      </c>
      <c r="L1333">
        <v>121</v>
      </c>
      <c r="M1333" t="s">
        <v>727</v>
      </c>
      <c r="N1333" t="s">
        <v>284</v>
      </c>
      <c r="O1333" t="s">
        <v>285</v>
      </c>
      <c r="P1333" t="s">
        <v>286</v>
      </c>
      <c r="Q1333" t="s">
        <v>287</v>
      </c>
      <c r="S1333" t="s">
        <v>288</v>
      </c>
      <c r="T1333" t="s">
        <v>202</v>
      </c>
      <c r="U1333" t="s">
        <v>42</v>
      </c>
      <c r="V1333" t="s">
        <v>289</v>
      </c>
      <c r="W1333" t="s">
        <v>223</v>
      </c>
      <c r="X1333" t="s">
        <v>51</v>
      </c>
    </row>
    <row r="1334" spans="1:24" x14ac:dyDescent="0.3">
      <c r="A1334">
        <v>10305</v>
      </c>
      <c r="B1334">
        <v>22</v>
      </c>
      <c r="C1334">
        <v>99.29</v>
      </c>
      <c r="D1334">
        <v>14</v>
      </c>
      <c r="E1334">
        <v>2184.38</v>
      </c>
      <c r="F1334" t="s">
        <v>470</v>
      </c>
      <c r="G1334" t="s">
        <v>25</v>
      </c>
      <c r="H1334">
        <v>4</v>
      </c>
      <c r="I1334">
        <v>10</v>
      </c>
      <c r="J1334">
        <v>2004</v>
      </c>
      <c r="K1334" t="s">
        <v>563</v>
      </c>
      <c r="L1334">
        <v>121</v>
      </c>
      <c r="M1334" t="s">
        <v>727</v>
      </c>
      <c r="N1334" t="s">
        <v>127</v>
      </c>
      <c r="O1334">
        <v>6175558555</v>
      </c>
      <c r="P1334" t="s">
        <v>128</v>
      </c>
      <c r="Q1334" t="s">
        <v>129</v>
      </c>
      <c r="R1334" t="s">
        <v>130</v>
      </c>
      <c r="S1334">
        <v>51247</v>
      </c>
      <c r="T1334" t="s">
        <v>32</v>
      </c>
      <c r="U1334" t="s">
        <v>33</v>
      </c>
      <c r="V1334" t="s">
        <v>131</v>
      </c>
      <c r="W1334" t="s">
        <v>132</v>
      </c>
      <c r="X1334" t="s">
        <v>36</v>
      </c>
    </row>
    <row r="1335" spans="1:24" x14ac:dyDescent="0.3">
      <c r="A1335">
        <v>10313</v>
      </c>
      <c r="B1335">
        <v>28</v>
      </c>
      <c r="C1335">
        <v>100</v>
      </c>
      <c r="D1335">
        <v>8</v>
      </c>
      <c r="E1335">
        <v>2881.76</v>
      </c>
      <c r="F1335" t="s">
        <v>471</v>
      </c>
      <c r="G1335" t="s">
        <v>25</v>
      </c>
      <c r="H1335">
        <v>4</v>
      </c>
      <c r="I1335">
        <v>10</v>
      </c>
      <c r="J1335">
        <v>2004</v>
      </c>
      <c r="K1335" t="s">
        <v>563</v>
      </c>
      <c r="L1335">
        <v>121</v>
      </c>
      <c r="M1335" t="s">
        <v>727</v>
      </c>
      <c r="N1335" t="s">
        <v>244</v>
      </c>
      <c r="O1335" t="s">
        <v>245</v>
      </c>
      <c r="P1335" t="s">
        <v>246</v>
      </c>
      <c r="Q1335" t="s">
        <v>247</v>
      </c>
      <c r="R1335" t="s">
        <v>248</v>
      </c>
      <c r="S1335" t="s">
        <v>249</v>
      </c>
      <c r="T1335" t="s">
        <v>250</v>
      </c>
      <c r="U1335" t="s">
        <v>33</v>
      </c>
      <c r="V1335" t="s">
        <v>251</v>
      </c>
      <c r="W1335" t="s">
        <v>252</v>
      </c>
      <c r="X1335" t="s">
        <v>36</v>
      </c>
    </row>
    <row r="1336" spans="1:24" x14ac:dyDescent="0.3">
      <c r="A1336">
        <v>10323</v>
      </c>
      <c r="B1336">
        <v>47</v>
      </c>
      <c r="C1336">
        <v>100</v>
      </c>
      <c r="D1336">
        <v>1</v>
      </c>
      <c r="E1336">
        <v>6203.06</v>
      </c>
      <c r="F1336" s="1">
        <v>38118</v>
      </c>
      <c r="G1336" t="s">
        <v>25</v>
      </c>
      <c r="H1336">
        <v>4</v>
      </c>
      <c r="I1336">
        <v>11</v>
      </c>
      <c r="J1336">
        <v>2004</v>
      </c>
      <c r="K1336" t="s">
        <v>563</v>
      </c>
      <c r="L1336">
        <v>121</v>
      </c>
      <c r="M1336" t="s">
        <v>727</v>
      </c>
      <c r="N1336" t="s">
        <v>514</v>
      </c>
      <c r="O1336" t="s">
        <v>515</v>
      </c>
      <c r="P1336" t="s">
        <v>516</v>
      </c>
      <c r="Q1336" t="s">
        <v>517</v>
      </c>
      <c r="S1336">
        <v>60528</v>
      </c>
      <c r="T1336" t="s">
        <v>493</v>
      </c>
      <c r="U1336" t="s">
        <v>42</v>
      </c>
      <c r="V1336" t="s">
        <v>518</v>
      </c>
      <c r="W1336" t="s">
        <v>460</v>
      </c>
      <c r="X1336" t="s">
        <v>51</v>
      </c>
    </row>
    <row r="1337" spans="1:24" x14ac:dyDescent="0.3">
      <c r="A1337">
        <v>10334</v>
      </c>
      <c r="B1337">
        <v>49</v>
      </c>
      <c r="C1337">
        <v>100</v>
      </c>
      <c r="D1337">
        <v>4</v>
      </c>
      <c r="E1337">
        <v>6763.47</v>
      </c>
      <c r="F1337" t="s">
        <v>472</v>
      </c>
      <c r="G1337" t="s">
        <v>446</v>
      </c>
      <c r="H1337">
        <v>4</v>
      </c>
      <c r="I1337">
        <v>11</v>
      </c>
      <c r="J1337">
        <v>2004</v>
      </c>
      <c r="K1337" t="s">
        <v>563</v>
      </c>
      <c r="L1337">
        <v>121</v>
      </c>
      <c r="M1337" t="s">
        <v>727</v>
      </c>
      <c r="N1337" t="s">
        <v>197</v>
      </c>
      <c r="O1337" t="s">
        <v>198</v>
      </c>
      <c r="P1337" t="s">
        <v>199</v>
      </c>
      <c r="Q1337" t="s">
        <v>200</v>
      </c>
      <c r="S1337" t="s">
        <v>201</v>
      </c>
      <c r="T1337" t="s">
        <v>202</v>
      </c>
      <c r="U1337" t="s">
        <v>42</v>
      </c>
      <c r="V1337" t="s">
        <v>203</v>
      </c>
      <c r="W1337" t="s">
        <v>204</v>
      </c>
      <c r="X1337" t="s">
        <v>51</v>
      </c>
    </row>
    <row r="1338" spans="1:24" x14ac:dyDescent="0.3">
      <c r="A1338">
        <v>10347</v>
      </c>
      <c r="B1338">
        <v>45</v>
      </c>
      <c r="C1338">
        <v>100</v>
      </c>
      <c r="D1338">
        <v>4</v>
      </c>
      <c r="E1338">
        <v>5884.65</v>
      </c>
      <c r="F1338" t="s">
        <v>306</v>
      </c>
      <c r="G1338" t="s">
        <v>25</v>
      </c>
      <c r="H1338">
        <v>4</v>
      </c>
      <c r="I1338">
        <v>11</v>
      </c>
      <c r="J1338">
        <v>2004</v>
      </c>
      <c r="K1338" t="s">
        <v>563</v>
      </c>
      <c r="L1338">
        <v>121</v>
      </c>
      <c r="M1338" t="s">
        <v>727</v>
      </c>
      <c r="N1338" t="s">
        <v>94</v>
      </c>
      <c r="O1338" t="s">
        <v>95</v>
      </c>
      <c r="P1338" t="s">
        <v>96</v>
      </c>
      <c r="Q1338" t="s">
        <v>97</v>
      </c>
      <c r="R1338" t="s">
        <v>98</v>
      </c>
      <c r="S1338">
        <v>3004</v>
      </c>
      <c r="T1338" t="s">
        <v>99</v>
      </c>
      <c r="U1338" t="s">
        <v>100</v>
      </c>
      <c r="V1338" t="s">
        <v>101</v>
      </c>
      <c r="W1338" t="s">
        <v>102</v>
      </c>
      <c r="X1338" t="s">
        <v>51</v>
      </c>
    </row>
    <row r="1339" spans="1:24" x14ac:dyDescent="0.3">
      <c r="A1339">
        <v>10357</v>
      </c>
      <c r="B1339">
        <v>28</v>
      </c>
      <c r="C1339">
        <v>100</v>
      </c>
      <c r="D1339">
        <v>2</v>
      </c>
      <c r="E1339">
        <v>3559.64</v>
      </c>
      <c r="F1339" s="1">
        <v>38272</v>
      </c>
      <c r="G1339" t="s">
        <v>25</v>
      </c>
      <c r="H1339">
        <v>4</v>
      </c>
      <c r="I1339">
        <v>12</v>
      </c>
      <c r="J1339">
        <v>2004</v>
      </c>
      <c r="K1339" t="s">
        <v>563</v>
      </c>
      <c r="L1339">
        <v>121</v>
      </c>
      <c r="M1339" t="s">
        <v>727</v>
      </c>
      <c r="N1339" t="s">
        <v>296</v>
      </c>
      <c r="O1339">
        <v>4155551450</v>
      </c>
      <c r="P1339" t="s">
        <v>297</v>
      </c>
      <c r="Q1339" t="s">
        <v>298</v>
      </c>
      <c r="R1339" t="s">
        <v>56</v>
      </c>
      <c r="S1339">
        <v>97562</v>
      </c>
      <c r="T1339" t="s">
        <v>32</v>
      </c>
      <c r="U1339" t="s">
        <v>33</v>
      </c>
      <c r="V1339" t="s">
        <v>299</v>
      </c>
      <c r="W1339" t="s">
        <v>300</v>
      </c>
      <c r="X1339" t="s">
        <v>51</v>
      </c>
    </row>
    <row r="1340" spans="1:24" x14ac:dyDescent="0.3">
      <c r="A1340">
        <v>10370</v>
      </c>
      <c r="B1340">
        <v>29</v>
      </c>
      <c r="C1340">
        <v>57.53</v>
      </c>
      <c r="D1340">
        <v>6</v>
      </c>
      <c r="E1340">
        <v>1668.37</v>
      </c>
      <c r="F1340" t="s">
        <v>307</v>
      </c>
      <c r="G1340" t="s">
        <v>25</v>
      </c>
      <c r="H1340">
        <v>1</v>
      </c>
      <c r="I1340">
        <v>1</v>
      </c>
      <c r="J1340">
        <v>2005</v>
      </c>
      <c r="K1340" t="s">
        <v>563</v>
      </c>
      <c r="L1340">
        <v>121</v>
      </c>
      <c r="M1340" t="s">
        <v>727</v>
      </c>
      <c r="N1340" t="s">
        <v>313</v>
      </c>
      <c r="O1340" t="s">
        <v>314</v>
      </c>
      <c r="P1340" t="s">
        <v>315</v>
      </c>
      <c r="Q1340" t="s">
        <v>316</v>
      </c>
      <c r="R1340" t="s">
        <v>168</v>
      </c>
      <c r="S1340">
        <v>2060</v>
      </c>
      <c r="T1340" t="s">
        <v>99</v>
      </c>
      <c r="U1340" t="s">
        <v>100</v>
      </c>
      <c r="V1340" t="s">
        <v>317</v>
      </c>
      <c r="W1340" t="s">
        <v>318</v>
      </c>
      <c r="X1340" t="s">
        <v>36</v>
      </c>
    </row>
    <row r="1341" spans="1:24" x14ac:dyDescent="0.3">
      <c r="A1341">
        <v>10382</v>
      </c>
      <c r="B1341">
        <v>39</v>
      </c>
      <c r="C1341">
        <v>100</v>
      </c>
      <c r="D1341">
        <v>1</v>
      </c>
      <c r="E1341">
        <v>4890.6000000000004</v>
      </c>
      <c r="F1341" t="s">
        <v>312</v>
      </c>
      <c r="G1341" t="s">
        <v>25</v>
      </c>
      <c r="H1341">
        <v>1</v>
      </c>
      <c r="I1341">
        <v>2</v>
      </c>
      <c r="J1341">
        <v>2005</v>
      </c>
      <c r="K1341" t="s">
        <v>563</v>
      </c>
      <c r="L1341">
        <v>121</v>
      </c>
      <c r="M1341" t="s">
        <v>727</v>
      </c>
      <c r="N1341" t="s">
        <v>296</v>
      </c>
      <c r="O1341">
        <v>4155551450</v>
      </c>
      <c r="P1341" t="s">
        <v>297</v>
      </c>
      <c r="Q1341" t="s">
        <v>298</v>
      </c>
      <c r="R1341" t="s">
        <v>56</v>
      </c>
      <c r="S1341">
        <v>97562</v>
      </c>
      <c r="T1341" t="s">
        <v>32</v>
      </c>
      <c r="U1341" t="s">
        <v>33</v>
      </c>
      <c r="V1341" t="s">
        <v>299</v>
      </c>
      <c r="W1341" t="s">
        <v>300</v>
      </c>
      <c r="X1341" t="s">
        <v>51</v>
      </c>
    </row>
    <row r="1342" spans="1:24" x14ac:dyDescent="0.3">
      <c r="A1342">
        <v>10411</v>
      </c>
      <c r="B1342">
        <v>46</v>
      </c>
      <c r="C1342">
        <v>100</v>
      </c>
      <c r="D1342">
        <v>3</v>
      </c>
      <c r="E1342">
        <v>5235.72</v>
      </c>
      <c r="F1342" s="1">
        <v>38357</v>
      </c>
      <c r="G1342" t="s">
        <v>25</v>
      </c>
      <c r="H1342">
        <v>2</v>
      </c>
      <c r="I1342">
        <v>5</v>
      </c>
      <c r="J1342">
        <v>2005</v>
      </c>
      <c r="K1342" t="s">
        <v>563</v>
      </c>
      <c r="L1342">
        <v>121</v>
      </c>
      <c r="M1342" t="s">
        <v>727</v>
      </c>
      <c r="N1342" t="s">
        <v>319</v>
      </c>
      <c r="O1342" t="s">
        <v>320</v>
      </c>
      <c r="P1342" t="s">
        <v>321</v>
      </c>
      <c r="Q1342" t="s">
        <v>322</v>
      </c>
      <c r="R1342" t="s">
        <v>323</v>
      </c>
      <c r="S1342" t="s">
        <v>324</v>
      </c>
      <c r="T1342" t="s">
        <v>250</v>
      </c>
      <c r="U1342" t="s">
        <v>33</v>
      </c>
      <c r="V1342" t="s">
        <v>325</v>
      </c>
      <c r="W1342" t="s">
        <v>326</v>
      </c>
      <c r="X1342" t="s">
        <v>51</v>
      </c>
    </row>
    <row r="1343" spans="1:24" x14ac:dyDescent="0.3">
      <c r="A1343">
        <v>10425</v>
      </c>
      <c r="B1343">
        <v>38</v>
      </c>
      <c r="C1343">
        <v>100</v>
      </c>
      <c r="D1343">
        <v>13</v>
      </c>
      <c r="E1343">
        <v>4325.16</v>
      </c>
      <c r="F1343" t="s">
        <v>327</v>
      </c>
      <c r="G1343" t="s">
        <v>328</v>
      </c>
      <c r="H1343">
        <v>2</v>
      </c>
      <c r="I1343">
        <v>5</v>
      </c>
      <c r="J1343">
        <v>2005</v>
      </c>
      <c r="K1343" t="s">
        <v>563</v>
      </c>
      <c r="L1343">
        <v>121</v>
      </c>
      <c r="M1343" t="s">
        <v>727</v>
      </c>
      <c r="N1343" t="s">
        <v>120</v>
      </c>
      <c r="O1343" t="s">
        <v>121</v>
      </c>
      <c r="P1343" t="s">
        <v>122</v>
      </c>
      <c r="Q1343" t="s">
        <v>123</v>
      </c>
      <c r="S1343">
        <v>44000</v>
      </c>
      <c r="T1343" t="s">
        <v>41</v>
      </c>
      <c r="U1343" t="s">
        <v>42</v>
      </c>
      <c r="V1343" t="s">
        <v>124</v>
      </c>
      <c r="W1343" t="s">
        <v>125</v>
      </c>
      <c r="X1343" t="s">
        <v>51</v>
      </c>
    </row>
    <row r="1344" spans="1:24" x14ac:dyDescent="0.3">
      <c r="A1344">
        <v>10103</v>
      </c>
      <c r="B1344">
        <v>41</v>
      </c>
      <c r="C1344">
        <v>47.29</v>
      </c>
      <c r="D1344">
        <v>9</v>
      </c>
      <c r="E1344">
        <v>1938.89</v>
      </c>
      <c r="F1344" t="s">
        <v>193</v>
      </c>
      <c r="G1344" t="s">
        <v>25</v>
      </c>
      <c r="H1344">
        <v>1</v>
      </c>
      <c r="I1344">
        <v>1</v>
      </c>
      <c r="J1344">
        <v>2003</v>
      </c>
      <c r="K1344" t="s">
        <v>621</v>
      </c>
      <c r="L1344">
        <v>50</v>
      </c>
      <c r="M1344" t="s">
        <v>728</v>
      </c>
      <c r="N1344" t="s">
        <v>142</v>
      </c>
      <c r="O1344" t="s">
        <v>143</v>
      </c>
      <c r="P1344" t="s">
        <v>144</v>
      </c>
      <c r="Q1344" t="s">
        <v>145</v>
      </c>
      <c r="S1344">
        <v>4110</v>
      </c>
      <c r="T1344" t="s">
        <v>81</v>
      </c>
      <c r="U1344" t="s">
        <v>42</v>
      </c>
      <c r="V1344" t="s">
        <v>146</v>
      </c>
      <c r="W1344" t="s">
        <v>147</v>
      </c>
      <c r="X1344" t="s">
        <v>36</v>
      </c>
    </row>
    <row r="1345" spans="1:24" x14ac:dyDescent="0.3">
      <c r="A1345">
        <v>10113</v>
      </c>
      <c r="B1345">
        <v>50</v>
      </c>
      <c r="C1345">
        <v>49.81</v>
      </c>
      <c r="D1345">
        <v>3</v>
      </c>
      <c r="E1345">
        <v>2490.5</v>
      </c>
      <c r="F1345" t="s">
        <v>565</v>
      </c>
      <c r="G1345" t="s">
        <v>25</v>
      </c>
      <c r="H1345">
        <v>1</v>
      </c>
      <c r="I1345">
        <v>3</v>
      </c>
      <c r="J1345">
        <v>2003</v>
      </c>
      <c r="K1345" t="s">
        <v>621</v>
      </c>
      <c r="L1345">
        <v>50</v>
      </c>
      <c r="M1345" t="s">
        <v>728</v>
      </c>
      <c r="N1345" t="s">
        <v>296</v>
      </c>
      <c r="O1345">
        <v>4155551450</v>
      </c>
      <c r="P1345" t="s">
        <v>297</v>
      </c>
      <c r="Q1345" t="s">
        <v>298</v>
      </c>
      <c r="R1345" t="s">
        <v>56</v>
      </c>
      <c r="S1345">
        <v>97562</v>
      </c>
      <c r="T1345" t="s">
        <v>32</v>
      </c>
      <c r="U1345" t="s">
        <v>33</v>
      </c>
      <c r="V1345" t="s">
        <v>299</v>
      </c>
      <c r="W1345" t="s">
        <v>300</v>
      </c>
      <c r="X1345" t="s">
        <v>36</v>
      </c>
    </row>
    <row r="1346" spans="1:24" x14ac:dyDescent="0.3">
      <c r="A1346">
        <v>10126</v>
      </c>
      <c r="B1346">
        <v>43</v>
      </c>
      <c r="C1346">
        <v>53.83</v>
      </c>
      <c r="D1346">
        <v>9</v>
      </c>
      <c r="E1346">
        <v>2314.69</v>
      </c>
      <c r="F1346" t="s">
        <v>205</v>
      </c>
      <c r="G1346" t="s">
        <v>25</v>
      </c>
      <c r="H1346">
        <v>2</v>
      </c>
      <c r="I1346">
        <v>5</v>
      </c>
      <c r="J1346">
        <v>2003</v>
      </c>
      <c r="K1346" t="s">
        <v>621</v>
      </c>
      <c r="L1346">
        <v>50</v>
      </c>
      <c r="M1346" t="s">
        <v>728</v>
      </c>
      <c r="N1346" t="s">
        <v>206</v>
      </c>
      <c r="O1346" t="s">
        <v>207</v>
      </c>
      <c r="P1346" t="s">
        <v>208</v>
      </c>
      <c r="Q1346" t="s">
        <v>189</v>
      </c>
      <c r="S1346">
        <v>28023</v>
      </c>
      <c r="T1346" t="s">
        <v>190</v>
      </c>
      <c r="U1346" t="s">
        <v>42</v>
      </c>
      <c r="V1346" t="s">
        <v>209</v>
      </c>
      <c r="W1346" t="s">
        <v>210</v>
      </c>
      <c r="X1346" t="s">
        <v>36</v>
      </c>
    </row>
    <row r="1347" spans="1:24" x14ac:dyDescent="0.3">
      <c r="A1347">
        <v>10140</v>
      </c>
      <c r="B1347">
        <v>29</v>
      </c>
      <c r="C1347">
        <v>43.27</v>
      </c>
      <c r="D1347">
        <v>9</v>
      </c>
      <c r="E1347">
        <v>1254.83</v>
      </c>
      <c r="F1347" t="s">
        <v>211</v>
      </c>
      <c r="G1347" t="s">
        <v>25</v>
      </c>
      <c r="H1347">
        <v>3</v>
      </c>
      <c r="I1347">
        <v>7</v>
      </c>
      <c r="J1347">
        <v>2003</v>
      </c>
      <c r="K1347" t="s">
        <v>621</v>
      </c>
      <c r="L1347">
        <v>50</v>
      </c>
      <c r="M1347" t="s">
        <v>728</v>
      </c>
      <c r="N1347" t="s">
        <v>64</v>
      </c>
      <c r="O1347">
        <v>6505556809</v>
      </c>
      <c r="P1347" t="s">
        <v>65</v>
      </c>
      <c r="Q1347" t="s">
        <v>66</v>
      </c>
      <c r="R1347" t="s">
        <v>56</v>
      </c>
      <c r="S1347">
        <v>94217</v>
      </c>
      <c r="T1347" t="s">
        <v>32</v>
      </c>
      <c r="U1347" t="s">
        <v>33</v>
      </c>
      <c r="V1347" t="s">
        <v>67</v>
      </c>
      <c r="W1347" t="s">
        <v>68</v>
      </c>
      <c r="X1347" t="s">
        <v>36</v>
      </c>
    </row>
    <row r="1348" spans="1:24" x14ac:dyDescent="0.3">
      <c r="A1348">
        <v>10150</v>
      </c>
      <c r="B1348">
        <v>30</v>
      </c>
      <c r="C1348">
        <v>42.76</v>
      </c>
      <c r="D1348">
        <v>6</v>
      </c>
      <c r="E1348">
        <v>1282.8</v>
      </c>
      <c r="F1348" t="s">
        <v>212</v>
      </c>
      <c r="G1348" t="s">
        <v>25</v>
      </c>
      <c r="H1348">
        <v>3</v>
      </c>
      <c r="I1348">
        <v>9</v>
      </c>
      <c r="J1348">
        <v>2003</v>
      </c>
      <c r="K1348" t="s">
        <v>621</v>
      </c>
      <c r="L1348">
        <v>50</v>
      </c>
      <c r="M1348" t="s">
        <v>728</v>
      </c>
      <c r="N1348" t="s">
        <v>213</v>
      </c>
      <c r="O1348" t="s">
        <v>214</v>
      </c>
      <c r="P1348" t="s">
        <v>215</v>
      </c>
      <c r="Q1348" t="s">
        <v>216</v>
      </c>
      <c r="S1348">
        <v>79903</v>
      </c>
      <c r="T1348" t="s">
        <v>216</v>
      </c>
      <c r="U1348" t="s">
        <v>217</v>
      </c>
      <c r="V1348" t="s">
        <v>218</v>
      </c>
      <c r="W1348" t="s">
        <v>219</v>
      </c>
      <c r="X1348" t="s">
        <v>36</v>
      </c>
    </row>
    <row r="1349" spans="1:24" x14ac:dyDescent="0.3">
      <c r="A1349">
        <v>10164</v>
      </c>
      <c r="B1349">
        <v>25</v>
      </c>
      <c r="C1349">
        <v>53.83</v>
      </c>
      <c r="D1349">
        <v>7</v>
      </c>
      <c r="E1349">
        <v>1345.75</v>
      </c>
      <c r="F1349" t="s">
        <v>453</v>
      </c>
      <c r="G1349" t="s">
        <v>454</v>
      </c>
      <c r="H1349">
        <v>4</v>
      </c>
      <c r="I1349">
        <v>10</v>
      </c>
      <c r="J1349">
        <v>2003</v>
      </c>
      <c r="K1349" t="s">
        <v>621</v>
      </c>
      <c r="L1349">
        <v>50</v>
      </c>
      <c r="M1349" t="s">
        <v>728</v>
      </c>
      <c r="N1349" t="s">
        <v>455</v>
      </c>
      <c r="O1349" t="s">
        <v>456</v>
      </c>
      <c r="P1349" t="s">
        <v>457</v>
      </c>
      <c r="Q1349" t="s">
        <v>458</v>
      </c>
      <c r="S1349">
        <v>8010</v>
      </c>
      <c r="T1349" t="s">
        <v>159</v>
      </c>
      <c r="U1349" t="s">
        <v>42</v>
      </c>
      <c r="V1349" t="s">
        <v>459</v>
      </c>
      <c r="W1349" t="s">
        <v>460</v>
      </c>
      <c r="X1349" t="s">
        <v>36</v>
      </c>
    </row>
    <row r="1350" spans="1:24" x14ac:dyDescent="0.3">
      <c r="A1350">
        <v>10174</v>
      </c>
      <c r="B1350">
        <v>49</v>
      </c>
      <c r="C1350">
        <v>44.78</v>
      </c>
      <c r="D1350">
        <v>2</v>
      </c>
      <c r="E1350">
        <v>2194.2199999999998</v>
      </c>
      <c r="F1350" s="1">
        <v>37783</v>
      </c>
      <c r="G1350" t="s">
        <v>25</v>
      </c>
      <c r="H1350">
        <v>4</v>
      </c>
      <c r="I1350">
        <v>11</v>
      </c>
      <c r="J1350">
        <v>2003</v>
      </c>
      <c r="K1350" t="s">
        <v>621</v>
      </c>
      <c r="L1350">
        <v>50</v>
      </c>
      <c r="M1350" t="s">
        <v>728</v>
      </c>
      <c r="N1350" t="s">
        <v>224</v>
      </c>
      <c r="O1350" t="s">
        <v>225</v>
      </c>
      <c r="P1350" t="s">
        <v>226</v>
      </c>
      <c r="Q1350" t="s">
        <v>227</v>
      </c>
      <c r="R1350" t="s">
        <v>228</v>
      </c>
      <c r="S1350">
        <v>4101</v>
      </c>
      <c r="T1350" t="s">
        <v>99</v>
      </c>
      <c r="U1350" t="s">
        <v>100</v>
      </c>
      <c r="V1350" t="s">
        <v>229</v>
      </c>
      <c r="W1350" t="s">
        <v>230</v>
      </c>
      <c r="X1350" t="s">
        <v>36</v>
      </c>
    </row>
    <row r="1351" spans="1:24" x14ac:dyDescent="0.3">
      <c r="A1351">
        <v>10183</v>
      </c>
      <c r="B1351">
        <v>40</v>
      </c>
      <c r="C1351">
        <v>49.3</v>
      </c>
      <c r="D1351">
        <v>6</v>
      </c>
      <c r="E1351">
        <v>1972</v>
      </c>
      <c r="F1351" t="s">
        <v>231</v>
      </c>
      <c r="G1351" t="s">
        <v>25</v>
      </c>
      <c r="H1351">
        <v>4</v>
      </c>
      <c r="I1351">
        <v>11</v>
      </c>
      <c r="J1351">
        <v>2003</v>
      </c>
      <c r="K1351" t="s">
        <v>621</v>
      </c>
      <c r="L1351">
        <v>50</v>
      </c>
      <c r="M1351" t="s">
        <v>728</v>
      </c>
      <c r="N1351" t="s">
        <v>232</v>
      </c>
      <c r="O1351">
        <v>2155554695</v>
      </c>
      <c r="P1351" t="s">
        <v>233</v>
      </c>
      <c r="Q1351" t="s">
        <v>234</v>
      </c>
      <c r="R1351" t="s">
        <v>151</v>
      </c>
      <c r="S1351">
        <v>71270</v>
      </c>
      <c r="T1351" t="s">
        <v>32</v>
      </c>
      <c r="U1351" t="s">
        <v>33</v>
      </c>
      <c r="V1351" t="s">
        <v>235</v>
      </c>
      <c r="W1351" t="s">
        <v>236</v>
      </c>
      <c r="X1351" t="s">
        <v>36</v>
      </c>
    </row>
    <row r="1352" spans="1:24" x14ac:dyDescent="0.3">
      <c r="A1352">
        <v>10194</v>
      </c>
      <c r="B1352">
        <v>41</v>
      </c>
      <c r="C1352">
        <v>44.78</v>
      </c>
      <c r="D1352">
        <v>9</v>
      </c>
      <c r="E1352">
        <v>1835.98</v>
      </c>
      <c r="F1352" t="s">
        <v>237</v>
      </c>
      <c r="G1352" t="s">
        <v>25</v>
      </c>
      <c r="H1352">
        <v>4</v>
      </c>
      <c r="I1352">
        <v>11</v>
      </c>
      <c r="J1352">
        <v>2003</v>
      </c>
      <c r="K1352" t="s">
        <v>621</v>
      </c>
      <c r="L1352">
        <v>50</v>
      </c>
      <c r="M1352" t="s">
        <v>728</v>
      </c>
      <c r="N1352" t="s">
        <v>238</v>
      </c>
      <c r="O1352" t="s">
        <v>239</v>
      </c>
      <c r="P1352" t="s">
        <v>240</v>
      </c>
      <c r="Q1352" t="s">
        <v>241</v>
      </c>
      <c r="S1352">
        <v>69004</v>
      </c>
      <c r="T1352" t="s">
        <v>41</v>
      </c>
      <c r="U1352" t="s">
        <v>42</v>
      </c>
      <c r="V1352" t="s">
        <v>242</v>
      </c>
      <c r="W1352" t="s">
        <v>243</v>
      </c>
      <c r="X1352" t="s">
        <v>36</v>
      </c>
    </row>
    <row r="1353" spans="1:24" x14ac:dyDescent="0.3">
      <c r="A1353">
        <v>10206</v>
      </c>
      <c r="B1353">
        <v>21</v>
      </c>
      <c r="C1353">
        <v>53.33</v>
      </c>
      <c r="D1353">
        <v>4</v>
      </c>
      <c r="E1353">
        <v>1119.93</v>
      </c>
      <c r="F1353" s="1">
        <v>37753</v>
      </c>
      <c r="G1353" t="s">
        <v>25</v>
      </c>
      <c r="H1353">
        <v>4</v>
      </c>
      <c r="I1353">
        <v>12</v>
      </c>
      <c r="J1353">
        <v>2003</v>
      </c>
      <c r="K1353" t="s">
        <v>621</v>
      </c>
      <c r="L1353">
        <v>50</v>
      </c>
      <c r="M1353" t="s">
        <v>728</v>
      </c>
      <c r="N1353" t="s">
        <v>244</v>
      </c>
      <c r="O1353" t="s">
        <v>245</v>
      </c>
      <c r="P1353" t="s">
        <v>246</v>
      </c>
      <c r="Q1353" t="s">
        <v>247</v>
      </c>
      <c r="R1353" t="s">
        <v>248</v>
      </c>
      <c r="S1353" t="s">
        <v>249</v>
      </c>
      <c r="T1353" t="s">
        <v>250</v>
      </c>
      <c r="U1353" t="s">
        <v>33</v>
      </c>
      <c r="V1353" t="s">
        <v>251</v>
      </c>
      <c r="W1353" t="s">
        <v>252</v>
      </c>
      <c r="X1353" t="s">
        <v>36</v>
      </c>
    </row>
    <row r="1354" spans="1:24" x14ac:dyDescent="0.3">
      <c r="A1354">
        <v>10215</v>
      </c>
      <c r="B1354">
        <v>46</v>
      </c>
      <c r="C1354">
        <v>45.28</v>
      </c>
      <c r="D1354">
        <v>1</v>
      </c>
      <c r="E1354">
        <v>2082.88</v>
      </c>
      <c r="F1354" t="s">
        <v>253</v>
      </c>
      <c r="G1354" t="s">
        <v>25</v>
      </c>
      <c r="H1354">
        <v>1</v>
      </c>
      <c r="I1354">
        <v>1</v>
      </c>
      <c r="J1354">
        <v>2004</v>
      </c>
      <c r="K1354" t="s">
        <v>621</v>
      </c>
      <c r="L1354">
        <v>50</v>
      </c>
      <c r="M1354" t="s">
        <v>728</v>
      </c>
      <c r="N1354" t="s">
        <v>254</v>
      </c>
      <c r="O1354">
        <v>3105553722</v>
      </c>
      <c r="P1354" t="s">
        <v>255</v>
      </c>
      <c r="Q1354" t="s">
        <v>256</v>
      </c>
      <c r="R1354" t="s">
        <v>56</v>
      </c>
      <c r="S1354">
        <v>94019</v>
      </c>
      <c r="T1354" t="s">
        <v>32</v>
      </c>
      <c r="U1354" t="s">
        <v>33</v>
      </c>
      <c r="V1354" t="s">
        <v>257</v>
      </c>
      <c r="W1354" t="s">
        <v>258</v>
      </c>
      <c r="X1354" t="s">
        <v>36</v>
      </c>
    </row>
    <row r="1355" spans="1:24" x14ac:dyDescent="0.3">
      <c r="A1355">
        <v>10229</v>
      </c>
      <c r="B1355">
        <v>39</v>
      </c>
      <c r="C1355">
        <v>40.25</v>
      </c>
      <c r="D1355">
        <v>14</v>
      </c>
      <c r="E1355">
        <v>1569.75</v>
      </c>
      <c r="F1355" s="1">
        <v>38294</v>
      </c>
      <c r="G1355" t="s">
        <v>25</v>
      </c>
      <c r="H1355">
        <v>1</v>
      </c>
      <c r="I1355">
        <v>3</v>
      </c>
      <c r="J1355">
        <v>2004</v>
      </c>
      <c r="K1355" t="s">
        <v>621</v>
      </c>
      <c r="L1355">
        <v>50</v>
      </c>
      <c r="M1355" t="s">
        <v>728</v>
      </c>
      <c r="N1355" t="s">
        <v>296</v>
      </c>
      <c r="O1355">
        <v>4155551450</v>
      </c>
      <c r="P1355" t="s">
        <v>297</v>
      </c>
      <c r="Q1355" t="s">
        <v>298</v>
      </c>
      <c r="R1355" t="s">
        <v>56</v>
      </c>
      <c r="S1355">
        <v>97562</v>
      </c>
      <c r="T1355" t="s">
        <v>32</v>
      </c>
      <c r="U1355" t="s">
        <v>33</v>
      </c>
      <c r="V1355" t="s">
        <v>299</v>
      </c>
      <c r="W1355" t="s">
        <v>300</v>
      </c>
      <c r="X1355" t="s">
        <v>36</v>
      </c>
    </row>
    <row r="1356" spans="1:24" x14ac:dyDescent="0.3">
      <c r="A1356">
        <v>10245</v>
      </c>
      <c r="B1356">
        <v>45</v>
      </c>
      <c r="C1356">
        <v>59.87</v>
      </c>
      <c r="D1356">
        <v>7</v>
      </c>
      <c r="E1356">
        <v>2694.15</v>
      </c>
      <c r="F1356" s="1">
        <v>38082</v>
      </c>
      <c r="G1356" t="s">
        <v>25</v>
      </c>
      <c r="H1356">
        <v>2</v>
      </c>
      <c r="I1356">
        <v>5</v>
      </c>
      <c r="J1356">
        <v>2004</v>
      </c>
      <c r="K1356" t="s">
        <v>621</v>
      </c>
      <c r="L1356">
        <v>50</v>
      </c>
      <c r="M1356" t="s">
        <v>728</v>
      </c>
      <c r="N1356" t="s">
        <v>262</v>
      </c>
      <c r="O1356">
        <v>2035559545</v>
      </c>
      <c r="P1356" t="s">
        <v>263</v>
      </c>
      <c r="Q1356" t="s">
        <v>264</v>
      </c>
      <c r="R1356" t="s">
        <v>117</v>
      </c>
      <c r="S1356">
        <v>97823</v>
      </c>
      <c r="T1356" t="s">
        <v>32</v>
      </c>
      <c r="U1356" t="s">
        <v>33</v>
      </c>
      <c r="V1356" t="s">
        <v>86</v>
      </c>
      <c r="W1356" t="s">
        <v>265</v>
      </c>
      <c r="X1356" t="s">
        <v>36</v>
      </c>
    </row>
    <row r="1357" spans="1:24" x14ac:dyDescent="0.3">
      <c r="A1357">
        <v>10258</v>
      </c>
      <c r="B1357">
        <v>21</v>
      </c>
      <c r="C1357">
        <v>59.87</v>
      </c>
      <c r="D1357">
        <v>4</v>
      </c>
      <c r="E1357">
        <v>1257.27</v>
      </c>
      <c r="F1357" t="s">
        <v>266</v>
      </c>
      <c r="G1357" t="s">
        <v>25</v>
      </c>
      <c r="H1357">
        <v>2</v>
      </c>
      <c r="I1357">
        <v>6</v>
      </c>
      <c r="J1357">
        <v>2004</v>
      </c>
      <c r="K1357" t="s">
        <v>621</v>
      </c>
      <c r="L1357">
        <v>50</v>
      </c>
      <c r="M1357" t="s">
        <v>728</v>
      </c>
      <c r="N1357" t="s">
        <v>267</v>
      </c>
      <c r="O1357" t="s">
        <v>268</v>
      </c>
      <c r="P1357" t="s">
        <v>269</v>
      </c>
      <c r="Q1357" t="s">
        <v>270</v>
      </c>
      <c r="R1357" t="s">
        <v>271</v>
      </c>
      <c r="S1357" t="s">
        <v>272</v>
      </c>
      <c r="T1357" t="s">
        <v>217</v>
      </c>
      <c r="U1357" t="s">
        <v>217</v>
      </c>
      <c r="V1357" t="s">
        <v>273</v>
      </c>
      <c r="W1357" t="s">
        <v>274</v>
      </c>
      <c r="X1357" t="s">
        <v>36</v>
      </c>
    </row>
    <row r="1358" spans="1:24" x14ac:dyDescent="0.3">
      <c r="A1358">
        <v>10270</v>
      </c>
      <c r="B1358">
        <v>44</v>
      </c>
      <c r="C1358">
        <v>58.36</v>
      </c>
      <c r="D1358">
        <v>7</v>
      </c>
      <c r="E1358">
        <v>2567.84</v>
      </c>
      <c r="F1358" t="s">
        <v>275</v>
      </c>
      <c r="G1358" t="s">
        <v>25</v>
      </c>
      <c r="H1358">
        <v>3</v>
      </c>
      <c r="I1358">
        <v>7</v>
      </c>
      <c r="J1358">
        <v>2004</v>
      </c>
      <c r="K1358" t="s">
        <v>621</v>
      </c>
      <c r="L1358">
        <v>50</v>
      </c>
      <c r="M1358" t="s">
        <v>728</v>
      </c>
      <c r="N1358" t="s">
        <v>164</v>
      </c>
      <c r="O1358" t="s">
        <v>165</v>
      </c>
      <c r="P1358" t="s">
        <v>166</v>
      </c>
      <c r="Q1358" t="s">
        <v>167</v>
      </c>
      <c r="R1358" t="s">
        <v>168</v>
      </c>
      <c r="S1358">
        <v>2067</v>
      </c>
      <c r="T1358" t="s">
        <v>99</v>
      </c>
      <c r="U1358" t="s">
        <v>100</v>
      </c>
      <c r="V1358" t="s">
        <v>169</v>
      </c>
      <c r="W1358" t="s">
        <v>170</v>
      </c>
      <c r="X1358" t="s">
        <v>36</v>
      </c>
    </row>
    <row r="1359" spans="1:24" x14ac:dyDescent="0.3">
      <c r="A1359">
        <v>10281</v>
      </c>
      <c r="B1359">
        <v>44</v>
      </c>
      <c r="C1359">
        <v>59.87</v>
      </c>
      <c r="D1359">
        <v>14</v>
      </c>
      <c r="E1359">
        <v>2634.28</v>
      </c>
      <c r="F1359" t="s">
        <v>469</v>
      </c>
      <c r="G1359" t="s">
        <v>25</v>
      </c>
      <c r="H1359">
        <v>3</v>
      </c>
      <c r="I1359">
        <v>8</v>
      </c>
      <c r="J1359">
        <v>2004</v>
      </c>
      <c r="K1359" t="s">
        <v>621</v>
      </c>
      <c r="L1359">
        <v>50</v>
      </c>
      <c r="M1359" t="s">
        <v>728</v>
      </c>
      <c r="N1359" t="s">
        <v>148</v>
      </c>
      <c r="O1359">
        <v>2155551555</v>
      </c>
      <c r="P1359" t="s">
        <v>149</v>
      </c>
      <c r="Q1359" t="s">
        <v>150</v>
      </c>
      <c r="R1359" t="s">
        <v>151</v>
      </c>
      <c r="S1359">
        <v>70267</v>
      </c>
      <c r="T1359" t="s">
        <v>32</v>
      </c>
      <c r="U1359" t="s">
        <v>33</v>
      </c>
      <c r="V1359" t="s">
        <v>34</v>
      </c>
      <c r="W1359" t="s">
        <v>152</v>
      </c>
      <c r="X1359" t="s">
        <v>36</v>
      </c>
    </row>
    <row r="1360" spans="1:24" x14ac:dyDescent="0.3">
      <c r="A1360">
        <v>10291</v>
      </c>
      <c r="B1360">
        <v>29</v>
      </c>
      <c r="C1360">
        <v>51.82</v>
      </c>
      <c r="D1360">
        <v>9</v>
      </c>
      <c r="E1360">
        <v>1502.78</v>
      </c>
      <c r="F1360" s="1">
        <v>38208</v>
      </c>
      <c r="G1360" t="s">
        <v>25</v>
      </c>
      <c r="H1360">
        <v>3</v>
      </c>
      <c r="I1360">
        <v>9</v>
      </c>
      <c r="J1360">
        <v>2004</v>
      </c>
      <c r="K1360" t="s">
        <v>621</v>
      </c>
      <c r="L1360">
        <v>50</v>
      </c>
      <c r="M1360" t="s">
        <v>728</v>
      </c>
      <c r="N1360" t="s">
        <v>284</v>
      </c>
      <c r="O1360" t="s">
        <v>285</v>
      </c>
      <c r="P1360" t="s">
        <v>286</v>
      </c>
      <c r="Q1360" t="s">
        <v>287</v>
      </c>
      <c r="S1360" t="s">
        <v>288</v>
      </c>
      <c r="T1360" t="s">
        <v>202</v>
      </c>
      <c r="U1360" t="s">
        <v>42</v>
      </c>
      <c r="V1360" t="s">
        <v>289</v>
      </c>
      <c r="W1360" t="s">
        <v>223</v>
      </c>
      <c r="X1360" t="s">
        <v>36</v>
      </c>
    </row>
    <row r="1361" spans="1:24" x14ac:dyDescent="0.3">
      <c r="A1361">
        <v>10304</v>
      </c>
      <c r="B1361">
        <v>34</v>
      </c>
      <c r="C1361">
        <v>49.3</v>
      </c>
      <c r="D1361">
        <v>4</v>
      </c>
      <c r="E1361">
        <v>1676.2</v>
      </c>
      <c r="F1361" s="1">
        <v>38301</v>
      </c>
      <c r="G1361" t="s">
        <v>25</v>
      </c>
      <c r="H1361">
        <v>4</v>
      </c>
      <c r="I1361">
        <v>10</v>
      </c>
      <c r="J1361">
        <v>2004</v>
      </c>
      <c r="K1361" t="s">
        <v>621</v>
      </c>
      <c r="L1361">
        <v>50</v>
      </c>
      <c r="M1361" t="s">
        <v>728</v>
      </c>
      <c r="N1361" t="s">
        <v>290</v>
      </c>
      <c r="O1361" t="s">
        <v>291</v>
      </c>
      <c r="P1361" t="s">
        <v>292</v>
      </c>
      <c r="Q1361" t="s">
        <v>293</v>
      </c>
      <c r="S1361">
        <v>78000</v>
      </c>
      <c r="T1361" t="s">
        <v>41</v>
      </c>
      <c r="U1361" t="s">
        <v>42</v>
      </c>
      <c r="V1361" t="s">
        <v>294</v>
      </c>
      <c r="W1361" t="s">
        <v>50</v>
      </c>
      <c r="X1361" t="s">
        <v>36</v>
      </c>
    </row>
    <row r="1362" spans="1:24" x14ac:dyDescent="0.3">
      <c r="A1362">
        <v>10312</v>
      </c>
      <c r="B1362">
        <v>39</v>
      </c>
      <c r="C1362">
        <v>56.85</v>
      </c>
      <c r="D1362">
        <v>1</v>
      </c>
      <c r="E1362">
        <v>2217.15</v>
      </c>
      <c r="F1362" t="s">
        <v>295</v>
      </c>
      <c r="G1362" t="s">
        <v>25</v>
      </c>
      <c r="H1362">
        <v>4</v>
      </c>
      <c r="I1362">
        <v>10</v>
      </c>
      <c r="J1362">
        <v>2004</v>
      </c>
      <c r="K1362" t="s">
        <v>621</v>
      </c>
      <c r="L1362">
        <v>50</v>
      </c>
      <c r="M1362" t="s">
        <v>728</v>
      </c>
      <c r="N1362" t="s">
        <v>296</v>
      </c>
      <c r="O1362">
        <v>4155551450</v>
      </c>
      <c r="P1362" t="s">
        <v>297</v>
      </c>
      <c r="Q1362" t="s">
        <v>298</v>
      </c>
      <c r="R1362" t="s">
        <v>56</v>
      </c>
      <c r="S1362">
        <v>97562</v>
      </c>
      <c r="T1362" t="s">
        <v>32</v>
      </c>
      <c r="U1362" t="s">
        <v>33</v>
      </c>
      <c r="V1362" t="s">
        <v>299</v>
      </c>
      <c r="W1362" t="s">
        <v>300</v>
      </c>
      <c r="X1362" t="s">
        <v>36</v>
      </c>
    </row>
    <row r="1363" spans="1:24" x14ac:dyDescent="0.3">
      <c r="A1363">
        <v>10324</v>
      </c>
      <c r="B1363">
        <v>38</v>
      </c>
      <c r="C1363">
        <v>100</v>
      </c>
      <c r="D1363">
        <v>6</v>
      </c>
      <c r="E1363">
        <v>6832.02</v>
      </c>
      <c r="F1363" s="1">
        <v>38118</v>
      </c>
      <c r="G1363" t="s">
        <v>25</v>
      </c>
      <c r="H1363">
        <v>4</v>
      </c>
      <c r="I1363">
        <v>11</v>
      </c>
      <c r="J1363">
        <v>2004</v>
      </c>
      <c r="K1363" t="s">
        <v>621</v>
      </c>
      <c r="L1363">
        <v>50</v>
      </c>
      <c r="M1363" t="s">
        <v>728</v>
      </c>
      <c r="N1363" t="s">
        <v>103</v>
      </c>
      <c r="O1363">
        <v>2125551500</v>
      </c>
      <c r="P1363" t="s">
        <v>104</v>
      </c>
      <c r="Q1363" t="s">
        <v>30</v>
      </c>
      <c r="R1363" t="s">
        <v>31</v>
      </c>
      <c r="S1363">
        <v>10022</v>
      </c>
      <c r="T1363" t="s">
        <v>32</v>
      </c>
      <c r="U1363" t="s">
        <v>33</v>
      </c>
      <c r="V1363" t="s">
        <v>105</v>
      </c>
      <c r="W1363" t="s">
        <v>106</v>
      </c>
      <c r="X1363" t="s">
        <v>51</v>
      </c>
    </row>
    <row r="1364" spans="1:24" x14ac:dyDescent="0.3">
      <c r="A1364">
        <v>10333</v>
      </c>
      <c r="B1364">
        <v>24</v>
      </c>
      <c r="C1364">
        <v>79.86</v>
      </c>
      <c r="D1364">
        <v>8</v>
      </c>
      <c r="E1364">
        <v>1916.64</v>
      </c>
      <c r="F1364" t="s">
        <v>305</v>
      </c>
      <c r="G1364" t="s">
        <v>25</v>
      </c>
      <c r="H1364">
        <v>4</v>
      </c>
      <c r="I1364">
        <v>11</v>
      </c>
      <c r="J1364">
        <v>2004</v>
      </c>
      <c r="K1364" t="s">
        <v>621</v>
      </c>
      <c r="L1364">
        <v>50</v>
      </c>
      <c r="M1364" t="s">
        <v>728</v>
      </c>
      <c r="N1364" t="s">
        <v>84</v>
      </c>
      <c r="O1364">
        <v>6505555787</v>
      </c>
      <c r="P1364" t="s">
        <v>85</v>
      </c>
      <c r="Q1364" t="s">
        <v>61</v>
      </c>
      <c r="R1364" t="s">
        <v>56</v>
      </c>
      <c r="T1364" t="s">
        <v>32</v>
      </c>
      <c r="U1364" t="s">
        <v>33</v>
      </c>
      <c r="V1364" t="s">
        <v>86</v>
      </c>
      <c r="W1364" t="s">
        <v>58</v>
      </c>
      <c r="X1364" t="s">
        <v>36</v>
      </c>
    </row>
    <row r="1365" spans="1:24" x14ac:dyDescent="0.3">
      <c r="A1365">
        <v>10348</v>
      </c>
      <c r="B1365">
        <v>29</v>
      </c>
      <c r="C1365">
        <v>100</v>
      </c>
      <c r="D1365">
        <v>6</v>
      </c>
      <c r="E1365">
        <v>7110.8</v>
      </c>
      <c r="F1365" s="1">
        <v>37997</v>
      </c>
      <c r="G1365" t="s">
        <v>25</v>
      </c>
      <c r="H1365">
        <v>4</v>
      </c>
      <c r="I1365">
        <v>11</v>
      </c>
      <c r="J1365">
        <v>2004</v>
      </c>
      <c r="K1365" t="s">
        <v>621</v>
      </c>
      <c r="L1365">
        <v>50</v>
      </c>
      <c r="M1365" t="s">
        <v>728</v>
      </c>
      <c r="N1365" t="s">
        <v>206</v>
      </c>
      <c r="O1365" t="s">
        <v>207</v>
      </c>
      <c r="P1365" t="s">
        <v>208</v>
      </c>
      <c r="Q1365" t="s">
        <v>189</v>
      </c>
      <c r="S1365">
        <v>28023</v>
      </c>
      <c r="T1365" t="s">
        <v>190</v>
      </c>
      <c r="U1365" t="s">
        <v>42</v>
      </c>
      <c r="V1365" t="s">
        <v>209</v>
      </c>
      <c r="W1365" t="s">
        <v>210</v>
      </c>
      <c r="X1365" t="s">
        <v>162</v>
      </c>
    </row>
    <row r="1366" spans="1:24" x14ac:dyDescent="0.3">
      <c r="A1366">
        <v>10358</v>
      </c>
      <c r="B1366">
        <v>30</v>
      </c>
      <c r="C1366">
        <v>100</v>
      </c>
      <c r="D1366">
        <v>8</v>
      </c>
      <c r="E1366">
        <v>5302.8</v>
      </c>
      <c r="F1366" s="1">
        <v>38272</v>
      </c>
      <c r="G1366" t="s">
        <v>25</v>
      </c>
      <c r="H1366">
        <v>4</v>
      </c>
      <c r="I1366">
        <v>12</v>
      </c>
      <c r="J1366">
        <v>2004</v>
      </c>
      <c r="K1366" t="s">
        <v>621</v>
      </c>
      <c r="L1366">
        <v>50</v>
      </c>
      <c r="M1366" t="s">
        <v>728</v>
      </c>
      <c r="N1366" t="s">
        <v>186</v>
      </c>
      <c r="O1366" t="s">
        <v>187</v>
      </c>
      <c r="P1366" t="s">
        <v>188</v>
      </c>
      <c r="Q1366" t="s">
        <v>189</v>
      </c>
      <c r="S1366">
        <v>28034</v>
      </c>
      <c r="T1366" t="s">
        <v>190</v>
      </c>
      <c r="U1366" t="s">
        <v>42</v>
      </c>
      <c r="V1366" t="s">
        <v>191</v>
      </c>
      <c r="W1366" t="s">
        <v>192</v>
      </c>
      <c r="X1366" t="s">
        <v>51</v>
      </c>
    </row>
    <row r="1367" spans="1:24" x14ac:dyDescent="0.3">
      <c r="A1367">
        <v>10370</v>
      </c>
      <c r="B1367">
        <v>20</v>
      </c>
      <c r="C1367">
        <v>100</v>
      </c>
      <c r="D1367">
        <v>2</v>
      </c>
      <c r="E1367">
        <v>2730</v>
      </c>
      <c r="F1367" t="s">
        <v>307</v>
      </c>
      <c r="G1367" t="s">
        <v>25</v>
      </c>
      <c r="H1367">
        <v>1</v>
      </c>
      <c r="I1367">
        <v>1</v>
      </c>
      <c r="J1367">
        <v>2005</v>
      </c>
      <c r="K1367" t="s">
        <v>621</v>
      </c>
      <c r="L1367">
        <v>50</v>
      </c>
      <c r="M1367" t="s">
        <v>728</v>
      </c>
      <c r="N1367" t="s">
        <v>313</v>
      </c>
      <c r="O1367" t="s">
        <v>314</v>
      </c>
      <c r="P1367" t="s">
        <v>315</v>
      </c>
      <c r="Q1367" t="s">
        <v>316</v>
      </c>
      <c r="R1367" t="s">
        <v>168</v>
      </c>
      <c r="S1367">
        <v>2060</v>
      </c>
      <c r="T1367" t="s">
        <v>99</v>
      </c>
      <c r="U1367" t="s">
        <v>100</v>
      </c>
      <c r="V1367" t="s">
        <v>317</v>
      </c>
      <c r="W1367" t="s">
        <v>318</v>
      </c>
      <c r="X1367" t="s">
        <v>36</v>
      </c>
    </row>
    <row r="1368" spans="1:24" x14ac:dyDescent="0.3">
      <c r="A1368">
        <v>10382</v>
      </c>
      <c r="B1368">
        <v>39</v>
      </c>
      <c r="C1368">
        <v>100</v>
      </c>
      <c r="D1368">
        <v>2</v>
      </c>
      <c r="E1368">
        <v>7827.3</v>
      </c>
      <c r="F1368" t="s">
        <v>312</v>
      </c>
      <c r="G1368" t="s">
        <v>25</v>
      </c>
      <c r="H1368">
        <v>1</v>
      </c>
      <c r="I1368">
        <v>2</v>
      </c>
      <c r="J1368">
        <v>2005</v>
      </c>
      <c r="K1368" t="s">
        <v>621</v>
      </c>
      <c r="L1368">
        <v>50</v>
      </c>
      <c r="M1368" t="s">
        <v>728</v>
      </c>
      <c r="N1368" t="s">
        <v>296</v>
      </c>
      <c r="O1368">
        <v>4155551450</v>
      </c>
      <c r="P1368" t="s">
        <v>297</v>
      </c>
      <c r="Q1368" t="s">
        <v>298</v>
      </c>
      <c r="R1368" t="s">
        <v>56</v>
      </c>
      <c r="S1368">
        <v>97562</v>
      </c>
      <c r="T1368" t="s">
        <v>32</v>
      </c>
      <c r="U1368" t="s">
        <v>33</v>
      </c>
      <c r="V1368" t="s">
        <v>299</v>
      </c>
      <c r="W1368" t="s">
        <v>300</v>
      </c>
      <c r="X1368" t="s">
        <v>162</v>
      </c>
    </row>
    <row r="1369" spans="1:24" x14ac:dyDescent="0.3">
      <c r="A1369">
        <v>10411</v>
      </c>
      <c r="B1369">
        <v>35</v>
      </c>
      <c r="C1369">
        <v>59.87</v>
      </c>
      <c r="D1369">
        <v>7</v>
      </c>
      <c r="E1369">
        <v>2095.4499999999998</v>
      </c>
      <c r="F1369" s="1">
        <v>38357</v>
      </c>
      <c r="G1369" t="s">
        <v>25</v>
      </c>
      <c r="H1369">
        <v>2</v>
      </c>
      <c r="I1369">
        <v>5</v>
      </c>
      <c r="J1369">
        <v>2005</v>
      </c>
      <c r="K1369" t="s">
        <v>621</v>
      </c>
      <c r="L1369">
        <v>50</v>
      </c>
      <c r="M1369" t="s">
        <v>728</v>
      </c>
      <c r="N1369" t="s">
        <v>319</v>
      </c>
      <c r="O1369" t="s">
        <v>320</v>
      </c>
      <c r="P1369" t="s">
        <v>321</v>
      </c>
      <c r="Q1369" t="s">
        <v>322</v>
      </c>
      <c r="R1369" t="s">
        <v>323</v>
      </c>
      <c r="S1369" t="s">
        <v>324</v>
      </c>
      <c r="T1369" t="s">
        <v>250</v>
      </c>
      <c r="U1369" t="s">
        <v>33</v>
      </c>
      <c r="V1369" t="s">
        <v>325</v>
      </c>
      <c r="W1369" t="s">
        <v>326</v>
      </c>
      <c r="X1369" t="s">
        <v>36</v>
      </c>
    </row>
    <row r="1370" spans="1:24" x14ac:dyDescent="0.3">
      <c r="A1370">
        <v>10424</v>
      </c>
      <c r="B1370">
        <v>26</v>
      </c>
      <c r="C1370">
        <v>59.87</v>
      </c>
      <c r="D1370">
        <v>4</v>
      </c>
      <c r="E1370">
        <v>1556.62</v>
      </c>
      <c r="F1370" t="s">
        <v>327</v>
      </c>
      <c r="G1370" t="s">
        <v>328</v>
      </c>
      <c r="H1370">
        <v>2</v>
      </c>
      <c r="I1370">
        <v>5</v>
      </c>
      <c r="J1370">
        <v>2005</v>
      </c>
      <c r="K1370" t="s">
        <v>621</v>
      </c>
      <c r="L1370">
        <v>50</v>
      </c>
      <c r="M1370" t="s">
        <v>728</v>
      </c>
      <c r="N1370" t="s">
        <v>186</v>
      </c>
      <c r="O1370" t="s">
        <v>187</v>
      </c>
      <c r="P1370" t="s">
        <v>188</v>
      </c>
      <c r="Q1370" t="s">
        <v>189</v>
      </c>
      <c r="S1370">
        <v>28034</v>
      </c>
      <c r="T1370" t="s">
        <v>190</v>
      </c>
      <c r="U1370" t="s">
        <v>42</v>
      </c>
      <c r="V1370" t="s">
        <v>191</v>
      </c>
      <c r="W1370" t="s">
        <v>192</v>
      </c>
      <c r="X1370" t="s">
        <v>36</v>
      </c>
    </row>
    <row r="1371" spans="1:24" x14ac:dyDescent="0.3">
      <c r="A1371">
        <v>10108</v>
      </c>
      <c r="B1371">
        <v>44</v>
      </c>
      <c r="C1371">
        <v>100</v>
      </c>
      <c r="D1371">
        <v>11</v>
      </c>
      <c r="E1371">
        <v>5565.12</v>
      </c>
      <c r="F1371" s="1">
        <v>37683</v>
      </c>
      <c r="G1371" t="s">
        <v>25</v>
      </c>
      <c r="H1371">
        <v>1</v>
      </c>
      <c r="I1371">
        <v>3</v>
      </c>
      <c r="J1371">
        <v>2003</v>
      </c>
      <c r="K1371" t="s">
        <v>194</v>
      </c>
      <c r="L1371">
        <v>148</v>
      </c>
      <c r="M1371" t="s">
        <v>729</v>
      </c>
      <c r="N1371" t="s">
        <v>474</v>
      </c>
      <c r="O1371" t="s">
        <v>475</v>
      </c>
      <c r="P1371" t="s">
        <v>476</v>
      </c>
      <c r="Q1371" t="s">
        <v>477</v>
      </c>
      <c r="S1371" t="s">
        <v>478</v>
      </c>
      <c r="T1371" t="s">
        <v>479</v>
      </c>
      <c r="U1371" t="s">
        <v>217</v>
      </c>
      <c r="V1371" t="s">
        <v>480</v>
      </c>
      <c r="W1371" t="s">
        <v>481</v>
      </c>
      <c r="X1371" t="s">
        <v>51</v>
      </c>
    </row>
    <row r="1372" spans="1:24" x14ac:dyDescent="0.3">
      <c r="A1372">
        <v>10122</v>
      </c>
      <c r="B1372">
        <v>28</v>
      </c>
      <c r="C1372">
        <v>100</v>
      </c>
      <c r="D1372">
        <v>15</v>
      </c>
      <c r="E1372">
        <v>3583.16</v>
      </c>
      <c r="F1372" s="1">
        <v>37838</v>
      </c>
      <c r="G1372" t="s">
        <v>25</v>
      </c>
      <c r="H1372">
        <v>2</v>
      </c>
      <c r="I1372">
        <v>5</v>
      </c>
      <c r="J1372">
        <v>2003</v>
      </c>
      <c r="K1372" t="s">
        <v>194</v>
      </c>
      <c r="L1372">
        <v>148</v>
      </c>
      <c r="M1372" t="s">
        <v>729</v>
      </c>
      <c r="N1372" t="s">
        <v>482</v>
      </c>
      <c r="O1372" t="s">
        <v>483</v>
      </c>
      <c r="P1372" t="s">
        <v>484</v>
      </c>
      <c r="Q1372" t="s">
        <v>485</v>
      </c>
      <c r="S1372">
        <v>13008</v>
      </c>
      <c r="T1372" t="s">
        <v>41</v>
      </c>
      <c r="U1372" t="s">
        <v>42</v>
      </c>
      <c r="V1372" t="s">
        <v>486</v>
      </c>
      <c r="W1372" t="s">
        <v>487</v>
      </c>
      <c r="X1372" t="s">
        <v>51</v>
      </c>
    </row>
    <row r="1373" spans="1:24" x14ac:dyDescent="0.3">
      <c r="A1373">
        <v>10135</v>
      </c>
      <c r="B1373">
        <v>31</v>
      </c>
      <c r="C1373">
        <v>100</v>
      </c>
      <c r="D1373">
        <v>12</v>
      </c>
      <c r="E1373">
        <v>4705.18</v>
      </c>
      <c r="F1373" s="1">
        <v>37659</v>
      </c>
      <c r="G1373" t="s">
        <v>25</v>
      </c>
      <c r="H1373">
        <v>3</v>
      </c>
      <c r="I1373">
        <v>7</v>
      </c>
      <c r="J1373">
        <v>2003</v>
      </c>
      <c r="K1373" t="s">
        <v>194</v>
      </c>
      <c r="L1373">
        <v>148</v>
      </c>
      <c r="M1373" t="s">
        <v>729</v>
      </c>
      <c r="N1373" t="s">
        <v>296</v>
      </c>
      <c r="O1373">
        <v>4155551450</v>
      </c>
      <c r="P1373" t="s">
        <v>297</v>
      </c>
      <c r="Q1373" t="s">
        <v>298</v>
      </c>
      <c r="R1373" t="s">
        <v>56</v>
      </c>
      <c r="S1373">
        <v>97562</v>
      </c>
      <c r="T1373" t="s">
        <v>32</v>
      </c>
      <c r="U1373" t="s">
        <v>33</v>
      </c>
      <c r="V1373" t="s">
        <v>299</v>
      </c>
      <c r="W1373" t="s">
        <v>300</v>
      </c>
      <c r="X1373" t="s">
        <v>51</v>
      </c>
    </row>
    <row r="1374" spans="1:24" x14ac:dyDescent="0.3">
      <c r="A1374">
        <v>10146</v>
      </c>
      <c r="B1374">
        <v>29</v>
      </c>
      <c r="C1374">
        <v>100</v>
      </c>
      <c r="D1374">
        <v>1</v>
      </c>
      <c r="E1374">
        <v>4444.54</v>
      </c>
      <c r="F1374" s="1">
        <v>37689</v>
      </c>
      <c r="G1374" t="s">
        <v>25</v>
      </c>
      <c r="H1374">
        <v>3</v>
      </c>
      <c r="I1374">
        <v>9</v>
      </c>
      <c r="J1374">
        <v>2003</v>
      </c>
      <c r="K1374" t="s">
        <v>194</v>
      </c>
      <c r="L1374">
        <v>148</v>
      </c>
      <c r="M1374" t="s">
        <v>729</v>
      </c>
      <c r="N1374" t="s">
        <v>653</v>
      </c>
      <c r="O1374">
        <v>2035554407</v>
      </c>
      <c r="P1374" t="s">
        <v>654</v>
      </c>
      <c r="Q1374" t="s">
        <v>580</v>
      </c>
      <c r="R1374" t="s">
        <v>117</v>
      </c>
      <c r="S1374">
        <v>97561</v>
      </c>
      <c r="T1374" t="s">
        <v>32</v>
      </c>
      <c r="U1374" t="s">
        <v>33</v>
      </c>
      <c r="V1374" t="s">
        <v>655</v>
      </c>
      <c r="W1374" t="s">
        <v>656</v>
      </c>
      <c r="X1374" t="s">
        <v>51</v>
      </c>
    </row>
    <row r="1375" spans="1:24" x14ac:dyDescent="0.3">
      <c r="A1375">
        <v>10159</v>
      </c>
      <c r="B1375">
        <v>32</v>
      </c>
      <c r="C1375">
        <v>100</v>
      </c>
      <c r="D1375">
        <v>7</v>
      </c>
      <c r="E1375">
        <v>4618.88</v>
      </c>
      <c r="F1375" s="1">
        <v>37904</v>
      </c>
      <c r="G1375" t="s">
        <v>25</v>
      </c>
      <c r="H1375">
        <v>4</v>
      </c>
      <c r="I1375">
        <v>10</v>
      </c>
      <c r="J1375">
        <v>2003</v>
      </c>
      <c r="K1375" t="s">
        <v>194</v>
      </c>
      <c r="L1375">
        <v>148</v>
      </c>
      <c r="M1375" t="s">
        <v>729</v>
      </c>
      <c r="N1375" t="s">
        <v>59</v>
      </c>
      <c r="O1375">
        <v>6505551386</v>
      </c>
      <c r="P1375" t="s">
        <v>60</v>
      </c>
      <c r="Q1375" t="s">
        <v>61</v>
      </c>
      <c r="R1375" t="s">
        <v>56</v>
      </c>
      <c r="T1375" t="s">
        <v>32</v>
      </c>
      <c r="U1375" t="s">
        <v>33</v>
      </c>
      <c r="V1375" t="s">
        <v>62</v>
      </c>
      <c r="W1375" t="s">
        <v>58</v>
      </c>
      <c r="X1375" t="s">
        <v>51</v>
      </c>
    </row>
    <row r="1376" spans="1:24" x14ac:dyDescent="0.3">
      <c r="A1376">
        <v>10169</v>
      </c>
      <c r="B1376">
        <v>33</v>
      </c>
      <c r="C1376">
        <v>100</v>
      </c>
      <c r="D1376">
        <v>7</v>
      </c>
      <c r="E1376">
        <v>4910.3999999999996</v>
      </c>
      <c r="F1376" s="1">
        <v>37722</v>
      </c>
      <c r="G1376" t="s">
        <v>25</v>
      </c>
      <c r="H1376">
        <v>4</v>
      </c>
      <c r="I1376">
        <v>11</v>
      </c>
      <c r="J1376">
        <v>2003</v>
      </c>
      <c r="K1376" t="s">
        <v>194</v>
      </c>
      <c r="L1376">
        <v>148</v>
      </c>
      <c r="M1376" t="s">
        <v>729</v>
      </c>
      <c r="N1376" t="s">
        <v>313</v>
      </c>
      <c r="O1376" t="s">
        <v>314</v>
      </c>
      <c r="P1376" t="s">
        <v>315</v>
      </c>
      <c r="Q1376" t="s">
        <v>316</v>
      </c>
      <c r="R1376" t="s">
        <v>168</v>
      </c>
      <c r="S1376">
        <v>2060</v>
      </c>
      <c r="T1376" t="s">
        <v>99</v>
      </c>
      <c r="U1376" t="s">
        <v>100</v>
      </c>
      <c r="V1376" t="s">
        <v>317</v>
      </c>
      <c r="W1376" t="s">
        <v>318</v>
      </c>
      <c r="X1376" t="s">
        <v>51</v>
      </c>
    </row>
    <row r="1377" spans="1:24" x14ac:dyDescent="0.3">
      <c r="A1377">
        <v>10180</v>
      </c>
      <c r="B1377">
        <v>44</v>
      </c>
      <c r="C1377">
        <v>100</v>
      </c>
      <c r="D1377">
        <v>2</v>
      </c>
      <c r="E1377">
        <v>5565.12</v>
      </c>
      <c r="F1377" s="1">
        <v>37936</v>
      </c>
      <c r="G1377" t="s">
        <v>25</v>
      </c>
      <c r="H1377">
        <v>4</v>
      </c>
      <c r="I1377">
        <v>11</v>
      </c>
      <c r="J1377">
        <v>2003</v>
      </c>
      <c r="K1377" t="s">
        <v>194</v>
      </c>
      <c r="L1377">
        <v>148</v>
      </c>
      <c r="M1377" t="s">
        <v>729</v>
      </c>
      <c r="N1377" t="s">
        <v>69</v>
      </c>
      <c r="O1377" t="s">
        <v>70</v>
      </c>
      <c r="P1377" t="s">
        <v>71</v>
      </c>
      <c r="Q1377" t="s">
        <v>72</v>
      </c>
      <c r="S1377">
        <v>59000</v>
      </c>
      <c r="T1377" t="s">
        <v>41</v>
      </c>
      <c r="U1377" t="s">
        <v>42</v>
      </c>
      <c r="V1377" t="s">
        <v>73</v>
      </c>
      <c r="W1377" t="s">
        <v>74</v>
      </c>
      <c r="X1377" t="s">
        <v>51</v>
      </c>
    </row>
    <row r="1378" spans="1:24" x14ac:dyDescent="0.3">
      <c r="A1378">
        <v>10191</v>
      </c>
      <c r="B1378">
        <v>32</v>
      </c>
      <c r="C1378">
        <v>100</v>
      </c>
      <c r="D1378">
        <v>8</v>
      </c>
      <c r="E1378">
        <v>4237.76</v>
      </c>
      <c r="F1378" t="s">
        <v>488</v>
      </c>
      <c r="G1378" t="s">
        <v>25</v>
      </c>
      <c r="H1378">
        <v>4</v>
      </c>
      <c r="I1378">
        <v>11</v>
      </c>
      <c r="J1378">
        <v>2003</v>
      </c>
      <c r="K1378" t="s">
        <v>194</v>
      </c>
      <c r="L1378">
        <v>148</v>
      </c>
      <c r="M1378" t="s">
        <v>729</v>
      </c>
      <c r="N1378" t="s">
        <v>489</v>
      </c>
      <c r="O1378" t="s">
        <v>490</v>
      </c>
      <c r="P1378" t="s">
        <v>491</v>
      </c>
      <c r="Q1378" t="s">
        <v>492</v>
      </c>
      <c r="S1378">
        <v>50739</v>
      </c>
      <c r="T1378" t="s">
        <v>493</v>
      </c>
      <c r="U1378" t="s">
        <v>42</v>
      </c>
      <c r="V1378" t="s">
        <v>494</v>
      </c>
      <c r="W1378" t="s">
        <v>495</v>
      </c>
      <c r="X1378" t="s">
        <v>51</v>
      </c>
    </row>
    <row r="1379" spans="1:24" x14ac:dyDescent="0.3">
      <c r="A1379">
        <v>10211</v>
      </c>
      <c r="B1379">
        <v>41</v>
      </c>
      <c r="C1379">
        <v>100</v>
      </c>
      <c r="D1379">
        <v>7</v>
      </c>
      <c r="E1379">
        <v>5673.58</v>
      </c>
      <c r="F1379" t="s">
        <v>87</v>
      </c>
      <c r="G1379" t="s">
        <v>25</v>
      </c>
      <c r="H1379">
        <v>1</v>
      </c>
      <c r="I1379">
        <v>1</v>
      </c>
      <c r="J1379">
        <v>2004</v>
      </c>
      <c r="K1379" t="s">
        <v>194</v>
      </c>
      <c r="L1379">
        <v>148</v>
      </c>
      <c r="M1379" t="s">
        <v>729</v>
      </c>
      <c r="N1379" t="s">
        <v>88</v>
      </c>
      <c r="O1379" t="s">
        <v>89</v>
      </c>
      <c r="P1379" t="s">
        <v>90</v>
      </c>
      <c r="Q1379" t="s">
        <v>48</v>
      </c>
      <c r="S1379">
        <v>75016</v>
      </c>
      <c r="T1379" t="s">
        <v>41</v>
      </c>
      <c r="U1379" t="s">
        <v>42</v>
      </c>
      <c r="V1379" t="s">
        <v>91</v>
      </c>
      <c r="W1379" t="s">
        <v>92</v>
      </c>
      <c r="X1379" t="s">
        <v>51</v>
      </c>
    </row>
    <row r="1380" spans="1:24" x14ac:dyDescent="0.3">
      <c r="A1380">
        <v>10225</v>
      </c>
      <c r="B1380">
        <v>35</v>
      </c>
      <c r="C1380">
        <v>100</v>
      </c>
      <c r="D1380">
        <v>14</v>
      </c>
      <c r="E1380">
        <v>5260.15</v>
      </c>
      <c r="F1380" t="s">
        <v>496</v>
      </c>
      <c r="G1380" t="s">
        <v>25</v>
      </c>
      <c r="H1380">
        <v>1</v>
      </c>
      <c r="I1380">
        <v>2</v>
      </c>
      <c r="J1380">
        <v>2004</v>
      </c>
      <c r="K1380" t="s">
        <v>194</v>
      </c>
      <c r="L1380">
        <v>148</v>
      </c>
      <c r="M1380" t="s">
        <v>729</v>
      </c>
      <c r="N1380" t="s">
        <v>497</v>
      </c>
      <c r="O1380" t="s">
        <v>498</v>
      </c>
      <c r="P1380" t="s">
        <v>499</v>
      </c>
      <c r="Q1380" t="s">
        <v>500</v>
      </c>
      <c r="S1380">
        <v>1203</v>
      </c>
      <c r="T1380" t="s">
        <v>501</v>
      </c>
      <c r="U1380" t="s">
        <v>42</v>
      </c>
      <c r="V1380" t="s">
        <v>502</v>
      </c>
      <c r="W1380" t="s">
        <v>106</v>
      </c>
      <c r="X1380" t="s">
        <v>51</v>
      </c>
    </row>
    <row r="1381" spans="1:24" x14ac:dyDescent="0.3">
      <c r="A1381">
        <v>10238</v>
      </c>
      <c r="B1381">
        <v>44</v>
      </c>
      <c r="C1381">
        <v>100</v>
      </c>
      <c r="D1381">
        <v>8</v>
      </c>
      <c r="E1381">
        <v>6350.96</v>
      </c>
      <c r="F1381" s="1">
        <v>38234</v>
      </c>
      <c r="G1381" t="s">
        <v>25</v>
      </c>
      <c r="H1381">
        <v>2</v>
      </c>
      <c r="I1381">
        <v>4</v>
      </c>
      <c r="J1381">
        <v>2004</v>
      </c>
      <c r="K1381" t="s">
        <v>194</v>
      </c>
      <c r="L1381">
        <v>148</v>
      </c>
      <c r="M1381" t="s">
        <v>729</v>
      </c>
      <c r="N1381" t="s">
        <v>353</v>
      </c>
      <c r="O1381" t="s">
        <v>354</v>
      </c>
      <c r="P1381" t="s">
        <v>355</v>
      </c>
      <c r="Q1381" t="s">
        <v>356</v>
      </c>
      <c r="S1381">
        <v>1734</v>
      </c>
      <c r="T1381" t="s">
        <v>357</v>
      </c>
      <c r="U1381" t="s">
        <v>42</v>
      </c>
      <c r="V1381" t="s">
        <v>358</v>
      </c>
      <c r="W1381" t="s">
        <v>359</v>
      </c>
      <c r="X1381" t="s">
        <v>51</v>
      </c>
    </row>
    <row r="1382" spans="1:24" x14ac:dyDescent="0.3">
      <c r="A1382">
        <v>10252</v>
      </c>
      <c r="B1382">
        <v>26</v>
      </c>
      <c r="C1382">
        <v>100</v>
      </c>
      <c r="D1382">
        <v>4</v>
      </c>
      <c r="E1382">
        <v>3559.4</v>
      </c>
      <c r="F1382" t="s">
        <v>712</v>
      </c>
      <c r="G1382" t="s">
        <v>25</v>
      </c>
      <c r="H1382">
        <v>2</v>
      </c>
      <c r="I1382">
        <v>5</v>
      </c>
      <c r="J1382">
        <v>2004</v>
      </c>
      <c r="K1382" t="s">
        <v>194</v>
      </c>
      <c r="L1382">
        <v>148</v>
      </c>
      <c r="M1382" t="s">
        <v>729</v>
      </c>
      <c r="N1382" t="s">
        <v>88</v>
      </c>
      <c r="O1382" t="s">
        <v>89</v>
      </c>
      <c r="P1382" t="s">
        <v>90</v>
      </c>
      <c r="Q1382" t="s">
        <v>48</v>
      </c>
      <c r="S1382">
        <v>75016</v>
      </c>
      <c r="T1382" t="s">
        <v>41</v>
      </c>
      <c r="U1382" t="s">
        <v>42</v>
      </c>
      <c r="V1382" t="s">
        <v>91</v>
      </c>
      <c r="W1382" t="s">
        <v>92</v>
      </c>
      <c r="X1382" t="s">
        <v>51</v>
      </c>
    </row>
    <row r="1383" spans="1:24" x14ac:dyDescent="0.3">
      <c r="A1383">
        <v>10264</v>
      </c>
      <c r="B1383">
        <v>20</v>
      </c>
      <c r="C1383">
        <v>100</v>
      </c>
      <c r="D1383">
        <v>2</v>
      </c>
      <c r="E1383">
        <v>2410.6</v>
      </c>
      <c r="F1383" t="s">
        <v>718</v>
      </c>
      <c r="G1383" t="s">
        <v>25</v>
      </c>
      <c r="H1383">
        <v>2</v>
      </c>
      <c r="I1383">
        <v>6</v>
      </c>
      <c r="J1383">
        <v>2004</v>
      </c>
      <c r="K1383" t="s">
        <v>194</v>
      </c>
      <c r="L1383">
        <v>148</v>
      </c>
      <c r="M1383" t="s">
        <v>729</v>
      </c>
      <c r="N1383" t="s">
        <v>418</v>
      </c>
      <c r="O1383">
        <v>6175559555</v>
      </c>
      <c r="P1383" t="s">
        <v>419</v>
      </c>
      <c r="Q1383" t="s">
        <v>420</v>
      </c>
      <c r="R1383" t="s">
        <v>130</v>
      </c>
      <c r="S1383">
        <v>51003</v>
      </c>
      <c r="T1383" t="s">
        <v>32</v>
      </c>
      <c r="U1383" t="s">
        <v>33</v>
      </c>
      <c r="V1383" t="s">
        <v>421</v>
      </c>
      <c r="W1383" t="s">
        <v>68</v>
      </c>
      <c r="X1383" t="s">
        <v>36</v>
      </c>
    </row>
    <row r="1384" spans="1:24" x14ac:dyDescent="0.3">
      <c r="A1384">
        <v>10276</v>
      </c>
      <c r="B1384">
        <v>48</v>
      </c>
      <c r="C1384">
        <v>100</v>
      </c>
      <c r="D1384">
        <v>8</v>
      </c>
      <c r="E1384">
        <v>5713.92</v>
      </c>
      <c r="F1384" s="1">
        <v>38025</v>
      </c>
      <c r="G1384" t="s">
        <v>25</v>
      </c>
      <c r="H1384">
        <v>3</v>
      </c>
      <c r="I1384">
        <v>8</v>
      </c>
      <c r="J1384">
        <v>2004</v>
      </c>
      <c r="K1384" t="s">
        <v>194</v>
      </c>
      <c r="L1384">
        <v>148</v>
      </c>
      <c r="M1384" t="s">
        <v>729</v>
      </c>
      <c r="N1384" t="s">
        <v>509</v>
      </c>
      <c r="O1384">
        <v>6175557555</v>
      </c>
      <c r="P1384" t="s">
        <v>510</v>
      </c>
      <c r="Q1384" t="s">
        <v>310</v>
      </c>
      <c r="R1384" t="s">
        <v>130</v>
      </c>
      <c r="S1384">
        <v>58339</v>
      </c>
      <c r="T1384" t="s">
        <v>32</v>
      </c>
      <c r="U1384" t="s">
        <v>33</v>
      </c>
      <c r="V1384" t="s">
        <v>511</v>
      </c>
      <c r="W1384" t="s">
        <v>512</v>
      </c>
      <c r="X1384" t="s">
        <v>51</v>
      </c>
    </row>
    <row r="1385" spans="1:24" x14ac:dyDescent="0.3">
      <c r="A1385">
        <v>10287</v>
      </c>
      <c r="B1385">
        <v>34</v>
      </c>
      <c r="C1385">
        <v>100</v>
      </c>
      <c r="D1385">
        <v>17</v>
      </c>
      <c r="E1385">
        <v>4300.32</v>
      </c>
      <c r="F1385" t="s">
        <v>513</v>
      </c>
      <c r="G1385" t="s">
        <v>25</v>
      </c>
      <c r="H1385">
        <v>3</v>
      </c>
      <c r="I1385">
        <v>8</v>
      </c>
      <c r="J1385">
        <v>2004</v>
      </c>
      <c r="K1385" t="s">
        <v>194</v>
      </c>
      <c r="L1385">
        <v>148</v>
      </c>
      <c r="M1385" t="s">
        <v>729</v>
      </c>
      <c r="N1385" t="s">
        <v>497</v>
      </c>
      <c r="O1385" t="s">
        <v>498</v>
      </c>
      <c r="P1385" t="s">
        <v>499</v>
      </c>
      <c r="Q1385" t="s">
        <v>500</v>
      </c>
      <c r="S1385">
        <v>1203</v>
      </c>
      <c r="T1385" t="s">
        <v>501</v>
      </c>
      <c r="U1385" t="s">
        <v>42</v>
      </c>
      <c r="V1385" t="s">
        <v>502</v>
      </c>
      <c r="W1385" t="s">
        <v>106</v>
      </c>
      <c r="X1385" t="s">
        <v>51</v>
      </c>
    </row>
    <row r="1386" spans="1:24" x14ac:dyDescent="0.3">
      <c r="A1386">
        <v>10299</v>
      </c>
      <c r="B1386">
        <v>49</v>
      </c>
      <c r="C1386">
        <v>100</v>
      </c>
      <c r="D1386">
        <v>2</v>
      </c>
      <c r="E1386">
        <v>7947.31</v>
      </c>
      <c r="F1386" t="s">
        <v>133</v>
      </c>
      <c r="G1386" t="s">
        <v>25</v>
      </c>
      <c r="H1386">
        <v>3</v>
      </c>
      <c r="I1386">
        <v>9</v>
      </c>
      <c r="J1386">
        <v>2004</v>
      </c>
      <c r="K1386" t="s">
        <v>194</v>
      </c>
      <c r="L1386">
        <v>148</v>
      </c>
      <c r="M1386" t="s">
        <v>729</v>
      </c>
      <c r="N1386" t="s">
        <v>134</v>
      </c>
      <c r="O1386" t="s">
        <v>135</v>
      </c>
      <c r="P1386" t="s">
        <v>136</v>
      </c>
      <c r="Q1386" t="s">
        <v>137</v>
      </c>
      <c r="S1386">
        <v>21240</v>
      </c>
      <c r="T1386" t="s">
        <v>138</v>
      </c>
      <c r="U1386" t="s">
        <v>42</v>
      </c>
      <c r="V1386" t="s">
        <v>139</v>
      </c>
      <c r="W1386" t="s">
        <v>140</v>
      </c>
      <c r="X1386" t="s">
        <v>162</v>
      </c>
    </row>
    <row r="1387" spans="1:24" x14ac:dyDescent="0.3">
      <c r="A1387">
        <v>10310</v>
      </c>
      <c r="B1387">
        <v>40</v>
      </c>
      <c r="C1387">
        <v>100</v>
      </c>
      <c r="D1387">
        <v>15</v>
      </c>
      <c r="E1387">
        <v>5356.8</v>
      </c>
      <c r="F1387" t="s">
        <v>519</v>
      </c>
      <c r="G1387" t="s">
        <v>25</v>
      </c>
      <c r="H1387">
        <v>4</v>
      </c>
      <c r="I1387">
        <v>10</v>
      </c>
      <c r="J1387">
        <v>2004</v>
      </c>
      <c r="K1387" t="s">
        <v>194</v>
      </c>
      <c r="L1387">
        <v>148</v>
      </c>
      <c r="M1387" t="s">
        <v>729</v>
      </c>
      <c r="N1387" t="s">
        <v>489</v>
      </c>
      <c r="O1387" t="s">
        <v>490</v>
      </c>
      <c r="P1387" t="s">
        <v>491</v>
      </c>
      <c r="Q1387" t="s">
        <v>492</v>
      </c>
      <c r="S1387">
        <v>50739</v>
      </c>
      <c r="T1387" t="s">
        <v>493</v>
      </c>
      <c r="U1387" t="s">
        <v>42</v>
      </c>
      <c r="V1387" t="s">
        <v>494</v>
      </c>
      <c r="W1387" t="s">
        <v>495</v>
      </c>
      <c r="X1387" t="s">
        <v>51</v>
      </c>
    </row>
    <row r="1388" spans="1:24" x14ac:dyDescent="0.3">
      <c r="A1388">
        <v>10319</v>
      </c>
      <c r="B1388">
        <v>45</v>
      </c>
      <c r="C1388">
        <v>100</v>
      </c>
      <c r="D1388">
        <v>3</v>
      </c>
      <c r="E1388">
        <v>7901.1</v>
      </c>
      <c r="F1388" s="1">
        <v>38057</v>
      </c>
      <c r="G1388" t="s">
        <v>25</v>
      </c>
      <c r="H1388">
        <v>4</v>
      </c>
      <c r="I1388">
        <v>11</v>
      </c>
      <c r="J1388">
        <v>2004</v>
      </c>
      <c r="K1388" t="s">
        <v>194</v>
      </c>
      <c r="L1388">
        <v>148</v>
      </c>
      <c r="M1388" t="s">
        <v>729</v>
      </c>
      <c r="N1388" t="s">
        <v>568</v>
      </c>
      <c r="O1388">
        <v>2125551957</v>
      </c>
      <c r="P1388" t="s">
        <v>569</v>
      </c>
      <c r="Q1388" t="s">
        <v>30</v>
      </c>
      <c r="R1388" t="s">
        <v>31</v>
      </c>
      <c r="S1388">
        <v>10022</v>
      </c>
      <c r="T1388" t="s">
        <v>32</v>
      </c>
      <c r="U1388" t="s">
        <v>33</v>
      </c>
      <c r="V1388" t="s">
        <v>570</v>
      </c>
      <c r="W1388" t="s">
        <v>571</v>
      </c>
      <c r="X1388" t="s">
        <v>162</v>
      </c>
    </row>
    <row r="1389" spans="1:24" x14ac:dyDescent="0.3">
      <c r="A1389">
        <v>10330</v>
      </c>
      <c r="B1389">
        <v>50</v>
      </c>
      <c r="C1389">
        <v>100</v>
      </c>
      <c r="D1389">
        <v>4</v>
      </c>
      <c r="E1389">
        <v>6101</v>
      </c>
      <c r="F1389" t="s">
        <v>715</v>
      </c>
      <c r="G1389" t="s">
        <v>25</v>
      </c>
      <c r="H1389">
        <v>4</v>
      </c>
      <c r="I1389">
        <v>11</v>
      </c>
      <c r="J1389">
        <v>2004</v>
      </c>
      <c r="K1389" t="s">
        <v>194</v>
      </c>
      <c r="L1389">
        <v>148</v>
      </c>
      <c r="M1389" t="s">
        <v>729</v>
      </c>
      <c r="N1389" t="s">
        <v>474</v>
      </c>
      <c r="O1389" t="s">
        <v>475</v>
      </c>
      <c r="P1389" t="s">
        <v>476</v>
      </c>
      <c r="Q1389" t="s">
        <v>477</v>
      </c>
      <c r="S1389" t="s">
        <v>478</v>
      </c>
      <c r="T1389" t="s">
        <v>479</v>
      </c>
      <c r="U1389" t="s">
        <v>217</v>
      </c>
      <c r="V1389" t="s">
        <v>480</v>
      </c>
      <c r="W1389" t="s">
        <v>481</v>
      </c>
      <c r="X1389" t="s">
        <v>51</v>
      </c>
    </row>
    <row r="1390" spans="1:24" x14ac:dyDescent="0.3">
      <c r="A1390">
        <v>10342</v>
      </c>
      <c r="B1390">
        <v>38</v>
      </c>
      <c r="C1390">
        <v>100</v>
      </c>
      <c r="D1390">
        <v>11</v>
      </c>
      <c r="E1390">
        <v>6276.46</v>
      </c>
      <c r="F1390" t="s">
        <v>154</v>
      </c>
      <c r="G1390" t="s">
        <v>25</v>
      </c>
      <c r="H1390">
        <v>4</v>
      </c>
      <c r="I1390">
        <v>11</v>
      </c>
      <c r="J1390">
        <v>2004</v>
      </c>
      <c r="K1390" t="s">
        <v>194</v>
      </c>
      <c r="L1390">
        <v>148</v>
      </c>
      <c r="M1390" t="s">
        <v>729</v>
      </c>
      <c r="N1390" t="s">
        <v>94</v>
      </c>
      <c r="O1390" t="s">
        <v>95</v>
      </c>
      <c r="P1390" t="s">
        <v>96</v>
      </c>
      <c r="Q1390" t="s">
        <v>97</v>
      </c>
      <c r="R1390" t="s">
        <v>98</v>
      </c>
      <c r="S1390">
        <v>3004</v>
      </c>
      <c r="T1390" t="s">
        <v>99</v>
      </c>
      <c r="U1390" t="s">
        <v>100</v>
      </c>
      <c r="V1390" t="s">
        <v>101</v>
      </c>
      <c r="W1390" t="s">
        <v>102</v>
      </c>
      <c r="X1390" t="s">
        <v>51</v>
      </c>
    </row>
    <row r="1391" spans="1:24" x14ac:dyDescent="0.3">
      <c r="A1391">
        <v>10355</v>
      </c>
      <c r="B1391">
        <v>25</v>
      </c>
      <c r="C1391">
        <v>100</v>
      </c>
      <c r="D1391">
        <v>2</v>
      </c>
      <c r="E1391">
        <v>4203.5</v>
      </c>
      <c r="F1391" s="1">
        <v>38180</v>
      </c>
      <c r="G1391" t="s">
        <v>25</v>
      </c>
      <c r="H1391">
        <v>4</v>
      </c>
      <c r="I1391">
        <v>12</v>
      </c>
      <c r="J1391">
        <v>2004</v>
      </c>
      <c r="K1391" t="s">
        <v>194</v>
      </c>
      <c r="L1391">
        <v>148</v>
      </c>
      <c r="M1391" t="s">
        <v>729</v>
      </c>
      <c r="N1391" t="s">
        <v>186</v>
      </c>
      <c r="O1391" t="s">
        <v>187</v>
      </c>
      <c r="P1391" t="s">
        <v>188</v>
      </c>
      <c r="Q1391" t="s">
        <v>189</v>
      </c>
      <c r="S1391">
        <v>28034</v>
      </c>
      <c r="T1391" t="s">
        <v>190</v>
      </c>
      <c r="U1391" t="s">
        <v>42</v>
      </c>
      <c r="V1391" t="s">
        <v>191</v>
      </c>
      <c r="W1391" t="s">
        <v>192</v>
      </c>
      <c r="X1391" t="s">
        <v>51</v>
      </c>
    </row>
    <row r="1392" spans="1:24" x14ac:dyDescent="0.3">
      <c r="A1392">
        <v>10363</v>
      </c>
      <c r="B1392">
        <v>28</v>
      </c>
      <c r="C1392">
        <v>58.18</v>
      </c>
      <c r="D1392">
        <v>13</v>
      </c>
      <c r="E1392">
        <v>1629.04</v>
      </c>
      <c r="F1392" s="1">
        <v>38504</v>
      </c>
      <c r="G1392" t="s">
        <v>25</v>
      </c>
      <c r="H1392">
        <v>1</v>
      </c>
      <c r="I1392">
        <v>1</v>
      </c>
      <c r="J1392">
        <v>2005</v>
      </c>
      <c r="K1392" t="s">
        <v>194</v>
      </c>
      <c r="L1392">
        <v>148</v>
      </c>
      <c r="M1392" t="s">
        <v>729</v>
      </c>
      <c r="N1392" t="s">
        <v>520</v>
      </c>
      <c r="O1392" t="s">
        <v>521</v>
      </c>
      <c r="P1392" t="s">
        <v>522</v>
      </c>
      <c r="Q1392" t="s">
        <v>523</v>
      </c>
      <c r="S1392" t="s">
        <v>524</v>
      </c>
      <c r="T1392" t="s">
        <v>138</v>
      </c>
      <c r="U1392" t="s">
        <v>42</v>
      </c>
      <c r="V1392" t="s">
        <v>525</v>
      </c>
      <c r="W1392" t="s">
        <v>526</v>
      </c>
      <c r="X1392" t="s">
        <v>36</v>
      </c>
    </row>
    <row r="1393" spans="1:24" x14ac:dyDescent="0.3">
      <c r="A1393">
        <v>10378</v>
      </c>
      <c r="B1393">
        <v>49</v>
      </c>
      <c r="C1393">
        <v>67.14</v>
      </c>
      <c r="D1393">
        <v>8</v>
      </c>
      <c r="E1393">
        <v>3289.86</v>
      </c>
      <c r="F1393" s="1">
        <v>38627</v>
      </c>
      <c r="G1393" t="s">
        <v>25</v>
      </c>
      <c r="H1393">
        <v>1</v>
      </c>
      <c r="I1393">
        <v>2</v>
      </c>
      <c r="J1393">
        <v>2005</v>
      </c>
      <c r="K1393" t="s">
        <v>194</v>
      </c>
      <c r="L1393">
        <v>148</v>
      </c>
      <c r="M1393" t="s">
        <v>729</v>
      </c>
      <c r="N1393" t="s">
        <v>186</v>
      </c>
      <c r="O1393" t="s">
        <v>187</v>
      </c>
      <c r="P1393" t="s">
        <v>188</v>
      </c>
      <c r="Q1393" t="s">
        <v>189</v>
      </c>
      <c r="S1393">
        <v>28034</v>
      </c>
      <c r="T1393" t="s">
        <v>190</v>
      </c>
      <c r="U1393" t="s">
        <v>42</v>
      </c>
      <c r="V1393" t="s">
        <v>191</v>
      </c>
      <c r="W1393" t="s">
        <v>192</v>
      </c>
      <c r="X1393" t="s">
        <v>51</v>
      </c>
    </row>
    <row r="1394" spans="1:24" x14ac:dyDescent="0.3">
      <c r="A1394">
        <v>10390</v>
      </c>
      <c r="B1394">
        <v>49</v>
      </c>
      <c r="C1394">
        <v>100</v>
      </c>
      <c r="D1394">
        <v>3</v>
      </c>
      <c r="E1394">
        <v>6862.94</v>
      </c>
      <c r="F1394" s="1">
        <v>38445</v>
      </c>
      <c r="G1394" t="s">
        <v>25</v>
      </c>
      <c r="H1394">
        <v>1</v>
      </c>
      <c r="I1394">
        <v>3</v>
      </c>
      <c r="J1394">
        <v>2005</v>
      </c>
      <c r="K1394" t="s">
        <v>194</v>
      </c>
      <c r="L1394">
        <v>148</v>
      </c>
      <c r="M1394" t="s">
        <v>729</v>
      </c>
      <c r="N1394" t="s">
        <v>296</v>
      </c>
      <c r="O1394">
        <v>4155551450</v>
      </c>
      <c r="P1394" t="s">
        <v>297</v>
      </c>
      <c r="Q1394" t="s">
        <v>298</v>
      </c>
      <c r="R1394" t="s">
        <v>56</v>
      </c>
      <c r="S1394">
        <v>97562</v>
      </c>
      <c r="T1394" t="s">
        <v>32</v>
      </c>
      <c r="U1394" t="s">
        <v>33</v>
      </c>
      <c r="V1394" t="s">
        <v>299</v>
      </c>
      <c r="W1394" t="s">
        <v>300</v>
      </c>
      <c r="X1394" t="s">
        <v>51</v>
      </c>
    </row>
    <row r="1395" spans="1:24" x14ac:dyDescent="0.3">
      <c r="A1395">
        <v>10110</v>
      </c>
      <c r="B1395">
        <v>42</v>
      </c>
      <c r="C1395">
        <v>61.29</v>
      </c>
      <c r="D1395">
        <v>9</v>
      </c>
      <c r="E1395">
        <v>2574.1799999999998</v>
      </c>
      <c r="F1395" t="s">
        <v>644</v>
      </c>
      <c r="G1395" t="s">
        <v>25</v>
      </c>
      <c r="H1395">
        <v>1</v>
      </c>
      <c r="I1395">
        <v>3</v>
      </c>
      <c r="J1395">
        <v>2003</v>
      </c>
      <c r="K1395" t="s">
        <v>194</v>
      </c>
      <c r="L1395">
        <v>71</v>
      </c>
      <c r="M1395" t="s">
        <v>730</v>
      </c>
      <c r="N1395" t="s">
        <v>549</v>
      </c>
      <c r="O1395" t="s">
        <v>550</v>
      </c>
      <c r="P1395" t="s">
        <v>551</v>
      </c>
      <c r="Q1395" t="s">
        <v>552</v>
      </c>
      <c r="S1395" t="s">
        <v>553</v>
      </c>
      <c r="T1395" t="s">
        <v>181</v>
      </c>
      <c r="U1395" t="s">
        <v>42</v>
      </c>
      <c r="V1395" t="s">
        <v>554</v>
      </c>
      <c r="W1395" t="s">
        <v>98</v>
      </c>
      <c r="X1395" t="s">
        <v>36</v>
      </c>
    </row>
    <row r="1396" spans="1:24" x14ac:dyDescent="0.3">
      <c r="A1396">
        <v>10124</v>
      </c>
      <c r="B1396">
        <v>23</v>
      </c>
      <c r="C1396">
        <v>57.73</v>
      </c>
      <c r="D1396">
        <v>8</v>
      </c>
      <c r="E1396">
        <v>1327.79</v>
      </c>
      <c r="F1396" t="s">
        <v>624</v>
      </c>
      <c r="G1396" t="s">
        <v>25</v>
      </c>
      <c r="H1396">
        <v>2</v>
      </c>
      <c r="I1396">
        <v>5</v>
      </c>
      <c r="J1396">
        <v>2003</v>
      </c>
      <c r="K1396" t="s">
        <v>194</v>
      </c>
      <c r="L1396">
        <v>71</v>
      </c>
      <c r="M1396" t="s">
        <v>730</v>
      </c>
      <c r="N1396" t="s">
        <v>608</v>
      </c>
      <c r="O1396">
        <v>7025551838</v>
      </c>
      <c r="P1396" t="s">
        <v>609</v>
      </c>
      <c r="Q1396" t="s">
        <v>610</v>
      </c>
      <c r="R1396" t="s">
        <v>611</v>
      </c>
      <c r="S1396">
        <v>83030</v>
      </c>
      <c r="T1396" t="s">
        <v>32</v>
      </c>
      <c r="U1396" t="s">
        <v>33</v>
      </c>
      <c r="V1396" t="s">
        <v>118</v>
      </c>
      <c r="W1396" t="s">
        <v>445</v>
      </c>
      <c r="X1396" t="s">
        <v>36</v>
      </c>
    </row>
    <row r="1397" spans="1:24" x14ac:dyDescent="0.3">
      <c r="A1397">
        <v>10148</v>
      </c>
      <c r="B1397">
        <v>29</v>
      </c>
      <c r="C1397">
        <v>81.25</v>
      </c>
      <c r="D1397">
        <v>2</v>
      </c>
      <c r="E1397">
        <v>2356.25</v>
      </c>
      <c r="F1397" s="1">
        <v>37934</v>
      </c>
      <c r="G1397" t="s">
        <v>25</v>
      </c>
      <c r="H1397">
        <v>3</v>
      </c>
      <c r="I1397">
        <v>9</v>
      </c>
      <c r="J1397">
        <v>2003</v>
      </c>
      <c r="K1397" t="s">
        <v>194</v>
      </c>
      <c r="L1397">
        <v>71</v>
      </c>
      <c r="M1397" t="s">
        <v>730</v>
      </c>
      <c r="N1397" t="s">
        <v>313</v>
      </c>
      <c r="O1397" t="s">
        <v>314</v>
      </c>
      <c r="P1397" t="s">
        <v>315</v>
      </c>
      <c r="Q1397" t="s">
        <v>316</v>
      </c>
      <c r="R1397" t="s">
        <v>168</v>
      </c>
      <c r="S1397">
        <v>2060</v>
      </c>
      <c r="T1397" t="s">
        <v>99</v>
      </c>
      <c r="U1397" t="s">
        <v>100</v>
      </c>
      <c r="V1397" t="s">
        <v>317</v>
      </c>
      <c r="W1397" t="s">
        <v>318</v>
      </c>
      <c r="X1397" t="s">
        <v>36</v>
      </c>
    </row>
    <row r="1398" spans="1:24" x14ac:dyDescent="0.3">
      <c r="A1398">
        <v>10161</v>
      </c>
      <c r="B1398">
        <v>25</v>
      </c>
      <c r="C1398">
        <v>80.540000000000006</v>
      </c>
      <c r="D1398">
        <v>1</v>
      </c>
      <c r="E1398">
        <v>2013.5</v>
      </c>
      <c r="F1398" t="s">
        <v>606</v>
      </c>
      <c r="G1398" t="s">
        <v>25</v>
      </c>
      <c r="H1398">
        <v>4</v>
      </c>
      <c r="I1398">
        <v>10</v>
      </c>
      <c r="J1398">
        <v>2003</v>
      </c>
      <c r="K1398" t="s">
        <v>194</v>
      </c>
      <c r="L1398">
        <v>71</v>
      </c>
      <c r="M1398" t="s">
        <v>730</v>
      </c>
      <c r="N1398" t="s">
        <v>555</v>
      </c>
      <c r="O1398" t="s">
        <v>556</v>
      </c>
      <c r="P1398" t="s">
        <v>557</v>
      </c>
      <c r="Q1398" t="s">
        <v>558</v>
      </c>
      <c r="S1398">
        <v>8200</v>
      </c>
      <c r="T1398" t="s">
        <v>357</v>
      </c>
      <c r="U1398" t="s">
        <v>42</v>
      </c>
      <c r="V1398" t="s">
        <v>559</v>
      </c>
      <c r="W1398" t="s">
        <v>560</v>
      </c>
      <c r="X1398" t="s">
        <v>36</v>
      </c>
    </row>
    <row r="1399" spans="1:24" x14ac:dyDescent="0.3">
      <c r="A1399">
        <v>10173</v>
      </c>
      <c r="B1399">
        <v>39</v>
      </c>
      <c r="C1399">
        <v>71.98</v>
      </c>
      <c r="D1399">
        <v>15</v>
      </c>
      <c r="E1399">
        <v>2807.22</v>
      </c>
      <c r="F1399" s="1">
        <v>37752</v>
      </c>
      <c r="G1399" t="s">
        <v>25</v>
      </c>
      <c r="H1399">
        <v>4</v>
      </c>
      <c r="I1399">
        <v>11</v>
      </c>
      <c r="J1399">
        <v>2003</v>
      </c>
      <c r="K1399" t="s">
        <v>194</v>
      </c>
      <c r="L1399">
        <v>71</v>
      </c>
      <c r="M1399" t="s">
        <v>730</v>
      </c>
      <c r="N1399" t="s">
        <v>627</v>
      </c>
      <c r="O1399" t="s">
        <v>628</v>
      </c>
      <c r="P1399" t="s">
        <v>629</v>
      </c>
      <c r="Q1399" t="s">
        <v>630</v>
      </c>
      <c r="S1399">
        <v>24100</v>
      </c>
      <c r="T1399" t="s">
        <v>281</v>
      </c>
      <c r="U1399" t="s">
        <v>42</v>
      </c>
      <c r="V1399" t="s">
        <v>631</v>
      </c>
      <c r="W1399" t="s">
        <v>632</v>
      </c>
      <c r="X1399" t="s">
        <v>36</v>
      </c>
    </row>
    <row r="1400" spans="1:24" x14ac:dyDescent="0.3">
      <c r="A1400">
        <v>10182</v>
      </c>
      <c r="B1400">
        <v>44</v>
      </c>
      <c r="C1400">
        <v>69.84</v>
      </c>
      <c r="D1400">
        <v>12</v>
      </c>
      <c r="E1400">
        <v>3072.96</v>
      </c>
      <c r="F1400" s="1">
        <v>37966</v>
      </c>
      <c r="G1400" t="s">
        <v>25</v>
      </c>
      <c r="H1400">
        <v>4</v>
      </c>
      <c r="I1400">
        <v>11</v>
      </c>
      <c r="J1400">
        <v>2003</v>
      </c>
      <c r="K1400" t="s">
        <v>194</v>
      </c>
      <c r="L1400">
        <v>71</v>
      </c>
      <c r="M1400" t="s">
        <v>730</v>
      </c>
      <c r="N1400" t="s">
        <v>296</v>
      </c>
      <c r="O1400">
        <v>4155551450</v>
      </c>
      <c r="P1400" t="s">
        <v>297</v>
      </c>
      <c r="Q1400" t="s">
        <v>298</v>
      </c>
      <c r="R1400" t="s">
        <v>56</v>
      </c>
      <c r="S1400">
        <v>97562</v>
      </c>
      <c r="T1400" t="s">
        <v>32</v>
      </c>
      <c r="U1400" t="s">
        <v>33</v>
      </c>
      <c r="V1400" t="s">
        <v>299</v>
      </c>
      <c r="W1400" t="s">
        <v>300</v>
      </c>
      <c r="X1400" t="s">
        <v>51</v>
      </c>
    </row>
    <row r="1401" spans="1:24" x14ac:dyDescent="0.3">
      <c r="A1401">
        <v>10193</v>
      </c>
      <c r="B1401">
        <v>25</v>
      </c>
      <c r="C1401">
        <v>76.260000000000005</v>
      </c>
      <c r="D1401">
        <v>16</v>
      </c>
      <c r="E1401">
        <v>1906.5</v>
      </c>
      <c r="F1401" t="s">
        <v>633</v>
      </c>
      <c r="G1401" t="s">
        <v>25</v>
      </c>
      <c r="H1401">
        <v>4</v>
      </c>
      <c r="I1401">
        <v>11</v>
      </c>
      <c r="J1401">
        <v>2003</v>
      </c>
      <c r="K1401" t="s">
        <v>194</v>
      </c>
      <c r="L1401">
        <v>71</v>
      </c>
      <c r="M1401" t="s">
        <v>730</v>
      </c>
      <c r="N1401" t="s">
        <v>634</v>
      </c>
      <c r="O1401" t="s">
        <v>635</v>
      </c>
      <c r="P1401" t="s">
        <v>636</v>
      </c>
      <c r="Q1401" t="s">
        <v>637</v>
      </c>
      <c r="R1401" t="s">
        <v>98</v>
      </c>
      <c r="S1401">
        <v>3150</v>
      </c>
      <c r="T1401" t="s">
        <v>99</v>
      </c>
      <c r="U1401" t="s">
        <v>100</v>
      </c>
      <c r="V1401" t="s">
        <v>638</v>
      </c>
      <c r="W1401" t="s">
        <v>639</v>
      </c>
      <c r="X1401" t="s">
        <v>36</v>
      </c>
    </row>
    <row r="1402" spans="1:24" x14ac:dyDescent="0.3">
      <c r="A1402">
        <v>10204</v>
      </c>
      <c r="B1402">
        <v>45</v>
      </c>
      <c r="C1402">
        <v>76.260000000000005</v>
      </c>
      <c r="D1402">
        <v>6</v>
      </c>
      <c r="E1402">
        <v>3431.7</v>
      </c>
      <c r="F1402" s="1">
        <v>37664</v>
      </c>
      <c r="G1402" t="s">
        <v>25</v>
      </c>
      <c r="H1402">
        <v>4</v>
      </c>
      <c r="I1402">
        <v>12</v>
      </c>
      <c r="J1402">
        <v>2003</v>
      </c>
      <c r="K1402" t="s">
        <v>194</v>
      </c>
      <c r="L1402">
        <v>71</v>
      </c>
      <c r="M1402" t="s">
        <v>730</v>
      </c>
      <c r="N1402" t="s">
        <v>530</v>
      </c>
      <c r="O1402">
        <v>2125557413</v>
      </c>
      <c r="P1402" t="s">
        <v>531</v>
      </c>
      <c r="Q1402" t="s">
        <v>30</v>
      </c>
      <c r="R1402" t="s">
        <v>31</v>
      </c>
      <c r="S1402">
        <v>10022</v>
      </c>
      <c r="T1402" t="s">
        <v>32</v>
      </c>
      <c r="U1402" t="s">
        <v>33</v>
      </c>
      <c r="V1402" t="s">
        <v>57</v>
      </c>
      <c r="W1402" t="s">
        <v>532</v>
      </c>
      <c r="X1402" t="s">
        <v>51</v>
      </c>
    </row>
    <row r="1403" spans="1:24" x14ac:dyDescent="0.3">
      <c r="A1403">
        <v>10213</v>
      </c>
      <c r="B1403">
        <v>25</v>
      </c>
      <c r="C1403">
        <v>83.39</v>
      </c>
      <c r="D1403">
        <v>2</v>
      </c>
      <c r="E1403">
        <v>2084.75</v>
      </c>
      <c r="F1403" t="s">
        <v>724</v>
      </c>
      <c r="G1403" t="s">
        <v>25</v>
      </c>
      <c r="H1403">
        <v>1</v>
      </c>
      <c r="I1403">
        <v>1</v>
      </c>
      <c r="J1403">
        <v>2004</v>
      </c>
      <c r="K1403" t="s">
        <v>194</v>
      </c>
      <c r="L1403">
        <v>71</v>
      </c>
      <c r="M1403" t="s">
        <v>730</v>
      </c>
      <c r="N1403" t="s">
        <v>380</v>
      </c>
      <c r="O1403" t="s">
        <v>381</v>
      </c>
      <c r="P1403" t="s">
        <v>382</v>
      </c>
      <c r="Q1403" t="s">
        <v>364</v>
      </c>
      <c r="S1403" t="s">
        <v>383</v>
      </c>
      <c r="T1403" t="s">
        <v>181</v>
      </c>
      <c r="U1403" t="s">
        <v>42</v>
      </c>
      <c r="V1403" t="s">
        <v>384</v>
      </c>
      <c r="W1403" t="s">
        <v>385</v>
      </c>
      <c r="X1403" t="s">
        <v>36</v>
      </c>
    </row>
    <row r="1404" spans="1:24" x14ac:dyDescent="0.3">
      <c r="A1404">
        <v>10227</v>
      </c>
      <c r="B1404">
        <v>37</v>
      </c>
      <c r="C1404">
        <v>57.73</v>
      </c>
      <c r="D1404">
        <v>12</v>
      </c>
      <c r="E1404">
        <v>2136.0100000000002</v>
      </c>
      <c r="F1404" s="1">
        <v>38020</v>
      </c>
      <c r="G1404" t="s">
        <v>25</v>
      </c>
      <c r="H1404">
        <v>1</v>
      </c>
      <c r="I1404">
        <v>3</v>
      </c>
      <c r="J1404">
        <v>2004</v>
      </c>
      <c r="K1404" t="s">
        <v>194</v>
      </c>
      <c r="L1404">
        <v>71</v>
      </c>
      <c r="M1404" t="s">
        <v>730</v>
      </c>
      <c r="N1404" t="s">
        <v>238</v>
      </c>
      <c r="O1404" t="s">
        <v>239</v>
      </c>
      <c r="P1404" t="s">
        <v>240</v>
      </c>
      <c r="Q1404" t="s">
        <v>241</v>
      </c>
      <c r="S1404">
        <v>69004</v>
      </c>
      <c r="T1404" t="s">
        <v>41</v>
      </c>
      <c r="U1404" t="s">
        <v>42</v>
      </c>
      <c r="V1404" t="s">
        <v>242</v>
      </c>
      <c r="W1404" t="s">
        <v>243</v>
      </c>
      <c r="X1404" t="s">
        <v>36</v>
      </c>
    </row>
    <row r="1405" spans="1:24" x14ac:dyDescent="0.3">
      <c r="A1405">
        <v>10241</v>
      </c>
      <c r="B1405">
        <v>30</v>
      </c>
      <c r="C1405">
        <v>66.989999999999995</v>
      </c>
      <c r="D1405">
        <v>4</v>
      </c>
      <c r="E1405">
        <v>2009.7</v>
      </c>
      <c r="F1405" t="s">
        <v>607</v>
      </c>
      <c r="G1405" t="s">
        <v>25</v>
      </c>
      <c r="H1405">
        <v>2</v>
      </c>
      <c r="I1405">
        <v>4</v>
      </c>
      <c r="J1405">
        <v>2004</v>
      </c>
      <c r="K1405" t="s">
        <v>194</v>
      </c>
      <c r="L1405">
        <v>71</v>
      </c>
      <c r="M1405" t="s">
        <v>730</v>
      </c>
      <c r="N1405" t="s">
        <v>598</v>
      </c>
      <c r="O1405" t="s">
        <v>599</v>
      </c>
      <c r="P1405" t="s">
        <v>600</v>
      </c>
      <c r="Q1405" t="s">
        <v>601</v>
      </c>
      <c r="S1405">
        <v>67000</v>
      </c>
      <c r="T1405" t="s">
        <v>41</v>
      </c>
      <c r="U1405" t="s">
        <v>42</v>
      </c>
      <c r="V1405" t="s">
        <v>602</v>
      </c>
      <c r="W1405" t="s">
        <v>603</v>
      </c>
      <c r="X1405" t="s">
        <v>36</v>
      </c>
    </row>
    <row r="1406" spans="1:24" x14ac:dyDescent="0.3">
      <c r="A1406">
        <v>10267</v>
      </c>
      <c r="B1406">
        <v>36</v>
      </c>
      <c r="C1406">
        <v>75.55</v>
      </c>
      <c r="D1406">
        <v>1</v>
      </c>
      <c r="E1406">
        <v>2719.8</v>
      </c>
      <c r="F1406" s="1">
        <v>38175</v>
      </c>
      <c r="G1406" t="s">
        <v>25</v>
      </c>
      <c r="H1406">
        <v>3</v>
      </c>
      <c r="I1406">
        <v>7</v>
      </c>
      <c r="J1406">
        <v>2004</v>
      </c>
      <c r="K1406" t="s">
        <v>194</v>
      </c>
      <c r="L1406">
        <v>71</v>
      </c>
      <c r="M1406" t="s">
        <v>730</v>
      </c>
      <c r="N1406" t="s">
        <v>530</v>
      </c>
      <c r="O1406">
        <v>2125557413</v>
      </c>
      <c r="P1406" t="s">
        <v>531</v>
      </c>
      <c r="Q1406" t="s">
        <v>30</v>
      </c>
      <c r="R1406" t="s">
        <v>31</v>
      </c>
      <c r="S1406">
        <v>10022</v>
      </c>
      <c r="T1406" t="s">
        <v>32</v>
      </c>
      <c r="U1406" t="s">
        <v>33</v>
      </c>
      <c r="V1406" t="s">
        <v>57</v>
      </c>
      <c r="W1406" t="s">
        <v>532</v>
      </c>
      <c r="X1406" t="s">
        <v>36</v>
      </c>
    </row>
    <row r="1407" spans="1:24" x14ac:dyDescent="0.3">
      <c r="A1407">
        <v>10279</v>
      </c>
      <c r="B1407">
        <v>26</v>
      </c>
      <c r="C1407">
        <v>60.58</v>
      </c>
      <c r="D1407">
        <v>1</v>
      </c>
      <c r="E1407">
        <v>1575.08</v>
      </c>
      <c r="F1407" s="1">
        <v>38238</v>
      </c>
      <c r="G1407" t="s">
        <v>25</v>
      </c>
      <c r="H1407">
        <v>3</v>
      </c>
      <c r="I1407">
        <v>8</v>
      </c>
      <c r="J1407">
        <v>2004</v>
      </c>
      <c r="K1407" t="s">
        <v>194</v>
      </c>
      <c r="L1407">
        <v>71</v>
      </c>
      <c r="M1407" t="s">
        <v>730</v>
      </c>
      <c r="N1407" t="s">
        <v>186</v>
      </c>
      <c r="O1407" t="s">
        <v>187</v>
      </c>
      <c r="P1407" t="s">
        <v>188</v>
      </c>
      <c r="Q1407" t="s">
        <v>189</v>
      </c>
      <c r="S1407">
        <v>28034</v>
      </c>
      <c r="T1407" t="s">
        <v>190</v>
      </c>
      <c r="U1407" t="s">
        <v>42</v>
      </c>
      <c r="V1407" t="s">
        <v>191</v>
      </c>
      <c r="W1407" t="s">
        <v>192</v>
      </c>
      <c r="X1407" t="s">
        <v>36</v>
      </c>
    </row>
    <row r="1408" spans="1:24" x14ac:dyDescent="0.3">
      <c r="A1408">
        <v>10288</v>
      </c>
      <c r="B1408">
        <v>23</v>
      </c>
      <c r="C1408">
        <v>73.41</v>
      </c>
      <c r="D1408">
        <v>7</v>
      </c>
      <c r="E1408">
        <v>1688.43</v>
      </c>
      <c r="F1408" s="1">
        <v>37995</v>
      </c>
      <c r="G1408" t="s">
        <v>25</v>
      </c>
      <c r="H1408">
        <v>3</v>
      </c>
      <c r="I1408">
        <v>9</v>
      </c>
      <c r="J1408">
        <v>2004</v>
      </c>
      <c r="K1408" t="s">
        <v>194</v>
      </c>
      <c r="L1408">
        <v>71</v>
      </c>
      <c r="M1408" t="s">
        <v>730</v>
      </c>
      <c r="N1408" t="s">
        <v>464</v>
      </c>
      <c r="O1408" t="s">
        <v>465</v>
      </c>
      <c r="P1408" t="s">
        <v>466</v>
      </c>
      <c r="Q1408" t="s">
        <v>216</v>
      </c>
      <c r="S1408">
        <v>69045</v>
      </c>
      <c r="T1408" t="s">
        <v>216</v>
      </c>
      <c r="U1408" t="s">
        <v>100</v>
      </c>
      <c r="V1408" t="s">
        <v>467</v>
      </c>
      <c r="W1408" t="s">
        <v>468</v>
      </c>
      <c r="X1408" t="s">
        <v>36</v>
      </c>
    </row>
    <row r="1409" spans="1:24" x14ac:dyDescent="0.3">
      <c r="A1409">
        <v>10302</v>
      </c>
      <c r="B1409">
        <v>23</v>
      </c>
      <c r="C1409">
        <v>72.7</v>
      </c>
      <c r="D1409">
        <v>3</v>
      </c>
      <c r="E1409">
        <v>1672.1</v>
      </c>
      <c r="F1409" s="1">
        <v>37782</v>
      </c>
      <c r="G1409" t="s">
        <v>25</v>
      </c>
      <c r="H1409">
        <v>4</v>
      </c>
      <c r="I1409">
        <v>10</v>
      </c>
      <c r="J1409">
        <v>2003</v>
      </c>
      <c r="K1409" t="s">
        <v>194</v>
      </c>
      <c r="L1409">
        <v>71</v>
      </c>
      <c r="M1409" t="s">
        <v>730</v>
      </c>
      <c r="N1409" t="s">
        <v>176</v>
      </c>
      <c r="O1409" t="s">
        <v>177</v>
      </c>
      <c r="P1409" t="s">
        <v>178</v>
      </c>
      <c r="Q1409" t="s">
        <v>179</v>
      </c>
      <c r="S1409" t="s">
        <v>180</v>
      </c>
      <c r="T1409" t="s">
        <v>181</v>
      </c>
      <c r="U1409" t="s">
        <v>42</v>
      </c>
      <c r="V1409" t="s">
        <v>182</v>
      </c>
      <c r="W1409" t="s">
        <v>183</v>
      </c>
      <c r="X1409" t="s">
        <v>36</v>
      </c>
    </row>
    <row r="1410" spans="1:24" x14ac:dyDescent="0.3">
      <c r="A1410">
        <v>10311</v>
      </c>
      <c r="B1410">
        <v>25</v>
      </c>
      <c r="C1410">
        <v>66.989999999999995</v>
      </c>
      <c r="D1410">
        <v>2</v>
      </c>
      <c r="E1410">
        <v>1674.75</v>
      </c>
      <c r="F1410" t="s">
        <v>519</v>
      </c>
      <c r="G1410" t="s">
        <v>25</v>
      </c>
      <c r="H1410">
        <v>4</v>
      </c>
      <c r="I1410">
        <v>10</v>
      </c>
      <c r="J1410">
        <v>2004</v>
      </c>
      <c r="K1410" t="s">
        <v>194</v>
      </c>
      <c r="L1410">
        <v>71</v>
      </c>
      <c r="M1410" t="s">
        <v>730</v>
      </c>
      <c r="N1410" t="s">
        <v>186</v>
      </c>
      <c r="O1410" t="s">
        <v>187</v>
      </c>
      <c r="P1410" t="s">
        <v>188</v>
      </c>
      <c r="Q1410" t="s">
        <v>189</v>
      </c>
      <c r="S1410">
        <v>28034</v>
      </c>
      <c r="T1410" t="s">
        <v>190</v>
      </c>
      <c r="U1410" t="s">
        <v>42</v>
      </c>
      <c r="V1410" t="s">
        <v>191</v>
      </c>
      <c r="W1410" t="s">
        <v>192</v>
      </c>
      <c r="X1410" t="s">
        <v>36</v>
      </c>
    </row>
    <row r="1411" spans="1:24" x14ac:dyDescent="0.3">
      <c r="A1411">
        <v>10332</v>
      </c>
      <c r="B1411">
        <v>21</v>
      </c>
      <c r="C1411">
        <v>100</v>
      </c>
      <c r="D1411">
        <v>3</v>
      </c>
      <c r="E1411">
        <v>3472.98</v>
      </c>
      <c r="F1411" t="s">
        <v>619</v>
      </c>
      <c r="G1411" t="s">
        <v>25</v>
      </c>
      <c r="H1411">
        <v>4</v>
      </c>
      <c r="I1411">
        <v>11</v>
      </c>
      <c r="J1411">
        <v>2004</v>
      </c>
      <c r="K1411" t="s">
        <v>194</v>
      </c>
      <c r="L1411">
        <v>71</v>
      </c>
      <c r="M1411" t="s">
        <v>730</v>
      </c>
      <c r="N1411" t="s">
        <v>549</v>
      </c>
      <c r="O1411" t="s">
        <v>550</v>
      </c>
      <c r="P1411" t="s">
        <v>551</v>
      </c>
      <c r="Q1411" t="s">
        <v>552</v>
      </c>
      <c r="S1411" t="s">
        <v>553</v>
      </c>
      <c r="T1411" t="s">
        <v>181</v>
      </c>
      <c r="U1411" t="s">
        <v>42</v>
      </c>
      <c r="V1411" t="s">
        <v>554</v>
      </c>
      <c r="W1411" t="s">
        <v>98</v>
      </c>
      <c r="X1411" t="s">
        <v>51</v>
      </c>
    </row>
    <row r="1412" spans="1:24" x14ac:dyDescent="0.3">
      <c r="A1412">
        <v>10344</v>
      </c>
      <c r="B1412">
        <v>26</v>
      </c>
      <c r="C1412">
        <v>63.43</v>
      </c>
      <c r="D1412">
        <v>5</v>
      </c>
      <c r="E1412">
        <v>1649.18</v>
      </c>
      <c r="F1412" t="s">
        <v>677</v>
      </c>
      <c r="G1412" t="s">
        <v>25</v>
      </c>
      <c r="H1412">
        <v>4</v>
      </c>
      <c r="I1412">
        <v>11</v>
      </c>
      <c r="J1412">
        <v>2004</v>
      </c>
      <c r="K1412" t="s">
        <v>194</v>
      </c>
      <c r="L1412">
        <v>71</v>
      </c>
      <c r="M1412" t="s">
        <v>730</v>
      </c>
      <c r="N1412" t="s">
        <v>482</v>
      </c>
      <c r="O1412" t="s">
        <v>483</v>
      </c>
      <c r="P1412" t="s">
        <v>484</v>
      </c>
      <c r="Q1412" t="s">
        <v>485</v>
      </c>
      <c r="S1412">
        <v>13008</v>
      </c>
      <c r="T1412" t="s">
        <v>41</v>
      </c>
      <c r="U1412" t="s">
        <v>42</v>
      </c>
      <c r="V1412" t="s">
        <v>486</v>
      </c>
      <c r="W1412" t="s">
        <v>487</v>
      </c>
      <c r="X1412" t="s">
        <v>36</v>
      </c>
    </row>
    <row r="1413" spans="1:24" x14ac:dyDescent="0.3">
      <c r="A1413">
        <v>10367</v>
      </c>
      <c r="B1413">
        <v>44</v>
      </c>
      <c r="C1413">
        <v>85.25</v>
      </c>
      <c r="D1413">
        <v>9</v>
      </c>
      <c r="E1413">
        <v>3751</v>
      </c>
      <c r="F1413" s="1">
        <v>38687</v>
      </c>
      <c r="G1413" t="s">
        <v>454</v>
      </c>
      <c r="H1413">
        <v>1</v>
      </c>
      <c r="I1413">
        <v>1</v>
      </c>
      <c r="J1413">
        <v>2005</v>
      </c>
      <c r="K1413" t="s">
        <v>194</v>
      </c>
      <c r="L1413">
        <v>71</v>
      </c>
      <c r="M1413" t="s">
        <v>730</v>
      </c>
      <c r="N1413" t="s">
        <v>53</v>
      </c>
      <c r="O1413">
        <v>6265557265</v>
      </c>
      <c r="P1413" t="s">
        <v>54</v>
      </c>
      <c r="Q1413" t="s">
        <v>55</v>
      </c>
      <c r="R1413" t="s">
        <v>56</v>
      </c>
      <c r="S1413">
        <v>90003</v>
      </c>
      <c r="T1413" t="s">
        <v>32</v>
      </c>
      <c r="U1413" t="s">
        <v>33</v>
      </c>
      <c r="V1413" t="s">
        <v>57</v>
      </c>
      <c r="W1413" t="s">
        <v>58</v>
      </c>
      <c r="X1413" t="s">
        <v>51</v>
      </c>
    </row>
    <row r="1414" spans="1:24" x14ac:dyDescent="0.3">
      <c r="A1414">
        <v>10380</v>
      </c>
      <c r="B1414">
        <v>24</v>
      </c>
      <c r="C1414">
        <v>100</v>
      </c>
      <c r="D1414">
        <v>2</v>
      </c>
      <c r="E1414">
        <v>4536</v>
      </c>
      <c r="F1414" t="s">
        <v>641</v>
      </c>
      <c r="G1414" t="s">
        <v>25</v>
      </c>
      <c r="H1414">
        <v>1</v>
      </c>
      <c r="I1414">
        <v>2</v>
      </c>
      <c r="J1414">
        <v>2005</v>
      </c>
      <c r="K1414" t="s">
        <v>194</v>
      </c>
      <c r="L1414">
        <v>71</v>
      </c>
      <c r="M1414" t="s">
        <v>730</v>
      </c>
      <c r="N1414" t="s">
        <v>186</v>
      </c>
      <c r="O1414" t="s">
        <v>187</v>
      </c>
      <c r="P1414" t="s">
        <v>188</v>
      </c>
      <c r="Q1414" t="s">
        <v>189</v>
      </c>
      <c r="S1414">
        <v>28034</v>
      </c>
      <c r="T1414" t="s">
        <v>190</v>
      </c>
      <c r="U1414" t="s">
        <v>42</v>
      </c>
      <c r="V1414" t="s">
        <v>191</v>
      </c>
      <c r="W1414" t="s">
        <v>192</v>
      </c>
      <c r="X1414" t="s">
        <v>51</v>
      </c>
    </row>
    <row r="1415" spans="1:24" x14ac:dyDescent="0.3">
      <c r="A1415">
        <v>10407</v>
      </c>
      <c r="B1415">
        <v>66</v>
      </c>
      <c r="C1415">
        <v>66.989999999999995</v>
      </c>
      <c r="D1415">
        <v>4</v>
      </c>
      <c r="E1415">
        <v>4421.34</v>
      </c>
      <c r="F1415" t="s">
        <v>648</v>
      </c>
      <c r="G1415" t="s">
        <v>446</v>
      </c>
      <c r="H1415">
        <v>2</v>
      </c>
      <c r="I1415">
        <v>4</v>
      </c>
      <c r="J1415">
        <v>2005</v>
      </c>
      <c r="K1415" t="s">
        <v>194</v>
      </c>
      <c r="L1415">
        <v>71</v>
      </c>
      <c r="M1415" t="s">
        <v>730</v>
      </c>
      <c r="N1415" t="s">
        <v>442</v>
      </c>
      <c r="O1415">
        <v>4085553659</v>
      </c>
      <c r="P1415" t="s">
        <v>443</v>
      </c>
      <c r="Q1415" t="s">
        <v>444</v>
      </c>
      <c r="R1415" t="s">
        <v>56</v>
      </c>
      <c r="S1415">
        <v>94217</v>
      </c>
      <c r="T1415" t="s">
        <v>32</v>
      </c>
      <c r="U1415" t="s">
        <v>33</v>
      </c>
      <c r="V1415" t="s">
        <v>105</v>
      </c>
      <c r="W1415" t="s">
        <v>445</v>
      </c>
      <c r="X1415" t="s">
        <v>51</v>
      </c>
    </row>
    <row r="1416" spans="1:24" x14ac:dyDescent="0.3">
      <c r="A1416">
        <v>10420</v>
      </c>
      <c r="B1416">
        <v>36</v>
      </c>
      <c r="C1416">
        <v>57.73</v>
      </c>
      <c r="D1416">
        <v>7</v>
      </c>
      <c r="E1416">
        <v>2078.2800000000002</v>
      </c>
      <c r="F1416" t="s">
        <v>678</v>
      </c>
      <c r="G1416" t="s">
        <v>328</v>
      </c>
      <c r="H1416">
        <v>2</v>
      </c>
      <c r="I1416">
        <v>5</v>
      </c>
      <c r="J1416">
        <v>2005</v>
      </c>
      <c r="K1416" t="s">
        <v>194</v>
      </c>
      <c r="L1416">
        <v>71</v>
      </c>
      <c r="M1416" t="s">
        <v>730</v>
      </c>
      <c r="N1416" t="s">
        <v>164</v>
      </c>
      <c r="O1416" t="s">
        <v>165</v>
      </c>
      <c r="P1416" t="s">
        <v>166</v>
      </c>
      <c r="Q1416" t="s">
        <v>167</v>
      </c>
      <c r="R1416" t="s">
        <v>168</v>
      </c>
      <c r="S1416">
        <v>2067</v>
      </c>
      <c r="T1416" t="s">
        <v>99</v>
      </c>
      <c r="U1416" t="s">
        <v>100</v>
      </c>
      <c r="V1416" t="s">
        <v>169</v>
      </c>
      <c r="W1416" t="s">
        <v>170</v>
      </c>
      <c r="X1416" t="s">
        <v>36</v>
      </c>
    </row>
    <row r="1417" spans="1:24" x14ac:dyDescent="0.3">
      <c r="A1417">
        <v>10110</v>
      </c>
      <c r="B1417">
        <v>36</v>
      </c>
      <c r="C1417">
        <v>85.25</v>
      </c>
      <c r="D1417">
        <v>13</v>
      </c>
      <c r="E1417">
        <v>3069</v>
      </c>
      <c r="F1417" t="s">
        <v>644</v>
      </c>
      <c r="G1417" t="s">
        <v>25</v>
      </c>
      <c r="H1417">
        <v>1</v>
      </c>
      <c r="I1417">
        <v>3</v>
      </c>
      <c r="J1417">
        <v>2003</v>
      </c>
      <c r="K1417" t="s">
        <v>194</v>
      </c>
      <c r="L1417">
        <v>73</v>
      </c>
      <c r="M1417" t="s">
        <v>731</v>
      </c>
      <c r="N1417" t="s">
        <v>549</v>
      </c>
      <c r="O1417" t="s">
        <v>550</v>
      </c>
      <c r="P1417" t="s">
        <v>551</v>
      </c>
      <c r="Q1417" t="s">
        <v>552</v>
      </c>
      <c r="S1417" t="s">
        <v>553</v>
      </c>
      <c r="T1417" t="s">
        <v>181</v>
      </c>
      <c r="U1417" t="s">
        <v>42</v>
      </c>
      <c r="V1417" t="s">
        <v>554</v>
      </c>
      <c r="W1417" t="s">
        <v>98</v>
      </c>
      <c r="X1417" t="s">
        <v>51</v>
      </c>
    </row>
    <row r="1418" spans="1:24" x14ac:dyDescent="0.3">
      <c r="A1418">
        <v>10124</v>
      </c>
      <c r="B1418">
        <v>22</v>
      </c>
      <c r="C1418">
        <v>77.900000000000006</v>
      </c>
      <c r="D1418">
        <v>12</v>
      </c>
      <c r="E1418">
        <v>1713.8</v>
      </c>
      <c r="F1418" t="s">
        <v>624</v>
      </c>
      <c r="G1418" t="s">
        <v>25</v>
      </c>
      <c r="H1418">
        <v>2</v>
      </c>
      <c r="I1418">
        <v>5</v>
      </c>
      <c r="J1418">
        <v>2003</v>
      </c>
      <c r="K1418" t="s">
        <v>194</v>
      </c>
      <c r="L1418">
        <v>73</v>
      </c>
      <c r="M1418" t="s">
        <v>731</v>
      </c>
      <c r="N1418" t="s">
        <v>608</v>
      </c>
      <c r="O1418">
        <v>7025551838</v>
      </c>
      <c r="P1418" t="s">
        <v>609</v>
      </c>
      <c r="Q1418" t="s">
        <v>610</v>
      </c>
      <c r="R1418" t="s">
        <v>611</v>
      </c>
      <c r="S1418">
        <v>83030</v>
      </c>
      <c r="T1418" t="s">
        <v>32</v>
      </c>
      <c r="U1418" t="s">
        <v>33</v>
      </c>
      <c r="V1418" t="s">
        <v>118</v>
      </c>
      <c r="W1418" t="s">
        <v>445</v>
      </c>
      <c r="X1418" t="s">
        <v>36</v>
      </c>
    </row>
    <row r="1419" spans="1:24" x14ac:dyDescent="0.3">
      <c r="A1419">
        <v>10148</v>
      </c>
      <c r="B1419">
        <v>25</v>
      </c>
      <c r="C1419">
        <v>60.26</v>
      </c>
      <c r="D1419">
        <v>6</v>
      </c>
      <c r="E1419">
        <v>1506.5</v>
      </c>
      <c r="F1419" s="1">
        <v>37934</v>
      </c>
      <c r="G1419" t="s">
        <v>25</v>
      </c>
      <c r="H1419">
        <v>3</v>
      </c>
      <c r="I1419">
        <v>9</v>
      </c>
      <c r="J1419">
        <v>2003</v>
      </c>
      <c r="K1419" t="s">
        <v>194</v>
      </c>
      <c r="L1419">
        <v>73</v>
      </c>
      <c r="M1419" t="s">
        <v>731</v>
      </c>
      <c r="N1419" t="s">
        <v>313</v>
      </c>
      <c r="O1419" t="s">
        <v>314</v>
      </c>
      <c r="P1419" t="s">
        <v>315</v>
      </c>
      <c r="Q1419" t="s">
        <v>316</v>
      </c>
      <c r="R1419" t="s">
        <v>168</v>
      </c>
      <c r="S1419">
        <v>2060</v>
      </c>
      <c r="T1419" t="s">
        <v>99</v>
      </c>
      <c r="U1419" t="s">
        <v>100</v>
      </c>
      <c r="V1419" t="s">
        <v>317</v>
      </c>
      <c r="W1419" t="s">
        <v>318</v>
      </c>
      <c r="X1419" t="s">
        <v>36</v>
      </c>
    </row>
    <row r="1420" spans="1:24" x14ac:dyDescent="0.3">
      <c r="A1420">
        <v>10161</v>
      </c>
      <c r="B1420">
        <v>37</v>
      </c>
      <c r="C1420">
        <v>72.760000000000005</v>
      </c>
      <c r="D1420">
        <v>5</v>
      </c>
      <c r="E1420">
        <v>2692.12</v>
      </c>
      <c r="F1420" t="s">
        <v>606</v>
      </c>
      <c r="G1420" t="s">
        <v>25</v>
      </c>
      <c r="H1420">
        <v>4</v>
      </c>
      <c r="I1420">
        <v>10</v>
      </c>
      <c r="J1420">
        <v>2003</v>
      </c>
      <c r="K1420" t="s">
        <v>194</v>
      </c>
      <c r="L1420">
        <v>73</v>
      </c>
      <c r="M1420" t="s">
        <v>731</v>
      </c>
      <c r="N1420" t="s">
        <v>555</v>
      </c>
      <c r="O1420" t="s">
        <v>556</v>
      </c>
      <c r="P1420" t="s">
        <v>557</v>
      </c>
      <c r="Q1420" t="s">
        <v>558</v>
      </c>
      <c r="S1420">
        <v>8200</v>
      </c>
      <c r="T1420" t="s">
        <v>357</v>
      </c>
      <c r="U1420" t="s">
        <v>42</v>
      </c>
      <c r="V1420" t="s">
        <v>559</v>
      </c>
      <c r="W1420" t="s">
        <v>560</v>
      </c>
      <c r="X1420" t="s">
        <v>36</v>
      </c>
    </row>
    <row r="1421" spans="1:24" x14ac:dyDescent="0.3">
      <c r="A1421">
        <v>10172</v>
      </c>
      <c r="B1421">
        <v>32</v>
      </c>
      <c r="C1421">
        <v>75.69</v>
      </c>
      <c r="D1421">
        <v>3</v>
      </c>
      <c r="E1421">
        <v>2422.08</v>
      </c>
      <c r="F1421" s="1">
        <v>37752</v>
      </c>
      <c r="G1421" t="s">
        <v>25</v>
      </c>
      <c r="H1421">
        <v>4</v>
      </c>
      <c r="I1421">
        <v>11</v>
      </c>
      <c r="J1421">
        <v>2003</v>
      </c>
      <c r="K1421" t="s">
        <v>194</v>
      </c>
      <c r="L1421">
        <v>73</v>
      </c>
      <c r="M1421" t="s">
        <v>731</v>
      </c>
      <c r="N1421" t="s">
        <v>114</v>
      </c>
      <c r="O1421">
        <v>2035552570</v>
      </c>
      <c r="P1421" t="s">
        <v>115</v>
      </c>
      <c r="Q1421" t="s">
        <v>116</v>
      </c>
      <c r="R1421" t="s">
        <v>117</v>
      </c>
      <c r="S1421">
        <v>97562</v>
      </c>
      <c r="T1421" t="s">
        <v>32</v>
      </c>
      <c r="U1421" t="s">
        <v>33</v>
      </c>
      <c r="V1421" t="s">
        <v>118</v>
      </c>
      <c r="W1421" t="s">
        <v>58</v>
      </c>
      <c r="X1421" t="s">
        <v>36</v>
      </c>
    </row>
    <row r="1422" spans="1:24" x14ac:dyDescent="0.3">
      <c r="A1422">
        <v>10182</v>
      </c>
      <c r="B1422">
        <v>47</v>
      </c>
      <c r="C1422">
        <v>74.22</v>
      </c>
      <c r="D1422">
        <v>16</v>
      </c>
      <c r="E1422">
        <v>3488.34</v>
      </c>
      <c r="F1422" s="1">
        <v>37966</v>
      </c>
      <c r="G1422" t="s">
        <v>25</v>
      </c>
      <c r="H1422">
        <v>4</v>
      </c>
      <c r="I1422">
        <v>11</v>
      </c>
      <c r="J1422">
        <v>2003</v>
      </c>
      <c r="K1422" t="s">
        <v>194</v>
      </c>
      <c r="L1422">
        <v>73</v>
      </c>
      <c r="M1422" t="s">
        <v>731</v>
      </c>
      <c r="N1422" t="s">
        <v>296</v>
      </c>
      <c r="O1422">
        <v>4155551450</v>
      </c>
      <c r="P1422" t="s">
        <v>297</v>
      </c>
      <c r="Q1422" t="s">
        <v>298</v>
      </c>
      <c r="R1422" t="s">
        <v>56</v>
      </c>
      <c r="S1422">
        <v>97562</v>
      </c>
      <c r="T1422" t="s">
        <v>32</v>
      </c>
      <c r="U1422" t="s">
        <v>33</v>
      </c>
      <c r="V1422" t="s">
        <v>299</v>
      </c>
      <c r="W1422" t="s">
        <v>300</v>
      </c>
      <c r="X1422" t="s">
        <v>51</v>
      </c>
    </row>
    <row r="1423" spans="1:24" x14ac:dyDescent="0.3">
      <c r="A1423">
        <v>10192</v>
      </c>
      <c r="B1423">
        <v>37</v>
      </c>
      <c r="C1423">
        <v>69.819999999999993</v>
      </c>
      <c r="D1423">
        <v>4</v>
      </c>
      <c r="E1423">
        <v>2583.34</v>
      </c>
      <c r="F1423" t="s">
        <v>488</v>
      </c>
      <c r="G1423" t="s">
        <v>25</v>
      </c>
      <c r="H1423">
        <v>4</v>
      </c>
      <c r="I1423">
        <v>11</v>
      </c>
      <c r="J1423">
        <v>2003</v>
      </c>
      <c r="K1423" t="s">
        <v>194</v>
      </c>
      <c r="L1423">
        <v>73</v>
      </c>
      <c r="M1423" t="s">
        <v>731</v>
      </c>
      <c r="N1423" t="s">
        <v>301</v>
      </c>
      <c r="O1423">
        <v>6035558647</v>
      </c>
      <c r="P1423" t="s">
        <v>302</v>
      </c>
      <c r="Q1423" t="s">
        <v>303</v>
      </c>
      <c r="R1423" t="s">
        <v>304</v>
      </c>
      <c r="S1423">
        <v>62005</v>
      </c>
      <c r="T1423" t="s">
        <v>32</v>
      </c>
      <c r="U1423" t="s">
        <v>33</v>
      </c>
      <c r="V1423" t="s">
        <v>57</v>
      </c>
      <c r="W1423" t="s">
        <v>300</v>
      </c>
      <c r="X1423" t="s">
        <v>36</v>
      </c>
    </row>
    <row r="1424" spans="1:24" x14ac:dyDescent="0.3">
      <c r="A1424">
        <v>10204</v>
      </c>
      <c r="B1424">
        <v>20</v>
      </c>
      <c r="C1424">
        <v>62.47</v>
      </c>
      <c r="D1424">
        <v>10</v>
      </c>
      <c r="E1424">
        <v>1249.4000000000001</v>
      </c>
      <c r="F1424" s="1">
        <v>37664</v>
      </c>
      <c r="G1424" t="s">
        <v>25</v>
      </c>
      <c r="H1424">
        <v>4</v>
      </c>
      <c r="I1424">
        <v>12</v>
      </c>
      <c r="J1424">
        <v>2003</v>
      </c>
      <c r="K1424" t="s">
        <v>194</v>
      </c>
      <c r="L1424">
        <v>73</v>
      </c>
      <c r="M1424" t="s">
        <v>731</v>
      </c>
      <c r="N1424" t="s">
        <v>530</v>
      </c>
      <c r="O1424">
        <v>2125557413</v>
      </c>
      <c r="P1424" t="s">
        <v>531</v>
      </c>
      <c r="Q1424" t="s">
        <v>30</v>
      </c>
      <c r="R1424" t="s">
        <v>31</v>
      </c>
      <c r="S1424">
        <v>10022</v>
      </c>
      <c r="T1424" t="s">
        <v>32</v>
      </c>
      <c r="U1424" t="s">
        <v>33</v>
      </c>
      <c r="V1424" t="s">
        <v>57</v>
      </c>
      <c r="W1424" t="s">
        <v>532</v>
      </c>
      <c r="X1424" t="s">
        <v>36</v>
      </c>
    </row>
    <row r="1425" spans="1:24" x14ac:dyDescent="0.3">
      <c r="A1425">
        <v>10212</v>
      </c>
      <c r="B1425">
        <v>41</v>
      </c>
      <c r="C1425">
        <v>82.31</v>
      </c>
      <c r="D1425">
        <v>3</v>
      </c>
      <c r="E1425">
        <v>3374.71</v>
      </c>
      <c r="F1425" t="s">
        <v>577</v>
      </c>
      <c r="G1425" t="s">
        <v>25</v>
      </c>
      <c r="H1425">
        <v>1</v>
      </c>
      <c r="I1425">
        <v>1</v>
      </c>
      <c r="J1425">
        <v>2004</v>
      </c>
      <c r="K1425" t="s">
        <v>194</v>
      </c>
      <c r="L1425">
        <v>73</v>
      </c>
      <c r="M1425" t="s">
        <v>731</v>
      </c>
      <c r="N1425" t="s">
        <v>186</v>
      </c>
      <c r="O1425" t="s">
        <v>187</v>
      </c>
      <c r="P1425" t="s">
        <v>188</v>
      </c>
      <c r="Q1425" t="s">
        <v>189</v>
      </c>
      <c r="S1425">
        <v>28034</v>
      </c>
      <c r="T1425" t="s">
        <v>190</v>
      </c>
      <c r="U1425" t="s">
        <v>42</v>
      </c>
      <c r="V1425" t="s">
        <v>191</v>
      </c>
      <c r="W1425" t="s">
        <v>192</v>
      </c>
      <c r="X1425" t="s">
        <v>51</v>
      </c>
    </row>
    <row r="1426" spans="1:24" x14ac:dyDescent="0.3">
      <c r="A1426">
        <v>10226</v>
      </c>
      <c r="B1426">
        <v>21</v>
      </c>
      <c r="C1426">
        <v>60.26</v>
      </c>
      <c r="D1426">
        <v>1</v>
      </c>
      <c r="E1426">
        <v>1265.46</v>
      </c>
      <c r="F1426" t="s">
        <v>647</v>
      </c>
      <c r="G1426" t="s">
        <v>25</v>
      </c>
      <c r="H1426">
        <v>1</v>
      </c>
      <c r="I1426">
        <v>2</v>
      </c>
      <c r="J1426">
        <v>2004</v>
      </c>
      <c r="K1426" t="s">
        <v>194</v>
      </c>
      <c r="L1426">
        <v>73</v>
      </c>
      <c r="M1426" t="s">
        <v>731</v>
      </c>
      <c r="N1426" t="s">
        <v>398</v>
      </c>
      <c r="O1426">
        <v>7605558146</v>
      </c>
      <c r="P1426" t="s">
        <v>399</v>
      </c>
      <c r="Q1426" t="s">
        <v>400</v>
      </c>
      <c r="R1426" t="s">
        <v>56</v>
      </c>
      <c r="S1426">
        <v>91217</v>
      </c>
      <c r="T1426" t="s">
        <v>32</v>
      </c>
      <c r="U1426" t="s">
        <v>33</v>
      </c>
      <c r="V1426" t="s">
        <v>257</v>
      </c>
      <c r="W1426" t="s">
        <v>300</v>
      </c>
      <c r="X1426" t="s">
        <v>36</v>
      </c>
    </row>
    <row r="1427" spans="1:24" x14ac:dyDescent="0.3">
      <c r="A1427">
        <v>10241</v>
      </c>
      <c r="B1427">
        <v>22</v>
      </c>
      <c r="C1427">
        <v>76.430000000000007</v>
      </c>
      <c r="D1427">
        <v>8</v>
      </c>
      <c r="E1427">
        <v>1681.46</v>
      </c>
      <c r="F1427" t="s">
        <v>607</v>
      </c>
      <c r="G1427" t="s">
        <v>25</v>
      </c>
      <c r="H1427">
        <v>2</v>
      </c>
      <c r="I1427">
        <v>4</v>
      </c>
      <c r="J1427">
        <v>2004</v>
      </c>
      <c r="K1427" t="s">
        <v>194</v>
      </c>
      <c r="L1427">
        <v>73</v>
      </c>
      <c r="M1427" t="s">
        <v>731</v>
      </c>
      <c r="N1427" t="s">
        <v>598</v>
      </c>
      <c r="O1427" t="s">
        <v>599</v>
      </c>
      <c r="P1427" t="s">
        <v>600</v>
      </c>
      <c r="Q1427" t="s">
        <v>601</v>
      </c>
      <c r="S1427">
        <v>67000</v>
      </c>
      <c r="T1427" t="s">
        <v>41</v>
      </c>
      <c r="U1427" t="s">
        <v>42</v>
      </c>
      <c r="V1427" t="s">
        <v>602</v>
      </c>
      <c r="W1427" t="s">
        <v>603</v>
      </c>
      <c r="X1427" t="s">
        <v>36</v>
      </c>
    </row>
    <row r="1428" spans="1:24" x14ac:dyDescent="0.3">
      <c r="A1428">
        <v>10267</v>
      </c>
      <c r="B1428">
        <v>40</v>
      </c>
      <c r="C1428">
        <v>80.099999999999994</v>
      </c>
      <c r="D1428">
        <v>5</v>
      </c>
      <c r="E1428">
        <v>3204</v>
      </c>
      <c r="F1428" s="1">
        <v>38175</v>
      </c>
      <c r="G1428" t="s">
        <v>25</v>
      </c>
      <c r="H1428">
        <v>3</v>
      </c>
      <c r="I1428">
        <v>7</v>
      </c>
      <c r="J1428">
        <v>2004</v>
      </c>
      <c r="K1428" t="s">
        <v>194</v>
      </c>
      <c r="L1428">
        <v>73</v>
      </c>
      <c r="M1428" t="s">
        <v>731</v>
      </c>
      <c r="N1428" t="s">
        <v>530</v>
      </c>
      <c r="O1428">
        <v>2125557413</v>
      </c>
      <c r="P1428" t="s">
        <v>531</v>
      </c>
      <c r="Q1428" t="s">
        <v>30</v>
      </c>
      <c r="R1428" t="s">
        <v>31</v>
      </c>
      <c r="S1428">
        <v>10022</v>
      </c>
      <c r="T1428" t="s">
        <v>32</v>
      </c>
      <c r="U1428" t="s">
        <v>33</v>
      </c>
      <c r="V1428" t="s">
        <v>57</v>
      </c>
      <c r="W1428" t="s">
        <v>532</v>
      </c>
      <c r="X1428" t="s">
        <v>51</v>
      </c>
    </row>
    <row r="1429" spans="1:24" x14ac:dyDescent="0.3">
      <c r="A1429">
        <v>10279</v>
      </c>
      <c r="B1429">
        <v>32</v>
      </c>
      <c r="C1429">
        <v>74.959999999999994</v>
      </c>
      <c r="D1429">
        <v>5</v>
      </c>
      <c r="E1429">
        <v>2398.7199999999998</v>
      </c>
      <c r="F1429" s="1">
        <v>38238</v>
      </c>
      <c r="G1429" t="s">
        <v>25</v>
      </c>
      <c r="H1429">
        <v>3</v>
      </c>
      <c r="I1429">
        <v>8</v>
      </c>
      <c r="J1429">
        <v>2004</v>
      </c>
      <c r="K1429" t="s">
        <v>194</v>
      </c>
      <c r="L1429">
        <v>73</v>
      </c>
      <c r="M1429" t="s">
        <v>731</v>
      </c>
      <c r="N1429" t="s">
        <v>186</v>
      </c>
      <c r="O1429" t="s">
        <v>187</v>
      </c>
      <c r="P1429" t="s">
        <v>188</v>
      </c>
      <c r="Q1429" t="s">
        <v>189</v>
      </c>
      <c r="S1429">
        <v>28034</v>
      </c>
      <c r="T1429" t="s">
        <v>190</v>
      </c>
      <c r="U1429" t="s">
        <v>42</v>
      </c>
      <c r="V1429" t="s">
        <v>191</v>
      </c>
      <c r="W1429" t="s">
        <v>192</v>
      </c>
      <c r="X1429" t="s">
        <v>36</v>
      </c>
    </row>
    <row r="1430" spans="1:24" x14ac:dyDescent="0.3">
      <c r="A1430">
        <v>10288</v>
      </c>
      <c r="B1430">
        <v>36</v>
      </c>
      <c r="C1430">
        <v>66.14</v>
      </c>
      <c r="D1430">
        <v>11</v>
      </c>
      <c r="E1430">
        <v>2381.04</v>
      </c>
      <c r="F1430" s="1">
        <v>37995</v>
      </c>
      <c r="G1430" t="s">
        <v>25</v>
      </c>
      <c r="H1430">
        <v>3</v>
      </c>
      <c r="I1430">
        <v>9</v>
      </c>
      <c r="J1430">
        <v>2004</v>
      </c>
      <c r="K1430" t="s">
        <v>194</v>
      </c>
      <c r="L1430">
        <v>73</v>
      </c>
      <c r="M1430" t="s">
        <v>731</v>
      </c>
      <c r="N1430" t="s">
        <v>464</v>
      </c>
      <c r="O1430" t="s">
        <v>465</v>
      </c>
      <c r="P1430" t="s">
        <v>466</v>
      </c>
      <c r="Q1430" t="s">
        <v>216</v>
      </c>
      <c r="S1430">
        <v>69045</v>
      </c>
      <c r="T1430" t="s">
        <v>216</v>
      </c>
      <c r="U1430" t="s">
        <v>100</v>
      </c>
      <c r="V1430" t="s">
        <v>467</v>
      </c>
      <c r="W1430" t="s">
        <v>468</v>
      </c>
      <c r="X1430" t="s">
        <v>36</v>
      </c>
    </row>
    <row r="1431" spans="1:24" x14ac:dyDescent="0.3">
      <c r="A1431">
        <v>10301</v>
      </c>
      <c r="B1431">
        <v>27</v>
      </c>
      <c r="C1431">
        <v>72.02</v>
      </c>
      <c r="D1431">
        <v>1</v>
      </c>
      <c r="E1431">
        <v>1944.54</v>
      </c>
      <c r="F1431" s="1">
        <v>37751</v>
      </c>
      <c r="G1431" t="s">
        <v>25</v>
      </c>
      <c r="H1431">
        <v>4</v>
      </c>
      <c r="I1431">
        <v>10</v>
      </c>
      <c r="J1431">
        <v>2003</v>
      </c>
      <c r="K1431" t="s">
        <v>194</v>
      </c>
      <c r="L1431">
        <v>73</v>
      </c>
      <c r="M1431" t="s">
        <v>731</v>
      </c>
      <c r="N1431" t="s">
        <v>612</v>
      </c>
      <c r="O1431" t="s">
        <v>613</v>
      </c>
      <c r="P1431" t="s">
        <v>614</v>
      </c>
      <c r="Q1431" t="s">
        <v>615</v>
      </c>
      <c r="S1431" t="s">
        <v>616</v>
      </c>
      <c r="T1431" t="s">
        <v>81</v>
      </c>
      <c r="U1431" t="s">
        <v>42</v>
      </c>
      <c r="V1431" t="s">
        <v>617</v>
      </c>
      <c r="W1431" t="s">
        <v>618</v>
      </c>
      <c r="X1431" t="s">
        <v>36</v>
      </c>
    </row>
    <row r="1432" spans="1:24" x14ac:dyDescent="0.3">
      <c r="A1432">
        <v>10311</v>
      </c>
      <c r="B1432">
        <v>26</v>
      </c>
      <c r="C1432">
        <v>87.45</v>
      </c>
      <c r="D1432">
        <v>6</v>
      </c>
      <c r="E1432">
        <v>2273.6999999999998</v>
      </c>
      <c r="F1432" t="s">
        <v>519</v>
      </c>
      <c r="G1432" t="s">
        <v>25</v>
      </c>
      <c r="H1432">
        <v>4</v>
      </c>
      <c r="I1432">
        <v>10</v>
      </c>
      <c r="J1432">
        <v>2004</v>
      </c>
      <c r="K1432" t="s">
        <v>194</v>
      </c>
      <c r="L1432">
        <v>73</v>
      </c>
      <c r="M1432" t="s">
        <v>731</v>
      </c>
      <c r="N1432" t="s">
        <v>186</v>
      </c>
      <c r="O1432" t="s">
        <v>187</v>
      </c>
      <c r="P1432" t="s">
        <v>188</v>
      </c>
      <c r="Q1432" t="s">
        <v>189</v>
      </c>
      <c r="S1432">
        <v>28034</v>
      </c>
      <c r="T1432" t="s">
        <v>190</v>
      </c>
      <c r="U1432" t="s">
        <v>42</v>
      </c>
      <c r="V1432" t="s">
        <v>191</v>
      </c>
      <c r="W1432" t="s">
        <v>192</v>
      </c>
      <c r="X1432" t="s">
        <v>36</v>
      </c>
    </row>
    <row r="1433" spans="1:24" x14ac:dyDescent="0.3">
      <c r="A1433">
        <v>10321</v>
      </c>
      <c r="B1433">
        <v>30</v>
      </c>
      <c r="C1433">
        <v>70.55</v>
      </c>
      <c r="D1433">
        <v>3</v>
      </c>
      <c r="E1433">
        <v>2116.5</v>
      </c>
      <c r="F1433" s="1">
        <v>38088</v>
      </c>
      <c r="G1433" t="s">
        <v>25</v>
      </c>
      <c r="H1433">
        <v>4</v>
      </c>
      <c r="I1433">
        <v>11</v>
      </c>
      <c r="J1433">
        <v>2004</v>
      </c>
      <c r="K1433" t="s">
        <v>194</v>
      </c>
      <c r="L1433">
        <v>73</v>
      </c>
      <c r="M1433" t="s">
        <v>731</v>
      </c>
      <c r="N1433" t="s">
        <v>171</v>
      </c>
      <c r="O1433">
        <v>5085552555</v>
      </c>
      <c r="P1433" t="s">
        <v>172</v>
      </c>
      <c r="Q1433" t="s">
        <v>173</v>
      </c>
      <c r="R1433" t="s">
        <v>130</v>
      </c>
      <c r="S1433">
        <v>50553</v>
      </c>
      <c r="T1433" t="s">
        <v>32</v>
      </c>
      <c r="U1433" t="s">
        <v>33</v>
      </c>
      <c r="V1433" t="s">
        <v>174</v>
      </c>
      <c r="W1433" t="s">
        <v>175</v>
      </c>
      <c r="X1433" t="s">
        <v>36</v>
      </c>
    </row>
    <row r="1434" spans="1:24" x14ac:dyDescent="0.3">
      <c r="A1434">
        <v>10332</v>
      </c>
      <c r="B1434">
        <v>23</v>
      </c>
      <c r="C1434">
        <v>56.84</v>
      </c>
      <c r="D1434">
        <v>4</v>
      </c>
      <c r="E1434">
        <v>1307.32</v>
      </c>
      <c r="F1434" t="s">
        <v>619</v>
      </c>
      <c r="G1434" t="s">
        <v>25</v>
      </c>
      <c r="H1434">
        <v>4</v>
      </c>
      <c r="I1434">
        <v>11</v>
      </c>
      <c r="J1434">
        <v>2004</v>
      </c>
      <c r="K1434" t="s">
        <v>194</v>
      </c>
      <c r="L1434">
        <v>73</v>
      </c>
      <c r="M1434" t="s">
        <v>731</v>
      </c>
      <c r="N1434" t="s">
        <v>549</v>
      </c>
      <c r="O1434" t="s">
        <v>550</v>
      </c>
      <c r="P1434" t="s">
        <v>551</v>
      </c>
      <c r="Q1434" t="s">
        <v>552</v>
      </c>
      <c r="S1434" t="s">
        <v>553</v>
      </c>
      <c r="T1434" t="s">
        <v>181</v>
      </c>
      <c r="U1434" t="s">
        <v>42</v>
      </c>
      <c r="V1434" t="s">
        <v>554</v>
      </c>
      <c r="W1434" t="s">
        <v>98</v>
      </c>
      <c r="X1434" t="s">
        <v>36</v>
      </c>
    </row>
    <row r="1435" spans="1:24" x14ac:dyDescent="0.3">
      <c r="A1435">
        <v>10344</v>
      </c>
      <c r="B1435">
        <v>29</v>
      </c>
      <c r="C1435">
        <v>59.53</v>
      </c>
      <c r="D1435">
        <v>7</v>
      </c>
      <c r="E1435">
        <v>1726.37</v>
      </c>
      <c r="F1435" t="s">
        <v>677</v>
      </c>
      <c r="G1435" t="s">
        <v>25</v>
      </c>
      <c r="H1435">
        <v>4</v>
      </c>
      <c r="I1435">
        <v>11</v>
      </c>
      <c r="J1435">
        <v>2004</v>
      </c>
      <c r="K1435" t="s">
        <v>194</v>
      </c>
      <c r="L1435">
        <v>73</v>
      </c>
      <c r="M1435" t="s">
        <v>731</v>
      </c>
      <c r="N1435" t="s">
        <v>482</v>
      </c>
      <c r="O1435" t="s">
        <v>483</v>
      </c>
      <c r="P1435" t="s">
        <v>484</v>
      </c>
      <c r="Q1435" t="s">
        <v>485</v>
      </c>
      <c r="S1435">
        <v>13008</v>
      </c>
      <c r="T1435" t="s">
        <v>41</v>
      </c>
      <c r="U1435" t="s">
        <v>42</v>
      </c>
      <c r="V1435" t="s">
        <v>486</v>
      </c>
      <c r="W1435" t="s">
        <v>487</v>
      </c>
      <c r="X1435" t="s">
        <v>36</v>
      </c>
    </row>
    <row r="1436" spans="1:24" x14ac:dyDescent="0.3">
      <c r="A1436">
        <v>10367</v>
      </c>
      <c r="B1436">
        <v>21</v>
      </c>
      <c r="C1436">
        <v>60.37</v>
      </c>
      <c r="D1436">
        <v>10</v>
      </c>
      <c r="E1436">
        <v>1267.77</v>
      </c>
      <c r="F1436" s="1">
        <v>38687</v>
      </c>
      <c r="G1436" t="s">
        <v>454</v>
      </c>
      <c r="H1436">
        <v>1</v>
      </c>
      <c r="I1436">
        <v>1</v>
      </c>
      <c r="J1436">
        <v>2005</v>
      </c>
      <c r="K1436" t="s">
        <v>194</v>
      </c>
      <c r="L1436">
        <v>73</v>
      </c>
      <c r="M1436" t="s">
        <v>731</v>
      </c>
      <c r="N1436" t="s">
        <v>53</v>
      </c>
      <c r="O1436">
        <v>6265557265</v>
      </c>
      <c r="P1436" t="s">
        <v>54</v>
      </c>
      <c r="Q1436" t="s">
        <v>55</v>
      </c>
      <c r="R1436" t="s">
        <v>56</v>
      </c>
      <c r="S1436">
        <v>90003</v>
      </c>
      <c r="T1436" t="s">
        <v>32</v>
      </c>
      <c r="U1436" t="s">
        <v>33</v>
      </c>
      <c r="V1436" t="s">
        <v>57</v>
      </c>
      <c r="W1436" t="s">
        <v>58</v>
      </c>
      <c r="X1436" t="s">
        <v>36</v>
      </c>
    </row>
    <row r="1437" spans="1:24" x14ac:dyDescent="0.3">
      <c r="A1437">
        <v>10380</v>
      </c>
      <c r="B1437">
        <v>34</v>
      </c>
      <c r="C1437">
        <v>100</v>
      </c>
      <c r="D1437">
        <v>3</v>
      </c>
      <c r="E1437">
        <v>3441.82</v>
      </c>
      <c r="F1437" t="s">
        <v>641</v>
      </c>
      <c r="G1437" t="s">
        <v>25</v>
      </c>
      <c r="H1437">
        <v>1</v>
      </c>
      <c r="I1437">
        <v>2</v>
      </c>
      <c r="J1437">
        <v>2005</v>
      </c>
      <c r="K1437" t="s">
        <v>194</v>
      </c>
      <c r="L1437">
        <v>73</v>
      </c>
      <c r="M1437" t="s">
        <v>731</v>
      </c>
      <c r="N1437" t="s">
        <v>186</v>
      </c>
      <c r="O1437" t="s">
        <v>187</v>
      </c>
      <c r="P1437" t="s">
        <v>188</v>
      </c>
      <c r="Q1437" t="s">
        <v>189</v>
      </c>
      <c r="S1437">
        <v>28034</v>
      </c>
      <c r="T1437" t="s">
        <v>190</v>
      </c>
      <c r="U1437" t="s">
        <v>42</v>
      </c>
      <c r="V1437" t="s">
        <v>191</v>
      </c>
      <c r="W1437" t="s">
        <v>192</v>
      </c>
      <c r="X1437" t="s">
        <v>51</v>
      </c>
    </row>
    <row r="1438" spans="1:24" x14ac:dyDescent="0.3">
      <c r="A1438">
        <v>10407</v>
      </c>
      <c r="B1438">
        <v>26</v>
      </c>
      <c r="C1438">
        <v>76.430000000000007</v>
      </c>
      <c r="D1438">
        <v>8</v>
      </c>
      <c r="E1438">
        <v>1987.18</v>
      </c>
      <c r="F1438" t="s">
        <v>648</v>
      </c>
      <c r="G1438" t="s">
        <v>446</v>
      </c>
      <c r="H1438">
        <v>2</v>
      </c>
      <c r="I1438">
        <v>4</v>
      </c>
      <c r="J1438">
        <v>2005</v>
      </c>
      <c r="K1438" t="s">
        <v>194</v>
      </c>
      <c r="L1438">
        <v>73</v>
      </c>
      <c r="M1438" t="s">
        <v>731</v>
      </c>
      <c r="N1438" t="s">
        <v>442</v>
      </c>
      <c r="O1438">
        <v>4085553659</v>
      </c>
      <c r="P1438" t="s">
        <v>443</v>
      </c>
      <c r="Q1438" t="s">
        <v>444</v>
      </c>
      <c r="R1438" t="s">
        <v>56</v>
      </c>
      <c r="S1438">
        <v>94217</v>
      </c>
      <c r="T1438" t="s">
        <v>32</v>
      </c>
      <c r="U1438" t="s">
        <v>33</v>
      </c>
      <c r="V1438" t="s">
        <v>105</v>
      </c>
      <c r="W1438" t="s">
        <v>445</v>
      </c>
      <c r="X1438" t="s">
        <v>36</v>
      </c>
    </row>
    <row r="1439" spans="1:24" x14ac:dyDescent="0.3">
      <c r="A1439">
        <v>10420</v>
      </c>
      <c r="B1439">
        <v>60</v>
      </c>
      <c r="C1439">
        <v>64.67</v>
      </c>
      <c r="D1439">
        <v>11</v>
      </c>
      <c r="E1439">
        <v>3880.2</v>
      </c>
      <c r="F1439" t="s">
        <v>678</v>
      </c>
      <c r="G1439" t="s">
        <v>328</v>
      </c>
      <c r="H1439">
        <v>2</v>
      </c>
      <c r="I1439">
        <v>5</v>
      </c>
      <c r="J1439">
        <v>2005</v>
      </c>
      <c r="K1439" t="s">
        <v>194</v>
      </c>
      <c r="L1439">
        <v>73</v>
      </c>
      <c r="M1439" t="s">
        <v>731</v>
      </c>
      <c r="N1439" t="s">
        <v>164</v>
      </c>
      <c r="O1439" t="s">
        <v>165</v>
      </c>
      <c r="P1439" t="s">
        <v>166</v>
      </c>
      <c r="Q1439" t="s">
        <v>167</v>
      </c>
      <c r="R1439" t="s">
        <v>168</v>
      </c>
      <c r="S1439">
        <v>2067</v>
      </c>
      <c r="T1439" t="s">
        <v>99</v>
      </c>
      <c r="U1439" t="s">
        <v>100</v>
      </c>
      <c r="V1439" t="s">
        <v>169</v>
      </c>
      <c r="W1439" t="s">
        <v>170</v>
      </c>
      <c r="X1439" t="s">
        <v>51</v>
      </c>
    </row>
    <row r="1440" spans="1:24" x14ac:dyDescent="0.3">
      <c r="A1440">
        <v>10104</v>
      </c>
      <c r="B1440">
        <v>35</v>
      </c>
      <c r="C1440">
        <v>55.49</v>
      </c>
      <c r="D1440">
        <v>6</v>
      </c>
      <c r="E1440">
        <v>1942.15</v>
      </c>
      <c r="F1440" t="s">
        <v>572</v>
      </c>
      <c r="G1440" t="s">
        <v>25</v>
      </c>
      <c r="H1440">
        <v>1</v>
      </c>
      <c r="I1440">
        <v>1</v>
      </c>
      <c r="J1440">
        <v>2003</v>
      </c>
      <c r="K1440" t="s">
        <v>194</v>
      </c>
      <c r="L1440">
        <v>57</v>
      </c>
      <c r="M1440" t="s">
        <v>732</v>
      </c>
      <c r="N1440" t="s">
        <v>186</v>
      </c>
      <c r="O1440" t="s">
        <v>187</v>
      </c>
      <c r="P1440" t="s">
        <v>188</v>
      </c>
      <c r="Q1440" t="s">
        <v>189</v>
      </c>
      <c r="S1440">
        <v>28034</v>
      </c>
      <c r="T1440" t="s">
        <v>190</v>
      </c>
      <c r="U1440" t="s">
        <v>42</v>
      </c>
      <c r="V1440" t="s">
        <v>191</v>
      </c>
      <c r="W1440" t="s">
        <v>192</v>
      </c>
      <c r="X1440" t="s">
        <v>36</v>
      </c>
    </row>
    <row r="1441" spans="1:24" x14ac:dyDescent="0.3">
      <c r="A1441">
        <v>10115</v>
      </c>
      <c r="B1441">
        <v>47</v>
      </c>
      <c r="C1441">
        <v>69.36</v>
      </c>
      <c r="D1441">
        <v>2</v>
      </c>
      <c r="E1441">
        <v>3259.92</v>
      </c>
      <c r="F1441" s="1">
        <v>37715</v>
      </c>
      <c r="G1441" t="s">
        <v>25</v>
      </c>
      <c r="H1441">
        <v>2</v>
      </c>
      <c r="I1441">
        <v>4</v>
      </c>
      <c r="J1441">
        <v>2003</v>
      </c>
      <c r="K1441" t="s">
        <v>194</v>
      </c>
      <c r="L1441">
        <v>57</v>
      </c>
      <c r="M1441" t="s">
        <v>732</v>
      </c>
      <c r="N1441" t="s">
        <v>221</v>
      </c>
      <c r="O1441">
        <v>2125558493</v>
      </c>
      <c r="P1441" t="s">
        <v>222</v>
      </c>
      <c r="Q1441" t="s">
        <v>30</v>
      </c>
      <c r="R1441" t="s">
        <v>31</v>
      </c>
      <c r="S1441">
        <v>10022</v>
      </c>
      <c r="T1441" t="s">
        <v>32</v>
      </c>
      <c r="U1441" t="s">
        <v>33</v>
      </c>
      <c r="V1441" t="s">
        <v>131</v>
      </c>
      <c r="W1441" t="s">
        <v>223</v>
      </c>
      <c r="X1441" t="s">
        <v>51</v>
      </c>
    </row>
    <row r="1442" spans="1:24" x14ac:dyDescent="0.3">
      <c r="A1442">
        <v>10127</v>
      </c>
      <c r="B1442">
        <v>20</v>
      </c>
      <c r="C1442">
        <v>60.69</v>
      </c>
      <c r="D1442">
        <v>8</v>
      </c>
      <c r="E1442">
        <v>1213.8</v>
      </c>
      <c r="F1442" s="1">
        <v>37686</v>
      </c>
      <c r="G1442" t="s">
        <v>25</v>
      </c>
      <c r="H1442">
        <v>2</v>
      </c>
      <c r="I1442">
        <v>6</v>
      </c>
      <c r="J1442">
        <v>2003</v>
      </c>
      <c r="K1442" t="s">
        <v>194</v>
      </c>
      <c r="L1442">
        <v>57</v>
      </c>
      <c r="M1442" t="s">
        <v>732</v>
      </c>
      <c r="N1442" t="s">
        <v>530</v>
      </c>
      <c r="O1442">
        <v>2125557413</v>
      </c>
      <c r="P1442" t="s">
        <v>531</v>
      </c>
      <c r="Q1442" t="s">
        <v>30</v>
      </c>
      <c r="R1442" t="s">
        <v>31</v>
      </c>
      <c r="S1442">
        <v>10022</v>
      </c>
      <c r="T1442" t="s">
        <v>32</v>
      </c>
      <c r="U1442" t="s">
        <v>33</v>
      </c>
      <c r="V1442" t="s">
        <v>57</v>
      </c>
      <c r="W1442" t="s">
        <v>532</v>
      </c>
      <c r="X1442" t="s">
        <v>36</v>
      </c>
    </row>
    <row r="1443" spans="1:24" x14ac:dyDescent="0.3">
      <c r="A1443">
        <v>10141</v>
      </c>
      <c r="B1443">
        <v>20</v>
      </c>
      <c r="C1443">
        <v>54.33</v>
      </c>
      <c r="D1443">
        <v>2</v>
      </c>
      <c r="E1443">
        <v>1086.5999999999999</v>
      </c>
      <c r="F1443" s="1">
        <v>37629</v>
      </c>
      <c r="G1443" t="s">
        <v>25</v>
      </c>
      <c r="H1443">
        <v>3</v>
      </c>
      <c r="I1443">
        <v>8</v>
      </c>
      <c r="J1443">
        <v>2003</v>
      </c>
      <c r="K1443" t="s">
        <v>194</v>
      </c>
      <c r="L1443">
        <v>57</v>
      </c>
      <c r="M1443" t="s">
        <v>732</v>
      </c>
      <c r="N1443" t="s">
        <v>520</v>
      </c>
      <c r="O1443" t="s">
        <v>521</v>
      </c>
      <c r="P1443" t="s">
        <v>522</v>
      </c>
      <c r="Q1443" t="s">
        <v>523</v>
      </c>
      <c r="S1443" t="s">
        <v>524</v>
      </c>
      <c r="T1443" t="s">
        <v>138</v>
      </c>
      <c r="U1443" t="s">
        <v>42</v>
      </c>
      <c r="V1443" t="s">
        <v>525</v>
      </c>
      <c r="W1443" t="s">
        <v>526</v>
      </c>
      <c r="X1443" t="s">
        <v>36</v>
      </c>
    </row>
    <row r="1444" spans="1:24" x14ac:dyDescent="0.3">
      <c r="A1444">
        <v>10152</v>
      </c>
      <c r="B1444">
        <v>25</v>
      </c>
      <c r="C1444">
        <v>65.31</v>
      </c>
      <c r="D1444">
        <v>4</v>
      </c>
      <c r="E1444">
        <v>1632.75</v>
      </c>
      <c r="F1444" t="s">
        <v>722</v>
      </c>
      <c r="G1444" t="s">
        <v>25</v>
      </c>
      <c r="H1444">
        <v>3</v>
      </c>
      <c r="I1444">
        <v>9</v>
      </c>
      <c r="J1444">
        <v>2003</v>
      </c>
      <c r="K1444" t="s">
        <v>194</v>
      </c>
      <c r="L1444">
        <v>57</v>
      </c>
      <c r="M1444" t="s">
        <v>732</v>
      </c>
      <c r="N1444" t="s">
        <v>224</v>
      </c>
      <c r="O1444" t="s">
        <v>225</v>
      </c>
      <c r="P1444" t="s">
        <v>226</v>
      </c>
      <c r="Q1444" t="s">
        <v>227</v>
      </c>
      <c r="R1444" t="s">
        <v>228</v>
      </c>
      <c r="S1444">
        <v>4101</v>
      </c>
      <c r="T1444" t="s">
        <v>99</v>
      </c>
      <c r="U1444" t="s">
        <v>100</v>
      </c>
      <c r="V1444" t="s">
        <v>229</v>
      </c>
      <c r="W1444" t="s">
        <v>230</v>
      </c>
      <c r="X1444" t="s">
        <v>36</v>
      </c>
    </row>
    <row r="1445" spans="1:24" x14ac:dyDescent="0.3">
      <c r="A1445">
        <v>10165</v>
      </c>
      <c r="B1445">
        <v>25</v>
      </c>
      <c r="C1445">
        <v>69.36</v>
      </c>
      <c r="D1445">
        <v>9</v>
      </c>
      <c r="E1445">
        <v>1734</v>
      </c>
      <c r="F1445" t="s">
        <v>534</v>
      </c>
      <c r="G1445" t="s">
        <v>25</v>
      </c>
      <c r="H1445">
        <v>4</v>
      </c>
      <c r="I1445">
        <v>10</v>
      </c>
      <c r="J1445">
        <v>2003</v>
      </c>
      <c r="K1445" t="s">
        <v>194</v>
      </c>
      <c r="L1445">
        <v>57</v>
      </c>
      <c r="M1445" t="s">
        <v>732</v>
      </c>
      <c r="N1445" t="s">
        <v>213</v>
      </c>
      <c r="O1445" t="s">
        <v>214</v>
      </c>
      <c r="P1445" t="s">
        <v>215</v>
      </c>
      <c r="Q1445" t="s">
        <v>216</v>
      </c>
      <c r="S1445">
        <v>79903</v>
      </c>
      <c r="T1445" t="s">
        <v>216</v>
      </c>
      <c r="U1445" t="s">
        <v>217</v>
      </c>
      <c r="V1445" t="s">
        <v>218</v>
      </c>
      <c r="W1445" t="s">
        <v>219</v>
      </c>
      <c r="X1445" t="s">
        <v>36</v>
      </c>
    </row>
    <row r="1446" spans="1:24" x14ac:dyDescent="0.3">
      <c r="A1446">
        <v>10176</v>
      </c>
      <c r="B1446">
        <v>27</v>
      </c>
      <c r="C1446">
        <v>68.78</v>
      </c>
      <c r="D1446">
        <v>8</v>
      </c>
      <c r="E1446">
        <v>1857.06</v>
      </c>
      <c r="F1446" s="1">
        <v>37783</v>
      </c>
      <c r="G1446" t="s">
        <v>25</v>
      </c>
      <c r="H1446">
        <v>4</v>
      </c>
      <c r="I1446">
        <v>11</v>
      </c>
      <c r="J1446">
        <v>2003</v>
      </c>
      <c r="K1446" t="s">
        <v>194</v>
      </c>
      <c r="L1446">
        <v>57</v>
      </c>
      <c r="M1446" t="s">
        <v>732</v>
      </c>
      <c r="N1446" t="s">
        <v>503</v>
      </c>
      <c r="O1446" t="s">
        <v>504</v>
      </c>
      <c r="P1446" t="s">
        <v>505</v>
      </c>
      <c r="Q1446" t="s">
        <v>506</v>
      </c>
      <c r="S1446">
        <v>42100</v>
      </c>
      <c r="T1446" t="s">
        <v>281</v>
      </c>
      <c r="U1446" t="s">
        <v>42</v>
      </c>
      <c r="V1446" t="s">
        <v>507</v>
      </c>
      <c r="W1446" t="s">
        <v>508</v>
      </c>
      <c r="X1446" t="s">
        <v>36</v>
      </c>
    </row>
    <row r="1447" spans="1:24" x14ac:dyDescent="0.3">
      <c r="A1447">
        <v>10184</v>
      </c>
      <c r="B1447">
        <v>31</v>
      </c>
      <c r="C1447">
        <v>60.11</v>
      </c>
      <c r="D1447">
        <v>3</v>
      </c>
      <c r="E1447">
        <v>1863.41</v>
      </c>
      <c r="F1447" t="s">
        <v>379</v>
      </c>
      <c r="G1447" t="s">
        <v>25</v>
      </c>
      <c r="H1447">
        <v>4</v>
      </c>
      <c r="I1447">
        <v>11</v>
      </c>
      <c r="J1447">
        <v>2003</v>
      </c>
      <c r="K1447" t="s">
        <v>194</v>
      </c>
      <c r="L1447">
        <v>57</v>
      </c>
      <c r="M1447" t="s">
        <v>732</v>
      </c>
      <c r="N1447" t="s">
        <v>586</v>
      </c>
      <c r="O1447" t="s">
        <v>587</v>
      </c>
      <c r="P1447" t="s">
        <v>588</v>
      </c>
      <c r="Q1447" t="s">
        <v>589</v>
      </c>
      <c r="S1447">
        <v>41101</v>
      </c>
      <c r="T1447" t="s">
        <v>190</v>
      </c>
      <c r="U1447" t="s">
        <v>42</v>
      </c>
      <c r="V1447" t="s">
        <v>590</v>
      </c>
      <c r="W1447" t="s">
        <v>591</v>
      </c>
      <c r="X1447" t="s">
        <v>36</v>
      </c>
    </row>
    <row r="1448" spans="1:24" x14ac:dyDescent="0.3">
      <c r="A1448">
        <v>10195</v>
      </c>
      <c r="B1448">
        <v>44</v>
      </c>
      <c r="C1448">
        <v>66.47</v>
      </c>
      <c r="D1448">
        <v>3</v>
      </c>
      <c r="E1448">
        <v>2924.68</v>
      </c>
      <c r="F1448" t="s">
        <v>237</v>
      </c>
      <c r="G1448" t="s">
        <v>25</v>
      </c>
      <c r="H1448">
        <v>4</v>
      </c>
      <c r="I1448">
        <v>11</v>
      </c>
      <c r="J1448">
        <v>2003</v>
      </c>
      <c r="K1448" t="s">
        <v>194</v>
      </c>
      <c r="L1448">
        <v>57</v>
      </c>
      <c r="M1448" t="s">
        <v>732</v>
      </c>
      <c r="N1448" t="s">
        <v>347</v>
      </c>
      <c r="O1448">
        <v>9145554562</v>
      </c>
      <c r="P1448" t="s">
        <v>348</v>
      </c>
      <c r="Q1448" t="s">
        <v>349</v>
      </c>
      <c r="R1448" t="s">
        <v>31</v>
      </c>
      <c r="S1448">
        <v>24067</v>
      </c>
      <c r="T1448" t="s">
        <v>32</v>
      </c>
      <c r="U1448" t="s">
        <v>33</v>
      </c>
      <c r="V1448" t="s">
        <v>105</v>
      </c>
      <c r="W1448" t="s">
        <v>258</v>
      </c>
      <c r="X1448" t="s">
        <v>36</v>
      </c>
    </row>
    <row r="1449" spans="1:24" x14ac:dyDescent="0.3">
      <c r="A1449">
        <v>10207</v>
      </c>
      <c r="B1449">
        <v>49</v>
      </c>
      <c r="C1449">
        <v>46.82</v>
      </c>
      <c r="D1449">
        <v>4</v>
      </c>
      <c r="E1449">
        <v>2294.1799999999998</v>
      </c>
      <c r="F1449" s="1">
        <v>37876</v>
      </c>
      <c r="G1449" t="s">
        <v>25</v>
      </c>
      <c r="H1449">
        <v>4</v>
      </c>
      <c r="I1449">
        <v>12</v>
      </c>
      <c r="J1449">
        <v>2003</v>
      </c>
      <c r="K1449" t="s">
        <v>194</v>
      </c>
      <c r="L1449">
        <v>57</v>
      </c>
      <c r="M1449" t="s">
        <v>732</v>
      </c>
      <c r="N1449" t="s">
        <v>461</v>
      </c>
      <c r="O1449">
        <v>6175552555</v>
      </c>
      <c r="P1449" t="s">
        <v>462</v>
      </c>
      <c r="Q1449" t="s">
        <v>420</v>
      </c>
      <c r="R1449" t="s">
        <v>130</v>
      </c>
      <c r="S1449">
        <v>51003</v>
      </c>
      <c r="T1449" t="s">
        <v>32</v>
      </c>
      <c r="U1449" t="s">
        <v>33</v>
      </c>
      <c r="V1449" t="s">
        <v>463</v>
      </c>
      <c r="W1449" t="s">
        <v>300</v>
      </c>
      <c r="X1449" t="s">
        <v>36</v>
      </c>
    </row>
    <row r="1450" spans="1:24" x14ac:dyDescent="0.3">
      <c r="A1450">
        <v>10220</v>
      </c>
      <c r="B1450">
        <v>26</v>
      </c>
      <c r="C1450">
        <v>56.07</v>
      </c>
      <c r="D1450">
        <v>8</v>
      </c>
      <c r="E1450">
        <v>1457.82</v>
      </c>
      <c r="F1450" s="1">
        <v>38323</v>
      </c>
      <c r="G1450" t="s">
        <v>25</v>
      </c>
      <c r="H1450">
        <v>1</v>
      </c>
      <c r="I1450">
        <v>2</v>
      </c>
      <c r="J1450">
        <v>2004</v>
      </c>
      <c r="K1450" t="s">
        <v>194</v>
      </c>
      <c r="L1450">
        <v>57</v>
      </c>
      <c r="M1450" t="s">
        <v>732</v>
      </c>
      <c r="N1450" t="s">
        <v>535</v>
      </c>
      <c r="O1450" t="s">
        <v>536</v>
      </c>
      <c r="P1450" t="s">
        <v>537</v>
      </c>
      <c r="Q1450" t="s">
        <v>538</v>
      </c>
      <c r="S1450">
        <v>2</v>
      </c>
      <c r="T1450" t="s">
        <v>539</v>
      </c>
      <c r="U1450" t="s">
        <v>42</v>
      </c>
      <c r="V1450" t="s">
        <v>540</v>
      </c>
      <c r="W1450" t="s">
        <v>541</v>
      </c>
      <c r="X1450" t="s">
        <v>36</v>
      </c>
    </row>
    <row r="1451" spans="1:24" x14ac:dyDescent="0.3">
      <c r="A1451">
        <v>10230</v>
      </c>
      <c r="B1451">
        <v>36</v>
      </c>
      <c r="C1451">
        <v>54.33</v>
      </c>
      <c r="D1451">
        <v>6</v>
      </c>
      <c r="E1451">
        <v>1955.88</v>
      </c>
      <c r="F1451" t="s">
        <v>574</v>
      </c>
      <c r="G1451" t="s">
        <v>25</v>
      </c>
      <c r="H1451">
        <v>1</v>
      </c>
      <c r="I1451">
        <v>3</v>
      </c>
      <c r="J1451">
        <v>2004</v>
      </c>
      <c r="K1451" t="s">
        <v>194</v>
      </c>
      <c r="L1451">
        <v>57</v>
      </c>
      <c r="M1451" t="s">
        <v>732</v>
      </c>
      <c r="N1451" t="s">
        <v>514</v>
      </c>
      <c r="O1451" t="s">
        <v>515</v>
      </c>
      <c r="P1451" t="s">
        <v>516</v>
      </c>
      <c r="Q1451" t="s">
        <v>517</v>
      </c>
      <c r="S1451">
        <v>60528</v>
      </c>
      <c r="T1451" t="s">
        <v>493</v>
      </c>
      <c r="U1451" t="s">
        <v>42</v>
      </c>
      <c r="V1451" t="s">
        <v>518</v>
      </c>
      <c r="W1451" t="s">
        <v>460</v>
      </c>
      <c r="X1451" t="s">
        <v>36</v>
      </c>
    </row>
    <row r="1452" spans="1:24" x14ac:dyDescent="0.3">
      <c r="A1452">
        <v>10246</v>
      </c>
      <c r="B1452">
        <v>44</v>
      </c>
      <c r="C1452">
        <v>52.6</v>
      </c>
      <c r="D1452">
        <v>2</v>
      </c>
      <c r="E1452">
        <v>2314.4</v>
      </c>
      <c r="F1452" s="1">
        <v>38112</v>
      </c>
      <c r="G1452" t="s">
        <v>25</v>
      </c>
      <c r="H1452">
        <v>2</v>
      </c>
      <c r="I1452">
        <v>5</v>
      </c>
      <c r="J1452">
        <v>2004</v>
      </c>
      <c r="K1452" t="s">
        <v>194</v>
      </c>
      <c r="L1452">
        <v>57</v>
      </c>
      <c r="M1452" t="s">
        <v>732</v>
      </c>
      <c r="N1452" t="s">
        <v>186</v>
      </c>
      <c r="O1452" t="s">
        <v>187</v>
      </c>
      <c r="P1452" t="s">
        <v>188</v>
      </c>
      <c r="Q1452" t="s">
        <v>189</v>
      </c>
      <c r="S1452">
        <v>28034</v>
      </c>
      <c r="T1452" t="s">
        <v>190</v>
      </c>
      <c r="U1452" t="s">
        <v>42</v>
      </c>
      <c r="V1452" t="s">
        <v>191</v>
      </c>
      <c r="W1452" t="s">
        <v>192</v>
      </c>
      <c r="X1452" t="s">
        <v>36</v>
      </c>
    </row>
    <row r="1453" spans="1:24" x14ac:dyDescent="0.3">
      <c r="A1453">
        <v>10259</v>
      </c>
      <c r="B1453">
        <v>28</v>
      </c>
      <c r="C1453">
        <v>46.82</v>
      </c>
      <c r="D1453">
        <v>1</v>
      </c>
      <c r="E1453">
        <v>1310.96</v>
      </c>
      <c r="F1453" t="s">
        <v>266</v>
      </c>
      <c r="G1453" t="s">
        <v>25</v>
      </c>
      <c r="H1453">
        <v>2</v>
      </c>
      <c r="I1453">
        <v>6</v>
      </c>
      <c r="J1453">
        <v>2004</v>
      </c>
      <c r="K1453" t="s">
        <v>194</v>
      </c>
      <c r="L1453">
        <v>57</v>
      </c>
      <c r="M1453" t="s">
        <v>732</v>
      </c>
      <c r="N1453" t="s">
        <v>464</v>
      </c>
      <c r="O1453" t="s">
        <v>465</v>
      </c>
      <c r="P1453" t="s">
        <v>466</v>
      </c>
      <c r="Q1453" t="s">
        <v>216</v>
      </c>
      <c r="S1453">
        <v>69045</v>
      </c>
      <c r="T1453" t="s">
        <v>216</v>
      </c>
      <c r="U1453" t="s">
        <v>100</v>
      </c>
      <c r="V1453" t="s">
        <v>467</v>
      </c>
      <c r="W1453" t="s">
        <v>468</v>
      </c>
      <c r="X1453" t="s">
        <v>36</v>
      </c>
    </row>
    <row r="1454" spans="1:24" x14ac:dyDescent="0.3">
      <c r="A1454">
        <v>10271</v>
      </c>
      <c r="B1454">
        <v>45</v>
      </c>
      <c r="C1454">
        <v>64.739999999999995</v>
      </c>
      <c r="D1454">
        <v>2</v>
      </c>
      <c r="E1454">
        <v>2913.3</v>
      </c>
      <c r="F1454" t="s">
        <v>548</v>
      </c>
      <c r="G1454" t="s">
        <v>25</v>
      </c>
      <c r="H1454">
        <v>3</v>
      </c>
      <c r="I1454">
        <v>7</v>
      </c>
      <c r="J1454">
        <v>2004</v>
      </c>
      <c r="K1454" t="s">
        <v>194</v>
      </c>
      <c r="L1454">
        <v>57</v>
      </c>
      <c r="M1454" t="s">
        <v>732</v>
      </c>
      <c r="N1454" t="s">
        <v>296</v>
      </c>
      <c r="O1454">
        <v>4155551450</v>
      </c>
      <c r="P1454" t="s">
        <v>297</v>
      </c>
      <c r="Q1454" t="s">
        <v>298</v>
      </c>
      <c r="R1454" t="s">
        <v>56</v>
      </c>
      <c r="S1454">
        <v>97562</v>
      </c>
      <c r="T1454" t="s">
        <v>32</v>
      </c>
      <c r="U1454" t="s">
        <v>33</v>
      </c>
      <c r="V1454" t="s">
        <v>299</v>
      </c>
      <c r="W1454" t="s">
        <v>300</v>
      </c>
      <c r="X1454" t="s">
        <v>36</v>
      </c>
    </row>
    <row r="1455" spans="1:24" x14ac:dyDescent="0.3">
      <c r="A1455">
        <v>10282</v>
      </c>
      <c r="B1455">
        <v>29</v>
      </c>
      <c r="C1455">
        <v>46.82</v>
      </c>
      <c r="D1455">
        <v>11</v>
      </c>
      <c r="E1455">
        <v>1357.78</v>
      </c>
      <c r="F1455" t="s">
        <v>411</v>
      </c>
      <c r="G1455" t="s">
        <v>25</v>
      </c>
      <c r="H1455">
        <v>3</v>
      </c>
      <c r="I1455">
        <v>8</v>
      </c>
      <c r="J1455">
        <v>2004</v>
      </c>
      <c r="K1455" t="s">
        <v>194</v>
      </c>
      <c r="L1455">
        <v>57</v>
      </c>
      <c r="M1455" t="s">
        <v>732</v>
      </c>
      <c r="N1455" t="s">
        <v>296</v>
      </c>
      <c r="O1455">
        <v>4155551450</v>
      </c>
      <c r="P1455" t="s">
        <v>297</v>
      </c>
      <c r="Q1455" t="s">
        <v>298</v>
      </c>
      <c r="R1455" t="s">
        <v>56</v>
      </c>
      <c r="S1455">
        <v>97562</v>
      </c>
      <c r="T1455" t="s">
        <v>32</v>
      </c>
      <c r="U1455" t="s">
        <v>33</v>
      </c>
      <c r="V1455" t="s">
        <v>299</v>
      </c>
      <c r="W1455" t="s">
        <v>300</v>
      </c>
      <c r="X1455" t="s">
        <v>36</v>
      </c>
    </row>
    <row r="1456" spans="1:24" x14ac:dyDescent="0.3">
      <c r="A1456">
        <v>10292</v>
      </c>
      <c r="B1456">
        <v>40</v>
      </c>
      <c r="C1456">
        <v>53.75</v>
      </c>
      <c r="D1456">
        <v>5</v>
      </c>
      <c r="E1456">
        <v>2150</v>
      </c>
      <c r="F1456" s="1">
        <v>38208</v>
      </c>
      <c r="G1456" t="s">
        <v>25</v>
      </c>
      <c r="H1456">
        <v>3</v>
      </c>
      <c r="I1456">
        <v>9</v>
      </c>
      <c r="J1456">
        <v>2004</v>
      </c>
      <c r="K1456" t="s">
        <v>194</v>
      </c>
      <c r="L1456">
        <v>57</v>
      </c>
      <c r="M1456" t="s">
        <v>732</v>
      </c>
      <c r="N1456" t="s">
        <v>28</v>
      </c>
      <c r="O1456">
        <v>2125557818</v>
      </c>
      <c r="P1456" t="s">
        <v>29</v>
      </c>
      <c r="Q1456" t="s">
        <v>30</v>
      </c>
      <c r="R1456" t="s">
        <v>31</v>
      </c>
      <c r="S1456">
        <v>10022</v>
      </c>
      <c r="T1456" t="s">
        <v>32</v>
      </c>
      <c r="U1456" t="s">
        <v>33</v>
      </c>
      <c r="V1456" t="s">
        <v>34</v>
      </c>
      <c r="W1456" t="s">
        <v>35</v>
      </c>
      <c r="X1456" t="s">
        <v>36</v>
      </c>
    </row>
    <row r="1457" spans="1:24" x14ac:dyDescent="0.3">
      <c r="A1457">
        <v>10305</v>
      </c>
      <c r="B1457">
        <v>45</v>
      </c>
      <c r="C1457">
        <v>61.85</v>
      </c>
      <c r="D1457">
        <v>2</v>
      </c>
      <c r="E1457">
        <v>2783.25</v>
      </c>
      <c r="F1457" t="s">
        <v>470</v>
      </c>
      <c r="G1457" t="s">
        <v>25</v>
      </c>
      <c r="H1457">
        <v>4</v>
      </c>
      <c r="I1457">
        <v>10</v>
      </c>
      <c r="J1457">
        <v>2004</v>
      </c>
      <c r="K1457" t="s">
        <v>194</v>
      </c>
      <c r="L1457">
        <v>57</v>
      </c>
      <c r="M1457" t="s">
        <v>732</v>
      </c>
      <c r="N1457" t="s">
        <v>127</v>
      </c>
      <c r="O1457">
        <v>6175558555</v>
      </c>
      <c r="P1457" t="s">
        <v>128</v>
      </c>
      <c r="Q1457" t="s">
        <v>129</v>
      </c>
      <c r="R1457" t="s">
        <v>130</v>
      </c>
      <c r="S1457">
        <v>51247</v>
      </c>
      <c r="T1457" t="s">
        <v>32</v>
      </c>
      <c r="U1457" t="s">
        <v>33</v>
      </c>
      <c r="V1457" t="s">
        <v>131</v>
      </c>
      <c r="W1457" t="s">
        <v>132</v>
      </c>
      <c r="X1457" t="s">
        <v>36</v>
      </c>
    </row>
    <row r="1458" spans="1:24" x14ac:dyDescent="0.3">
      <c r="A1458">
        <v>10314</v>
      </c>
      <c r="B1458">
        <v>44</v>
      </c>
      <c r="C1458">
        <v>53.18</v>
      </c>
      <c r="D1458">
        <v>11</v>
      </c>
      <c r="E1458">
        <v>2339.92</v>
      </c>
      <c r="F1458" t="s">
        <v>471</v>
      </c>
      <c r="G1458" t="s">
        <v>25</v>
      </c>
      <c r="H1458">
        <v>4</v>
      </c>
      <c r="I1458">
        <v>10</v>
      </c>
      <c r="J1458">
        <v>2004</v>
      </c>
      <c r="K1458" t="s">
        <v>194</v>
      </c>
      <c r="L1458">
        <v>57</v>
      </c>
      <c r="M1458" t="s">
        <v>732</v>
      </c>
      <c r="N1458" t="s">
        <v>555</v>
      </c>
      <c r="O1458" t="s">
        <v>556</v>
      </c>
      <c r="P1458" t="s">
        <v>557</v>
      </c>
      <c r="Q1458" t="s">
        <v>558</v>
      </c>
      <c r="S1458">
        <v>8200</v>
      </c>
      <c r="T1458" t="s">
        <v>357</v>
      </c>
      <c r="U1458" t="s">
        <v>42</v>
      </c>
      <c r="V1458" t="s">
        <v>559</v>
      </c>
      <c r="W1458" t="s">
        <v>560</v>
      </c>
      <c r="X1458" t="s">
        <v>36</v>
      </c>
    </row>
    <row r="1459" spans="1:24" x14ac:dyDescent="0.3">
      <c r="A1459">
        <v>10324</v>
      </c>
      <c r="B1459">
        <v>25</v>
      </c>
      <c r="C1459">
        <v>69.16</v>
      </c>
      <c r="D1459">
        <v>14</v>
      </c>
      <c r="E1459">
        <v>1729</v>
      </c>
      <c r="F1459" s="1">
        <v>38118</v>
      </c>
      <c r="G1459" t="s">
        <v>25</v>
      </c>
      <c r="H1459">
        <v>4</v>
      </c>
      <c r="I1459">
        <v>11</v>
      </c>
      <c r="J1459">
        <v>2004</v>
      </c>
      <c r="K1459" t="s">
        <v>194</v>
      </c>
      <c r="L1459">
        <v>57</v>
      </c>
      <c r="M1459" t="s">
        <v>732</v>
      </c>
      <c r="N1459" t="s">
        <v>103</v>
      </c>
      <c r="O1459">
        <v>2125551500</v>
      </c>
      <c r="P1459" t="s">
        <v>104</v>
      </c>
      <c r="Q1459" t="s">
        <v>30</v>
      </c>
      <c r="R1459" t="s">
        <v>31</v>
      </c>
      <c r="S1459">
        <v>10022</v>
      </c>
      <c r="T1459" t="s">
        <v>32</v>
      </c>
      <c r="U1459" t="s">
        <v>33</v>
      </c>
      <c r="V1459" t="s">
        <v>105</v>
      </c>
      <c r="W1459" t="s">
        <v>106</v>
      </c>
      <c r="X1459" t="s">
        <v>36</v>
      </c>
    </row>
    <row r="1460" spans="1:24" x14ac:dyDescent="0.3">
      <c r="A1460">
        <v>10336</v>
      </c>
      <c r="B1460">
        <v>45</v>
      </c>
      <c r="C1460">
        <v>100</v>
      </c>
      <c r="D1460">
        <v>4</v>
      </c>
      <c r="E1460">
        <v>5972.4</v>
      </c>
      <c r="F1460" t="s">
        <v>561</v>
      </c>
      <c r="G1460" t="s">
        <v>25</v>
      </c>
      <c r="H1460">
        <v>4</v>
      </c>
      <c r="I1460">
        <v>11</v>
      </c>
      <c r="J1460">
        <v>2004</v>
      </c>
      <c r="K1460" t="s">
        <v>194</v>
      </c>
      <c r="L1460">
        <v>57</v>
      </c>
      <c r="M1460" t="s">
        <v>732</v>
      </c>
      <c r="N1460" t="s">
        <v>448</v>
      </c>
      <c r="O1460" t="s">
        <v>449</v>
      </c>
      <c r="P1460" t="s">
        <v>450</v>
      </c>
      <c r="Q1460" t="s">
        <v>48</v>
      </c>
      <c r="S1460">
        <v>75012</v>
      </c>
      <c r="T1460" t="s">
        <v>41</v>
      </c>
      <c r="U1460" t="s">
        <v>42</v>
      </c>
      <c r="V1460" t="s">
        <v>451</v>
      </c>
      <c r="W1460" t="s">
        <v>452</v>
      </c>
      <c r="X1460" t="s">
        <v>51</v>
      </c>
    </row>
    <row r="1461" spans="1:24" x14ac:dyDescent="0.3">
      <c r="A1461">
        <v>10349</v>
      </c>
      <c r="B1461">
        <v>48</v>
      </c>
      <c r="C1461">
        <v>47.4</v>
      </c>
      <c r="D1461">
        <v>4</v>
      </c>
      <c r="E1461">
        <v>2275.1999999999998</v>
      </c>
      <c r="F1461" s="1">
        <v>37998</v>
      </c>
      <c r="G1461" t="s">
        <v>25</v>
      </c>
      <c r="H1461">
        <v>4</v>
      </c>
      <c r="I1461">
        <v>12</v>
      </c>
      <c r="J1461">
        <v>2004</v>
      </c>
      <c r="K1461" t="s">
        <v>194</v>
      </c>
      <c r="L1461">
        <v>57</v>
      </c>
      <c r="M1461" t="s">
        <v>732</v>
      </c>
      <c r="N1461" t="s">
        <v>530</v>
      </c>
      <c r="O1461">
        <v>2125557413</v>
      </c>
      <c r="P1461" t="s">
        <v>531</v>
      </c>
      <c r="Q1461" t="s">
        <v>30</v>
      </c>
      <c r="R1461" t="s">
        <v>31</v>
      </c>
      <c r="S1461">
        <v>10022</v>
      </c>
      <c r="T1461" t="s">
        <v>32</v>
      </c>
      <c r="U1461" t="s">
        <v>33</v>
      </c>
      <c r="V1461" t="s">
        <v>57</v>
      </c>
      <c r="W1461" t="s">
        <v>532</v>
      </c>
      <c r="X1461" t="s">
        <v>36</v>
      </c>
    </row>
    <row r="1462" spans="1:24" x14ac:dyDescent="0.3">
      <c r="A1462">
        <v>10358</v>
      </c>
      <c r="B1462">
        <v>44</v>
      </c>
      <c r="C1462">
        <v>60.76</v>
      </c>
      <c r="D1462">
        <v>14</v>
      </c>
      <c r="E1462">
        <v>2673.44</v>
      </c>
      <c r="F1462" s="1">
        <v>38272</v>
      </c>
      <c r="G1462" t="s">
        <v>25</v>
      </c>
      <c r="H1462">
        <v>4</v>
      </c>
      <c r="I1462">
        <v>12</v>
      </c>
      <c r="J1462">
        <v>2004</v>
      </c>
      <c r="K1462" t="s">
        <v>194</v>
      </c>
      <c r="L1462">
        <v>57</v>
      </c>
      <c r="M1462" t="s">
        <v>732</v>
      </c>
      <c r="N1462" t="s">
        <v>186</v>
      </c>
      <c r="O1462" t="s">
        <v>187</v>
      </c>
      <c r="P1462" t="s">
        <v>188</v>
      </c>
      <c r="Q1462" t="s">
        <v>189</v>
      </c>
      <c r="S1462">
        <v>28034</v>
      </c>
      <c r="T1462" t="s">
        <v>190</v>
      </c>
      <c r="U1462" t="s">
        <v>42</v>
      </c>
      <c r="V1462" t="s">
        <v>191</v>
      </c>
      <c r="W1462" t="s">
        <v>192</v>
      </c>
      <c r="X1462" t="s">
        <v>36</v>
      </c>
    </row>
    <row r="1463" spans="1:24" x14ac:dyDescent="0.3">
      <c r="A1463">
        <v>10371</v>
      </c>
      <c r="B1463">
        <v>25</v>
      </c>
      <c r="C1463">
        <v>97.27</v>
      </c>
      <c r="D1463">
        <v>12</v>
      </c>
      <c r="E1463">
        <v>2431.75</v>
      </c>
      <c r="F1463" t="s">
        <v>562</v>
      </c>
      <c r="G1463" t="s">
        <v>25</v>
      </c>
      <c r="H1463">
        <v>1</v>
      </c>
      <c r="I1463">
        <v>1</v>
      </c>
      <c r="J1463">
        <v>2005</v>
      </c>
      <c r="K1463" t="s">
        <v>194</v>
      </c>
      <c r="L1463">
        <v>57</v>
      </c>
      <c r="M1463" t="s">
        <v>732</v>
      </c>
      <c r="N1463" t="s">
        <v>296</v>
      </c>
      <c r="O1463">
        <v>4155551450</v>
      </c>
      <c r="P1463" t="s">
        <v>297</v>
      </c>
      <c r="Q1463" t="s">
        <v>298</v>
      </c>
      <c r="R1463" t="s">
        <v>56</v>
      </c>
      <c r="S1463">
        <v>97562</v>
      </c>
      <c r="T1463" t="s">
        <v>32</v>
      </c>
      <c r="U1463" t="s">
        <v>33</v>
      </c>
      <c r="V1463" t="s">
        <v>299</v>
      </c>
      <c r="W1463" t="s">
        <v>300</v>
      </c>
      <c r="X1463" t="s">
        <v>36</v>
      </c>
    </row>
    <row r="1464" spans="1:24" x14ac:dyDescent="0.3">
      <c r="A1464">
        <v>10383</v>
      </c>
      <c r="B1464">
        <v>22</v>
      </c>
      <c r="C1464">
        <v>91.76</v>
      </c>
      <c r="D1464">
        <v>2</v>
      </c>
      <c r="E1464">
        <v>2018.72</v>
      </c>
      <c r="F1464" t="s">
        <v>684</v>
      </c>
      <c r="G1464" t="s">
        <v>25</v>
      </c>
      <c r="H1464">
        <v>1</v>
      </c>
      <c r="I1464">
        <v>2</v>
      </c>
      <c r="J1464">
        <v>2005</v>
      </c>
      <c r="K1464" t="s">
        <v>194</v>
      </c>
      <c r="L1464">
        <v>57</v>
      </c>
      <c r="M1464" t="s">
        <v>732</v>
      </c>
      <c r="N1464" t="s">
        <v>186</v>
      </c>
      <c r="O1464" t="s">
        <v>187</v>
      </c>
      <c r="P1464" t="s">
        <v>188</v>
      </c>
      <c r="Q1464" t="s">
        <v>189</v>
      </c>
      <c r="S1464">
        <v>28034</v>
      </c>
      <c r="T1464" t="s">
        <v>190</v>
      </c>
      <c r="U1464" t="s">
        <v>42</v>
      </c>
      <c r="V1464" t="s">
        <v>191</v>
      </c>
      <c r="W1464" t="s">
        <v>192</v>
      </c>
      <c r="X1464" t="s">
        <v>36</v>
      </c>
    </row>
    <row r="1465" spans="1:24" x14ac:dyDescent="0.3">
      <c r="A1465">
        <v>10394</v>
      </c>
      <c r="B1465">
        <v>31</v>
      </c>
      <c r="C1465">
        <v>50.29</v>
      </c>
      <c r="D1465">
        <v>2</v>
      </c>
      <c r="E1465">
        <v>1558.99</v>
      </c>
      <c r="F1465" t="s">
        <v>708</v>
      </c>
      <c r="G1465" t="s">
        <v>25</v>
      </c>
      <c r="H1465">
        <v>1</v>
      </c>
      <c r="I1465">
        <v>3</v>
      </c>
      <c r="J1465">
        <v>2005</v>
      </c>
      <c r="K1465" t="s">
        <v>194</v>
      </c>
      <c r="L1465">
        <v>57</v>
      </c>
      <c r="M1465" t="s">
        <v>732</v>
      </c>
      <c r="N1465" t="s">
        <v>186</v>
      </c>
      <c r="O1465" t="s">
        <v>187</v>
      </c>
      <c r="P1465" t="s">
        <v>188</v>
      </c>
      <c r="Q1465" t="s">
        <v>189</v>
      </c>
      <c r="S1465">
        <v>28034</v>
      </c>
      <c r="T1465" t="s">
        <v>190</v>
      </c>
      <c r="U1465" t="s">
        <v>42</v>
      </c>
      <c r="V1465" t="s">
        <v>191</v>
      </c>
      <c r="W1465" t="s">
        <v>192</v>
      </c>
      <c r="X1465" t="s">
        <v>36</v>
      </c>
    </row>
    <row r="1466" spans="1:24" x14ac:dyDescent="0.3">
      <c r="A1466">
        <v>10412</v>
      </c>
      <c r="B1466">
        <v>21</v>
      </c>
      <c r="C1466">
        <v>52.6</v>
      </c>
      <c r="D1466">
        <v>2</v>
      </c>
      <c r="E1466">
        <v>1104.5999999999999</v>
      </c>
      <c r="F1466" s="1">
        <v>38416</v>
      </c>
      <c r="G1466" t="s">
        <v>25</v>
      </c>
      <c r="H1466">
        <v>2</v>
      </c>
      <c r="I1466">
        <v>5</v>
      </c>
      <c r="J1466">
        <v>2005</v>
      </c>
      <c r="K1466" t="s">
        <v>194</v>
      </c>
      <c r="L1466">
        <v>57</v>
      </c>
      <c r="M1466" t="s">
        <v>732</v>
      </c>
      <c r="N1466" t="s">
        <v>186</v>
      </c>
      <c r="O1466" t="s">
        <v>187</v>
      </c>
      <c r="P1466" t="s">
        <v>188</v>
      </c>
      <c r="Q1466" t="s">
        <v>189</v>
      </c>
      <c r="S1466">
        <v>28034</v>
      </c>
      <c r="T1466" t="s">
        <v>190</v>
      </c>
      <c r="U1466" t="s">
        <v>42</v>
      </c>
      <c r="V1466" t="s">
        <v>191</v>
      </c>
      <c r="W1466" t="s">
        <v>192</v>
      </c>
      <c r="X1466" t="s">
        <v>36</v>
      </c>
    </row>
    <row r="1467" spans="1:24" x14ac:dyDescent="0.3">
      <c r="A1467">
        <v>10425</v>
      </c>
      <c r="B1467">
        <v>55</v>
      </c>
      <c r="C1467">
        <v>46.82</v>
      </c>
      <c r="D1467">
        <v>1</v>
      </c>
      <c r="E1467">
        <v>2575.1</v>
      </c>
      <c r="F1467" t="s">
        <v>327</v>
      </c>
      <c r="G1467" t="s">
        <v>328</v>
      </c>
      <c r="H1467">
        <v>2</v>
      </c>
      <c r="I1467">
        <v>5</v>
      </c>
      <c r="J1467">
        <v>2005</v>
      </c>
      <c r="K1467" t="s">
        <v>194</v>
      </c>
      <c r="L1467">
        <v>57</v>
      </c>
      <c r="M1467" t="s">
        <v>732</v>
      </c>
      <c r="N1467" t="s">
        <v>120</v>
      </c>
      <c r="O1467" t="s">
        <v>121</v>
      </c>
      <c r="P1467" t="s">
        <v>122</v>
      </c>
      <c r="Q1467" t="s">
        <v>123</v>
      </c>
      <c r="S1467">
        <v>44000</v>
      </c>
      <c r="T1467" t="s">
        <v>41</v>
      </c>
      <c r="U1467" t="s">
        <v>42</v>
      </c>
      <c r="V1467" t="s">
        <v>124</v>
      </c>
      <c r="W1467" t="s">
        <v>125</v>
      </c>
      <c r="X1467" t="s">
        <v>36</v>
      </c>
    </row>
    <row r="1468" spans="1:24" x14ac:dyDescent="0.3">
      <c r="A1468">
        <v>10107</v>
      </c>
      <c r="B1468">
        <v>25</v>
      </c>
      <c r="C1468">
        <v>100</v>
      </c>
      <c r="D1468">
        <v>3</v>
      </c>
      <c r="E1468">
        <v>2845.75</v>
      </c>
      <c r="F1468" t="s">
        <v>24</v>
      </c>
      <c r="G1468" t="s">
        <v>25</v>
      </c>
      <c r="H1468">
        <v>1</v>
      </c>
      <c r="I1468">
        <v>2</v>
      </c>
      <c r="J1468">
        <v>2003</v>
      </c>
      <c r="K1468" t="s">
        <v>26</v>
      </c>
      <c r="L1468">
        <v>112</v>
      </c>
      <c r="M1468" t="s">
        <v>733</v>
      </c>
      <c r="N1468" t="s">
        <v>28</v>
      </c>
      <c r="O1468">
        <v>2125557818</v>
      </c>
      <c r="P1468" t="s">
        <v>29</v>
      </c>
      <c r="Q1468" t="s">
        <v>30</v>
      </c>
      <c r="R1468" t="s">
        <v>31</v>
      </c>
      <c r="S1468">
        <v>10022</v>
      </c>
      <c r="T1468" t="s">
        <v>32</v>
      </c>
      <c r="U1468" t="s">
        <v>33</v>
      </c>
      <c r="V1468" t="s">
        <v>34</v>
      </c>
      <c r="W1468" t="s">
        <v>35</v>
      </c>
      <c r="X1468" t="s">
        <v>36</v>
      </c>
    </row>
    <row r="1469" spans="1:24" x14ac:dyDescent="0.3">
      <c r="A1469">
        <v>10120</v>
      </c>
      <c r="B1469">
        <v>35</v>
      </c>
      <c r="C1469">
        <v>98.05</v>
      </c>
      <c r="D1469">
        <v>1</v>
      </c>
      <c r="E1469">
        <v>3431.75</v>
      </c>
      <c r="F1469" t="s">
        <v>330</v>
      </c>
      <c r="G1469" t="s">
        <v>25</v>
      </c>
      <c r="H1469">
        <v>2</v>
      </c>
      <c r="I1469">
        <v>4</v>
      </c>
      <c r="J1469">
        <v>2003</v>
      </c>
      <c r="K1469" t="s">
        <v>26</v>
      </c>
      <c r="L1469">
        <v>112</v>
      </c>
      <c r="M1469" t="s">
        <v>733</v>
      </c>
      <c r="N1469" t="s">
        <v>94</v>
      </c>
      <c r="O1469" t="s">
        <v>95</v>
      </c>
      <c r="P1469" t="s">
        <v>96</v>
      </c>
      <c r="Q1469" t="s">
        <v>97</v>
      </c>
      <c r="R1469" t="s">
        <v>98</v>
      </c>
      <c r="S1469">
        <v>3004</v>
      </c>
      <c r="T1469" t="s">
        <v>99</v>
      </c>
      <c r="U1469" t="s">
        <v>100</v>
      </c>
      <c r="V1469" t="s">
        <v>101</v>
      </c>
      <c r="W1469" t="s">
        <v>102</v>
      </c>
      <c r="X1469" t="s">
        <v>51</v>
      </c>
    </row>
    <row r="1470" spans="1:24" x14ac:dyDescent="0.3">
      <c r="A1470">
        <v>10134</v>
      </c>
      <c r="B1470">
        <v>35</v>
      </c>
      <c r="C1470">
        <v>93.54</v>
      </c>
      <c r="D1470">
        <v>3</v>
      </c>
      <c r="E1470">
        <v>3273.9</v>
      </c>
      <c r="F1470" s="1">
        <v>37628</v>
      </c>
      <c r="G1470" t="s">
        <v>25</v>
      </c>
      <c r="H1470">
        <v>3</v>
      </c>
      <c r="I1470">
        <v>7</v>
      </c>
      <c r="J1470">
        <v>2003</v>
      </c>
      <c r="K1470" t="s">
        <v>26</v>
      </c>
      <c r="L1470">
        <v>112</v>
      </c>
      <c r="M1470" t="s">
        <v>733</v>
      </c>
      <c r="N1470" t="s">
        <v>45</v>
      </c>
      <c r="O1470" t="s">
        <v>46</v>
      </c>
      <c r="P1470" t="s">
        <v>47</v>
      </c>
      <c r="Q1470" t="s">
        <v>48</v>
      </c>
      <c r="S1470">
        <v>75508</v>
      </c>
      <c r="T1470" t="s">
        <v>41</v>
      </c>
      <c r="U1470" t="s">
        <v>42</v>
      </c>
      <c r="V1470" t="s">
        <v>49</v>
      </c>
      <c r="W1470" t="s">
        <v>50</v>
      </c>
      <c r="X1470" t="s">
        <v>51</v>
      </c>
    </row>
    <row r="1471" spans="1:24" x14ac:dyDescent="0.3">
      <c r="A1471">
        <v>10145</v>
      </c>
      <c r="B1471">
        <v>43</v>
      </c>
      <c r="C1471">
        <v>95.8</v>
      </c>
      <c r="D1471">
        <v>7</v>
      </c>
      <c r="E1471">
        <v>4119.3999999999996</v>
      </c>
      <c r="F1471" t="s">
        <v>52</v>
      </c>
      <c r="G1471" t="s">
        <v>25</v>
      </c>
      <c r="H1471">
        <v>3</v>
      </c>
      <c r="I1471">
        <v>8</v>
      </c>
      <c r="J1471">
        <v>2003</v>
      </c>
      <c r="K1471" t="s">
        <v>26</v>
      </c>
      <c r="L1471">
        <v>112</v>
      </c>
      <c r="M1471" t="s">
        <v>733</v>
      </c>
      <c r="N1471" t="s">
        <v>53</v>
      </c>
      <c r="O1471">
        <v>6265557265</v>
      </c>
      <c r="P1471" t="s">
        <v>54</v>
      </c>
      <c r="Q1471" t="s">
        <v>55</v>
      </c>
      <c r="R1471" t="s">
        <v>56</v>
      </c>
      <c r="S1471">
        <v>90003</v>
      </c>
      <c r="T1471" t="s">
        <v>32</v>
      </c>
      <c r="U1471" t="s">
        <v>33</v>
      </c>
      <c r="V1471" t="s">
        <v>57</v>
      </c>
      <c r="W1471" t="s">
        <v>58</v>
      </c>
      <c r="X1471" t="s">
        <v>51</v>
      </c>
    </row>
    <row r="1472" spans="1:24" x14ac:dyDescent="0.3">
      <c r="A1472">
        <v>10159</v>
      </c>
      <c r="B1472">
        <v>44</v>
      </c>
      <c r="C1472">
        <v>100</v>
      </c>
      <c r="D1472">
        <v>15</v>
      </c>
      <c r="E1472">
        <v>5355.68</v>
      </c>
      <c r="F1472" s="1">
        <v>37904</v>
      </c>
      <c r="G1472" t="s">
        <v>25</v>
      </c>
      <c r="H1472">
        <v>4</v>
      </c>
      <c r="I1472">
        <v>10</v>
      </c>
      <c r="J1472">
        <v>2003</v>
      </c>
      <c r="K1472" t="s">
        <v>26</v>
      </c>
      <c r="L1472">
        <v>112</v>
      </c>
      <c r="M1472" t="s">
        <v>733</v>
      </c>
      <c r="N1472" t="s">
        <v>59</v>
      </c>
      <c r="O1472">
        <v>6505551386</v>
      </c>
      <c r="P1472" t="s">
        <v>60</v>
      </c>
      <c r="Q1472" t="s">
        <v>61</v>
      </c>
      <c r="R1472" t="s">
        <v>56</v>
      </c>
      <c r="T1472" t="s">
        <v>32</v>
      </c>
      <c r="U1472" t="s">
        <v>33</v>
      </c>
      <c r="V1472" t="s">
        <v>62</v>
      </c>
      <c r="W1472" t="s">
        <v>58</v>
      </c>
      <c r="X1472" t="s">
        <v>51</v>
      </c>
    </row>
    <row r="1473" spans="1:24" x14ac:dyDescent="0.3">
      <c r="A1473">
        <v>10168</v>
      </c>
      <c r="B1473">
        <v>50</v>
      </c>
      <c r="C1473">
        <v>100</v>
      </c>
      <c r="D1473">
        <v>2</v>
      </c>
      <c r="E1473">
        <v>5747.5</v>
      </c>
      <c r="F1473" t="s">
        <v>63</v>
      </c>
      <c r="G1473" t="s">
        <v>25</v>
      </c>
      <c r="H1473">
        <v>4</v>
      </c>
      <c r="I1473">
        <v>10</v>
      </c>
      <c r="J1473">
        <v>2003</v>
      </c>
      <c r="K1473" t="s">
        <v>26</v>
      </c>
      <c r="L1473">
        <v>112</v>
      </c>
      <c r="M1473" t="s">
        <v>733</v>
      </c>
      <c r="N1473" t="s">
        <v>64</v>
      </c>
      <c r="O1473">
        <v>6505556809</v>
      </c>
      <c r="P1473" t="s">
        <v>65</v>
      </c>
      <c r="Q1473" t="s">
        <v>66</v>
      </c>
      <c r="R1473" t="s">
        <v>56</v>
      </c>
      <c r="S1473">
        <v>94217</v>
      </c>
      <c r="T1473" t="s">
        <v>32</v>
      </c>
      <c r="U1473" t="s">
        <v>33</v>
      </c>
      <c r="V1473" t="s">
        <v>67</v>
      </c>
      <c r="W1473" t="s">
        <v>68</v>
      </c>
      <c r="X1473" t="s">
        <v>51</v>
      </c>
    </row>
    <row r="1474" spans="1:24" x14ac:dyDescent="0.3">
      <c r="A1474">
        <v>10180</v>
      </c>
      <c r="B1474">
        <v>48</v>
      </c>
      <c r="C1474">
        <v>100</v>
      </c>
      <c r="D1474">
        <v>10</v>
      </c>
      <c r="E1474">
        <v>5355.36</v>
      </c>
      <c r="F1474" s="1">
        <v>37936</v>
      </c>
      <c r="G1474" t="s">
        <v>25</v>
      </c>
      <c r="H1474">
        <v>4</v>
      </c>
      <c r="I1474">
        <v>11</v>
      </c>
      <c r="J1474">
        <v>2003</v>
      </c>
      <c r="K1474" t="s">
        <v>26</v>
      </c>
      <c r="L1474">
        <v>112</v>
      </c>
      <c r="M1474" t="s">
        <v>733</v>
      </c>
      <c r="N1474" t="s">
        <v>69</v>
      </c>
      <c r="O1474" t="s">
        <v>70</v>
      </c>
      <c r="P1474" t="s">
        <v>71</v>
      </c>
      <c r="Q1474" t="s">
        <v>72</v>
      </c>
      <c r="S1474">
        <v>59000</v>
      </c>
      <c r="T1474" t="s">
        <v>41</v>
      </c>
      <c r="U1474" t="s">
        <v>42</v>
      </c>
      <c r="V1474" t="s">
        <v>73</v>
      </c>
      <c r="W1474" t="s">
        <v>74</v>
      </c>
      <c r="X1474" t="s">
        <v>51</v>
      </c>
    </row>
    <row r="1475" spans="1:24" x14ac:dyDescent="0.3">
      <c r="A1475">
        <v>10188</v>
      </c>
      <c r="B1475">
        <v>25</v>
      </c>
      <c r="C1475">
        <v>100</v>
      </c>
      <c r="D1475">
        <v>2</v>
      </c>
      <c r="E1475">
        <v>2535.75</v>
      </c>
      <c r="F1475" t="s">
        <v>75</v>
      </c>
      <c r="G1475" t="s">
        <v>25</v>
      </c>
      <c r="H1475">
        <v>4</v>
      </c>
      <c r="I1475">
        <v>11</v>
      </c>
      <c r="J1475">
        <v>2003</v>
      </c>
      <c r="K1475" t="s">
        <v>26</v>
      </c>
      <c r="L1475">
        <v>112</v>
      </c>
      <c r="M1475" t="s">
        <v>733</v>
      </c>
      <c r="N1475" t="s">
        <v>76</v>
      </c>
      <c r="O1475" t="s">
        <v>77</v>
      </c>
      <c r="P1475" t="s">
        <v>78</v>
      </c>
      <c r="Q1475" t="s">
        <v>79</v>
      </c>
      <c r="S1475" t="s">
        <v>80</v>
      </c>
      <c r="T1475" t="s">
        <v>81</v>
      </c>
      <c r="U1475" t="s">
        <v>42</v>
      </c>
      <c r="V1475" t="s">
        <v>82</v>
      </c>
      <c r="W1475" t="s">
        <v>83</v>
      </c>
      <c r="X1475" t="s">
        <v>36</v>
      </c>
    </row>
    <row r="1476" spans="1:24" x14ac:dyDescent="0.3">
      <c r="A1476">
        <v>10201</v>
      </c>
      <c r="B1476">
        <v>39</v>
      </c>
      <c r="C1476">
        <v>100</v>
      </c>
      <c r="D1476">
        <v>3</v>
      </c>
      <c r="E1476">
        <v>4351.2299999999996</v>
      </c>
      <c r="F1476" s="1">
        <v>37633</v>
      </c>
      <c r="G1476" t="s">
        <v>25</v>
      </c>
      <c r="H1476">
        <v>4</v>
      </c>
      <c r="I1476">
        <v>12</v>
      </c>
      <c r="J1476">
        <v>2003</v>
      </c>
      <c r="K1476" t="s">
        <v>26</v>
      </c>
      <c r="L1476">
        <v>112</v>
      </c>
      <c r="M1476" t="s">
        <v>733</v>
      </c>
      <c r="N1476" t="s">
        <v>84</v>
      </c>
      <c r="O1476">
        <v>6505555787</v>
      </c>
      <c r="P1476" t="s">
        <v>85</v>
      </c>
      <c r="Q1476" t="s">
        <v>61</v>
      </c>
      <c r="R1476" t="s">
        <v>56</v>
      </c>
      <c r="T1476" t="s">
        <v>32</v>
      </c>
      <c r="U1476" t="s">
        <v>33</v>
      </c>
      <c r="V1476" t="s">
        <v>86</v>
      </c>
      <c r="W1476" t="s">
        <v>58</v>
      </c>
      <c r="X1476" t="s">
        <v>51</v>
      </c>
    </row>
    <row r="1477" spans="1:24" x14ac:dyDescent="0.3">
      <c r="A1477">
        <v>10211</v>
      </c>
      <c r="B1477">
        <v>25</v>
      </c>
      <c r="C1477">
        <v>90.16</v>
      </c>
      <c r="D1477">
        <v>15</v>
      </c>
      <c r="E1477">
        <v>2254</v>
      </c>
      <c r="F1477" t="s">
        <v>87</v>
      </c>
      <c r="G1477" t="s">
        <v>25</v>
      </c>
      <c r="H1477">
        <v>1</v>
      </c>
      <c r="I1477">
        <v>1</v>
      </c>
      <c r="J1477">
        <v>2004</v>
      </c>
      <c r="K1477" t="s">
        <v>26</v>
      </c>
      <c r="L1477">
        <v>112</v>
      </c>
      <c r="M1477" t="s">
        <v>733</v>
      </c>
      <c r="N1477" t="s">
        <v>88</v>
      </c>
      <c r="O1477" t="s">
        <v>89</v>
      </c>
      <c r="P1477" t="s">
        <v>90</v>
      </c>
      <c r="Q1477" t="s">
        <v>48</v>
      </c>
      <c r="S1477">
        <v>75016</v>
      </c>
      <c r="T1477" t="s">
        <v>41</v>
      </c>
      <c r="U1477" t="s">
        <v>42</v>
      </c>
      <c r="V1477" t="s">
        <v>91</v>
      </c>
      <c r="W1477" t="s">
        <v>92</v>
      </c>
      <c r="X1477" t="s">
        <v>36</v>
      </c>
    </row>
    <row r="1478" spans="1:24" x14ac:dyDescent="0.3">
      <c r="A1478">
        <v>10223</v>
      </c>
      <c r="B1478">
        <v>32</v>
      </c>
      <c r="C1478">
        <v>91.29</v>
      </c>
      <c r="D1478">
        <v>2</v>
      </c>
      <c r="E1478">
        <v>2921.28</v>
      </c>
      <c r="F1478" t="s">
        <v>93</v>
      </c>
      <c r="G1478" t="s">
        <v>25</v>
      </c>
      <c r="H1478">
        <v>1</v>
      </c>
      <c r="I1478">
        <v>2</v>
      </c>
      <c r="J1478">
        <v>2004</v>
      </c>
      <c r="K1478" t="s">
        <v>26</v>
      </c>
      <c r="L1478">
        <v>112</v>
      </c>
      <c r="M1478" t="s">
        <v>733</v>
      </c>
      <c r="N1478" t="s">
        <v>94</v>
      </c>
      <c r="O1478" t="s">
        <v>95</v>
      </c>
      <c r="P1478" t="s">
        <v>96</v>
      </c>
      <c r="Q1478" t="s">
        <v>97</v>
      </c>
      <c r="R1478" t="s">
        <v>98</v>
      </c>
      <c r="S1478">
        <v>3004</v>
      </c>
      <c r="T1478" t="s">
        <v>99</v>
      </c>
      <c r="U1478" t="s">
        <v>100</v>
      </c>
      <c r="V1478" t="s">
        <v>101</v>
      </c>
      <c r="W1478" t="s">
        <v>102</v>
      </c>
      <c r="X1478" t="s">
        <v>36</v>
      </c>
    </row>
    <row r="1479" spans="1:24" x14ac:dyDescent="0.3">
      <c r="A1479">
        <v>10237</v>
      </c>
      <c r="B1479">
        <v>20</v>
      </c>
      <c r="C1479">
        <v>100</v>
      </c>
      <c r="D1479">
        <v>8</v>
      </c>
      <c r="E1479">
        <v>2299</v>
      </c>
      <c r="F1479" s="1">
        <v>38111</v>
      </c>
      <c r="G1479" t="s">
        <v>25</v>
      </c>
      <c r="H1479">
        <v>2</v>
      </c>
      <c r="I1479">
        <v>4</v>
      </c>
      <c r="J1479">
        <v>2004</v>
      </c>
      <c r="K1479" t="s">
        <v>26</v>
      </c>
      <c r="L1479">
        <v>112</v>
      </c>
      <c r="M1479" t="s">
        <v>733</v>
      </c>
      <c r="N1479" t="s">
        <v>103</v>
      </c>
      <c r="O1479">
        <v>2125551500</v>
      </c>
      <c r="P1479" t="s">
        <v>104</v>
      </c>
      <c r="Q1479" t="s">
        <v>30</v>
      </c>
      <c r="R1479" t="s">
        <v>31</v>
      </c>
      <c r="S1479">
        <v>10022</v>
      </c>
      <c r="T1479" t="s">
        <v>32</v>
      </c>
      <c r="U1479" t="s">
        <v>33</v>
      </c>
      <c r="V1479" t="s">
        <v>105</v>
      </c>
      <c r="W1479" t="s">
        <v>106</v>
      </c>
      <c r="X1479" t="s">
        <v>36</v>
      </c>
    </row>
    <row r="1480" spans="1:24" x14ac:dyDescent="0.3">
      <c r="A1480">
        <v>10251</v>
      </c>
      <c r="B1480">
        <v>26</v>
      </c>
      <c r="C1480">
        <v>100</v>
      </c>
      <c r="D1480">
        <v>3</v>
      </c>
      <c r="E1480">
        <v>2637.18</v>
      </c>
      <c r="F1480" t="s">
        <v>107</v>
      </c>
      <c r="G1480" t="s">
        <v>25</v>
      </c>
      <c r="H1480">
        <v>2</v>
      </c>
      <c r="I1480">
        <v>5</v>
      </c>
      <c r="J1480">
        <v>2004</v>
      </c>
      <c r="K1480" t="s">
        <v>26</v>
      </c>
      <c r="L1480">
        <v>112</v>
      </c>
      <c r="M1480" t="s">
        <v>733</v>
      </c>
      <c r="N1480" t="s">
        <v>108</v>
      </c>
      <c r="O1480">
        <v>2015559350</v>
      </c>
      <c r="P1480" t="s">
        <v>109</v>
      </c>
      <c r="Q1480" t="s">
        <v>110</v>
      </c>
      <c r="R1480" t="s">
        <v>111</v>
      </c>
      <c r="S1480">
        <v>94019</v>
      </c>
      <c r="T1480" t="s">
        <v>32</v>
      </c>
      <c r="U1480" t="s">
        <v>33</v>
      </c>
      <c r="V1480" t="s">
        <v>62</v>
      </c>
      <c r="W1480" t="s">
        <v>112</v>
      </c>
      <c r="X1480" t="s">
        <v>36</v>
      </c>
    </row>
    <row r="1481" spans="1:24" x14ac:dyDescent="0.3">
      <c r="A1481">
        <v>10263</v>
      </c>
      <c r="B1481">
        <v>42</v>
      </c>
      <c r="C1481">
        <v>100</v>
      </c>
      <c r="D1481">
        <v>3</v>
      </c>
      <c r="E1481">
        <v>4307.5200000000004</v>
      </c>
      <c r="F1481" t="s">
        <v>113</v>
      </c>
      <c r="G1481" t="s">
        <v>25</v>
      </c>
      <c r="H1481">
        <v>2</v>
      </c>
      <c r="I1481">
        <v>6</v>
      </c>
      <c r="J1481">
        <v>2004</v>
      </c>
      <c r="K1481" t="s">
        <v>26</v>
      </c>
      <c r="L1481">
        <v>112</v>
      </c>
      <c r="M1481" t="s">
        <v>733</v>
      </c>
      <c r="N1481" t="s">
        <v>114</v>
      </c>
      <c r="O1481">
        <v>2035552570</v>
      </c>
      <c r="P1481" t="s">
        <v>115</v>
      </c>
      <c r="Q1481" t="s">
        <v>116</v>
      </c>
      <c r="R1481" t="s">
        <v>117</v>
      </c>
      <c r="S1481">
        <v>97562</v>
      </c>
      <c r="T1481" t="s">
        <v>32</v>
      </c>
      <c r="U1481" t="s">
        <v>33</v>
      </c>
      <c r="V1481" t="s">
        <v>118</v>
      </c>
      <c r="W1481" t="s">
        <v>58</v>
      </c>
      <c r="X1481" t="s">
        <v>51</v>
      </c>
    </row>
    <row r="1482" spans="1:24" x14ac:dyDescent="0.3">
      <c r="A1482">
        <v>10275</v>
      </c>
      <c r="B1482">
        <v>21</v>
      </c>
      <c r="C1482">
        <v>100</v>
      </c>
      <c r="D1482">
        <v>2</v>
      </c>
      <c r="E1482">
        <v>2153.7600000000002</v>
      </c>
      <c r="F1482" t="s">
        <v>119</v>
      </c>
      <c r="G1482" t="s">
        <v>25</v>
      </c>
      <c r="H1482">
        <v>3</v>
      </c>
      <c r="I1482">
        <v>7</v>
      </c>
      <c r="J1482">
        <v>2004</v>
      </c>
      <c r="K1482" t="s">
        <v>26</v>
      </c>
      <c r="L1482">
        <v>112</v>
      </c>
      <c r="M1482" t="s">
        <v>733</v>
      </c>
      <c r="N1482" t="s">
        <v>120</v>
      </c>
      <c r="O1482" t="s">
        <v>121</v>
      </c>
      <c r="P1482" t="s">
        <v>122</v>
      </c>
      <c r="Q1482" t="s">
        <v>123</v>
      </c>
      <c r="S1482">
        <v>44000</v>
      </c>
      <c r="T1482" t="s">
        <v>41</v>
      </c>
      <c r="U1482" t="s">
        <v>42</v>
      </c>
      <c r="V1482" t="s">
        <v>124</v>
      </c>
      <c r="W1482" t="s">
        <v>125</v>
      </c>
      <c r="X1482" t="s">
        <v>36</v>
      </c>
    </row>
    <row r="1483" spans="1:24" x14ac:dyDescent="0.3">
      <c r="A1483">
        <v>10285</v>
      </c>
      <c r="B1483">
        <v>34</v>
      </c>
      <c r="C1483">
        <v>100</v>
      </c>
      <c r="D1483">
        <v>7</v>
      </c>
      <c r="E1483">
        <v>3716.88</v>
      </c>
      <c r="F1483" t="s">
        <v>126</v>
      </c>
      <c r="G1483" t="s">
        <v>25</v>
      </c>
      <c r="H1483">
        <v>3</v>
      </c>
      <c r="I1483">
        <v>8</v>
      </c>
      <c r="J1483">
        <v>2004</v>
      </c>
      <c r="K1483" t="s">
        <v>26</v>
      </c>
      <c r="L1483">
        <v>112</v>
      </c>
      <c r="M1483" t="s">
        <v>733</v>
      </c>
      <c r="N1483" t="s">
        <v>127</v>
      </c>
      <c r="O1483">
        <v>6175558555</v>
      </c>
      <c r="P1483" t="s">
        <v>128</v>
      </c>
      <c r="Q1483" t="s">
        <v>129</v>
      </c>
      <c r="R1483" t="s">
        <v>130</v>
      </c>
      <c r="S1483">
        <v>51247</v>
      </c>
      <c r="T1483" t="s">
        <v>32</v>
      </c>
      <c r="U1483" t="s">
        <v>33</v>
      </c>
      <c r="V1483" t="s">
        <v>131</v>
      </c>
      <c r="W1483" t="s">
        <v>132</v>
      </c>
      <c r="X1483" t="s">
        <v>51</v>
      </c>
    </row>
    <row r="1484" spans="1:24" x14ac:dyDescent="0.3">
      <c r="A1484">
        <v>10299</v>
      </c>
      <c r="B1484">
        <v>47</v>
      </c>
      <c r="C1484">
        <v>100</v>
      </c>
      <c r="D1484">
        <v>10</v>
      </c>
      <c r="E1484">
        <v>5455.76</v>
      </c>
      <c r="F1484" t="s">
        <v>133</v>
      </c>
      <c r="G1484" t="s">
        <v>25</v>
      </c>
      <c r="H1484">
        <v>3</v>
      </c>
      <c r="I1484">
        <v>9</v>
      </c>
      <c r="J1484">
        <v>2004</v>
      </c>
      <c r="K1484" t="s">
        <v>26</v>
      </c>
      <c r="L1484">
        <v>112</v>
      </c>
      <c r="M1484" t="s">
        <v>733</v>
      </c>
      <c r="N1484" t="s">
        <v>134</v>
      </c>
      <c r="O1484" t="s">
        <v>135</v>
      </c>
      <c r="P1484" t="s">
        <v>136</v>
      </c>
      <c r="Q1484" t="s">
        <v>137</v>
      </c>
      <c r="S1484">
        <v>21240</v>
      </c>
      <c r="T1484" t="s">
        <v>138</v>
      </c>
      <c r="U1484" t="s">
        <v>42</v>
      </c>
      <c r="V1484" t="s">
        <v>139</v>
      </c>
      <c r="W1484" t="s">
        <v>140</v>
      </c>
      <c r="X1484" t="s">
        <v>51</v>
      </c>
    </row>
    <row r="1485" spans="1:24" x14ac:dyDescent="0.3">
      <c r="A1485">
        <v>10309</v>
      </c>
      <c r="B1485">
        <v>21</v>
      </c>
      <c r="C1485">
        <v>100</v>
      </c>
      <c r="D1485">
        <v>6</v>
      </c>
      <c r="E1485">
        <v>2650.62</v>
      </c>
      <c r="F1485" t="s">
        <v>141</v>
      </c>
      <c r="G1485" t="s">
        <v>25</v>
      </c>
      <c r="H1485">
        <v>4</v>
      </c>
      <c r="I1485">
        <v>10</v>
      </c>
      <c r="J1485">
        <v>2004</v>
      </c>
      <c r="K1485" t="s">
        <v>26</v>
      </c>
      <c r="L1485">
        <v>112</v>
      </c>
      <c r="M1485" t="s">
        <v>733</v>
      </c>
      <c r="N1485" t="s">
        <v>142</v>
      </c>
      <c r="O1485" t="s">
        <v>143</v>
      </c>
      <c r="P1485" t="s">
        <v>144</v>
      </c>
      <c r="Q1485" t="s">
        <v>145</v>
      </c>
      <c r="S1485">
        <v>4110</v>
      </c>
      <c r="T1485" t="s">
        <v>81</v>
      </c>
      <c r="U1485" t="s">
        <v>42</v>
      </c>
      <c r="V1485" t="s">
        <v>146</v>
      </c>
      <c r="W1485" t="s">
        <v>147</v>
      </c>
      <c r="X1485" t="s">
        <v>36</v>
      </c>
    </row>
    <row r="1486" spans="1:24" x14ac:dyDescent="0.3">
      <c r="A1486">
        <v>10318</v>
      </c>
      <c r="B1486">
        <v>48</v>
      </c>
      <c r="C1486">
        <v>100</v>
      </c>
      <c r="D1486">
        <v>2</v>
      </c>
      <c r="E1486">
        <v>6437.28</v>
      </c>
      <c r="F1486" s="1">
        <v>38028</v>
      </c>
      <c r="G1486" t="s">
        <v>25</v>
      </c>
      <c r="H1486">
        <v>4</v>
      </c>
      <c r="I1486">
        <v>11</v>
      </c>
      <c r="J1486">
        <v>2004</v>
      </c>
      <c r="K1486" t="s">
        <v>26</v>
      </c>
      <c r="L1486">
        <v>112</v>
      </c>
      <c r="M1486" t="s">
        <v>733</v>
      </c>
      <c r="N1486" t="s">
        <v>148</v>
      </c>
      <c r="O1486">
        <v>2155551555</v>
      </c>
      <c r="P1486" t="s">
        <v>149</v>
      </c>
      <c r="Q1486" t="s">
        <v>150</v>
      </c>
      <c r="R1486" t="s">
        <v>151</v>
      </c>
      <c r="S1486">
        <v>70267</v>
      </c>
      <c r="T1486" t="s">
        <v>32</v>
      </c>
      <c r="U1486" t="s">
        <v>33</v>
      </c>
      <c r="V1486" t="s">
        <v>34</v>
      </c>
      <c r="W1486" t="s">
        <v>152</v>
      </c>
      <c r="X1486" t="s">
        <v>51</v>
      </c>
    </row>
    <row r="1487" spans="1:24" x14ac:dyDescent="0.3">
      <c r="A1487">
        <v>10329</v>
      </c>
      <c r="B1487">
        <v>30</v>
      </c>
      <c r="C1487">
        <v>87.78</v>
      </c>
      <c r="D1487">
        <v>7</v>
      </c>
      <c r="E1487">
        <v>2633.4</v>
      </c>
      <c r="F1487" t="s">
        <v>153</v>
      </c>
      <c r="G1487" t="s">
        <v>25</v>
      </c>
      <c r="H1487">
        <v>4</v>
      </c>
      <c r="I1487">
        <v>11</v>
      </c>
      <c r="J1487">
        <v>2004</v>
      </c>
      <c r="K1487" t="s">
        <v>26</v>
      </c>
      <c r="L1487">
        <v>112</v>
      </c>
      <c r="M1487" t="s">
        <v>733</v>
      </c>
      <c r="N1487" t="s">
        <v>28</v>
      </c>
      <c r="O1487">
        <v>2125557818</v>
      </c>
      <c r="P1487" t="s">
        <v>29</v>
      </c>
      <c r="Q1487" t="s">
        <v>30</v>
      </c>
      <c r="R1487" t="s">
        <v>31</v>
      </c>
      <c r="S1487">
        <v>10022</v>
      </c>
      <c r="T1487" t="s">
        <v>32</v>
      </c>
      <c r="U1487" t="s">
        <v>33</v>
      </c>
      <c r="V1487" t="s">
        <v>34</v>
      </c>
      <c r="W1487" t="s">
        <v>35</v>
      </c>
      <c r="X1487" t="s">
        <v>36</v>
      </c>
    </row>
    <row r="1488" spans="1:24" x14ac:dyDescent="0.3">
      <c r="A1488">
        <v>10339</v>
      </c>
      <c r="B1488">
        <v>27</v>
      </c>
      <c r="C1488">
        <v>84.39</v>
      </c>
      <c r="D1488">
        <v>10</v>
      </c>
      <c r="E1488">
        <v>2278.5300000000002</v>
      </c>
      <c r="F1488" t="s">
        <v>350</v>
      </c>
      <c r="G1488" t="s">
        <v>25</v>
      </c>
      <c r="H1488">
        <v>4</v>
      </c>
      <c r="I1488">
        <v>11</v>
      </c>
      <c r="J1488">
        <v>2004</v>
      </c>
      <c r="K1488" t="s">
        <v>26</v>
      </c>
      <c r="L1488">
        <v>112</v>
      </c>
      <c r="M1488" t="s">
        <v>733</v>
      </c>
      <c r="N1488" t="s">
        <v>267</v>
      </c>
      <c r="O1488" t="s">
        <v>268</v>
      </c>
      <c r="P1488" t="s">
        <v>269</v>
      </c>
      <c r="Q1488" t="s">
        <v>270</v>
      </c>
      <c r="R1488" t="s">
        <v>271</v>
      </c>
      <c r="S1488" t="s">
        <v>272</v>
      </c>
      <c r="T1488" t="s">
        <v>217</v>
      </c>
      <c r="U1488" t="s">
        <v>217</v>
      </c>
      <c r="V1488" t="s">
        <v>273</v>
      </c>
      <c r="W1488" t="s">
        <v>274</v>
      </c>
      <c r="X1488" t="s">
        <v>36</v>
      </c>
    </row>
    <row r="1489" spans="1:24" x14ac:dyDescent="0.3">
      <c r="A1489">
        <v>10362</v>
      </c>
      <c r="B1489">
        <v>50</v>
      </c>
      <c r="C1489">
        <v>96.92</v>
      </c>
      <c r="D1489">
        <v>2</v>
      </c>
      <c r="E1489">
        <v>4846</v>
      </c>
      <c r="F1489" s="1">
        <v>38473</v>
      </c>
      <c r="G1489" t="s">
        <v>25</v>
      </c>
      <c r="H1489">
        <v>1</v>
      </c>
      <c r="I1489">
        <v>1</v>
      </c>
      <c r="J1489">
        <v>2005</v>
      </c>
      <c r="K1489" t="s">
        <v>26</v>
      </c>
      <c r="L1489">
        <v>112</v>
      </c>
      <c r="M1489" t="s">
        <v>733</v>
      </c>
      <c r="N1489" t="s">
        <v>64</v>
      </c>
      <c r="O1489">
        <v>6505556809</v>
      </c>
      <c r="P1489" t="s">
        <v>65</v>
      </c>
      <c r="Q1489" t="s">
        <v>66</v>
      </c>
      <c r="R1489" t="s">
        <v>56</v>
      </c>
      <c r="S1489">
        <v>94217</v>
      </c>
      <c r="T1489" t="s">
        <v>32</v>
      </c>
      <c r="U1489" t="s">
        <v>33</v>
      </c>
      <c r="V1489" t="s">
        <v>67</v>
      </c>
      <c r="W1489" t="s">
        <v>68</v>
      </c>
      <c r="X1489" t="s">
        <v>51</v>
      </c>
    </row>
    <row r="1490" spans="1:24" x14ac:dyDescent="0.3">
      <c r="A1490">
        <v>10374</v>
      </c>
      <c r="B1490">
        <v>38</v>
      </c>
      <c r="C1490">
        <v>100</v>
      </c>
      <c r="D1490">
        <v>6</v>
      </c>
      <c r="E1490">
        <v>4197.1000000000004</v>
      </c>
      <c r="F1490" s="1">
        <v>38385</v>
      </c>
      <c r="G1490" t="s">
        <v>25</v>
      </c>
      <c r="H1490">
        <v>1</v>
      </c>
      <c r="I1490">
        <v>2</v>
      </c>
      <c r="J1490">
        <v>2005</v>
      </c>
      <c r="K1490" t="s">
        <v>26</v>
      </c>
      <c r="L1490">
        <v>112</v>
      </c>
      <c r="M1490" t="s">
        <v>733</v>
      </c>
      <c r="N1490" t="s">
        <v>224</v>
      </c>
      <c r="O1490" t="s">
        <v>225</v>
      </c>
      <c r="P1490" t="s">
        <v>226</v>
      </c>
      <c r="Q1490" t="s">
        <v>227</v>
      </c>
      <c r="R1490" t="s">
        <v>228</v>
      </c>
      <c r="S1490">
        <v>4101</v>
      </c>
      <c r="T1490" t="s">
        <v>99</v>
      </c>
      <c r="U1490" t="s">
        <v>100</v>
      </c>
      <c r="V1490" t="s">
        <v>229</v>
      </c>
      <c r="W1490" t="s">
        <v>230</v>
      </c>
      <c r="X1490" t="s">
        <v>51</v>
      </c>
    </row>
    <row r="1491" spans="1:24" x14ac:dyDescent="0.3">
      <c r="A1491">
        <v>10389</v>
      </c>
      <c r="B1491">
        <v>45</v>
      </c>
      <c r="C1491">
        <v>100</v>
      </c>
      <c r="D1491">
        <v>1</v>
      </c>
      <c r="E1491">
        <v>4597.6499999999996</v>
      </c>
      <c r="F1491" s="1">
        <v>38414</v>
      </c>
      <c r="G1491" t="s">
        <v>25</v>
      </c>
      <c r="H1491">
        <v>1</v>
      </c>
      <c r="I1491">
        <v>3</v>
      </c>
      <c r="J1491">
        <v>2005</v>
      </c>
      <c r="K1491" t="s">
        <v>26</v>
      </c>
      <c r="L1491">
        <v>112</v>
      </c>
      <c r="M1491" t="s">
        <v>733</v>
      </c>
      <c r="N1491" t="s">
        <v>284</v>
      </c>
      <c r="O1491" t="s">
        <v>285</v>
      </c>
      <c r="P1491" t="s">
        <v>286</v>
      </c>
      <c r="Q1491" t="s">
        <v>287</v>
      </c>
      <c r="S1491" t="s">
        <v>288</v>
      </c>
      <c r="T1491" t="s">
        <v>202</v>
      </c>
      <c r="U1491" t="s">
        <v>42</v>
      </c>
      <c r="V1491" t="s">
        <v>289</v>
      </c>
      <c r="W1491" t="s">
        <v>223</v>
      </c>
      <c r="X1491" t="s">
        <v>51</v>
      </c>
    </row>
    <row r="1492" spans="1:24" x14ac:dyDescent="0.3">
      <c r="A1492">
        <v>10403</v>
      </c>
      <c r="B1492">
        <v>46</v>
      </c>
      <c r="C1492">
        <v>100</v>
      </c>
      <c r="D1492">
        <v>8</v>
      </c>
      <c r="E1492">
        <v>5287.7</v>
      </c>
      <c r="F1492" s="1">
        <v>38568</v>
      </c>
      <c r="G1492" t="s">
        <v>25</v>
      </c>
      <c r="H1492">
        <v>2</v>
      </c>
      <c r="I1492">
        <v>4</v>
      </c>
      <c r="J1492">
        <v>2005</v>
      </c>
      <c r="K1492" t="s">
        <v>26</v>
      </c>
      <c r="L1492">
        <v>112</v>
      </c>
      <c r="M1492" t="s">
        <v>733</v>
      </c>
      <c r="N1492" t="s">
        <v>176</v>
      </c>
      <c r="O1492" t="s">
        <v>177</v>
      </c>
      <c r="P1492" t="s">
        <v>178</v>
      </c>
      <c r="Q1492" t="s">
        <v>179</v>
      </c>
      <c r="S1492" t="s">
        <v>180</v>
      </c>
      <c r="T1492" t="s">
        <v>181</v>
      </c>
      <c r="U1492" t="s">
        <v>42</v>
      </c>
      <c r="V1492" t="s">
        <v>182</v>
      </c>
      <c r="W1492" t="s">
        <v>183</v>
      </c>
      <c r="X1492" t="s">
        <v>51</v>
      </c>
    </row>
    <row r="1493" spans="1:24" x14ac:dyDescent="0.3">
      <c r="A1493">
        <v>10417</v>
      </c>
      <c r="B1493">
        <v>35</v>
      </c>
      <c r="C1493">
        <v>100</v>
      </c>
      <c r="D1493">
        <v>3</v>
      </c>
      <c r="E1493">
        <v>3550.05</v>
      </c>
      <c r="F1493" t="s">
        <v>184</v>
      </c>
      <c r="G1493" t="s">
        <v>185</v>
      </c>
      <c r="H1493">
        <v>2</v>
      </c>
      <c r="I1493">
        <v>5</v>
      </c>
      <c r="J1493">
        <v>2005</v>
      </c>
      <c r="K1493" t="s">
        <v>26</v>
      </c>
      <c r="L1493">
        <v>112</v>
      </c>
      <c r="M1493" t="s">
        <v>733</v>
      </c>
      <c r="N1493" t="s">
        <v>186</v>
      </c>
      <c r="O1493" t="s">
        <v>187</v>
      </c>
      <c r="P1493" t="s">
        <v>188</v>
      </c>
      <c r="Q1493" t="s">
        <v>189</v>
      </c>
      <c r="S1493">
        <v>28034</v>
      </c>
      <c r="T1493" t="s">
        <v>190</v>
      </c>
      <c r="U1493" t="s">
        <v>42</v>
      </c>
      <c r="V1493" t="s">
        <v>191</v>
      </c>
      <c r="W1493" t="s">
        <v>192</v>
      </c>
      <c r="X1493" t="s">
        <v>51</v>
      </c>
    </row>
    <row r="1494" spans="1:24" x14ac:dyDescent="0.3">
      <c r="A1494">
        <v>10110</v>
      </c>
      <c r="B1494">
        <v>29</v>
      </c>
      <c r="C1494">
        <v>59.37</v>
      </c>
      <c r="D1494">
        <v>15</v>
      </c>
      <c r="E1494">
        <v>1721.73</v>
      </c>
      <c r="F1494" t="s">
        <v>644</v>
      </c>
      <c r="G1494" t="s">
        <v>25</v>
      </c>
      <c r="H1494">
        <v>1</v>
      </c>
      <c r="I1494">
        <v>3</v>
      </c>
      <c r="J1494">
        <v>2003</v>
      </c>
      <c r="K1494" t="s">
        <v>194</v>
      </c>
      <c r="L1494">
        <v>50</v>
      </c>
      <c r="M1494" t="s">
        <v>734</v>
      </c>
      <c r="N1494" t="s">
        <v>549</v>
      </c>
      <c r="O1494" t="s">
        <v>550</v>
      </c>
      <c r="P1494" t="s">
        <v>551</v>
      </c>
      <c r="Q1494" t="s">
        <v>552</v>
      </c>
      <c r="S1494" t="s">
        <v>553</v>
      </c>
      <c r="T1494" t="s">
        <v>181</v>
      </c>
      <c r="U1494" t="s">
        <v>42</v>
      </c>
      <c r="V1494" t="s">
        <v>554</v>
      </c>
      <c r="W1494" t="s">
        <v>98</v>
      </c>
      <c r="X1494" t="s">
        <v>36</v>
      </c>
    </row>
    <row r="1495" spans="1:24" x14ac:dyDescent="0.3">
      <c r="A1495">
        <v>10123</v>
      </c>
      <c r="B1495">
        <v>50</v>
      </c>
      <c r="C1495">
        <v>59.87</v>
      </c>
      <c r="D1495">
        <v>1</v>
      </c>
      <c r="E1495">
        <v>2993.5</v>
      </c>
      <c r="F1495" t="s">
        <v>646</v>
      </c>
      <c r="G1495" t="s">
        <v>25</v>
      </c>
      <c r="H1495">
        <v>2</v>
      </c>
      <c r="I1495">
        <v>5</v>
      </c>
      <c r="J1495">
        <v>2003</v>
      </c>
      <c r="K1495" t="s">
        <v>194</v>
      </c>
      <c r="L1495">
        <v>50</v>
      </c>
      <c r="M1495" t="s">
        <v>734</v>
      </c>
      <c r="N1495" t="s">
        <v>342</v>
      </c>
      <c r="O1495" t="s">
        <v>343</v>
      </c>
      <c r="P1495" t="s">
        <v>344</v>
      </c>
      <c r="Q1495" t="s">
        <v>123</v>
      </c>
      <c r="S1495">
        <v>44000</v>
      </c>
      <c r="T1495" t="s">
        <v>41</v>
      </c>
      <c r="U1495" t="s">
        <v>42</v>
      </c>
      <c r="V1495" t="s">
        <v>345</v>
      </c>
      <c r="W1495" t="s">
        <v>346</v>
      </c>
      <c r="X1495" t="s">
        <v>36</v>
      </c>
    </row>
    <row r="1496" spans="1:24" x14ac:dyDescent="0.3">
      <c r="A1496">
        <v>10137</v>
      </c>
      <c r="B1496">
        <v>26</v>
      </c>
      <c r="C1496">
        <v>49.81</v>
      </c>
      <c r="D1496">
        <v>1</v>
      </c>
      <c r="E1496">
        <v>1295.06</v>
      </c>
      <c r="F1496" s="1">
        <v>37901</v>
      </c>
      <c r="G1496" t="s">
        <v>25</v>
      </c>
      <c r="H1496">
        <v>3</v>
      </c>
      <c r="I1496">
        <v>7</v>
      </c>
      <c r="J1496">
        <v>2003</v>
      </c>
      <c r="K1496" t="s">
        <v>194</v>
      </c>
      <c r="L1496">
        <v>50</v>
      </c>
      <c r="M1496" t="s">
        <v>734</v>
      </c>
      <c r="N1496" t="s">
        <v>37</v>
      </c>
      <c r="O1496" t="s">
        <v>38</v>
      </c>
      <c r="P1496" t="s">
        <v>39</v>
      </c>
      <c r="Q1496" t="s">
        <v>40</v>
      </c>
      <c r="S1496">
        <v>51100</v>
      </c>
      <c r="T1496" t="s">
        <v>41</v>
      </c>
      <c r="U1496" t="s">
        <v>42</v>
      </c>
      <c r="V1496" t="s">
        <v>43</v>
      </c>
      <c r="W1496" t="s">
        <v>44</v>
      </c>
      <c r="X1496" t="s">
        <v>36</v>
      </c>
    </row>
    <row r="1497" spans="1:24" x14ac:dyDescent="0.3">
      <c r="A1497">
        <v>10148</v>
      </c>
      <c r="B1497">
        <v>47</v>
      </c>
      <c r="C1497">
        <v>56.85</v>
      </c>
      <c r="D1497">
        <v>8</v>
      </c>
      <c r="E1497">
        <v>2671.95</v>
      </c>
      <c r="F1497" s="1">
        <v>37934</v>
      </c>
      <c r="G1497" t="s">
        <v>25</v>
      </c>
      <c r="H1497">
        <v>3</v>
      </c>
      <c r="I1497">
        <v>9</v>
      </c>
      <c r="J1497">
        <v>2003</v>
      </c>
      <c r="K1497" t="s">
        <v>194</v>
      </c>
      <c r="L1497">
        <v>50</v>
      </c>
      <c r="M1497" t="s">
        <v>734</v>
      </c>
      <c r="N1497" t="s">
        <v>313</v>
      </c>
      <c r="O1497" t="s">
        <v>314</v>
      </c>
      <c r="P1497" t="s">
        <v>315</v>
      </c>
      <c r="Q1497" t="s">
        <v>316</v>
      </c>
      <c r="R1497" t="s">
        <v>168</v>
      </c>
      <c r="S1497">
        <v>2060</v>
      </c>
      <c r="T1497" t="s">
        <v>99</v>
      </c>
      <c r="U1497" t="s">
        <v>100</v>
      </c>
      <c r="V1497" t="s">
        <v>317</v>
      </c>
      <c r="W1497" t="s">
        <v>318</v>
      </c>
      <c r="X1497" t="s">
        <v>36</v>
      </c>
    </row>
    <row r="1498" spans="1:24" x14ac:dyDescent="0.3">
      <c r="A1498">
        <v>10161</v>
      </c>
      <c r="B1498">
        <v>23</v>
      </c>
      <c r="C1498">
        <v>53.33</v>
      </c>
      <c r="D1498">
        <v>7</v>
      </c>
      <c r="E1498">
        <v>1226.5899999999999</v>
      </c>
      <c r="F1498" t="s">
        <v>606</v>
      </c>
      <c r="G1498" t="s">
        <v>25</v>
      </c>
      <c r="H1498">
        <v>4</v>
      </c>
      <c r="I1498">
        <v>10</v>
      </c>
      <c r="J1498">
        <v>2003</v>
      </c>
      <c r="K1498" t="s">
        <v>194</v>
      </c>
      <c r="L1498">
        <v>50</v>
      </c>
      <c r="M1498" t="s">
        <v>734</v>
      </c>
      <c r="N1498" t="s">
        <v>555</v>
      </c>
      <c r="O1498" t="s">
        <v>556</v>
      </c>
      <c r="P1498" t="s">
        <v>557</v>
      </c>
      <c r="Q1498" t="s">
        <v>558</v>
      </c>
      <c r="S1498">
        <v>8200</v>
      </c>
      <c r="T1498" t="s">
        <v>357</v>
      </c>
      <c r="U1498" t="s">
        <v>42</v>
      </c>
      <c r="V1498" t="s">
        <v>559</v>
      </c>
      <c r="W1498" t="s">
        <v>560</v>
      </c>
      <c r="X1498" t="s">
        <v>36</v>
      </c>
    </row>
    <row r="1499" spans="1:24" x14ac:dyDescent="0.3">
      <c r="A1499">
        <v>10172</v>
      </c>
      <c r="B1499">
        <v>34</v>
      </c>
      <c r="C1499">
        <v>42.76</v>
      </c>
      <c r="D1499">
        <v>5</v>
      </c>
      <c r="E1499">
        <v>1453.84</v>
      </c>
      <c r="F1499" s="1">
        <v>37752</v>
      </c>
      <c r="G1499" t="s">
        <v>25</v>
      </c>
      <c r="H1499">
        <v>4</v>
      </c>
      <c r="I1499">
        <v>11</v>
      </c>
      <c r="J1499">
        <v>2003</v>
      </c>
      <c r="K1499" t="s">
        <v>194</v>
      </c>
      <c r="L1499">
        <v>50</v>
      </c>
      <c r="M1499" t="s">
        <v>734</v>
      </c>
      <c r="N1499" t="s">
        <v>114</v>
      </c>
      <c r="O1499">
        <v>2035552570</v>
      </c>
      <c r="P1499" t="s">
        <v>115</v>
      </c>
      <c r="Q1499" t="s">
        <v>116</v>
      </c>
      <c r="R1499" t="s">
        <v>117</v>
      </c>
      <c r="S1499">
        <v>97562</v>
      </c>
      <c r="T1499" t="s">
        <v>32</v>
      </c>
      <c r="U1499" t="s">
        <v>33</v>
      </c>
      <c r="V1499" t="s">
        <v>118</v>
      </c>
      <c r="W1499" t="s">
        <v>58</v>
      </c>
      <c r="X1499" t="s">
        <v>36</v>
      </c>
    </row>
    <row r="1500" spans="1:24" x14ac:dyDescent="0.3">
      <c r="A1500">
        <v>10181</v>
      </c>
      <c r="B1500">
        <v>34</v>
      </c>
      <c r="C1500">
        <v>53.83</v>
      </c>
      <c r="D1500">
        <v>1</v>
      </c>
      <c r="E1500">
        <v>1830.22</v>
      </c>
      <c r="F1500" s="1">
        <v>37966</v>
      </c>
      <c r="G1500" t="s">
        <v>25</v>
      </c>
      <c r="H1500">
        <v>4</v>
      </c>
      <c r="I1500">
        <v>11</v>
      </c>
      <c r="J1500">
        <v>2003</v>
      </c>
      <c r="K1500" t="s">
        <v>194</v>
      </c>
      <c r="L1500">
        <v>50</v>
      </c>
      <c r="M1500" t="s">
        <v>734</v>
      </c>
      <c r="N1500" t="s">
        <v>76</v>
      </c>
      <c r="O1500" t="s">
        <v>77</v>
      </c>
      <c r="P1500" t="s">
        <v>78</v>
      </c>
      <c r="Q1500" t="s">
        <v>79</v>
      </c>
      <c r="S1500" t="s">
        <v>80</v>
      </c>
      <c r="T1500" t="s">
        <v>81</v>
      </c>
      <c r="U1500" t="s">
        <v>42</v>
      </c>
      <c r="V1500" t="s">
        <v>82</v>
      </c>
      <c r="W1500" t="s">
        <v>83</v>
      </c>
      <c r="X1500" t="s">
        <v>36</v>
      </c>
    </row>
    <row r="1501" spans="1:24" x14ac:dyDescent="0.3">
      <c r="A1501">
        <v>10192</v>
      </c>
      <c r="B1501">
        <v>47</v>
      </c>
      <c r="C1501">
        <v>53.83</v>
      </c>
      <c r="D1501">
        <v>6</v>
      </c>
      <c r="E1501">
        <v>2530.0100000000002</v>
      </c>
      <c r="F1501" t="s">
        <v>488</v>
      </c>
      <c r="G1501" t="s">
        <v>25</v>
      </c>
      <c r="H1501">
        <v>4</v>
      </c>
      <c r="I1501">
        <v>11</v>
      </c>
      <c r="J1501">
        <v>2003</v>
      </c>
      <c r="K1501" t="s">
        <v>194</v>
      </c>
      <c r="L1501">
        <v>50</v>
      </c>
      <c r="M1501" t="s">
        <v>734</v>
      </c>
      <c r="N1501" t="s">
        <v>301</v>
      </c>
      <c r="O1501">
        <v>6035558647</v>
      </c>
      <c r="P1501" t="s">
        <v>302</v>
      </c>
      <c r="Q1501" t="s">
        <v>303</v>
      </c>
      <c r="R1501" t="s">
        <v>304</v>
      </c>
      <c r="S1501">
        <v>62005</v>
      </c>
      <c r="T1501" t="s">
        <v>32</v>
      </c>
      <c r="U1501" t="s">
        <v>33</v>
      </c>
      <c r="V1501" t="s">
        <v>57</v>
      </c>
      <c r="W1501" t="s">
        <v>300</v>
      </c>
      <c r="X1501" t="s">
        <v>36</v>
      </c>
    </row>
    <row r="1502" spans="1:24" x14ac:dyDescent="0.3">
      <c r="A1502">
        <v>10204</v>
      </c>
      <c r="B1502">
        <v>45</v>
      </c>
      <c r="C1502">
        <v>49.81</v>
      </c>
      <c r="D1502">
        <v>12</v>
      </c>
      <c r="E1502">
        <v>2241.4499999999998</v>
      </c>
      <c r="F1502" s="1">
        <v>37664</v>
      </c>
      <c r="G1502" t="s">
        <v>25</v>
      </c>
      <c r="H1502">
        <v>4</v>
      </c>
      <c r="I1502">
        <v>12</v>
      </c>
      <c r="J1502">
        <v>2003</v>
      </c>
      <c r="K1502" t="s">
        <v>194</v>
      </c>
      <c r="L1502">
        <v>50</v>
      </c>
      <c r="M1502" t="s">
        <v>734</v>
      </c>
      <c r="N1502" t="s">
        <v>530</v>
      </c>
      <c r="O1502">
        <v>2125557413</v>
      </c>
      <c r="P1502" t="s">
        <v>531</v>
      </c>
      <c r="Q1502" t="s">
        <v>30</v>
      </c>
      <c r="R1502" t="s">
        <v>31</v>
      </c>
      <c r="S1502">
        <v>10022</v>
      </c>
      <c r="T1502" t="s">
        <v>32</v>
      </c>
      <c r="U1502" t="s">
        <v>33</v>
      </c>
      <c r="V1502" t="s">
        <v>57</v>
      </c>
      <c r="W1502" t="s">
        <v>532</v>
      </c>
      <c r="X1502" t="s">
        <v>36</v>
      </c>
    </row>
    <row r="1503" spans="1:24" x14ac:dyDescent="0.3">
      <c r="A1503">
        <v>10212</v>
      </c>
      <c r="B1503">
        <v>45</v>
      </c>
      <c r="C1503">
        <v>53.33</v>
      </c>
      <c r="D1503">
        <v>5</v>
      </c>
      <c r="E1503">
        <v>2399.85</v>
      </c>
      <c r="F1503" t="s">
        <v>577</v>
      </c>
      <c r="G1503" t="s">
        <v>25</v>
      </c>
      <c r="H1503">
        <v>1</v>
      </c>
      <c r="I1503">
        <v>1</v>
      </c>
      <c r="J1503">
        <v>2004</v>
      </c>
      <c r="K1503" t="s">
        <v>194</v>
      </c>
      <c r="L1503">
        <v>50</v>
      </c>
      <c r="M1503" t="s">
        <v>734</v>
      </c>
      <c r="N1503" t="s">
        <v>186</v>
      </c>
      <c r="O1503" t="s">
        <v>187</v>
      </c>
      <c r="P1503" t="s">
        <v>188</v>
      </c>
      <c r="Q1503" t="s">
        <v>189</v>
      </c>
      <c r="S1503">
        <v>28034</v>
      </c>
      <c r="T1503" t="s">
        <v>190</v>
      </c>
      <c r="U1503" t="s">
        <v>42</v>
      </c>
      <c r="V1503" t="s">
        <v>191</v>
      </c>
      <c r="W1503" t="s">
        <v>192</v>
      </c>
      <c r="X1503" t="s">
        <v>36</v>
      </c>
    </row>
    <row r="1504" spans="1:24" x14ac:dyDescent="0.3">
      <c r="A1504">
        <v>10226</v>
      </c>
      <c r="B1504">
        <v>36</v>
      </c>
      <c r="C1504">
        <v>43.27</v>
      </c>
      <c r="D1504">
        <v>3</v>
      </c>
      <c r="E1504">
        <v>1557.72</v>
      </c>
      <c r="F1504" t="s">
        <v>647</v>
      </c>
      <c r="G1504" t="s">
        <v>25</v>
      </c>
      <c r="H1504">
        <v>1</v>
      </c>
      <c r="I1504">
        <v>2</v>
      </c>
      <c r="J1504">
        <v>2004</v>
      </c>
      <c r="K1504" t="s">
        <v>194</v>
      </c>
      <c r="L1504">
        <v>50</v>
      </c>
      <c r="M1504" t="s">
        <v>734</v>
      </c>
      <c r="N1504" t="s">
        <v>398</v>
      </c>
      <c r="O1504">
        <v>7605558146</v>
      </c>
      <c r="P1504" t="s">
        <v>399</v>
      </c>
      <c r="Q1504" t="s">
        <v>400</v>
      </c>
      <c r="R1504" t="s">
        <v>56</v>
      </c>
      <c r="S1504">
        <v>91217</v>
      </c>
      <c r="T1504" t="s">
        <v>32</v>
      </c>
      <c r="U1504" t="s">
        <v>33</v>
      </c>
      <c r="V1504" t="s">
        <v>257</v>
      </c>
      <c r="W1504" t="s">
        <v>300</v>
      </c>
      <c r="X1504" t="s">
        <v>36</v>
      </c>
    </row>
    <row r="1505" spans="1:24" x14ac:dyDescent="0.3">
      <c r="A1505">
        <v>10241</v>
      </c>
      <c r="B1505">
        <v>21</v>
      </c>
      <c r="C1505">
        <v>40.25</v>
      </c>
      <c r="D1505">
        <v>10</v>
      </c>
      <c r="E1505">
        <v>845.25</v>
      </c>
      <c r="F1505" t="s">
        <v>607</v>
      </c>
      <c r="G1505" t="s">
        <v>25</v>
      </c>
      <c r="H1505">
        <v>2</v>
      </c>
      <c r="I1505">
        <v>4</v>
      </c>
      <c r="J1505">
        <v>2004</v>
      </c>
      <c r="K1505" t="s">
        <v>194</v>
      </c>
      <c r="L1505">
        <v>50</v>
      </c>
      <c r="M1505" t="s">
        <v>734</v>
      </c>
      <c r="N1505" t="s">
        <v>598</v>
      </c>
      <c r="O1505" t="s">
        <v>599</v>
      </c>
      <c r="P1505" t="s">
        <v>600</v>
      </c>
      <c r="Q1505" t="s">
        <v>601</v>
      </c>
      <c r="S1505">
        <v>67000</v>
      </c>
      <c r="T1505" t="s">
        <v>41</v>
      </c>
      <c r="U1505" t="s">
        <v>42</v>
      </c>
      <c r="V1505" t="s">
        <v>602</v>
      </c>
      <c r="W1505" t="s">
        <v>603</v>
      </c>
      <c r="X1505" t="s">
        <v>36</v>
      </c>
    </row>
    <row r="1506" spans="1:24" x14ac:dyDescent="0.3">
      <c r="A1506">
        <v>10266</v>
      </c>
      <c r="B1506">
        <v>28</v>
      </c>
      <c r="C1506">
        <v>48.3</v>
      </c>
      <c r="D1506">
        <v>1</v>
      </c>
      <c r="E1506">
        <v>1352.4</v>
      </c>
      <c r="F1506" s="1">
        <v>38145</v>
      </c>
      <c r="G1506" t="s">
        <v>25</v>
      </c>
      <c r="H1506">
        <v>3</v>
      </c>
      <c r="I1506">
        <v>7</v>
      </c>
      <c r="J1506">
        <v>2004</v>
      </c>
      <c r="K1506" t="s">
        <v>194</v>
      </c>
      <c r="L1506">
        <v>50</v>
      </c>
      <c r="M1506" t="s">
        <v>734</v>
      </c>
      <c r="N1506" t="s">
        <v>503</v>
      </c>
      <c r="O1506" t="s">
        <v>504</v>
      </c>
      <c r="P1506" t="s">
        <v>505</v>
      </c>
      <c r="Q1506" t="s">
        <v>506</v>
      </c>
      <c r="S1506">
        <v>42100</v>
      </c>
      <c r="T1506" t="s">
        <v>281</v>
      </c>
      <c r="U1506" t="s">
        <v>42</v>
      </c>
      <c r="V1506" t="s">
        <v>507</v>
      </c>
      <c r="W1506" t="s">
        <v>508</v>
      </c>
      <c r="X1506" t="s">
        <v>36</v>
      </c>
    </row>
    <row r="1507" spans="1:24" x14ac:dyDescent="0.3">
      <c r="A1507">
        <v>10278</v>
      </c>
      <c r="B1507">
        <v>35</v>
      </c>
      <c r="C1507">
        <v>45.28</v>
      </c>
      <c r="D1507">
        <v>1</v>
      </c>
      <c r="E1507">
        <v>1584.8</v>
      </c>
      <c r="F1507" s="1">
        <v>38146</v>
      </c>
      <c r="G1507" t="s">
        <v>25</v>
      </c>
      <c r="H1507">
        <v>3</v>
      </c>
      <c r="I1507">
        <v>8</v>
      </c>
      <c r="J1507">
        <v>2004</v>
      </c>
      <c r="K1507" t="s">
        <v>194</v>
      </c>
      <c r="L1507">
        <v>50</v>
      </c>
      <c r="M1507" t="s">
        <v>734</v>
      </c>
      <c r="N1507" t="s">
        <v>608</v>
      </c>
      <c r="O1507">
        <v>7025551838</v>
      </c>
      <c r="P1507" t="s">
        <v>609</v>
      </c>
      <c r="Q1507" t="s">
        <v>610</v>
      </c>
      <c r="R1507" t="s">
        <v>611</v>
      </c>
      <c r="S1507">
        <v>83030</v>
      </c>
      <c r="T1507" t="s">
        <v>32</v>
      </c>
      <c r="U1507" t="s">
        <v>33</v>
      </c>
      <c r="V1507" t="s">
        <v>118</v>
      </c>
      <c r="W1507" t="s">
        <v>445</v>
      </c>
      <c r="X1507" t="s">
        <v>36</v>
      </c>
    </row>
    <row r="1508" spans="1:24" x14ac:dyDescent="0.3">
      <c r="A1508">
        <v>10288</v>
      </c>
      <c r="B1508">
        <v>50</v>
      </c>
      <c r="C1508">
        <v>52.32</v>
      </c>
      <c r="D1508">
        <v>13</v>
      </c>
      <c r="E1508">
        <v>2616</v>
      </c>
      <c r="F1508" s="1">
        <v>37995</v>
      </c>
      <c r="G1508" t="s">
        <v>25</v>
      </c>
      <c r="H1508">
        <v>3</v>
      </c>
      <c r="I1508">
        <v>9</v>
      </c>
      <c r="J1508">
        <v>2004</v>
      </c>
      <c r="K1508" t="s">
        <v>194</v>
      </c>
      <c r="L1508">
        <v>50</v>
      </c>
      <c r="M1508" t="s">
        <v>734</v>
      </c>
      <c r="N1508" t="s">
        <v>464</v>
      </c>
      <c r="O1508" t="s">
        <v>465</v>
      </c>
      <c r="P1508" t="s">
        <v>466</v>
      </c>
      <c r="Q1508" t="s">
        <v>216</v>
      </c>
      <c r="S1508">
        <v>69045</v>
      </c>
      <c r="T1508" t="s">
        <v>216</v>
      </c>
      <c r="U1508" t="s">
        <v>100</v>
      </c>
      <c r="V1508" t="s">
        <v>467</v>
      </c>
      <c r="W1508" t="s">
        <v>468</v>
      </c>
      <c r="X1508" t="s">
        <v>36</v>
      </c>
    </row>
    <row r="1509" spans="1:24" x14ac:dyDescent="0.3">
      <c r="A1509">
        <v>10301</v>
      </c>
      <c r="B1509">
        <v>22</v>
      </c>
      <c r="C1509">
        <v>51.32</v>
      </c>
      <c r="D1509">
        <v>3</v>
      </c>
      <c r="E1509">
        <v>1129.04</v>
      </c>
      <c r="F1509" s="1">
        <v>37751</v>
      </c>
      <c r="G1509" t="s">
        <v>25</v>
      </c>
      <c r="H1509">
        <v>4</v>
      </c>
      <c r="I1509">
        <v>10</v>
      </c>
      <c r="J1509">
        <v>2003</v>
      </c>
      <c r="K1509" t="s">
        <v>194</v>
      </c>
      <c r="L1509">
        <v>50</v>
      </c>
      <c r="M1509" t="s">
        <v>734</v>
      </c>
      <c r="N1509" t="s">
        <v>612</v>
      </c>
      <c r="O1509" t="s">
        <v>613</v>
      </c>
      <c r="P1509" t="s">
        <v>614</v>
      </c>
      <c r="Q1509" t="s">
        <v>615</v>
      </c>
      <c r="S1509" t="s">
        <v>616</v>
      </c>
      <c r="T1509" t="s">
        <v>81</v>
      </c>
      <c r="U1509" t="s">
        <v>42</v>
      </c>
      <c r="V1509" t="s">
        <v>617</v>
      </c>
      <c r="W1509" t="s">
        <v>618</v>
      </c>
      <c r="X1509" t="s">
        <v>36</v>
      </c>
    </row>
    <row r="1510" spans="1:24" x14ac:dyDescent="0.3">
      <c r="A1510">
        <v>10311</v>
      </c>
      <c r="B1510">
        <v>45</v>
      </c>
      <c r="C1510">
        <v>49.3</v>
      </c>
      <c r="D1510">
        <v>8</v>
      </c>
      <c r="E1510">
        <v>2218.5</v>
      </c>
      <c r="F1510" t="s">
        <v>519</v>
      </c>
      <c r="G1510" t="s">
        <v>25</v>
      </c>
      <c r="H1510">
        <v>4</v>
      </c>
      <c r="I1510">
        <v>10</v>
      </c>
      <c r="J1510">
        <v>2004</v>
      </c>
      <c r="K1510" t="s">
        <v>194</v>
      </c>
      <c r="L1510">
        <v>50</v>
      </c>
      <c r="M1510" t="s">
        <v>734</v>
      </c>
      <c r="N1510" t="s">
        <v>186</v>
      </c>
      <c r="O1510" t="s">
        <v>187</v>
      </c>
      <c r="P1510" t="s">
        <v>188</v>
      </c>
      <c r="Q1510" t="s">
        <v>189</v>
      </c>
      <c r="S1510">
        <v>28034</v>
      </c>
      <c r="T1510" t="s">
        <v>190</v>
      </c>
      <c r="U1510" t="s">
        <v>42</v>
      </c>
      <c r="V1510" t="s">
        <v>191</v>
      </c>
      <c r="W1510" t="s">
        <v>192</v>
      </c>
      <c r="X1510" t="s">
        <v>36</v>
      </c>
    </row>
    <row r="1511" spans="1:24" x14ac:dyDescent="0.3">
      <c r="A1511">
        <v>10321</v>
      </c>
      <c r="B1511">
        <v>48</v>
      </c>
      <c r="C1511">
        <v>42.26</v>
      </c>
      <c r="D1511">
        <v>5</v>
      </c>
      <c r="E1511">
        <v>2028.48</v>
      </c>
      <c r="F1511" s="1">
        <v>38088</v>
      </c>
      <c r="G1511" t="s">
        <v>25</v>
      </c>
      <c r="H1511">
        <v>4</v>
      </c>
      <c r="I1511">
        <v>11</v>
      </c>
      <c r="J1511">
        <v>2004</v>
      </c>
      <c r="K1511" t="s">
        <v>194</v>
      </c>
      <c r="L1511">
        <v>50</v>
      </c>
      <c r="M1511" t="s">
        <v>734</v>
      </c>
      <c r="N1511" t="s">
        <v>171</v>
      </c>
      <c r="O1511">
        <v>5085552555</v>
      </c>
      <c r="P1511" t="s">
        <v>172</v>
      </c>
      <c r="Q1511" t="s">
        <v>173</v>
      </c>
      <c r="R1511" t="s">
        <v>130</v>
      </c>
      <c r="S1511">
        <v>50553</v>
      </c>
      <c r="T1511" t="s">
        <v>32</v>
      </c>
      <c r="U1511" t="s">
        <v>33</v>
      </c>
      <c r="V1511" t="s">
        <v>174</v>
      </c>
      <c r="W1511" t="s">
        <v>175</v>
      </c>
      <c r="X1511" t="s">
        <v>36</v>
      </c>
    </row>
    <row r="1512" spans="1:24" x14ac:dyDescent="0.3">
      <c r="A1512">
        <v>10332</v>
      </c>
      <c r="B1512">
        <v>20</v>
      </c>
      <c r="C1512">
        <v>87.96</v>
      </c>
      <c r="D1512">
        <v>5</v>
      </c>
      <c r="E1512">
        <v>1759.2</v>
      </c>
      <c r="F1512" t="s">
        <v>619</v>
      </c>
      <c r="G1512" t="s">
        <v>25</v>
      </c>
      <c r="H1512">
        <v>4</v>
      </c>
      <c r="I1512">
        <v>11</v>
      </c>
      <c r="J1512">
        <v>2004</v>
      </c>
      <c r="K1512" t="s">
        <v>194</v>
      </c>
      <c r="L1512">
        <v>50</v>
      </c>
      <c r="M1512" t="s">
        <v>734</v>
      </c>
      <c r="N1512" t="s">
        <v>549</v>
      </c>
      <c r="O1512" t="s">
        <v>550</v>
      </c>
      <c r="P1512" t="s">
        <v>551</v>
      </c>
      <c r="Q1512" t="s">
        <v>552</v>
      </c>
      <c r="S1512" t="s">
        <v>553</v>
      </c>
      <c r="T1512" t="s">
        <v>181</v>
      </c>
      <c r="U1512" t="s">
        <v>42</v>
      </c>
      <c r="V1512" t="s">
        <v>554</v>
      </c>
      <c r="W1512" t="s">
        <v>98</v>
      </c>
      <c r="X1512" t="s">
        <v>36</v>
      </c>
    </row>
    <row r="1513" spans="1:24" x14ac:dyDescent="0.3">
      <c r="A1513">
        <v>10343</v>
      </c>
      <c r="B1513">
        <v>27</v>
      </c>
      <c r="C1513">
        <v>36.21</v>
      </c>
      <c r="D1513">
        <v>6</v>
      </c>
      <c r="E1513">
        <v>977.67</v>
      </c>
      <c r="F1513" t="s">
        <v>154</v>
      </c>
      <c r="G1513" t="s">
        <v>25</v>
      </c>
      <c r="H1513">
        <v>4</v>
      </c>
      <c r="I1513">
        <v>11</v>
      </c>
      <c r="J1513">
        <v>2004</v>
      </c>
      <c r="K1513" t="s">
        <v>194</v>
      </c>
      <c r="L1513">
        <v>50</v>
      </c>
      <c r="M1513" t="s">
        <v>734</v>
      </c>
      <c r="N1513" t="s">
        <v>37</v>
      </c>
      <c r="O1513" t="s">
        <v>38</v>
      </c>
      <c r="P1513" t="s">
        <v>39</v>
      </c>
      <c r="Q1513" t="s">
        <v>40</v>
      </c>
      <c r="S1513">
        <v>51100</v>
      </c>
      <c r="T1513" t="s">
        <v>41</v>
      </c>
      <c r="U1513" t="s">
        <v>42</v>
      </c>
      <c r="V1513" t="s">
        <v>43</v>
      </c>
      <c r="W1513" t="s">
        <v>44</v>
      </c>
      <c r="X1513" t="s">
        <v>36</v>
      </c>
    </row>
    <row r="1514" spans="1:24" x14ac:dyDescent="0.3">
      <c r="A1514">
        <v>10367</v>
      </c>
      <c r="B1514">
        <v>38</v>
      </c>
      <c r="C1514">
        <v>38.5</v>
      </c>
      <c r="D1514">
        <v>11</v>
      </c>
      <c r="E1514">
        <v>1463</v>
      </c>
      <c r="F1514" s="1">
        <v>38687</v>
      </c>
      <c r="G1514" t="s">
        <v>454</v>
      </c>
      <c r="H1514">
        <v>1</v>
      </c>
      <c r="I1514">
        <v>1</v>
      </c>
      <c r="J1514">
        <v>2005</v>
      </c>
      <c r="K1514" t="s">
        <v>194</v>
      </c>
      <c r="L1514">
        <v>50</v>
      </c>
      <c r="M1514" t="s">
        <v>734</v>
      </c>
      <c r="N1514" t="s">
        <v>53</v>
      </c>
      <c r="O1514">
        <v>6265557265</v>
      </c>
      <c r="P1514" t="s">
        <v>54</v>
      </c>
      <c r="Q1514" t="s">
        <v>55</v>
      </c>
      <c r="R1514" t="s">
        <v>56</v>
      </c>
      <c r="S1514">
        <v>90003</v>
      </c>
      <c r="T1514" t="s">
        <v>32</v>
      </c>
      <c r="U1514" t="s">
        <v>33</v>
      </c>
      <c r="V1514" t="s">
        <v>57</v>
      </c>
      <c r="W1514" t="s">
        <v>58</v>
      </c>
      <c r="X1514" t="s">
        <v>36</v>
      </c>
    </row>
    <row r="1515" spans="1:24" x14ac:dyDescent="0.3">
      <c r="A1515">
        <v>10379</v>
      </c>
      <c r="B1515">
        <v>32</v>
      </c>
      <c r="C1515">
        <v>100</v>
      </c>
      <c r="D1515">
        <v>3</v>
      </c>
      <c r="E1515">
        <v>3970.56</v>
      </c>
      <c r="F1515" s="1">
        <v>38627</v>
      </c>
      <c r="G1515" t="s">
        <v>25</v>
      </c>
      <c r="H1515">
        <v>1</v>
      </c>
      <c r="I1515">
        <v>2</v>
      </c>
      <c r="J1515">
        <v>2005</v>
      </c>
      <c r="K1515" t="s">
        <v>194</v>
      </c>
      <c r="L1515">
        <v>50</v>
      </c>
      <c r="M1515" t="s">
        <v>734</v>
      </c>
      <c r="N1515" t="s">
        <v>186</v>
      </c>
      <c r="O1515" t="s">
        <v>187</v>
      </c>
      <c r="P1515" t="s">
        <v>188</v>
      </c>
      <c r="Q1515" t="s">
        <v>189</v>
      </c>
      <c r="S1515">
        <v>28034</v>
      </c>
      <c r="T1515" t="s">
        <v>190</v>
      </c>
      <c r="U1515" t="s">
        <v>42</v>
      </c>
      <c r="V1515" t="s">
        <v>191</v>
      </c>
      <c r="W1515" t="s">
        <v>192</v>
      </c>
      <c r="X1515" t="s">
        <v>51</v>
      </c>
    </row>
    <row r="1516" spans="1:24" x14ac:dyDescent="0.3">
      <c r="A1516">
        <v>10407</v>
      </c>
      <c r="B1516">
        <v>64</v>
      </c>
      <c r="C1516">
        <v>40.25</v>
      </c>
      <c r="D1516">
        <v>10</v>
      </c>
      <c r="E1516">
        <v>2576</v>
      </c>
      <c r="F1516" t="s">
        <v>648</v>
      </c>
      <c r="G1516" t="s">
        <v>446</v>
      </c>
      <c r="H1516">
        <v>2</v>
      </c>
      <c r="I1516">
        <v>4</v>
      </c>
      <c r="J1516">
        <v>2005</v>
      </c>
      <c r="K1516" t="s">
        <v>194</v>
      </c>
      <c r="L1516">
        <v>50</v>
      </c>
      <c r="M1516" t="s">
        <v>734</v>
      </c>
      <c r="N1516" t="s">
        <v>442</v>
      </c>
      <c r="O1516">
        <v>4085553659</v>
      </c>
      <c r="P1516" t="s">
        <v>443</v>
      </c>
      <c r="Q1516" t="s">
        <v>444</v>
      </c>
      <c r="R1516" t="s">
        <v>56</v>
      </c>
      <c r="S1516">
        <v>94217</v>
      </c>
      <c r="T1516" t="s">
        <v>32</v>
      </c>
      <c r="U1516" t="s">
        <v>33</v>
      </c>
      <c r="V1516" t="s">
        <v>105</v>
      </c>
      <c r="W1516" t="s">
        <v>445</v>
      </c>
      <c r="X1516" t="s">
        <v>36</v>
      </c>
    </row>
    <row r="1517" spans="1:24" x14ac:dyDescent="0.3">
      <c r="A1517">
        <v>10420</v>
      </c>
      <c r="B1517">
        <v>37</v>
      </c>
      <c r="C1517">
        <v>60.37</v>
      </c>
      <c r="D1517">
        <v>13</v>
      </c>
      <c r="E1517">
        <v>2233.69</v>
      </c>
      <c r="F1517" t="s">
        <v>678</v>
      </c>
      <c r="G1517" t="s">
        <v>328</v>
      </c>
      <c r="H1517">
        <v>2</v>
      </c>
      <c r="I1517">
        <v>5</v>
      </c>
      <c r="J1517">
        <v>2005</v>
      </c>
      <c r="K1517" t="s">
        <v>194</v>
      </c>
      <c r="L1517">
        <v>50</v>
      </c>
      <c r="M1517" t="s">
        <v>734</v>
      </c>
      <c r="N1517" t="s">
        <v>164</v>
      </c>
      <c r="O1517" t="s">
        <v>165</v>
      </c>
      <c r="P1517" t="s">
        <v>166</v>
      </c>
      <c r="Q1517" t="s">
        <v>167</v>
      </c>
      <c r="R1517" t="s">
        <v>168</v>
      </c>
      <c r="S1517">
        <v>2067</v>
      </c>
      <c r="T1517" t="s">
        <v>99</v>
      </c>
      <c r="U1517" t="s">
        <v>100</v>
      </c>
      <c r="V1517" t="s">
        <v>169</v>
      </c>
      <c r="W1517" t="s">
        <v>170</v>
      </c>
      <c r="X1517" t="s">
        <v>36</v>
      </c>
    </row>
    <row r="1518" spans="1:24" x14ac:dyDescent="0.3">
      <c r="A1518">
        <v>10106</v>
      </c>
      <c r="B1518">
        <v>28</v>
      </c>
      <c r="C1518">
        <v>88.63</v>
      </c>
      <c r="D1518">
        <v>4</v>
      </c>
      <c r="E1518">
        <v>2481.64</v>
      </c>
      <c r="F1518" t="s">
        <v>649</v>
      </c>
      <c r="G1518" t="s">
        <v>25</v>
      </c>
      <c r="H1518">
        <v>1</v>
      </c>
      <c r="I1518">
        <v>2</v>
      </c>
      <c r="J1518">
        <v>2003</v>
      </c>
      <c r="K1518" t="s">
        <v>650</v>
      </c>
      <c r="L1518">
        <v>109</v>
      </c>
      <c r="M1518" t="s">
        <v>735</v>
      </c>
      <c r="N1518" t="s">
        <v>627</v>
      </c>
      <c r="O1518" t="s">
        <v>628</v>
      </c>
      <c r="P1518" t="s">
        <v>629</v>
      </c>
      <c r="Q1518" t="s">
        <v>630</v>
      </c>
      <c r="S1518">
        <v>24100</v>
      </c>
      <c r="T1518" t="s">
        <v>281</v>
      </c>
      <c r="U1518" t="s">
        <v>42</v>
      </c>
      <c r="V1518" t="s">
        <v>631</v>
      </c>
      <c r="W1518" t="s">
        <v>632</v>
      </c>
      <c r="X1518" t="s">
        <v>36</v>
      </c>
    </row>
    <row r="1519" spans="1:24" x14ac:dyDescent="0.3">
      <c r="A1519">
        <v>10120</v>
      </c>
      <c r="B1519">
        <v>39</v>
      </c>
      <c r="C1519">
        <v>100</v>
      </c>
      <c r="D1519">
        <v>10</v>
      </c>
      <c r="E1519">
        <v>4651.53</v>
      </c>
      <c r="F1519" t="s">
        <v>330</v>
      </c>
      <c r="G1519" t="s">
        <v>25</v>
      </c>
      <c r="H1519">
        <v>2</v>
      </c>
      <c r="I1519">
        <v>4</v>
      </c>
      <c r="J1519">
        <v>2003</v>
      </c>
      <c r="K1519" t="s">
        <v>650</v>
      </c>
      <c r="L1519">
        <v>109</v>
      </c>
      <c r="M1519" t="s">
        <v>735</v>
      </c>
      <c r="N1519" t="s">
        <v>94</v>
      </c>
      <c r="O1519" t="s">
        <v>95</v>
      </c>
      <c r="P1519" t="s">
        <v>96</v>
      </c>
      <c r="Q1519" t="s">
        <v>97</v>
      </c>
      <c r="R1519" t="s">
        <v>98</v>
      </c>
      <c r="S1519">
        <v>3004</v>
      </c>
      <c r="T1519" t="s">
        <v>99</v>
      </c>
      <c r="U1519" t="s">
        <v>100</v>
      </c>
      <c r="V1519" t="s">
        <v>101</v>
      </c>
      <c r="W1519" t="s">
        <v>102</v>
      </c>
      <c r="X1519" t="s">
        <v>51</v>
      </c>
    </row>
    <row r="1520" spans="1:24" x14ac:dyDescent="0.3">
      <c r="A1520">
        <v>10133</v>
      </c>
      <c r="B1520">
        <v>41</v>
      </c>
      <c r="C1520">
        <v>94.1</v>
      </c>
      <c r="D1520">
        <v>5</v>
      </c>
      <c r="E1520">
        <v>3858.1</v>
      </c>
      <c r="F1520" t="s">
        <v>690</v>
      </c>
      <c r="G1520" t="s">
        <v>25</v>
      </c>
      <c r="H1520">
        <v>2</v>
      </c>
      <c r="I1520">
        <v>6</v>
      </c>
      <c r="J1520">
        <v>2003</v>
      </c>
      <c r="K1520" t="s">
        <v>650</v>
      </c>
      <c r="L1520">
        <v>109</v>
      </c>
      <c r="M1520" t="s">
        <v>735</v>
      </c>
      <c r="N1520" t="s">
        <v>186</v>
      </c>
      <c r="O1520" t="s">
        <v>187</v>
      </c>
      <c r="P1520" t="s">
        <v>188</v>
      </c>
      <c r="Q1520" t="s">
        <v>189</v>
      </c>
      <c r="S1520">
        <v>28034</v>
      </c>
      <c r="T1520" t="s">
        <v>190</v>
      </c>
      <c r="U1520" t="s">
        <v>42</v>
      </c>
      <c r="V1520" t="s">
        <v>191</v>
      </c>
      <c r="W1520" t="s">
        <v>192</v>
      </c>
      <c r="X1520" t="s">
        <v>51</v>
      </c>
    </row>
    <row r="1521" spans="1:24" x14ac:dyDescent="0.3">
      <c r="A1521">
        <v>10145</v>
      </c>
      <c r="B1521">
        <v>40</v>
      </c>
      <c r="C1521">
        <v>87.54</v>
      </c>
      <c r="D1521">
        <v>16</v>
      </c>
      <c r="E1521">
        <v>3501.6</v>
      </c>
      <c r="F1521" t="s">
        <v>52</v>
      </c>
      <c r="G1521" t="s">
        <v>25</v>
      </c>
      <c r="H1521">
        <v>3</v>
      </c>
      <c r="I1521">
        <v>8</v>
      </c>
      <c r="J1521">
        <v>2003</v>
      </c>
      <c r="K1521" t="s">
        <v>650</v>
      </c>
      <c r="L1521">
        <v>109</v>
      </c>
      <c r="M1521" t="s">
        <v>735</v>
      </c>
      <c r="N1521" t="s">
        <v>53</v>
      </c>
      <c r="O1521">
        <v>6265557265</v>
      </c>
      <c r="P1521" t="s">
        <v>54</v>
      </c>
      <c r="Q1521" t="s">
        <v>55</v>
      </c>
      <c r="R1521" t="s">
        <v>56</v>
      </c>
      <c r="S1521">
        <v>90003</v>
      </c>
      <c r="T1521" t="s">
        <v>32</v>
      </c>
      <c r="U1521" t="s">
        <v>33</v>
      </c>
      <c r="V1521" t="s">
        <v>57</v>
      </c>
      <c r="W1521" t="s">
        <v>58</v>
      </c>
      <c r="X1521" t="s">
        <v>51</v>
      </c>
    </row>
    <row r="1522" spans="1:24" x14ac:dyDescent="0.3">
      <c r="A1522">
        <v>10168</v>
      </c>
      <c r="B1522">
        <v>49</v>
      </c>
      <c r="C1522">
        <v>100</v>
      </c>
      <c r="D1522">
        <v>11</v>
      </c>
      <c r="E1522">
        <v>6433.7</v>
      </c>
      <c r="F1522" t="s">
        <v>63</v>
      </c>
      <c r="G1522" t="s">
        <v>25</v>
      </c>
      <c r="H1522">
        <v>4</v>
      </c>
      <c r="I1522">
        <v>10</v>
      </c>
      <c r="J1522">
        <v>2003</v>
      </c>
      <c r="K1522" t="s">
        <v>650</v>
      </c>
      <c r="L1522">
        <v>109</v>
      </c>
      <c r="M1522" t="s">
        <v>735</v>
      </c>
      <c r="N1522" t="s">
        <v>64</v>
      </c>
      <c r="O1522">
        <v>6505556809</v>
      </c>
      <c r="P1522" t="s">
        <v>65</v>
      </c>
      <c r="Q1522" t="s">
        <v>66</v>
      </c>
      <c r="R1522" t="s">
        <v>56</v>
      </c>
      <c r="S1522">
        <v>94217</v>
      </c>
      <c r="T1522" t="s">
        <v>32</v>
      </c>
      <c r="U1522" t="s">
        <v>33</v>
      </c>
      <c r="V1522" t="s">
        <v>67</v>
      </c>
      <c r="W1522" t="s">
        <v>68</v>
      </c>
      <c r="X1522" t="s">
        <v>51</v>
      </c>
    </row>
    <row r="1523" spans="1:24" x14ac:dyDescent="0.3">
      <c r="A1523">
        <v>10210</v>
      </c>
      <c r="B1523">
        <v>27</v>
      </c>
      <c r="C1523">
        <v>98.48</v>
      </c>
      <c r="D1523">
        <v>9</v>
      </c>
      <c r="E1523">
        <v>2658.96</v>
      </c>
      <c r="F1523" s="1">
        <v>38322</v>
      </c>
      <c r="G1523" t="s">
        <v>25</v>
      </c>
      <c r="H1523">
        <v>1</v>
      </c>
      <c r="I1523">
        <v>1</v>
      </c>
      <c r="J1523">
        <v>2004</v>
      </c>
      <c r="K1523" t="s">
        <v>650</v>
      </c>
      <c r="L1523">
        <v>109</v>
      </c>
      <c r="M1523" t="s">
        <v>735</v>
      </c>
      <c r="N1523" t="s">
        <v>331</v>
      </c>
      <c r="O1523" t="s">
        <v>332</v>
      </c>
      <c r="P1523" t="s">
        <v>333</v>
      </c>
      <c r="Q1523" t="s">
        <v>334</v>
      </c>
      <c r="R1523" t="s">
        <v>334</v>
      </c>
      <c r="S1523" t="s">
        <v>335</v>
      </c>
      <c r="T1523" t="s">
        <v>217</v>
      </c>
      <c r="U1523" t="s">
        <v>217</v>
      </c>
      <c r="V1523" t="s">
        <v>336</v>
      </c>
      <c r="W1523" t="s">
        <v>337</v>
      </c>
      <c r="X1523" t="s">
        <v>36</v>
      </c>
    </row>
    <row r="1524" spans="1:24" x14ac:dyDescent="0.3">
      <c r="A1524">
        <v>10223</v>
      </c>
      <c r="B1524">
        <v>34</v>
      </c>
      <c r="C1524">
        <v>100</v>
      </c>
      <c r="D1524">
        <v>11</v>
      </c>
      <c r="E1524">
        <v>3608.76</v>
      </c>
      <c r="F1524" t="s">
        <v>93</v>
      </c>
      <c r="G1524" t="s">
        <v>25</v>
      </c>
      <c r="H1524">
        <v>1</v>
      </c>
      <c r="I1524">
        <v>2</v>
      </c>
      <c r="J1524">
        <v>2004</v>
      </c>
      <c r="K1524" t="s">
        <v>650</v>
      </c>
      <c r="L1524">
        <v>109</v>
      </c>
      <c r="M1524" t="s">
        <v>735</v>
      </c>
      <c r="N1524" t="s">
        <v>94</v>
      </c>
      <c r="O1524" t="s">
        <v>95</v>
      </c>
      <c r="P1524" t="s">
        <v>96</v>
      </c>
      <c r="Q1524" t="s">
        <v>97</v>
      </c>
      <c r="R1524" t="s">
        <v>98</v>
      </c>
      <c r="S1524">
        <v>3004</v>
      </c>
      <c r="T1524" t="s">
        <v>99</v>
      </c>
      <c r="U1524" t="s">
        <v>100</v>
      </c>
      <c r="V1524" t="s">
        <v>101</v>
      </c>
      <c r="W1524" t="s">
        <v>102</v>
      </c>
      <c r="X1524" t="s">
        <v>51</v>
      </c>
    </row>
    <row r="1525" spans="1:24" x14ac:dyDescent="0.3">
      <c r="A1525">
        <v>10235</v>
      </c>
      <c r="B1525">
        <v>23</v>
      </c>
      <c r="C1525">
        <v>96.29</v>
      </c>
      <c r="D1525">
        <v>5</v>
      </c>
      <c r="E1525">
        <v>2214.67</v>
      </c>
      <c r="F1525" s="1">
        <v>38021</v>
      </c>
      <c r="G1525" t="s">
        <v>25</v>
      </c>
      <c r="H1525">
        <v>2</v>
      </c>
      <c r="I1525">
        <v>4</v>
      </c>
      <c r="J1525">
        <v>2004</v>
      </c>
      <c r="K1525" t="s">
        <v>650</v>
      </c>
      <c r="L1525">
        <v>109</v>
      </c>
      <c r="M1525" t="s">
        <v>735</v>
      </c>
      <c r="N1525" t="s">
        <v>412</v>
      </c>
      <c r="O1525" t="s">
        <v>413</v>
      </c>
      <c r="P1525" t="s">
        <v>414</v>
      </c>
      <c r="Q1525" t="s">
        <v>415</v>
      </c>
      <c r="R1525" t="s">
        <v>248</v>
      </c>
      <c r="S1525" t="s">
        <v>416</v>
      </c>
      <c r="T1525" t="s">
        <v>250</v>
      </c>
      <c r="U1525" t="s">
        <v>33</v>
      </c>
      <c r="V1525" t="s">
        <v>417</v>
      </c>
      <c r="W1525" t="s">
        <v>183</v>
      </c>
      <c r="X1525" t="s">
        <v>36</v>
      </c>
    </row>
    <row r="1526" spans="1:24" x14ac:dyDescent="0.3">
      <c r="A1526">
        <v>10250</v>
      </c>
      <c r="B1526">
        <v>31</v>
      </c>
      <c r="C1526">
        <v>88.63</v>
      </c>
      <c r="D1526">
        <v>6</v>
      </c>
      <c r="E1526">
        <v>2747.53</v>
      </c>
      <c r="F1526" s="1">
        <v>38296</v>
      </c>
      <c r="G1526" t="s">
        <v>25</v>
      </c>
      <c r="H1526">
        <v>2</v>
      </c>
      <c r="I1526">
        <v>5</v>
      </c>
      <c r="J1526">
        <v>2004</v>
      </c>
      <c r="K1526" t="s">
        <v>650</v>
      </c>
      <c r="L1526">
        <v>109</v>
      </c>
      <c r="M1526" t="s">
        <v>735</v>
      </c>
      <c r="N1526" t="s">
        <v>442</v>
      </c>
      <c r="O1526">
        <v>4085553659</v>
      </c>
      <c r="P1526" t="s">
        <v>443</v>
      </c>
      <c r="Q1526" t="s">
        <v>444</v>
      </c>
      <c r="R1526" t="s">
        <v>56</v>
      </c>
      <c r="S1526">
        <v>94217</v>
      </c>
      <c r="T1526" t="s">
        <v>32</v>
      </c>
      <c r="U1526" t="s">
        <v>33</v>
      </c>
      <c r="V1526" t="s">
        <v>105</v>
      </c>
      <c r="W1526" t="s">
        <v>445</v>
      </c>
      <c r="X1526" t="s">
        <v>36</v>
      </c>
    </row>
    <row r="1527" spans="1:24" x14ac:dyDescent="0.3">
      <c r="A1527">
        <v>10262</v>
      </c>
      <c r="B1527">
        <v>34</v>
      </c>
      <c r="C1527">
        <v>97.38</v>
      </c>
      <c r="D1527">
        <v>1</v>
      </c>
      <c r="E1527">
        <v>3310.92</v>
      </c>
      <c r="F1527" t="s">
        <v>658</v>
      </c>
      <c r="G1527" t="s">
        <v>372</v>
      </c>
      <c r="H1527">
        <v>2</v>
      </c>
      <c r="I1527">
        <v>6</v>
      </c>
      <c r="J1527">
        <v>2004</v>
      </c>
      <c r="K1527" t="s">
        <v>650</v>
      </c>
      <c r="L1527">
        <v>109</v>
      </c>
      <c r="M1527" t="s">
        <v>735</v>
      </c>
      <c r="N1527" t="s">
        <v>186</v>
      </c>
      <c r="O1527" t="s">
        <v>187</v>
      </c>
      <c r="P1527" t="s">
        <v>188</v>
      </c>
      <c r="Q1527" t="s">
        <v>189</v>
      </c>
      <c r="S1527">
        <v>28034</v>
      </c>
      <c r="T1527" t="s">
        <v>190</v>
      </c>
      <c r="U1527" t="s">
        <v>42</v>
      </c>
      <c r="V1527" t="s">
        <v>191</v>
      </c>
      <c r="W1527" t="s">
        <v>192</v>
      </c>
      <c r="X1527" t="s">
        <v>51</v>
      </c>
    </row>
    <row r="1528" spans="1:24" x14ac:dyDescent="0.3">
      <c r="A1528">
        <v>10275</v>
      </c>
      <c r="B1528">
        <v>25</v>
      </c>
      <c r="C1528">
        <v>95.2</v>
      </c>
      <c r="D1528">
        <v>11</v>
      </c>
      <c r="E1528">
        <v>2380</v>
      </c>
      <c r="F1528" t="s">
        <v>119</v>
      </c>
      <c r="G1528" t="s">
        <v>25</v>
      </c>
      <c r="H1528">
        <v>3</v>
      </c>
      <c r="I1528">
        <v>7</v>
      </c>
      <c r="J1528">
        <v>2004</v>
      </c>
      <c r="K1528" t="s">
        <v>650</v>
      </c>
      <c r="L1528">
        <v>109</v>
      </c>
      <c r="M1528" t="s">
        <v>735</v>
      </c>
      <c r="N1528" t="s">
        <v>120</v>
      </c>
      <c r="O1528" t="s">
        <v>121</v>
      </c>
      <c r="P1528" t="s">
        <v>122</v>
      </c>
      <c r="Q1528" t="s">
        <v>123</v>
      </c>
      <c r="S1528">
        <v>44000</v>
      </c>
      <c r="T1528" t="s">
        <v>41</v>
      </c>
      <c r="U1528" t="s">
        <v>42</v>
      </c>
      <c r="V1528" t="s">
        <v>124</v>
      </c>
      <c r="W1528" t="s">
        <v>125</v>
      </c>
      <c r="X1528" t="s">
        <v>36</v>
      </c>
    </row>
    <row r="1529" spans="1:24" x14ac:dyDescent="0.3">
      <c r="A1529">
        <v>10284</v>
      </c>
      <c r="B1529">
        <v>22</v>
      </c>
      <c r="C1529">
        <v>100</v>
      </c>
      <c r="D1529">
        <v>3</v>
      </c>
      <c r="E1529">
        <v>2310.88</v>
      </c>
      <c r="F1529" t="s">
        <v>659</v>
      </c>
      <c r="G1529" t="s">
        <v>25</v>
      </c>
      <c r="H1529">
        <v>3</v>
      </c>
      <c r="I1529">
        <v>8</v>
      </c>
      <c r="J1529">
        <v>2004</v>
      </c>
      <c r="K1529" t="s">
        <v>650</v>
      </c>
      <c r="L1529">
        <v>109</v>
      </c>
      <c r="M1529" t="s">
        <v>735</v>
      </c>
      <c r="N1529" t="s">
        <v>612</v>
      </c>
      <c r="O1529" t="s">
        <v>613</v>
      </c>
      <c r="P1529" t="s">
        <v>614</v>
      </c>
      <c r="Q1529" t="s">
        <v>615</v>
      </c>
      <c r="S1529" t="s">
        <v>616</v>
      </c>
      <c r="T1529" t="s">
        <v>81</v>
      </c>
      <c r="U1529" t="s">
        <v>42</v>
      </c>
      <c r="V1529" t="s">
        <v>617</v>
      </c>
      <c r="W1529" t="s">
        <v>618</v>
      </c>
      <c r="X1529" t="s">
        <v>36</v>
      </c>
    </row>
    <row r="1530" spans="1:24" x14ac:dyDescent="0.3">
      <c r="A1530">
        <v>10297</v>
      </c>
      <c r="B1530">
        <v>32</v>
      </c>
      <c r="C1530">
        <v>100</v>
      </c>
      <c r="D1530">
        <v>6</v>
      </c>
      <c r="E1530">
        <v>4061.76</v>
      </c>
      <c r="F1530" t="s">
        <v>691</v>
      </c>
      <c r="G1530" t="s">
        <v>25</v>
      </c>
      <c r="H1530">
        <v>3</v>
      </c>
      <c r="I1530">
        <v>9</v>
      </c>
      <c r="J1530">
        <v>2004</v>
      </c>
      <c r="K1530" t="s">
        <v>650</v>
      </c>
      <c r="L1530">
        <v>109</v>
      </c>
      <c r="M1530" t="s">
        <v>735</v>
      </c>
      <c r="N1530" t="s">
        <v>535</v>
      </c>
      <c r="O1530" t="s">
        <v>536</v>
      </c>
      <c r="P1530" t="s">
        <v>537</v>
      </c>
      <c r="Q1530" t="s">
        <v>538</v>
      </c>
      <c r="S1530">
        <v>2</v>
      </c>
      <c r="T1530" t="s">
        <v>539</v>
      </c>
      <c r="U1530" t="s">
        <v>42</v>
      </c>
      <c r="V1530" t="s">
        <v>540</v>
      </c>
      <c r="W1530" t="s">
        <v>541</v>
      </c>
      <c r="X1530" t="s">
        <v>51</v>
      </c>
    </row>
    <row r="1531" spans="1:24" x14ac:dyDescent="0.3">
      <c r="A1531">
        <v>10308</v>
      </c>
      <c r="B1531">
        <v>31</v>
      </c>
      <c r="C1531">
        <v>100</v>
      </c>
      <c r="D1531">
        <v>9</v>
      </c>
      <c r="E1531">
        <v>3493.7</v>
      </c>
      <c r="F1531" t="s">
        <v>141</v>
      </c>
      <c r="G1531" t="s">
        <v>25</v>
      </c>
      <c r="H1531">
        <v>4</v>
      </c>
      <c r="I1531">
        <v>10</v>
      </c>
      <c r="J1531">
        <v>2004</v>
      </c>
      <c r="K1531" t="s">
        <v>650</v>
      </c>
      <c r="L1531">
        <v>109</v>
      </c>
      <c r="M1531" t="s">
        <v>735</v>
      </c>
      <c r="N1531" t="s">
        <v>347</v>
      </c>
      <c r="O1531">
        <v>9145554562</v>
      </c>
      <c r="P1531" t="s">
        <v>348</v>
      </c>
      <c r="Q1531" t="s">
        <v>349</v>
      </c>
      <c r="R1531" t="s">
        <v>31</v>
      </c>
      <c r="S1531">
        <v>24067</v>
      </c>
      <c r="T1531" t="s">
        <v>32</v>
      </c>
      <c r="U1531" t="s">
        <v>33</v>
      </c>
      <c r="V1531" t="s">
        <v>105</v>
      </c>
      <c r="W1531" t="s">
        <v>258</v>
      </c>
      <c r="X1531" t="s">
        <v>51</v>
      </c>
    </row>
    <row r="1532" spans="1:24" x14ac:dyDescent="0.3">
      <c r="A1532">
        <v>10316</v>
      </c>
      <c r="B1532">
        <v>25</v>
      </c>
      <c r="C1532">
        <v>100</v>
      </c>
      <c r="D1532">
        <v>1</v>
      </c>
      <c r="E1532">
        <v>2872.25</v>
      </c>
      <c r="F1532" s="1">
        <v>37997</v>
      </c>
      <c r="G1532" t="s">
        <v>25</v>
      </c>
      <c r="H1532">
        <v>4</v>
      </c>
      <c r="I1532">
        <v>11</v>
      </c>
      <c r="J1532">
        <v>2004</v>
      </c>
      <c r="K1532" t="s">
        <v>650</v>
      </c>
      <c r="L1532">
        <v>109</v>
      </c>
      <c r="M1532" t="s">
        <v>735</v>
      </c>
      <c r="N1532" t="s">
        <v>423</v>
      </c>
      <c r="O1532" t="s">
        <v>424</v>
      </c>
      <c r="P1532" t="s">
        <v>425</v>
      </c>
      <c r="Q1532" t="s">
        <v>426</v>
      </c>
      <c r="R1532" t="s">
        <v>427</v>
      </c>
      <c r="S1532" t="s">
        <v>428</v>
      </c>
      <c r="T1532" t="s">
        <v>181</v>
      </c>
      <c r="U1532" t="s">
        <v>42</v>
      </c>
      <c r="V1532" t="s">
        <v>429</v>
      </c>
      <c r="W1532" t="s">
        <v>430</v>
      </c>
      <c r="X1532" t="s">
        <v>36</v>
      </c>
    </row>
    <row r="1533" spans="1:24" x14ac:dyDescent="0.3">
      <c r="A1533">
        <v>10328</v>
      </c>
      <c r="B1533">
        <v>47</v>
      </c>
      <c r="C1533">
        <v>87.54</v>
      </c>
      <c r="D1533">
        <v>14</v>
      </c>
      <c r="E1533">
        <v>4114.38</v>
      </c>
      <c r="F1533" s="1">
        <v>38332</v>
      </c>
      <c r="G1533" t="s">
        <v>25</v>
      </c>
      <c r="H1533">
        <v>4</v>
      </c>
      <c r="I1533">
        <v>11</v>
      </c>
      <c r="J1533">
        <v>2004</v>
      </c>
      <c r="K1533" t="s">
        <v>650</v>
      </c>
      <c r="L1533">
        <v>109</v>
      </c>
      <c r="M1533" t="s">
        <v>735</v>
      </c>
      <c r="N1533" t="s">
        <v>627</v>
      </c>
      <c r="O1533" t="s">
        <v>628</v>
      </c>
      <c r="P1533" t="s">
        <v>629</v>
      </c>
      <c r="Q1533" t="s">
        <v>630</v>
      </c>
      <c r="S1533">
        <v>24100</v>
      </c>
      <c r="T1533" t="s">
        <v>281</v>
      </c>
      <c r="U1533" t="s">
        <v>42</v>
      </c>
      <c r="V1533" t="s">
        <v>631</v>
      </c>
      <c r="W1533" t="s">
        <v>632</v>
      </c>
      <c r="X1533" t="s">
        <v>51</v>
      </c>
    </row>
    <row r="1534" spans="1:24" x14ac:dyDescent="0.3">
      <c r="A1534">
        <v>10339</v>
      </c>
      <c r="B1534">
        <v>21</v>
      </c>
      <c r="C1534">
        <v>50.65</v>
      </c>
      <c r="D1534">
        <v>7</v>
      </c>
      <c r="E1534">
        <v>1063.6500000000001</v>
      </c>
      <c r="F1534" t="s">
        <v>350</v>
      </c>
      <c r="G1534" t="s">
        <v>25</v>
      </c>
      <c r="H1534">
        <v>4</v>
      </c>
      <c r="I1534">
        <v>11</v>
      </c>
      <c r="J1534">
        <v>2004</v>
      </c>
      <c r="K1534" t="s">
        <v>650</v>
      </c>
      <c r="L1534">
        <v>109</v>
      </c>
      <c r="M1534" t="s">
        <v>735</v>
      </c>
      <c r="N1534" t="s">
        <v>267</v>
      </c>
      <c r="O1534" t="s">
        <v>268</v>
      </c>
      <c r="P1534" t="s">
        <v>269</v>
      </c>
      <c r="Q1534" t="s">
        <v>270</v>
      </c>
      <c r="R1534" t="s">
        <v>271</v>
      </c>
      <c r="S1534" t="s">
        <v>272</v>
      </c>
      <c r="T1534" t="s">
        <v>217</v>
      </c>
      <c r="U1534" t="s">
        <v>217</v>
      </c>
      <c r="V1534" t="s">
        <v>273</v>
      </c>
      <c r="W1534" t="s">
        <v>274</v>
      </c>
      <c r="X1534" t="s">
        <v>36</v>
      </c>
    </row>
    <row r="1535" spans="1:24" x14ac:dyDescent="0.3">
      <c r="A1535">
        <v>10353</v>
      </c>
      <c r="B1535">
        <v>28</v>
      </c>
      <c r="C1535">
        <v>71.73</v>
      </c>
      <c r="D1535">
        <v>2</v>
      </c>
      <c r="E1535">
        <v>2008.44</v>
      </c>
      <c r="F1535" s="1">
        <v>38089</v>
      </c>
      <c r="G1535" t="s">
        <v>25</v>
      </c>
      <c r="H1535">
        <v>4</v>
      </c>
      <c r="I1535">
        <v>12</v>
      </c>
      <c r="J1535">
        <v>2004</v>
      </c>
      <c r="K1535" t="s">
        <v>650</v>
      </c>
      <c r="L1535">
        <v>109</v>
      </c>
      <c r="M1535" t="s">
        <v>735</v>
      </c>
      <c r="N1535" t="s">
        <v>653</v>
      </c>
      <c r="O1535">
        <v>2035554407</v>
      </c>
      <c r="P1535" t="s">
        <v>654</v>
      </c>
      <c r="Q1535" t="s">
        <v>580</v>
      </c>
      <c r="R1535" t="s">
        <v>117</v>
      </c>
      <c r="S1535">
        <v>97561</v>
      </c>
      <c r="T1535" t="s">
        <v>32</v>
      </c>
      <c r="U1535" t="s">
        <v>33</v>
      </c>
      <c r="V1535" t="s">
        <v>655</v>
      </c>
      <c r="W1535" t="s">
        <v>656</v>
      </c>
      <c r="X1535" t="s">
        <v>36</v>
      </c>
    </row>
    <row r="1536" spans="1:24" x14ac:dyDescent="0.3">
      <c r="A1536">
        <v>10374</v>
      </c>
      <c r="B1536">
        <v>46</v>
      </c>
      <c r="C1536">
        <v>94.1</v>
      </c>
      <c r="D1536">
        <v>3</v>
      </c>
      <c r="E1536">
        <v>4328.6000000000004</v>
      </c>
      <c r="F1536" s="1">
        <v>38385</v>
      </c>
      <c r="G1536" t="s">
        <v>25</v>
      </c>
      <c r="H1536">
        <v>1</v>
      </c>
      <c r="I1536">
        <v>2</v>
      </c>
      <c r="J1536">
        <v>2005</v>
      </c>
      <c r="K1536" t="s">
        <v>650</v>
      </c>
      <c r="L1536">
        <v>109</v>
      </c>
      <c r="M1536" t="s">
        <v>735</v>
      </c>
      <c r="N1536" t="s">
        <v>224</v>
      </c>
      <c r="O1536" t="s">
        <v>225</v>
      </c>
      <c r="P1536" t="s">
        <v>226</v>
      </c>
      <c r="Q1536" t="s">
        <v>227</v>
      </c>
      <c r="R1536" t="s">
        <v>228</v>
      </c>
      <c r="S1536">
        <v>4101</v>
      </c>
      <c r="T1536" t="s">
        <v>99</v>
      </c>
      <c r="U1536" t="s">
        <v>100</v>
      </c>
      <c r="V1536" t="s">
        <v>229</v>
      </c>
      <c r="W1536" t="s">
        <v>230</v>
      </c>
      <c r="X1536" t="s">
        <v>51</v>
      </c>
    </row>
    <row r="1537" spans="1:24" x14ac:dyDescent="0.3">
      <c r="A1537">
        <v>10386</v>
      </c>
      <c r="B1537">
        <v>33</v>
      </c>
      <c r="C1537">
        <v>41.71</v>
      </c>
      <c r="D1537">
        <v>11</v>
      </c>
      <c r="E1537">
        <v>1376.43</v>
      </c>
      <c r="F1537" s="1">
        <v>38355</v>
      </c>
      <c r="G1537" t="s">
        <v>454</v>
      </c>
      <c r="H1537">
        <v>1</v>
      </c>
      <c r="I1537">
        <v>3</v>
      </c>
      <c r="J1537">
        <v>2005</v>
      </c>
      <c r="K1537" t="s">
        <v>650</v>
      </c>
      <c r="L1537">
        <v>109</v>
      </c>
      <c r="M1537" t="s">
        <v>735</v>
      </c>
      <c r="N1537" t="s">
        <v>186</v>
      </c>
      <c r="O1537" t="s">
        <v>187</v>
      </c>
      <c r="P1537" t="s">
        <v>188</v>
      </c>
      <c r="Q1537" t="s">
        <v>189</v>
      </c>
      <c r="S1537">
        <v>28034</v>
      </c>
      <c r="T1537" t="s">
        <v>190</v>
      </c>
      <c r="U1537" t="s">
        <v>42</v>
      </c>
      <c r="V1537" t="s">
        <v>191</v>
      </c>
      <c r="W1537" t="s">
        <v>192</v>
      </c>
      <c r="X1537" t="s">
        <v>36</v>
      </c>
    </row>
    <row r="1538" spans="1:24" x14ac:dyDescent="0.3">
      <c r="A1538">
        <v>10398</v>
      </c>
      <c r="B1538">
        <v>43</v>
      </c>
      <c r="C1538">
        <v>100</v>
      </c>
      <c r="D1538">
        <v>16</v>
      </c>
      <c r="E1538">
        <v>5552.16</v>
      </c>
      <c r="F1538" t="s">
        <v>674</v>
      </c>
      <c r="G1538" t="s">
        <v>25</v>
      </c>
      <c r="H1538">
        <v>1</v>
      </c>
      <c r="I1538">
        <v>3</v>
      </c>
      <c r="J1538">
        <v>2005</v>
      </c>
      <c r="K1538" t="s">
        <v>650</v>
      </c>
      <c r="L1538">
        <v>109</v>
      </c>
      <c r="M1538" t="s">
        <v>735</v>
      </c>
      <c r="N1538" t="s">
        <v>37</v>
      </c>
      <c r="O1538" t="s">
        <v>38</v>
      </c>
      <c r="P1538" t="s">
        <v>39</v>
      </c>
      <c r="Q1538" t="s">
        <v>40</v>
      </c>
      <c r="S1538">
        <v>51100</v>
      </c>
      <c r="T1538" t="s">
        <v>41</v>
      </c>
      <c r="U1538" t="s">
        <v>42</v>
      </c>
      <c r="V1538" t="s">
        <v>43</v>
      </c>
      <c r="W1538" t="s">
        <v>44</v>
      </c>
      <c r="X1538" t="s">
        <v>51</v>
      </c>
    </row>
    <row r="1539" spans="1:24" x14ac:dyDescent="0.3">
      <c r="A1539">
        <v>10401</v>
      </c>
      <c r="B1539">
        <v>38</v>
      </c>
      <c r="C1539">
        <v>96.29</v>
      </c>
      <c r="D1539">
        <v>5</v>
      </c>
      <c r="E1539">
        <v>3659.02</v>
      </c>
      <c r="F1539" s="1">
        <v>38415</v>
      </c>
      <c r="G1539" t="s">
        <v>446</v>
      </c>
      <c r="H1539">
        <v>2</v>
      </c>
      <c r="I1539">
        <v>4</v>
      </c>
      <c r="J1539">
        <v>2005</v>
      </c>
      <c r="K1539" t="s">
        <v>650</v>
      </c>
      <c r="L1539">
        <v>109</v>
      </c>
      <c r="M1539" t="s">
        <v>735</v>
      </c>
      <c r="N1539" t="s">
        <v>108</v>
      </c>
      <c r="O1539">
        <v>2015559350</v>
      </c>
      <c r="P1539" t="s">
        <v>109</v>
      </c>
      <c r="Q1539" t="s">
        <v>110</v>
      </c>
      <c r="R1539" t="s">
        <v>111</v>
      </c>
      <c r="S1539">
        <v>94019</v>
      </c>
      <c r="T1539" t="s">
        <v>32</v>
      </c>
      <c r="U1539" t="s">
        <v>33</v>
      </c>
      <c r="V1539" t="s">
        <v>62</v>
      </c>
      <c r="W1539" t="s">
        <v>112</v>
      </c>
      <c r="X1539" t="s">
        <v>51</v>
      </c>
    </row>
    <row r="1540" spans="1:24" x14ac:dyDescent="0.3">
      <c r="A1540">
        <v>10416</v>
      </c>
      <c r="B1540">
        <v>47</v>
      </c>
      <c r="C1540">
        <v>88.63</v>
      </c>
      <c r="D1540">
        <v>6</v>
      </c>
      <c r="E1540">
        <v>4165.6099999999997</v>
      </c>
      <c r="F1540" s="1">
        <v>38630</v>
      </c>
      <c r="G1540" t="s">
        <v>25</v>
      </c>
      <c r="H1540">
        <v>2</v>
      </c>
      <c r="I1540">
        <v>5</v>
      </c>
      <c r="J1540">
        <v>2005</v>
      </c>
      <c r="K1540" t="s">
        <v>650</v>
      </c>
      <c r="L1540">
        <v>109</v>
      </c>
      <c r="M1540" t="s">
        <v>735</v>
      </c>
      <c r="N1540" t="s">
        <v>503</v>
      </c>
      <c r="O1540" t="s">
        <v>504</v>
      </c>
      <c r="P1540" t="s">
        <v>505</v>
      </c>
      <c r="Q1540" t="s">
        <v>506</v>
      </c>
      <c r="S1540">
        <v>42100</v>
      </c>
      <c r="T1540" t="s">
        <v>281</v>
      </c>
      <c r="U1540" t="s">
        <v>42</v>
      </c>
      <c r="V1540" t="s">
        <v>507</v>
      </c>
      <c r="W1540" t="s">
        <v>508</v>
      </c>
      <c r="X1540" t="s">
        <v>51</v>
      </c>
    </row>
    <row r="1541" spans="1:24" x14ac:dyDescent="0.3">
      <c r="A1541">
        <v>10101</v>
      </c>
      <c r="B1541">
        <v>45</v>
      </c>
      <c r="C1541">
        <v>31.2</v>
      </c>
      <c r="D1541">
        <v>3</v>
      </c>
      <c r="E1541">
        <v>1404</v>
      </c>
      <c r="F1541" s="1">
        <v>37865</v>
      </c>
      <c r="G1541" t="s">
        <v>25</v>
      </c>
      <c r="H1541">
        <v>1</v>
      </c>
      <c r="I1541">
        <v>1</v>
      </c>
      <c r="J1541">
        <v>2003</v>
      </c>
      <c r="K1541" t="s">
        <v>621</v>
      </c>
      <c r="L1541">
        <v>33</v>
      </c>
      <c r="M1541" t="s">
        <v>736</v>
      </c>
      <c r="N1541" t="s">
        <v>514</v>
      </c>
      <c r="O1541" t="s">
        <v>515</v>
      </c>
      <c r="P1541" t="s">
        <v>516</v>
      </c>
      <c r="Q1541" t="s">
        <v>517</v>
      </c>
      <c r="S1541">
        <v>60528</v>
      </c>
      <c r="T1541" t="s">
        <v>493</v>
      </c>
      <c r="U1541" t="s">
        <v>42</v>
      </c>
      <c r="V1541" t="s">
        <v>518</v>
      </c>
      <c r="W1541" t="s">
        <v>460</v>
      </c>
      <c r="X1541" t="s">
        <v>36</v>
      </c>
    </row>
    <row r="1542" spans="1:24" x14ac:dyDescent="0.3">
      <c r="A1542">
        <v>10110</v>
      </c>
      <c r="B1542">
        <v>20</v>
      </c>
      <c r="C1542">
        <v>35.51</v>
      </c>
      <c r="D1542">
        <v>3</v>
      </c>
      <c r="E1542">
        <v>710.2</v>
      </c>
      <c r="F1542" t="s">
        <v>644</v>
      </c>
      <c r="G1542" t="s">
        <v>25</v>
      </c>
      <c r="H1542">
        <v>1</v>
      </c>
      <c r="I1542">
        <v>3</v>
      </c>
      <c r="J1542">
        <v>2003</v>
      </c>
      <c r="K1542" t="s">
        <v>621</v>
      </c>
      <c r="L1542">
        <v>33</v>
      </c>
      <c r="M1542" t="s">
        <v>736</v>
      </c>
      <c r="N1542" t="s">
        <v>549</v>
      </c>
      <c r="O1542" t="s">
        <v>550</v>
      </c>
      <c r="P1542" t="s">
        <v>551</v>
      </c>
      <c r="Q1542" t="s">
        <v>552</v>
      </c>
      <c r="S1542" t="s">
        <v>553</v>
      </c>
      <c r="T1542" t="s">
        <v>181</v>
      </c>
      <c r="U1542" t="s">
        <v>42</v>
      </c>
      <c r="V1542" t="s">
        <v>554</v>
      </c>
      <c r="W1542" t="s">
        <v>98</v>
      </c>
      <c r="X1542" t="s">
        <v>36</v>
      </c>
    </row>
    <row r="1543" spans="1:24" x14ac:dyDescent="0.3">
      <c r="A1543">
        <v>10124</v>
      </c>
      <c r="B1543">
        <v>45</v>
      </c>
      <c r="C1543">
        <v>37.840000000000003</v>
      </c>
      <c r="D1543">
        <v>2</v>
      </c>
      <c r="E1543">
        <v>1702.8</v>
      </c>
      <c r="F1543" t="s">
        <v>624</v>
      </c>
      <c r="G1543" t="s">
        <v>25</v>
      </c>
      <c r="H1543">
        <v>2</v>
      </c>
      <c r="I1543">
        <v>5</v>
      </c>
      <c r="J1543">
        <v>2003</v>
      </c>
      <c r="K1543" t="s">
        <v>621</v>
      </c>
      <c r="L1543">
        <v>33</v>
      </c>
      <c r="M1543" t="s">
        <v>736</v>
      </c>
      <c r="N1543" t="s">
        <v>608</v>
      </c>
      <c r="O1543">
        <v>7025551838</v>
      </c>
      <c r="P1543" t="s">
        <v>609</v>
      </c>
      <c r="Q1543" t="s">
        <v>610</v>
      </c>
      <c r="R1543" t="s">
        <v>611</v>
      </c>
      <c r="S1543">
        <v>83030</v>
      </c>
      <c r="T1543" t="s">
        <v>32</v>
      </c>
      <c r="U1543" t="s">
        <v>33</v>
      </c>
      <c r="V1543" t="s">
        <v>118</v>
      </c>
      <c r="W1543" t="s">
        <v>445</v>
      </c>
      <c r="X1543" t="s">
        <v>36</v>
      </c>
    </row>
    <row r="1544" spans="1:24" x14ac:dyDescent="0.3">
      <c r="A1544">
        <v>10149</v>
      </c>
      <c r="B1544">
        <v>36</v>
      </c>
      <c r="C1544">
        <v>33.19</v>
      </c>
      <c r="D1544">
        <v>7</v>
      </c>
      <c r="E1544">
        <v>1194.8399999999999</v>
      </c>
      <c r="F1544" s="1">
        <v>37964</v>
      </c>
      <c r="G1544" t="s">
        <v>25</v>
      </c>
      <c r="H1544">
        <v>3</v>
      </c>
      <c r="I1544">
        <v>9</v>
      </c>
      <c r="J1544">
        <v>2003</v>
      </c>
      <c r="K1544" t="s">
        <v>621</v>
      </c>
      <c r="L1544">
        <v>33</v>
      </c>
      <c r="M1544" t="s">
        <v>736</v>
      </c>
      <c r="N1544" t="s">
        <v>592</v>
      </c>
      <c r="O1544">
        <v>4155554312</v>
      </c>
      <c r="P1544" t="s">
        <v>593</v>
      </c>
      <c r="Q1544" t="s">
        <v>594</v>
      </c>
      <c r="R1544" t="s">
        <v>56</v>
      </c>
      <c r="S1544">
        <v>94217</v>
      </c>
      <c r="T1544" t="s">
        <v>32</v>
      </c>
      <c r="U1544" t="s">
        <v>33</v>
      </c>
      <c r="V1544" t="s">
        <v>595</v>
      </c>
      <c r="W1544" t="s">
        <v>445</v>
      </c>
      <c r="X1544" t="s">
        <v>36</v>
      </c>
    </row>
    <row r="1545" spans="1:24" x14ac:dyDescent="0.3">
      <c r="A1545">
        <v>10162</v>
      </c>
      <c r="B1545">
        <v>37</v>
      </c>
      <c r="C1545">
        <v>27.22</v>
      </c>
      <c r="D1545">
        <v>5</v>
      </c>
      <c r="E1545">
        <v>1007.14</v>
      </c>
      <c r="F1545" t="s">
        <v>626</v>
      </c>
      <c r="G1545" t="s">
        <v>25</v>
      </c>
      <c r="H1545">
        <v>4</v>
      </c>
      <c r="I1545">
        <v>10</v>
      </c>
      <c r="J1545">
        <v>2003</v>
      </c>
      <c r="K1545" t="s">
        <v>621</v>
      </c>
      <c r="L1545">
        <v>33</v>
      </c>
      <c r="M1545" t="s">
        <v>736</v>
      </c>
      <c r="N1545" t="s">
        <v>59</v>
      </c>
      <c r="O1545">
        <v>6505551386</v>
      </c>
      <c r="P1545" t="s">
        <v>60</v>
      </c>
      <c r="Q1545" t="s">
        <v>61</v>
      </c>
      <c r="R1545" t="s">
        <v>56</v>
      </c>
      <c r="T1545" t="s">
        <v>32</v>
      </c>
      <c r="U1545" t="s">
        <v>33</v>
      </c>
      <c r="V1545" t="s">
        <v>62</v>
      </c>
      <c r="W1545" t="s">
        <v>58</v>
      </c>
      <c r="X1545" t="s">
        <v>36</v>
      </c>
    </row>
    <row r="1546" spans="1:24" x14ac:dyDescent="0.3">
      <c r="A1546">
        <v>10173</v>
      </c>
      <c r="B1546">
        <v>31</v>
      </c>
      <c r="C1546">
        <v>31.53</v>
      </c>
      <c r="D1546">
        <v>9</v>
      </c>
      <c r="E1546">
        <v>977.43</v>
      </c>
      <c r="F1546" s="1">
        <v>37752</v>
      </c>
      <c r="G1546" t="s">
        <v>25</v>
      </c>
      <c r="H1546">
        <v>4</v>
      </c>
      <c r="I1546">
        <v>11</v>
      </c>
      <c r="J1546">
        <v>2003</v>
      </c>
      <c r="K1546" t="s">
        <v>621</v>
      </c>
      <c r="L1546">
        <v>33</v>
      </c>
      <c r="M1546" t="s">
        <v>736</v>
      </c>
      <c r="N1546" t="s">
        <v>627</v>
      </c>
      <c r="O1546" t="s">
        <v>628</v>
      </c>
      <c r="P1546" t="s">
        <v>629</v>
      </c>
      <c r="Q1546" t="s">
        <v>630</v>
      </c>
      <c r="S1546">
        <v>24100</v>
      </c>
      <c r="T1546" t="s">
        <v>281</v>
      </c>
      <c r="U1546" t="s">
        <v>42</v>
      </c>
      <c r="V1546" t="s">
        <v>631</v>
      </c>
      <c r="W1546" t="s">
        <v>632</v>
      </c>
      <c r="X1546" t="s">
        <v>36</v>
      </c>
    </row>
    <row r="1547" spans="1:24" x14ac:dyDescent="0.3">
      <c r="A1547">
        <v>10182</v>
      </c>
      <c r="B1547">
        <v>39</v>
      </c>
      <c r="C1547">
        <v>36.840000000000003</v>
      </c>
      <c r="D1547">
        <v>6</v>
      </c>
      <c r="E1547">
        <v>1436.76</v>
      </c>
      <c r="F1547" s="1">
        <v>37966</v>
      </c>
      <c r="G1547" t="s">
        <v>25</v>
      </c>
      <c r="H1547">
        <v>4</v>
      </c>
      <c r="I1547">
        <v>11</v>
      </c>
      <c r="J1547">
        <v>2003</v>
      </c>
      <c r="K1547" t="s">
        <v>621</v>
      </c>
      <c r="L1547">
        <v>33</v>
      </c>
      <c r="M1547" t="s">
        <v>736</v>
      </c>
      <c r="N1547" t="s">
        <v>296</v>
      </c>
      <c r="O1547">
        <v>4155551450</v>
      </c>
      <c r="P1547" t="s">
        <v>297</v>
      </c>
      <c r="Q1547" t="s">
        <v>298</v>
      </c>
      <c r="R1547" t="s">
        <v>56</v>
      </c>
      <c r="S1547">
        <v>97562</v>
      </c>
      <c r="T1547" t="s">
        <v>32</v>
      </c>
      <c r="U1547" t="s">
        <v>33</v>
      </c>
      <c r="V1547" t="s">
        <v>299</v>
      </c>
      <c r="W1547" t="s">
        <v>300</v>
      </c>
      <c r="X1547" t="s">
        <v>36</v>
      </c>
    </row>
    <row r="1548" spans="1:24" x14ac:dyDescent="0.3">
      <c r="A1548">
        <v>10193</v>
      </c>
      <c r="B1548">
        <v>26</v>
      </c>
      <c r="C1548">
        <v>29.21</v>
      </c>
      <c r="D1548">
        <v>10</v>
      </c>
      <c r="E1548">
        <v>759.46</v>
      </c>
      <c r="F1548" t="s">
        <v>633</v>
      </c>
      <c r="G1548" t="s">
        <v>25</v>
      </c>
      <c r="H1548">
        <v>4</v>
      </c>
      <c r="I1548">
        <v>11</v>
      </c>
      <c r="J1548">
        <v>2003</v>
      </c>
      <c r="K1548" t="s">
        <v>621</v>
      </c>
      <c r="L1548">
        <v>33</v>
      </c>
      <c r="M1548" t="s">
        <v>736</v>
      </c>
      <c r="N1548" t="s">
        <v>634</v>
      </c>
      <c r="O1548" t="s">
        <v>635</v>
      </c>
      <c r="P1548" t="s">
        <v>636</v>
      </c>
      <c r="Q1548" t="s">
        <v>637</v>
      </c>
      <c r="R1548" t="s">
        <v>98</v>
      </c>
      <c r="S1548">
        <v>3150</v>
      </c>
      <c r="T1548" t="s">
        <v>99</v>
      </c>
      <c r="U1548" t="s">
        <v>100</v>
      </c>
      <c r="V1548" t="s">
        <v>638</v>
      </c>
      <c r="W1548" t="s">
        <v>639</v>
      </c>
      <c r="X1548" t="s">
        <v>36</v>
      </c>
    </row>
    <row r="1549" spans="1:24" x14ac:dyDescent="0.3">
      <c r="A1549">
        <v>10205</v>
      </c>
      <c r="B1549">
        <v>32</v>
      </c>
      <c r="C1549">
        <v>37.17</v>
      </c>
      <c r="D1549">
        <v>5</v>
      </c>
      <c r="E1549">
        <v>1189.44</v>
      </c>
      <c r="F1549" s="1">
        <v>37692</v>
      </c>
      <c r="G1549" t="s">
        <v>25</v>
      </c>
      <c r="H1549">
        <v>4</v>
      </c>
      <c r="I1549">
        <v>12</v>
      </c>
      <c r="J1549">
        <v>2003</v>
      </c>
      <c r="K1549" t="s">
        <v>621</v>
      </c>
      <c r="L1549">
        <v>33</v>
      </c>
      <c r="M1549" t="s">
        <v>736</v>
      </c>
      <c r="N1549" t="s">
        <v>186</v>
      </c>
      <c r="O1549" t="s">
        <v>187</v>
      </c>
      <c r="P1549" t="s">
        <v>188</v>
      </c>
      <c r="Q1549" t="s">
        <v>189</v>
      </c>
      <c r="S1549">
        <v>28034</v>
      </c>
      <c r="T1549" t="s">
        <v>190</v>
      </c>
      <c r="U1549" t="s">
        <v>42</v>
      </c>
      <c r="V1549" t="s">
        <v>191</v>
      </c>
      <c r="W1549" t="s">
        <v>192</v>
      </c>
      <c r="X1549" t="s">
        <v>36</v>
      </c>
    </row>
    <row r="1550" spans="1:24" x14ac:dyDescent="0.3">
      <c r="A1550">
        <v>10214</v>
      </c>
      <c r="B1550">
        <v>20</v>
      </c>
      <c r="C1550">
        <v>34.19</v>
      </c>
      <c r="D1550">
        <v>3</v>
      </c>
      <c r="E1550">
        <v>683.8</v>
      </c>
      <c r="F1550" t="s">
        <v>676</v>
      </c>
      <c r="G1550" t="s">
        <v>25</v>
      </c>
      <c r="H1550">
        <v>1</v>
      </c>
      <c r="I1550">
        <v>1</v>
      </c>
      <c r="J1550">
        <v>2004</v>
      </c>
      <c r="K1550" t="s">
        <v>621</v>
      </c>
      <c r="L1550">
        <v>33</v>
      </c>
      <c r="M1550" t="s">
        <v>736</v>
      </c>
      <c r="N1550" t="s">
        <v>206</v>
      </c>
      <c r="O1550" t="s">
        <v>207</v>
      </c>
      <c r="P1550" t="s">
        <v>208</v>
      </c>
      <c r="Q1550" t="s">
        <v>189</v>
      </c>
      <c r="S1550">
        <v>28023</v>
      </c>
      <c r="T1550" t="s">
        <v>190</v>
      </c>
      <c r="U1550" t="s">
        <v>42</v>
      </c>
      <c r="V1550" t="s">
        <v>209</v>
      </c>
      <c r="W1550" t="s">
        <v>210</v>
      </c>
      <c r="X1550" t="s">
        <v>36</v>
      </c>
    </row>
    <row r="1551" spans="1:24" x14ac:dyDescent="0.3">
      <c r="A1551">
        <v>10227</v>
      </c>
      <c r="B1551">
        <v>42</v>
      </c>
      <c r="C1551">
        <v>29.21</v>
      </c>
      <c r="D1551">
        <v>6</v>
      </c>
      <c r="E1551">
        <v>1226.82</v>
      </c>
      <c r="F1551" s="1">
        <v>38020</v>
      </c>
      <c r="G1551" t="s">
        <v>25</v>
      </c>
      <c r="H1551">
        <v>1</v>
      </c>
      <c r="I1551">
        <v>3</v>
      </c>
      <c r="J1551">
        <v>2004</v>
      </c>
      <c r="K1551" t="s">
        <v>621</v>
      </c>
      <c r="L1551">
        <v>33</v>
      </c>
      <c r="M1551" t="s">
        <v>736</v>
      </c>
      <c r="N1551" t="s">
        <v>238</v>
      </c>
      <c r="O1551" t="s">
        <v>239</v>
      </c>
      <c r="P1551" t="s">
        <v>240</v>
      </c>
      <c r="Q1551" t="s">
        <v>241</v>
      </c>
      <c r="S1551">
        <v>69004</v>
      </c>
      <c r="T1551" t="s">
        <v>41</v>
      </c>
      <c r="U1551" t="s">
        <v>42</v>
      </c>
      <c r="V1551" t="s">
        <v>242</v>
      </c>
      <c r="W1551" t="s">
        <v>243</v>
      </c>
      <c r="X1551" t="s">
        <v>36</v>
      </c>
    </row>
    <row r="1552" spans="1:24" x14ac:dyDescent="0.3">
      <c r="A1552">
        <v>10243</v>
      </c>
      <c r="B1552">
        <v>33</v>
      </c>
      <c r="C1552">
        <v>29.54</v>
      </c>
      <c r="D1552">
        <v>1</v>
      </c>
      <c r="E1552">
        <v>974.82</v>
      </c>
      <c r="F1552" t="s">
        <v>686</v>
      </c>
      <c r="G1552" t="s">
        <v>25</v>
      </c>
      <c r="H1552">
        <v>2</v>
      </c>
      <c r="I1552">
        <v>4</v>
      </c>
      <c r="J1552">
        <v>2004</v>
      </c>
      <c r="K1552" t="s">
        <v>621</v>
      </c>
      <c r="L1552">
        <v>33</v>
      </c>
      <c r="M1552" t="s">
        <v>736</v>
      </c>
      <c r="N1552" t="s">
        <v>461</v>
      </c>
      <c r="O1552">
        <v>6175552555</v>
      </c>
      <c r="P1552" t="s">
        <v>462</v>
      </c>
      <c r="Q1552" t="s">
        <v>420</v>
      </c>
      <c r="R1552" t="s">
        <v>130</v>
      </c>
      <c r="S1552">
        <v>51003</v>
      </c>
      <c r="T1552" t="s">
        <v>32</v>
      </c>
      <c r="U1552" t="s">
        <v>33</v>
      </c>
      <c r="V1552" t="s">
        <v>463</v>
      </c>
      <c r="W1552" t="s">
        <v>300</v>
      </c>
      <c r="X1552" t="s">
        <v>36</v>
      </c>
    </row>
    <row r="1553" spans="1:24" x14ac:dyDescent="0.3">
      <c r="A1553">
        <v>10280</v>
      </c>
      <c r="B1553">
        <v>20</v>
      </c>
      <c r="C1553">
        <v>28.88</v>
      </c>
      <c r="D1553">
        <v>12</v>
      </c>
      <c r="E1553">
        <v>577.6</v>
      </c>
      <c r="F1553" t="s">
        <v>276</v>
      </c>
      <c r="G1553" t="s">
        <v>25</v>
      </c>
      <c r="H1553">
        <v>3</v>
      </c>
      <c r="I1553">
        <v>8</v>
      </c>
      <c r="J1553">
        <v>2004</v>
      </c>
      <c r="K1553" t="s">
        <v>621</v>
      </c>
      <c r="L1553">
        <v>33</v>
      </c>
      <c r="M1553" t="s">
        <v>736</v>
      </c>
      <c r="N1553" t="s">
        <v>277</v>
      </c>
      <c r="O1553" t="s">
        <v>278</v>
      </c>
      <c r="P1553" t="s">
        <v>279</v>
      </c>
      <c r="Q1553" t="s">
        <v>280</v>
      </c>
      <c r="S1553">
        <v>10100</v>
      </c>
      <c r="T1553" t="s">
        <v>281</v>
      </c>
      <c r="U1553" t="s">
        <v>42</v>
      </c>
      <c r="V1553" t="s">
        <v>282</v>
      </c>
      <c r="W1553" t="s">
        <v>283</v>
      </c>
      <c r="X1553" t="s">
        <v>36</v>
      </c>
    </row>
    <row r="1554" spans="1:24" x14ac:dyDescent="0.3">
      <c r="A1554">
        <v>10288</v>
      </c>
      <c r="B1554">
        <v>29</v>
      </c>
      <c r="C1554">
        <v>38.17</v>
      </c>
      <c r="D1554">
        <v>1</v>
      </c>
      <c r="E1554">
        <v>1106.93</v>
      </c>
      <c r="F1554" s="1">
        <v>37995</v>
      </c>
      <c r="G1554" t="s">
        <v>25</v>
      </c>
      <c r="H1554">
        <v>3</v>
      </c>
      <c r="I1554">
        <v>9</v>
      </c>
      <c r="J1554">
        <v>2004</v>
      </c>
      <c r="K1554" t="s">
        <v>621</v>
      </c>
      <c r="L1554">
        <v>33</v>
      </c>
      <c r="M1554" t="s">
        <v>736</v>
      </c>
      <c r="N1554" t="s">
        <v>464</v>
      </c>
      <c r="O1554" t="s">
        <v>465</v>
      </c>
      <c r="P1554" t="s">
        <v>466</v>
      </c>
      <c r="Q1554" t="s">
        <v>216</v>
      </c>
      <c r="S1554">
        <v>69045</v>
      </c>
      <c r="T1554" t="s">
        <v>216</v>
      </c>
      <c r="U1554" t="s">
        <v>100</v>
      </c>
      <c r="V1554" t="s">
        <v>467</v>
      </c>
      <c r="W1554" t="s">
        <v>468</v>
      </c>
      <c r="X1554" t="s">
        <v>36</v>
      </c>
    </row>
    <row r="1555" spans="1:24" x14ac:dyDescent="0.3">
      <c r="A1555">
        <v>10304</v>
      </c>
      <c r="B1555">
        <v>23</v>
      </c>
      <c r="C1555">
        <v>30.2</v>
      </c>
      <c r="D1555">
        <v>16</v>
      </c>
      <c r="E1555">
        <v>694.6</v>
      </c>
      <c r="F1555" s="1">
        <v>38301</v>
      </c>
      <c r="G1555" t="s">
        <v>25</v>
      </c>
      <c r="H1555">
        <v>4</v>
      </c>
      <c r="I1555">
        <v>10</v>
      </c>
      <c r="J1555">
        <v>2004</v>
      </c>
      <c r="K1555" t="s">
        <v>621</v>
      </c>
      <c r="L1555">
        <v>33</v>
      </c>
      <c r="M1555" t="s">
        <v>736</v>
      </c>
      <c r="N1555" t="s">
        <v>290</v>
      </c>
      <c r="O1555" t="s">
        <v>291</v>
      </c>
      <c r="P1555" t="s">
        <v>292</v>
      </c>
      <c r="Q1555" t="s">
        <v>293</v>
      </c>
      <c r="S1555">
        <v>78000</v>
      </c>
      <c r="T1555" t="s">
        <v>41</v>
      </c>
      <c r="U1555" t="s">
        <v>42</v>
      </c>
      <c r="V1555" t="s">
        <v>294</v>
      </c>
      <c r="W1555" t="s">
        <v>50</v>
      </c>
      <c r="X1555" t="s">
        <v>36</v>
      </c>
    </row>
    <row r="1556" spans="1:24" x14ac:dyDescent="0.3">
      <c r="A1556">
        <v>10312</v>
      </c>
      <c r="B1556">
        <v>39</v>
      </c>
      <c r="C1556">
        <v>29.54</v>
      </c>
      <c r="D1556">
        <v>13</v>
      </c>
      <c r="E1556">
        <v>1152.06</v>
      </c>
      <c r="F1556" t="s">
        <v>295</v>
      </c>
      <c r="G1556" t="s">
        <v>25</v>
      </c>
      <c r="H1556">
        <v>4</v>
      </c>
      <c r="I1556">
        <v>10</v>
      </c>
      <c r="J1556">
        <v>2004</v>
      </c>
      <c r="K1556" t="s">
        <v>621</v>
      </c>
      <c r="L1556">
        <v>33</v>
      </c>
      <c r="M1556" t="s">
        <v>736</v>
      </c>
      <c r="N1556" t="s">
        <v>296</v>
      </c>
      <c r="O1556">
        <v>4155551450</v>
      </c>
      <c r="P1556" t="s">
        <v>297</v>
      </c>
      <c r="Q1556" t="s">
        <v>298</v>
      </c>
      <c r="R1556" t="s">
        <v>56</v>
      </c>
      <c r="S1556">
        <v>97562</v>
      </c>
      <c r="T1556" t="s">
        <v>32</v>
      </c>
      <c r="U1556" t="s">
        <v>33</v>
      </c>
      <c r="V1556" t="s">
        <v>299</v>
      </c>
      <c r="W1556" t="s">
        <v>300</v>
      </c>
      <c r="X1556" t="s">
        <v>36</v>
      </c>
    </row>
    <row r="1557" spans="1:24" x14ac:dyDescent="0.3">
      <c r="A1557">
        <v>10322</v>
      </c>
      <c r="B1557">
        <v>20</v>
      </c>
      <c r="C1557">
        <v>100</v>
      </c>
      <c r="D1557">
        <v>3</v>
      </c>
      <c r="E1557">
        <v>2624</v>
      </c>
      <c r="F1557" s="1">
        <v>38088</v>
      </c>
      <c r="G1557" t="s">
        <v>25</v>
      </c>
      <c r="H1557">
        <v>4</v>
      </c>
      <c r="I1557">
        <v>11</v>
      </c>
      <c r="J1557">
        <v>2004</v>
      </c>
      <c r="K1557" t="s">
        <v>621</v>
      </c>
      <c r="L1557">
        <v>33</v>
      </c>
      <c r="M1557" t="s">
        <v>736</v>
      </c>
      <c r="N1557" t="s">
        <v>301</v>
      </c>
      <c r="O1557">
        <v>6035558647</v>
      </c>
      <c r="P1557" t="s">
        <v>302</v>
      </c>
      <c r="Q1557" t="s">
        <v>303</v>
      </c>
      <c r="R1557" t="s">
        <v>304</v>
      </c>
      <c r="S1557">
        <v>62005</v>
      </c>
      <c r="T1557" t="s">
        <v>32</v>
      </c>
      <c r="U1557" t="s">
        <v>33</v>
      </c>
      <c r="V1557" t="s">
        <v>57</v>
      </c>
      <c r="W1557" t="s">
        <v>300</v>
      </c>
      <c r="X1557" t="s">
        <v>36</v>
      </c>
    </row>
    <row r="1558" spans="1:24" x14ac:dyDescent="0.3">
      <c r="A1558">
        <v>10332</v>
      </c>
      <c r="B1558">
        <v>45</v>
      </c>
      <c r="C1558">
        <v>81.91</v>
      </c>
      <c r="D1558">
        <v>6</v>
      </c>
      <c r="E1558">
        <v>3685.95</v>
      </c>
      <c r="F1558" t="s">
        <v>619</v>
      </c>
      <c r="G1558" t="s">
        <v>25</v>
      </c>
      <c r="H1558">
        <v>4</v>
      </c>
      <c r="I1558">
        <v>11</v>
      </c>
      <c r="J1558">
        <v>2004</v>
      </c>
      <c r="K1558" t="s">
        <v>621</v>
      </c>
      <c r="L1558">
        <v>33</v>
      </c>
      <c r="M1558" t="s">
        <v>736</v>
      </c>
      <c r="N1558" t="s">
        <v>549</v>
      </c>
      <c r="O1558" t="s">
        <v>550</v>
      </c>
      <c r="P1558" t="s">
        <v>551</v>
      </c>
      <c r="Q1558" t="s">
        <v>552</v>
      </c>
      <c r="S1558" t="s">
        <v>553</v>
      </c>
      <c r="T1558" t="s">
        <v>181</v>
      </c>
      <c r="U1558" t="s">
        <v>42</v>
      </c>
      <c r="V1558" t="s">
        <v>554</v>
      </c>
      <c r="W1558" t="s">
        <v>98</v>
      </c>
      <c r="X1558" t="s">
        <v>51</v>
      </c>
    </row>
    <row r="1559" spans="1:24" x14ac:dyDescent="0.3">
      <c r="A1559">
        <v>10344</v>
      </c>
      <c r="B1559">
        <v>20</v>
      </c>
      <c r="C1559">
        <v>35.18</v>
      </c>
      <c r="D1559">
        <v>6</v>
      </c>
      <c r="E1559">
        <v>703.6</v>
      </c>
      <c r="F1559" t="s">
        <v>677</v>
      </c>
      <c r="G1559" t="s">
        <v>25</v>
      </c>
      <c r="H1559">
        <v>4</v>
      </c>
      <c r="I1559">
        <v>11</v>
      </c>
      <c r="J1559">
        <v>2004</v>
      </c>
      <c r="K1559" t="s">
        <v>621</v>
      </c>
      <c r="L1559">
        <v>33</v>
      </c>
      <c r="M1559" t="s">
        <v>736</v>
      </c>
      <c r="N1559" t="s">
        <v>482</v>
      </c>
      <c r="O1559" t="s">
        <v>483</v>
      </c>
      <c r="P1559" t="s">
        <v>484</v>
      </c>
      <c r="Q1559" t="s">
        <v>485</v>
      </c>
      <c r="S1559">
        <v>13008</v>
      </c>
      <c r="T1559" t="s">
        <v>41</v>
      </c>
      <c r="U1559" t="s">
        <v>42</v>
      </c>
      <c r="V1559" t="s">
        <v>486</v>
      </c>
      <c r="W1559" t="s">
        <v>487</v>
      </c>
      <c r="X1559" t="s">
        <v>36</v>
      </c>
    </row>
    <row r="1560" spans="1:24" x14ac:dyDescent="0.3">
      <c r="A1560">
        <v>10356</v>
      </c>
      <c r="B1560">
        <v>48</v>
      </c>
      <c r="C1560">
        <v>100</v>
      </c>
      <c r="D1560">
        <v>5</v>
      </c>
      <c r="E1560">
        <v>9720</v>
      </c>
      <c r="F1560" s="1">
        <v>38242</v>
      </c>
      <c r="G1560" t="s">
        <v>25</v>
      </c>
      <c r="H1560">
        <v>4</v>
      </c>
      <c r="I1560">
        <v>12</v>
      </c>
      <c r="J1560">
        <v>2004</v>
      </c>
      <c r="K1560" t="s">
        <v>621</v>
      </c>
      <c r="L1560">
        <v>33</v>
      </c>
      <c r="M1560" t="s">
        <v>736</v>
      </c>
      <c r="N1560" t="s">
        <v>45</v>
      </c>
      <c r="O1560" t="s">
        <v>46</v>
      </c>
      <c r="P1560" t="s">
        <v>47</v>
      </c>
      <c r="Q1560" t="s">
        <v>48</v>
      </c>
      <c r="S1560">
        <v>75508</v>
      </c>
      <c r="T1560" t="s">
        <v>41</v>
      </c>
      <c r="U1560" t="s">
        <v>42</v>
      </c>
      <c r="V1560" t="s">
        <v>49</v>
      </c>
      <c r="W1560" t="s">
        <v>50</v>
      </c>
      <c r="X1560" t="s">
        <v>162</v>
      </c>
    </row>
    <row r="1561" spans="1:24" x14ac:dyDescent="0.3">
      <c r="A1561">
        <v>10367</v>
      </c>
      <c r="B1561">
        <v>23</v>
      </c>
      <c r="C1561">
        <v>36.29</v>
      </c>
      <c r="D1561">
        <v>13</v>
      </c>
      <c r="E1561">
        <v>834.67</v>
      </c>
      <c r="F1561" s="1">
        <v>38687</v>
      </c>
      <c r="G1561" t="s">
        <v>454</v>
      </c>
      <c r="H1561">
        <v>1</v>
      </c>
      <c r="I1561">
        <v>1</v>
      </c>
      <c r="J1561">
        <v>2005</v>
      </c>
      <c r="K1561" t="s">
        <v>621</v>
      </c>
      <c r="L1561">
        <v>33</v>
      </c>
      <c r="M1561" t="s">
        <v>736</v>
      </c>
      <c r="N1561" t="s">
        <v>53</v>
      </c>
      <c r="O1561">
        <v>6265557265</v>
      </c>
      <c r="P1561" t="s">
        <v>54</v>
      </c>
      <c r="Q1561" t="s">
        <v>55</v>
      </c>
      <c r="R1561" t="s">
        <v>56</v>
      </c>
      <c r="S1561">
        <v>90003</v>
      </c>
      <c r="T1561" t="s">
        <v>32</v>
      </c>
      <c r="U1561" t="s">
        <v>33</v>
      </c>
      <c r="V1561" t="s">
        <v>57</v>
      </c>
      <c r="W1561" t="s">
        <v>58</v>
      </c>
      <c r="X1561" t="s">
        <v>36</v>
      </c>
    </row>
    <row r="1562" spans="1:24" x14ac:dyDescent="0.3">
      <c r="A1562">
        <v>10380</v>
      </c>
      <c r="B1562">
        <v>32</v>
      </c>
      <c r="C1562">
        <v>70.56</v>
      </c>
      <c r="D1562">
        <v>4</v>
      </c>
      <c r="E1562">
        <v>2257.92</v>
      </c>
      <c r="F1562" t="s">
        <v>641</v>
      </c>
      <c r="G1562" t="s">
        <v>25</v>
      </c>
      <c r="H1562">
        <v>1</v>
      </c>
      <c r="I1562">
        <v>2</v>
      </c>
      <c r="J1562">
        <v>2005</v>
      </c>
      <c r="K1562" t="s">
        <v>621</v>
      </c>
      <c r="L1562">
        <v>33</v>
      </c>
      <c r="M1562" t="s">
        <v>736</v>
      </c>
      <c r="N1562" t="s">
        <v>186</v>
      </c>
      <c r="O1562" t="s">
        <v>187</v>
      </c>
      <c r="P1562" t="s">
        <v>188</v>
      </c>
      <c r="Q1562" t="s">
        <v>189</v>
      </c>
      <c r="S1562">
        <v>28034</v>
      </c>
      <c r="T1562" t="s">
        <v>190</v>
      </c>
      <c r="U1562" t="s">
        <v>42</v>
      </c>
      <c r="V1562" t="s">
        <v>191</v>
      </c>
      <c r="W1562" t="s">
        <v>192</v>
      </c>
      <c r="X1562" t="s">
        <v>36</v>
      </c>
    </row>
    <row r="1563" spans="1:24" x14ac:dyDescent="0.3">
      <c r="A1563">
        <v>10391</v>
      </c>
      <c r="B1563">
        <v>33</v>
      </c>
      <c r="C1563">
        <v>100</v>
      </c>
      <c r="D1563">
        <v>8</v>
      </c>
      <c r="E1563">
        <v>8344.7099999999991</v>
      </c>
      <c r="F1563" s="1">
        <v>38598</v>
      </c>
      <c r="G1563" t="s">
        <v>25</v>
      </c>
      <c r="H1563">
        <v>1</v>
      </c>
      <c r="I1563">
        <v>3</v>
      </c>
      <c r="J1563">
        <v>2005</v>
      </c>
      <c r="K1563" t="s">
        <v>621</v>
      </c>
      <c r="L1563">
        <v>33</v>
      </c>
      <c r="M1563" t="s">
        <v>736</v>
      </c>
      <c r="N1563" t="s">
        <v>313</v>
      </c>
      <c r="O1563" t="s">
        <v>314</v>
      </c>
      <c r="P1563" t="s">
        <v>315</v>
      </c>
      <c r="Q1563" t="s">
        <v>316</v>
      </c>
      <c r="R1563" t="s">
        <v>168</v>
      </c>
      <c r="S1563">
        <v>2060</v>
      </c>
      <c r="T1563" t="s">
        <v>99</v>
      </c>
      <c r="U1563" t="s">
        <v>100</v>
      </c>
      <c r="V1563" t="s">
        <v>317</v>
      </c>
      <c r="W1563" t="s">
        <v>318</v>
      </c>
      <c r="X1563" t="s">
        <v>162</v>
      </c>
    </row>
    <row r="1564" spans="1:24" x14ac:dyDescent="0.3">
      <c r="A1564">
        <v>10409</v>
      </c>
      <c r="B1564">
        <v>61</v>
      </c>
      <c r="C1564">
        <v>29.54</v>
      </c>
      <c r="D1564">
        <v>1</v>
      </c>
      <c r="E1564">
        <v>1801.94</v>
      </c>
      <c r="F1564" t="s">
        <v>687</v>
      </c>
      <c r="G1564" t="s">
        <v>25</v>
      </c>
      <c r="H1564">
        <v>2</v>
      </c>
      <c r="I1564">
        <v>4</v>
      </c>
      <c r="J1564">
        <v>2005</v>
      </c>
      <c r="K1564" t="s">
        <v>621</v>
      </c>
      <c r="L1564">
        <v>33</v>
      </c>
      <c r="M1564" t="s">
        <v>736</v>
      </c>
      <c r="N1564" t="s">
        <v>464</v>
      </c>
      <c r="O1564" t="s">
        <v>465</v>
      </c>
      <c r="P1564" t="s">
        <v>466</v>
      </c>
      <c r="Q1564" t="s">
        <v>216</v>
      </c>
      <c r="S1564">
        <v>69045</v>
      </c>
      <c r="T1564" t="s">
        <v>216</v>
      </c>
      <c r="U1564" t="s">
        <v>100</v>
      </c>
      <c r="V1564" t="s">
        <v>467</v>
      </c>
      <c r="W1564" t="s">
        <v>468</v>
      </c>
      <c r="X1564" t="s">
        <v>36</v>
      </c>
    </row>
    <row r="1565" spans="1:24" x14ac:dyDescent="0.3">
      <c r="A1565">
        <v>10420</v>
      </c>
      <c r="B1565">
        <v>45</v>
      </c>
      <c r="C1565">
        <v>26.88</v>
      </c>
      <c r="D1565">
        <v>1</v>
      </c>
      <c r="E1565">
        <v>1209.5999999999999</v>
      </c>
      <c r="F1565" t="s">
        <v>678</v>
      </c>
      <c r="G1565" t="s">
        <v>328</v>
      </c>
      <c r="H1565">
        <v>2</v>
      </c>
      <c r="I1565">
        <v>5</v>
      </c>
      <c r="J1565">
        <v>2005</v>
      </c>
      <c r="K1565" t="s">
        <v>621</v>
      </c>
      <c r="L1565">
        <v>33</v>
      </c>
      <c r="M1565" t="s">
        <v>736</v>
      </c>
      <c r="N1565" t="s">
        <v>164</v>
      </c>
      <c r="O1565" t="s">
        <v>165</v>
      </c>
      <c r="P1565" t="s">
        <v>166</v>
      </c>
      <c r="Q1565" t="s">
        <v>167</v>
      </c>
      <c r="R1565" t="s">
        <v>168</v>
      </c>
      <c r="S1565">
        <v>2067</v>
      </c>
      <c r="T1565" t="s">
        <v>99</v>
      </c>
      <c r="U1565" t="s">
        <v>100</v>
      </c>
      <c r="V1565" t="s">
        <v>169</v>
      </c>
      <c r="W1565" t="s">
        <v>170</v>
      </c>
      <c r="X1565" t="s">
        <v>36</v>
      </c>
    </row>
    <row r="1566" spans="1:24" x14ac:dyDescent="0.3">
      <c r="A1566">
        <v>10107</v>
      </c>
      <c r="B1566">
        <v>38</v>
      </c>
      <c r="C1566">
        <v>83.03</v>
      </c>
      <c r="D1566">
        <v>7</v>
      </c>
      <c r="E1566">
        <v>3155.14</v>
      </c>
      <c r="F1566" t="s">
        <v>24</v>
      </c>
      <c r="G1566" t="s">
        <v>25</v>
      </c>
      <c r="H1566">
        <v>1</v>
      </c>
      <c r="I1566">
        <v>2</v>
      </c>
      <c r="J1566">
        <v>2003</v>
      </c>
      <c r="K1566" t="s">
        <v>26</v>
      </c>
      <c r="L1566">
        <v>76</v>
      </c>
      <c r="M1566" t="s">
        <v>737</v>
      </c>
      <c r="N1566" t="s">
        <v>28</v>
      </c>
      <c r="O1566">
        <v>2125557818</v>
      </c>
      <c r="P1566" t="s">
        <v>29</v>
      </c>
      <c r="Q1566" t="s">
        <v>30</v>
      </c>
      <c r="R1566" t="s">
        <v>31</v>
      </c>
      <c r="S1566">
        <v>10022</v>
      </c>
      <c r="T1566" t="s">
        <v>32</v>
      </c>
      <c r="U1566" t="s">
        <v>33</v>
      </c>
      <c r="V1566" t="s">
        <v>34</v>
      </c>
      <c r="W1566" t="s">
        <v>35</v>
      </c>
      <c r="X1566" t="s">
        <v>51</v>
      </c>
    </row>
    <row r="1567" spans="1:24" x14ac:dyDescent="0.3">
      <c r="A1567">
        <v>10120</v>
      </c>
      <c r="B1567">
        <v>34</v>
      </c>
      <c r="C1567">
        <v>83.79</v>
      </c>
      <c r="D1567">
        <v>5</v>
      </c>
      <c r="E1567">
        <v>2848.86</v>
      </c>
      <c r="F1567" t="s">
        <v>330</v>
      </c>
      <c r="G1567" t="s">
        <v>25</v>
      </c>
      <c r="H1567">
        <v>2</v>
      </c>
      <c r="I1567">
        <v>4</v>
      </c>
      <c r="J1567">
        <v>2003</v>
      </c>
      <c r="K1567" t="s">
        <v>26</v>
      </c>
      <c r="L1567">
        <v>76</v>
      </c>
      <c r="M1567" t="s">
        <v>737</v>
      </c>
      <c r="N1567" t="s">
        <v>94</v>
      </c>
      <c r="O1567" t="s">
        <v>95</v>
      </c>
      <c r="P1567" t="s">
        <v>96</v>
      </c>
      <c r="Q1567" t="s">
        <v>97</v>
      </c>
      <c r="R1567" t="s">
        <v>98</v>
      </c>
      <c r="S1567">
        <v>3004</v>
      </c>
      <c r="T1567" t="s">
        <v>99</v>
      </c>
      <c r="U1567" t="s">
        <v>100</v>
      </c>
      <c r="V1567" t="s">
        <v>101</v>
      </c>
      <c r="W1567" t="s">
        <v>102</v>
      </c>
      <c r="X1567" t="s">
        <v>36</v>
      </c>
    </row>
    <row r="1568" spans="1:24" x14ac:dyDescent="0.3">
      <c r="A1568">
        <v>10134</v>
      </c>
      <c r="B1568">
        <v>43</v>
      </c>
      <c r="C1568">
        <v>83.03</v>
      </c>
      <c r="D1568">
        <v>7</v>
      </c>
      <c r="E1568">
        <v>3570.29</v>
      </c>
      <c r="F1568" s="1">
        <v>37628</v>
      </c>
      <c r="G1568" t="s">
        <v>25</v>
      </c>
      <c r="H1568">
        <v>3</v>
      </c>
      <c r="I1568">
        <v>7</v>
      </c>
      <c r="J1568">
        <v>2003</v>
      </c>
      <c r="K1568" t="s">
        <v>26</v>
      </c>
      <c r="L1568">
        <v>76</v>
      </c>
      <c r="M1568" t="s">
        <v>737</v>
      </c>
      <c r="N1568" t="s">
        <v>45</v>
      </c>
      <c r="O1568" t="s">
        <v>46</v>
      </c>
      <c r="P1568" t="s">
        <v>47</v>
      </c>
      <c r="Q1568" t="s">
        <v>48</v>
      </c>
      <c r="S1568">
        <v>75508</v>
      </c>
      <c r="T1568" t="s">
        <v>41</v>
      </c>
      <c r="U1568" t="s">
        <v>42</v>
      </c>
      <c r="V1568" t="s">
        <v>49</v>
      </c>
      <c r="W1568" t="s">
        <v>50</v>
      </c>
      <c r="X1568" t="s">
        <v>51</v>
      </c>
    </row>
    <row r="1569" spans="1:24" x14ac:dyDescent="0.3">
      <c r="A1569">
        <v>10145</v>
      </c>
      <c r="B1569">
        <v>47</v>
      </c>
      <c r="C1569">
        <v>83.03</v>
      </c>
      <c r="D1569">
        <v>11</v>
      </c>
      <c r="E1569">
        <v>3902.41</v>
      </c>
      <c r="F1569" t="s">
        <v>52</v>
      </c>
      <c r="G1569" t="s">
        <v>25</v>
      </c>
      <c r="H1569">
        <v>3</v>
      </c>
      <c r="I1569">
        <v>8</v>
      </c>
      <c r="J1569">
        <v>2003</v>
      </c>
      <c r="K1569" t="s">
        <v>26</v>
      </c>
      <c r="L1569">
        <v>76</v>
      </c>
      <c r="M1569" t="s">
        <v>737</v>
      </c>
      <c r="N1569" t="s">
        <v>53</v>
      </c>
      <c r="O1569">
        <v>6265557265</v>
      </c>
      <c r="P1569" t="s">
        <v>54</v>
      </c>
      <c r="Q1569" t="s">
        <v>55</v>
      </c>
      <c r="R1569" t="s">
        <v>56</v>
      </c>
      <c r="S1569">
        <v>90003</v>
      </c>
      <c r="T1569" t="s">
        <v>32</v>
      </c>
      <c r="U1569" t="s">
        <v>33</v>
      </c>
      <c r="V1569" t="s">
        <v>57</v>
      </c>
      <c r="W1569" t="s">
        <v>58</v>
      </c>
      <c r="X1569" t="s">
        <v>51</v>
      </c>
    </row>
    <row r="1570" spans="1:24" x14ac:dyDescent="0.3">
      <c r="A1570">
        <v>10158</v>
      </c>
      <c r="B1570">
        <v>22</v>
      </c>
      <c r="C1570">
        <v>67.03</v>
      </c>
      <c r="D1570">
        <v>1</v>
      </c>
      <c r="E1570">
        <v>1474.66</v>
      </c>
      <c r="F1570" s="1">
        <v>37904</v>
      </c>
      <c r="G1570" t="s">
        <v>25</v>
      </c>
      <c r="H1570">
        <v>4</v>
      </c>
      <c r="I1570">
        <v>10</v>
      </c>
      <c r="J1570">
        <v>2003</v>
      </c>
      <c r="K1570" t="s">
        <v>26</v>
      </c>
      <c r="L1570">
        <v>76</v>
      </c>
      <c r="M1570" t="s">
        <v>737</v>
      </c>
      <c r="N1570" t="s">
        <v>142</v>
      </c>
      <c r="O1570" t="s">
        <v>143</v>
      </c>
      <c r="P1570" t="s">
        <v>144</v>
      </c>
      <c r="Q1570" t="s">
        <v>145</v>
      </c>
      <c r="S1570">
        <v>4110</v>
      </c>
      <c r="T1570" t="s">
        <v>81</v>
      </c>
      <c r="U1570" t="s">
        <v>42</v>
      </c>
      <c r="V1570" t="s">
        <v>146</v>
      </c>
      <c r="W1570" t="s">
        <v>147</v>
      </c>
      <c r="X1570" t="s">
        <v>36</v>
      </c>
    </row>
    <row r="1571" spans="1:24" x14ac:dyDescent="0.3">
      <c r="A1571">
        <v>10168</v>
      </c>
      <c r="B1571">
        <v>29</v>
      </c>
      <c r="C1571">
        <v>75.41</v>
      </c>
      <c r="D1571">
        <v>6</v>
      </c>
      <c r="E1571">
        <v>2186.89</v>
      </c>
      <c r="F1571" t="s">
        <v>63</v>
      </c>
      <c r="G1571" t="s">
        <v>25</v>
      </c>
      <c r="H1571">
        <v>4</v>
      </c>
      <c r="I1571">
        <v>10</v>
      </c>
      <c r="J1571">
        <v>2003</v>
      </c>
      <c r="K1571" t="s">
        <v>26</v>
      </c>
      <c r="L1571">
        <v>76</v>
      </c>
      <c r="M1571" t="s">
        <v>737</v>
      </c>
      <c r="N1571" t="s">
        <v>64</v>
      </c>
      <c r="O1571">
        <v>6505556809</v>
      </c>
      <c r="P1571" t="s">
        <v>65</v>
      </c>
      <c r="Q1571" t="s">
        <v>66</v>
      </c>
      <c r="R1571" t="s">
        <v>56</v>
      </c>
      <c r="S1571">
        <v>94217</v>
      </c>
      <c r="T1571" t="s">
        <v>32</v>
      </c>
      <c r="U1571" t="s">
        <v>33</v>
      </c>
      <c r="V1571" t="s">
        <v>67</v>
      </c>
      <c r="W1571" t="s">
        <v>68</v>
      </c>
      <c r="X1571" t="s">
        <v>36</v>
      </c>
    </row>
    <row r="1572" spans="1:24" x14ac:dyDescent="0.3">
      <c r="A1572">
        <v>10180</v>
      </c>
      <c r="B1572">
        <v>28</v>
      </c>
      <c r="C1572">
        <v>68.55</v>
      </c>
      <c r="D1572">
        <v>14</v>
      </c>
      <c r="E1572">
        <v>1919.4</v>
      </c>
      <c r="F1572" s="1">
        <v>37936</v>
      </c>
      <c r="G1572" t="s">
        <v>25</v>
      </c>
      <c r="H1572">
        <v>4</v>
      </c>
      <c r="I1572">
        <v>11</v>
      </c>
      <c r="J1572">
        <v>2003</v>
      </c>
      <c r="K1572" t="s">
        <v>26</v>
      </c>
      <c r="L1572">
        <v>76</v>
      </c>
      <c r="M1572" t="s">
        <v>737</v>
      </c>
      <c r="N1572" t="s">
        <v>69</v>
      </c>
      <c r="O1572" t="s">
        <v>70</v>
      </c>
      <c r="P1572" t="s">
        <v>71</v>
      </c>
      <c r="Q1572" t="s">
        <v>72</v>
      </c>
      <c r="S1572">
        <v>59000</v>
      </c>
      <c r="T1572" t="s">
        <v>41</v>
      </c>
      <c r="U1572" t="s">
        <v>42</v>
      </c>
      <c r="V1572" t="s">
        <v>73</v>
      </c>
      <c r="W1572" t="s">
        <v>74</v>
      </c>
      <c r="X1572" t="s">
        <v>36</v>
      </c>
    </row>
    <row r="1573" spans="1:24" x14ac:dyDescent="0.3">
      <c r="A1573">
        <v>10188</v>
      </c>
      <c r="B1573">
        <v>40</v>
      </c>
      <c r="C1573">
        <v>91.4</v>
      </c>
      <c r="D1573">
        <v>6</v>
      </c>
      <c r="E1573">
        <v>3656</v>
      </c>
      <c r="F1573" t="s">
        <v>75</v>
      </c>
      <c r="G1573" t="s">
        <v>25</v>
      </c>
      <c r="H1573">
        <v>4</v>
      </c>
      <c r="I1573">
        <v>11</v>
      </c>
      <c r="J1573">
        <v>2003</v>
      </c>
      <c r="K1573" t="s">
        <v>26</v>
      </c>
      <c r="L1573">
        <v>76</v>
      </c>
      <c r="M1573" t="s">
        <v>737</v>
      </c>
      <c r="N1573" t="s">
        <v>76</v>
      </c>
      <c r="O1573" t="s">
        <v>77</v>
      </c>
      <c r="P1573" t="s">
        <v>78</v>
      </c>
      <c r="Q1573" t="s">
        <v>79</v>
      </c>
      <c r="S1573" t="s">
        <v>80</v>
      </c>
      <c r="T1573" t="s">
        <v>81</v>
      </c>
      <c r="U1573" t="s">
        <v>42</v>
      </c>
      <c r="V1573" t="s">
        <v>82</v>
      </c>
      <c r="W1573" t="s">
        <v>83</v>
      </c>
      <c r="X1573" t="s">
        <v>51</v>
      </c>
    </row>
    <row r="1574" spans="1:24" x14ac:dyDescent="0.3">
      <c r="A1574">
        <v>10201</v>
      </c>
      <c r="B1574">
        <v>25</v>
      </c>
      <c r="C1574">
        <v>73.88</v>
      </c>
      <c r="D1574">
        <v>7</v>
      </c>
      <c r="E1574">
        <v>1847</v>
      </c>
      <c r="F1574" s="1">
        <v>37633</v>
      </c>
      <c r="G1574" t="s">
        <v>25</v>
      </c>
      <c r="H1574">
        <v>4</v>
      </c>
      <c r="I1574">
        <v>12</v>
      </c>
      <c r="J1574">
        <v>2003</v>
      </c>
      <c r="K1574" t="s">
        <v>26</v>
      </c>
      <c r="L1574">
        <v>76</v>
      </c>
      <c r="M1574" t="s">
        <v>737</v>
      </c>
      <c r="N1574" t="s">
        <v>84</v>
      </c>
      <c r="O1574">
        <v>6505555787</v>
      </c>
      <c r="P1574" t="s">
        <v>85</v>
      </c>
      <c r="Q1574" t="s">
        <v>61</v>
      </c>
      <c r="R1574" t="s">
        <v>56</v>
      </c>
      <c r="T1574" t="s">
        <v>32</v>
      </c>
      <c r="U1574" t="s">
        <v>33</v>
      </c>
      <c r="V1574" t="s">
        <v>86</v>
      </c>
      <c r="W1574" t="s">
        <v>58</v>
      </c>
      <c r="X1574" t="s">
        <v>36</v>
      </c>
    </row>
    <row r="1575" spans="1:24" x14ac:dyDescent="0.3">
      <c r="A1575">
        <v>10210</v>
      </c>
      <c r="B1575">
        <v>30</v>
      </c>
      <c r="C1575">
        <v>61.7</v>
      </c>
      <c r="D1575">
        <v>4</v>
      </c>
      <c r="E1575">
        <v>1851</v>
      </c>
      <c r="F1575" s="1">
        <v>38322</v>
      </c>
      <c r="G1575" t="s">
        <v>25</v>
      </c>
      <c r="H1575">
        <v>1</v>
      </c>
      <c r="I1575">
        <v>1</v>
      </c>
      <c r="J1575">
        <v>2004</v>
      </c>
      <c r="K1575" t="s">
        <v>26</v>
      </c>
      <c r="L1575">
        <v>76</v>
      </c>
      <c r="M1575" t="s">
        <v>737</v>
      </c>
      <c r="N1575" t="s">
        <v>331</v>
      </c>
      <c r="O1575" t="s">
        <v>332</v>
      </c>
      <c r="P1575" t="s">
        <v>333</v>
      </c>
      <c r="Q1575" t="s">
        <v>334</v>
      </c>
      <c r="R1575" t="s">
        <v>334</v>
      </c>
      <c r="S1575" t="s">
        <v>335</v>
      </c>
      <c r="T1575" t="s">
        <v>217</v>
      </c>
      <c r="U1575" t="s">
        <v>217</v>
      </c>
      <c r="V1575" t="s">
        <v>336</v>
      </c>
      <c r="W1575" t="s">
        <v>337</v>
      </c>
      <c r="X1575" t="s">
        <v>36</v>
      </c>
    </row>
    <row r="1576" spans="1:24" x14ac:dyDescent="0.3">
      <c r="A1576">
        <v>10223</v>
      </c>
      <c r="B1576">
        <v>38</v>
      </c>
      <c r="C1576">
        <v>69.31</v>
      </c>
      <c r="D1576">
        <v>6</v>
      </c>
      <c r="E1576">
        <v>2633.78</v>
      </c>
      <c r="F1576" t="s">
        <v>93</v>
      </c>
      <c r="G1576" t="s">
        <v>25</v>
      </c>
      <c r="H1576">
        <v>1</v>
      </c>
      <c r="I1576">
        <v>2</v>
      </c>
      <c r="J1576">
        <v>2004</v>
      </c>
      <c r="K1576" t="s">
        <v>26</v>
      </c>
      <c r="L1576">
        <v>76</v>
      </c>
      <c r="M1576" t="s">
        <v>737</v>
      </c>
      <c r="N1576" t="s">
        <v>94</v>
      </c>
      <c r="O1576" t="s">
        <v>95</v>
      </c>
      <c r="P1576" t="s">
        <v>96</v>
      </c>
      <c r="Q1576" t="s">
        <v>97</v>
      </c>
      <c r="R1576" t="s">
        <v>98</v>
      </c>
      <c r="S1576">
        <v>3004</v>
      </c>
      <c r="T1576" t="s">
        <v>99</v>
      </c>
      <c r="U1576" t="s">
        <v>100</v>
      </c>
      <c r="V1576" t="s">
        <v>101</v>
      </c>
      <c r="W1576" t="s">
        <v>102</v>
      </c>
      <c r="X1576" t="s">
        <v>36</v>
      </c>
    </row>
    <row r="1577" spans="1:24" x14ac:dyDescent="0.3">
      <c r="A1577">
        <v>10236</v>
      </c>
      <c r="B1577">
        <v>36</v>
      </c>
      <c r="C1577">
        <v>87.6</v>
      </c>
      <c r="D1577">
        <v>3</v>
      </c>
      <c r="E1577">
        <v>3153.6</v>
      </c>
      <c r="F1577" s="1">
        <v>38050</v>
      </c>
      <c r="G1577" t="s">
        <v>25</v>
      </c>
      <c r="H1577">
        <v>2</v>
      </c>
      <c r="I1577">
        <v>4</v>
      </c>
      <c r="J1577">
        <v>2004</v>
      </c>
      <c r="K1577" t="s">
        <v>26</v>
      </c>
      <c r="L1577">
        <v>76</v>
      </c>
      <c r="M1577" t="s">
        <v>737</v>
      </c>
      <c r="N1577" t="s">
        <v>338</v>
      </c>
      <c r="O1577">
        <v>2155559857</v>
      </c>
      <c r="P1577" t="s">
        <v>339</v>
      </c>
      <c r="Q1577" t="s">
        <v>234</v>
      </c>
      <c r="R1577" t="s">
        <v>151</v>
      </c>
      <c r="S1577">
        <v>71270</v>
      </c>
      <c r="T1577" t="s">
        <v>32</v>
      </c>
      <c r="U1577" t="s">
        <v>33</v>
      </c>
      <c r="V1577" t="s">
        <v>131</v>
      </c>
      <c r="W1577" t="s">
        <v>340</v>
      </c>
      <c r="X1577" t="s">
        <v>51</v>
      </c>
    </row>
    <row r="1578" spans="1:24" x14ac:dyDescent="0.3">
      <c r="A1578">
        <v>10250</v>
      </c>
      <c r="B1578">
        <v>32</v>
      </c>
      <c r="C1578">
        <v>87.6</v>
      </c>
      <c r="D1578">
        <v>1</v>
      </c>
      <c r="E1578">
        <v>2803.2</v>
      </c>
      <c r="F1578" s="1">
        <v>38296</v>
      </c>
      <c r="G1578" t="s">
        <v>25</v>
      </c>
      <c r="H1578">
        <v>2</v>
      </c>
      <c r="I1578">
        <v>5</v>
      </c>
      <c r="J1578">
        <v>2004</v>
      </c>
      <c r="K1578" t="s">
        <v>26</v>
      </c>
      <c r="L1578">
        <v>76</v>
      </c>
      <c r="M1578" t="s">
        <v>737</v>
      </c>
      <c r="N1578" t="s">
        <v>442</v>
      </c>
      <c r="O1578">
        <v>4085553659</v>
      </c>
      <c r="P1578" t="s">
        <v>443</v>
      </c>
      <c r="Q1578" t="s">
        <v>444</v>
      </c>
      <c r="R1578" t="s">
        <v>56</v>
      </c>
      <c r="S1578">
        <v>94217</v>
      </c>
      <c r="T1578" t="s">
        <v>32</v>
      </c>
      <c r="U1578" t="s">
        <v>33</v>
      </c>
      <c r="V1578" t="s">
        <v>105</v>
      </c>
      <c r="W1578" t="s">
        <v>445</v>
      </c>
      <c r="X1578" t="s">
        <v>36</v>
      </c>
    </row>
    <row r="1579" spans="1:24" x14ac:dyDescent="0.3">
      <c r="A1579">
        <v>10263</v>
      </c>
      <c r="B1579">
        <v>37</v>
      </c>
      <c r="C1579">
        <v>62.46</v>
      </c>
      <c r="D1579">
        <v>7</v>
      </c>
      <c r="E1579">
        <v>2311.02</v>
      </c>
      <c r="F1579" t="s">
        <v>113</v>
      </c>
      <c r="G1579" t="s">
        <v>25</v>
      </c>
      <c r="H1579">
        <v>2</v>
      </c>
      <c r="I1579">
        <v>6</v>
      </c>
      <c r="J1579">
        <v>2004</v>
      </c>
      <c r="K1579" t="s">
        <v>26</v>
      </c>
      <c r="L1579">
        <v>76</v>
      </c>
      <c r="M1579" t="s">
        <v>737</v>
      </c>
      <c r="N1579" t="s">
        <v>114</v>
      </c>
      <c r="O1579">
        <v>2035552570</v>
      </c>
      <c r="P1579" t="s">
        <v>115</v>
      </c>
      <c r="Q1579" t="s">
        <v>116</v>
      </c>
      <c r="R1579" t="s">
        <v>117</v>
      </c>
      <c r="S1579">
        <v>97562</v>
      </c>
      <c r="T1579" t="s">
        <v>32</v>
      </c>
      <c r="U1579" t="s">
        <v>33</v>
      </c>
      <c r="V1579" t="s">
        <v>118</v>
      </c>
      <c r="W1579" t="s">
        <v>58</v>
      </c>
      <c r="X1579" t="s">
        <v>36</v>
      </c>
    </row>
    <row r="1580" spans="1:24" x14ac:dyDescent="0.3">
      <c r="A1580">
        <v>10275</v>
      </c>
      <c r="B1580">
        <v>30</v>
      </c>
      <c r="C1580">
        <v>79.98</v>
      </c>
      <c r="D1580">
        <v>6</v>
      </c>
      <c r="E1580">
        <v>2399.4</v>
      </c>
      <c r="F1580" t="s">
        <v>119</v>
      </c>
      <c r="G1580" t="s">
        <v>25</v>
      </c>
      <c r="H1580">
        <v>3</v>
      </c>
      <c r="I1580">
        <v>7</v>
      </c>
      <c r="J1580">
        <v>2004</v>
      </c>
      <c r="K1580" t="s">
        <v>26</v>
      </c>
      <c r="L1580">
        <v>76</v>
      </c>
      <c r="M1580" t="s">
        <v>737</v>
      </c>
      <c r="N1580" t="s">
        <v>120</v>
      </c>
      <c r="O1580" t="s">
        <v>121</v>
      </c>
      <c r="P1580" t="s">
        <v>122</v>
      </c>
      <c r="Q1580" t="s">
        <v>123</v>
      </c>
      <c r="S1580">
        <v>44000</v>
      </c>
      <c r="T1580" t="s">
        <v>41</v>
      </c>
      <c r="U1580" t="s">
        <v>42</v>
      </c>
      <c r="V1580" t="s">
        <v>124</v>
      </c>
      <c r="W1580" t="s">
        <v>125</v>
      </c>
      <c r="X1580" t="s">
        <v>36</v>
      </c>
    </row>
    <row r="1581" spans="1:24" x14ac:dyDescent="0.3">
      <c r="A1581">
        <v>10285</v>
      </c>
      <c r="B1581">
        <v>39</v>
      </c>
      <c r="C1581">
        <v>70.08</v>
      </c>
      <c r="D1581">
        <v>11</v>
      </c>
      <c r="E1581">
        <v>2733.12</v>
      </c>
      <c r="F1581" t="s">
        <v>126</v>
      </c>
      <c r="G1581" t="s">
        <v>25</v>
      </c>
      <c r="H1581">
        <v>3</v>
      </c>
      <c r="I1581">
        <v>8</v>
      </c>
      <c r="J1581">
        <v>2004</v>
      </c>
      <c r="K1581" t="s">
        <v>26</v>
      </c>
      <c r="L1581">
        <v>76</v>
      </c>
      <c r="M1581" t="s">
        <v>737</v>
      </c>
      <c r="N1581" t="s">
        <v>127</v>
      </c>
      <c r="O1581">
        <v>6175558555</v>
      </c>
      <c r="P1581" t="s">
        <v>128</v>
      </c>
      <c r="Q1581" t="s">
        <v>129</v>
      </c>
      <c r="R1581" t="s">
        <v>130</v>
      </c>
      <c r="S1581">
        <v>51247</v>
      </c>
      <c r="T1581" t="s">
        <v>32</v>
      </c>
      <c r="U1581" t="s">
        <v>33</v>
      </c>
      <c r="V1581" t="s">
        <v>131</v>
      </c>
      <c r="W1581" t="s">
        <v>132</v>
      </c>
      <c r="X1581" t="s">
        <v>36</v>
      </c>
    </row>
    <row r="1582" spans="1:24" x14ac:dyDescent="0.3">
      <c r="A1582">
        <v>10297</v>
      </c>
      <c r="B1582">
        <v>32</v>
      </c>
      <c r="C1582">
        <v>65.510000000000005</v>
      </c>
      <c r="D1582">
        <v>1</v>
      </c>
      <c r="E1582">
        <v>2096.3200000000002</v>
      </c>
      <c r="F1582" t="s">
        <v>691</v>
      </c>
      <c r="G1582" t="s">
        <v>25</v>
      </c>
      <c r="H1582">
        <v>3</v>
      </c>
      <c r="I1582">
        <v>9</v>
      </c>
      <c r="J1582">
        <v>2004</v>
      </c>
      <c r="K1582" t="s">
        <v>26</v>
      </c>
      <c r="L1582">
        <v>76</v>
      </c>
      <c r="M1582" t="s">
        <v>737</v>
      </c>
      <c r="N1582" t="s">
        <v>535</v>
      </c>
      <c r="O1582" t="s">
        <v>536</v>
      </c>
      <c r="P1582" t="s">
        <v>537</v>
      </c>
      <c r="Q1582" t="s">
        <v>538</v>
      </c>
      <c r="S1582">
        <v>2</v>
      </c>
      <c r="T1582" t="s">
        <v>539</v>
      </c>
      <c r="U1582" t="s">
        <v>42</v>
      </c>
      <c r="V1582" t="s">
        <v>540</v>
      </c>
      <c r="W1582" t="s">
        <v>541</v>
      </c>
      <c r="X1582" t="s">
        <v>36</v>
      </c>
    </row>
    <row r="1583" spans="1:24" x14ac:dyDescent="0.3">
      <c r="A1583">
        <v>10308</v>
      </c>
      <c r="B1583">
        <v>47</v>
      </c>
      <c r="C1583">
        <v>63.22</v>
      </c>
      <c r="D1583">
        <v>4</v>
      </c>
      <c r="E1583">
        <v>2971.34</v>
      </c>
      <c r="F1583" t="s">
        <v>141</v>
      </c>
      <c r="G1583" t="s">
        <v>25</v>
      </c>
      <c r="H1583">
        <v>4</v>
      </c>
      <c r="I1583">
        <v>10</v>
      </c>
      <c r="J1583">
        <v>2004</v>
      </c>
      <c r="K1583" t="s">
        <v>26</v>
      </c>
      <c r="L1583">
        <v>76</v>
      </c>
      <c r="M1583" t="s">
        <v>737</v>
      </c>
      <c r="N1583" t="s">
        <v>347</v>
      </c>
      <c r="O1583">
        <v>9145554562</v>
      </c>
      <c r="P1583" t="s">
        <v>348</v>
      </c>
      <c r="Q1583" t="s">
        <v>349</v>
      </c>
      <c r="R1583" t="s">
        <v>31</v>
      </c>
      <c r="S1583">
        <v>24067</v>
      </c>
      <c r="T1583" t="s">
        <v>32</v>
      </c>
      <c r="U1583" t="s">
        <v>33</v>
      </c>
      <c r="V1583" t="s">
        <v>105</v>
      </c>
      <c r="W1583" t="s">
        <v>258</v>
      </c>
      <c r="X1583" t="s">
        <v>36</v>
      </c>
    </row>
    <row r="1584" spans="1:24" x14ac:dyDescent="0.3">
      <c r="A1584">
        <v>10318</v>
      </c>
      <c r="B1584">
        <v>26</v>
      </c>
      <c r="C1584">
        <v>86.83</v>
      </c>
      <c r="D1584">
        <v>6</v>
      </c>
      <c r="E1584">
        <v>2257.58</v>
      </c>
      <c r="F1584" s="1">
        <v>38028</v>
      </c>
      <c r="G1584" t="s">
        <v>25</v>
      </c>
      <c r="H1584">
        <v>4</v>
      </c>
      <c r="I1584">
        <v>11</v>
      </c>
      <c r="J1584">
        <v>2004</v>
      </c>
      <c r="K1584" t="s">
        <v>26</v>
      </c>
      <c r="L1584">
        <v>76</v>
      </c>
      <c r="M1584" t="s">
        <v>737</v>
      </c>
      <c r="N1584" t="s">
        <v>148</v>
      </c>
      <c r="O1584">
        <v>2155551555</v>
      </c>
      <c r="P1584" t="s">
        <v>149</v>
      </c>
      <c r="Q1584" t="s">
        <v>150</v>
      </c>
      <c r="R1584" t="s">
        <v>151</v>
      </c>
      <c r="S1584">
        <v>70267</v>
      </c>
      <c r="T1584" t="s">
        <v>32</v>
      </c>
      <c r="U1584" t="s">
        <v>33</v>
      </c>
      <c r="V1584" t="s">
        <v>34</v>
      </c>
      <c r="W1584" t="s">
        <v>152</v>
      </c>
      <c r="X1584" t="s">
        <v>36</v>
      </c>
    </row>
    <row r="1585" spans="1:24" x14ac:dyDescent="0.3">
      <c r="A1585">
        <v>10329</v>
      </c>
      <c r="B1585">
        <v>37</v>
      </c>
      <c r="C1585">
        <v>94.43</v>
      </c>
      <c r="D1585">
        <v>4</v>
      </c>
      <c r="E1585">
        <v>3493.91</v>
      </c>
      <c r="F1585" t="s">
        <v>153</v>
      </c>
      <c r="G1585" t="s">
        <v>25</v>
      </c>
      <c r="H1585">
        <v>4</v>
      </c>
      <c r="I1585">
        <v>11</v>
      </c>
      <c r="J1585">
        <v>2004</v>
      </c>
      <c r="K1585" t="s">
        <v>26</v>
      </c>
      <c r="L1585">
        <v>76</v>
      </c>
      <c r="M1585" t="s">
        <v>737</v>
      </c>
      <c r="N1585" t="s">
        <v>28</v>
      </c>
      <c r="O1585">
        <v>2125557818</v>
      </c>
      <c r="P1585" t="s">
        <v>29</v>
      </c>
      <c r="Q1585" t="s">
        <v>30</v>
      </c>
      <c r="R1585" t="s">
        <v>31</v>
      </c>
      <c r="S1585">
        <v>10022</v>
      </c>
      <c r="T1585" t="s">
        <v>32</v>
      </c>
      <c r="U1585" t="s">
        <v>33</v>
      </c>
      <c r="V1585" t="s">
        <v>34</v>
      </c>
      <c r="W1585" t="s">
        <v>35</v>
      </c>
      <c r="X1585" t="s">
        <v>51</v>
      </c>
    </row>
    <row r="1586" spans="1:24" x14ac:dyDescent="0.3">
      <c r="A1586">
        <v>10340</v>
      </c>
      <c r="B1586">
        <v>55</v>
      </c>
      <c r="C1586">
        <v>79.98</v>
      </c>
      <c r="D1586">
        <v>8</v>
      </c>
      <c r="E1586">
        <v>4398.8999999999996</v>
      </c>
      <c r="F1586" t="s">
        <v>154</v>
      </c>
      <c r="G1586" t="s">
        <v>25</v>
      </c>
      <c r="H1586">
        <v>4</v>
      </c>
      <c r="I1586">
        <v>11</v>
      </c>
      <c r="J1586">
        <v>2004</v>
      </c>
      <c r="K1586" t="s">
        <v>26</v>
      </c>
      <c r="L1586">
        <v>76</v>
      </c>
      <c r="M1586" t="s">
        <v>737</v>
      </c>
      <c r="N1586" t="s">
        <v>387</v>
      </c>
      <c r="O1586" t="s">
        <v>388</v>
      </c>
      <c r="P1586" t="s">
        <v>389</v>
      </c>
      <c r="Q1586" t="s">
        <v>390</v>
      </c>
      <c r="S1586">
        <v>8022</v>
      </c>
      <c r="T1586" t="s">
        <v>190</v>
      </c>
      <c r="U1586" t="s">
        <v>42</v>
      </c>
      <c r="V1586" t="s">
        <v>391</v>
      </c>
      <c r="W1586" t="s">
        <v>392</v>
      </c>
      <c r="X1586" t="s">
        <v>51</v>
      </c>
    </row>
    <row r="1587" spans="1:24" x14ac:dyDescent="0.3">
      <c r="A1587">
        <v>10363</v>
      </c>
      <c r="B1587">
        <v>21</v>
      </c>
      <c r="C1587">
        <v>100</v>
      </c>
      <c r="D1587">
        <v>8</v>
      </c>
      <c r="E1587">
        <v>3595.62</v>
      </c>
      <c r="F1587" s="1">
        <v>38504</v>
      </c>
      <c r="G1587" t="s">
        <v>25</v>
      </c>
      <c r="H1587">
        <v>1</v>
      </c>
      <c r="I1587">
        <v>1</v>
      </c>
      <c r="J1587">
        <v>2005</v>
      </c>
      <c r="K1587" t="s">
        <v>26</v>
      </c>
      <c r="L1587">
        <v>76</v>
      </c>
      <c r="M1587" t="s">
        <v>737</v>
      </c>
      <c r="N1587" t="s">
        <v>520</v>
      </c>
      <c r="O1587" t="s">
        <v>521</v>
      </c>
      <c r="P1587" t="s">
        <v>522</v>
      </c>
      <c r="Q1587" t="s">
        <v>523</v>
      </c>
      <c r="S1587" t="s">
        <v>524</v>
      </c>
      <c r="T1587" t="s">
        <v>138</v>
      </c>
      <c r="U1587" t="s">
        <v>42</v>
      </c>
      <c r="V1587" t="s">
        <v>525</v>
      </c>
      <c r="W1587" t="s">
        <v>526</v>
      </c>
      <c r="X1587" t="s">
        <v>51</v>
      </c>
    </row>
    <row r="1588" spans="1:24" x14ac:dyDescent="0.3">
      <c r="A1588">
        <v>10375</v>
      </c>
      <c r="B1588">
        <v>23</v>
      </c>
      <c r="C1588">
        <v>100</v>
      </c>
      <c r="D1588">
        <v>9</v>
      </c>
      <c r="E1588">
        <v>2443.29</v>
      </c>
      <c r="F1588" s="1">
        <v>38413</v>
      </c>
      <c r="G1588" t="s">
        <v>25</v>
      </c>
      <c r="H1588">
        <v>1</v>
      </c>
      <c r="I1588">
        <v>2</v>
      </c>
      <c r="J1588">
        <v>2005</v>
      </c>
      <c r="K1588" t="s">
        <v>26</v>
      </c>
      <c r="L1588">
        <v>76</v>
      </c>
      <c r="M1588" t="s">
        <v>737</v>
      </c>
      <c r="N1588" t="s">
        <v>120</v>
      </c>
      <c r="O1588" t="s">
        <v>121</v>
      </c>
      <c r="P1588" t="s">
        <v>122</v>
      </c>
      <c r="Q1588" t="s">
        <v>123</v>
      </c>
      <c r="S1588">
        <v>44000</v>
      </c>
      <c r="T1588" t="s">
        <v>41</v>
      </c>
      <c r="U1588" t="s">
        <v>42</v>
      </c>
      <c r="V1588" t="s">
        <v>124</v>
      </c>
      <c r="W1588" t="s">
        <v>125</v>
      </c>
      <c r="X1588" t="s">
        <v>36</v>
      </c>
    </row>
    <row r="1589" spans="1:24" x14ac:dyDescent="0.3">
      <c r="A1589">
        <v>10389</v>
      </c>
      <c r="B1589">
        <v>49</v>
      </c>
      <c r="C1589">
        <v>81.400000000000006</v>
      </c>
      <c r="D1589">
        <v>2</v>
      </c>
      <c r="E1589">
        <v>3988.6</v>
      </c>
      <c r="F1589" s="1">
        <v>38414</v>
      </c>
      <c r="G1589" t="s">
        <v>25</v>
      </c>
      <c r="H1589">
        <v>1</v>
      </c>
      <c r="I1589">
        <v>3</v>
      </c>
      <c r="J1589">
        <v>2005</v>
      </c>
      <c r="K1589" t="s">
        <v>26</v>
      </c>
      <c r="L1589">
        <v>76</v>
      </c>
      <c r="M1589" t="s">
        <v>737</v>
      </c>
      <c r="N1589" t="s">
        <v>284</v>
      </c>
      <c r="O1589" t="s">
        <v>285</v>
      </c>
      <c r="P1589" t="s">
        <v>286</v>
      </c>
      <c r="Q1589" t="s">
        <v>287</v>
      </c>
      <c r="S1589" t="s">
        <v>288</v>
      </c>
      <c r="T1589" t="s">
        <v>202</v>
      </c>
      <c r="U1589" t="s">
        <v>42</v>
      </c>
      <c r="V1589" t="s">
        <v>289</v>
      </c>
      <c r="W1589" t="s">
        <v>223</v>
      </c>
      <c r="X1589" t="s">
        <v>51</v>
      </c>
    </row>
    <row r="1590" spans="1:24" x14ac:dyDescent="0.3">
      <c r="A1590">
        <v>10402</v>
      </c>
      <c r="B1590">
        <v>59</v>
      </c>
      <c r="C1590">
        <v>87.6</v>
      </c>
      <c r="D1590">
        <v>3</v>
      </c>
      <c r="E1590">
        <v>5168.3999999999996</v>
      </c>
      <c r="F1590" s="1">
        <v>38537</v>
      </c>
      <c r="G1590" t="s">
        <v>25</v>
      </c>
      <c r="H1590">
        <v>2</v>
      </c>
      <c r="I1590">
        <v>4</v>
      </c>
      <c r="J1590">
        <v>2005</v>
      </c>
      <c r="K1590" t="s">
        <v>26</v>
      </c>
      <c r="L1590">
        <v>76</v>
      </c>
      <c r="M1590" t="s">
        <v>737</v>
      </c>
      <c r="N1590" t="s">
        <v>88</v>
      </c>
      <c r="O1590" t="s">
        <v>89</v>
      </c>
      <c r="P1590" t="s">
        <v>90</v>
      </c>
      <c r="Q1590" t="s">
        <v>48</v>
      </c>
      <c r="S1590">
        <v>75016</v>
      </c>
      <c r="T1590" t="s">
        <v>41</v>
      </c>
      <c r="U1590" t="s">
        <v>42</v>
      </c>
      <c r="V1590" t="s">
        <v>91</v>
      </c>
      <c r="W1590" t="s">
        <v>92</v>
      </c>
      <c r="X1590" t="s">
        <v>51</v>
      </c>
    </row>
    <row r="1591" spans="1:24" x14ac:dyDescent="0.3">
      <c r="A1591">
        <v>10416</v>
      </c>
      <c r="B1591">
        <v>32</v>
      </c>
      <c r="C1591">
        <v>87.6</v>
      </c>
      <c r="D1591">
        <v>1</v>
      </c>
      <c r="E1591">
        <v>2803.2</v>
      </c>
      <c r="F1591" s="1">
        <v>38630</v>
      </c>
      <c r="G1591" t="s">
        <v>25</v>
      </c>
      <c r="H1591">
        <v>2</v>
      </c>
      <c r="I1591">
        <v>5</v>
      </c>
      <c r="J1591">
        <v>2005</v>
      </c>
      <c r="K1591" t="s">
        <v>26</v>
      </c>
      <c r="L1591">
        <v>76</v>
      </c>
      <c r="M1591" t="s">
        <v>737</v>
      </c>
      <c r="N1591" t="s">
        <v>503</v>
      </c>
      <c r="O1591" t="s">
        <v>504</v>
      </c>
      <c r="P1591" t="s">
        <v>505</v>
      </c>
      <c r="Q1591" t="s">
        <v>506</v>
      </c>
      <c r="S1591">
        <v>42100</v>
      </c>
      <c r="T1591" t="s">
        <v>281</v>
      </c>
      <c r="U1591" t="s">
        <v>42</v>
      </c>
      <c r="V1591" t="s">
        <v>507</v>
      </c>
      <c r="W1591" t="s">
        <v>508</v>
      </c>
      <c r="X1591" t="s">
        <v>36</v>
      </c>
    </row>
    <row r="1592" spans="1:24" x14ac:dyDescent="0.3">
      <c r="A1592">
        <v>10105</v>
      </c>
      <c r="B1592">
        <v>43</v>
      </c>
      <c r="C1592">
        <v>100</v>
      </c>
      <c r="D1592">
        <v>9</v>
      </c>
      <c r="E1592">
        <v>6341.21</v>
      </c>
      <c r="F1592" s="1">
        <v>37927</v>
      </c>
      <c r="G1592" t="s">
        <v>25</v>
      </c>
      <c r="H1592">
        <v>1</v>
      </c>
      <c r="I1592">
        <v>2</v>
      </c>
      <c r="J1592">
        <v>2003</v>
      </c>
      <c r="K1592" t="s">
        <v>699</v>
      </c>
      <c r="L1592">
        <v>122</v>
      </c>
      <c r="M1592" t="s">
        <v>738</v>
      </c>
      <c r="N1592" t="s">
        <v>353</v>
      </c>
      <c r="O1592" t="s">
        <v>354</v>
      </c>
      <c r="P1592" t="s">
        <v>355</v>
      </c>
      <c r="Q1592" t="s">
        <v>356</v>
      </c>
      <c r="S1592">
        <v>1734</v>
      </c>
      <c r="T1592" t="s">
        <v>357</v>
      </c>
      <c r="U1592" t="s">
        <v>42</v>
      </c>
      <c r="V1592" t="s">
        <v>358</v>
      </c>
      <c r="W1592" t="s">
        <v>359</v>
      </c>
      <c r="X1592" t="s">
        <v>51</v>
      </c>
    </row>
    <row r="1593" spans="1:24" x14ac:dyDescent="0.3">
      <c r="A1593">
        <v>10117</v>
      </c>
      <c r="B1593">
        <v>41</v>
      </c>
      <c r="C1593">
        <v>100</v>
      </c>
      <c r="D1593">
        <v>3</v>
      </c>
      <c r="E1593">
        <v>5189.78</v>
      </c>
      <c r="F1593" t="s">
        <v>529</v>
      </c>
      <c r="G1593" t="s">
        <v>25</v>
      </c>
      <c r="H1593">
        <v>2</v>
      </c>
      <c r="I1593">
        <v>4</v>
      </c>
      <c r="J1593">
        <v>2003</v>
      </c>
      <c r="K1593" t="s">
        <v>699</v>
      </c>
      <c r="L1593">
        <v>122</v>
      </c>
      <c r="M1593" t="s">
        <v>738</v>
      </c>
      <c r="N1593" t="s">
        <v>213</v>
      </c>
      <c r="O1593" t="s">
        <v>214</v>
      </c>
      <c r="P1593" t="s">
        <v>215</v>
      </c>
      <c r="Q1593" t="s">
        <v>216</v>
      </c>
      <c r="S1593">
        <v>79903</v>
      </c>
      <c r="T1593" t="s">
        <v>216</v>
      </c>
      <c r="U1593" t="s">
        <v>217</v>
      </c>
      <c r="V1593" t="s">
        <v>218</v>
      </c>
      <c r="W1593" t="s">
        <v>219</v>
      </c>
      <c r="X1593" t="s">
        <v>51</v>
      </c>
    </row>
    <row r="1594" spans="1:24" x14ac:dyDescent="0.3">
      <c r="A1594">
        <v>10129</v>
      </c>
      <c r="B1594">
        <v>45</v>
      </c>
      <c r="C1594">
        <v>100</v>
      </c>
      <c r="D1594">
        <v>9</v>
      </c>
      <c r="E1594">
        <v>6027.75</v>
      </c>
      <c r="F1594" s="1">
        <v>37961</v>
      </c>
      <c r="G1594" t="s">
        <v>25</v>
      </c>
      <c r="H1594">
        <v>2</v>
      </c>
      <c r="I1594">
        <v>6</v>
      </c>
      <c r="J1594">
        <v>2003</v>
      </c>
      <c r="K1594" t="s">
        <v>699</v>
      </c>
      <c r="L1594">
        <v>122</v>
      </c>
      <c r="M1594" t="s">
        <v>738</v>
      </c>
      <c r="N1594" t="s">
        <v>361</v>
      </c>
      <c r="O1594" t="s">
        <v>362</v>
      </c>
      <c r="P1594" t="s">
        <v>363</v>
      </c>
      <c r="Q1594" t="s">
        <v>364</v>
      </c>
      <c r="S1594" t="s">
        <v>365</v>
      </c>
      <c r="T1594" t="s">
        <v>181</v>
      </c>
      <c r="U1594" t="s">
        <v>42</v>
      </c>
      <c r="V1594" t="s">
        <v>62</v>
      </c>
      <c r="W1594" t="s">
        <v>366</v>
      </c>
      <c r="X1594" t="s">
        <v>51</v>
      </c>
    </row>
    <row r="1595" spans="1:24" x14ac:dyDescent="0.3">
      <c r="A1595">
        <v>10142</v>
      </c>
      <c r="B1595">
        <v>33</v>
      </c>
      <c r="C1595">
        <v>100</v>
      </c>
      <c r="D1595">
        <v>6</v>
      </c>
      <c r="E1595">
        <v>3366</v>
      </c>
      <c r="F1595" s="1">
        <v>37841</v>
      </c>
      <c r="G1595" t="s">
        <v>25</v>
      </c>
      <c r="H1595">
        <v>3</v>
      </c>
      <c r="I1595">
        <v>8</v>
      </c>
      <c r="J1595">
        <v>2003</v>
      </c>
      <c r="K1595" t="s">
        <v>699</v>
      </c>
      <c r="L1595">
        <v>122</v>
      </c>
      <c r="M1595" t="s">
        <v>738</v>
      </c>
      <c r="N1595" t="s">
        <v>296</v>
      </c>
      <c r="O1595">
        <v>4155551450</v>
      </c>
      <c r="P1595" t="s">
        <v>297</v>
      </c>
      <c r="Q1595" t="s">
        <v>298</v>
      </c>
      <c r="R1595" t="s">
        <v>56</v>
      </c>
      <c r="S1595">
        <v>97562</v>
      </c>
      <c r="T1595" t="s">
        <v>32</v>
      </c>
      <c r="U1595" t="s">
        <v>33</v>
      </c>
      <c r="V1595" t="s">
        <v>299</v>
      </c>
      <c r="W1595" t="s">
        <v>300</v>
      </c>
      <c r="X1595" t="s">
        <v>51</v>
      </c>
    </row>
    <row r="1596" spans="1:24" x14ac:dyDescent="0.3">
      <c r="A1596">
        <v>10153</v>
      </c>
      <c r="B1596">
        <v>40</v>
      </c>
      <c r="C1596">
        <v>100</v>
      </c>
      <c r="D1596">
        <v>5</v>
      </c>
      <c r="E1596">
        <v>5456.4</v>
      </c>
      <c r="F1596" t="s">
        <v>533</v>
      </c>
      <c r="G1596" t="s">
        <v>25</v>
      </c>
      <c r="H1596">
        <v>3</v>
      </c>
      <c r="I1596">
        <v>9</v>
      </c>
      <c r="J1596">
        <v>2003</v>
      </c>
      <c r="K1596" t="s">
        <v>699</v>
      </c>
      <c r="L1596">
        <v>122</v>
      </c>
      <c r="M1596" t="s">
        <v>738</v>
      </c>
      <c r="N1596" t="s">
        <v>186</v>
      </c>
      <c r="O1596" t="s">
        <v>187</v>
      </c>
      <c r="P1596" t="s">
        <v>188</v>
      </c>
      <c r="Q1596" t="s">
        <v>189</v>
      </c>
      <c r="S1596">
        <v>28034</v>
      </c>
      <c r="T1596" t="s">
        <v>190</v>
      </c>
      <c r="U1596" t="s">
        <v>42</v>
      </c>
      <c r="V1596" t="s">
        <v>191</v>
      </c>
      <c r="W1596" t="s">
        <v>192</v>
      </c>
      <c r="X1596" t="s">
        <v>51</v>
      </c>
    </row>
    <row r="1597" spans="1:24" x14ac:dyDescent="0.3">
      <c r="A1597">
        <v>10167</v>
      </c>
      <c r="B1597">
        <v>33</v>
      </c>
      <c r="C1597">
        <v>100</v>
      </c>
      <c r="D1597">
        <v>16</v>
      </c>
      <c r="E1597">
        <v>3812.16</v>
      </c>
      <c r="F1597" t="s">
        <v>371</v>
      </c>
      <c r="G1597" t="s">
        <v>372</v>
      </c>
      <c r="H1597">
        <v>4</v>
      </c>
      <c r="I1597">
        <v>10</v>
      </c>
      <c r="J1597">
        <v>2003</v>
      </c>
      <c r="K1597" t="s">
        <v>699</v>
      </c>
      <c r="L1597">
        <v>122</v>
      </c>
      <c r="M1597" t="s">
        <v>738</v>
      </c>
      <c r="N1597" t="s">
        <v>284</v>
      </c>
      <c r="O1597" t="s">
        <v>285</v>
      </c>
      <c r="P1597" t="s">
        <v>286</v>
      </c>
      <c r="Q1597" t="s">
        <v>287</v>
      </c>
      <c r="S1597" t="s">
        <v>288</v>
      </c>
      <c r="T1597" t="s">
        <v>202</v>
      </c>
      <c r="U1597" t="s">
        <v>42</v>
      </c>
      <c r="V1597" t="s">
        <v>289</v>
      </c>
      <c r="W1597" t="s">
        <v>223</v>
      </c>
      <c r="X1597" t="s">
        <v>51</v>
      </c>
    </row>
    <row r="1598" spans="1:24" x14ac:dyDescent="0.3">
      <c r="A1598">
        <v>10177</v>
      </c>
      <c r="B1598">
        <v>50</v>
      </c>
      <c r="C1598">
        <v>100</v>
      </c>
      <c r="D1598">
        <v>7</v>
      </c>
      <c r="E1598">
        <v>6083</v>
      </c>
      <c r="F1598" s="1">
        <v>37813</v>
      </c>
      <c r="G1598" t="s">
        <v>25</v>
      </c>
      <c r="H1598">
        <v>4</v>
      </c>
      <c r="I1598">
        <v>11</v>
      </c>
      <c r="J1598">
        <v>2003</v>
      </c>
      <c r="K1598" t="s">
        <v>699</v>
      </c>
      <c r="L1598">
        <v>122</v>
      </c>
      <c r="M1598" t="s">
        <v>738</v>
      </c>
      <c r="N1598" t="s">
        <v>543</v>
      </c>
      <c r="O1598" t="s">
        <v>544</v>
      </c>
      <c r="P1598" t="s">
        <v>545</v>
      </c>
      <c r="Q1598" t="s">
        <v>189</v>
      </c>
      <c r="S1598">
        <v>28023</v>
      </c>
      <c r="T1598" t="s">
        <v>190</v>
      </c>
      <c r="U1598" t="s">
        <v>42</v>
      </c>
      <c r="V1598" t="s">
        <v>546</v>
      </c>
      <c r="W1598" t="s">
        <v>547</v>
      </c>
      <c r="X1598" t="s">
        <v>51</v>
      </c>
    </row>
    <row r="1599" spans="1:24" x14ac:dyDescent="0.3">
      <c r="A1599">
        <v>10185</v>
      </c>
      <c r="B1599">
        <v>30</v>
      </c>
      <c r="C1599">
        <v>100</v>
      </c>
      <c r="D1599">
        <v>7</v>
      </c>
      <c r="E1599">
        <v>3170.7</v>
      </c>
      <c r="F1599" t="s">
        <v>379</v>
      </c>
      <c r="G1599" t="s">
        <v>25</v>
      </c>
      <c r="H1599">
        <v>4</v>
      </c>
      <c r="I1599">
        <v>11</v>
      </c>
      <c r="J1599">
        <v>2003</v>
      </c>
      <c r="K1599" t="s">
        <v>699</v>
      </c>
      <c r="L1599">
        <v>122</v>
      </c>
      <c r="M1599" t="s">
        <v>738</v>
      </c>
      <c r="N1599" t="s">
        <v>367</v>
      </c>
      <c r="O1599">
        <v>5085559555</v>
      </c>
      <c r="P1599" t="s">
        <v>368</v>
      </c>
      <c r="Q1599" t="s">
        <v>173</v>
      </c>
      <c r="R1599" t="s">
        <v>130</v>
      </c>
      <c r="S1599">
        <v>50553</v>
      </c>
      <c r="T1599" t="s">
        <v>32</v>
      </c>
      <c r="U1599" t="s">
        <v>33</v>
      </c>
      <c r="V1599" t="s">
        <v>369</v>
      </c>
      <c r="W1599" t="s">
        <v>370</v>
      </c>
      <c r="X1599" t="s">
        <v>51</v>
      </c>
    </row>
    <row r="1600" spans="1:24" x14ac:dyDescent="0.3">
      <c r="A1600">
        <v>10197</v>
      </c>
      <c r="B1600">
        <v>41</v>
      </c>
      <c r="C1600">
        <v>100</v>
      </c>
      <c r="D1600">
        <v>13</v>
      </c>
      <c r="E1600">
        <v>4534.6000000000004</v>
      </c>
      <c r="F1600" t="s">
        <v>386</v>
      </c>
      <c r="G1600" t="s">
        <v>25</v>
      </c>
      <c r="H1600">
        <v>4</v>
      </c>
      <c r="I1600">
        <v>11</v>
      </c>
      <c r="J1600">
        <v>2003</v>
      </c>
      <c r="K1600" t="s">
        <v>699</v>
      </c>
      <c r="L1600">
        <v>122</v>
      </c>
      <c r="M1600" t="s">
        <v>738</v>
      </c>
      <c r="N1600" t="s">
        <v>387</v>
      </c>
      <c r="O1600" t="s">
        <v>388</v>
      </c>
      <c r="P1600" t="s">
        <v>389</v>
      </c>
      <c r="Q1600" t="s">
        <v>390</v>
      </c>
      <c r="S1600">
        <v>8022</v>
      </c>
      <c r="T1600" t="s">
        <v>190</v>
      </c>
      <c r="U1600" t="s">
        <v>42</v>
      </c>
      <c r="V1600" t="s">
        <v>391</v>
      </c>
      <c r="W1600" t="s">
        <v>392</v>
      </c>
      <c r="X1600" t="s">
        <v>51</v>
      </c>
    </row>
    <row r="1601" spans="1:24" x14ac:dyDescent="0.3">
      <c r="A1601">
        <v>10208</v>
      </c>
      <c r="B1601">
        <v>35</v>
      </c>
      <c r="C1601">
        <v>100</v>
      </c>
      <c r="D1601">
        <v>7</v>
      </c>
      <c r="E1601">
        <v>4301.1499999999996</v>
      </c>
      <c r="F1601" s="1">
        <v>38018</v>
      </c>
      <c r="G1601" t="s">
        <v>25</v>
      </c>
      <c r="H1601">
        <v>1</v>
      </c>
      <c r="I1601">
        <v>1</v>
      </c>
      <c r="J1601">
        <v>2004</v>
      </c>
      <c r="K1601" t="s">
        <v>699</v>
      </c>
      <c r="L1601">
        <v>122</v>
      </c>
      <c r="M1601" t="s">
        <v>738</v>
      </c>
      <c r="N1601" t="s">
        <v>238</v>
      </c>
      <c r="O1601" t="s">
        <v>239</v>
      </c>
      <c r="P1601" t="s">
        <v>240</v>
      </c>
      <c r="Q1601" t="s">
        <v>241</v>
      </c>
      <c r="S1601">
        <v>69004</v>
      </c>
      <c r="T1601" t="s">
        <v>41</v>
      </c>
      <c r="U1601" t="s">
        <v>42</v>
      </c>
      <c r="V1601" t="s">
        <v>242</v>
      </c>
      <c r="W1601" t="s">
        <v>243</v>
      </c>
      <c r="X1601" t="s">
        <v>51</v>
      </c>
    </row>
    <row r="1602" spans="1:24" x14ac:dyDescent="0.3">
      <c r="A1602">
        <v>10221</v>
      </c>
      <c r="B1602">
        <v>49</v>
      </c>
      <c r="C1602">
        <v>100</v>
      </c>
      <c r="D1602">
        <v>1</v>
      </c>
      <c r="E1602">
        <v>6804.63</v>
      </c>
      <c r="F1602" t="s">
        <v>705</v>
      </c>
      <c r="G1602" t="s">
        <v>25</v>
      </c>
      <c r="H1602">
        <v>1</v>
      </c>
      <c r="I1602">
        <v>2</v>
      </c>
      <c r="J1602">
        <v>2004</v>
      </c>
      <c r="K1602" t="s">
        <v>699</v>
      </c>
      <c r="L1602">
        <v>122</v>
      </c>
      <c r="M1602" t="s">
        <v>738</v>
      </c>
      <c r="N1602" t="s">
        <v>403</v>
      </c>
      <c r="O1602" t="s">
        <v>404</v>
      </c>
      <c r="P1602" t="s">
        <v>405</v>
      </c>
      <c r="Q1602" t="s">
        <v>406</v>
      </c>
      <c r="S1602" t="s">
        <v>407</v>
      </c>
      <c r="T1602" t="s">
        <v>408</v>
      </c>
      <c r="U1602" t="s">
        <v>42</v>
      </c>
      <c r="V1602" t="s">
        <v>409</v>
      </c>
      <c r="W1602" t="s">
        <v>410</v>
      </c>
      <c r="X1602" t="s">
        <v>51</v>
      </c>
    </row>
    <row r="1603" spans="1:24" x14ac:dyDescent="0.3">
      <c r="A1603">
        <v>10232</v>
      </c>
      <c r="B1603">
        <v>46</v>
      </c>
      <c r="C1603">
        <v>100</v>
      </c>
      <c r="D1603">
        <v>4</v>
      </c>
      <c r="E1603">
        <v>5652.94</v>
      </c>
      <c r="F1603" t="s">
        <v>706</v>
      </c>
      <c r="G1603" t="s">
        <v>25</v>
      </c>
      <c r="H1603">
        <v>1</v>
      </c>
      <c r="I1603">
        <v>3</v>
      </c>
      <c r="J1603">
        <v>2004</v>
      </c>
      <c r="K1603" t="s">
        <v>699</v>
      </c>
      <c r="L1603">
        <v>122</v>
      </c>
      <c r="M1603" t="s">
        <v>738</v>
      </c>
      <c r="N1603" t="s">
        <v>423</v>
      </c>
      <c r="O1603" t="s">
        <v>424</v>
      </c>
      <c r="P1603" t="s">
        <v>425</v>
      </c>
      <c r="Q1603" t="s">
        <v>426</v>
      </c>
      <c r="R1603" t="s">
        <v>427</v>
      </c>
      <c r="S1603" t="s">
        <v>428</v>
      </c>
      <c r="T1603" t="s">
        <v>181</v>
      </c>
      <c r="U1603" t="s">
        <v>42</v>
      </c>
      <c r="V1603" t="s">
        <v>429</v>
      </c>
      <c r="W1603" t="s">
        <v>430</v>
      </c>
      <c r="X1603" t="s">
        <v>51</v>
      </c>
    </row>
    <row r="1604" spans="1:24" x14ac:dyDescent="0.3">
      <c r="A1604">
        <v>10248</v>
      </c>
      <c r="B1604">
        <v>48</v>
      </c>
      <c r="C1604">
        <v>100</v>
      </c>
      <c r="D1604">
        <v>10</v>
      </c>
      <c r="E1604">
        <v>6960.48</v>
      </c>
      <c r="F1604" s="1">
        <v>38173</v>
      </c>
      <c r="G1604" t="s">
        <v>372</v>
      </c>
      <c r="H1604">
        <v>2</v>
      </c>
      <c r="I1604">
        <v>5</v>
      </c>
      <c r="J1604">
        <v>2004</v>
      </c>
      <c r="K1604" t="s">
        <v>699</v>
      </c>
      <c r="L1604">
        <v>122</v>
      </c>
      <c r="M1604" t="s">
        <v>738</v>
      </c>
      <c r="N1604" t="s">
        <v>28</v>
      </c>
      <c r="O1604">
        <v>2125557818</v>
      </c>
      <c r="P1604" t="s">
        <v>29</v>
      </c>
      <c r="Q1604" t="s">
        <v>30</v>
      </c>
      <c r="R1604" t="s">
        <v>31</v>
      </c>
      <c r="S1604">
        <v>10022</v>
      </c>
      <c r="T1604" t="s">
        <v>32</v>
      </c>
      <c r="U1604" t="s">
        <v>33</v>
      </c>
      <c r="V1604" t="s">
        <v>34</v>
      </c>
      <c r="W1604" t="s">
        <v>35</v>
      </c>
      <c r="X1604" t="s">
        <v>51</v>
      </c>
    </row>
    <row r="1605" spans="1:24" x14ac:dyDescent="0.3">
      <c r="A1605">
        <v>10261</v>
      </c>
      <c r="B1605">
        <v>36</v>
      </c>
      <c r="C1605">
        <v>100</v>
      </c>
      <c r="D1605">
        <v>8</v>
      </c>
      <c r="E1605">
        <v>4512.6000000000004</v>
      </c>
      <c r="F1605" t="s">
        <v>401</v>
      </c>
      <c r="G1605" t="s">
        <v>25</v>
      </c>
      <c r="H1605">
        <v>2</v>
      </c>
      <c r="I1605">
        <v>6</v>
      </c>
      <c r="J1605">
        <v>2004</v>
      </c>
      <c r="K1605" t="s">
        <v>699</v>
      </c>
      <c r="L1605">
        <v>122</v>
      </c>
      <c r="M1605" t="s">
        <v>738</v>
      </c>
      <c r="N1605" t="s">
        <v>319</v>
      </c>
      <c r="O1605" t="s">
        <v>320</v>
      </c>
      <c r="P1605" t="s">
        <v>321</v>
      </c>
      <c r="Q1605" t="s">
        <v>322</v>
      </c>
      <c r="R1605" t="s">
        <v>323</v>
      </c>
      <c r="S1605" t="s">
        <v>324</v>
      </c>
      <c r="T1605" t="s">
        <v>250</v>
      </c>
      <c r="U1605" t="s">
        <v>33</v>
      </c>
      <c r="V1605" t="s">
        <v>325</v>
      </c>
      <c r="W1605" t="s">
        <v>326</v>
      </c>
      <c r="X1605" t="s">
        <v>51</v>
      </c>
    </row>
    <row r="1606" spans="1:24" x14ac:dyDescent="0.3">
      <c r="A1606">
        <v>10273</v>
      </c>
      <c r="B1606">
        <v>22</v>
      </c>
      <c r="C1606">
        <v>100</v>
      </c>
      <c r="D1606">
        <v>11</v>
      </c>
      <c r="E1606">
        <v>2784.76</v>
      </c>
      <c r="F1606" t="s">
        <v>402</v>
      </c>
      <c r="G1606" t="s">
        <v>25</v>
      </c>
      <c r="H1606">
        <v>3</v>
      </c>
      <c r="I1606">
        <v>7</v>
      </c>
      <c r="J1606">
        <v>2004</v>
      </c>
      <c r="K1606" t="s">
        <v>699</v>
      </c>
      <c r="L1606">
        <v>122</v>
      </c>
      <c r="M1606" t="s">
        <v>738</v>
      </c>
      <c r="N1606" t="s">
        <v>403</v>
      </c>
      <c r="O1606" t="s">
        <v>404</v>
      </c>
      <c r="P1606" t="s">
        <v>405</v>
      </c>
      <c r="Q1606" t="s">
        <v>406</v>
      </c>
      <c r="S1606" t="s">
        <v>407</v>
      </c>
      <c r="T1606" t="s">
        <v>408</v>
      </c>
      <c r="U1606" t="s">
        <v>42</v>
      </c>
      <c r="V1606" t="s">
        <v>409</v>
      </c>
      <c r="W1606" t="s">
        <v>410</v>
      </c>
      <c r="X1606" t="s">
        <v>36</v>
      </c>
    </row>
    <row r="1607" spans="1:24" x14ac:dyDescent="0.3">
      <c r="A1607">
        <v>10283</v>
      </c>
      <c r="B1607">
        <v>42</v>
      </c>
      <c r="C1607">
        <v>100</v>
      </c>
      <c r="D1607">
        <v>13</v>
      </c>
      <c r="E1607">
        <v>5316.36</v>
      </c>
      <c r="F1607" t="s">
        <v>411</v>
      </c>
      <c r="G1607" t="s">
        <v>25</v>
      </c>
      <c r="H1607">
        <v>3</v>
      </c>
      <c r="I1607">
        <v>8</v>
      </c>
      <c r="J1607">
        <v>2004</v>
      </c>
      <c r="K1607" t="s">
        <v>699</v>
      </c>
      <c r="L1607">
        <v>122</v>
      </c>
      <c r="M1607" t="s">
        <v>738</v>
      </c>
      <c r="N1607" t="s">
        <v>412</v>
      </c>
      <c r="O1607" t="s">
        <v>413</v>
      </c>
      <c r="P1607" t="s">
        <v>414</v>
      </c>
      <c r="Q1607" t="s">
        <v>415</v>
      </c>
      <c r="R1607" t="s">
        <v>248</v>
      </c>
      <c r="S1607" t="s">
        <v>416</v>
      </c>
      <c r="T1607" t="s">
        <v>250</v>
      </c>
      <c r="U1607" t="s">
        <v>33</v>
      </c>
      <c r="V1607" t="s">
        <v>417</v>
      </c>
      <c r="W1607" t="s">
        <v>183</v>
      </c>
      <c r="X1607" t="s">
        <v>51</v>
      </c>
    </row>
    <row r="1608" spans="1:24" x14ac:dyDescent="0.3">
      <c r="A1608">
        <v>10293</v>
      </c>
      <c r="B1608">
        <v>21</v>
      </c>
      <c r="C1608">
        <v>100</v>
      </c>
      <c r="D1608">
        <v>2</v>
      </c>
      <c r="E1608">
        <v>2941.89</v>
      </c>
      <c r="F1608" s="1">
        <v>38239</v>
      </c>
      <c r="G1608" t="s">
        <v>25</v>
      </c>
      <c r="H1608">
        <v>3</v>
      </c>
      <c r="I1608">
        <v>9</v>
      </c>
      <c r="J1608">
        <v>2004</v>
      </c>
      <c r="K1608" t="s">
        <v>699</v>
      </c>
      <c r="L1608">
        <v>122</v>
      </c>
      <c r="M1608" t="s">
        <v>738</v>
      </c>
      <c r="N1608" t="s">
        <v>277</v>
      </c>
      <c r="O1608" t="s">
        <v>278</v>
      </c>
      <c r="P1608" t="s">
        <v>279</v>
      </c>
      <c r="Q1608" t="s">
        <v>280</v>
      </c>
      <c r="S1608">
        <v>10100</v>
      </c>
      <c r="T1608" t="s">
        <v>281</v>
      </c>
      <c r="U1608" t="s">
        <v>42</v>
      </c>
      <c r="V1608" t="s">
        <v>282</v>
      </c>
      <c r="W1608" t="s">
        <v>283</v>
      </c>
      <c r="X1608" t="s">
        <v>36</v>
      </c>
    </row>
    <row r="1609" spans="1:24" x14ac:dyDescent="0.3">
      <c r="A1609">
        <v>10306</v>
      </c>
      <c r="B1609">
        <v>29</v>
      </c>
      <c r="C1609">
        <v>100</v>
      </c>
      <c r="D1609">
        <v>7</v>
      </c>
      <c r="E1609">
        <v>3207.4</v>
      </c>
      <c r="F1609" t="s">
        <v>422</v>
      </c>
      <c r="G1609" t="s">
        <v>25</v>
      </c>
      <c r="H1609">
        <v>4</v>
      </c>
      <c r="I1609">
        <v>10</v>
      </c>
      <c r="J1609">
        <v>2004</v>
      </c>
      <c r="K1609" t="s">
        <v>699</v>
      </c>
      <c r="L1609">
        <v>122</v>
      </c>
      <c r="M1609" t="s">
        <v>738</v>
      </c>
      <c r="N1609" t="s">
        <v>549</v>
      </c>
      <c r="O1609" t="s">
        <v>550</v>
      </c>
      <c r="P1609" t="s">
        <v>551</v>
      </c>
      <c r="Q1609" t="s">
        <v>552</v>
      </c>
      <c r="S1609" t="s">
        <v>553</v>
      </c>
      <c r="T1609" t="s">
        <v>181</v>
      </c>
      <c r="U1609" t="s">
        <v>42</v>
      </c>
      <c r="V1609" t="s">
        <v>554</v>
      </c>
      <c r="W1609" t="s">
        <v>98</v>
      </c>
      <c r="X1609" t="s">
        <v>51</v>
      </c>
    </row>
    <row r="1610" spans="1:24" x14ac:dyDescent="0.3">
      <c r="A1610">
        <v>10315</v>
      </c>
      <c r="B1610">
        <v>35</v>
      </c>
      <c r="C1610">
        <v>100</v>
      </c>
      <c r="D1610">
        <v>6</v>
      </c>
      <c r="E1610">
        <v>4215.05</v>
      </c>
      <c r="F1610" t="s">
        <v>726</v>
      </c>
      <c r="G1610" t="s">
        <v>25</v>
      </c>
      <c r="H1610">
        <v>4</v>
      </c>
      <c r="I1610">
        <v>10</v>
      </c>
      <c r="J1610">
        <v>2004</v>
      </c>
      <c r="K1610" t="s">
        <v>699</v>
      </c>
      <c r="L1610">
        <v>122</v>
      </c>
      <c r="M1610" t="s">
        <v>738</v>
      </c>
      <c r="N1610" t="s">
        <v>120</v>
      </c>
      <c r="O1610" t="s">
        <v>121</v>
      </c>
      <c r="P1610" t="s">
        <v>122</v>
      </c>
      <c r="Q1610" t="s">
        <v>123</v>
      </c>
      <c r="S1610">
        <v>44000</v>
      </c>
      <c r="T1610" t="s">
        <v>41</v>
      </c>
      <c r="U1610" t="s">
        <v>42</v>
      </c>
      <c r="V1610" t="s">
        <v>124</v>
      </c>
      <c r="W1610" t="s">
        <v>125</v>
      </c>
      <c r="X1610" t="s">
        <v>51</v>
      </c>
    </row>
    <row r="1611" spans="1:24" x14ac:dyDescent="0.3">
      <c r="A1611">
        <v>10326</v>
      </c>
      <c r="B1611">
        <v>41</v>
      </c>
      <c r="C1611">
        <v>100</v>
      </c>
      <c r="D1611">
        <v>4</v>
      </c>
      <c r="E1611">
        <v>4333.29</v>
      </c>
      <c r="F1611" s="1">
        <v>38241</v>
      </c>
      <c r="G1611" t="s">
        <v>25</v>
      </c>
      <c r="H1611">
        <v>4</v>
      </c>
      <c r="I1611">
        <v>11</v>
      </c>
      <c r="J1611">
        <v>2004</v>
      </c>
      <c r="K1611" t="s">
        <v>699</v>
      </c>
      <c r="L1611">
        <v>122</v>
      </c>
      <c r="M1611" t="s">
        <v>738</v>
      </c>
      <c r="N1611" t="s">
        <v>197</v>
      </c>
      <c r="O1611" t="s">
        <v>198</v>
      </c>
      <c r="P1611" t="s">
        <v>199</v>
      </c>
      <c r="Q1611" t="s">
        <v>200</v>
      </c>
      <c r="S1611" t="s">
        <v>201</v>
      </c>
      <c r="T1611" t="s">
        <v>202</v>
      </c>
      <c r="U1611" t="s">
        <v>42</v>
      </c>
      <c r="V1611" t="s">
        <v>203</v>
      </c>
      <c r="W1611" t="s">
        <v>204</v>
      </c>
      <c r="X1611" t="s">
        <v>51</v>
      </c>
    </row>
    <row r="1612" spans="1:24" x14ac:dyDescent="0.3">
      <c r="A1612">
        <v>10337</v>
      </c>
      <c r="B1612">
        <v>29</v>
      </c>
      <c r="C1612">
        <v>71.97</v>
      </c>
      <c r="D1612">
        <v>4</v>
      </c>
      <c r="E1612">
        <v>2087.13</v>
      </c>
      <c r="F1612" t="s">
        <v>431</v>
      </c>
      <c r="G1612" t="s">
        <v>25</v>
      </c>
      <c r="H1612">
        <v>4</v>
      </c>
      <c r="I1612">
        <v>11</v>
      </c>
      <c r="J1612">
        <v>2004</v>
      </c>
      <c r="K1612" t="s">
        <v>699</v>
      </c>
      <c r="L1612">
        <v>122</v>
      </c>
      <c r="M1612" t="s">
        <v>738</v>
      </c>
      <c r="N1612" t="s">
        <v>221</v>
      </c>
      <c r="O1612">
        <v>2125558493</v>
      </c>
      <c r="P1612" t="s">
        <v>222</v>
      </c>
      <c r="Q1612" t="s">
        <v>30</v>
      </c>
      <c r="R1612" t="s">
        <v>31</v>
      </c>
      <c r="S1612">
        <v>10022</v>
      </c>
      <c r="T1612" t="s">
        <v>32</v>
      </c>
      <c r="U1612" t="s">
        <v>33</v>
      </c>
      <c r="V1612" t="s">
        <v>131</v>
      </c>
      <c r="W1612" t="s">
        <v>223</v>
      </c>
      <c r="X1612" t="s">
        <v>36</v>
      </c>
    </row>
    <row r="1613" spans="1:24" x14ac:dyDescent="0.3">
      <c r="A1613">
        <v>10350</v>
      </c>
      <c r="B1613">
        <v>34</v>
      </c>
      <c r="C1613">
        <v>50.33</v>
      </c>
      <c r="D1613">
        <v>7</v>
      </c>
      <c r="E1613">
        <v>1711.22</v>
      </c>
      <c r="F1613" s="1">
        <v>38029</v>
      </c>
      <c r="G1613" t="s">
        <v>25</v>
      </c>
      <c r="H1613">
        <v>4</v>
      </c>
      <c r="I1613">
        <v>12</v>
      </c>
      <c r="J1613">
        <v>2004</v>
      </c>
      <c r="K1613" t="s">
        <v>699</v>
      </c>
      <c r="L1613">
        <v>122</v>
      </c>
      <c r="M1613" t="s">
        <v>738</v>
      </c>
      <c r="N1613" t="s">
        <v>186</v>
      </c>
      <c r="O1613" t="s">
        <v>187</v>
      </c>
      <c r="P1613" t="s">
        <v>188</v>
      </c>
      <c r="Q1613" t="s">
        <v>189</v>
      </c>
      <c r="S1613">
        <v>28034</v>
      </c>
      <c r="T1613" t="s">
        <v>190</v>
      </c>
      <c r="U1613" t="s">
        <v>42</v>
      </c>
      <c r="V1613" t="s">
        <v>191</v>
      </c>
      <c r="W1613" t="s">
        <v>192</v>
      </c>
      <c r="X1613" t="s">
        <v>36</v>
      </c>
    </row>
    <row r="1614" spans="1:24" x14ac:dyDescent="0.3">
      <c r="A1614">
        <v>10372</v>
      </c>
      <c r="B1614">
        <v>37</v>
      </c>
      <c r="C1614">
        <v>100</v>
      </c>
      <c r="D1614">
        <v>8</v>
      </c>
      <c r="E1614">
        <v>3910.53</v>
      </c>
      <c r="F1614" t="s">
        <v>575</v>
      </c>
      <c r="G1614" t="s">
        <v>25</v>
      </c>
      <c r="H1614">
        <v>1</v>
      </c>
      <c r="I1614">
        <v>1</v>
      </c>
      <c r="J1614">
        <v>2005</v>
      </c>
      <c r="K1614" t="s">
        <v>699</v>
      </c>
      <c r="L1614">
        <v>122</v>
      </c>
      <c r="M1614" t="s">
        <v>738</v>
      </c>
      <c r="N1614" t="s">
        <v>267</v>
      </c>
      <c r="O1614" t="s">
        <v>268</v>
      </c>
      <c r="P1614" t="s">
        <v>269</v>
      </c>
      <c r="Q1614" t="s">
        <v>270</v>
      </c>
      <c r="R1614" t="s">
        <v>271</v>
      </c>
      <c r="S1614" t="s">
        <v>272</v>
      </c>
      <c r="T1614" t="s">
        <v>217</v>
      </c>
      <c r="U1614" t="s">
        <v>217</v>
      </c>
      <c r="V1614" t="s">
        <v>273</v>
      </c>
      <c r="W1614" t="s">
        <v>274</v>
      </c>
      <c r="X1614" t="s">
        <v>51</v>
      </c>
    </row>
    <row r="1615" spans="1:24" x14ac:dyDescent="0.3">
      <c r="A1615">
        <v>10384</v>
      </c>
      <c r="B1615">
        <v>28</v>
      </c>
      <c r="C1615">
        <v>80.540000000000006</v>
      </c>
      <c r="D1615">
        <v>3</v>
      </c>
      <c r="E1615">
        <v>2255.12</v>
      </c>
      <c r="F1615" t="s">
        <v>440</v>
      </c>
      <c r="G1615" t="s">
        <v>25</v>
      </c>
      <c r="H1615">
        <v>1</v>
      </c>
      <c r="I1615">
        <v>2</v>
      </c>
      <c r="J1615">
        <v>2005</v>
      </c>
      <c r="K1615" t="s">
        <v>699</v>
      </c>
      <c r="L1615">
        <v>122</v>
      </c>
      <c r="M1615" t="s">
        <v>738</v>
      </c>
      <c r="N1615" t="s">
        <v>59</v>
      </c>
      <c r="O1615">
        <v>6505551386</v>
      </c>
      <c r="P1615" t="s">
        <v>60</v>
      </c>
      <c r="Q1615" t="s">
        <v>61</v>
      </c>
      <c r="R1615" t="s">
        <v>56</v>
      </c>
      <c r="T1615" t="s">
        <v>32</v>
      </c>
      <c r="U1615" t="s">
        <v>33</v>
      </c>
      <c r="V1615" t="s">
        <v>62</v>
      </c>
      <c r="W1615" t="s">
        <v>58</v>
      </c>
      <c r="X1615" t="s">
        <v>36</v>
      </c>
    </row>
    <row r="1616" spans="1:24" x14ac:dyDescent="0.3">
      <c r="A1616">
        <v>10396</v>
      </c>
      <c r="B1616">
        <v>49</v>
      </c>
      <c r="C1616">
        <v>100</v>
      </c>
      <c r="D1616">
        <v>6</v>
      </c>
      <c r="E1616">
        <v>5720.75</v>
      </c>
      <c r="F1616" t="s">
        <v>582</v>
      </c>
      <c r="G1616" t="s">
        <v>25</v>
      </c>
      <c r="H1616">
        <v>1</v>
      </c>
      <c r="I1616">
        <v>3</v>
      </c>
      <c r="J1616">
        <v>2005</v>
      </c>
      <c r="K1616" t="s">
        <v>699</v>
      </c>
      <c r="L1616">
        <v>122</v>
      </c>
      <c r="M1616" t="s">
        <v>738</v>
      </c>
      <c r="N1616" t="s">
        <v>296</v>
      </c>
      <c r="O1616">
        <v>4155551450</v>
      </c>
      <c r="P1616" t="s">
        <v>297</v>
      </c>
      <c r="Q1616" t="s">
        <v>298</v>
      </c>
      <c r="R1616" t="s">
        <v>56</v>
      </c>
      <c r="S1616">
        <v>97562</v>
      </c>
      <c r="T1616" t="s">
        <v>32</v>
      </c>
      <c r="U1616" t="s">
        <v>33</v>
      </c>
      <c r="V1616" t="s">
        <v>299</v>
      </c>
      <c r="W1616" t="s">
        <v>300</v>
      </c>
      <c r="X1616" t="s">
        <v>51</v>
      </c>
    </row>
    <row r="1617" spans="1:24" x14ac:dyDescent="0.3">
      <c r="A1617">
        <v>10414</v>
      </c>
      <c r="B1617">
        <v>23</v>
      </c>
      <c r="C1617">
        <v>100</v>
      </c>
      <c r="D1617">
        <v>10</v>
      </c>
      <c r="E1617">
        <v>3335.23</v>
      </c>
      <c r="F1617" s="1">
        <v>38508</v>
      </c>
      <c r="G1617" t="s">
        <v>446</v>
      </c>
      <c r="H1617">
        <v>2</v>
      </c>
      <c r="I1617">
        <v>5</v>
      </c>
      <c r="J1617">
        <v>2005</v>
      </c>
      <c r="K1617" t="s">
        <v>699</v>
      </c>
      <c r="L1617">
        <v>122</v>
      </c>
      <c r="M1617" t="s">
        <v>738</v>
      </c>
      <c r="N1617" t="s">
        <v>418</v>
      </c>
      <c r="O1617">
        <v>6175559555</v>
      </c>
      <c r="P1617" t="s">
        <v>419</v>
      </c>
      <c r="Q1617" t="s">
        <v>420</v>
      </c>
      <c r="R1617" t="s">
        <v>130</v>
      </c>
      <c r="S1617">
        <v>51003</v>
      </c>
      <c r="T1617" t="s">
        <v>32</v>
      </c>
      <c r="U1617" t="s">
        <v>33</v>
      </c>
      <c r="V1617" t="s">
        <v>421</v>
      </c>
      <c r="W1617" t="s">
        <v>68</v>
      </c>
      <c r="X1617" t="s">
        <v>51</v>
      </c>
    </row>
    <row r="1618" spans="1:24" x14ac:dyDescent="0.3">
      <c r="A1618">
        <v>10101</v>
      </c>
      <c r="B1618">
        <v>46</v>
      </c>
      <c r="C1618">
        <v>53.76</v>
      </c>
      <c r="D1618">
        <v>2</v>
      </c>
      <c r="E1618">
        <v>2472.96</v>
      </c>
      <c r="F1618" s="1">
        <v>37865</v>
      </c>
      <c r="G1618" t="s">
        <v>25</v>
      </c>
      <c r="H1618">
        <v>1</v>
      </c>
      <c r="I1618">
        <v>1</v>
      </c>
      <c r="J1618">
        <v>2003</v>
      </c>
      <c r="K1618" t="s">
        <v>621</v>
      </c>
      <c r="L1618">
        <v>44</v>
      </c>
      <c r="M1618" t="s">
        <v>739</v>
      </c>
      <c r="N1618" t="s">
        <v>514</v>
      </c>
      <c r="O1618" t="s">
        <v>515</v>
      </c>
      <c r="P1618" t="s">
        <v>516</v>
      </c>
      <c r="Q1618" t="s">
        <v>517</v>
      </c>
      <c r="S1618">
        <v>60528</v>
      </c>
      <c r="T1618" t="s">
        <v>493</v>
      </c>
      <c r="U1618" t="s">
        <v>42</v>
      </c>
      <c r="V1618" t="s">
        <v>518</v>
      </c>
      <c r="W1618" t="s">
        <v>460</v>
      </c>
      <c r="X1618" t="s">
        <v>36</v>
      </c>
    </row>
    <row r="1619" spans="1:24" x14ac:dyDescent="0.3">
      <c r="A1619">
        <v>10110</v>
      </c>
      <c r="B1619">
        <v>39</v>
      </c>
      <c r="C1619">
        <v>44.35</v>
      </c>
      <c r="D1619">
        <v>2</v>
      </c>
      <c r="E1619">
        <v>1729.65</v>
      </c>
      <c r="F1619" t="s">
        <v>644</v>
      </c>
      <c r="G1619" t="s">
        <v>25</v>
      </c>
      <c r="H1619">
        <v>1</v>
      </c>
      <c r="I1619">
        <v>3</v>
      </c>
      <c r="J1619">
        <v>2003</v>
      </c>
      <c r="K1619" t="s">
        <v>621</v>
      </c>
      <c r="L1619">
        <v>44</v>
      </c>
      <c r="M1619" t="s">
        <v>739</v>
      </c>
      <c r="N1619" t="s">
        <v>549</v>
      </c>
      <c r="O1619" t="s">
        <v>550</v>
      </c>
      <c r="P1619" t="s">
        <v>551</v>
      </c>
      <c r="Q1619" t="s">
        <v>552</v>
      </c>
      <c r="S1619" t="s">
        <v>553</v>
      </c>
      <c r="T1619" t="s">
        <v>181</v>
      </c>
      <c r="U1619" t="s">
        <v>42</v>
      </c>
      <c r="V1619" t="s">
        <v>554</v>
      </c>
      <c r="W1619" t="s">
        <v>98</v>
      </c>
      <c r="X1619" t="s">
        <v>36</v>
      </c>
    </row>
    <row r="1620" spans="1:24" x14ac:dyDescent="0.3">
      <c r="A1620">
        <v>10124</v>
      </c>
      <c r="B1620">
        <v>22</v>
      </c>
      <c r="C1620">
        <v>45.25</v>
      </c>
      <c r="D1620">
        <v>1</v>
      </c>
      <c r="E1620">
        <v>995.5</v>
      </c>
      <c r="F1620" t="s">
        <v>624</v>
      </c>
      <c r="G1620" t="s">
        <v>25</v>
      </c>
      <c r="H1620">
        <v>2</v>
      </c>
      <c r="I1620">
        <v>5</v>
      </c>
      <c r="J1620">
        <v>2003</v>
      </c>
      <c r="K1620" t="s">
        <v>621</v>
      </c>
      <c r="L1620">
        <v>44</v>
      </c>
      <c r="M1620" t="s">
        <v>739</v>
      </c>
      <c r="N1620" t="s">
        <v>608</v>
      </c>
      <c r="O1620">
        <v>7025551838</v>
      </c>
      <c r="P1620" t="s">
        <v>609</v>
      </c>
      <c r="Q1620" t="s">
        <v>610</v>
      </c>
      <c r="R1620" t="s">
        <v>611</v>
      </c>
      <c r="S1620">
        <v>83030</v>
      </c>
      <c r="T1620" t="s">
        <v>32</v>
      </c>
      <c r="U1620" t="s">
        <v>33</v>
      </c>
      <c r="V1620" t="s">
        <v>118</v>
      </c>
      <c r="W1620" t="s">
        <v>445</v>
      </c>
      <c r="X1620" t="s">
        <v>36</v>
      </c>
    </row>
    <row r="1621" spans="1:24" x14ac:dyDescent="0.3">
      <c r="A1621">
        <v>10149</v>
      </c>
      <c r="B1621">
        <v>49</v>
      </c>
      <c r="C1621">
        <v>49.28</v>
      </c>
      <c r="D1621">
        <v>6</v>
      </c>
      <c r="E1621">
        <v>2414.7199999999998</v>
      </c>
      <c r="F1621" s="1">
        <v>37964</v>
      </c>
      <c r="G1621" t="s">
        <v>25</v>
      </c>
      <c r="H1621">
        <v>3</v>
      </c>
      <c r="I1621">
        <v>9</v>
      </c>
      <c r="J1621">
        <v>2003</v>
      </c>
      <c r="K1621" t="s">
        <v>621</v>
      </c>
      <c r="L1621">
        <v>44</v>
      </c>
      <c r="M1621" t="s">
        <v>739</v>
      </c>
      <c r="N1621" t="s">
        <v>592</v>
      </c>
      <c r="O1621">
        <v>4155554312</v>
      </c>
      <c r="P1621" t="s">
        <v>593</v>
      </c>
      <c r="Q1621" t="s">
        <v>594</v>
      </c>
      <c r="R1621" t="s">
        <v>56</v>
      </c>
      <c r="S1621">
        <v>94217</v>
      </c>
      <c r="T1621" t="s">
        <v>32</v>
      </c>
      <c r="U1621" t="s">
        <v>33</v>
      </c>
      <c r="V1621" t="s">
        <v>595</v>
      </c>
      <c r="W1621" t="s">
        <v>445</v>
      </c>
      <c r="X1621" t="s">
        <v>36</v>
      </c>
    </row>
    <row r="1622" spans="1:24" x14ac:dyDescent="0.3">
      <c r="A1622">
        <v>10162</v>
      </c>
      <c r="B1622">
        <v>43</v>
      </c>
      <c r="C1622">
        <v>36.29</v>
      </c>
      <c r="D1622">
        <v>4</v>
      </c>
      <c r="E1622">
        <v>1560.47</v>
      </c>
      <c r="F1622" t="s">
        <v>626</v>
      </c>
      <c r="G1622" t="s">
        <v>25</v>
      </c>
      <c r="H1622">
        <v>4</v>
      </c>
      <c r="I1622">
        <v>10</v>
      </c>
      <c r="J1622">
        <v>2003</v>
      </c>
      <c r="K1622" t="s">
        <v>621</v>
      </c>
      <c r="L1622">
        <v>44</v>
      </c>
      <c r="M1622" t="s">
        <v>739</v>
      </c>
      <c r="N1622" t="s">
        <v>59</v>
      </c>
      <c r="O1622">
        <v>6505551386</v>
      </c>
      <c r="P1622" t="s">
        <v>60</v>
      </c>
      <c r="Q1622" t="s">
        <v>61</v>
      </c>
      <c r="R1622" t="s">
        <v>56</v>
      </c>
      <c r="T1622" t="s">
        <v>32</v>
      </c>
      <c r="U1622" t="s">
        <v>33</v>
      </c>
      <c r="V1622" t="s">
        <v>62</v>
      </c>
      <c r="W1622" t="s">
        <v>58</v>
      </c>
      <c r="X1622" t="s">
        <v>36</v>
      </c>
    </row>
    <row r="1623" spans="1:24" x14ac:dyDescent="0.3">
      <c r="A1623">
        <v>10173</v>
      </c>
      <c r="B1623">
        <v>27</v>
      </c>
      <c r="C1623">
        <v>41.22</v>
      </c>
      <c r="D1623">
        <v>8</v>
      </c>
      <c r="E1623">
        <v>1112.94</v>
      </c>
      <c r="F1623" s="1">
        <v>37752</v>
      </c>
      <c r="G1623" t="s">
        <v>25</v>
      </c>
      <c r="H1623">
        <v>4</v>
      </c>
      <c r="I1623">
        <v>11</v>
      </c>
      <c r="J1623">
        <v>2003</v>
      </c>
      <c r="K1623" t="s">
        <v>621</v>
      </c>
      <c r="L1623">
        <v>44</v>
      </c>
      <c r="M1623" t="s">
        <v>739</v>
      </c>
      <c r="N1623" t="s">
        <v>627</v>
      </c>
      <c r="O1623" t="s">
        <v>628</v>
      </c>
      <c r="P1623" t="s">
        <v>629</v>
      </c>
      <c r="Q1623" t="s">
        <v>630</v>
      </c>
      <c r="S1623">
        <v>24100</v>
      </c>
      <c r="T1623" t="s">
        <v>281</v>
      </c>
      <c r="U1623" t="s">
        <v>42</v>
      </c>
      <c r="V1623" t="s">
        <v>631</v>
      </c>
      <c r="W1623" t="s">
        <v>632</v>
      </c>
      <c r="X1623" t="s">
        <v>36</v>
      </c>
    </row>
    <row r="1624" spans="1:24" x14ac:dyDescent="0.3">
      <c r="A1624">
        <v>10182</v>
      </c>
      <c r="B1624">
        <v>31</v>
      </c>
      <c r="C1624">
        <v>36.74</v>
      </c>
      <c r="D1624">
        <v>5</v>
      </c>
      <c r="E1624">
        <v>1138.94</v>
      </c>
      <c r="F1624" s="1">
        <v>37966</v>
      </c>
      <c r="G1624" t="s">
        <v>25</v>
      </c>
      <c r="H1624">
        <v>4</v>
      </c>
      <c r="I1624">
        <v>11</v>
      </c>
      <c r="J1624">
        <v>2003</v>
      </c>
      <c r="K1624" t="s">
        <v>621</v>
      </c>
      <c r="L1624">
        <v>44</v>
      </c>
      <c r="M1624" t="s">
        <v>739</v>
      </c>
      <c r="N1624" t="s">
        <v>296</v>
      </c>
      <c r="O1624">
        <v>4155551450</v>
      </c>
      <c r="P1624" t="s">
        <v>297</v>
      </c>
      <c r="Q1624" t="s">
        <v>298</v>
      </c>
      <c r="R1624" t="s">
        <v>56</v>
      </c>
      <c r="S1624">
        <v>97562</v>
      </c>
      <c r="T1624" t="s">
        <v>32</v>
      </c>
      <c r="U1624" t="s">
        <v>33</v>
      </c>
      <c r="V1624" t="s">
        <v>299</v>
      </c>
      <c r="W1624" t="s">
        <v>300</v>
      </c>
      <c r="X1624" t="s">
        <v>36</v>
      </c>
    </row>
    <row r="1625" spans="1:24" x14ac:dyDescent="0.3">
      <c r="A1625">
        <v>10193</v>
      </c>
      <c r="B1625">
        <v>20</v>
      </c>
      <c r="C1625">
        <v>50.62</v>
      </c>
      <c r="D1625">
        <v>9</v>
      </c>
      <c r="E1625">
        <v>1012.4</v>
      </c>
      <c r="F1625" t="s">
        <v>633</v>
      </c>
      <c r="G1625" t="s">
        <v>25</v>
      </c>
      <c r="H1625">
        <v>4</v>
      </c>
      <c r="I1625">
        <v>11</v>
      </c>
      <c r="J1625">
        <v>2003</v>
      </c>
      <c r="K1625" t="s">
        <v>621</v>
      </c>
      <c r="L1625">
        <v>44</v>
      </c>
      <c r="M1625" t="s">
        <v>739</v>
      </c>
      <c r="N1625" t="s">
        <v>634</v>
      </c>
      <c r="O1625" t="s">
        <v>635</v>
      </c>
      <c r="P1625" t="s">
        <v>636</v>
      </c>
      <c r="Q1625" t="s">
        <v>637</v>
      </c>
      <c r="R1625" t="s">
        <v>98</v>
      </c>
      <c r="S1625">
        <v>3150</v>
      </c>
      <c r="T1625" t="s">
        <v>99</v>
      </c>
      <c r="U1625" t="s">
        <v>100</v>
      </c>
      <c r="V1625" t="s">
        <v>638</v>
      </c>
      <c r="W1625" t="s">
        <v>639</v>
      </c>
      <c r="X1625" t="s">
        <v>36</v>
      </c>
    </row>
    <row r="1626" spans="1:24" x14ac:dyDescent="0.3">
      <c r="A1626">
        <v>10205</v>
      </c>
      <c r="B1626">
        <v>24</v>
      </c>
      <c r="C1626">
        <v>38.08</v>
      </c>
      <c r="D1626">
        <v>4</v>
      </c>
      <c r="E1626">
        <v>913.92</v>
      </c>
      <c r="F1626" s="1">
        <v>37692</v>
      </c>
      <c r="G1626" t="s">
        <v>25</v>
      </c>
      <c r="H1626">
        <v>4</v>
      </c>
      <c r="I1626">
        <v>12</v>
      </c>
      <c r="J1626">
        <v>2003</v>
      </c>
      <c r="K1626" t="s">
        <v>621</v>
      </c>
      <c r="L1626">
        <v>44</v>
      </c>
      <c r="M1626" t="s">
        <v>739</v>
      </c>
      <c r="N1626" t="s">
        <v>186</v>
      </c>
      <c r="O1626" t="s">
        <v>187</v>
      </c>
      <c r="P1626" t="s">
        <v>188</v>
      </c>
      <c r="Q1626" t="s">
        <v>189</v>
      </c>
      <c r="S1626">
        <v>28034</v>
      </c>
      <c r="T1626" t="s">
        <v>190</v>
      </c>
      <c r="U1626" t="s">
        <v>42</v>
      </c>
      <c r="V1626" t="s">
        <v>191</v>
      </c>
      <c r="W1626" t="s">
        <v>192</v>
      </c>
      <c r="X1626" t="s">
        <v>36</v>
      </c>
    </row>
    <row r="1627" spans="1:24" x14ac:dyDescent="0.3">
      <c r="A1627">
        <v>10214</v>
      </c>
      <c r="B1627">
        <v>49</v>
      </c>
      <c r="C1627">
        <v>47.94</v>
      </c>
      <c r="D1627">
        <v>2</v>
      </c>
      <c r="E1627">
        <v>2349.06</v>
      </c>
      <c r="F1627" t="s">
        <v>676</v>
      </c>
      <c r="G1627" t="s">
        <v>25</v>
      </c>
      <c r="H1627">
        <v>1</v>
      </c>
      <c r="I1627">
        <v>1</v>
      </c>
      <c r="J1627">
        <v>2004</v>
      </c>
      <c r="K1627" t="s">
        <v>621</v>
      </c>
      <c r="L1627">
        <v>44</v>
      </c>
      <c r="M1627" t="s">
        <v>739</v>
      </c>
      <c r="N1627" t="s">
        <v>206</v>
      </c>
      <c r="O1627" t="s">
        <v>207</v>
      </c>
      <c r="P1627" t="s">
        <v>208</v>
      </c>
      <c r="Q1627" t="s">
        <v>189</v>
      </c>
      <c r="S1627">
        <v>28023</v>
      </c>
      <c r="T1627" t="s">
        <v>190</v>
      </c>
      <c r="U1627" t="s">
        <v>42</v>
      </c>
      <c r="V1627" t="s">
        <v>209</v>
      </c>
      <c r="W1627" t="s">
        <v>210</v>
      </c>
      <c r="X1627" t="s">
        <v>36</v>
      </c>
    </row>
    <row r="1628" spans="1:24" x14ac:dyDescent="0.3">
      <c r="A1628">
        <v>10227</v>
      </c>
      <c r="B1628">
        <v>24</v>
      </c>
      <c r="C1628">
        <v>48.38</v>
      </c>
      <c r="D1628">
        <v>5</v>
      </c>
      <c r="E1628">
        <v>1161.1199999999999</v>
      </c>
      <c r="F1628" s="1">
        <v>38020</v>
      </c>
      <c r="G1628" t="s">
        <v>25</v>
      </c>
      <c r="H1628">
        <v>1</v>
      </c>
      <c r="I1628">
        <v>3</v>
      </c>
      <c r="J1628">
        <v>2004</v>
      </c>
      <c r="K1628" t="s">
        <v>621</v>
      </c>
      <c r="L1628">
        <v>44</v>
      </c>
      <c r="M1628" t="s">
        <v>739</v>
      </c>
      <c r="N1628" t="s">
        <v>238</v>
      </c>
      <c r="O1628" t="s">
        <v>239</v>
      </c>
      <c r="P1628" t="s">
        <v>240</v>
      </c>
      <c r="Q1628" t="s">
        <v>241</v>
      </c>
      <c r="S1628">
        <v>69004</v>
      </c>
      <c r="T1628" t="s">
        <v>41</v>
      </c>
      <c r="U1628" t="s">
        <v>42</v>
      </c>
      <c r="V1628" t="s">
        <v>242</v>
      </c>
      <c r="W1628" t="s">
        <v>243</v>
      </c>
      <c r="X1628" t="s">
        <v>36</v>
      </c>
    </row>
    <row r="1629" spans="1:24" x14ac:dyDescent="0.3">
      <c r="A1629">
        <v>10244</v>
      </c>
      <c r="B1629">
        <v>39</v>
      </c>
      <c r="C1629">
        <v>45.25</v>
      </c>
      <c r="D1629">
        <v>9</v>
      </c>
      <c r="E1629">
        <v>1764.75</v>
      </c>
      <c r="F1629" t="s">
        <v>640</v>
      </c>
      <c r="G1629" t="s">
        <v>25</v>
      </c>
      <c r="H1629">
        <v>2</v>
      </c>
      <c r="I1629">
        <v>4</v>
      </c>
      <c r="J1629">
        <v>2004</v>
      </c>
      <c r="K1629" t="s">
        <v>621</v>
      </c>
      <c r="L1629">
        <v>44</v>
      </c>
      <c r="M1629" t="s">
        <v>739</v>
      </c>
      <c r="N1629" t="s">
        <v>186</v>
      </c>
      <c r="O1629" t="s">
        <v>187</v>
      </c>
      <c r="P1629" t="s">
        <v>188</v>
      </c>
      <c r="Q1629" t="s">
        <v>189</v>
      </c>
      <c r="S1629">
        <v>28034</v>
      </c>
      <c r="T1629" t="s">
        <v>190</v>
      </c>
      <c r="U1629" t="s">
        <v>42</v>
      </c>
      <c r="V1629" t="s">
        <v>191</v>
      </c>
      <c r="W1629" t="s">
        <v>192</v>
      </c>
      <c r="X1629" t="s">
        <v>36</v>
      </c>
    </row>
    <row r="1630" spans="1:24" x14ac:dyDescent="0.3">
      <c r="A1630">
        <v>10255</v>
      </c>
      <c r="B1630">
        <v>37</v>
      </c>
      <c r="C1630">
        <v>45.7</v>
      </c>
      <c r="D1630">
        <v>2</v>
      </c>
      <c r="E1630">
        <v>1690.9</v>
      </c>
      <c r="F1630" s="1">
        <v>38083</v>
      </c>
      <c r="G1630" t="s">
        <v>25</v>
      </c>
      <c r="H1630">
        <v>2</v>
      </c>
      <c r="I1630">
        <v>6</v>
      </c>
      <c r="J1630">
        <v>2004</v>
      </c>
      <c r="K1630" t="s">
        <v>621</v>
      </c>
      <c r="L1630">
        <v>44</v>
      </c>
      <c r="M1630" t="s">
        <v>739</v>
      </c>
      <c r="N1630" t="s">
        <v>598</v>
      </c>
      <c r="O1630" t="s">
        <v>599</v>
      </c>
      <c r="P1630" t="s">
        <v>600</v>
      </c>
      <c r="Q1630" t="s">
        <v>601</v>
      </c>
      <c r="S1630">
        <v>67000</v>
      </c>
      <c r="T1630" t="s">
        <v>41</v>
      </c>
      <c r="U1630" t="s">
        <v>42</v>
      </c>
      <c r="V1630" t="s">
        <v>602</v>
      </c>
      <c r="W1630" t="s">
        <v>603</v>
      </c>
      <c r="X1630" t="s">
        <v>36</v>
      </c>
    </row>
    <row r="1631" spans="1:24" x14ac:dyDescent="0.3">
      <c r="A1631">
        <v>10280</v>
      </c>
      <c r="B1631">
        <v>45</v>
      </c>
      <c r="C1631">
        <v>47.49</v>
      </c>
      <c r="D1631">
        <v>11</v>
      </c>
      <c r="E1631">
        <v>2137.0500000000002</v>
      </c>
      <c r="F1631" t="s">
        <v>276</v>
      </c>
      <c r="G1631" t="s">
        <v>25</v>
      </c>
      <c r="H1631">
        <v>3</v>
      </c>
      <c r="I1631">
        <v>8</v>
      </c>
      <c r="J1631">
        <v>2004</v>
      </c>
      <c r="K1631" t="s">
        <v>621</v>
      </c>
      <c r="L1631">
        <v>44</v>
      </c>
      <c r="M1631" t="s">
        <v>739</v>
      </c>
      <c r="N1631" t="s">
        <v>277</v>
      </c>
      <c r="O1631" t="s">
        <v>278</v>
      </c>
      <c r="P1631" t="s">
        <v>279</v>
      </c>
      <c r="Q1631" t="s">
        <v>280</v>
      </c>
      <c r="S1631">
        <v>10100</v>
      </c>
      <c r="T1631" t="s">
        <v>281</v>
      </c>
      <c r="U1631" t="s">
        <v>42</v>
      </c>
      <c r="V1631" t="s">
        <v>282</v>
      </c>
      <c r="W1631" t="s">
        <v>283</v>
      </c>
      <c r="X1631" t="s">
        <v>36</v>
      </c>
    </row>
    <row r="1632" spans="1:24" x14ac:dyDescent="0.3">
      <c r="A1632">
        <v>10289</v>
      </c>
      <c r="B1632">
        <v>45</v>
      </c>
      <c r="C1632">
        <v>48.38</v>
      </c>
      <c r="D1632">
        <v>4</v>
      </c>
      <c r="E1632">
        <v>2177.1</v>
      </c>
      <c r="F1632" s="1">
        <v>38055</v>
      </c>
      <c r="G1632" t="s">
        <v>25</v>
      </c>
      <c r="H1632">
        <v>3</v>
      </c>
      <c r="I1632">
        <v>9</v>
      </c>
      <c r="J1632">
        <v>2004</v>
      </c>
      <c r="K1632" t="s">
        <v>621</v>
      </c>
      <c r="L1632">
        <v>44</v>
      </c>
      <c r="M1632" t="s">
        <v>739</v>
      </c>
      <c r="N1632" t="s">
        <v>76</v>
      </c>
      <c r="O1632" t="s">
        <v>77</v>
      </c>
      <c r="P1632" t="s">
        <v>78</v>
      </c>
      <c r="Q1632" t="s">
        <v>79</v>
      </c>
      <c r="S1632" t="s">
        <v>80</v>
      </c>
      <c r="T1632" t="s">
        <v>81</v>
      </c>
      <c r="U1632" t="s">
        <v>42</v>
      </c>
      <c r="V1632" t="s">
        <v>82</v>
      </c>
      <c r="W1632" t="s">
        <v>83</v>
      </c>
      <c r="X1632" t="s">
        <v>36</v>
      </c>
    </row>
    <row r="1633" spans="1:24" x14ac:dyDescent="0.3">
      <c r="A1633">
        <v>10304</v>
      </c>
      <c r="B1633">
        <v>44</v>
      </c>
      <c r="C1633">
        <v>39.42</v>
      </c>
      <c r="D1633">
        <v>15</v>
      </c>
      <c r="E1633">
        <v>1734.48</v>
      </c>
      <c r="F1633" s="1">
        <v>38301</v>
      </c>
      <c r="G1633" t="s">
        <v>25</v>
      </c>
      <c r="H1633">
        <v>4</v>
      </c>
      <c r="I1633">
        <v>10</v>
      </c>
      <c r="J1633">
        <v>2004</v>
      </c>
      <c r="K1633" t="s">
        <v>621</v>
      </c>
      <c r="L1633">
        <v>44</v>
      </c>
      <c r="M1633" t="s">
        <v>739</v>
      </c>
      <c r="N1633" t="s">
        <v>290</v>
      </c>
      <c r="O1633" t="s">
        <v>291</v>
      </c>
      <c r="P1633" t="s">
        <v>292</v>
      </c>
      <c r="Q1633" t="s">
        <v>293</v>
      </c>
      <c r="S1633">
        <v>78000</v>
      </c>
      <c r="T1633" t="s">
        <v>41</v>
      </c>
      <c r="U1633" t="s">
        <v>42</v>
      </c>
      <c r="V1633" t="s">
        <v>294</v>
      </c>
      <c r="W1633" t="s">
        <v>50</v>
      </c>
      <c r="X1633" t="s">
        <v>36</v>
      </c>
    </row>
    <row r="1634" spans="1:24" x14ac:dyDescent="0.3">
      <c r="A1634">
        <v>10312</v>
      </c>
      <c r="B1634">
        <v>23</v>
      </c>
      <c r="C1634">
        <v>37.630000000000003</v>
      </c>
      <c r="D1634">
        <v>12</v>
      </c>
      <c r="E1634">
        <v>865.49</v>
      </c>
      <c r="F1634" t="s">
        <v>295</v>
      </c>
      <c r="G1634" t="s">
        <v>25</v>
      </c>
      <c r="H1634">
        <v>4</v>
      </c>
      <c r="I1634">
        <v>10</v>
      </c>
      <c r="J1634">
        <v>2004</v>
      </c>
      <c r="K1634" t="s">
        <v>621</v>
      </c>
      <c r="L1634">
        <v>44</v>
      </c>
      <c r="M1634" t="s">
        <v>739</v>
      </c>
      <c r="N1634" t="s">
        <v>296</v>
      </c>
      <c r="O1634">
        <v>4155551450</v>
      </c>
      <c r="P1634" t="s">
        <v>297</v>
      </c>
      <c r="Q1634" t="s">
        <v>298</v>
      </c>
      <c r="R1634" t="s">
        <v>56</v>
      </c>
      <c r="S1634">
        <v>97562</v>
      </c>
      <c r="T1634" t="s">
        <v>32</v>
      </c>
      <c r="U1634" t="s">
        <v>33</v>
      </c>
      <c r="V1634" t="s">
        <v>299</v>
      </c>
      <c r="W1634" t="s">
        <v>300</v>
      </c>
      <c r="X1634" t="s">
        <v>36</v>
      </c>
    </row>
    <row r="1635" spans="1:24" x14ac:dyDescent="0.3">
      <c r="A1635">
        <v>10322</v>
      </c>
      <c r="B1635">
        <v>30</v>
      </c>
      <c r="C1635">
        <v>100</v>
      </c>
      <c r="D1635">
        <v>4</v>
      </c>
      <c r="E1635">
        <v>3500.1</v>
      </c>
      <c r="F1635" s="1">
        <v>38088</v>
      </c>
      <c r="G1635" t="s">
        <v>25</v>
      </c>
      <c r="H1635">
        <v>4</v>
      </c>
      <c r="I1635">
        <v>11</v>
      </c>
      <c r="J1635">
        <v>2004</v>
      </c>
      <c r="K1635" t="s">
        <v>621</v>
      </c>
      <c r="L1635">
        <v>44</v>
      </c>
      <c r="M1635" t="s">
        <v>739</v>
      </c>
      <c r="N1635" t="s">
        <v>301</v>
      </c>
      <c r="O1635">
        <v>6035558647</v>
      </c>
      <c r="P1635" t="s">
        <v>302</v>
      </c>
      <c r="Q1635" t="s">
        <v>303</v>
      </c>
      <c r="R1635" t="s">
        <v>304</v>
      </c>
      <c r="S1635">
        <v>62005</v>
      </c>
      <c r="T1635" t="s">
        <v>32</v>
      </c>
      <c r="U1635" t="s">
        <v>33</v>
      </c>
      <c r="V1635" t="s">
        <v>57</v>
      </c>
      <c r="W1635" t="s">
        <v>300</v>
      </c>
      <c r="X1635" t="s">
        <v>51</v>
      </c>
    </row>
    <row r="1636" spans="1:24" x14ac:dyDescent="0.3">
      <c r="A1636">
        <v>10332</v>
      </c>
      <c r="B1636">
        <v>26</v>
      </c>
      <c r="C1636">
        <v>85.52</v>
      </c>
      <c r="D1636">
        <v>10</v>
      </c>
      <c r="E1636">
        <v>2223.52</v>
      </c>
      <c r="F1636" t="s">
        <v>619</v>
      </c>
      <c r="G1636" t="s">
        <v>25</v>
      </c>
      <c r="H1636">
        <v>4</v>
      </c>
      <c r="I1636">
        <v>11</v>
      </c>
      <c r="J1636">
        <v>2004</v>
      </c>
      <c r="K1636" t="s">
        <v>621</v>
      </c>
      <c r="L1636">
        <v>44</v>
      </c>
      <c r="M1636" t="s">
        <v>739</v>
      </c>
      <c r="N1636" t="s">
        <v>549</v>
      </c>
      <c r="O1636" t="s">
        <v>550</v>
      </c>
      <c r="P1636" t="s">
        <v>551</v>
      </c>
      <c r="Q1636" t="s">
        <v>552</v>
      </c>
      <c r="S1636" t="s">
        <v>553</v>
      </c>
      <c r="T1636" t="s">
        <v>181</v>
      </c>
      <c r="U1636" t="s">
        <v>42</v>
      </c>
      <c r="V1636" t="s">
        <v>554</v>
      </c>
      <c r="W1636" t="s">
        <v>98</v>
      </c>
      <c r="X1636" t="s">
        <v>36</v>
      </c>
    </row>
    <row r="1637" spans="1:24" x14ac:dyDescent="0.3">
      <c r="A1637">
        <v>10345</v>
      </c>
      <c r="B1637">
        <v>43</v>
      </c>
      <c r="C1637">
        <v>53.76</v>
      </c>
      <c r="D1637">
        <v>1</v>
      </c>
      <c r="E1637">
        <v>2311.6799999999998</v>
      </c>
      <c r="F1637" t="s">
        <v>677</v>
      </c>
      <c r="G1637" t="s">
        <v>25</v>
      </c>
      <c r="H1637">
        <v>4</v>
      </c>
      <c r="I1637">
        <v>11</v>
      </c>
      <c r="J1637">
        <v>2004</v>
      </c>
      <c r="K1637" t="s">
        <v>621</v>
      </c>
      <c r="L1637">
        <v>44</v>
      </c>
      <c r="M1637" t="s">
        <v>739</v>
      </c>
      <c r="N1637" t="s">
        <v>342</v>
      </c>
      <c r="O1637" t="s">
        <v>343</v>
      </c>
      <c r="P1637" t="s">
        <v>344</v>
      </c>
      <c r="Q1637" t="s">
        <v>123</v>
      </c>
      <c r="S1637">
        <v>44000</v>
      </c>
      <c r="T1637" t="s">
        <v>41</v>
      </c>
      <c r="U1637" t="s">
        <v>42</v>
      </c>
      <c r="V1637" t="s">
        <v>345</v>
      </c>
      <c r="W1637" t="s">
        <v>346</v>
      </c>
      <c r="X1637" t="s">
        <v>36</v>
      </c>
    </row>
    <row r="1638" spans="1:24" x14ac:dyDescent="0.3">
      <c r="A1638">
        <v>10356</v>
      </c>
      <c r="B1638">
        <v>26</v>
      </c>
      <c r="C1638">
        <v>31.86</v>
      </c>
      <c r="D1638">
        <v>7</v>
      </c>
      <c r="E1638">
        <v>828.36</v>
      </c>
      <c r="F1638" s="1">
        <v>38242</v>
      </c>
      <c r="G1638" t="s">
        <v>25</v>
      </c>
      <c r="H1638">
        <v>4</v>
      </c>
      <c r="I1638">
        <v>12</v>
      </c>
      <c r="J1638">
        <v>2004</v>
      </c>
      <c r="K1638" t="s">
        <v>621</v>
      </c>
      <c r="L1638">
        <v>44</v>
      </c>
      <c r="M1638" t="s">
        <v>739</v>
      </c>
      <c r="N1638" t="s">
        <v>45</v>
      </c>
      <c r="O1638" t="s">
        <v>46</v>
      </c>
      <c r="P1638" t="s">
        <v>47</v>
      </c>
      <c r="Q1638" t="s">
        <v>48</v>
      </c>
      <c r="S1638">
        <v>75508</v>
      </c>
      <c r="T1638" t="s">
        <v>41</v>
      </c>
      <c r="U1638" t="s">
        <v>42</v>
      </c>
      <c r="V1638" t="s">
        <v>49</v>
      </c>
      <c r="W1638" t="s">
        <v>50</v>
      </c>
      <c r="X1638" t="s">
        <v>36</v>
      </c>
    </row>
    <row r="1639" spans="1:24" x14ac:dyDescent="0.3">
      <c r="A1639">
        <v>10367</v>
      </c>
      <c r="B1639">
        <v>28</v>
      </c>
      <c r="C1639">
        <v>30.59</v>
      </c>
      <c r="D1639">
        <v>12</v>
      </c>
      <c r="E1639">
        <v>856.52</v>
      </c>
      <c r="F1639" s="1">
        <v>38687</v>
      </c>
      <c r="G1639" t="s">
        <v>454</v>
      </c>
      <c r="H1639">
        <v>1</v>
      </c>
      <c r="I1639">
        <v>1</v>
      </c>
      <c r="J1639">
        <v>2005</v>
      </c>
      <c r="K1639" t="s">
        <v>621</v>
      </c>
      <c r="L1639">
        <v>44</v>
      </c>
      <c r="M1639" t="s">
        <v>739</v>
      </c>
      <c r="N1639" t="s">
        <v>53</v>
      </c>
      <c r="O1639">
        <v>6265557265</v>
      </c>
      <c r="P1639" t="s">
        <v>54</v>
      </c>
      <c r="Q1639" t="s">
        <v>55</v>
      </c>
      <c r="R1639" t="s">
        <v>56</v>
      </c>
      <c r="S1639">
        <v>90003</v>
      </c>
      <c r="T1639" t="s">
        <v>32</v>
      </c>
      <c r="U1639" t="s">
        <v>33</v>
      </c>
      <c r="V1639" t="s">
        <v>57</v>
      </c>
      <c r="W1639" t="s">
        <v>58</v>
      </c>
      <c r="X1639" t="s">
        <v>36</v>
      </c>
    </row>
    <row r="1640" spans="1:24" x14ac:dyDescent="0.3">
      <c r="A1640">
        <v>10380</v>
      </c>
      <c r="B1640">
        <v>27</v>
      </c>
      <c r="C1640">
        <v>68.349999999999994</v>
      </c>
      <c r="D1640">
        <v>5</v>
      </c>
      <c r="E1640">
        <v>1845.45</v>
      </c>
      <c r="F1640" t="s">
        <v>641</v>
      </c>
      <c r="G1640" t="s">
        <v>25</v>
      </c>
      <c r="H1640">
        <v>1</v>
      </c>
      <c r="I1640">
        <v>2</v>
      </c>
      <c r="J1640">
        <v>2005</v>
      </c>
      <c r="K1640" t="s">
        <v>621</v>
      </c>
      <c r="L1640">
        <v>44</v>
      </c>
      <c r="M1640" t="s">
        <v>739</v>
      </c>
      <c r="N1640" t="s">
        <v>186</v>
      </c>
      <c r="O1640" t="s">
        <v>187</v>
      </c>
      <c r="P1640" t="s">
        <v>188</v>
      </c>
      <c r="Q1640" t="s">
        <v>189</v>
      </c>
      <c r="S1640">
        <v>28034</v>
      </c>
      <c r="T1640" t="s">
        <v>190</v>
      </c>
      <c r="U1640" t="s">
        <v>42</v>
      </c>
      <c r="V1640" t="s">
        <v>191</v>
      </c>
      <c r="W1640" t="s">
        <v>192</v>
      </c>
      <c r="X1640" t="s">
        <v>36</v>
      </c>
    </row>
    <row r="1641" spans="1:24" x14ac:dyDescent="0.3">
      <c r="A1641">
        <v>10391</v>
      </c>
      <c r="B1641">
        <v>24</v>
      </c>
      <c r="C1641">
        <v>100</v>
      </c>
      <c r="D1641">
        <v>1</v>
      </c>
      <c r="E1641">
        <v>4042.08</v>
      </c>
      <c r="F1641" s="1">
        <v>38598</v>
      </c>
      <c r="G1641" t="s">
        <v>25</v>
      </c>
      <c r="H1641">
        <v>1</v>
      </c>
      <c r="I1641">
        <v>3</v>
      </c>
      <c r="J1641">
        <v>2005</v>
      </c>
      <c r="K1641" t="s">
        <v>621</v>
      </c>
      <c r="L1641">
        <v>44</v>
      </c>
      <c r="M1641" t="s">
        <v>739</v>
      </c>
      <c r="N1641" t="s">
        <v>313</v>
      </c>
      <c r="O1641" t="s">
        <v>314</v>
      </c>
      <c r="P1641" t="s">
        <v>315</v>
      </c>
      <c r="Q1641" t="s">
        <v>316</v>
      </c>
      <c r="R1641" t="s">
        <v>168</v>
      </c>
      <c r="S1641">
        <v>2060</v>
      </c>
      <c r="T1641" t="s">
        <v>99</v>
      </c>
      <c r="U1641" t="s">
        <v>100</v>
      </c>
      <c r="V1641" t="s">
        <v>317</v>
      </c>
      <c r="W1641" t="s">
        <v>318</v>
      </c>
      <c r="X1641" t="s">
        <v>51</v>
      </c>
    </row>
    <row r="1642" spans="1:24" x14ac:dyDescent="0.3">
      <c r="A1642">
        <v>10421</v>
      </c>
      <c r="B1642">
        <v>40</v>
      </c>
      <c r="C1642">
        <v>45.7</v>
      </c>
      <c r="D1642">
        <v>2</v>
      </c>
      <c r="E1642">
        <v>1828</v>
      </c>
      <c r="F1642" t="s">
        <v>678</v>
      </c>
      <c r="G1642" t="s">
        <v>328</v>
      </c>
      <c r="H1642">
        <v>2</v>
      </c>
      <c r="I1642">
        <v>5</v>
      </c>
      <c r="J1642">
        <v>2005</v>
      </c>
      <c r="K1642" t="s">
        <v>621</v>
      </c>
      <c r="L1642">
        <v>44</v>
      </c>
      <c r="M1642" t="s">
        <v>739</v>
      </c>
      <c r="N1642" t="s">
        <v>296</v>
      </c>
      <c r="O1642">
        <v>4155551450</v>
      </c>
      <c r="P1642" t="s">
        <v>297</v>
      </c>
      <c r="Q1642" t="s">
        <v>298</v>
      </c>
      <c r="R1642" t="s">
        <v>56</v>
      </c>
      <c r="S1642">
        <v>97562</v>
      </c>
      <c r="T1642" t="s">
        <v>32</v>
      </c>
      <c r="U1642" t="s">
        <v>33</v>
      </c>
      <c r="V1642" t="s">
        <v>299</v>
      </c>
      <c r="W1642" t="s">
        <v>300</v>
      </c>
      <c r="X1642" t="s">
        <v>36</v>
      </c>
    </row>
    <row r="1643" spans="1:24" x14ac:dyDescent="0.3">
      <c r="A1643">
        <v>10103</v>
      </c>
      <c r="B1643">
        <v>36</v>
      </c>
      <c r="C1643">
        <v>100</v>
      </c>
      <c r="D1643">
        <v>1</v>
      </c>
      <c r="E1643">
        <v>3680.28</v>
      </c>
      <c r="F1643" t="s">
        <v>193</v>
      </c>
      <c r="G1643" t="s">
        <v>25</v>
      </c>
      <c r="H1643">
        <v>1</v>
      </c>
      <c r="I1643">
        <v>1</v>
      </c>
      <c r="J1643">
        <v>2003</v>
      </c>
      <c r="K1643" t="s">
        <v>563</v>
      </c>
      <c r="L1643">
        <v>127</v>
      </c>
      <c r="M1643" t="s">
        <v>740</v>
      </c>
      <c r="N1643" t="s">
        <v>142</v>
      </c>
      <c r="O1643" t="s">
        <v>143</v>
      </c>
      <c r="P1643" t="s">
        <v>144</v>
      </c>
      <c r="Q1643" t="s">
        <v>145</v>
      </c>
      <c r="S1643">
        <v>4110</v>
      </c>
      <c r="T1643" t="s">
        <v>81</v>
      </c>
      <c r="U1643" t="s">
        <v>42</v>
      </c>
      <c r="V1643" t="s">
        <v>146</v>
      </c>
      <c r="W1643" t="s">
        <v>147</v>
      </c>
      <c r="X1643" t="s">
        <v>51</v>
      </c>
    </row>
    <row r="1644" spans="1:24" x14ac:dyDescent="0.3">
      <c r="A1644">
        <v>10114</v>
      </c>
      <c r="B1644">
        <v>21</v>
      </c>
      <c r="C1644">
        <v>100</v>
      </c>
      <c r="D1644">
        <v>5</v>
      </c>
      <c r="E1644">
        <v>2925.09</v>
      </c>
      <c r="F1644" s="1">
        <v>37625</v>
      </c>
      <c r="G1644" t="s">
        <v>25</v>
      </c>
      <c r="H1644">
        <v>2</v>
      </c>
      <c r="I1644">
        <v>4</v>
      </c>
      <c r="J1644">
        <v>2003</v>
      </c>
      <c r="K1644" t="s">
        <v>563</v>
      </c>
      <c r="L1644">
        <v>127</v>
      </c>
      <c r="M1644" t="s">
        <v>740</v>
      </c>
      <c r="N1644" t="s">
        <v>448</v>
      </c>
      <c r="O1644" t="s">
        <v>449</v>
      </c>
      <c r="P1644" t="s">
        <v>450</v>
      </c>
      <c r="Q1644" t="s">
        <v>48</v>
      </c>
      <c r="S1644">
        <v>75012</v>
      </c>
      <c r="T1644" t="s">
        <v>41</v>
      </c>
      <c r="U1644" t="s">
        <v>42</v>
      </c>
      <c r="V1644" t="s">
        <v>451</v>
      </c>
      <c r="W1644" t="s">
        <v>452</v>
      </c>
      <c r="X1644" t="s">
        <v>36</v>
      </c>
    </row>
    <row r="1645" spans="1:24" x14ac:dyDescent="0.3">
      <c r="A1645">
        <v>10126</v>
      </c>
      <c r="B1645">
        <v>27</v>
      </c>
      <c r="C1645">
        <v>100</v>
      </c>
      <c r="D1645">
        <v>1</v>
      </c>
      <c r="E1645">
        <v>3415.77</v>
      </c>
      <c r="F1645" t="s">
        <v>205</v>
      </c>
      <c r="G1645" t="s">
        <v>25</v>
      </c>
      <c r="H1645">
        <v>2</v>
      </c>
      <c r="I1645">
        <v>5</v>
      </c>
      <c r="J1645">
        <v>2003</v>
      </c>
      <c r="K1645" t="s">
        <v>563</v>
      </c>
      <c r="L1645">
        <v>127</v>
      </c>
      <c r="M1645" t="s">
        <v>740</v>
      </c>
      <c r="N1645" t="s">
        <v>206</v>
      </c>
      <c r="O1645" t="s">
        <v>207</v>
      </c>
      <c r="P1645" t="s">
        <v>208</v>
      </c>
      <c r="Q1645" t="s">
        <v>189</v>
      </c>
      <c r="S1645">
        <v>28023</v>
      </c>
      <c r="T1645" t="s">
        <v>190</v>
      </c>
      <c r="U1645" t="s">
        <v>42</v>
      </c>
      <c r="V1645" t="s">
        <v>209</v>
      </c>
      <c r="W1645" t="s">
        <v>210</v>
      </c>
      <c r="X1645" t="s">
        <v>51</v>
      </c>
    </row>
    <row r="1646" spans="1:24" x14ac:dyDescent="0.3">
      <c r="A1646">
        <v>10140</v>
      </c>
      <c r="B1646">
        <v>47</v>
      </c>
      <c r="C1646">
        <v>100</v>
      </c>
      <c r="D1646">
        <v>1</v>
      </c>
      <c r="E1646">
        <v>5105.1400000000003</v>
      </c>
      <c r="F1646" t="s">
        <v>211</v>
      </c>
      <c r="G1646" t="s">
        <v>25</v>
      </c>
      <c r="H1646">
        <v>3</v>
      </c>
      <c r="I1646">
        <v>7</v>
      </c>
      <c r="J1646">
        <v>2003</v>
      </c>
      <c r="K1646" t="s">
        <v>563</v>
      </c>
      <c r="L1646">
        <v>127</v>
      </c>
      <c r="M1646" t="s">
        <v>740</v>
      </c>
      <c r="N1646" t="s">
        <v>64</v>
      </c>
      <c r="O1646">
        <v>6505556809</v>
      </c>
      <c r="P1646" t="s">
        <v>65</v>
      </c>
      <c r="Q1646" t="s">
        <v>66</v>
      </c>
      <c r="R1646" t="s">
        <v>56</v>
      </c>
      <c r="S1646">
        <v>94217</v>
      </c>
      <c r="T1646" t="s">
        <v>32</v>
      </c>
      <c r="U1646" t="s">
        <v>33</v>
      </c>
      <c r="V1646" t="s">
        <v>67</v>
      </c>
      <c r="W1646" t="s">
        <v>68</v>
      </c>
      <c r="X1646" t="s">
        <v>51</v>
      </c>
    </row>
    <row r="1647" spans="1:24" x14ac:dyDescent="0.3">
      <c r="A1647">
        <v>10151</v>
      </c>
      <c r="B1647">
        <v>42</v>
      </c>
      <c r="C1647">
        <v>100</v>
      </c>
      <c r="D1647">
        <v>8</v>
      </c>
      <c r="E1647">
        <v>5098.8</v>
      </c>
      <c r="F1647" t="s">
        <v>585</v>
      </c>
      <c r="G1647" t="s">
        <v>25</v>
      </c>
      <c r="H1647">
        <v>3</v>
      </c>
      <c r="I1647">
        <v>9</v>
      </c>
      <c r="J1647">
        <v>2003</v>
      </c>
      <c r="K1647" t="s">
        <v>563</v>
      </c>
      <c r="L1647">
        <v>127</v>
      </c>
      <c r="M1647" t="s">
        <v>740</v>
      </c>
      <c r="N1647" t="s">
        <v>434</v>
      </c>
      <c r="O1647" t="s">
        <v>435</v>
      </c>
      <c r="P1647" t="s">
        <v>436</v>
      </c>
      <c r="Q1647" t="s">
        <v>437</v>
      </c>
      <c r="S1647">
        <v>90110</v>
      </c>
      <c r="T1647" t="s">
        <v>138</v>
      </c>
      <c r="U1647" t="s">
        <v>42</v>
      </c>
      <c r="V1647" t="s">
        <v>438</v>
      </c>
      <c r="W1647" t="s">
        <v>439</v>
      </c>
      <c r="X1647" t="s">
        <v>51</v>
      </c>
    </row>
    <row r="1648" spans="1:24" x14ac:dyDescent="0.3">
      <c r="A1648">
        <v>10165</v>
      </c>
      <c r="B1648">
        <v>32</v>
      </c>
      <c r="C1648">
        <v>100</v>
      </c>
      <c r="D1648">
        <v>17</v>
      </c>
      <c r="E1648">
        <v>4661.76</v>
      </c>
      <c r="F1648" t="s">
        <v>534</v>
      </c>
      <c r="G1648" t="s">
        <v>25</v>
      </c>
      <c r="H1648">
        <v>4</v>
      </c>
      <c r="I1648">
        <v>10</v>
      </c>
      <c r="J1648">
        <v>2003</v>
      </c>
      <c r="K1648" t="s">
        <v>563</v>
      </c>
      <c r="L1648">
        <v>127</v>
      </c>
      <c r="M1648" t="s">
        <v>740</v>
      </c>
      <c r="N1648" t="s">
        <v>213</v>
      </c>
      <c r="O1648" t="s">
        <v>214</v>
      </c>
      <c r="P1648" t="s">
        <v>215</v>
      </c>
      <c r="Q1648" t="s">
        <v>216</v>
      </c>
      <c r="S1648">
        <v>79903</v>
      </c>
      <c r="T1648" t="s">
        <v>216</v>
      </c>
      <c r="U1648" t="s">
        <v>217</v>
      </c>
      <c r="V1648" t="s">
        <v>218</v>
      </c>
      <c r="W1648" t="s">
        <v>219</v>
      </c>
      <c r="X1648" t="s">
        <v>51</v>
      </c>
    </row>
    <row r="1649" spans="1:24" x14ac:dyDescent="0.3">
      <c r="A1649">
        <v>10175</v>
      </c>
      <c r="B1649">
        <v>28</v>
      </c>
      <c r="C1649">
        <v>100</v>
      </c>
      <c r="D1649">
        <v>6</v>
      </c>
      <c r="E1649">
        <v>2969.96</v>
      </c>
      <c r="F1649" s="1">
        <v>37783</v>
      </c>
      <c r="G1649" t="s">
        <v>25</v>
      </c>
      <c r="H1649">
        <v>4</v>
      </c>
      <c r="I1649">
        <v>11</v>
      </c>
      <c r="J1649">
        <v>2003</v>
      </c>
      <c r="K1649" t="s">
        <v>563</v>
      </c>
      <c r="L1649">
        <v>127</v>
      </c>
      <c r="M1649" t="s">
        <v>740</v>
      </c>
      <c r="N1649" t="s">
        <v>361</v>
      </c>
      <c r="O1649" t="s">
        <v>362</v>
      </c>
      <c r="P1649" t="s">
        <v>363</v>
      </c>
      <c r="Q1649" t="s">
        <v>364</v>
      </c>
      <c r="S1649" t="s">
        <v>365</v>
      </c>
      <c r="T1649" t="s">
        <v>181</v>
      </c>
      <c r="U1649" t="s">
        <v>42</v>
      </c>
      <c r="V1649" t="s">
        <v>62</v>
      </c>
      <c r="W1649" t="s">
        <v>366</v>
      </c>
      <c r="X1649" t="s">
        <v>36</v>
      </c>
    </row>
    <row r="1650" spans="1:24" x14ac:dyDescent="0.3">
      <c r="A1650">
        <v>10184</v>
      </c>
      <c r="B1650">
        <v>24</v>
      </c>
      <c r="C1650">
        <v>100</v>
      </c>
      <c r="D1650">
        <v>11</v>
      </c>
      <c r="E1650">
        <v>3496.32</v>
      </c>
      <c r="F1650" t="s">
        <v>379</v>
      </c>
      <c r="G1650" t="s">
        <v>25</v>
      </c>
      <c r="H1650">
        <v>4</v>
      </c>
      <c r="I1650">
        <v>11</v>
      </c>
      <c r="J1650">
        <v>2003</v>
      </c>
      <c r="K1650" t="s">
        <v>563</v>
      </c>
      <c r="L1650">
        <v>127</v>
      </c>
      <c r="M1650" t="s">
        <v>740</v>
      </c>
      <c r="N1650" t="s">
        <v>586</v>
      </c>
      <c r="O1650" t="s">
        <v>587</v>
      </c>
      <c r="P1650" t="s">
        <v>588</v>
      </c>
      <c r="Q1650" t="s">
        <v>589</v>
      </c>
      <c r="S1650">
        <v>41101</v>
      </c>
      <c r="T1650" t="s">
        <v>190</v>
      </c>
      <c r="U1650" t="s">
        <v>42</v>
      </c>
      <c r="V1650" t="s">
        <v>590</v>
      </c>
      <c r="W1650" t="s">
        <v>591</v>
      </c>
      <c r="X1650" t="s">
        <v>51</v>
      </c>
    </row>
    <row r="1651" spans="1:24" x14ac:dyDescent="0.3">
      <c r="A1651">
        <v>10194</v>
      </c>
      <c r="B1651">
        <v>49</v>
      </c>
      <c r="C1651">
        <v>100</v>
      </c>
      <c r="D1651">
        <v>1</v>
      </c>
      <c r="E1651">
        <v>5760.93</v>
      </c>
      <c r="F1651" t="s">
        <v>237</v>
      </c>
      <c r="G1651" t="s">
        <v>25</v>
      </c>
      <c r="H1651">
        <v>4</v>
      </c>
      <c r="I1651">
        <v>11</v>
      </c>
      <c r="J1651">
        <v>2003</v>
      </c>
      <c r="K1651" t="s">
        <v>563</v>
      </c>
      <c r="L1651">
        <v>127</v>
      </c>
      <c r="M1651" t="s">
        <v>740</v>
      </c>
      <c r="N1651" t="s">
        <v>238</v>
      </c>
      <c r="O1651" t="s">
        <v>239</v>
      </c>
      <c r="P1651" t="s">
        <v>240</v>
      </c>
      <c r="Q1651" t="s">
        <v>241</v>
      </c>
      <c r="S1651">
        <v>69004</v>
      </c>
      <c r="T1651" t="s">
        <v>41</v>
      </c>
      <c r="U1651" t="s">
        <v>42</v>
      </c>
      <c r="V1651" t="s">
        <v>242</v>
      </c>
      <c r="W1651" t="s">
        <v>243</v>
      </c>
      <c r="X1651" t="s">
        <v>51</v>
      </c>
    </row>
    <row r="1652" spans="1:24" x14ac:dyDescent="0.3">
      <c r="A1652">
        <v>10207</v>
      </c>
      <c r="B1652">
        <v>46</v>
      </c>
      <c r="C1652">
        <v>100</v>
      </c>
      <c r="D1652">
        <v>12</v>
      </c>
      <c r="E1652">
        <v>6819.04</v>
      </c>
      <c r="F1652" s="1">
        <v>37876</v>
      </c>
      <c r="G1652" t="s">
        <v>25</v>
      </c>
      <c r="H1652">
        <v>4</v>
      </c>
      <c r="I1652">
        <v>12</v>
      </c>
      <c r="J1652">
        <v>2003</v>
      </c>
      <c r="K1652" t="s">
        <v>563</v>
      </c>
      <c r="L1652">
        <v>127</v>
      </c>
      <c r="M1652" t="s">
        <v>740</v>
      </c>
      <c r="N1652" t="s">
        <v>461</v>
      </c>
      <c r="O1652">
        <v>6175552555</v>
      </c>
      <c r="P1652" t="s">
        <v>462</v>
      </c>
      <c r="Q1652" t="s">
        <v>420</v>
      </c>
      <c r="R1652" t="s">
        <v>130</v>
      </c>
      <c r="S1652">
        <v>51003</v>
      </c>
      <c r="T1652" t="s">
        <v>32</v>
      </c>
      <c r="U1652" t="s">
        <v>33</v>
      </c>
      <c r="V1652" t="s">
        <v>463</v>
      </c>
      <c r="W1652" t="s">
        <v>300</v>
      </c>
      <c r="X1652" t="s">
        <v>51</v>
      </c>
    </row>
    <row r="1653" spans="1:24" x14ac:dyDescent="0.3">
      <c r="A1653">
        <v>10217</v>
      </c>
      <c r="B1653">
        <v>28</v>
      </c>
      <c r="C1653">
        <v>100</v>
      </c>
      <c r="D1653">
        <v>1</v>
      </c>
      <c r="E1653">
        <v>3148.88</v>
      </c>
      <c r="F1653" s="1">
        <v>38079</v>
      </c>
      <c r="G1653" t="s">
        <v>25</v>
      </c>
      <c r="H1653">
        <v>1</v>
      </c>
      <c r="I1653">
        <v>2</v>
      </c>
      <c r="J1653">
        <v>2004</v>
      </c>
      <c r="K1653" t="s">
        <v>563</v>
      </c>
      <c r="L1653">
        <v>127</v>
      </c>
      <c r="M1653" t="s">
        <v>740</v>
      </c>
      <c r="N1653" t="s">
        <v>464</v>
      </c>
      <c r="O1653" t="s">
        <v>465</v>
      </c>
      <c r="P1653" t="s">
        <v>466</v>
      </c>
      <c r="Q1653" t="s">
        <v>216</v>
      </c>
      <c r="S1653">
        <v>69045</v>
      </c>
      <c r="T1653" t="s">
        <v>216</v>
      </c>
      <c r="U1653" t="s">
        <v>100</v>
      </c>
      <c r="V1653" t="s">
        <v>467</v>
      </c>
      <c r="W1653" t="s">
        <v>468</v>
      </c>
      <c r="X1653" t="s">
        <v>51</v>
      </c>
    </row>
    <row r="1654" spans="1:24" x14ac:dyDescent="0.3">
      <c r="A1654">
        <v>10229</v>
      </c>
      <c r="B1654">
        <v>48</v>
      </c>
      <c r="C1654">
        <v>100</v>
      </c>
      <c r="D1654">
        <v>6</v>
      </c>
      <c r="E1654">
        <v>5704.32</v>
      </c>
      <c r="F1654" s="1">
        <v>38294</v>
      </c>
      <c r="G1654" t="s">
        <v>25</v>
      </c>
      <c r="H1654">
        <v>1</v>
      </c>
      <c r="I1654">
        <v>3</v>
      </c>
      <c r="J1654">
        <v>2004</v>
      </c>
      <c r="K1654" t="s">
        <v>563</v>
      </c>
      <c r="L1654">
        <v>127</v>
      </c>
      <c r="M1654" t="s">
        <v>740</v>
      </c>
      <c r="N1654" t="s">
        <v>296</v>
      </c>
      <c r="O1654">
        <v>4155551450</v>
      </c>
      <c r="P1654" t="s">
        <v>297</v>
      </c>
      <c r="Q1654" t="s">
        <v>298</v>
      </c>
      <c r="R1654" t="s">
        <v>56</v>
      </c>
      <c r="S1654">
        <v>97562</v>
      </c>
      <c r="T1654" t="s">
        <v>32</v>
      </c>
      <c r="U1654" t="s">
        <v>33</v>
      </c>
      <c r="V1654" t="s">
        <v>299</v>
      </c>
      <c r="W1654" t="s">
        <v>300</v>
      </c>
      <c r="X1654" t="s">
        <v>51</v>
      </c>
    </row>
    <row r="1655" spans="1:24" x14ac:dyDescent="0.3">
      <c r="A1655">
        <v>10246</v>
      </c>
      <c r="B1655">
        <v>29</v>
      </c>
      <c r="C1655">
        <v>100</v>
      </c>
      <c r="D1655">
        <v>10</v>
      </c>
      <c r="E1655">
        <v>3520.6</v>
      </c>
      <c r="F1655" s="1">
        <v>38112</v>
      </c>
      <c r="G1655" t="s">
        <v>25</v>
      </c>
      <c r="H1655">
        <v>2</v>
      </c>
      <c r="I1655">
        <v>5</v>
      </c>
      <c r="J1655">
        <v>2004</v>
      </c>
      <c r="K1655" t="s">
        <v>563</v>
      </c>
      <c r="L1655">
        <v>127</v>
      </c>
      <c r="M1655" t="s">
        <v>740</v>
      </c>
      <c r="N1655" t="s">
        <v>186</v>
      </c>
      <c r="O1655" t="s">
        <v>187</v>
      </c>
      <c r="P1655" t="s">
        <v>188</v>
      </c>
      <c r="Q1655" t="s">
        <v>189</v>
      </c>
      <c r="S1655">
        <v>28034</v>
      </c>
      <c r="T1655" t="s">
        <v>190</v>
      </c>
      <c r="U1655" t="s">
        <v>42</v>
      </c>
      <c r="V1655" t="s">
        <v>191</v>
      </c>
      <c r="W1655" t="s">
        <v>192</v>
      </c>
      <c r="X1655" t="s">
        <v>51</v>
      </c>
    </row>
    <row r="1656" spans="1:24" x14ac:dyDescent="0.3">
      <c r="A1656">
        <v>10259</v>
      </c>
      <c r="B1656">
        <v>47</v>
      </c>
      <c r="C1656">
        <v>100</v>
      </c>
      <c r="D1656">
        <v>9</v>
      </c>
      <c r="E1656">
        <v>5285.62</v>
      </c>
      <c r="F1656" t="s">
        <v>266</v>
      </c>
      <c r="G1656" t="s">
        <v>25</v>
      </c>
      <c r="H1656">
        <v>2</v>
      </c>
      <c r="I1656">
        <v>6</v>
      </c>
      <c r="J1656">
        <v>2004</v>
      </c>
      <c r="K1656" t="s">
        <v>563</v>
      </c>
      <c r="L1656">
        <v>127</v>
      </c>
      <c r="M1656" t="s">
        <v>740</v>
      </c>
      <c r="N1656" t="s">
        <v>464</v>
      </c>
      <c r="O1656" t="s">
        <v>465</v>
      </c>
      <c r="P1656" t="s">
        <v>466</v>
      </c>
      <c r="Q1656" t="s">
        <v>216</v>
      </c>
      <c r="S1656">
        <v>69045</v>
      </c>
      <c r="T1656" t="s">
        <v>216</v>
      </c>
      <c r="U1656" t="s">
        <v>100</v>
      </c>
      <c r="V1656" t="s">
        <v>467</v>
      </c>
      <c r="W1656" t="s">
        <v>468</v>
      </c>
      <c r="X1656" t="s">
        <v>51</v>
      </c>
    </row>
    <row r="1657" spans="1:24" x14ac:dyDescent="0.3">
      <c r="A1657">
        <v>10271</v>
      </c>
      <c r="B1657">
        <v>43</v>
      </c>
      <c r="C1657">
        <v>100</v>
      </c>
      <c r="D1657">
        <v>10</v>
      </c>
      <c r="E1657">
        <v>5605.05</v>
      </c>
      <c r="F1657" t="s">
        <v>548</v>
      </c>
      <c r="G1657" t="s">
        <v>25</v>
      </c>
      <c r="H1657">
        <v>3</v>
      </c>
      <c r="I1657">
        <v>7</v>
      </c>
      <c r="J1657">
        <v>2004</v>
      </c>
      <c r="K1657" t="s">
        <v>563</v>
      </c>
      <c r="L1657">
        <v>127</v>
      </c>
      <c r="M1657" t="s">
        <v>740</v>
      </c>
      <c r="N1657" t="s">
        <v>296</v>
      </c>
      <c r="O1657">
        <v>4155551450</v>
      </c>
      <c r="P1657" t="s">
        <v>297</v>
      </c>
      <c r="Q1657" t="s">
        <v>298</v>
      </c>
      <c r="R1657" t="s">
        <v>56</v>
      </c>
      <c r="S1657">
        <v>97562</v>
      </c>
      <c r="T1657" t="s">
        <v>32</v>
      </c>
      <c r="U1657" t="s">
        <v>33</v>
      </c>
      <c r="V1657" t="s">
        <v>299</v>
      </c>
      <c r="W1657" t="s">
        <v>300</v>
      </c>
      <c r="X1657" t="s">
        <v>51</v>
      </c>
    </row>
    <row r="1658" spans="1:24" x14ac:dyDescent="0.3">
      <c r="A1658">
        <v>10281</v>
      </c>
      <c r="B1658">
        <v>25</v>
      </c>
      <c r="C1658">
        <v>100</v>
      </c>
      <c r="D1658">
        <v>6</v>
      </c>
      <c r="E1658">
        <v>2779.5</v>
      </c>
      <c r="F1658" t="s">
        <v>469</v>
      </c>
      <c r="G1658" t="s">
        <v>25</v>
      </c>
      <c r="H1658">
        <v>3</v>
      </c>
      <c r="I1658">
        <v>8</v>
      </c>
      <c r="J1658">
        <v>2004</v>
      </c>
      <c r="K1658" t="s">
        <v>563</v>
      </c>
      <c r="L1658">
        <v>127</v>
      </c>
      <c r="M1658" t="s">
        <v>740</v>
      </c>
      <c r="N1658" t="s">
        <v>148</v>
      </c>
      <c r="O1658">
        <v>2155551555</v>
      </c>
      <c r="P1658" t="s">
        <v>149</v>
      </c>
      <c r="Q1658" t="s">
        <v>150</v>
      </c>
      <c r="R1658" t="s">
        <v>151</v>
      </c>
      <c r="S1658">
        <v>70267</v>
      </c>
      <c r="T1658" t="s">
        <v>32</v>
      </c>
      <c r="U1658" t="s">
        <v>33</v>
      </c>
      <c r="V1658" t="s">
        <v>34</v>
      </c>
      <c r="W1658" t="s">
        <v>152</v>
      </c>
      <c r="X1658" t="s">
        <v>36</v>
      </c>
    </row>
    <row r="1659" spans="1:24" x14ac:dyDescent="0.3">
      <c r="A1659">
        <v>10291</v>
      </c>
      <c r="B1659">
        <v>48</v>
      </c>
      <c r="C1659">
        <v>100</v>
      </c>
      <c r="D1659">
        <v>1</v>
      </c>
      <c r="E1659">
        <v>5398.08</v>
      </c>
      <c r="F1659" s="1">
        <v>38208</v>
      </c>
      <c r="G1659" t="s">
        <v>25</v>
      </c>
      <c r="H1659">
        <v>3</v>
      </c>
      <c r="I1659">
        <v>9</v>
      </c>
      <c r="J1659">
        <v>2004</v>
      </c>
      <c r="K1659" t="s">
        <v>563</v>
      </c>
      <c r="L1659">
        <v>127</v>
      </c>
      <c r="M1659" t="s">
        <v>740</v>
      </c>
      <c r="N1659" t="s">
        <v>284</v>
      </c>
      <c r="O1659" t="s">
        <v>285</v>
      </c>
      <c r="P1659" t="s">
        <v>286</v>
      </c>
      <c r="Q1659" t="s">
        <v>287</v>
      </c>
      <c r="S1659" t="s">
        <v>288</v>
      </c>
      <c r="T1659" t="s">
        <v>202</v>
      </c>
      <c r="U1659" t="s">
        <v>42</v>
      </c>
      <c r="V1659" t="s">
        <v>289</v>
      </c>
      <c r="W1659" t="s">
        <v>223</v>
      </c>
      <c r="X1659" t="s">
        <v>51</v>
      </c>
    </row>
    <row r="1660" spans="1:24" x14ac:dyDescent="0.3">
      <c r="A1660">
        <v>10305</v>
      </c>
      <c r="B1660">
        <v>24</v>
      </c>
      <c r="C1660">
        <v>100</v>
      </c>
      <c r="D1660">
        <v>10</v>
      </c>
      <c r="E1660">
        <v>3189.6</v>
      </c>
      <c r="F1660" t="s">
        <v>470</v>
      </c>
      <c r="G1660" t="s">
        <v>25</v>
      </c>
      <c r="H1660">
        <v>4</v>
      </c>
      <c r="I1660">
        <v>10</v>
      </c>
      <c r="J1660">
        <v>2004</v>
      </c>
      <c r="K1660" t="s">
        <v>563</v>
      </c>
      <c r="L1660">
        <v>127</v>
      </c>
      <c r="M1660" t="s">
        <v>740</v>
      </c>
      <c r="N1660" t="s">
        <v>127</v>
      </c>
      <c r="O1660">
        <v>6175558555</v>
      </c>
      <c r="P1660" t="s">
        <v>128</v>
      </c>
      <c r="Q1660" t="s">
        <v>129</v>
      </c>
      <c r="R1660" t="s">
        <v>130</v>
      </c>
      <c r="S1660">
        <v>51247</v>
      </c>
      <c r="T1660" t="s">
        <v>32</v>
      </c>
      <c r="U1660" t="s">
        <v>33</v>
      </c>
      <c r="V1660" t="s">
        <v>131</v>
      </c>
      <c r="W1660" t="s">
        <v>132</v>
      </c>
      <c r="X1660" t="s">
        <v>51</v>
      </c>
    </row>
    <row r="1661" spans="1:24" x14ac:dyDescent="0.3">
      <c r="A1661">
        <v>10313</v>
      </c>
      <c r="B1661">
        <v>42</v>
      </c>
      <c r="C1661">
        <v>100</v>
      </c>
      <c r="D1661">
        <v>4</v>
      </c>
      <c r="E1661">
        <v>5581.8</v>
      </c>
      <c r="F1661" t="s">
        <v>471</v>
      </c>
      <c r="G1661" t="s">
        <v>25</v>
      </c>
      <c r="H1661">
        <v>4</v>
      </c>
      <c r="I1661">
        <v>10</v>
      </c>
      <c r="J1661">
        <v>2004</v>
      </c>
      <c r="K1661" t="s">
        <v>563</v>
      </c>
      <c r="L1661">
        <v>127</v>
      </c>
      <c r="M1661" t="s">
        <v>740</v>
      </c>
      <c r="N1661" t="s">
        <v>244</v>
      </c>
      <c r="O1661" t="s">
        <v>245</v>
      </c>
      <c r="P1661" t="s">
        <v>246</v>
      </c>
      <c r="Q1661" t="s">
        <v>247</v>
      </c>
      <c r="R1661" t="s">
        <v>248</v>
      </c>
      <c r="S1661" t="s">
        <v>249</v>
      </c>
      <c r="T1661" t="s">
        <v>250</v>
      </c>
      <c r="U1661" t="s">
        <v>33</v>
      </c>
      <c r="V1661" t="s">
        <v>251</v>
      </c>
      <c r="W1661" t="s">
        <v>252</v>
      </c>
      <c r="X1661" t="s">
        <v>51</v>
      </c>
    </row>
    <row r="1662" spans="1:24" x14ac:dyDescent="0.3">
      <c r="A1662">
        <v>10324</v>
      </c>
      <c r="B1662">
        <v>31</v>
      </c>
      <c r="C1662">
        <v>100</v>
      </c>
      <c r="D1662">
        <v>2</v>
      </c>
      <c r="E1662">
        <v>3820.44</v>
      </c>
      <c r="F1662" s="1">
        <v>38118</v>
      </c>
      <c r="G1662" t="s">
        <v>25</v>
      </c>
      <c r="H1662">
        <v>4</v>
      </c>
      <c r="I1662">
        <v>11</v>
      </c>
      <c r="J1662">
        <v>2004</v>
      </c>
      <c r="K1662" t="s">
        <v>563</v>
      </c>
      <c r="L1662">
        <v>127</v>
      </c>
      <c r="M1662" t="s">
        <v>740</v>
      </c>
      <c r="N1662" t="s">
        <v>103</v>
      </c>
      <c r="O1662">
        <v>2125551500</v>
      </c>
      <c r="P1662" t="s">
        <v>104</v>
      </c>
      <c r="Q1662" t="s">
        <v>30</v>
      </c>
      <c r="R1662" t="s">
        <v>31</v>
      </c>
      <c r="S1662">
        <v>10022</v>
      </c>
      <c r="T1662" t="s">
        <v>32</v>
      </c>
      <c r="U1662" t="s">
        <v>33</v>
      </c>
      <c r="V1662" t="s">
        <v>105</v>
      </c>
      <c r="W1662" t="s">
        <v>106</v>
      </c>
      <c r="X1662" t="s">
        <v>51</v>
      </c>
    </row>
    <row r="1663" spans="1:24" x14ac:dyDescent="0.3">
      <c r="A1663">
        <v>10334</v>
      </c>
      <c r="B1663">
        <v>42</v>
      </c>
      <c r="C1663">
        <v>100</v>
      </c>
      <c r="D1663">
        <v>5</v>
      </c>
      <c r="E1663">
        <v>5528.04</v>
      </c>
      <c r="F1663" t="s">
        <v>472</v>
      </c>
      <c r="G1663" t="s">
        <v>446</v>
      </c>
      <c r="H1663">
        <v>4</v>
      </c>
      <c r="I1663">
        <v>11</v>
      </c>
      <c r="J1663">
        <v>2004</v>
      </c>
      <c r="K1663" t="s">
        <v>563</v>
      </c>
      <c r="L1663">
        <v>127</v>
      </c>
      <c r="M1663" t="s">
        <v>740</v>
      </c>
      <c r="N1663" t="s">
        <v>197</v>
      </c>
      <c r="O1663" t="s">
        <v>198</v>
      </c>
      <c r="P1663" t="s">
        <v>199</v>
      </c>
      <c r="Q1663" t="s">
        <v>200</v>
      </c>
      <c r="S1663" t="s">
        <v>201</v>
      </c>
      <c r="T1663" t="s">
        <v>202</v>
      </c>
      <c r="U1663" t="s">
        <v>42</v>
      </c>
      <c r="V1663" t="s">
        <v>203</v>
      </c>
      <c r="W1663" t="s">
        <v>204</v>
      </c>
      <c r="X1663" t="s">
        <v>51</v>
      </c>
    </row>
    <row r="1664" spans="1:24" x14ac:dyDescent="0.3">
      <c r="A1664">
        <v>10348</v>
      </c>
      <c r="B1664">
        <v>37</v>
      </c>
      <c r="C1664">
        <v>100</v>
      </c>
      <c r="D1664">
        <v>1</v>
      </c>
      <c r="E1664">
        <v>5981.42</v>
      </c>
      <c r="F1664" s="1">
        <v>37997</v>
      </c>
      <c r="G1664" t="s">
        <v>25</v>
      </c>
      <c r="H1664">
        <v>4</v>
      </c>
      <c r="I1664">
        <v>11</v>
      </c>
      <c r="J1664">
        <v>2004</v>
      </c>
      <c r="K1664" t="s">
        <v>563</v>
      </c>
      <c r="L1664">
        <v>127</v>
      </c>
      <c r="M1664" t="s">
        <v>740</v>
      </c>
      <c r="N1664" t="s">
        <v>206</v>
      </c>
      <c r="O1664" t="s">
        <v>207</v>
      </c>
      <c r="P1664" t="s">
        <v>208</v>
      </c>
      <c r="Q1664" t="s">
        <v>189</v>
      </c>
      <c r="S1664">
        <v>28023</v>
      </c>
      <c r="T1664" t="s">
        <v>190</v>
      </c>
      <c r="U1664" t="s">
        <v>42</v>
      </c>
      <c r="V1664" t="s">
        <v>209</v>
      </c>
      <c r="W1664" t="s">
        <v>210</v>
      </c>
      <c r="X1664" t="s">
        <v>51</v>
      </c>
    </row>
    <row r="1665" spans="1:24" x14ac:dyDescent="0.3">
      <c r="A1665">
        <v>10358</v>
      </c>
      <c r="B1665">
        <v>41</v>
      </c>
      <c r="C1665">
        <v>100</v>
      </c>
      <c r="D1665">
        <v>7</v>
      </c>
      <c r="E1665">
        <v>5684.65</v>
      </c>
      <c r="F1665" s="1">
        <v>38272</v>
      </c>
      <c r="G1665" t="s">
        <v>25</v>
      </c>
      <c r="H1665">
        <v>4</v>
      </c>
      <c r="I1665">
        <v>12</v>
      </c>
      <c r="J1665">
        <v>2004</v>
      </c>
      <c r="K1665" t="s">
        <v>563</v>
      </c>
      <c r="L1665">
        <v>127</v>
      </c>
      <c r="M1665" t="s">
        <v>740</v>
      </c>
      <c r="N1665" t="s">
        <v>186</v>
      </c>
      <c r="O1665" t="s">
        <v>187</v>
      </c>
      <c r="P1665" t="s">
        <v>188</v>
      </c>
      <c r="Q1665" t="s">
        <v>189</v>
      </c>
      <c r="S1665">
        <v>28034</v>
      </c>
      <c r="T1665" t="s">
        <v>190</v>
      </c>
      <c r="U1665" t="s">
        <v>42</v>
      </c>
      <c r="V1665" t="s">
        <v>191</v>
      </c>
      <c r="W1665" t="s">
        <v>192</v>
      </c>
      <c r="X1665" t="s">
        <v>51</v>
      </c>
    </row>
    <row r="1666" spans="1:24" x14ac:dyDescent="0.3">
      <c r="A1666">
        <v>10371</v>
      </c>
      <c r="B1666">
        <v>20</v>
      </c>
      <c r="C1666">
        <v>100</v>
      </c>
      <c r="D1666">
        <v>5</v>
      </c>
      <c r="E1666">
        <v>3449.4</v>
      </c>
      <c r="F1666" t="s">
        <v>562</v>
      </c>
      <c r="G1666" t="s">
        <v>25</v>
      </c>
      <c r="H1666">
        <v>1</v>
      </c>
      <c r="I1666">
        <v>1</v>
      </c>
      <c r="J1666">
        <v>2005</v>
      </c>
      <c r="K1666" t="s">
        <v>563</v>
      </c>
      <c r="L1666">
        <v>127</v>
      </c>
      <c r="M1666" t="s">
        <v>740</v>
      </c>
      <c r="N1666" t="s">
        <v>296</v>
      </c>
      <c r="O1666">
        <v>4155551450</v>
      </c>
      <c r="P1666" t="s">
        <v>297</v>
      </c>
      <c r="Q1666" t="s">
        <v>298</v>
      </c>
      <c r="R1666" t="s">
        <v>56</v>
      </c>
      <c r="S1666">
        <v>97562</v>
      </c>
      <c r="T1666" t="s">
        <v>32</v>
      </c>
      <c r="U1666" t="s">
        <v>33</v>
      </c>
      <c r="V1666" t="s">
        <v>299</v>
      </c>
      <c r="W1666" t="s">
        <v>300</v>
      </c>
      <c r="X1666" t="s">
        <v>51</v>
      </c>
    </row>
    <row r="1667" spans="1:24" x14ac:dyDescent="0.3">
      <c r="A1667">
        <v>10382</v>
      </c>
      <c r="B1667">
        <v>20</v>
      </c>
      <c r="C1667">
        <v>100</v>
      </c>
      <c r="D1667">
        <v>3</v>
      </c>
      <c r="E1667">
        <v>2654.4</v>
      </c>
      <c r="F1667" t="s">
        <v>312</v>
      </c>
      <c r="G1667" t="s">
        <v>25</v>
      </c>
      <c r="H1667">
        <v>1</v>
      </c>
      <c r="I1667">
        <v>2</v>
      </c>
      <c r="J1667">
        <v>2005</v>
      </c>
      <c r="K1667" t="s">
        <v>563</v>
      </c>
      <c r="L1667">
        <v>127</v>
      </c>
      <c r="M1667" t="s">
        <v>740</v>
      </c>
      <c r="N1667" t="s">
        <v>296</v>
      </c>
      <c r="O1667">
        <v>4155551450</v>
      </c>
      <c r="P1667" t="s">
        <v>297</v>
      </c>
      <c r="Q1667" t="s">
        <v>298</v>
      </c>
      <c r="R1667" t="s">
        <v>56</v>
      </c>
      <c r="S1667">
        <v>97562</v>
      </c>
      <c r="T1667" t="s">
        <v>32</v>
      </c>
      <c r="U1667" t="s">
        <v>33</v>
      </c>
      <c r="V1667" t="s">
        <v>299</v>
      </c>
      <c r="W1667" t="s">
        <v>300</v>
      </c>
      <c r="X1667" t="s">
        <v>36</v>
      </c>
    </row>
    <row r="1668" spans="1:24" x14ac:dyDescent="0.3">
      <c r="A1668">
        <v>10412</v>
      </c>
      <c r="B1668">
        <v>70</v>
      </c>
      <c r="C1668">
        <v>100</v>
      </c>
      <c r="D1668">
        <v>10</v>
      </c>
      <c r="E1668">
        <v>8498</v>
      </c>
      <c r="F1668" s="1">
        <v>38416</v>
      </c>
      <c r="G1668" t="s">
        <v>25</v>
      </c>
      <c r="H1668">
        <v>2</v>
      </c>
      <c r="I1668">
        <v>5</v>
      </c>
      <c r="J1668">
        <v>2005</v>
      </c>
      <c r="K1668" t="s">
        <v>563</v>
      </c>
      <c r="L1668">
        <v>127</v>
      </c>
      <c r="M1668" t="s">
        <v>740</v>
      </c>
      <c r="N1668" t="s">
        <v>186</v>
      </c>
      <c r="O1668" t="s">
        <v>187</v>
      </c>
      <c r="P1668" t="s">
        <v>188</v>
      </c>
      <c r="Q1668" t="s">
        <v>189</v>
      </c>
      <c r="S1668">
        <v>28034</v>
      </c>
      <c r="T1668" t="s">
        <v>190</v>
      </c>
      <c r="U1668" t="s">
        <v>42</v>
      </c>
      <c r="V1668" t="s">
        <v>191</v>
      </c>
      <c r="W1668" t="s">
        <v>192</v>
      </c>
      <c r="X1668" t="s">
        <v>162</v>
      </c>
    </row>
    <row r="1669" spans="1:24" x14ac:dyDescent="0.3">
      <c r="A1669">
        <v>10425</v>
      </c>
      <c r="B1669">
        <v>49</v>
      </c>
      <c r="C1669">
        <v>100</v>
      </c>
      <c r="D1669">
        <v>9</v>
      </c>
      <c r="E1669">
        <v>5510.54</v>
      </c>
      <c r="F1669" t="s">
        <v>327</v>
      </c>
      <c r="G1669" t="s">
        <v>328</v>
      </c>
      <c r="H1669">
        <v>2</v>
      </c>
      <c r="I1669">
        <v>5</v>
      </c>
      <c r="J1669">
        <v>2005</v>
      </c>
      <c r="K1669" t="s">
        <v>563</v>
      </c>
      <c r="L1669">
        <v>127</v>
      </c>
      <c r="M1669" t="s">
        <v>740</v>
      </c>
      <c r="N1669" t="s">
        <v>120</v>
      </c>
      <c r="O1669" t="s">
        <v>121</v>
      </c>
      <c r="P1669" t="s">
        <v>122</v>
      </c>
      <c r="Q1669" t="s">
        <v>123</v>
      </c>
      <c r="S1669">
        <v>44000</v>
      </c>
      <c r="T1669" t="s">
        <v>41</v>
      </c>
      <c r="U1669" t="s">
        <v>42</v>
      </c>
      <c r="V1669" t="s">
        <v>124</v>
      </c>
      <c r="W1669" t="s">
        <v>125</v>
      </c>
      <c r="X1669" t="s">
        <v>51</v>
      </c>
    </row>
    <row r="1670" spans="1:24" x14ac:dyDescent="0.3">
      <c r="A1670">
        <v>10108</v>
      </c>
      <c r="B1670">
        <v>35</v>
      </c>
      <c r="C1670">
        <v>58.87</v>
      </c>
      <c r="D1670">
        <v>15</v>
      </c>
      <c r="E1670">
        <v>2060.4499999999998</v>
      </c>
      <c r="F1670" s="1">
        <v>37683</v>
      </c>
      <c r="G1670" t="s">
        <v>25</v>
      </c>
      <c r="H1670">
        <v>1</v>
      </c>
      <c r="I1670">
        <v>3</v>
      </c>
      <c r="J1670">
        <v>2003</v>
      </c>
      <c r="K1670" t="s">
        <v>26</v>
      </c>
      <c r="L1670">
        <v>69</v>
      </c>
      <c r="M1670" t="s">
        <v>741</v>
      </c>
      <c r="N1670" t="s">
        <v>474</v>
      </c>
      <c r="O1670" t="s">
        <v>475</v>
      </c>
      <c r="P1670" t="s">
        <v>476</v>
      </c>
      <c r="Q1670" t="s">
        <v>477</v>
      </c>
      <c r="S1670" t="s">
        <v>478</v>
      </c>
      <c r="T1670" t="s">
        <v>479</v>
      </c>
      <c r="U1670" t="s">
        <v>217</v>
      </c>
      <c r="V1670" t="s">
        <v>480</v>
      </c>
      <c r="W1670" t="s">
        <v>481</v>
      </c>
      <c r="X1670" t="s">
        <v>36</v>
      </c>
    </row>
    <row r="1671" spans="1:24" x14ac:dyDescent="0.3">
      <c r="A1671">
        <v>10121</v>
      </c>
      <c r="B1671">
        <v>32</v>
      </c>
      <c r="C1671">
        <v>76.88</v>
      </c>
      <c r="D1671">
        <v>2</v>
      </c>
      <c r="E1671">
        <v>2460.16</v>
      </c>
      <c r="F1671" s="1">
        <v>37807</v>
      </c>
      <c r="G1671" t="s">
        <v>25</v>
      </c>
      <c r="H1671">
        <v>2</v>
      </c>
      <c r="I1671">
        <v>5</v>
      </c>
      <c r="J1671">
        <v>2003</v>
      </c>
      <c r="K1671" t="s">
        <v>26</v>
      </c>
      <c r="L1671">
        <v>69</v>
      </c>
      <c r="M1671" t="s">
        <v>741</v>
      </c>
      <c r="N1671" t="s">
        <v>37</v>
      </c>
      <c r="O1671" t="s">
        <v>38</v>
      </c>
      <c r="P1671" t="s">
        <v>39</v>
      </c>
      <c r="Q1671" t="s">
        <v>40</v>
      </c>
      <c r="S1671">
        <v>51100</v>
      </c>
      <c r="T1671" t="s">
        <v>41</v>
      </c>
      <c r="U1671" t="s">
        <v>42</v>
      </c>
      <c r="V1671" t="s">
        <v>43</v>
      </c>
      <c r="W1671" t="s">
        <v>44</v>
      </c>
      <c r="X1671" t="s">
        <v>36</v>
      </c>
    </row>
    <row r="1672" spans="1:24" x14ac:dyDescent="0.3">
      <c r="A1672">
        <v>10135</v>
      </c>
      <c r="B1672">
        <v>29</v>
      </c>
      <c r="C1672">
        <v>61.64</v>
      </c>
      <c r="D1672">
        <v>16</v>
      </c>
      <c r="E1672">
        <v>1787.56</v>
      </c>
      <c r="F1672" s="1">
        <v>37659</v>
      </c>
      <c r="G1672" t="s">
        <v>25</v>
      </c>
      <c r="H1672">
        <v>3</v>
      </c>
      <c r="I1672">
        <v>7</v>
      </c>
      <c r="J1672">
        <v>2003</v>
      </c>
      <c r="K1672" t="s">
        <v>26</v>
      </c>
      <c r="L1672">
        <v>69</v>
      </c>
      <c r="M1672" t="s">
        <v>741</v>
      </c>
      <c r="N1672" t="s">
        <v>296</v>
      </c>
      <c r="O1672">
        <v>4155551450</v>
      </c>
      <c r="P1672" t="s">
        <v>297</v>
      </c>
      <c r="Q1672" t="s">
        <v>298</v>
      </c>
      <c r="R1672" t="s">
        <v>56</v>
      </c>
      <c r="S1672">
        <v>97562</v>
      </c>
      <c r="T1672" t="s">
        <v>32</v>
      </c>
      <c r="U1672" t="s">
        <v>33</v>
      </c>
      <c r="V1672" t="s">
        <v>299</v>
      </c>
      <c r="W1672" t="s">
        <v>300</v>
      </c>
      <c r="X1672" t="s">
        <v>36</v>
      </c>
    </row>
    <row r="1673" spans="1:24" x14ac:dyDescent="0.3">
      <c r="A1673">
        <v>10145</v>
      </c>
      <c r="B1673">
        <v>27</v>
      </c>
      <c r="C1673">
        <v>60.95</v>
      </c>
      <c r="D1673">
        <v>3</v>
      </c>
      <c r="E1673">
        <v>1645.65</v>
      </c>
      <c r="F1673" t="s">
        <v>52</v>
      </c>
      <c r="G1673" t="s">
        <v>25</v>
      </c>
      <c r="H1673">
        <v>3</v>
      </c>
      <c r="I1673">
        <v>8</v>
      </c>
      <c r="J1673">
        <v>2003</v>
      </c>
      <c r="K1673" t="s">
        <v>26</v>
      </c>
      <c r="L1673">
        <v>69</v>
      </c>
      <c r="M1673" t="s">
        <v>741</v>
      </c>
      <c r="N1673" t="s">
        <v>53</v>
      </c>
      <c r="O1673">
        <v>6265557265</v>
      </c>
      <c r="P1673" t="s">
        <v>54</v>
      </c>
      <c r="Q1673" t="s">
        <v>55</v>
      </c>
      <c r="R1673" t="s">
        <v>56</v>
      </c>
      <c r="S1673">
        <v>90003</v>
      </c>
      <c r="T1673" t="s">
        <v>32</v>
      </c>
      <c r="U1673" t="s">
        <v>33</v>
      </c>
      <c r="V1673" t="s">
        <v>57</v>
      </c>
      <c r="W1673" t="s">
        <v>58</v>
      </c>
      <c r="X1673" t="s">
        <v>36</v>
      </c>
    </row>
    <row r="1674" spans="1:24" x14ac:dyDescent="0.3">
      <c r="A1674">
        <v>10159</v>
      </c>
      <c r="B1674">
        <v>27</v>
      </c>
      <c r="C1674">
        <v>80.34</v>
      </c>
      <c r="D1674">
        <v>11</v>
      </c>
      <c r="E1674">
        <v>2169.1799999999998</v>
      </c>
      <c r="F1674" s="1">
        <v>37904</v>
      </c>
      <c r="G1674" t="s">
        <v>25</v>
      </c>
      <c r="H1674">
        <v>4</v>
      </c>
      <c r="I1674">
        <v>10</v>
      </c>
      <c r="J1674">
        <v>2003</v>
      </c>
      <c r="K1674" t="s">
        <v>26</v>
      </c>
      <c r="L1674">
        <v>69</v>
      </c>
      <c r="M1674" t="s">
        <v>741</v>
      </c>
      <c r="N1674" t="s">
        <v>59</v>
      </c>
      <c r="O1674">
        <v>6505551386</v>
      </c>
      <c r="P1674" t="s">
        <v>60</v>
      </c>
      <c r="Q1674" t="s">
        <v>61</v>
      </c>
      <c r="R1674" t="s">
        <v>56</v>
      </c>
      <c r="T1674" t="s">
        <v>32</v>
      </c>
      <c r="U1674" t="s">
        <v>33</v>
      </c>
      <c r="V1674" t="s">
        <v>62</v>
      </c>
      <c r="W1674" t="s">
        <v>58</v>
      </c>
      <c r="X1674" t="s">
        <v>36</v>
      </c>
    </row>
    <row r="1675" spans="1:24" x14ac:dyDescent="0.3">
      <c r="A1675">
        <v>10169</v>
      </c>
      <c r="B1675">
        <v>38</v>
      </c>
      <c r="C1675">
        <v>74.11</v>
      </c>
      <c r="D1675">
        <v>11</v>
      </c>
      <c r="E1675">
        <v>2816.18</v>
      </c>
      <c r="F1675" s="1">
        <v>37722</v>
      </c>
      <c r="G1675" t="s">
        <v>25</v>
      </c>
      <c r="H1675">
        <v>4</v>
      </c>
      <c r="I1675">
        <v>11</v>
      </c>
      <c r="J1675">
        <v>2003</v>
      </c>
      <c r="K1675" t="s">
        <v>26</v>
      </c>
      <c r="L1675">
        <v>69</v>
      </c>
      <c r="M1675" t="s">
        <v>741</v>
      </c>
      <c r="N1675" t="s">
        <v>313</v>
      </c>
      <c r="O1675" t="s">
        <v>314</v>
      </c>
      <c r="P1675" t="s">
        <v>315</v>
      </c>
      <c r="Q1675" t="s">
        <v>316</v>
      </c>
      <c r="R1675" t="s">
        <v>168</v>
      </c>
      <c r="S1675">
        <v>2060</v>
      </c>
      <c r="T1675" t="s">
        <v>99</v>
      </c>
      <c r="U1675" t="s">
        <v>100</v>
      </c>
      <c r="V1675" t="s">
        <v>317</v>
      </c>
      <c r="W1675" t="s">
        <v>318</v>
      </c>
      <c r="X1675" t="s">
        <v>36</v>
      </c>
    </row>
    <row r="1676" spans="1:24" x14ac:dyDescent="0.3">
      <c r="A1676">
        <v>10180</v>
      </c>
      <c r="B1676">
        <v>35</v>
      </c>
      <c r="C1676">
        <v>72.03</v>
      </c>
      <c r="D1676">
        <v>6</v>
      </c>
      <c r="E1676">
        <v>2521.0500000000002</v>
      </c>
      <c r="F1676" s="1">
        <v>37936</v>
      </c>
      <c r="G1676" t="s">
        <v>25</v>
      </c>
      <c r="H1676">
        <v>4</v>
      </c>
      <c r="I1676">
        <v>11</v>
      </c>
      <c r="J1676">
        <v>2003</v>
      </c>
      <c r="K1676" t="s">
        <v>26</v>
      </c>
      <c r="L1676">
        <v>69</v>
      </c>
      <c r="M1676" t="s">
        <v>741</v>
      </c>
      <c r="N1676" t="s">
        <v>69</v>
      </c>
      <c r="O1676" t="s">
        <v>70</v>
      </c>
      <c r="P1676" t="s">
        <v>71</v>
      </c>
      <c r="Q1676" t="s">
        <v>72</v>
      </c>
      <c r="S1676">
        <v>59000</v>
      </c>
      <c r="T1676" t="s">
        <v>41</v>
      </c>
      <c r="U1676" t="s">
        <v>42</v>
      </c>
      <c r="V1676" t="s">
        <v>73</v>
      </c>
      <c r="W1676" t="s">
        <v>74</v>
      </c>
      <c r="X1676" t="s">
        <v>36</v>
      </c>
    </row>
    <row r="1677" spans="1:24" x14ac:dyDescent="0.3">
      <c r="A1677">
        <v>10190</v>
      </c>
      <c r="B1677">
        <v>42</v>
      </c>
      <c r="C1677">
        <v>76.19</v>
      </c>
      <c r="D1677">
        <v>3</v>
      </c>
      <c r="E1677">
        <v>3199.98</v>
      </c>
      <c r="F1677" t="s">
        <v>742</v>
      </c>
      <c r="G1677" t="s">
        <v>25</v>
      </c>
      <c r="H1677">
        <v>4</v>
      </c>
      <c r="I1677">
        <v>11</v>
      </c>
      <c r="J1677">
        <v>2003</v>
      </c>
      <c r="K1677" t="s">
        <v>26</v>
      </c>
      <c r="L1677">
        <v>69</v>
      </c>
      <c r="M1677" t="s">
        <v>741</v>
      </c>
      <c r="N1677" t="s">
        <v>186</v>
      </c>
      <c r="O1677" t="s">
        <v>187</v>
      </c>
      <c r="P1677" t="s">
        <v>188</v>
      </c>
      <c r="Q1677" t="s">
        <v>189</v>
      </c>
      <c r="S1677">
        <v>28034</v>
      </c>
      <c r="T1677" t="s">
        <v>190</v>
      </c>
      <c r="U1677" t="s">
        <v>42</v>
      </c>
      <c r="V1677" t="s">
        <v>191</v>
      </c>
      <c r="W1677" t="s">
        <v>192</v>
      </c>
      <c r="X1677" t="s">
        <v>51</v>
      </c>
    </row>
    <row r="1678" spans="1:24" x14ac:dyDescent="0.3">
      <c r="A1678">
        <v>10211</v>
      </c>
      <c r="B1678">
        <v>21</v>
      </c>
      <c r="C1678">
        <v>63.72</v>
      </c>
      <c r="D1678">
        <v>11</v>
      </c>
      <c r="E1678">
        <v>1338.12</v>
      </c>
      <c r="F1678" t="s">
        <v>87</v>
      </c>
      <c r="G1678" t="s">
        <v>25</v>
      </c>
      <c r="H1678">
        <v>1</v>
      </c>
      <c r="I1678">
        <v>1</v>
      </c>
      <c r="J1678">
        <v>2004</v>
      </c>
      <c r="K1678" t="s">
        <v>26</v>
      </c>
      <c r="L1678">
        <v>69</v>
      </c>
      <c r="M1678" t="s">
        <v>741</v>
      </c>
      <c r="N1678" t="s">
        <v>88</v>
      </c>
      <c r="O1678" t="s">
        <v>89</v>
      </c>
      <c r="P1678" t="s">
        <v>90</v>
      </c>
      <c r="Q1678" t="s">
        <v>48</v>
      </c>
      <c r="S1678">
        <v>75016</v>
      </c>
      <c r="T1678" t="s">
        <v>41</v>
      </c>
      <c r="U1678" t="s">
        <v>42</v>
      </c>
      <c r="V1678" t="s">
        <v>91</v>
      </c>
      <c r="W1678" t="s">
        <v>92</v>
      </c>
      <c r="X1678" t="s">
        <v>36</v>
      </c>
    </row>
    <row r="1679" spans="1:24" x14ac:dyDescent="0.3">
      <c r="A1679">
        <v>10224</v>
      </c>
      <c r="B1679">
        <v>37</v>
      </c>
      <c r="C1679">
        <v>80.34</v>
      </c>
      <c r="D1679">
        <v>4</v>
      </c>
      <c r="E1679">
        <v>2972.58</v>
      </c>
      <c r="F1679" t="s">
        <v>567</v>
      </c>
      <c r="G1679" t="s">
        <v>25</v>
      </c>
      <c r="H1679">
        <v>1</v>
      </c>
      <c r="I1679">
        <v>2</v>
      </c>
      <c r="J1679">
        <v>2004</v>
      </c>
      <c r="K1679" t="s">
        <v>26</v>
      </c>
      <c r="L1679">
        <v>69</v>
      </c>
      <c r="M1679" t="s">
        <v>741</v>
      </c>
      <c r="N1679" t="s">
        <v>69</v>
      </c>
      <c r="O1679" t="s">
        <v>70</v>
      </c>
      <c r="P1679" t="s">
        <v>71</v>
      </c>
      <c r="Q1679" t="s">
        <v>72</v>
      </c>
      <c r="S1679">
        <v>59000</v>
      </c>
      <c r="T1679" t="s">
        <v>41</v>
      </c>
      <c r="U1679" t="s">
        <v>42</v>
      </c>
      <c r="V1679" t="s">
        <v>73</v>
      </c>
      <c r="W1679" t="s">
        <v>74</v>
      </c>
      <c r="X1679" t="s">
        <v>36</v>
      </c>
    </row>
    <row r="1680" spans="1:24" x14ac:dyDescent="0.3">
      <c r="A1680">
        <v>10237</v>
      </c>
      <c r="B1680">
        <v>26</v>
      </c>
      <c r="C1680">
        <v>79.650000000000006</v>
      </c>
      <c r="D1680">
        <v>4</v>
      </c>
      <c r="E1680">
        <v>2070.9</v>
      </c>
      <c r="F1680" s="1">
        <v>38111</v>
      </c>
      <c r="G1680" t="s">
        <v>25</v>
      </c>
      <c r="H1680">
        <v>2</v>
      </c>
      <c r="I1680">
        <v>4</v>
      </c>
      <c r="J1680">
        <v>2004</v>
      </c>
      <c r="K1680" t="s">
        <v>26</v>
      </c>
      <c r="L1680">
        <v>69</v>
      </c>
      <c r="M1680" t="s">
        <v>741</v>
      </c>
      <c r="N1680" t="s">
        <v>103</v>
      </c>
      <c r="O1680">
        <v>2125551500</v>
      </c>
      <c r="P1680" t="s">
        <v>104</v>
      </c>
      <c r="Q1680" t="s">
        <v>30</v>
      </c>
      <c r="R1680" t="s">
        <v>31</v>
      </c>
      <c r="S1680">
        <v>10022</v>
      </c>
      <c r="T1680" t="s">
        <v>32</v>
      </c>
      <c r="U1680" t="s">
        <v>33</v>
      </c>
      <c r="V1680" t="s">
        <v>105</v>
      </c>
      <c r="W1680" t="s">
        <v>106</v>
      </c>
      <c r="X1680" t="s">
        <v>36</v>
      </c>
    </row>
    <row r="1681" spans="1:24" x14ac:dyDescent="0.3">
      <c r="A1681">
        <v>10252</v>
      </c>
      <c r="B1681">
        <v>47</v>
      </c>
      <c r="C1681">
        <v>65.8</v>
      </c>
      <c r="D1681">
        <v>8</v>
      </c>
      <c r="E1681">
        <v>3092.6</v>
      </c>
      <c r="F1681" t="s">
        <v>712</v>
      </c>
      <c r="G1681" t="s">
        <v>25</v>
      </c>
      <c r="H1681">
        <v>2</v>
      </c>
      <c r="I1681">
        <v>5</v>
      </c>
      <c r="J1681">
        <v>2004</v>
      </c>
      <c r="K1681" t="s">
        <v>26</v>
      </c>
      <c r="L1681">
        <v>69</v>
      </c>
      <c r="M1681" t="s">
        <v>741</v>
      </c>
      <c r="N1681" t="s">
        <v>88</v>
      </c>
      <c r="O1681" t="s">
        <v>89</v>
      </c>
      <c r="P1681" t="s">
        <v>90</v>
      </c>
      <c r="Q1681" t="s">
        <v>48</v>
      </c>
      <c r="S1681">
        <v>75016</v>
      </c>
      <c r="T1681" t="s">
        <v>41</v>
      </c>
      <c r="U1681" t="s">
        <v>42</v>
      </c>
      <c r="V1681" t="s">
        <v>91</v>
      </c>
      <c r="W1681" t="s">
        <v>92</v>
      </c>
      <c r="X1681" t="s">
        <v>51</v>
      </c>
    </row>
    <row r="1682" spans="1:24" x14ac:dyDescent="0.3">
      <c r="A1682">
        <v>10264</v>
      </c>
      <c r="B1682">
        <v>37</v>
      </c>
      <c r="C1682">
        <v>65.099999999999994</v>
      </c>
      <c r="D1682">
        <v>6</v>
      </c>
      <c r="E1682">
        <v>2408.6999999999998</v>
      </c>
      <c r="F1682" t="s">
        <v>718</v>
      </c>
      <c r="G1682" t="s">
        <v>25</v>
      </c>
      <c r="H1682">
        <v>2</v>
      </c>
      <c r="I1682">
        <v>6</v>
      </c>
      <c r="J1682">
        <v>2004</v>
      </c>
      <c r="K1682" t="s">
        <v>26</v>
      </c>
      <c r="L1682">
        <v>69</v>
      </c>
      <c r="M1682" t="s">
        <v>741</v>
      </c>
      <c r="N1682" t="s">
        <v>418</v>
      </c>
      <c r="O1682">
        <v>6175559555</v>
      </c>
      <c r="P1682" t="s">
        <v>419</v>
      </c>
      <c r="Q1682" t="s">
        <v>420</v>
      </c>
      <c r="R1682" t="s">
        <v>130</v>
      </c>
      <c r="S1682">
        <v>51003</v>
      </c>
      <c r="T1682" t="s">
        <v>32</v>
      </c>
      <c r="U1682" t="s">
        <v>33</v>
      </c>
      <c r="V1682" t="s">
        <v>421</v>
      </c>
      <c r="W1682" t="s">
        <v>68</v>
      </c>
      <c r="X1682" t="s">
        <v>36</v>
      </c>
    </row>
    <row r="1683" spans="1:24" x14ac:dyDescent="0.3">
      <c r="A1683">
        <v>10276</v>
      </c>
      <c r="B1683">
        <v>46</v>
      </c>
      <c r="C1683">
        <v>75.489999999999995</v>
      </c>
      <c r="D1683">
        <v>12</v>
      </c>
      <c r="E1683">
        <v>3472.54</v>
      </c>
      <c r="F1683" s="1">
        <v>38025</v>
      </c>
      <c r="G1683" t="s">
        <v>25</v>
      </c>
      <c r="H1683">
        <v>3</v>
      </c>
      <c r="I1683">
        <v>8</v>
      </c>
      <c r="J1683">
        <v>2004</v>
      </c>
      <c r="K1683" t="s">
        <v>26</v>
      </c>
      <c r="L1683">
        <v>69</v>
      </c>
      <c r="M1683" t="s">
        <v>741</v>
      </c>
      <c r="N1683" t="s">
        <v>509</v>
      </c>
      <c r="O1683">
        <v>6175557555</v>
      </c>
      <c r="P1683" t="s">
        <v>510</v>
      </c>
      <c r="Q1683" t="s">
        <v>310</v>
      </c>
      <c r="R1683" t="s">
        <v>130</v>
      </c>
      <c r="S1683">
        <v>58339</v>
      </c>
      <c r="T1683" t="s">
        <v>32</v>
      </c>
      <c r="U1683" t="s">
        <v>33</v>
      </c>
      <c r="V1683" t="s">
        <v>511</v>
      </c>
      <c r="W1683" t="s">
        <v>512</v>
      </c>
      <c r="X1683" t="s">
        <v>51</v>
      </c>
    </row>
    <row r="1684" spans="1:24" x14ac:dyDescent="0.3">
      <c r="A1684">
        <v>10285</v>
      </c>
      <c r="B1684">
        <v>38</v>
      </c>
      <c r="C1684">
        <v>59.56</v>
      </c>
      <c r="D1684">
        <v>3</v>
      </c>
      <c r="E1684">
        <v>2263.2800000000002</v>
      </c>
      <c r="F1684" t="s">
        <v>126</v>
      </c>
      <c r="G1684" t="s">
        <v>25</v>
      </c>
      <c r="H1684">
        <v>3</v>
      </c>
      <c r="I1684">
        <v>8</v>
      </c>
      <c r="J1684">
        <v>2004</v>
      </c>
      <c r="K1684" t="s">
        <v>26</v>
      </c>
      <c r="L1684">
        <v>69</v>
      </c>
      <c r="M1684" t="s">
        <v>741</v>
      </c>
      <c r="N1684" t="s">
        <v>127</v>
      </c>
      <c r="O1684">
        <v>6175558555</v>
      </c>
      <c r="P1684" t="s">
        <v>128</v>
      </c>
      <c r="Q1684" t="s">
        <v>129</v>
      </c>
      <c r="R1684" t="s">
        <v>130</v>
      </c>
      <c r="S1684">
        <v>51247</v>
      </c>
      <c r="T1684" t="s">
        <v>32</v>
      </c>
      <c r="U1684" t="s">
        <v>33</v>
      </c>
      <c r="V1684" t="s">
        <v>131</v>
      </c>
      <c r="W1684" t="s">
        <v>132</v>
      </c>
      <c r="X1684" t="s">
        <v>36</v>
      </c>
    </row>
    <row r="1685" spans="1:24" x14ac:dyDescent="0.3">
      <c r="A1685">
        <v>10299</v>
      </c>
      <c r="B1685">
        <v>33</v>
      </c>
      <c r="C1685">
        <v>66.489999999999995</v>
      </c>
      <c r="D1685">
        <v>6</v>
      </c>
      <c r="E1685">
        <v>2194.17</v>
      </c>
      <c r="F1685" t="s">
        <v>133</v>
      </c>
      <c r="G1685" t="s">
        <v>25</v>
      </c>
      <c r="H1685">
        <v>3</v>
      </c>
      <c r="I1685">
        <v>9</v>
      </c>
      <c r="J1685">
        <v>2004</v>
      </c>
      <c r="K1685" t="s">
        <v>26</v>
      </c>
      <c r="L1685">
        <v>69</v>
      </c>
      <c r="M1685" t="s">
        <v>741</v>
      </c>
      <c r="N1685" t="s">
        <v>134</v>
      </c>
      <c r="O1685" t="s">
        <v>135</v>
      </c>
      <c r="P1685" t="s">
        <v>136</v>
      </c>
      <c r="Q1685" t="s">
        <v>137</v>
      </c>
      <c r="S1685">
        <v>21240</v>
      </c>
      <c r="T1685" t="s">
        <v>138</v>
      </c>
      <c r="U1685" t="s">
        <v>42</v>
      </c>
      <c r="V1685" t="s">
        <v>139</v>
      </c>
      <c r="W1685" t="s">
        <v>140</v>
      </c>
      <c r="X1685" t="s">
        <v>36</v>
      </c>
    </row>
    <row r="1686" spans="1:24" x14ac:dyDescent="0.3">
      <c r="A1686">
        <v>10309</v>
      </c>
      <c r="B1686">
        <v>24</v>
      </c>
      <c r="C1686">
        <v>56.1</v>
      </c>
      <c r="D1686">
        <v>2</v>
      </c>
      <c r="E1686">
        <v>1346.4</v>
      </c>
      <c r="F1686" t="s">
        <v>141</v>
      </c>
      <c r="G1686" t="s">
        <v>25</v>
      </c>
      <c r="H1686">
        <v>4</v>
      </c>
      <c r="I1686">
        <v>10</v>
      </c>
      <c r="J1686">
        <v>2004</v>
      </c>
      <c r="K1686" t="s">
        <v>26</v>
      </c>
      <c r="L1686">
        <v>69</v>
      </c>
      <c r="M1686" t="s">
        <v>741</v>
      </c>
      <c r="N1686" t="s">
        <v>142</v>
      </c>
      <c r="O1686" t="s">
        <v>143</v>
      </c>
      <c r="P1686" t="s">
        <v>144</v>
      </c>
      <c r="Q1686" t="s">
        <v>145</v>
      </c>
      <c r="S1686">
        <v>4110</v>
      </c>
      <c r="T1686" t="s">
        <v>81</v>
      </c>
      <c r="U1686" t="s">
        <v>42</v>
      </c>
      <c r="V1686" t="s">
        <v>146</v>
      </c>
      <c r="W1686" t="s">
        <v>147</v>
      </c>
      <c r="X1686" t="s">
        <v>36</v>
      </c>
    </row>
    <row r="1687" spans="1:24" x14ac:dyDescent="0.3">
      <c r="A1687">
        <v>10319</v>
      </c>
      <c r="B1687">
        <v>31</v>
      </c>
      <c r="C1687">
        <v>81.73</v>
      </c>
      <c r="D1687">
        <v>7</v>
      </c>
      <c r="E1687">
        <v>2533.63</v>
      </c>
      <c r="F1687" s="1">
        <v>38057</v>
      </c>
      <c r="G1687" t="s">
        <v>25</v>
      </c>
      <c r="H1687">
        <v>4</v>
      </c>
      <c r="I1687">
        <v>11</v>
      </c>
      <c r="J1687">
        <v>2004</v>
      </c>
      <c r="K1687" t="s">
        <v>26</v>
      </c>
      <c r="L1687">
        <v>69</v>
      </c>
      <c r="M1687" t="s">
        <v>741</v>
      </c>
      <c r="N1687" t="s">
        <v>568</v>
      </c>
      <c r="O1687">
        <v>2125551957</v>
      </c>
      <c r="P1687" t="s">
        <v>569</v>
      </c>
      <c r="Q1687" t="s">
        <v>30</v>
      </c>
      <c r="R1687" t="s">
        <v>31</v>
      </c>
      <c r="S1687">
        <v>10022</v>
      </c>
      <c r="T1687" t="s">
        <v>32</v>
      </c>
      <c r="U1687" t="s">
        <v>33</v>
      </c>
      <c r="V1687" t="s">
        <v>570</v>
      </c>
      <c r="W1687" t="s">
        <v>571</v>
      </c>
      <c r="X1687" t="s">
        <v>36</v>
      </c>
    </row>
    <row r="1688" spans="1:24" x14ac:dyDescent="0.3">
      <c r="A1688">
        <v>10330</v>
      </c>
      <c r="B1688">
        <v>42</v>
      </c>
      <c r="C1688">
        <v>81.03</v>
      </c>
      <c r="D1688">
        <v>1</v>
      </c>
      <c r="E1688">
        <v>3403.26</v>
      </c>
      <c r="F1688" t="s">
        <v>715</v>
      </c>
      <c r="G1688" t="s">
        <v>25</v>
      </c>
      <c r="H1688">
        <v>4</v>
      </c>
      <c r="I1688">
        <v>11</v>
      </c>
      <c r="J1688">
        <v>2004</v>
      </c>
      <c r="K1688" t="s">
        <v>26</v>
      </c>
      <c r="L1688">
        <v>69</v>
      </c>
      <c r="M1688" t="s">
        <v>741</v>
      </c>
      <c r="N1688" t="s">
        <v>474</v>
      </c>
      <c r="O1688" t="s">
        <v>475</v>
      </c>
      <c r="P1688" t="s">
        <v>476</v>
      </c>
      <c r="Q1688" t="s">
        <v>477</v>
      </c>
      <c r="S1688" t="s">
        <v>478</v>
      </c>
      <c r="T1688" t="s">
        <v>479</v>
      </c>
      <c r="U1688" t="s">
        <v>217</v>
      </c>
      <c r="V1688" t="s">
        <v>480</v>
      </c>
      <c r="W1688" t="s">
        <v>481</v>
      </c>
      <c r="X1688" t="s">
        <v>51</v>
      </c>
    </row>
    <row r="1689" spans="1:24" x14ac:dyDescent="0.3">
      <c r="A1689">
        <v>10341</v>
      </c>
      <c r="B1689">
        <v>32</v>
      </c>
      <c r="C1689">
        <v>100</v>
      </c>
      <c r="D1689">
        <v>6</v>
      </c>
      <c r="E1689">
        <v>3307.2</v>
      </c>
      <c r="F1689" t="s">
        <v>154</v>
      </c>
      <c r="G1689" t="s">
        <v>25</v>
      </c>
      <c r="H1689">
        <v>4</v>
      </c>
      <c r="I1689">
        <v>11</v>
      </c>
      <c r="J1689">
        <v>2004</v>
      </c>
      <c r="K1689" t="s">
        <v>26</v>
      </c>
      <c r="L1689">
        <v>69</v>
      </c>
      <c r="M1689" t="s">
        <v>741</v>
      </c>
      <c r="N1689" t="s">
        <v>155</v>
      </c>
      <c r="O1689" t="s">
        <v>156</v>
      </c>
      <c r="P1689" t="s">
        <v>157</v>
      </c>
      <c r="Q1689" t="s">
        <v>158</v>
      </c>
      <c r="S1689">
        <v>5020</v>
      </c>
      <c r="T1689" t="s">
        <v>159</v>
      </c>
      <c r="U1689" t="s">
        <v>42</v>
      </c>
      <c r="V1689" t="s">
        <v>160</v>
      </c>
      <c r="W1689" t="s">
        <v>161</v>
      </c>
      <c r="X1689" t="s">
        <v>51</v>
      </c>
    </row>
    <row r="1690" spans="1:24" x14ac:dyDescent="0.3">
      <c r="A1690">
        <v>10355</v>
      </c>
      <c r="B1690">
        <v>41</v>
      </c>
      <c r="C1690">
        <v>70.650000000000006</v>
      </c>
      <c r="D1690">
        <v>3</v>
      </c>
      <c r="E1690">
        <v>2896.65</v>
      </c>
      <c r="F1690" s="1">
        <v>38180</v>
      </c>
      <c r="G1690" t="s">
        <v>25</v>
      </c>
      <c r="H1690">
        <v>4</v>
      </c>
      <c r="I1690">
        <v>12</v>
      </c>
      <c r="J1690">
        <v>2004</v>
      </c>
      <c r="K1690" t="s">
        <v>26</v>
      </c>
      <c r="L1690">
        <v>69</v>
      </c>
      <c r="M1690" t="s">
        <v>741</v>
      </c>
      <c r="N1690" t="s">
        <v>186</v>
      </c>
      <c r="O1690" t="s">
        <v>187</v>
      </c>
      <c r="P1690" t="s">
        <v>188</v>
      </c>
      <c r="Q1690" t="s">
        <v>189</v>
      </c>
      <c r="S1690">
        <v>28034</v>
      </c>
      <c r="T1690" t="s">
        <v>190</v>
      </c>
      <c r="U1690" t="s">
        <v>42</v>
      </c>
      <c r="V1690" t="s">
        <v>191</v>
      </c>
      <c r="W1690" t="s">
        <v>192</v>
      </c>
      <c r="X1690" t="s">
        <v>36</v>
      </c>
    </row>
    <row r="1691" spans="1:24" x14ac:dyDescent="0.3">
      <c r="A1691">
        <v>10363</v>
      </c>
      <c r="B1691">
        <v>43</v>
      </c>
      <c r="C1691">
        <v>61.23</v>
      </c>
      <c r="D1691">
        <v>14</v>
      </c>
      <c r="E1691">
        <v>2632.89</v>
      </c>
      <c r="F1691" s="1">
        <v>38504</v>
      </c>
      <c r="G1691" t="s">
        <v>25</v>
      </c>
      <c r="H1691">
        <v>1</v>
      </c>
      <c r="I1691">
        <v>1</v>
      </c>
      <c r="J1691">
        <v>2005</v>
      </c>
      <c r="K1691" t="s">
        <v>26</v>
      </c>
      <c r="L1691">
        <v>69</v>
      </c>
      <c r="M1691" t="s">
        <v>741</v>
      </c>
      <c r="N1691" t="s">
        <v>520</v>
      </c>
      <c r="O1691" t="s">
        <v>521</v>
      </c>
      <c r="P1691" t="s">
        <v>522</v>
      </c>
      <c r="Q1691" t="s">
        <v>523</v>
      </c>
      <c r="S1691" t="s">
        <v>524</v>
      </c>
      <c r="T1691" t="s">
        <v>138</v>
      </c>
      <c r="U1691" t="s">
        <v>42</v>
      </c>
      <c r="V1691" t="s">
        <v>525</v>
      </c>
      <c r="W1691" t="s">
        <v>526</v>
      </c>
      <c r="X1691" t="s">
        <v>36</v>
      </c>
    </row>
    <row r="1692" spans="1:24" x14ac:dyDescent="0.3">
      <c r="A1692">
        <v>10375</v>
      </c>
      <c r="B1692">
        <v>20</v>
      </c>
      <c r="C1692">
        <v>100</v>
      </c>
      <c r="D1692">
        <v>14</v>
      </c>
      <c r="E1692">
        <v>2046</v>
      </c>
      <c r="F1692" s="1">
        <v>38413</v>
      </c>
      <c r="G1692" t="s">
        <v>25</v>
      </c>
      <c r="H1692">
        <v>1</v>
      </c>
      <c r="I1692">
        <v>2</v>
      </c>
      <c r="J1692">
        <v>2005</v>
      </c>
      <c r="K1692" t="s">
        <v>26</v>
      </c>
      <c r="L1692">
        <v>69</v>
      </c>
      <c r="M1692" t="s">
        <v>741</v>
      </c>
      <c r="N1692" t="s">
        <v>120</v>
      </c>
      <c r="O1692" t="s">
        <v>121</v>
      </c>
      <c r="P1692" t="s">
        <v>122</v>
      </c>
      <c r="Q1692" t="s">
        <v>123</v>
      </c>
      <c r="S1692">
        <v>44000</v>
      </c>
      <c r="T1692" t="s">
        <v>41</v>
      </c>
      <c r="U1692" t="s">
        <v>42</v>
      </c>
      <c r="V1692" t="s">
        <v>124</v>
      </c>
      <c r="W1692" t="s">
        <v>125</v>
      </c>
      <c r="X1692" t="s">
        <v>36</v>
      </c>
    </row>
    <row r="1693" spans="1:24" x14ac:dyDescent="0.3">
      <c r="A1693">
        <v>10390</v>
      </c>
      <c r="B1693">
        <v>35</v>
      </c>
      <c r="C1693">
        <v>65.13</v>
      </c>
      <c r="D1693">
        <v>4</v>
      </c>
      <c r="E1693">
        <v>2279.5500000000002</v>
      </c>
      <c r="F1693" s="1">
        <v>38445</v>
      </c>
      <c r="G1693" t="s">
        <v>25</v>
      </c>
      <c r="H1693">
        <v>1</v>
      </c>
      <c r="I1693">
        <v>3</v>
      </c>
      <c r="J1693">
        <v>2005</v>
      </c>
      <c r="K1693" t="s">
        <v>26</v>
      </c>
      <c r="L1693">
        <v>69</v>
      </c>
      <c r="M1693" t="s">
        <v>741</v>
      </c>
      <c r="N1693" t="s">
        <v>296</v>
      </c>
      <c r="O1693">
        <v>4155551450</v>
      </c>
      <c r="P1693" t="s">
        <v>297</v>
      </c>
      <c r="Q1693" t="s">
        <v>298</v>
      </c>
      <c r="R1693" t="s">
        <v>56</v>
      </c>
      <c r="S1693">
        <v>97562</v>
      </c>
      <c r="T1693" t="s">
        <v>32</v>
      </c>
      <c r="U1693" t="s">
        <v>33</v>
      </c>
      <c r="V1693" t="s">
        <v>299</v>
      </c>
      <c r="W1693" t="s">
        <v>300</v>
      </c>
      <c r="X1693" t="s">
        <v>36</v>
      </c>
    </row>
    <row r="1694" spans="1:24" x14ac:dyDescent="0.3">
      <c r="A1694">
        <v>10403</v>
      </c>
      <c r="B1694">
        <v>27</v>
      </c>
      <c r="C1694">
        <v>79.650000000000006</v>
      </c>
      <c r="D1694">
        <v>4</v>
      </c>
      <c r="E1694">
        <v>2150.5500000000002</v>
      </c>
      <c r="F1694" s="1">
        <v>38568</v>
      </c>
      <c r="G1694" t="s">
        <v>25</v>
      </c>
      <c r="H1694">
        <v>2</v>
      </c>
      <c r="I1694">
        <v>4</v>
      </c>
      <c r="J1694">
        <v>2005</v>
      </c>
      <c r="K1694" t="s">
        <v>26</v>
      </c>
      <c r="L1694">
        <v>69</v>
      </c>
      <c r="M1694" t="s">
        <v>741</v>
      </c>
      <c r="N1694" t="s">
        <v>176</v>
      </c>
      <c r="O1694" t="s">
        <v>177</v>
      </c>
      <c r="P1694" t="s">
        <v>178</v>
      </c>
      <c r="Q1694" t="s">
        <v>179</v>
      </c>
      <c r="S1694" t="s">
        <v>180</v>
      </c>
      <c r="T1694" t="s">
        <v>181</v>
      </c>
      <c r="U1694" t="s">
        <v>42</v>
      </c>
      <c r="V1694" t="s">
        <v>182</v>
      </c>
      <c r="W1694" t="s">
        <v>183</v>
      </c>
      <c r="X1694" t="s">
        <v>36</v>
      </c>
    </row>
    <row r="1695" spans="1:24" x14ac:dyDescent="0.3">
      <c r="A1695">
        <v>10110</v>
      </c>
      <c r="B1695">
        <v>43</v>
      </c>
      <c r="C1695">
        <v>78.150000000000006</v>
      </c>
      <c r="D1695">
        <v>11</v>
      </c>
      <c r="E1695">
        <v>3360.45</v>
      </c>
      <c r="F1695" t="s">
        <v>644</v>
      </c>
      <c r="G1695" t="s">
        <v>25</v>
      </c>
      <c r="H1695">
        <v>1</v>
      </c>
      <c r="I1695">
        <v>3</v>
      </c>
      <c r="J1695">
        <v>2003</v>
      </c>
      <c r="K1695" t="s">
        <v>194</v>
      </c>
      <c r="L1695">
        <v>90</v>
      </c>
      <c r="M1695" t="s">
        <v>743</v>
      </c>
      <c r="N1695" t="s">
        <v>549</v>
      </c>
      <c r="O1695" t="s">
        <v>550</v>
      </c>
      <c r="P1695" t="s">
        <v>551</v>
      </c>
      <c r="Q1695" t="s">
        <v>552</v>
      </c>
      <c r="S1695" t="s">
        <v>553</v>
      </c>
      <c r="T1695" t="s">
        <v>181</v>
      </c>
      <c r="U1695" t="s">
        <v>42</v>
      </c>
      <c r="V1695" t="s">
        <v>554</v>
      </c>
      <c r="W1695" t="s">
        <v>98</v>
      </c>
      <c r="X1695" t="s">
        <v>51</v>
      </c>
    </row>
    <row r="1696" spans="1:24" x14ac:dyDescent="0.3">
      <c r="A1696">
        <v>10124</v>
      </c>
      <c r="B1696">
        <v>32</v>
      </c>
      <c r="C1696">
        <v>72.7</v>
      </c>
      <c r="D1696">
        <v>10</v>
      </c>
      <c r="E1696">
        <v>2326.4</v>
      </c>
      <c r="F1696" t="s">
        <v>624</v>
      </c>
      <c r="G1696" t="s">
        <v>25</v>
      </c>
      <c r="H1696">
        <v>2</v>
      </c>
      <c r="I1696">
        <v>5</v>
      </c>
      <c r="J1696">
        <v>2003</v>
      </c>
      <c r="K1696" t="s">
        <v>194</v>
      </c>
      <c r="L1696">
        <v>90</v>
      </c>
      <c r="M1696" t="s">
        <v>743</v>
      </c>
      <c r="N1696" t="s">
        <v>608</v>
      </c>
      <c r="O1696">
        <v>7025551838</v>
      </c>
      <c r="P1696" t="s">
        <v>609</v>
      </c>
      <c r="Q1696" t="s">
        <v>610</v>
      </c>
      <c r="R1696" t="s">
        <v>611</v>
      </c>
      <c r="S1696">
        <v>83030</v>
      </c>
      <c r="T1696" t="s">
        <v>32</v>
      </c>
      <c r="U1696" t="s">
        <v>33</v>
      </c>
      <c r="V1696" t="s">
        <v>118</v>
      </c>
      <c r="W1696" t="s">
        <v>445</v>
      </c>
      <c r="X1696" t="s">
        <v>36</v>
      </c>
    </row>
    <row r="1697" spans="1:24" x14ac:dyDescent="0.3">
      <c r="A1697">
        <v>10148</v>
      </c>
      <c r="B1697">
        <v>21</v>
      </c>
      <c r="C1697">
        <v>73.599999999999994</v>
      </c>
      <c r="D1697">
        <v>4</v>
      </c>
      <c r="E1697">
        <v>1545.6</v>
      </c>
      <c r="F1697" s="1">
        <v>37934</v>
      </c>
      <c r="G1697" t="s">
        <v>25</v>
      </c>
      <c r="H1697">
        <v>3</v>
      </c>
      <c r="I1697">
        <v>9</v>
      </c>
      <c r="J1697">
        <v>2003</v>
      </c>
      <c r="K1697" t="s">
        <v>194</v>
      </c>
      <c r="L1697">
        <v>90</v>
      </c>
      <c r="M1697" t="s">
        <v>743</v>
      </c>
      <c r="N1697" t="s">
        <v>313</v>
      </c>
      <c r="O1697" t="s">
        <v>314</v>
      </c>
      <c r="P1697" t="s">
        <v>315</v>
      </c>
      <c r="Q1697" t="s">
        <v>316</v>
      </c>
      <c r="R1697" t="s">
        <v>168</v>
      </c>
      <c r="S1697">
        <v>2060</v>
      </c>
      <c r="T1697" t="s">
        <v>99</v>
      </c>
      <c r="U1697" t="s">
        <v>100</v>
      </c>
      <c r="V1697" t="s">
        <v>317</v>
      </c>
      <c r="W1697" t="s">
        <v>318</v>
      </c>
      <c r="X1697" t="s">
        <v>36</v>
      </c>
    </row>
    <row r="1698" spans="1:24" x14ac:dyDescent="0.3">
      <c r="A1698">
        <v>10161</v>
      </c>
      <c r="B1698">
        <v>20</v>
      </c>
      <c r="C1698">
        <v>100</v>
      </c>
      <c r="D1698">
        <v>3</v>
      </c>
      <c r="E1698">
        <v>2144.6</v>
      </c>
      <c r="F1698" t="s">
        <v>606</v>
      </c>
      <c r="G1698" t="s">
        <v>25</v>
      </c>
      <c r="H1698">
        <v>4</v>
      </c>
      <c r="I1698">
        <v>10</v>
      </c>
      <c r="J1698">
        <v>2003</v>
      </c>
      <c r="K1698" t="s">
        <v>194</v>
      </c>
      <c r="L1698">
        <v>90</v>
      </c>
      <c r="M1698" t="s">
        <v>743</v>
      </c>
      <c r="N1698" t="s">
        <v>555</v>
      </c>
      <c r="O1698" t="s">
        <v>556</v>
      </c>
      <c r="P1698" t="s">
        <v>557</v>
      </c>
      <c r="Q1698" t="s">
        <v>558</v>
      </c>
      <c r="S1698">
        <v>8200</v>
      </c>
      <c r="T1698" t="s">
        <v>357</v>
      </c>
      <c r="U1698" t="s">
        <v>42</v>
      </c>
      <c r="V1698" t="s">
        <v>559</v>
      </c>
      <c r="W1698" t="s">
        <v>560</v>
      </c>
      <c r="X1698" t="s">
        <v>36</v>
      </c>
    </row>
    <row r="1699" spans="1:24" x14ac:dyDescent="0.3">
      <c r="A1699">
        <v>10172</v>
      </c>
      <c r="B1699">
        <v>22</v>
      </c>
      <c r="C1699">
        <v>74.510000000000005</v>
      </c>
      <c r="D1699">
        <v>1</v>
      </c>
      <c r="E1699">
        <v>1639.22</v>
      </c>
      <c r="F1699" s="1">
        <v>37752</v>
      </c>
      <c r="G1699" t="s">
        <v>25</v>
      </c>
      <c r="H1699">
        <v>4</v>
      </c>
      <c r="I1699">
        <v>11</v>
      </c>
      <c r="J1699">
        <v>2003</v>
      </c>
      <c r="K1699" t="s">
        <v>194</v>
      </c>
      <c r="L1699">
        <v>90</v>
      </c>
      <c r="M1699" t="s">
        <v>743</v>
      </c>
      <c r="N1699" t="s">
        <v>114</v>
      </c>
      <c r="O1699">
        <v>2035552570</v>
      </c>
      <c r="P1699" t="s">
        <v>115</v>
      </c>
      <c r="Q1699" t="s">
        <v>116</v>
      </c>
      <c r="R1699" t="s">
        <v>117</v>
      </c>
      <c r="S1699">
        <v>97562</v>
      </c>
      <c r="T1699" t="s">
        <v>32</v>
      </c>
      <c r="U1699" t="s">
        <v>33</v>
      </c>
      <c r="V1699" t="s">
        <v>118</v>
      </c>
      <c r="W1699" t="s">
        <v>58</v>
      </c>
      <c r="X1699" t="s">
        <v>36</v>
      </c>
    </row>
    <row r="1700" spans="1:24" x14ac:dyDescent="0.3">
      <c r="A1700">
        <v>10182</v>
      </c>
      <c r="B1700">
        <v>36</v>
      </c>
      <c r="C1700">
        <v>73.599999999999994</v>
      </c>
      <c r="D1700">
        <v>14</v>
      </c>
      <c r="E1700">
        <v>2649.6</v>
      </c>
      <c r="F1700" s="1">
        <v>37966</v>
      </c>
      <c r="G1700" t="s">
        <v>25</v>
      </c>
      <c r="H1700">
        <v>4</v>
      </c>
      <c r="I1700">
        <v>11</v>
      </c>
      <c r="J1700">
        <v>2003</v>
      </c>
      <c r="K1700" t="s">
        <v>194</v>
      </c>
      <c r="L1700">
        <v>90</v>
      </c>
      <c r="M1700" t="s">
        <v>743</v>
      </c>
      <c r="N1700" t="s">
        <v>296</v>
      </c>
      <c r="O1700">
        <v>4155551450</v>
      </c>
      <c r="P1700" t="s">
        <v>297</v>
      </c>
      <c r="Q1700" t="s">
        <v>298</v>
      </c>
      <c r="R1700" t="s">
        <v>56</v>
      </c>
      <c r="S1700">
        <v>97562</v>
      </c>
      <c r="T1700" t="s">
        <v>32</v>
      </c>
      <c r="U1700" t="s">
        <v>33</v>
      </c>
      <c r="V1700" t="s">
        <v>299</v>
      </c>
      <c r="W1700" t="s">
        <v>300</v>
      </c>
      <c r="X1700" t="s">
        <v>36</v>
      </c>
    </row>
    <row r="1701" spans="1:24" x14ac:dyDescent="0.3">
      <c r="A1701">
        <v>10192</v>
      </c>
      <c r="B1701">
        <v>46</v>
      </c>
      <c r="C1701">
        <v>83.6</v>
      </c>
      <c r="D1701">
        <v>2</v>
      </c>
      <c r="E1701">
        <v>3845.6</v>
      </c>
      <c r="F1701" t="s">
        <v>488</v>
      </c>
      <c r="G1701" t="s">
        <v>25</v>
      </c>
      <c r="H1701">
        <v>4</v>
      </c>
      <c r="I1701">
        <v>11</v>
      </c>
      <c r="J1701">
        <v>2003</v>
      </c>
      <c r="K1701" t="s">
        <v>194</v>
      </c>
      <c r="L1701">
        <v>90</v>
      </c>
      <c r="M1701" t="s">
        <v>743</v>
      </c>
      <c r="N1701" t="s">
        <v>301</v>
      </c>
      <c r="O1701">
        <v>6035558647</v>
      </c>
      <c r="P1701" t="s">
        <v>302</v>
      </c>
      <c r="Q1701" t="s">
        <v>303</v>
      </c>
      <c r="R1701" t="s">
        <v>304</v>
      </c>
      <c r="S1701">
        <v>62005</v>
      </c>
      <c r="T1701" t="s">
        <v>32</v>
      </c>
      <c r="U1701" t="s">
        <v>33</v>
      </c>
      <c r="V1701" t="s">
        <v>57</v>
      </c>
      <c r="W1701" t="s">
        <v>300</v>
      </c>
      <c r="X1701" t="s">
        <v>51</v>
      </c>
    </row>
    <row r="1702" spans="1:24" x14ac:dyDescent="0.3">
      <c r="A1702">
        <v>10204</v>
      </c>
      <c r="B1702">
        <v>47</v>
      </c>
      <c r="C1702">
        <v>96.32</v>
      </c>
      <c r="D1702">
        <v>8</v>
      </c>
      <c r="E1702">
        <v>4527.04</v>
      </c>
      <c r="F1702" s="1">
        <v>37664</v>
      </c>
      <c r="G1702" t="s">
        <v>25</v>
      </c>
      <c r="H1702">
        <v>4</v>
      </c>
      <c r="I1702">
        <v>12</v>
      </c>
      <c r="J1702">
        <v>2003</v>
      </c>
      <c r="K1702" t="s">
        <v>194</v>
      </c>
      <c r="L1702">
        <v>90</v>
      </c>
      <c r="M1702" t="s">
        <v>743</v>
      </c>
      <c r="N1702" t="s">
        <v>530</v>
      </c>
      <c r="O1702">
        <v>2125557413</v>
      </c>
      <c r="P1702" t="s">
        <v>531</v>
      </c>
      <c r="Q1702" t="s">
        <v>30</v>
      </c>
      <c r="R1702" t="s">
        <v>31</v>
      </c>
      <c r="S1702">
        <v>10022</v>
      </c>
      <c r="T1702" t="s">
        <v>32</v>
      </c>
      <c r="U1702" t="s">
        <v>33</v>
      </c>
      <c r="V1702" t="s">
        <v>57</v>
      </c>
      <c r="W1702" t="s">
        <v>532</v>
      </c>
      <c r="X1702" t="s">
        <v>51</v>
      </c>
    </row>
    <row r="1703" spans="1:24" x14ac:dyDescent="0.3">
      <c r="A1703">
        <v>10212</v>
      </c>
      <c r="B1703">
        <v>45</v>
      </c>
      <c r="C1703">
        <v>88.14</v>
      </c>
      <c r="D1703">
        <v>1</v>
      </c>
      <c r="E1703">
        <v>3966.3</v>
      </c>
      <c r="F1703" t="s">
        <v>577</v>
      </c>
      <c r="G1703" t="s">
        <v>25</v>
      </c>
      <c r="H1703">
        <v>1</v>
      </c>
      <c r="I1703">
        <v>1</v>
      </c>
      <c r="J1703">
        <v>2004</v>
      </c>
      <c r="K1703" t="s">
        <v>194</v>
      </c>
      <c r="L1703">
        <v>90</v>
      </c>
      <c r="M1703" t="s">
        <v>743</v>
      </c>
      <c r="N1703" t="s">
        <v>186</v>
      </c>
      <c r="O1703" t="s">
        <v>187</v>
      </c>
      <c r="P1703" t="s">
        <v>188</v>
      </c>
      <c r="Q1703" t="s">
        <v>189</v>
      </c>
      <c r="S1703">
        <v>28034</v>
      </c>
      <c r="T1703" t="s">
        <v>190</v>
      </c>
      <c r="U1703" t="s">
        <v>42</v>
      </c>
      <c r="V1703" t="s">
        <v>191</v>
      </c>
      <c r="W1703" t="s">
        <v>192</v>
      </c>
      <c r="X1703" t="s">
        <v>51</v>
      </c>
    </row>
    <row r="1704" spans="1:24" x14ac:dyDescent="0.3">
      <c r="A1704">
        <v>10227</v>
      </c>
      <c r="B1704">
        <v>47</v>
      </c>
      <c r="C1704">
        <v>88.14</v>
      </c>
      <c r="D1704">
        <v>14</v>
      </c>
      <c r="E1704">
        <v>4142.58</v>
      </c>
      <c r="F1704" s="1">
        <v>38020</v>
      </c>
      <c r="G1704" t="s">
        <v>25</v>
      </c>
      <c r="H1704">
        <v>1</v>
      </c>
      <c r="I1704">
        <v>3</v>
      </c>
      <c r="J1704">
        <v>2004</v>
      </c>
      <c r="K1704" t="s">
        <v>194</v>
      </c>
      <c r="L1704">
        <v>90</v>
      </c>
      <c r="M1704" t="s">
        <v>743</v>
      </c>
      <c r="N1704" t="s">
        <v>238</v>
      </c>
      <c r="O1704" t="s">
        <v>239</v>
      </c>
      <c r="P1704" t="s">
        <v>240</v>
      </c>
      <c r="Q1704" t="s">
        <v>241</v>
      </c>
      <c r="S1704">
        <v>69004</v>
      </c>
      <c r="T1704" t="s">
        <v>41</v>
      </c>
      <c r="U1704" t="s">
        <v>42</v>
      </c>
      <c r="V1704" t="s">
        <v>242</v>
      </c>
      <c r="W1704" t="s">
        <v>243</v>
      </c>
      <c r="X1704" t="s">
        <v>51</v>
      </c>
    </row>
    <row r="1705" spans="1:24" x14ac:dyDescent="0.3">
      <c r="A1705">
        <v>10241</v>
      </c>
      <c r="B1705">
        <v>47</v>
      </c>
      <c r="C1705">
        <v>94.5</v>
      </c>
      <c r="D1705">
        <v>6</v>
      </c>
      <c r="E1705">
        <v>4441.5</v>
      </c>
      <c r="F1705" t="s">
        <v>607</v>
      </c>
      <c r="G1705" t="s">
        <v>25</v>
      </c>
      <c r="H1705">
        <v>2</v>
      </c>
      <c r="I1705">
        <v>4</v>
      </c>
      <c r="J1705">
        <v>2004</v>
      </c>
      <c r="K1705" t="s">
        <v>194</v>
      </c>
      <c r="L1705">
        <v>90</v>
      </c>
      <c r="M1705" t="s">
        <v>743</v>
      </c>
      <c r="N1705" t="s">
        <v>598</v>
      </c>
      <c r="O1705" t="s">
        <v>599</v>
      </c>
      <c r="P1705" t="s">
        <v>600</v>
      </c>
      <c r="Q1705" t="s">
        <v>601</v>
      </c>
      <c r="S1705">
        <v>67000</v>
      </c>
      <c r="T1705" t="s">
        <v>41</v>
      </c>
      <c r="U1705" t="s">
        <v>42</v>
      </c>
      <c r="V1705" t="s">
        <v>602</v>
      </c>
      <c r="W1705" t="s">
        <v>603</v>
      </c>
      <c r="X1705" t="s">
        <v>51</v>
      </c>
    </row>
    <row r="1706" spans="1:24" x14ac:dyDescent="0.3">
      <c r="A1706">
        <v>10267</v>
      </c>
      <c r="B1706">
        <v>38</v>
      </c>
      <c r="C1706">
        <v>87.24</v>
      </c>
      <c r="D1706">
        <v>3</v>
      </c>
      <c r="E1706">
        <v>3315.12</v>
      </c>
      <c r="F1706" s="1">
        <v>38175</v>
      </c>
      <c r="G1706" t="s">
        <v>25</v>
      </c>
      <c r="H1706">
        <v>3</v>
      </c>
      <c r="I1706">
        <v>7</v>
      </c>
      <c r="J1706">
        <v>2004</v>
      </c>
      <c r="K1706" t="s">
        <v>194</v>
      </c>
      <c r="L1706">
        <v>90</v>
      </c>
      <c r="M1706" t="s">
        <v>743</v>
      </c>
      <c r="N1706" t="s">
        <v>530</v>
      </c>
      <c r="O1706">
        <v>2125557413</v>
      </c>
      <c r="P1706" t="s">
        <v>531</v>
      </c>
      <c r="Q1706" t="s">
        <v>30</v>
      </c>
      <c r="R1706" t="s">
        <v>31</v>
      </c>
      <c r="S1706">
        <v>10022</v>
      </c>
      <c r="T1706" t="s">
        <v>32</v>
      </c>
      <c r="U1706" t="s">
        <v>33</v>
      </c>
      <c r="V1706" t="s">
        <v>57</v>
      </c>
      <c r="W1706" t="s">
        <v>532</v>
      </c>
      <c r="X1706" t="s">
        <v>51</v>
      </c>
    </row>
    <row r="1707" spans="1:24" x14ac:dyDescent="0.3">
      <c r="A1707">
        <v>10279</v>
      </c>
      <c r="B1707">
        <v>49</v>
      </c>
      <c r="C1707">
        <v>79.97</v>
      </c>
      <c r="D1707">
        <v>3</v>
      </c>
      <c r="E1707">
        <v>3918.53</v>
      </c>
      <c r="F1707" s="1">
        <v>38238</v>
      </c>
      <c r="G1707" t="s">
        <v>25</v>
      </c>
      <c r="H1707">
        <v>3</v>
      </c>
      <c r="I1707">
        <v>8</v>
      </c>
      <c r="J1707">
        <v>2004</v>
      </c>
      <c r="K1707" t="s">
        <v>194</v>
      </c>
      <c r="L1707">
        <v>90</v>
      </c>
      <c r="M1707" t="s">
        <v>743</v>
      </c>
      <c r="N1707" t="s">
        <v>186</v>
      </c>
      <c r="O1707" t="s">
        <v>187</v>
      </c>
      <c r="P1707" t="s">
        <v>188</v>
      </c>
      <c r="Q1707" t="s">
        <v>189</v>
      </c>
      <c r="S1707">
        <v>28034</v>
      </c>
      <c r="T1707" t="s">
        <v>190</v>
      </c>
      <c r="U1707" t="s">
        <v>42</v>
      </c>
      <c r="V1707" t="s">
        <v>191</v>
      </c>
      <c r="W1707" t="s">
        <v>192</v>
      </c>
      <c r="X1707" t="s">
        <v>51</v>
      </c>
    </row>
    <row r="1708" spans="1:24" x14ac:dyDescent="0.3">
      <c r="A1708">
        <v>10288</v>
      </c>
      <c r="B1708">
        <v>35</v>
      </c>
      <c r="C1708">
        <v>80.87</v>
      </c>
      <c r="D1708">
        <v>9</v>
      </c>
      <c r="E1708">
        <v>2830.45</v>
      </c>
      <c r="F1708" s="1">
        <v>37995</v>
      </c>
      <c r="G1708" t="s">
        <v>25</v>
      </c>
      <c r="H1708">
        <v>3</v>
      </c>
      <c r="I1708">
        <v>9</v>
      </c>
      <c r="J1708">
        <v>2004</v>
      </c>
      <c r="K1708" t="s">
        <v>194</v>
      </c>
      <c r="L1708">
        <v>90</v>
      </c>
      <c r="M1708" t="s">
        <v>743</v>
      </c>
      <c r="N1708" t="s">
        <v>464</v>
      </c>
      <c r="O1708" t="s">
        <v>465</v>
      </c>
      <c r="P1708" t="s">
        <v>466</v>
      </c>
      <c r="Q1708" t="s">
        <v>216</v>
      </c>
      <c r="S1708">
        <v>69045</v>
      </c>
      <c r="T1708" t="s">
        <v>216</v>
      </c>
      <c r="U1708" t="s">
        <v>100</v>
      </c>
      <c r="V1708" t="s">
        <v>467</v>
      </c>
      <c r="W1708" t="s">
        <v>468</v>
      </c>
      <c r="X1708" t="s">
        <v>36</v>
      </c>
    </row>
    <row r="1709" spans="1:24" x14ac:dyDescent="0.3">
      <c r="A1709">
        <v>10302</v>
      </c>
      <c r="B1709">
        <v>49</v>
      </c>
      <c r="C1709">
        <v>100</v>
      </c>
      <c r="D1709">
        <v>5</v>
      </c>
      <c r="E1709">
        <v>5298.86</v>
      </c>
      <c r="F1709" s="1">
        <v>37782</v>
      </c>
      <c r="G1709" t="s">
        <v>25</v>
      </c>
      <c r="H1709">
        <v>4</v>
      </c>
      <c r="I1709">
        <v>10</v>
      </c>
      <c r="J1709">
        <v>2003</v>
      </c>
      <c r="K1709" t="s">
        <v>194</v>
      </c>
      <c r="L1709">
        <v>90</v>
      </c>
      <c r="M1709" t="s">
        <v>743</v>
      </c>
      <c r="N1709" t="s">
        <v>176</v>
      </c>
      <c r="O1709" t="s">
        <v>177</v>
      </c>
      <c r="P1709" t="s">
        <v>178</v>
      </c>
      <c r="Q1709" t="s">
        <v>179</v>
      </c>
      <c r="S1709" t="s">
        <v>180</v>
      </c>
      <c r="T1709" t="s">
        <v>181</v>
      </c>
      <c r="U1709" t="s">
        <v>42</v>
      </c>
      <c r="V1709" t="s">
        <v>182</v>
      </c>
      <c r="W1709" t="s">
        <v>183</v>
      </c>
      <c r="X1709" t="s">
        <v>51</v>
      </c>
    </row>
    <row r="1710" spans="1:24" x14ac:dyDescent="0.3">
      <c r="A1710">
        <v>10311</v>
      </c>
      <c r="B1710">
        <v>28</v>
      </c>
      <c r="C1710">
        <v>93.6</v>
      </c>
      <c r="D1710">
        <v>4</v>
      </c>
      <c r="E1710">
        <v>2620.8000000000002</v>
      </c>
      <c r="F1710" t="s">
        <v>519</v>
      </c>
      <c r="G1710" t="s">
        <v>25</v>
      </c>
      <c r="H1710">
        <v>4</v>
      </c>
      <c r="I1710">
        <v>10</v>
      </c>
      <c r="J1710">
        <v>2004</v>
      </c>
      <c r="K1710" t="s">
        <v>194</v>
      </c>
      <c r="L1710">
        <v>90</v>
      </c>
      <c r="M1710" t="s">
        <v>743</v>
      </c>
      <c r="N1710" t="s">
        <v>186</v>
      </c>
      <c r="O1710" t="s">
        <v>187</v>
      </c>
      <c r="P1710" t="s">
        <v>188</v>
      </c>
      <c r="Q1710" t="s">
        <v>189</v>
      </c>
      <c r="S1710">
        <v>28034</v>
      </c>
      <c r="T1710" t="s">
        <v>190</v>
      </c>
      <c r="U1710" t="s">
        <v>42</v>
      </c>
      <c r="V1710" t="s">
        <v>191</v>
      </c>
      <c r="W1710" t="s">
        <v>192</v>
      </c>
      <c r="X1710" t="s">
        <v>36</v>
      </c>
    </row>
    <row r="1711" spans="1:24" x14ac:dyDescent="0.3">
      <c r="A1711">
        <v>10321</v>
      </c>
      <c r="B1711">
        <v>30</v>
      </c>
      <c r="C1711">
        <v>72.7</v>
      </c>
      <c r="D1711">
        <v>1</v>
      </c>
      <c r="E1711">
        <v>2181</v>
      </c>
      <c r="F1711" s="1">
        <v>38088</v>
      </c>
      <c r="G1711" t="s">
        <v>25</v>
      </c>
      <c r="H1711">
        <v>4</v>
      </c>
      <c r="I1711">
        <v>11</v>
      </c>
      <c r="J1711">
        <v>2004</v>
      </c>
      <c r="K1711" t="s">
        <v>194</v>
      </c>
      <c r="L1711">
        <v>90</v>
      </c>
      <c r="M1711" t="s">
        <v>743</v>
      </c>
      <c r="N1711" t="s">
        <v>171</v>
      </c>
      <c r="O1711">
        <v>5085552555</v>
      </c>
      <c r="P1711" t="s">
        <v>172</v>
      </c>
      <c r="Q1711" t="s">
        <v>173</v>
      </c>
      <c r="R1711" t="s">
        <v>130</v>
      </c>
      <c r="S1711">
        <v>50553</v>
      </c>
      <c r="T1711" t="s">
        <v>32</v>
      </c>
      <c r="U1711" t="s">
        <v>33</v>
      </c>
      <c r="V1711" t="s">
        <v>174</v>
      </c>
      <c r="W1711" t="s">
        <v>175</v>
      </c>
      <c r="X1711" t="s">
        <v>36</v>
      </c>
    </row>
    <row r="1712" spans="1:24" x14ac:dyDescent="0.3">
      <c r="A1712">
        <v>10332</v>
      </c>
      <c r="B1712">
        <v>39</v>
      </c>
      <c r="C1712">
        <v>86.72</v>
      </c>
      <c r="D1712">
        <v>7</v>
      </c>
      <c r="E1712">
        <v>3382.08</v>
      </c>
      <c r="F1712" t="s">
        <v>619</v>
      </c>
      <c r="G1712" t="s">
        <v>25</v>
      </c>
      <c r="H1712">
        <v>4</v>
      </c>
      <c r="I1712">
        <v>11</v>
      </c>
      <c r="J1712">
        <v>2004</v>
      </c>
      <c r="K1712" t="s">
        <v>194</v>
      </c>
      <c r="L1712">
        <v>90</v>
      </c>
      <c r="M1712" t="s">
        <v>743</v>
      </c>
      <c r="N1712" t="s">
        <v>549</v>
      </c>
      <c r="O1712" t="s">
        <v>550</v>
      </c>
      <c r="P1712" t="s">
        <v>551</v>
      </c>
      <c r="Q1712" t="s">
        <v>552</v>
      </c>
      <c r="S1712" t="s">
        <v>553</v>
      </c>
      <c r="T1712" t="s">
        <v>181</v>
      </c>
      <c r="U1712" t="s">
        <v>42</v>
      </c>
      <c r="V1712" t="s">
        <v>554</v>
      </c>
      <c r="W1712" t="s">
        <v>98</v>
      </c>
      <c r="X1712" t="s">
        <v>51</v>
      </c>
    </row>
    <row r="1713" spans="1:24" x14ac:dyDescent="0.3">
      <c r="A1713">
        <v>10346</v>
      </c>
      <c r="B1713">
        <v>25</v>
      </c>
      <c r="C1713">
        <v>100</v>
      </c>
      <c r="D1713">
        <v>1</v>
      </c>
      <c r="E1713">
        <v>2876.75</v>
      </c>
      <c r="F1713" t="s">
        <v>306</v>
      </c>
      <c r="G1713" t="s">
        <v>25</v>
      </c>
      <c r="H1713">
        <v>4</v>
      </c>
      <c r="I1713">
        <v>11</v>
      </c>
      <c r="J1713">
        <v>2004</v>
      </c>
      <c r="K1713" t="s">
        <v>194</v>
      </c>
      <c r="L1713">
        <v>90</v>
      </c>
      <c r="M1713" t="s">
        <v>743</v>
      </c>
      <c r="N1713" t="s">
        <v>608</v>
      </c>
      <c r="O1713">
        <v>7025551838</v>
      </c>
      <c r="P1713" t="s">
        <v>609</v>
      </c>
      <c r="Q1713" t="s">
        <v>610</v>
      </c>
      <c r="R1713" t="s">
        <v>611</v>
      </c>
      <c r="S1713">
        <v>83030</v>
      </c>
      <c r="T1713" t="s">
        <v>32</v>
      </c>
      <c r="U1713" t="s">
        <v>33</v>
      </c>
      <c r="V1713" t="s">
        <v>118</v>
      </c>
      <c r="W1713" t="s">
        <v>445</v>
      </c>
      <c r="X1713" t="s">
        <v>36</v>
      </c>
    </row>
    <row r="1714" spans="1:24" x14ac:dyDescent="0.3">
      <c r="A1714">
        <v>10368</v>
      </c>
      <c r="B1714">
        <v>40</v>
      </c>
      <c r="C1714">
        <v>100</v>
      </c>
      <c r="D1714">
        <v>2</v>
      </c>
      <c r="E1714">
        <v>4107.2</v>
      </c>
      <c r="F1714" t="s">
        <v>744</v>
      </c>
      <c r="G1714" t="s">
        <v>25</v>
      </c>
      <c r="H1714">
        <v>1</v>
      </c>
      <c r="I1714">
        <v>1</v>
      </c>
      <c r="J1714">
        <v>2005</v>
      </c>
      <c r="K1714" t="s">
        <v>194</v>
      </c>
      <c r="L1714">
        <v>90</v>
      </c>
      <c r="M1714" t="s">
        <v>743</v>
      </c>
      <c r="N1714" t="s">
        <v>296</v>
      </c>
      <c r="O1714">
        <v>4155551450</v>
      </c>
      <c r="P1714" t="s">
        <v>297</v>
      </c>
      <c r="Q1714" t="s">
        <v>298</v>
      </c>
      <c r="R1714" t="s">
        <v>56</v>
      </c>
      <c r="S1714">
        <v>97562</v>
      </c>
      <c r="T1714" t="s">
        <v>32</v>
      </c>
      <c r="U1714" t="s">
        <v>33</v>
      </c>
      <c r="V1714" t="s">
        <v>299</v>
      </c>
      <c r="W1714" t="s">
        <v>300</v>
      </c>
      <c r="X1714" t="s">
        <v>51</v>
      </c>
    </row>
    <row r="1715" spans="1:24" x14ac:dyDescent="0.3">
      <c r="A1715">
        <v>10380</v>
      </c>
      <c r="B1715">
        <v>36</v>
      </c>
      <c r="C1715">
        <v>37.5</v>
      </c>
      <c r="D1715">
        <v>6</v>
      </c>
      <c r="E1715">
        <v>1350</v>
      </c>
      <c r="F1715" t="s">
        <v>641</v>
      </c>
      <c r="G1715" t="s">
        <v>25</v>
      </c>
      <c r="H1715">
        <v>1</v>
      </c>
      <c r="I1715">
        <v>2</v>
      </c>
      <c r="J1715">
        <v>2005</v>
      </c>
      <c r="K1715" t="s">
        <v>194</v>
      </c>
      <c r="L1715">
        <v>90</v>
      </c>
      <c r="M1715" t="s">
        <v>743</v>
      </c>
      <c r="N1715" t="s">
        <v>186</v>
      </c>
      <c r="O1715" t="s">
        <v>187</v>
      </c>
      <c r="P1715" t="s">
        <v>188</v>
      </c>
      <c r="Q1715" t="s">
        <v>189</v>
      </c>
      <c r="S1715">
        <v>28034</v>
      </c>
      <c r="T1715" t="s">
        <v>190</v>
      </c>
      <c r="U1715" t="s">
        <v>42</v>
      </c>
      <c r="V1715" t="s">
        <v>191</v>
      </c>
      <c r="W1715" t="s">
        <v>192</v>
      </c>
      <c r="X1715" t="s">
        <v>36</v>
      </c>
    </row>
    <row r="1716" spans="1:24" x14ac:dyDescent="0.3">
      <c r="A1716">
        <v>10407</v>
      </c>
      <c r="B1716">
        <v>76</v>
      </c>
      <c r="C1716">
        <v>94.5</v>
      </c>
      <c r="D1716">
        <v>6</v>
      </c>
      <c r="E1716">
        <v>7182</v>
      </c>
      <c r="F1716" t="s">
        <v>648</v>
      </c>
      <c r="G1716" t="s">
        <v>446</v>
      </c>
      <c r="H1716">
        <v>2</v>
      </c>
      <c r="I1716">
        <v>4</v>
      </c>
      <c r="J1716">
        <v>2005</v>
      </c>
      <c r="K1716" t="s">
        <v>194</v>
      </c>
      <c r="L1716">
        <v>90</v>
      </c>
      <c r="M1716" t="s">
        <v>743</v>
      </c>
      <c r="N1716" t="s">
        <v>442</v>
      </c>
      <c r="O1716">
        <v>4085553659</v>
      </c>
      <c r="P1716" t="s">
        <v>443</v>
      </c>
      <c r="Q1716" t="s">
        <v>444</v>
      </c>
      <c r="R1716" t="s">
        <v>56</v>
      </c>
      <c r="S1716">
        <v>94217</v>
      </c>
      <c r="T1716" t="s">
        <v>32</v>
      </c>
      <c r="U1716" t="s">
        <v>33</v>
      </c>
      <c r="V1716" t="s">
        <v>105</v>
      </c>
      <c r="W1716" t="s">
        <v>445</v>
      </c>
      <c r="X1716" t="s">
        <v>162</v>
      </c>
    </row>
    <row r="1717" spans="1:24" x14ac:dyDescent="0.3">
      <c r="A1717">
        <v>10420</v>
      </c>
      <c r="B1717">
        <v>39</v>
      </c>
      <c r="C1717">
        <v>100</v>
      </c>
      <c r="D1717">
        <v>9</v>
      </c>
      <c r="E1717">
        <v>3933.93</v>
      </c>
      <c r="F1717" t="s">
        <v>678</v>
      </c>
      <c r="G1717" t="s">
        <v>328</v>
      </c>
      <c r="H1717">
        <v>2</v>
      </c>
      <c r="I1717">
        <v>5</v>
      </c>
      <c r="J1717">
        <v>2005</v>
      </c>
      <c r="K1717" t="s">
        <v>194</v>
      </c>
      <c r="L1717">
        <v>90</v>
      </c>
      <c r="M1717" t="s">
        <v>743</v>
      </c>
      <c r="N1717" t="s">
        <v>164</v>
      </c>
      <c r="O1717" t="s">
        <v>165</v>
      </c>
      <c r="P1717" t="s">
        <v>166</v>
      </c>
      <c r="Q1717" t="s">
        <v>167</v>
      </c>
      <c r="R1717" t="s">
        <v>168</v>
      </c>
      <c r="S1717">
        <v>2067</v>
      </c>
      <c r="T1717" t="s">
        <v>99</v>
      </c>
      <c r="U1717" t="s">
        <v>100</v>
      </c>
      <c r="V1717" t="s">
        <v>169</v>
      </c>
      <c r="W1717" t="s">
        <v>170</v>
      </c>
      <c r="X1717" t="s">
        <v>51</v>
      </c>
    </row>
    <row r="1718" spans="1:24" x14ac:dyDescent="0.3">
      <c r="A1718">
        <v>10104</v>
      </c>
      <c r="B1718">
        <v>44</v>
      </c>
      <c r="C1718">
        <v>39.6</v>
      </c>
      <c r="D1718">
        <v>10</v>
      </c>
      <c r="E1718">
        <v>1742.4</v>
      </c>
      <c r="F1718" t="s">
        <v>572</v>
      </c>
      <c r="G1718" t="s">
        <v>25</v>
      </c>
      <c r="H1718">
        <v>1</v>
      </c>
      <c r="I1718">
        <v>1</v>
      </c>
      <c r="J1718">
        <v>2003</v>
      </c>
      <c r="K1718" t="s">
        <v>194</v>
      </c>
      <c r="L1718">
        <v>35</v>
      </c>
      <c r="M1718" t="s">
        <v>745</v>
      </c>
      <c r="N1718" t="s">
        <v>186</v>
      </c>
      <c r="O1718" t="s">
        <v>187</v>
      </c>
      <c r="P1718" t="s">
        <v>188</v>
      </c>
      <c r="Q1718" t="s">
        <v>189</v>
      </c>
      <c r="S1718">
        <v>28034</v>
      </c>
      <c r="T1718" t="s">
        <v>190</v>
      </c>
      <c r="U1718" t="s">
        <v>42</v>
      </c>
      <c r="V1718" t="s">
        <v>191</v>
      </c>
      <c r="W1718" t="s">
        <v>192</v>
      </c>
      <c r="X1718" t="s">
        <v>36</v>
      </c>
    </row>
    <row r="1719" spans="1:24" x14ac:dyDescent="0.3">
      <c r="A1719">
        <v>10114</v>
      </c>
      <c r="B1719">
        <v>24</v>
      </c>
      <c r="C1719">
        <v>30.06</v>
      </c>
      <c r="D1719">
        <v>1</v>
      </c>
      <c r="E1719">
        <v>721.44</v>
      </c>
      <c r="F1719" s="1">
        <v>37625</v>
      </c>
      <c r="G1719" t="s">
        <v>25</v>
      </c>
      <c r="H1719">
        <v>2</v>
      </c>
      <c r="I1719">
        <v>4</v>
      </c>
      <c r="J1719">
        <v>2003</v>
      </c>
      <c r="K1719" t="s">
        <v>194</v>
      </c>
      <c r="L1719">
        <v>35</v>
      </c>
      <c r="M1719" t="s">
        <v>745</v>
      </c>
      <c r="N1719" t="s">
        <v>448</v>
      </c>
      <c r="O1719" t="s">
        <v>449</v>
      </c>
      <c r="P1719" t="s">
        <v>450</v>
      </c>
      <c r="Q1719" t="s">
        <v>48</v>
      </c>
      <c r="S1719">
        <v>75012</v>
      </c>
      <c r="T1719" t="s">
        <v>41</v>
      </c>
      <c r="U1719" t="s">
        <v>42</v>
      </c>
      <c r="V1719" t="s">
        <v>451</v>
      </c>
      <c r="W1719" t="s">
        <v>452</v>
      </c>
      <c r="X1719" t="s">
        <v>36</v>
      </c>
    </row>
    <row r="1720" spans="1:24" x14ac:dyDescent="0.3">
      <c r="A1720">
        <v>10127</v>
      </c>
      <c r="B1720">
        <v>39</v>
      </c>
      <c r="C1720">
        <v>38.19</v>
      </c>
      <c r="D1720">
        <v>12</v>
      </c>
      <c r="E1720">
        <v>1489.41</v>
      </c>
      <c r="F1720" s="1">
        <v>37686</v>
      </c>
      <c r="G1720" t="s">
        <v>25</v>
      </c>
      <c r="H1720">
        <v>2</v>
      </c>
      <c r="I1720">
        <v>6</v>
      </c>
      <c r="J1720">
        <v>2003</v>
      </c>
      <c r="K1720" t="s">
        <v>194</v>
      </c>
      <c r="L1720">
        <v>35</v>
      </c>
      <c r="M1720" t="s">
        <v>745</v>
      </c>
      <c r="N1720" t="s">
        <v>530</v>
      </c>
      <c r="O1720">
        <v>2125557413</v>
      </c>
      <c r="P1720" t="s">
        <v>531</v>
      </c>
      <c r="Q1720" t="s">
        <v>30</v>
      </c>
      <c r="R1720" t="s">
        <v>31</v>
      </c>
      <c r="S1720">
        <v>10022</v>
      </c>
      <c r="T1720" t="s">
        <v>32</v>
      </c>
      <c r="U1720" t="s">
        <v>33</v>
      </c>
      <c r="V1720" t="s">
        <v>57</v>
      </c>
      <c r="W1720" t="s">
        <v>532</v>
      </c>
      <c r="X1720" t="s">
        <v>36</v>
      </c>
    </row>
    <row r="1721" spans="1:24" x14ac:dyDescent="0.3">
      <c r="A1721">
        <v>10141</v>
      </c>
      <c r="B1721">
        <v>21</v>
      </c>
      <c r="C1721">
        <v>42.43</v>
      </c>
      <c r="D1721">
        <v>6</v>
      </c>
      <c r="E1721">
        <v>891.03</v>
      </c>
      <c r="F1721" s="1">
        <v>37629</v>
      </c>
      <c r="G1721" t="s">
        <v>25</v>
      </c>
      <c r="H1721">
        <v>3</v>
      </c>
      <c r="I1721">
        <v>8</v>
      </c>
      <c r="J1721">
        <v>2003</v>
      </c>
      <c r="K1721" t="s">
        <v>194</v>
      </c>
      <c r="L1721">
        <v>35</v>
      </c>
      <c r="M1721" t="s">
        <v>745</v>
      </c>
      <c r="N1721" t="s">
        <v>520</v>
      </c>
      <c r="O1721" t="s">
        <v>521</v>
      </c>
      <c r="P1721" t="s">
        <v>522</v>
      </c>
      <c r="Q1721" t="s">
        <v>523</v>
      </c>
      <c r="S1721" t="s">
        <v>524</v>
      </c>
      <c r="T1721" t="s">
        <v>138</v>
      </c>
      <c r="U1721" t="s">
        <v>42</v>
      </c>
      <c r="V1721" t="s">
        <v>525</v>
      </c>
      <c r="W1721" t="s">
        <v>526</v>
      </c>
      <c r="X1721" t="s">
        <v>36</v>
      </c>
    </row>
    <row r="1722" spans="1:24" x14ac:dyDescent="0.3">
      <c r="A1722">
        <v>10151</v>
      </c>
      <c r="B1722">
        <v>30</v>
      </c>
      <c r="C1722">
        <v>40.31</v>
      </c>
      <c r="D1722">
        <v>4</v>
      </c>
      <c r="E1722">
        <v>1209.3</v>
      </c>
      <c r="F1722" t="s">
        <v>585</v>
      </c>
      <c r="G1722" t="s">
        <v>25</v>
      </c>
      <c r="H1722">
        <v>3</v>
      </c>
      <c r="I1722">
        <v>9</v>
      </c>
      <c r="J1722">
        <v>2003</v>
      </c>
      <c r="K1722" t="s">
        <v>194</v>
      </c>
      <c r="L1722">
        <v>35</v>
      </c>
      <c r="M1722" t="s">
        <v>745</v>
      </c>
      <c r="N1722" t="s">
        <v>434</v>
      </c>
      <c r="O1722" t="s">
        <v>435</v>
      </c>
      <c r="P1722" t="s">
        <v>436</v>
      </c>
      <c r="Q1722" t="s">
        <v>437</v>
      </c>
      <c r="S1722">
        <v>90110</v>
      </c>
      <c r="T1722" t="s">
        <v>138</v>
      </c>
      <c r="U1722" t="s">
        <v>42</v>
      </c>
      <c r="V1722" t="s">
        <v>438</v>
      </c>
      <c r="W1722" t="s">
        <v>439</v>
      </c>
      <c r="X1722" t="s">
        <v>36</v>
      </c>
    </row>
    <row r="1723" spans="1:24" x14ac:dyDescent="0.3">
      <c r="A1723">
        <v>10165</v>
      </c>
      <c r="B1723">
        <v>27</v>
      </c>
      <c r="C1723">
        <v>31.82</v>
      </c>
      <c r="D1723">
        <v>13</v>
      </c>
      <c r="E1723">
        <v>859.14</v>
      </c>
      <c r="F1723" t="s">
        <v>534</v>
      </c>
      <c r="G1723" t="s">
        <v>25</v>
      </c>
      <c r="H1723">
        <v>4</v>
      </c>
      <c r="I1723">
        <v>10</v>
      </c>
      <c r="J1723">
        <v>2003</v>
      </c>
      <c r="K1723" t="s">
        <v>194</v>
      </c>
      <c r="L1723">
        <v>35</v>
      </c>
      <c r="M1723" t="s">
        <v>745</v>
      </c>
      <c r="N1723" t="s">
        <v>213</v>
      </c>
      <c r="O1723" t="s">
        <v>214</v>
      </c>
      <c r="P1723" t="s">
        <v>215</v>
      </c>
      <c r="Q1723" t="s">
        <v>216</v>
      </c>
      <c r="S1723">
        <v>79903</v>
      </c>
      <c r="T1723" t="s">
        <v>216</v>
      </c>
      <c r="U1723" t="s">
        <v>217</v>
      </c>
      <c r="V1723" t="s">
        <v>218</v>
      </c>
      <c r="W1723" t="s">
        <v>219</v>
      </c>
      <c r="X1723" t="s">
        <v>36</v>
      </c>
    </row>
    <row r="1724" spans="1:24" x14ac:dyDescent="0.3">
      <c r="A1724">
        <v>10175</v>
      </c>
      <c r="B1724">
        <v>37</v>
      </c>
      <c r="C1724">
        <v>31.12</v>
      </c>
      <c r="D1724">
        <v>2</v>
      </c>
      <c r="E1724">
        <v>1151.44</v>
      </c>
      <c r="F1724" s="1">
        <v>37783</v>
      </c>
      <c r="G1724" t="s">
        <v>25</v>
      </c>
      <c r="H1724">
        <v>4</v>
      </c>
      <c r="I1724">
        <v>11</v>
      </c>
      <c r="J1724">
        <v>2003</v>
      </c>
      <c r="K1724" t="s">
        <v>194</v>
      </c>
      <c r="L1724">
        <v>35</v>
      </c>
      <c r="M1724" t="s">
        <v>745</v>
      </c>
      <c r="N1724" t="s">
        <v>361</v>
      </c>
      <c r="O1724" t="s">
        <v>362</v>
      </c>
      <c r="P1724" t="s">
        <v>363</v>
      </c>
      <c r="Q1724" t="s">
        <v>364</v>
      </c>
      <c r="S1724" t="s">
        <v>365</v>
      </c>
      <c r="T1724" t="s">
        <v>181</v>
      </c>
      <c r="U1724" t="s">
        <v>42</v>
      </c>
      <c r="V1724" t="s">
        <v>62</v>
      </c>
      <c r="W1724" t="s">
        <v>366</v>
      </c>
      <c r="X1724" t="s">
        <v>36</v>
      </c>
    </row>
    <row r="1725" spans="1:24" x14ac:dyDescent="0.3">
      <c r="A1725">
        <v>10184</v>
      </c>
      <c r="B1725">
        <v>42</v>
      </c>
      <c r="C1725">
        <v>31.82</v>
      </c>
      <c r="D1725">
        <v>7</v>
      </c>
      <c r="E1725">
        <v>1336.44</v>
      </c>
      <c r="F1725" t="s">
        <v>379</v>
      </c>
      <c r="G1725" t="s">
        <v>25</v>
      </c>
      <c r="H1725">
        <v>4</v>
      </c>
      <c r="I1725">
        <v>11</v>
      </c>
      <c r="J1725">
        <v>2003</v>
      </c>
      <c r="K1725" t="s">
        <v>194</v>
      </c>
      <c r="L1725">
        <v>35</v>
      </c>
      <c r="M1725" t="s">
        <v>745</v>
      </c>
      <c r="N1725" t="s">
        <v>586</v>
      </c>
      <c r="O1725" t="s">
        <v>587</v>
      </c>
      <c r="P1725" t="s">
        <v>588</v>
      </c>
      <c r="Q1725" t="s">
        <v>589</v>
      </c>
      <c r="S1725">
        <v>41101</v>
      </c>
      <c r="T1725" t="s">
        <v>190</v>
      </c>
      <c r="U1725" t="s">
        <v>42</v>
      </c>
      <c r="V1725" t="s">
        <v>590</v>
      </c>
      <c r="W1725" t="s">
        <v>591</v>
      </c>
      <c r="X1725" t="s">
        <v>36</v>
      </c>
    </row>
    <row r="1726" spans="1:24" x14ac:dyDescent="0.3">
      <c r="A1726">
        <v>10195</v>
      </c>
      <c r="B1726">
        <v>32</v>
      </c>
      <c r="C1726">
        <v>28.29</v>
      </c>
      <c r="D1726">
        <v>7</v>
      </c>
      <c r="E1726">
        <v>905.28</v>
      </c>
      <c r="F1726" t="s">
        <v>237</v>
      </c>
      <c r="G1726" t="s">
        <v>25</v>
      </c>
      <c r="H1726">
        <v>4</v>
      </c>
      <c r="I1726">
        <v>11</v>
      </c>
      <c r="J1726">
        <v>2003</v>
      </c>
      <c r="K1726" t="s">
        <v>194</v>
      </c>
      <c r="L1726">
        <v>35</v>
      </c>
      <c r="M1726" t="s">
        <v>745</v>
      </c>
      <c r="N1726" t="s">
        <v>347</v>
      </c>
      <c r="O1726">
        <v>9145554562</v>
      </c>
      <c r="P1726" t="s">
        <v>348</v>
      </c>
      <c r="Q1726" t="s">
        <v>349</v>
      </c>
      <c r="R1726" t="s">
        <v>31</v>
      </c>
      <c r="S1726">
        <v>24067</v>
      </c>
      <c r="T1726" t="s">
        <v>32</v>
      </c>
      <c r="U1726" t="s">
        <v>33</v>
      </c>
      <c r="V1726" t="s">
        <v>105</v>
      </c>
      <c r="W1726" t="s">
        <v>258</v>
      </c>
      <c r="X1726" t="s">
        <v>36</v>
      </c>
    </row>
    <row r="1727" spans="1:24" x14ac:dyDescent="0.3">
      <c r="A1727">
        <v>10207</v>
      </c>
      <c r="B1727">
        <v>42</v>
      </c>
      <c r="C1727">
        <v>29.7</v>
      </c>
      <c r="D1727">
        <v>8</v>
      </c>
      <c r="E1727">
        <v>1247.4000000000001</v>
      </c>
      <c r="F1727" s="1">
        <v>37876</v>
      </c>
      <c r="G1727" t="s">
        <v>25</v>
      </c>
      <c r="H1727">
        <v>4</v>
      </c>
      <c r="I1727">
        <v>12</v>
      </c>
      <c r="J1727">
        <v>2003</v>
      </c>
      <c r="K1727" t="s">
        <v>194</v>
      </c>
      <c r="L1727">
        <v>35</v>
      </c>
      <c r="M1727" t="s">
        <v>745</v>
      </c>
      <c r="N1727" t="s">
        <v>461</v>
      </c>
      <c r="O1727">
        <v>6175552555</v>
      </c>
      <c r="P1727" t="s">
        <v>462</v>
      </c>
      <c r="Q1727" t="s">
        <v>420</v>
      </c>
      <c r="R1727" t="s">
        <v>130</v>
      </c>
      <c r="S1727">
        <v>51003</v>
      </c>
      <c r="T1727" t="s">
        <v>32</v>
      </c>
      <c r="U1727" t="s">
        <v>33</v>
      </c>
      <c r="V1727" t="s">
        <v>463</v>
      </c>
      <c r="W1727" t="s">
        <v>300</v>
      </c>
      <c r="X1727" t="s">
        <v>36</v>
      </c>
    </row>
    <row r="1728" spans="1:24" x14ac:dyDescent="0.3">
      <c r="A1728">
        <v>10219</v>
      </c>
      <c r="B1728">
        <v>21</v>
      </c>
      <c r="C1728">
        <v>40.31</v>
      </c>
      <c r="D1728">
        <v>3</v>
      </c>
      <c r="E1728">
        <v>846.51</v>
      </c>
      <c r="F1728" s="1">
        <v>38262</v>
      </c>
      <c r="G1728" t="s">
        <v>25</v>
      </c>
      <c r="H1728">
        <v>1</v>
      </c>
      <c r="I1728">
        <v>2</v>
      </c>
      <c r="J1728">
        <v>2004</v>
      </c>
      <c r="K1728" t="s">
        <v>194</v>
      </c>
      <c r="L1728">
        <v>35</v>
      </c>
      <c r="M1728" t="s">
        <v>745</v>
      </c>
      <c r="N1728" t="s">
        <v>592</v>
      </c>
      <c r="O1728">
        <v>4155554312</v>
      </c>
      <c r="P1728" t="s">
        <v>593</v>
      </c>
      <c r="Q1728" t="s">
        <v>594</v>
      </c>
      <c r="R1728" t="s">
        <v>56</v>
      </c>
      <c r="S1728">
        <v>94217</v>
      </c>
      <c r="T1728" t="s">
        <v>32</v>
      </c>
      <c r="U1728" t="s">
        <v>33</v>
      </c>
      <c r="V1728" t="s">
        <v>595</v>
      </c>
      <c r="W1728" t="s">
        <v>445</v>
      </c>
      <c r="X1728" t="s">
        <v>36</v>
      </c>
    </row>
    <row r="1729" spans="1:24" x14ac:dyDescent="0.3">
      <c r="A1729">
        <v>10229</v>
      </c>
      <c r="B1729">
        <v>33</v>
      </c>
      <c r="C1729">
        <v>32.880000000000003</v>
      </c>
      <c r="D1729">
        <v>2</v>
      </c>
      <c r="E1729">
        <v>1085.04</v>
      </c>
      <c r="F1729" s="1">
        <v>38294</v>
      </c>
      <c r="G1729" t="s">
        <v>25</v>
      </c>
      <c r="H1729">
        <v>1</v>
      </c>
      <c r="I1729">
        <v>3</v>
      </c>
      <c r="J1729">
        <v>2004</v>
      </c>
      <c r="K1729" t="s">
        <v>194</v>
      </c>
      <c r="L1729">
        <v>35</v>
      </c>
      <c r="M1729" t="s">
        <v>745</v>
      </c>
      <c r="N1729" t="s">
        <v>296</v>
      </c>
      <c r="O1729">
        <v>4155551450</v>
      </c>
      <c r="P1729" t="s">
        <v>297</v>
      </c>
      <c r="Q1729" t="s">
        <v>298</v>
      </c>
      <c r="R1729" t="s">
        <v>56</v>
      </c>
      <c r="S1729">
        <v>97562</v>
      </c>
      <c r="T1729" t="s">
        <v>32</v>
      </c>
      <c r="U1729" t="s">
        <v>33</v>
      </c>
      <c r="V1729" t="s">
        <v>299</v>
      </c>
      <c r="W1729" t="s">
        <v>300</v>
      </c>
      <c r="X1729" t="s">
        <v>36</v>
      </c>
    </row>
    <row r="1730" spans="1:24" x14ac:dyDescent="0.3">
      <c r="A1730">
        <v>10246</v>
      </c>
      <c r="B1730">
        <v>49</v>
      </c>
      <c r="C1730">
        <v>36.07</v>
      </c>
      <c r="D1730">
        <v>6</v>
      </c>
      <c r="E1730">
        <v>1767.43</v>
      </c>
      <c r="F1730" s="1">
        <v>38112</v>
      </c>
      <c r="G1730" t="s">
        <v>25</v>
      </c>
      <c r="H1730">
        <v>2</v>
      </c>
      <c r="I1730">
        <v>5</v>
      </c>
      <c r="J1730">
        <v>2004</v>
      </c>
      <c r="K1730" t="s">
        <v>194</v>
      </c>
      <c r="L1730">
        <v>35</v>
      </c>
      <c r="M1730" t="s">
        <v>745</v>
      </c>
      <c r="N1730" t="s">
        <v>186</v>
      </c>
      <c r="O1730" t="s">
        <v>187</v>
      </c>
      <c r="P1730" t="s">
        <v>188</v>
      </c>
      <c r="Q1730" t="s">
        <v>189</v>
      </c>
      <c r="S1730">
        <v>28034</v>
      </c>
      <c r="T1730" t="s">
        <v>190</v>
      </c>
      <c r="U1730" t="s">
        <v>42</v>
      </c>
      <c r="V1730" t="s">
        <v>191</v>
      </c>
      <c r="W1730" t="s">
        <v>192</v>
      </c>
      <c r="X1730" t="s">
        <v>36</v>
      </c>
    </row>
    <row r="1731" spans="1:24" x14ac:dyDescent="0.3">
      <c r="A1731">
        <v>10259</v>
      </c>
      <c r="B1731">
        <v>31</v>
      </c>
      <c r="C1731">
        <v>33.24</v>
      </c>
      <c r="D1731">
        <v>5</v>
      </c>
      <c r="E1731">
        <v>1030.44</v>
      </c>
      <c r="F1731" t="s">
        <v>266</v>
      </c>
      <c r="G1731" t="s">
        <v>25</v>
      </c>
      <c r="H1731">
        <v>2</v>
      </c>
      <c r="I1731">
        <v>6</v>
      </c>
      <c r="J1731">
        <v>2004</v>
      </c>
      <c r="K1731" t="s">
        <v>194</v>
      </c>
      <c r="L1731">
        <v>35</v>
      </c>
      <c r="M1731" t="s">
        <v>745</v>
      </c>
      <c r="N1731" t="s">
        <v>464</v>
      </c>
      <c r="O1731" t="s">
        <v>465</v>
      </c>
      <c r="P1731" t="s">
        <v>466</v>
      </c>
      <c r="Q1731" t="s">
        <v>216</v>
      </c>
      <c r="S1731">
        <v>69045</v>
      </c>
      <c r="T1731" t="s">
        <v>216</v>
      </c>
      <c r="U1731" t="s">
        <v>100</v>
      </c>
      <c r="V1731" t="s">
        <v>467</v>
      </c>
      <c r="W1731" t="s">
        <v>468</v>
      </c>
      <c r="X1731" t="s">
        <v>36</v>
      </c>
    </row>
    <row r="1732" spans="1:24" x14ac:dyDescent="0.3">
      <c r="A1732">
        <v>10271</v>
      </c>
      <c r="B1732">
        <v>38</v>
      </c>
      <c r="C1732">
        <v>41.72</v>
      </c>
      <c r="D1732">
        <v>6</v>
      </c>
      <c r="E1732">
        <v>1585.36</v>
      </c>
      <c r="F1732" t="s">
        <v>548</v>
      </c>
      <c r="G1732" t="s">
        <v>25</v>
      </c>
      <c r="H1732">
        <v>3</v>
      </c>
      <c r="I1732">
        <v>7</v>
      </c>
      <c r="J1732">
        <v>2004</v>
      </c>
      <c r="K1732" t="s">
        <v>194</v>
      </c>
      <c r="L1732">
        <v>35</v>
      </c>
      <c r="M1732" t="s">
        <v>745</v>
      </c>
      <c r="N1732" t="s">
        <v>296</v>
      </c>
      <c r="O1732">
        <v>4155551450</v>
      </c>
      <c r="P1732" t="s">
        <v>297</v>
      </c>
      <c r="Q1732" t="s">
        <v>298</v>
      </c>
      <c r="R1732" t="s">
        <v>56</v>
      </c>
      <c r="S1732">
        <v>97562</v>
      </c>
      <c r="T1732" t="s">
        <v>32</v>
      </c>
      <c r="U1732" t="s">
        <v>33</v>
      </c>
      <c r="V1732" t="s">
        <v>299</v>
      </c>
      <c r="W1732" t="s">
        <v>300</v>
      </c>
      <c r="X1732" t="s">
        <v>36</v>
      </c>
    </row>
    <row r="1733" spans="1:24" x14ac:dyDescent="0.3">
      <c r="A1733">
        <v>10281</v>
      </c>
      <c r="B1733">
        <v>20</v>
      </c>
      <c r="C1733">
        <v>40.659999999999997</v>
      </c>
      <c r="D1733">
        <v>2</v>
      </c>
      <c r="E1733">
        <v>813.2</v>
      </c>
      <c r="F1733" t="s">
        <v>469</v>
      </c>
      <c r="G1733" t="s">
        <v>25</v>
      </c>
      <c r="H1733">
        <v>3</v>
      </c>
      <c r="I1733">
        <v>8</v>
      </c>
      <c r="J1733">
        <v>2004</v>
      </c>
      <c r="K1733" t="s">
        <v>194</v>
      </c>
      <c r="L1733">
        <v>35</v>
      </c>
      <c r="M1733" t="s">
        <v>745</v>
      </c>
      <c r="N1733" t="s">
        <v>148</v>
      </c>
      <c r="O1733">
        <v>2155551555</v>
      </c>
      <c r="P1733" t="s">
        <v>149</v>
      </c>
      <c r="Q1733" t="s">
        <v>150</v>
      </c>
      <c r="R1733" t="s">
        <v>151</v>
      </c>
      <c r="S1733">
        <v>70267</v>
      </c>
      <c r="T1733" t="s">
        <v>32</v>
      </c>
      <c r="U1733" t="s">
        <v>33</v>
      </c>
      <c r="V1733" t="s">
        <v>34</v>
      </c>
      <c r="W1733" t="s">
        <v>152</v>
      </c>
      <c r="X1733" t="s">
        <v>36</v>
      </c>
    </row>
    <row r="1734" spans="1:24" x14ac:dyDescent="0.3">
      <c r="A1734">
        <v>10292</v>
      </c>
      <c r="B1734">
        <v>39</v>
      </c>
      <c r="C1734">
        <v>30.06</v>
      </c>
      <c r="D1734">
        <v>9</v>
      </c>
      <c r="E1734">
        <v>1172.3399999999999</v>
      </c>
      <c r="F1734" s="1">
        <v>38208</v>
      </c>
      <c r="G1734" t="s">
        <v>25</v>
      </c>
      <c r="H1734">
        <v>3</v>
      </c>
      <c r="I1734">
        <v>9</v>
      </c>
      <c r="J1734">
        <v>2004</v>
      </c>
      <c r="K1734" t="s">
        <v>194</v>
      </c>
      <c r="L1734">
        <v>35</v>
      </c>
      <c r="M1734" t="s">
        <v>745</v>
      </c>
      <c r="N1734" t="s">
        <v>28</v>
      </c>
      <c r="O1734">
        <v>2125557818</v>
      </c>
      <c r="P1734" t="s">
        <v>29</v>
      </c>
      <c r="Q1734" t="s">
        <v>30</v>
      </c>
      <c r="R1734" t="s">
        <v>31</v>
      </c>
      <c r="S1734">
        <v>10022</v>
      </c>
      <c r="T1734" t="s">
        <v>32</v>
      </c>
      <c r="U1734" t="s">
        <v>33</v>
      </c>
      <c r="V1734" t="s">
        <v>34</v>
      </c>
      <c r="W1734" t="s">
        <v>35</v>
      </c>
      <c r="X1734" t="s">
        <v>36</v>
      </c>
    </row>
    <row r="1735" spans="1:24" x14ac:dyDescent="0.3">
      <c r="A1735">
        <v>10305</v>
      </c>
      <c r="B1735">
        <v>48</v>
      </c>
      <c r="C1735">
        <v>31.47</v>
      </c>
      <c r="D1735">
        <v>6</v>
      </c>
      <c r="E1735">
        <v>1510.56</v>
      </c>
      <c r="F1735" t="s">
        <v>470</v>
      </c>
      <c r="G1735" t="s">
        <v>25</v>
      </c>
      <c r="H1735">
        <v>4</v>
      </c>
      <c r="I1735">
        <v>10</v>
      </c>
      <c r="J1735">
        <v>2004</v>
      </c>
      <c r="K1735" t="s">
        <v>194</v>
      </c>
      <c r="L1735">
        <v>35</v>
      </c>
      <c r="M1735" t="s">
        <v>745</v>
      </c>
      <c r="N1735" t="s">
        <v>127</v>
      </c>
      <c r="O1735">
        <v>6175558555</v>
      </c>
      <c r="P1735" t="s">
        <v>128</v>
      </c>
      <c r="Q1735" t="s">
        <v>129</v>
      </c>
      <c r="R1735" t="s">
        <v>130</v>
      </c>
      <c r="S1735">
        <v>51247</v>
      </c>
      <c r="T1735" t="s">
        <v>32</v>
      </c>
      <c r="U1735" t="s">
        <v>33</v>
      </c>
      <c r="V1735" t="s">
        <v>131</v>
      </c>
      <c r="W1735" t="s">
        <v>132</v>
      </c>
      <c r="X1735" t="s">
        <v>36</v>
      </c>
    </row>
    <row r="1736" spans="1:24" x14ac:dyDescent="0.3">
      <c r="A1736">
        <v>10314</v>
      </c>
      <c r="B1736">
        <v>39</v>
      </c>
      <c r="C1736">
        <v>37.130000000000003</v>
      </c>
      <c r="D1736">
        <v>15</v>
      </c>
      <c r="E1736">
        <v>1448.07</v>
      </c>
      <c r="F1736" t="s">
        <v>471</v>
      </c>
      <c r="G1736" t="s">
        <v>25</v>
      </c>
      <c r="H1736">
        <v>4</v>
      </c>
      <c r="I1736">
        <v>10</v>
      </c>
      <c r="J1736">
        <v>2004</v>
      </c>
      <c r="K1736" t="s">
        <v>194</v>
      </c>
      <c r="L1736">
        <v>35</v>
      </c>
      <c r="M1736" t="s">
        <v>745</v>
      </c>
      <c r="N1736" t="s">
        <v>555</v>
      </c>
      <c r="O1736" t="s">
        <v>556</v>
      </c>
      <c r="P1736" t="s">
        <v>557</v>
      </c>
      <c r="Q1736" t="s">
        <v>558</v>
      </c>
      <c r="S1736">
        <v>8200</v>
      </c>
      <c r="T1736" t="s">
        <v>357</v>
      </c>
      <c r="U1736" t="s">
        <v>42</v>
      </c>
      <c r="V1736" t="s">
        <v>559</v>
      </c>
      <c r="W1736" t="s">
        <v>560</v>
      </c>
      <c r="X1736" t="s">
        <v>36</v>
      </c>
    </row>
    <row r="1737" spans="1:24" x14ac:dyDescent="0.3">
      <c r="A1737">
        <v>10324</v>
      </c>
      <c r="B1737">
        <v>30</v>
      </c>
      <c r="C1737">
        <v>100</v>
      </c>
      <c r="D1737">
        <v>9</v>
      </c>
      <c r="E1737">
        <v>3338.1</v>
      </c>
      <c r="F1737" s="1">
        <v>38118</v>
      </c>
      <c r="G1737" t="s">
        <v>25</v>
      </c>
      <c r="H1737">
        <v>4</v>
      </c>
      <c r="I1737">
        <v>11</v>
      </c>
      <c r="J1737">
        <v>2004</v>
      </c>
      <c r="K1737" t="s">
        <v>194</v>
      </c>
      <c r="L1737">
        <v>35</v>
      </c>
      <c r="M1737" t="s">
        <v>745</v>
      </c>
      <c r="N1737" t="s">
        <v>103</v>
      </c>
      <c r="O1737">
        <v>2125551500</v>
      </c>
      <c r="P1737" t="s">
        <v>104</v>
      </c>
      <c r="Q1737" t="s">
        <v>30</v>
      </c>
      <c r="R1737" t="s">
        <v>31</v>
      </c>
      <c r="S1737">
        <v>10022</v>
      </c>
      <c r="T1737" t="s">
        <v>32</v>
      </c>
      <c r="U1737" t="s">
        <v>33</v>
      </c>
      <c r="V1737" t="s">
        <v>105</v>
      </c>
      <c r="W1737" t="s">
        <v>106</v>
      </c>
      <c r="X1737" t="s">
        <v>51</v>
      </c>
    </row>
    <row r="1738" spans="1:24" x14ac:dyDescent="0.3">
      <c r="A1738">
        <v>10335</v>
      </c>
      <c r="B1738">
        <v>33</v>
      </c>
      <c r="C1738">
        <v>37.130000000000003</v>
      </c>
      <c r="D1738">
        <v>2</v>
      </c>
      <c r="E1738">
        <v>1225.29</v>
      </c>
      <c r="F1738" t="s">
        <v>472</v>
      </c>
      <c r="G1738" t="s">
        <v>25</v>
      </c>
      <c r="H1738">
        <v>4</v>
      </c>
      <c r="I1738">
        <v>11</v>
      </c>
      <c r="J1738">
        <v>2004</v>
      </c>
      <c r="K1738" t="s">
        <v>194</v>
      </c>
      <c r="L1738">
        <v>35</v>
      </c>
      <c r="M1738" t="s">
        <v>745</v>
      </c>
      <c r="N1738" t="s">
        <v>296</v>
      </c>
      <c r="O1738">
        <v>4155551450</v>
      </c>
      <c r="P1738" t="s">
        <v>297</v>
      </c>
      <c r="Q1738" t="s">
        <v>298</v>
      </c>
      <c r="R1738" t="s">
        <v>56</v>
      </c>
      <c r="S1738">
        <v>97562</v>
      </c>
      <c r="T1738" t="s">
        <v>32</v>
      </c>
      <c r="U1738" t="s">
        <v>33</v>
      </c>
      <c r="V1738" t="s">
        <v>299</v>
      </c>
      <c r="W1738" t="s">
        <v>300</v>
      </c>
      <c r="X1738" t="s">
        <v>36</v>
      </c>
    </row>
    <row r="1739" spans="1:24" x14ac:dyDescent="0.3">
      <c r="A1739">
        <v>10349</v>
      </c>
      <c r="B1739">
        <v>36</v>
      </c>
      <c r="C1739">
        <v>37.130000000000003</v>
      </c>
      <c r="D1739">
        <v>3</v>
      </c>
      <c r="E1739">
        <v>1336.68</v>
      </c>
      <c r="F1739" s="1">
        <v>37998</v>
      </c>
      <c r="G1739" t="s">
        <v>25</v>
      </c>
      <c r="H1739">
        <v>4</v>
      </c>
      <c r="I1739">
        <v>12</v>
      </c>
      <c r="J1739">
        <v>2004</v>
      </c>
      <c r="K1739" t="s">
        <v>194</v>
      </c>
      <c r="L1739">
        <v>35</v>
      </c>
      <c r="M1739" t="s">
        <v>745</v>
      </c>
      <c r="N1739" t="s">
        <v>530</v>
      </c>
      <c r="O1739">
        <v>2125557413</v>
      </c>
      <c r="P1739" t="s">
        <v>531</v>
      </c>
      <c r="Q1739" t="s">
        <v>30</v>
      </c>
      <c r="R1739" t="s">
        <v>31</v>
      </c>
      <c r="S1739">
        <v>10022</v>
      </c>
      <c r="T1739" t="s">
        <v>32</v>
      </c>
      <c r="U1739" t="s">
        <v>33</v>
      </c>
      <c r="V1739" t="s">
        <v>57</v>
      </c>
      <c r="W1739" t="s">
        <v>532</v>
      </c>
      <c r="X1739" t="s">
        <v>36</v>
      </c>
    </row>
    <row r="1740" spans="1:24" x14ac:dyDescent="0.3">
      <c r="A1740">
        <v>10358</v>
      </c>
      <c r="B1740">
        <v>36</v>
      </c>
      <c r="C1740">
        <v>82.94</v>
      </c>
      <c r="D1740">
        <v>4</v>
      </c>
      <c r="E1740">
        <v>2985.84</v>
      </c>
      <c r="F1740" s="1">
        <v>38272</v>
      </c>
      <c r="G1740" t="s">
        <v>25</v>
      </c>
      <c r="H1740">
        <v>4</v>
      </c>
      <c r="I1740">
        <v>12</v>
      </c>
      <c r="J1740">
        <v>2004</v>
      </c>
      <c r="K1740" t="s">
        <v>194</v>
      </c>
      <c r="L1740">
        <v>35</v>
      </c>
      <c r="M1740" t="s">
        <v>745</v>
      </c>
      <c r="N1740" t="s">
        <v>186</v>
      </c>
      <c r="O1740" t="s">
        <v>187</v>
      </c>
      <c r="P1740" t="s">
        <v>188</v>
      </c>
      <c r="Q1740" t="s">
        <v>189</v>
      </c>
      <c r="S1740">
        <v>28034</v>
      </c>
      <c r="T1740" t="s">
        <v>190</v>
      </c>
      <c r="U1740" t="s">
        <v>42</v>
      </c>
      <c r="V1740" t="s">
        <v>191</v>
      </c>
      <c r="W1740" t="s">
        <v>192</v>
      </c>
      <c r="X1740" t="s">
        <v>36</v>
      </c>
    </row>
    <row r="1741" spans="1:24" x14ac:dyDescent="0.3">
      <c r="A1741">
        <v>10371</v>
      </c>
      <c r="B1741">
        <v>45</v>
      </c>
      <c r="C1741">
        <v>100</v>
      </c>
      <c r="D1741">
        <v>8</v>
      </c>
      <c r="E1741">
        <v>5545.8</v>
      </c>
      <c r="F1741" t="s">
        <v>562</v>
      </c>
      <c r="G1741" t="s">
        <v>25</v>
      </c>
      <c r="H1741">
        <v>1</v>
      </c>
      <c r="I1741">
        <v>1</v>
      </c>
      <c r="J1741">
        <v>2005</v>
      </c>
      <c r="K1741" t="s">
        <v>194</v>
      </c>
      <c r="L1741">
        <v>35</v>
      </c>
      <c r="M1741" t="s">
        <v>745</v>
      </c>
      <c r="N1741" t="s">
        <v>296</v>
      </c>
      <c r="O1741">
        <v>4155551450</v>
      </c>
      <c r="P1741" t="s">
        <v>297</v>
      </c>
      <c r="Q1741" t="s">
        <v>298</v>
      </c>
      <c r="R1741" t="s">
        <v>56</v>
      </c>
      <c r="S1741">
        <v>97562</v>
      </c>
      <c r="T1741" t="s">
        <v>32</v>
      </c>
      <c r="U1741" t="s">
        <v>33</v>
      </c>
      <c r="V1741" t="s">
        <v>299</v>
      </c>
      <c r="W1741" t="s">
        <v>300</v>
      </c>
      <c r="X1741" t="s">
        <v>51</v>
      </c>
    </row>
    <row r="1742" spans="1:24" x14ac:dyDescent="0.3">
      <c r="A1742">
        <v>10383</v>
      </c>
      <c r="B1742">
        <v>40</v>
      </c>
      <c r="C1742">
        <v>100</v>
      </c>
      <c r="D1742">
        <v>3</v>
      </c>
      <c r="E1742">
        <v>6089.6</v>
      </c>
      <c r="F1742" t="s">
        <v>684</v>
      </c>
      <c r="G1742" t="s">
        <v>25</v>
      </c>
      <c r="H1742">
        <v>1</v>
      </c>
      <c r="I1742">
        <v>2</v>
      </c>
      <c r="J1742">
        <v>2005</v>
      </c>
      <c r="K1742" t="s">
        <v>194</v>
      </c>
      <c r="L1742">
        <v>35</v>
      </c>
      <c r="M1742" t="s">
        <v>745</v>
      </c>
      <c r="N1742" t="s">
        <v>186</v>
      </c>
      <c r="O1742" t="s">
        <v>187</v>
      </c>
      <c r="P1742" t="s">
        <v>188</v>
      </c>
      <c r="Q1742" t="s">
        <v>189</v>
      </c>
      <c r="S1742">
        <v>28034</v>
      </c>
      <c r="T1742" t="s">
        <v>190</v>
      </c>
      <c r="U1742" t="s">
        <v>42</v>
      </c>
      <c r="V1742" t="s">
        <v>191</v>
      </c>
      <c r="W1742" t="s">
        <v>192</v>
      </c>
      <c r="X1742" t="s">
        <v>51</v>
      </c>
    </row>
    <row r="1743" spans="1:24" x14ac:dyDescent="0.3">
      <c r="A1743">
        <v>10394</v>
      </c>
      <c r="B1743">
        <v>46</v>
      </c>
      <c r="C1743">
        <v>38.9</v>
      </c>
      <c r="D1743">
        <v>6</v>
      </c>
      <c r="E1743">
        <v>1789.4</v>
      </c>
      <c r="F1743" t="s">
        <v>708</v>
      </c>
      <c r="G1743" t="s">
        <v>25</v>
      </c>
      <c r="H1743">
        <v>1</v>
      </c>
      <c r="I1743">
        <v>3</v>
      </c>
      <c r="J1743">
        <v>2005</v>
      </c>
      <c r="K1743" t="s">
        <v>194</v>
      </c>
      <c r="L1743">
        <v>35</v>
      </c>
      <c r="M1743" t="s">
        <v>745</v>
      </c>
      <c r="N1743" t="s">
        <v>186</v>
      </c>
      <c r="O1743" t="s">
        <v>187</v>
      </c>
      <c r="P1743" t="s">
        <v>188</v>
      </c>
      <c r="Q1743" t="s">
        <v>189</v>
      </c>
      <c r="S1743">
        <v>28034</v>
      </c>
      <c r="T1743" t="s">
        <v>190</v>
      </c>
      <c r="U1743" t="s">
        <v>42</v>
      </c>
      <c r="V1743" t="s">
        <v>191</v>
      </c>
      <c r="W1743" t="s">
        <v>192</v>
      </c>
      <c r="X1743" t="s">
        <v>36</v>
      </c>
    </row>
    <row r="1744" spans="1:24" x14ac:dyDescent="0.3">
      <c r="A1744">
        <v>10412</v>
      </c>
      <c r="B1744">
        <v>30</v>
      </c>
      <c r="C1744">
        <v>36.07</v>
      </c>
      <c r="D1744">
        <v>6</v>
      </c>
      <c r="E1744">
        <v>1082.0999999999999</v>
      </c>
      <c r="F1744" s="1">
        <v>38416</v>
      </c>
      <c r="G1744" t="s">
        <v>25</v>
      </c>
      <c r="H1744">
        <v>2</v>
      </c>
      <c r="I1744">
        <v>5</v>
      </c>
      <c r="J1744">
        <v>2005</v>
      </c>
      <c r="K1744" t="s">
        <v>194</v>
      </c>
      <c r="L1744">
        <v>35</v>
      </c>
      <c r="M1744" t="s">
        <v>745</v>
      </c>
      <c r="N1744" t="s">
        <v>186</v>
      </c>
      <c r="O1744" t="s">
        <v>187</v>
      </c>
      <c r="P1744" t="s">
        <v>188</v>
      </c>
      <c r="Q1744" t="s">
        <v>189</v>
      </c>
      <c r="S1744">
        <v>28034</v>
      </c>
      <c r="T1744" t="s">
        <v>190</v>
      </c>
      <c r="U1744" t="s">
        <v>42</v>
      </c>
      <c r="V1744" t="s">
        <v>191</v>
      </c>
      <c r="W1744" t="s">
        <v>192</v>
      </c>
      <c r="X1744" t="s">
        <v>36</v>
      </c>
    </row>
    <row r="1745" spans="1:24" x14ac:dyDescent="0.3">
      <c r="A1745">
        <v>10425</v>
      </c>
      <c r="B1745">
        <v>31</v>
      </c>
      <c r="C1745">
        <v>33.24</v>
      </c>
      <c r="D1745">
        <v>5</v>
      </c>
      <c r="E1745">
        <v>1030.44</v>
      </c>
      <c r="F1745" t="s">
        <v>327</v>
      </c>
      <c r="G1745" t="s">
        <v>328</v>
      </c>
      <c r="H1745">
        <v>2</v>
      </c>
      <c r="I1745">
        <v>5</v>
      </c>
      <c r="J1745">
        <v>2005</v>
      </c>
      <c r="K1745" t="s">
        <v>194</v>
      </c>
      <c r="L1745">
        <v>35</v>
      </c>
      <c r="M1745" t="s">
        <v>745</v>
      </c>
      <c r="N1745" t="s">
        <v>120</v>
      </c>
      <c r="O1745" t="s">
        <v>121</v>
      </c>
      <c r="P1745" t="s">
        <v>122</v>
      </c>
      <c r="Q1745" t="s">
        <v>123</v>
      </c>
      <c r="S1745">
        <v>44000</v>
      </c>
      <c r="T1745" t="s">
        <v>41</v>
      </c>
      <c r="U1745" t="s">
        <v>42</v>
      </c>
      <c r="V1745" t="s">
        <v>124</v>
      </c>
      <c r="W1745" t="s">
        <v>125</v>
      </c>
      <c r="X1745" t="s">
        <v>36</v>
      </c>
    </row>
    <row r="1746" spans="1:24" x14ac:dyDescent="0.3">
      <c r="A1746">
        <v>10106</v>
      </c>
      <c r="B1746">
        <v>49</v>
      </c>
      <c r="C1746">
        <v>74.680000000000007</v>
      </c>
      <c r="D1746">
        <v>13</v>
      </c>
      <c r="E1746">
        <v>3659.32</v>
      </c>
      <c r="F1746" t="s">
        <v>649</v>
      </c>
      <c r="G1746" t="s">
        <v>25</v>
      </c>
      <c r="H1746">
        <v>1</v>
      </c>
      <c r="I1746">
        <v>2</v>
      </c>
      <c r="J1746">
        <v>2003</v>
      </c>
      <c r="K1746" t="s">
        <v>650</v>
      </c>
      <c r="L1746">
        <v>68</v>
      </c>
      <c r="M1746" t="s">
        <v>746</v>
      </c>
      <c r="N1746" t="s">
        <v>627</v>
      </c>
      <c r="O1746" t="s">
        <v>628</v>
      </c>
      <c r="P1746" t="s">
        <v>629</v>
      </c>
      <c r="Q1746" t="s">
        <v>630</v>
      </c>
      <c r="S1746">
        <v>24100</v>
      </c>
      <c r="T1746" t="s">
        <v>281</v>
      </c>
      <c r="U1746" t="s">
        <v>42</v>
      </c>
      <c r="V1746" t="s">
        <v>631</v>
      </c>
      <c r="W1746" t="s">
        <v>632</v>
      </c>
      <c r="X1746" t="s">
        <v>51</v>
      </c>
    </row>
    <row r="1747" spans="1:24" x14ac:dyDescent="0.3">
      <c r="A1747">
        <v>10119</v>
      </c>
      <c r="B1747">
        <v>41</v>
      </c>
      <c r="C1747">
        <v>59.6</v>
      </c>
      <c r="D1747">
        <v>4</v>
      </c>
      <c r="E1747">
        <v>2443.6</v>
      </c>
      <c r="F1747" t="s">
        <v>360</v>
      </c>
      <c r="G1747" t="s">
        <v>25</v>
      </c>
      <c r="H1747">
        <v>2</v>
      </c>
      <c r="I1747">
        <v>4</v>
      </c>
      <c r="J1747">
        <v>2003</v>
      </c>
      <c r="K1747" t="s">
        <v>650</v>
      </c>
      <c r="L1747">
        <v>68</v>
      </c>
      <c r="M1747" t="s">
        <v>746</v>
      </c>
      <c r="N1747" t="s">
        <v>155</v>
      </c>
      <c r="O1747" t="s">
        <v>156</v>
      </c>
      <c r="P1747" t="s">
        <v>157</v>
      </c>
      <c r="Q1747" t="s">
        <v>158</v>
      </c>
      <c r="S1747">
        <v>5020</v>
      </c>
      <c r="T1747" t="s">
        <v>159</v>
      </c>
      <c r="U1747" t="s">
        <v>42</v>
      </c>
      <c r="V1747" t="s">
        <v>160</v>
      </c>
      <c r="W1747" t="s">
        <v>161</v>
      </c>
      <c r="X1747" t="s">
        <v>36</v>
      </c>
    </row>
    <row r="1748" spans="1:24" x14ac:dyDescent="0.3">
      <c r="A1748">
        <v>10131</v>
      </c>
      <c r="B1748">
        <v>35</v>
      </c>
      <c r="C1748">
        <v>67.14</v>
      </c>
      <c r="D1748">
        <v>5</v>
      </c>
      <c r="E1748">
        <v>2349.9</v>
      </c>
      <c r="F1748" t="s">
        <v>652</v>
      </c>
      <c r="G1748" t="s">
        <v>25</v>
      </c>
      <c r="H1748">
        <v>2</v>
      </c>
      <c r="I1748">
        <v>6</v>
      </c>
      <c r="J1748">
        <v>2003</v>
      </c>
      <c r="K1748" t="s">
        <v>650</v>
      </c>
      <c r="L1748">
        <v>68</v>
      </c>
      <c r="M1748" t="s">
        <v>746</v>
      </c>
      <c r="N1748" t="s">
        <v>653</v>
      </c>
      <c r="O1748">
        <v>2035554407</v>
      </c>
      <c r="P1748" t="s">
        <v>654</v>
      </c>
      <c r="Q1748" t="s">
        <v>580</v>
      </c>
      <c r="R1748" t="s">
        <v>117</v>
      </c>
      <c r="S1748">
        <v>97561</v>
      </c>
      <c r="T1748" t="s">
        <v>32</v>
      </c>
      <c r="U1748" t="s">
        <v>33</v>
      </c>
      <c r="V1748" t="s">
        <v>655</v>
      </c>
      <c r="W1748" t="s">
        <v>656</v>
      </c>
      <c r="X1748" t="s">
        <v>36</v>
      </c>
    </row>
    <row r="1749" spans="1:24" x14ac:dyDescent="0.3">
      <c r="A1749">
        <v>10143</v>
      </c>
      <c r="B1749">
        <v>27</v>
      </c>
      <c r="C1749">
        <v>60.97</v>
      </c>
      <c r="D1749">
        <v>8</v>
      </c>
      <c r="E1749">
        <v>1646.19</v>
      </c>
      <c r="F1749" s="1">
        <v>37902</v>
      </c>
      <c r="G1749" t="s">
        <v>25</v>
      </c>
      <c r="H1749">
        <v>3</v>
      </c>
      <c r="I1749">
        <v>8</v>
      </c>
      <c r="J1749">
        <v>2003</v>
      </c>
      <c r="K1749" t="s">
        <v>650</v>
      </c>
      <c r="L1749">
        <v>68</v>
      </c>
      <c r="M1749" t="s">
        <v>746</v>
      </c>
      <c r="N1749" t="s">
        <v>367</v>
      </c>
      <c r="O1749">
        <v>5085559555</v>
      </c>
      <c r="P1749" t="s">
        <v>368</v>
      </c>
      <c r="Q1749" t="s">
        <v>173</v>
      </c>
      <c r="R1749" t="s">
        <v>130</v>
      </c>
      <c r="S1749">
        <v>50553</v>
      </c>
      <c r="T1749" t="s">
        <v>32</v>
      </c>
      <c r="U1749" t="s">
        <v>33</v>
      </c>
      <c r="V1749" t="s">
        <v>369</v>
      </c>
      <c r="W1749" t="s">
        <v>370</v>
      </c>
      <c r="X1749" t="s">
        <v>36</v>
      </c>
    </row>
    <row r="1750" spans="1:24" x14ac:dyDescent="0.3">
      <c r="A1750">
        <v>10155</v>
      </c>
      <c r="B1750">
        <v>23</v>
      </c>
      <c r="C1750">
        <v>72.62</v>
      </c>
      <c r="D1750">
        <v>6</v>
      </c>
      <c r="E1750">
        <v>1670.26</v>
      </c>
      <c r="F1750" s="1">
        <v>37782</v>
      </c>
      <c r="G1750" t="s">
        <v>25</v>
      </c>
      <c r="H1750">
        <v>4</v>
      </c>
      <c r="I1750">
        <v>10</v>
      </c>
      <c r="J1750">
        <v>2003</v>
      </c>
      <c r="K1750" t="s">
        <v>650</v>
      </c>
      <c r="L1750">
        <v>68</v>
      </c>
      <c r="M1750" t="s">
        <v>746</v>
      </c>
      <c r="N1750" t="s">
        <v>134</v>
      </c>
      <c r="O1750" t="s">
        <v>135</v>
      </c>
      <c r="P1750" t="s">
        <v>136</v>
      </c>
      <c r="Q1750" t="s">
        <v>137</v>
      </c>
      <c r="S1750">
        <v>21240</v>
      </c>
      <c r="T1750" t="s">
        <v>138</v>
      </c>
      <c r="U1750" t="s">
        <v>42</v>
      </c>
      <c r="V1750" t="s">
        <v>139</v>
      </c>
      <c r="W1750" t="s">
        <v>140</v>
      </c>
      <c r="X1750" t="s">
        <v>36</v>
      </c>
    </row>
    <row r="1751" spans="1:24" x14ac:dyDescent="0.3">
      <c r="A1751">
        <v>10167</v>
      </c>
      <c r="B1751">
        <v>21</v>
      </c>
      <c r="C1751">
        <v>69.88</v>
      </c>
      <c r="D1751">
        <v>2</v>
      </c>
      <c r="E1751">
        <v>1467.48</v>
      </c>
      <c r="F1751" t="s">
        <v>371</v>
      </c>
      <c r="G1751" t="s">
        <v>372</v>
      </c>
      <c r="H1751">
        <v>4</v>
      </c>
      <c r="I1751">
        <v>10</v>
      </c>
      <c r="J1751">
        <v>2003</v>
      </c>
      <c r="K1751" t="s">
        <v>650</v>
      </c>
      <c r="L1751">
        <v>68</v>
      </c>
      <c r="M1751" t="s">
        <v>746</v>
      </c>
      <c r="N1751" t="s">
        <v>284</v>
      </c>
      <c r="O1751" t="s">
        <v>285</v>
      </c>
      <c r="P1751" t="s">
        <v>286</v>
      </c>
      <c r="Q1751" t="s">
        <v>287</v>
      </c>
      <c r="S1751" t="s">
        <v>288</v>
      </c>
      <c r="T1751" t="s">
        <v>202</v>
      </c>
      <c r="U1751" t="s">
        <v>42</v>
      </c>
      <c r="V1751" t="s">
        <v>289</v>
      </c>
      <c r="W1751" t="s">
        <v>223</v>
      </c>
      <c r="X1751" t="s">
        <v>36</v>
      </c>
    </row>
    <row r="1752" spans="1:24" x14ac:dyDescent="0.3">
      <c r="A1752">
        <v>10178</v>
      </c>
      <c r="B1752">
        <v>34</v>
      </c>
      <c r="C1752">
        <v>80.84</v>
      </c>
      <c r="D1752">
        <v>5</v>
      </c>
      <c r="E1752">
        <v>2748.56</v>
      </c>
      <c r="F1752" s="1">
        <v>37844</v>
      </c>
      <c r="G1752" t="s">
        <v>25</v>
      </c>
      <c r="H1752">
        <v>4</v>
      </c>
      <c r="I1752">
        <v>11</v>
      </c>
      <c r="J1752">
        <v>2003</v>
      </c>
      <c r="K1752" t="s">
        <v>650</v>
      </c>
      <c r="L1752">
        <v>68</v>
      </c>
      <c r="M1752" t="s">
        <v>746</v>
      </c>
      <c r="N1752" t="s">
        <v>373</v>
      </c>
      <c r="O1752" t="s">
        <v>374</v>
      </c>
      <c r="P1752" t="s">
        <v>375</v>
      </c>
      <c r="Q1752" t="s">
        <v>376</v>
      </c>
      <c r="S1752">
        <v>31000</v>
      </c>
      <c r="T1752" t="s">
        <v>41</v>
      </c>
      <c r="U1752" t="s">
        <v>42</v>
      </c>
      <c r="V1752" t="s">
        <v>377</v>
      </c>
      <c r="W1752" t="s">
        <v>378</v>
      </c>
      <c r="X1752" t="s">
        <v>36</v>
      </c>
    </row>
    <row r="1753" spans="1:24" x14ac:dyDescent="0.3">
      <c r="A1753">
        <v>10186</v>
      </c>
      <c r="B1753">
        <v>22</v>
      </c>
      <c r="C1753">
        <v>69.2</v>
      </c>
      <c r="D1753">
        <v>2</v>
      </c>
      <c r="E1753">
        <v>1522.4</v>
      </c>
      <c r="F1753" t="s">
        <v>379</v>
      </c>
      <c r="G1753" t="s">
        <v>25</v>
      </c>
      <c r="H1753">
        <v>4</v>
      </c>
      <c r="I1753">
        <v>11</v>
      </c>
      <c r="J1753">
        <v>2003</v>
      </c>
      <c r="K1753" t="s">
        <v>650</v>
      </c>
      <c r="L1753">
        <v>68</v>
      </c>
      <c r="M1753" t="s">
        <v>746</v>
      </c>
      <c r="N1753" t="s">
        <v>380</v>
      </c>
      <c r="O1753" t="s">
        <v>381</v>
      </c>
      <c r="P1753" t="s">
        <v>382</v>
      </c>
      <c r="Q1753" t="s">
        <v>364</v>
      </c>
      <c r="S1753" t="s">
        <v>383</v>
      </c>
      <c r="T1753" t="s">
        <v>181</v>
      </c>
      <c r="U1753" t="s">
        <v>42</v>
      </c>
      <c r="V1753" t="s">
        <v>384</v>
      </c>
      <c r="W1753" t="s">
        <v>385</v>
      </c>
      <c r="X1753" t="s">
        <v>36</v>
      </c>
    </row>
    <row r="1754" spans="1:24" x14ac:dyDescent="0.3">
      <c r="A1754">
        <v>10198</v>
      </c>
      <c r="B1754">
        <v>48</v>
      </c>
      <c r="C1754">
        <v>67.819999999999993</v>
      </c>
      <c r="D1754">
        <v>5</v>
      </c>
      <c r="E1754">
        <v>3255.36</v>
      </c>
      <c r="F1754" t="s">
        <v>657</v>
      </c>
      <c r="G1754" t="s">
        <v>25</v>
      </c>
      <c r="H1754">
        <v>4</v>
      </c>
      <c r="I1754">
        <v>11</v>
      </c>
      <c r="J1754">
        <v>2003</v>
      </c>
      <c r="K1754" t="s">
        <v>650</v>
      </c>
      <c r="L1754">
        <v>68</v>
      </c>
      <c r="M1754" t="s">
        <v>746</v>
      </c>
      <c r="N1754" t="s">
        <v>474</v>
      </c>
      <c r="O1754" t="s">
        <v>475</v>
      </c>
      <c r="P1754" t="s">
        <v>476</v>
      </c>
      <c r="Q1754" t="s">
        <v>477</v>
      </c>
      <c r="S1754" t="s">
        <v>478</v>
      </c>
      <c r="T1754" t="s">
        <v>479</v>
      </c>
      <c r="U1754" t="s">
        <v>217</v>
      </c>
      <c r="V1754" t="s">
        <v>480</v>
      </c>
      <c r="W1754" t="s">
        <v>481</v>
      </c>
      <c r="X1754" t="s">
        <v>51</v>
      </c>
    </row>
    <row r="1755" spans="1:24" x14ac:dyDescent="0.3">
      <c r="A1755">
        <v>10209</v>
      </c>
      <c r="B1755">
        <v>43</v>
      </c>
      <c r="C1755">
        <v>82.21</v>
      </c>
      <c r="D1755">
        <v>1</v>
      </c>
      <c r="E1755">
        <v>3535.03</v>
      </c>
      <c r="F1755" s="1">
        <v>38231</v>
      </c>
      <c r="G1755" t="s">
        <v>25</v>
      </c>
      <c r="H1755">
        <v>1</v>
      </c>
      <c r="I1755">
        <v>1</v>
      </c>
      <c r="J1755">
        <v>2004</v>
      </c>
      <c r="K1755" t="s">
        <v>650</v>
      </c>
      <c r="L1755">
        <v>68</v>
      </c>
      <c r="M1755" t="s">
        <v>746</v>
      </c>
      <c r="N1755" t="s">
        <v>393</v>
      </c>
      <c r="O1755">
        <v>2155554369</v>
      </c>
      <c r="P1755" t="s">
        <v>394</v>
      </c>
      <c r="Q1755" t="s">
        <v>395</v>
      </c>
      <c r="R1755" t="s">
        <v>56</v>
      </c>
      <c r="T1755" t="s">
        <v>32</v>
      </c>
      <c r="U1755" t="s">
        <v>33</v>
      </c>
      <c r="V1755" t="s">
        <v>396</v>
      </c>
      <c r="W1755" t="s">
        <v>106</v>
      </c>
      <c r="X1755" t="s">
        <v>51</v>
      </c>
    </row>
    <row r="1756" spans="1:24" x14ac:dyDescent="0.3">
      <c r="A1756">
        <v>10222</v>
      </c>
      <c r="B1756">
        <v>32</v>
      </c>
      <c r="C1756">
        <v>81.53</v>
      </c>
      <c r="D1756">
        <v>5</v>
      </c>
      <c r="E1756">
        <v>2608.96</v>
      </c>
      <c r="F1756" t="s">
        <v>397</v>
      </c>
      <c r="G1756" t="s">
        <v>25</v>
      </c>
      <c r="H1756">
        <v>1</v>
      </c>
      <c r="I1756">
        <v>2</v>
      </c>
      <c r="J1756">
        <v>2004</v>
      </c>
      <c r="K1756" t="s">
        <v>650</v>
      </c>
      <c r="L1756">
        <v>68</v>
      </c>
      <c r="M1756" t="s">
        <v>746</v>
      </c>
      <c r="N1756" t="s">
        <v>398</v>
      </c>
      <c r="O1756">
        <v>7605558146</v>
      </c>
      <c r="P1756" t="s">
        <v>399</v>
      </c>
      <c r="Q1756" t="s">
        <v>400</v>
      </c>
      <c r="R1756" t="s">
        <v>56</v>
      </c>
      <c r="S1756">
        <v>91217</v>
      </c>
      <c r="T1756" t="s">
        <v>32</v>
      </c>
      <c r="U1756" t="s">
        <v>33</v>
      </c>
      <c r="V1756" t="s">
        <v>257</v>
      </c>
      <c r="W1756" t="s">
        <v>300</v>
      </c>
      <c r="X1756" t="s">
        <v>36</v>
      </c>
    </row>
    <row r="1757" spans="1:24" x14ac:dyDescent="0.3">
      <c r="A1757">
        <v>10249</v>
      </c>
      <c r="B1757">
        <v>20</v>
      </c>
      <c r="C1757">
        <v>67.819999999999993</v>
      </c>
      <c r="D1757">
        <v>1</v>
      </c>
      <c r="E1757">
        <v>1356.4</v>
      </c>
      <c r="F1757" s="1">
        <v>38204</v>
      </c>
      <c r="G1757" t="s">
        <v>25</v>
      </c>
      <c r="H1757">
        <v>2</v>
      </c>
      <c r="I1757">
        <v>5</v>
      </c>
      <c r="J1757">
        <v>2004</v>
      </c>
      <c r="K1757" t="s">
        <v>650</v>
      </c>
      <c r="L1757">
        <v>68</v>
      </c>
      <c r="M1757" t="s">
        <v>746</v>
      </c>
      <c r="N1757" t="s">
        <v>259</v>
      </c>
      <c r="O1757">
        <v>6175555555</v>
      </c>
      <c r="P1757" t="s">
        <v>260</v>
      </c>
      <c r="Q1757" t="s">
        <v>129</v>
      </c>
      <c r="R1757" t="s">
        <v>130</v>
      </c>
      <c r="S1757">
        <v>51247</v>
      </c>
      <c r="T1757" t="s">
        <v>32</v>
      </c>
      <c r="U1757" t="s">
        <v>33</v>
      </c>
      <c r="V1757" t="s">
        <v>261</v>
      </c>
      <c r="W1757" t="s">
        <v>152</v>
      </c>
      <c r="X1757" t="s">
        <v>36</v>
      </c>
    </row>
    <row r="1758" spans="1:24" x14ac:dyDescent="0.3">
      <c r="A1758">
        <v>10262</v>
      </c>
      <c r="B1758">
        <v>24</v>
      </c>
      <c r="C1758">
        <v>67.14</v>
      </c>
      <c r="D1758">
        <v>10</v>
      </c>
      <c r="E1758">
        <v>1611.36</v>
      </c>
      <c r="F1758" t="s">
        <v>658</v>
      </c>
      <c r="G1758" t="s">
        <v>372</v>
      </c>
      <c r="H1758">
        <v>2</v>
      </c>
      <c r="I1758">
        <v>6</v>
      </c>
      <c r="J1758">
        <v>2004</v>
      </c>
      <c r="K1758" t="s">
        <v>650</v>
      </c>
      <c r="L1758">
        <v>68</v>
      </c>
      <c r="M1758" t="s">
        <v>746</v>
      </c>
      <c r="N1758" t="s">
        <v>186</v>
      </c>
      <c r="O1758" t="s">
        <v>187</v>
      </c>
      <c r="P1758" t="s">
        <v>188</v>
      </c>
      <c r="Q1758" t="s">
        <v>189</v>
      </c>
      <c r="S1758">
        <v>28034</v>
      </c>
      <c r="T1758" t="s">
        <v>190</v>
      </c>
      <c r="U1758" t="s">
        <v>42</v>
      </c>
      <c r="V1758" t="s">
        <v>191</v>
      </c>
      <c r="W1758" t="s">
        <v>192</v>
      </c>
      <c r="X1758" t="s">
        <v>36</v>
      </c>
    </row>
    <row r="1759" spans="1:24" x14ac:dyDescent="0.3">
      <c r="A1759">
        <v>10274</v>
      </c>
      <c r="B1759">
        <v>40</v>
      </c>
      <c r="C1759">
        <v>65.08</v>
      </c>
      <c r="D1759">
        <v>2</v>
      </c>
      <c r="E1759">
        <v>2603.1999999999998</v>
      </c>
      <c r="F1759" t="s">
        <v>402</v>
      </c>
      <c r="G1759" t="s">
        <v>25</v>
      </c>
      <c r="H1759">
        <v>3</v>
      </c>
      <c r="I1759">
        <v>7</v>
      </c>
      <c r="J1759">
        <v>2004</v>
      </c>
      <c r="K1759" t="s">
        <v>650</v>
      </c>
      <c r="L1759">
        <v>68</v>
      </c>
      <c r="M1759" t="s">
        <v>746</v>
      </c>
      <c r="N1759" t="s">
        <v>308</v>
      </c>
      <c r="O1759">
        <v>6175558555</v>
      </c>
      <c r="P1759" t="s">
        <v>309</v>
      </c>
      <c r="Q1759" t="s">
        <v>310</v>
      </c>
      <c r="R1759" t="s">
        <v>130</v>
      </c>
      <c r="S1759">
        <v>58339</v>
      </c>
      <c r="T1759" t="s">
        <v>32</v>
      </c>
      <c r="U1759" t="s">
        <v>33</v>
      </c>
      <c r="V1759" t="s">
        <v>299</v>
      </c>
      <c r="W1759" t="s">
        <v>311</v>
      </c>
      <c r="X1759" t="s">
        <v>36</v>
      </c>
    </row>
    <row r="1760" spans="1:24" x14ac:dyDescent="0.3">
      <c r="A1760">
        <v>10284</v>
      </c>
      <c r="B1760">
        <v>30</v>
      </c>
      <c r="C1760">
        <v>73.989999999999995</v>
      </c>
      <c r="D1760">
        <v>12</v>
      </c>
      <c r="E1760">
        <v>2219.6999999999998</v>
      </c>
      <c r="F1760" t="s">
        <v>659</v>
      </c>
      <c r="G1760" t="s">
        <v>25</v>
      </c>
      <c r="H1760">
        <v>3</v>
      </c>
      <c r="I1760">
        <v>8</v>
      </c>
      <c r="J1760">
        <v>2004</v>
      </c>
      <c r="K1760" t="s">
        <v>650</v>
      </c>
      <c r="L1760">
        <v>68</v>
      </c>
      <c r="M1760" t="s">
        <v>746</v>
      </c>
      <c r="N1760" t="s">
        <v>612</v>
      </c>
      <c r="O1760" t="s">
        <v>613</v>
      </c>
      <c r="P1760" t="s">
        <v>614</v>
      </c>
      <c r="Q1760" t="s">
        <v>615</v>
      </c>
      <c r="S1760" t="s">
        <v>616</v>
      </c>
      <c r="T1760" t="s">
        <v>81</v>
      </c>
      <c r="U1760" t="s">
        <v>42</v>
      </c>
      <c r="V1760" t="s">
        <v>617</v>
      </c>
      <c r="W1760" t="s">
        <v>618</v>
      </c>
      <c r="X1760" t="s">
        <v>36</v>
      </c>
    </row>
    <row r="1761" spans="1:24" x14ac:dyDescent="0.3">
      <c r="A1761">
        <v>10296</v>
      </c>
      <c r="B1761">
        <v>21</v>
      </c>
      <c r="C1761">
        <v>71.25</v>
      </c>
      <c r="D1761">
        <v>8</v>
      </c>
      <c r="E1761">
        <v>1496.25</v>
      </c>
      <c r="F1761" t="s">
        <v>660</v>
      </c>
      <c r="G1761" t="s">
        <v>25</v>
      </c>
      <c r="H1761">
        <v>3</v>
      </c>
      <c r="I1761">
        <v>9</v>
      </c>
      <c r="J1761">
        <v>2004</v>
      </c>
      <c r="K1761" t="s">
        <v>650</v>
      </c>
      <c r="L1761">
        <v>68</v>
      </c>
      <c r="M1761" t="s">
        <v>746</v>
      </c>
      <c r="N1761" t="s">
        <v>661</v>
      </c>
      <c r="O1761" t="s">
        <v>662</v>
      </c>
      <c r="P1761" t="s">
        <v>663</v>
      </c>
      <c r="Q1761" t="s">
        <v>664</v>
      </c>
      <c r="S1761">
        <v>80686</v>
      </c>
      <c r="T1761" t="s">
        <v>493</v>
      </c>
      <c r="U1761" t="s">
        <v>42</v>
      </c>
      <c r="V1761" t="s">
        <v>665</v>
      </c>
      <c r="W1761" t="s">
        <v>106</v>
      </c>
      <c r="X1761" t="s">
        <v>36</v>
      </c>
    </row>
    <row r="1762" spans="1:24" x14ac:dyDescent="0.3">
      <c r="A1762">
        <v>10307</v>
      </c>
      <c r="B1762">
        <v>25</v>
      </c>
      <c r="C1762">
        <v>75.36</v>
      </c>
      <c r="D1762">
        <v>2</v>
      </c>
      <c r="E1762">
        <v>1884</v>
      </c>
      <c r="F1762" t="s">
        <v>422</v>
      </c>
      <c r="G1762" t="s">
        <v>25</v>
      </c>
      <c r="H1762">
        <v>4</v>
      </c>
      <c r="I1762">
        <v>10</v>
      </c>
      <c r="J1762">
        <v>2004</v>
      </c>
      <c r="K1762" t="s">
        <v>650</v>
      </c>
      <c r="L1762">
        <v>68</v>
      </c>
      <c r="M1762" t="s">
        <v>746</v>
      </c>
      <c r="N1762" t="s">
        <v>232</v>
      </c>
      <c r="O1762">
        <v>2155554695</v>
      </c>
      <c r="P1762" t="s">
        <v>233</v>
      </c>
      <c r="Q1762" t="s">
        <v>234</v>
      </c>
      <c r="R1762" t="s">
        <v>151</v>
      </c>
      <c r="S1762">
        <v>71270</v>
      </c>
      <c r="T1762" t="s">
        <v>32</v>
      </c>
      <c r="U1762" t="s">
        <v>33</v>
      </c>
      <c r="V1762" t="s">
        <v>235</v>
      </c>
      <c r="W1762" t="s">
        <v>236</v>
      </c>
      <c r="X1762" t="s">
        <v>36</v>
      </c>
    </row>
    <row r="1763" spans="1:24" x14ac:dyDescent="0.3">
      <c r="A1763">
        <v>10316</v>
      </c>
      <c r="B1763">
        <v>34</v>
      </c>
      <c r="C1763">
        <v>63.71</v>
      </c>
      <c r="D1763">
        <v>10</v>
      </c>
      <c r="E1763">
        <v>2166.14</v>
      </c>
      <c r="F1763" s="1">
        <v>37997</v>
      </c>
      <c r="G1763" t="s">
        <v>25</v>
      </c>
      <c r="H1763">
        <v>4</v>
      </c>
      <c r="I1763">
        <v>11</v>
      </c>
      <c r="J1763">
        <v>2004</v>
      </c>
      <c r="K1763" t="s">
        <v>650</v>
      </c>
      <c r="L1763">
        <v>68</v>
      </c>
      <c r="M1763" t="s">
        <v>746</v>
      </c>
      <c r="N1763" t="s">
        <v>423</v>
      </c>
      <c r="O1763" t="s">
        <v>424</v>
      </c>
      <c r="P1763" t="s">
        <v>425</v>
      </c>
      <c r="Q1763" t="s">
        <v>426</v>
      </c>
      <c r="R1763" t="s">
        <v>427</v>
      </c>
      <c r="S1763" t="s">
        <v>428</v>
      </c>
      <c r="T1763" t="s">
        <v>181</v>
      </c>
      <c r="U1763" t="s">
        <v>42</v>
      </c>
      <c r="V1763" t="s">
        <v>429</v>
      </c>
      <c r="W1763" t="s">
        <v>430</v>
      </c>
      <c r="X1763" t="s">
        <v>36</v>
      </c>
    </row>
    <row r="1764" spans="1:24" x14ac:dyDescent="0.3">
      <c r="A1764">
        <v>10328</v>
      </c>
      <c r="B1764">
        <v>48</v>
      </c>
      <c r="C1764">
        <v>58.92</v>
      </c>
      <c r="D1764">
        <v>1</v>
      </c>
      <c r="E1764">
        <v>2828.16</v>
      </c>
      <c r="F1764" s="1">
        <v>38332</v>
      </c>
      <c r="G1764" t="s">
        <v>25</v>
      </c>
      <c r="H1764">
        <v>4</v>
      </c>
      <c r="I1764">
        <v>11</v>
      </c>
      <c r="J1764">
        <v>2004</v>
      </c>
      <c r="K1764" t="s">
        <v>650</v>
      </c>
      <c r="L1764">
        <v>68</v>
      </c>
      <c r="M1764" t="s">
        <v>746</v>
      </c>
      <c r="N1764" t="s">
        <v>627</v>
      </c>
      <c r="O1764" t="s">
        <v>628</v>
      </c>
      <c r="P1764" t="s">
        <v>629</v>
      </c>
      <c r="Q1764" t="s">
        <v>630</v>
      </c>
      <c r="S1764">
        <v>24100</v>
      </c>
      <c r="T1764" t="s">
        <v>281</v>
      </c>
      <c r="U1764" t="s">
        <v>42</v>
      </c>
      <c r="V1764" t="s">
        <v>631</v>
      </c>
      <c r="W1764" t="s">
        <v>632</v>
      </c>
      <c r="X1764" t="s">
        <v>36</v>
      </c>
    </row>
    <row r="1765" spans="1:24" x14ac:dyDescent="0.3">
      <c r="A1765">
        <v>10339</v>
      </c>
      <c r="B1765">
        <v>55</v>
      </c>
      <c r="C1765">
        <v>100</v>
      </c>
      <c r="D1765">
        <v>12</v>
      </c>
      <c r="E1765">
        <v>6214.45</v>
      </c>
      <c r="F1765" t="s">
        <v>350</v>
      </c>
      <c r="G1765" t="s">
        <v>25</v>
      </c>
      <c r="H1765">
        <v>4</v>
      </c>
      <c r="I1765">
        <v>11</v>
      </c>
      <c r="J1765">
        <v>2004</v>
      </c>
      <c r="K1765" t="s">
        <v>650</v>
      </c>
      <c r="L1765">
        <v>68</v>
      </c>
      <c r="M1765" t="s">
        <v>746</v>
      </c>
      <c r="N1765" t="s">
        <v>267</v>
      </c>
      <c r="O1765" t="s">
        <v>268</v>
      </c>
      <c r="P1765" t="s">
        <v>269</v>
      </c>
      <c r="Q1765" t="s">
        <v>270</v>
      </c>
      <c r="R1765" t="s">
        <v>271</v>
      </c>
      <c r="S1765" t="s">
        <v>272</v>
      </c>
      <c r="T1765" t="s">
        <v>217</v>
      </c>
      <c r="U1765" t="s">
        <v>217</v>
      </c>
      <c r="V1765" t="s">
        <v>273</v>
      </c>
      <c r="W1765" t="s">
        <v>274</v>
      </c>
      <c r="X1765" t="s">
        <v>51</v>
      </c>
    </row>
    <row r="1766" spans="1:24" x14ac:dyDescent="0.3">
      <c r="A1766">
        <v>10351</v>
      </c>
      <c r="B1766">
        <v>25</v>
      </c>
      <c r="C1766">
        <v>74.680000000000007</v>
      </c>
      <c r="D1766">
        <v>5</v>
      </c>
      <c r="E1766">
        <v>1867</v>
      </c>
      <c r="F1766" s="1">
        <v>38058</v>
      </c>
      <c r="G1766" t="s">
        <v>25</v>
      </c>
      <c r="H1766">
        <v>4</v>
      </c>
      <c r="I1766">
        <v>12</v>
      </c>
      <c r="J1766">
        <v>2004</v>
      </c>
      <c r="K1766" t="s">
        <v>650</v>
      </c>
      <c r="L1766">
        <v>68</v>
      </c>
      <c r="M1766" t="s">
        <v>746</v>
      </c>
      <c r="N1766" t="s">
        <v>361</v>
      </c>
      <c r="O1766" t="s">
        <v>362</v>
      </c>
      <c r="P1766" t="s">
        <v>363</v>
      </c>
      <c r="Q1766" t="s">
        <v>364</v>
      </c>
      <c r="S1766" t="s">
        <v>365</v>
      </c>
      <c r="T1766" t="s">
        <v>181</v>
      </c>
      <c r="U1766" t="s">
        <v>42</v>
      </c>
      <c r="V1766" t="s">
        <v>62</v>
      </c>
      <c r="W1766" t="s">
        <v>366</v>
      </c>
      <c r="X1766" t="s">
        <v>36</v>
      </c>
    </row>
    <row r="1767" spans="1:24" x14ac:dyDescent="0.3">
      <c r="A1767">
        <v>10373</v>
      </c>
      <c r="B1767">
        <v>38</v>
      </c>
      <c r="C1767">
        <v>70.44</v>
      </c>
      <c r="D1767">
        <v>7</v>
      </c>
      <c r="E1767">
        <v>2676.72</v>
      </c>
      <c r="F1767" t="s">
        <v>433</v>
      </c>
      <c r="G1767" t="s">
        <v>25</v>
      </c>
      <c r="H1767">
        <v>1</v>
      </c>
      <c r="I1767">
        <v>1</v>
      </c>
      <c r="J1767">
        <v>2005</v>
      </c>
      <c r="K1767" t="s">
        <v>650</v>
      </c>
      <c r="L1767">
        <v>68</v>
      </c>
      <c r="M1767" t="s">
        <v>746</v>
      </c>
      <c r="N1767" t="s">
        <v>434</v>
      </c>
      <c r="O1767" t="s">
        <v>435</v>
      </c>
      <c r="P1767" t="s">
        <v>436</v>
      </c>
      <c r="Q1767" t="s">
        <v>437</v>
      </c>
      <c r="S1767">
        <v>90110</v>
      </c>
      <c r="T1767" t="s">
        <v>138</v>
      </c>
      <c r="U1767" t="s">
        <v>42</v>
      </c>
      <c r="V1767" t="s">
        <v>438</v>
      </c>
      <c r="W1767" t="s">
        <v>439</v>
      </c>
      <c r="X1767" t="s">
        <v>36</v>
      </c>
    </row>
    <row r="1768" spans="1:24" x14ac:dyDescent="0.3">
      <c r="A1768">
        <v>10386</v>
      </c>
      <c r="B1768">
        <v>39</v>
      </c>
      <c r="C1768">
        <v>55.96</v>
      </c>
      <c r="D1768">
        <v>1</v>
      </c>
      <c r="E1768">
        <v>2182.44</v>
      </c>
      <c r="F1768" s="1">
        <v>38355</v>
      </c>
      <c r="G1768" t="s">
        <v>454</v>
      </c>
      <c r="H1768">
        <v>1</v>
      </c>
      <c r="I1768">
        <v>3</v>
      </c>
      <c r="J1768">
        <v>2005</v>
      </c>
      <c r="K1768" t="s">
        <v>650</v>
      </c>
      <c r="L1768">
        <v>68</v>
      </c>
      <c r="M1768" t="s">
        <v>746</v>
      </c>
      <c r="N1768" t="s">
        <v>186</v>
      </c>
      <c r="O1768" t="s">
        <v>187</v>
      </c>
      <c r="P1768" t="s">
        <v>188</v>
      </c>
      <c r="Q1768" t="s">
        <v>189</v>
      </c>
      <c r="S1768">
        <v>28034</v>
      </c>
      <c r="T1768" t="s">
        <v>190</v>
      </c>
      <c r="U1768" t="s">
        <v>42</v>
      </c>
      <c r="V1768" t="s">
        <v>191</v>
      </c>
      <c r="W1768" t="s">
        <v>192</v>
      </c>
      <c r="X1768" t="s">
        <v>36</v>
      </c>
    </row>
    <row r="1769" spans="1:24" x14ac:dyDescent="0.3">
      <c r="A1769">
        <v>10398</v>
      </c>
      <c r="B1769">
        <v>28</v>
      </c>
      <c r="C1769">
        <v>57.55</v>
      </c>
      <c r="D1769">
        <v>3</v>
      </c>
      <c r="E1769">
        <v>1611.4</v>
      </c>
      <c r="F1769" t="s">
        <v>674</v>
      </c>
      <c r="G1769" t="s">
        <v>25</v>
      </c>
      <c r="H1769">
        <v>1</v>
      </c>
      <c r="I1769">
        <v>3</v>
      </c>
      <c r="J1769">
        <v>2005</v>
      </c>
      <c r="K1769" t="s">
        <v>650</v>
      </c>
      <c r="L1769">
        <v>68</v>
      </c>
      <c r="M1769" t="s">
        <v>746</v>
      </c>
      <c r="N1769" t="s">
        <v>37</v>
      </c>
      <c r="O1769" t="s">
        <v>38</v>
      </c>
      <c r="P1769" t="s">
        <v>39</v>
      </c>
      <c r="Q1769" t="s">
        <v>40</v>
      </c>
      <c r="S1769">
        <v>51100</v>
      </c>
      <c r="T1769" t="s">
        <v>41</v>
      </c>
      <c r="U1769" t="s">
        <v>42</v>
      </c>
      <c r="V1769" t="s">
        <v>43</v>
      </c>
      <c r="W1769" t="s">
        <v>44</v>
      </c>
      <c r="X1769" t="s">
        <v>36</v>
      </c>
    </row>
    <row r="1770" spans="1:24" x14ac:dyDescent="0.3">
      <c r="A1770">
        <v>10400</v>
      </c>
      <c r="B1770">
        <v>24</v>
      </c>
      <c r="C1770">
        <v>61.66</v>
      </c>
      <c r="D1770">
        <v>2</v>
      </c>
      <c r="E1770">
        <v>1479.84</v>
      </c>
      <c r="F1770" s="1">
        <v>38356</v>
      </c>
      <c r="G1770" t="s">
        <v>25</v>
      </c>
      <c r="H1770">
        <v>2</v>
      </c>
      <c r="I1770">
        <v>4</v>
      </c>
      <c r="J1770">
        <v>2005</v>
      </c>
      <c r="K1770" t="s">
        <v>650</v>
      </c>
      <c r="L1770">
        <v>68</v>
      </c>
      <c r="M1770" t="s">
        <v>746</v>
      </c>
      <c r="N1770" t="s">
        <v>442</v>
      </c>
      <c r="O1770">
        <v>4085553659</v>
      </c>
      <c r="P1770" t="s">
        <v>443</v>
      </c>
      <c r="Q1770" t="s">
        <v>444</v>
      </c>
      <c r="R1770" t="s">
        <v>56</v>
      </c>
      <c r="S1770">
        <v>94217</v>
      </c>
      <c r="T1770" t="s">
        <v>32</v>
      </c>
      <c r="U1770" t="s">
        <v>33</v>
      </c>
      <c r="V1770" t="s">
        <v>105</v>
      </c>
      <c r="W1770" t="s">
        <v>445</v>
      </c>
      <c r="X1770" t="s">
        <v>36</v>
      </c>
    </row>
    <row r="1771" spans="1:24" x14ac:dyDescent="0.3">
      <c r="A1771">
        <v>10415</v>
      </c>
      <c r="B1771">
        <v>21</v>
      </c>
      <c r="C1771">
        <v>67.819999999999993</v>
      </c>
      <c r="D1771">
        <v>1</v>
      </c>
      <c r="E1771">
        <v>1424.22</v>
      </c>
      <c r="F1771" s="1">
        <v>38600</v>
      </c>
      <c r="G1771" t="s">
        <v>185</v>
      </c>
      <c r="H1771">
        <v>2</v>
      </c>
      <c r="I1771">
        <v>5</v>
      </c>
      <c r="J1771">
        <v>2005</v>
      </c>
      <c r="K1771" t="s">
        <v>650</v>
      </c>
      <c r="L1771">
        <v>68</v>
      </c>
      <c r="M1771" t="s">
        <v>746</v>
      </c>
      <c r="N1771" t="s">
        <v>634</v>
      </c>
      <c r="O1771" t="s">
        <v>635</v>
      </c>
      <c r="P1771" t="s">
        <v>636</v>
      </c>
      <c r="Q1771" t="s">
        <v>637</v>
      </c>
      <c r="R1771" t="s">
        <v>98</v>
      </c>
      <c r="S1771">
        <v>3150</v>
      </c>
      <c r="T1771" t="s">
        <v>99</v>
      </c>
      <c r="U1771" t="s">
        <v>100</v>
      </c>
      <c r="V1771" t="s">
        <v>638</v>
      </c>
      <c r="W1771" t="s">
        <v>639</v>
      </c>
      <c r="X1771" t="s">
        <v>36</v>
      </c>
    </row>
    <row r="1772" spans="1:24" x14ac:dyDescent="0.3">
      <c r="A1772">
        <v>10110</v>
      </c>
      <c r="B1772">
        <v>46</v>
      </c>
      <c r="C1772">
        <v>100</v>
      </c>
      <c r="D1772">
        <v>10</v>
      </c>
      <c r="E1772">
        <v>5942.28</v>
      </c>
      <c r="F1772" t="s">
        <v>644</v>
      </c>
      <c r="G1772" t="s">
        <v>25</v>
      </c>
      <c r="H1772">
        <v>1</v>
      </c>
      <c r="I1772">
        <v>3</v>
      </c>
      <c r="J1772">
        <v>2003</v>
      </c>
      <c r="K1772" t="s">
        <v>194</v>
      </c>
      <c r="L1772">
        <v>117</v>
      </c>
      <c r="M1772" t="s">
        <v>747</v>
      </c>
      <c r="N1772" t="s">
        <v>549</v>
      </c>
      <c r="O1772" t="s">
        <v>550</v>
      </c>
      <c r="P1772" t="s">
        <v>551</v>
      </c>
      <c r="Q1772" t="s">
        <v>552</v>
      </c>
      <c r="S1772" t="s">
        <v>553</v>
      </c>
      <c r="T1772" t="s">
        <v>181</v>
      </c>
      <c r="U1772" t="s">
        <v>42</v>
      </c>
      <c r="V1772" t="s">
        <v>554</v>
      </c>
      <c r="W1772" t="s">
        <v>98</v>
      </c>
      <c r="X1772" t="s">
        <v>51</v>
      </c>
    </row>
    <row r="1773" spans="1:24" x14ac:dyDescent="0.3">
      <c r="A1773">
        <v>10124</v>
      </c>
      <c r="B1773">
        <v>25</v>
      </c>
      <c r="C1773">
        <v>93.95</v>
      </c>
      <c r="D1773">
        <v>9</v>
      </c>
      <c r="E1773">
        <v>2348.75</v>
      </c>
      <c r="F1773" t="s">
        <v>624</v>
      </c>
      <c r="G1773" t="s">
        <v>25</v>
      </c>
      <c r="H1773">
        <v>2</v>
      </c>
      <c r="I1773">
        <v>5</v>
      </c>
      <c r="J1773">
        <v>2003</v>
      </c>
      <c r="K1773" t="s">
        <v>194</v>
      </c>
      <c r="L1773">
        <v>117</v>
      </c>
      <c r="M1773" t="s">
        <v>747</v>
      </c>
      <c r="N1773" t="s">
        <v>608</v>
      </c>
      <c r="O1773">
        <v>7025551838</v>
      </c>
      <c r="P1773" t="s">
        <v>609</v>
      </c>
      <c r="Q1773" t="s">
        <v>610</v>
      </c>
      <c r="R1773" t="s">
        <v>611</v>
      </c>
      <c r="S1773">
        <v>83030</v>
      </c>
      <c r="T1773" t="s">
        <v>32</v>
      </c>
      <c r="U1773" t="s">
        <v>33</v>
      </c>
      <c r="V1773" t="s">
        <v>118</v>
      </c>
      <c r="W1773" t="s">
        <v>445</v>
      </c>
      <c r="X1773" t="s">
        <v>36</v>
      </c>
    </row>
    <row r="1774" spans="1:24" x14ac:dyDescent="0.3">
      <c r="A1774">
        <v>10148</v>
      </c>
      <c r="B1774">
        <v>34</v>
      </c>
      <c r="C1774">
        <v>100</v>
      </c>
      <c r="D1774">
        <v>3</v>
      </c>
      <c r="E1774">
        <v>4392.12</v>
      </c>
      <c r="F1774" s="1">
        <v>37934</v>
      </c>
      <c r="G1774" t="s">
        <v>25</v>
      </c>
      <c r="H1774">
        <v>3</v>
      </c>
      <c r="I1774">
        <v>9</v>
      </c>
      <c r="J1774">
        <v>2003</v>
      </c>
      <c r="K1774" t="s">
        <v>194</v>
      </c>
      <c r="L1774">
        <v>117</v>
      </c>
      <c r="M1774" t="s">
        <v>747</v>
      </c>
      <c r="N1774" t="s">
        <v>313</v>
      </c>
      <c r="O1774" t="s">
        <v>314</v>
      </c>
      <c r="P1774" t="s">
        <v>315</v>
      </c>
      <c r="Q1774" t="s">
        <v>316</v>
      </c>
      <c r="R1774" t="s">
        <v>168</v>
      </c>
      <c r="S1774">
        <v>2060</v>
      </c>
      <c r="T1774" t="s">
        <v>99</v>
      </c>
      <c r="U1774" t="s">
        <v>100</v>
      </c>
      <c r="V1774" t="s">
        <v>317</v>
      </c>
      <c r="W1774" t="s">
        <v>318</v>
      </c>
      <c r="X1774" t="s">
        <v>51</v>
      </c>
    </row>
    <row r="1775" spans="1:24" x14ac:dyDescent="0.3">
      <c r="A1775">
        <v>10161</v>
      </c>
      <c r="B1775">
        <v>25</v>
      </c>
      <c r="C1775">
        <v>100</v>
      </c>
      <c r="D1775">
        <v>2</v>
      </c>
      <c r="E1775">
        <v>2759.75</v>
      </c>
      <c r="F1775" t="s">
        <v>606</v>
      </c>
      <c r="G1775" t="s">
        <v>25</v>
      </c>
      <c r="H1775">
        <v>4</v>
      </c>
      <c r="I1775">
        <v>10</v>
      </c>
      <c r="J1775">
        <v>2003</v>
      </c>
      <c r="K1775" t="s">
        <v>194</v>
      </c>
      <c r="L1775">
        <v>117</v>
      </c>
      <c r="M1775" t="s">
        <v>747</v>
      </c>
      <c r="N1775" t="s">
        <v>555</v>
      </c>
      <c r="O1775" t="s">
        <v>556</v>
      </c>
      <c r="P1775" t="s">
        <v>557</v>
      </c>
      <c r="Q1775" t="s">
        <v>558</v>
      </c>
      <c r="S1775">
        <v>8200</v>
      </c>
      <c r="T1775" t="s">
        <v>357</v>
      </c>
      <c r="U1775" t="s">
        <v>42</v>
      </c>
      <c r="V1775" t="s">
        <v>559</v>
      </c>
      <c r="W1775" t="s">
        <v>560</v>
      </c>
      <c r="X1775" t="s">
        <v>36</v>
      </c>
    </row>
    <row r="1776" spans="1:24" x14ac:dyDescent="0.3">
      <c r="A1776">
        <v>10173</v>
      </c>
      <c r="B1776">
        <v>23</v>
      </c>
      <c r="C1776">
        <v>100</v>
      </c>
      <c r="D1776">
        <v>16</v>
      </c>
      <c r="E1776">
        <v>2728.03</v>
      </c>
      <c r="F1776" s="1">
        <v>37752</v>
      </c>
      <c r="G1776" t="s">
        <v>25</v>
      </c>
      <c r="H1776">
        <v>4</v>
      </c>
      <c r="I1776">
        <v>11</v>
      </c>
      <c r="J1776">
        <v>2003</v>
      </c>
      <c r="K1776" t="s">
        <v>194</v>
      </c>
      <c r="L1776">
        <v>117</v>
      </c>
      <c r="M1776" t="s">
        <v>747</v>
      </c>
      <c r="N1776" t="s">
        <v>627</v>
      </c>
      <c r="O1776" t="s">
        <v>628</v>
      </c>
      <c r="P1776" t="s">
        <v>629</v>
      </c>
      <c r="Q1776" t="s">
        <v>630</v>
      </c>
      <c r="S1776">
        <v>24100</v>
      </c>
      <c r="T1776" t="s">
        <v>281</v>
      </c>
      <c r="U1776" t="s">
        <v>42</v>
      </c>
      <c r="V1776" t="s">
        <v>631</v>
      </c>
      <c r="W1776" t="s">
        <v>632</v>
      </c>
      <c r="X1776" t="s">
        <v>36</v>
      </c>
    </row>
    <row r="1777" spans="1:24" x14ac:dyDescent="0.3">
      <c r="A1777">
        <v>10182</v>
      </c>
      <c r="B1777">
        <v>20</v>
      </c>
      <c r="C1777">
        <v>100</v>
      </c>
      <c r="D1777">
        <v>13</v>
      </c>
      <c r="E1777">
        <v>2395.8000000000002</v>
      </c>
      <c r="F1777" s="1">
        <v>37966</v>
      </c>
      <c r="G1777" t="s">
        <v>25</v>
      </c>
      <c r="H1777">
        <v>4</v>
      </c>
      <c r="I1777">
        <v>11</v>
      </c>
      <c r="J1777">
        <v>2003</v>
      </c>
      <c r="K1777" t="s">
        <v>194</v>
      </c>
      <c r="L1777">
        <v>117</v>
      </c>
      <c r="M1777" t="s">
        <v>747</v>
      </c>
      <c r="N1777" t="s">
        <v>296</v>
      </c>
      <c r="O1777">
        <v>4155551450</v>
      </c>
      <c r="P1777" t="s">
        <v>297</v>
      </c>
      <c r="Q1777" t="s">
        <v>298</v>
      </c>
      <c r="R1777" t="s">
        <v>56</v>
      </c>
      <c r="S1777">
        <v>97562</v>
      </c>
      <c r="T1777" t="s">
        <v>32</v>
      </c>
      <c r="U1777" t="s">
        <v>33</v>
      </c>
      <c r="V1777" t="s">
        <v>299</v>
      </c>
      <c r="W1777" t="s">
        <v>300</v>
      </c>
      <c r="X1777" t="s">
        <v>36</v>
      </c>
    </row>
    <row r="1778" spans="1:24" x14ac:dyDescent="0.3">
      <c r="A1778">
        <v>10192</v>
      </c>
      <c r="B1778">
        <v>23</v>
      </c>
      <c r="C1778">
        <v>100</v>
      </c>
      <c r="D1778">
        <v>1</v>
      </c>
      <c r="E1778">
        <v>3052.33</v>
      </c>
      <c r="F1778" t="s">
        <v>488</v>
      </c>
      <c r="G1778" t="s">
        <v>25</v>
      </c>
      <c r="H1778">
        <v>4</v>
      </c>
      <c r="I1778">
        <v>11</v>
      </c>
      <c r="J1778">
        <v>2003</v>
      </c>
      <c r="K1778" t="s">
        <v>194</v>
      </c>
      <c r="L1778">
        <v>117</v>
      </c>
      <c r="M1778" t="s">
        <v>747</v>
      </c>
      <c r="N1778" t="s">
        <v>301</v>
      </c>
      <c r="O1778">
        <v>6035558647</v>
      </c>
      <c r="P1778" t="s">
        <v>302</v>
      </c>
      <c r="Q1778" t="s">
        <v>303</v>
      </c>
      <c r="R1778" t="s">
        <v>304</v>
      </c>
      <c r="S1778">
        <v>62005</v>
      </c>
      <c r="T1778" t="s">
        <v>32</v>
      </c>
      <c r="U1778" t="s">
        <v>33</v>
      </c>
      <c r="V1778" t="s">
        <v>57</v>
      </c>
      <c r="W1778" t="s">
        <v>300</v>
      </c>
      <c r="X1778" t="s">
        <v>51</v>
      </c>
    </row>
    <row r="1779" spans="1:24" x14ac:dyDescent="0.3">
      <c r="A1779">
        <v>10204</v>
      </c>
      <c r="B1779">
        <v>42</v>
      </c>
      <c r="C1779">
        <v>100</v>
      </c>
      <c r="D1779">
        <v>7</v>
      </c>
      <c r="E1779">
        <v>4242</v>
      </c>
      <c r="F1779" s="1">
        <v>37664</v>
      </c>
      <c r="G1779" t="s">
        <v>25</v>
      </c>
      <c r="H1779">
        <v>4</v>
      </c>
      <c r="I1779">
        <v>12</v>
      </c>
      <c r="J1779">
        <v>2003</v>
      </c>
      <c r="K1779" t="s">
        <v>194</v>
      </c>
      <c r="L1779">
        <v>117</v>
      </c>
      <c r="M1779" t="s">
        <v>747</v>
      </c>
      <c r="N1779" t="s">
        <v>530</v>
      </c>
      <c r="O1779">
        <v>2125557413</v>
      </c>
      <c r="P1779" t="s">
        <v>531</v>
      </c>
      <c r="Q1779" t="s">
        <v>30</v>
      </c>
      <c r="R1779" t="s">
        <v>31</v>
      </c>
      <c r="S1779">
        <v>10022</v>
      </c>
      <c r="T1779" t="s">
        <v>32</v>
      </c>
      <c r="U1779" t="s">
        <v>33</v>
      </c>
      <c r="V1779" t="s">
        <v>57</v>
      </c>
      <c r="W1779" t="s">
        <v>532</v>
      </c>
      <c r="X1779" t="s">
        <v>51</v>
      </c>
    </row>
    <row r="1780" spans="1:24" x14ac:dyDescent="0.3">
      <c r="A1780">
        <v>10213</v>
      </c>
      <c r="B1780">
        <v>27</v>
      </c>
      <c r="C1780">
        <v>100</v>
      </c>
      <c r="D1780">
        <v>3</v>
      </c>
      <c r="E1780">
        <v>2790.45</v>
      </c>
      <c r="F1780" t="s">
        <v>724</v>
      </c>
      <c r="G1780" t="s">
        <v>25</v>
      </c>
      <c r="H1780">
        <v>1</v>
      </c>
      <c r="I1780">
        <v>1</v>
      </c>
      <c r="J1780">
        <v>2004</v>
      </c>
      <c r="K1780" t="s">
        <v>194</v>
      </c>
      <c r="L1780">
        <v>117</v>
      </c>
      <c r="M1780" t="s">
        <v>747</v>
      </c>
      <c r="N1780" t="s">
        <v>380</v>
      </c>
      <c r="O1780" t="s">
        <v>381</v>
      </c>
      <c r="P1780" t="s">
        <v>382</v>
      </c>
      <c r="Q1780" t="s">
        <v>364</v>
      </c>
      <c r="S1780" t="s">
        <v>383</v>
      </c>
      <c r="T1780" t="s">
        <v>181</v>
      </c>
      <c r="U1780" t="s">
        <v>42</v>
      </c>
      <c r="V1780" t="s">
        <v>384</v>
      </c>
      <c r="W1780" t="s">
        <v>385</v>
      </c>
      <c r="X1780" t="s">
        <v>36</v>
      </c>
    </row>
    <row r="1781" spans="1:24" x14ac:dyDescent="0.3">
      <c r="A1781">
        <v>10227</v>
      </c>
      <c r="B1781">
        <v>33</v>
      </c>
      <c r="C1781">
        <v>100</v>
      </c>
      <c r="D1781">
        <v>13</v>
      </c>
      <c r="E1781">
        <v>4340.49</v>
      </c>
      <c r="F1781" s="1">
        <v>38020</v>
      </c>
      <c r="G1781" t="s">
        <v>25</v>
      </c>
      <c r="H1781">
        <v>1</v>
      </c>
      <c r="I1781">
        <v>3</v>
      </c>
      <c r="J1781">
        <v>2004</v>
      </c>
      <c r="K1781" t="s">
        <v>194</v>
      </c>
      <c r="L1781">
        <v>117</v>
      </c>
      <c r="M1781" t="s">
        <v>747</v>
      </c>
      <c r="N1781" t="s">
        <v>238</v>
      </c>
      <c r="O1781" t="s">
        <v>239</v>
      </c>
      <c r="P1781" t="s">
        <v>240</v>
      </c>
      <c r="Q1781" t="s">
        <v>241</v>
      </c>
      <c r="S1781">
        <v>69004</v>
      </c>
      <c r="T1781" t="s">
        <v>41</v>
      </c>
      <c r="U1781" t="s">
        <v>42</v>
      </c>
      <c r="V1781" t="s">
        <v>242</v>
      </c>
      <c r="W1781" t="s">
        <v>243</v>
      </c>
      <c r="X1781" t="s">
        <v>51</v>
      </c>
    </row>
    <row r="1782" spans="1:24" x14ac:dyDescent="0.3">
      <c r="A1782">
        <v>10241</v>
      </c>
      <c r="B1782">
        <v>28</v>
      </c>
      <c r="C1782">
        <v>98.65</v>
      </c>
      <c r="D1782">
        <v>5</v>
      </c>
      <c r="E1782">
        <v>2762.2</v>
      </c>
      <c r="F1782" t="s">
        <v>607</v>
      </c>
      <c r="G1782" t="s">
        <v>25</v>
      </c>
      <c r="H1782">
        <v>2</v>
      </c>
      <c r="I1782">
        <v>4</v>
      </c>
      <c r="J1782">
        <v>2004</v>
      </c>
      <c r="K1782" t="s">
        <v>194</v>
      </c>
      <c r="L1782">
        <v>117</v>
      </c>
      <c r="M1782" t="s">
        <v>747</v>
      </c>
      <c r="N1782" t="s">
        <v>598</v>
      </c>
      <c r="O1782" t="s">
        <v>599</v>
      </c>
      <c r="P1782" t="s">
        <v>600</v>
      </c>
      <c r="Q1782" t="s">
        <v>601</v>
      </c>
      <c r="S1782">
        <v>67000</v>
      </c>
      <c r="T1782" t="s">
        <v>41</v>
      </c>
      <c r="U1782" t="s">
        <v>42</v>
      </c>
      <c r="V1782" t="s">
        <v>602</v>
      </c>
      <c r="W1782" t="s">
        <v>603</v>
      </c>
      <c r="X1782" t="s">
        <v>36</v>
      </c>
    </row>
    <row r="1783" spans="1:24" x14ac:dyDescent="0.3">
      <c r="A1783">
        <v>10267</v>
      </c>
      <c r="B1783">
        <v>43</v>
      </c>
      <c r="C1783">
        <v>100</v>
      </c>
      <c r="D1783">
        <v>2</v>
      </c>
      <c r="E1783">
        <v>4645.72</v>
      </c>
      <c r="F1783" s="1">
        <v>38175</v>
      </c>
      <c r="G1783" t="s">
        <v>25</v>
      </c>
      <c r="H1783">
        <v>3</v>
      </c>
      <c r="I1783">
        <v>7</v>
      </c>
      <c r="J1783">
        <v>2004</v>
      </c>
      <c r="K1783" t="s">
        <v>194</v>
      </c>
      <c r="L1783">
        <v>117</v>
      </c>
      <c r="M1783" t="s">
        <v>747</v>
      </c>
      <c r="N1783" t="s">
        <v>530</v>
      </c>
      <c r="O1783">
        <v>2125557413</v>
      </c>
      <c r="P1783" t="s">
        <v>531</v>
      </c>
      <c r="Q1783" t="s">
        <v>30</v>
      </c>
      <c r="R1783" t="s">
        <v>31</v>
      </c>
      <c r="S1783">
        <v>10022</v>
      </c>
      <c r="T1783" t="s">
        <v>32</v>
      </c>
      <c r="U1783" t="s">
        <v>33</v>
      </c>
      <c r="V1783" t="s">
        <v>57</v>
      </c>
      <c r="W1783" t="s">
        <v>532</v>
      </c>
      <c r="X1783" t="s">
        <v>51</v>
      </c>
    </row>
    <row r="1784" spans="1:24" x14ac:dyDescent="0.3">
      <c r="A1784">
        <v>10279</v>
      </c>
      <c r="B1784">
        <v>48</v>
      </c>
      <c r="C1784">
        <v>100</v>
      </c>
      <c r="D1784">
        <v>2</v>
      </c>
      <c r="E1784">
        <v>5580.96</v>
      </c>
      <c r="F1784" s="1">
        <v>38238</v>
      </c>
      <c r="G1784" t="s">
        <v>25</v>
      </c>
      <c r="H1784">
        <v>3</v>
      </c>
      <c r="I1784">
        <v>8</v>
      </c>
      <c r="J1784">
        <v>2004</v>
      </c>
      <c r="K1784" t="s">
        <v>194</v>
      </c>
      <c r="L1784">
        <v>117</v>
      </c>
      <c r="M1784" t="s">
        <v>747</v>
      </c>
      <c r="N1784" t="s">
        <v>186</v>
      </c>
      <c r="O1784" t="s">
        <v>187</v>
      </c>
      <c r="P1784" t="s">
        <v>188</v>
      </c>
      <c r="Q1784" t="s">
        <v>189</v>
      </c>
      <c r="S1784">
        <v>28034</v>
      </c>
      <c r="T1784" t="s">
        <v>190</v>
      </c>
      <c r="U1784" t="s">
        <v>42</v>
      </c>
      <c r="V1784" t="s">
        <v>191</v>
      </c>
      <c r="W1784" t="s">
        <v>192</v>
      </c>
      <c r="X1784" t="s">
        <v>51</v>
      </c>
    </row>
    <row r="1785" spans="1:24" x14ac:dyDescent="0.3">
      <c r="A1785">
        <v>10288</v>
      </c>
      <c r="B1785">
        <v>48</v>
      </c>
      <c r="C1785">
        <v>100</v>
      </c>
      <c r="D1785">
        <v>8</v>
      </c>
      <c r="E1785">
        <v>6539.04</v>
      </c>
      <c r="F1785" s="1">
        <v>37995</v>
      </c>
      <c r="G1785" t="s">
        <v>25</v>
      </c>
      <c r="H1785">
        <v>3</v>
      </c>
      <c r="I1785">
        <v>9</v>
      </c>
      <c r="J1785">
        <v>2004</v>
      </c>
      <c r="K1785" t="s">
        <v>194</v>
      </c>
      <c r="L1785">
        <v>117</v>
      </c>
      <c r="M1785" t="s">
        <v>747</v>
      </c>
      <c r="N1785" t="s">
        <v>464</v>
      </c>
      <c r="O1785" t="s">
        <v>465</v>
      </c>
      <c r="P1785" t="s">
        <v>466</v>
      </c>
      <c r="Q1785" t="s">
        <v>216</v>
      </c>
      <c r="S1785">
        <v>69045</v>
      </c>
      <c r="T1785" t="s">
        <v>216</v>
      </c>
      <c r="U1785" t="s">
        <v>100</v>
      </c>
      <c r="V1785" t="s">
        <v>467</v>
      </c>
      <c r="W1785" t="s">
        <v>468</v>
      </c>
      <c r="X1785" t="s">
        <v>51</v>
      </c>
    </row>
    <row r="1786" spans="1:24" x14ac:dyDescent="0.3">
      <c r="A1786">
        <v>10302</v>
      </c>
      <c r="B1786">
        <v>45</v>
      </c>
      <c r="C1786">
        <v>100</v>
      </c>
      <c r="D1786">
        <v>4</v>
      </c>
      <c r="E1786">
        <v>5548.95</v>
      </c>
      <c r="F1786" s="1">
        <v>37782</v>
      </c>
      <c r="G1786" t="s">
        <v>25</v>
      </c>
      <c r="H1786">
        <v>4</v>
      </c>
      <c r="I1786">
        <v>10</v>
      </c>
      <c r="J1786">
        <v>2003</v>
      </c>
      <c r="K1786" t="s">
        <v>194</v>
      </c>
      <c r="L1786">
        <v>117</v>
      </c>
      <c r="M1786" t="s">
        <v>747</v>
      </c>
      <c r="N1786" t="s">
        <v>176</v>
      </c>
      <c r="O1786" t="s">
        <v>177</v>
      </c>
      <c r="P1786" t="s">
        <v>178</v>
      </c>
      <c r="Q1786" t="s">
        <v>179</v>
      </c>
      <c r="S1786" t="s">
        <v>180</v>
      </c>
      <c r="T1786" t="s">
        <v>181</v>
      </c>
      <c r="U1786" t="s">
        <v>42</v>
      </c>
      <c r="V1786" t="s">
        <v>182</v>
      </c>
      <c r="W1786" t="s">
        <v>183</v>
      </c>
      <c r="X1786" t="s">
        <v>51</v>
      </c>
    </row>
    <row r="1787" spans="1:24" x14ac:dyDescent="0.3">
      <c r="A1787">
        <v>10311</v>
      </c>
      <c r="B1787">
        <v>43</v>
      </c>
      <c r="C1787">
        <v>100</v>
      </c>
      <c r="D1787">
        <v>3</v>
      </c>
      <c r="E1787">
        <v>4595.41</v>
      </c>
      <c r="F1787" t="s">
        <v>519</v>
      </c>
      <c r="G1787" t="s">
        <v>25</v>
      </c>
      <c r="H1787">
        <v>4</v>
      </c>
      <c r="I1787">
        <v>10</v>
      </c>
      <c r="J1787">
        <v>2004</v>
      </c>
      <c r="K1787" t="s">
        <v>194</v>
      </c>
      <c r="L1787">
        <v>117</v>
      </c>
      <c r="M1787" t="s">
        <v>747</v>
      </c>
      <c r="N1787" t="s">
        <v>186</v>
      </c>
      <c r="O1787" t="s">
        <v>187</v>
      </c>
      <c r="P1787" t="s">
        <v>188</v>
      </c>
      <c r="Q1787" t="s">
        <v>189</v>
      </c>
      <c r="S1787">
        <v>28034</v>
      </c>
      <c r="T1787" t="s">
        <v>190</v>
      </c>
      <c r="U1787" t="s">
        <v>42</v>
      </c>
      <c r="V1787" t="s">
        <v>191</v>
      </c>
      <c r="W1787" t="s">
        <v>192</v>
      </c>
      <c r="X1787" t="s">
        <v>51</v>
      </c>
    </row>
    <row r="1788" spans="1:24" x14ac:dyDescent="0.3">
      <c r="A1788">
        <v>10332</v>
      </c>
      <c r="B1788">
        <v>44</v>
      </c>
      <c r="C1788">
        <v>42.26</v>
      </c>
      <c r="D1788">
        <v>11</v>
      </c>
      <c r="E1788">
        <v>1859.44</v>
      </c>
      <c r="F1788" t="s">
        <v>619</v>
      </c>
      <c r="G1788" t="s">
        <v>25</v>
      </c>
      <c r="H1788">
        <v>4</v>
      </c>
      <c r="I1788">
        <v>11</v>
      </c>
      <c r="J1788">
        <v>2004</v>
      </c>
      <c r="K1788" t="s">
        <v>194</v>
      </c>
      <c r="L1788">
        <v>117</v>
      </c>
      <c r="M1788" t="s">
        <v>747</v>
      </c>
      <c r="N1788" t="s">
        <v>549</v>
      </c>
      <c r="O1788" t="s">
        <v>550</v>
      </c>
      <c r="P1788" t="s">
        <v>551</v>
      </c>
      <c r="Q1788" t="s">
        <v>552</v>
      </c>
      <c r="S1788" t="s">
        <v>553</v>
      </c>
      <c r="T1788" t="s">
        <v>181</v>
      </c>
      <c r="U1788" t="s">
        <v>42</v>
      </c>
      <c r="V1788" t="s">
        <v>554</v>
      </c>
      <c r="W1788" t="s">
        <v>98</v>
      </c>
      <c r="X1788" t="s">
        <v>36</v>
      </c>
    </row>
    <row r="1789" spans="1:24" x14ac:dyDescent="0.3">
      <c r="A1789">
        <v>10346</v>
      </c>
      <c r="B1789">
        <v>24</v>
      </c>
      <c r="C1789">
        <v>87.24</v>
      </c>
      <c r="D1789">
        <v>5</v>
      </c>
      <c r="E1789">
        <v>2093.7600000000002</v>
      </c>
      <c r="F1789" t="s">
        <v>306</v>
      </c>
      <c r="G1789" t="s">
        <v>25</v>
      </c>
      <c r="H1789">
        <v>4</v>
      </c>
      <c r="I1789">
        <v>11</v>
      </c>
      <c r="J1789">
        <v>2004</v>
      </c>
      <c r="K1789" t="s">
        <v>194</v>
      </c>
      <c r="L1789">
        <v>117</v>
      </c>
      <c r="M1789" t="s">
        <v>747</v>
      </c>
      <c r="N1789" t="s">
        <v>608</v>
      </c>
      <c r="O1789">
        <v>7025551838</v>
      </c>
      <c r="P1789" t="s">
        <v>609</v>
      </c>
      <c r="Q1789" t="s">
        <v>610</v>
      </c>
      <c r="R1789" t="s">
        <v>611</v>
      </c>
      <c r="S1789">
        <v>83030</v>
      </c>
      <c r="T1789" t="s">
        <v>32</v>
      </c>
      <c r="U1789" t="s">
        <v>33</v>
      </c>
      <c r="V1789" t="s">
        <v>118</v>
      </c>
      <c r="W1789" t="s">
        <v>445</v>
      </c>
      <c r="X1789" t="s">
        <v>36</v>
      </c>
    </row>
    <row r="1790" spans="1:24" x14ac:dyDescent="0.3">
      <c r="A1790">
        <v>10368</v>
      </c>
      <c r="B1790">
        <v>31</v>
      </c>
      <c r="C1790">
        <v>100</v>
      </c>
      <c r="D1790">
        <v>5</v>
      </c>
      <c r="E1790">
        <v>4223.13</v>
      </c>
      <c r="F1790" t="s">
        <v>744</v>
      </c>
      <c r="G1790" t="s">
        <v>25</v>
      </c>
      <c r="H1790">
        <v>1</v>
      </c>
      <c r="I1790">
        <v>1</v>
      </c>
      <c r="J1790">
        <v>2005</v>
      </c>
      <c r="K1790" t="s">
        <v>194</v>
      </c>
      <c r="L1790">
        <v>117</v>
      </c>
      <c r="M1790" t="s">
        <v>747</v>
      </c>
      <c r="N1790" t="s">
        <v>296</v>
      </c>
      <c r="O1790">
        <v>4155551450</v>
      </c>
      <c r="P1790" t="s">
        <v>297</v>
      </c>
      <c r="Q1790" t="s">
        <v>298</v>
      </c>
      <c r="R1790" t="s">
        <v>56</v>
      </c>
      <c r="S1790">
        <v>97562</v>
      </c>
      <c r="T1790" t="s">
        <v>32</v>
      </c>
      <c r="U1790" t="s">
        <v>33</v>
      </c>
      <c r="V1790" t="s">
        <v>299</v>
      </c>
      <c r="W1790" t="s">
        <v>300</v>
      </c>
      <c r="X1790" t="s">
        <v>51</v>
      </c>
    </row>
    <row r="1791" spans="1:24" x14ac:dyDescent="0.3">
      <c r="A1791">
        <v>10380</v>
      </c>
      <c r="B1791">
        <v>44</v>
      </c>
      <c r="C1791">
        <v>36.29</v>
      </c>
      <c r="D1791">
        <v>7</v>
      </c>
      <c r="E1791">
        <v>1596.76</v>
      </c>
      <c r="F1791" t="s">
        <v>641</v>
      </c>
      <c r="G1791" t="s">
        <v>25</v>
      </c>
      <c r="H1791">
        <v>1</v>
      </c>
      <c r="I1791">
        <v>2</v>
      </c>
      <c r="J1791">
        <v>2005</v>
      </c>
      <c r="K1791" t="s">
        <v>194</v>
      </c>
      <c r="L1791">
        <v>117</v>
      </c>
      <c r="M1791" t="s">
        <v>747</v>
      </c>
      <c r="N1791" t="s">
        <v>186</v>
      </c>
      <c r="O1791" t="s">
        <v>187</v>
      </c>
      <c r="P1791" t="s">
        <v>188</v>
      </c>
      <c r="Q1791" t="s">
        <v>189</v>
      </c>
      <c r="S1791">
        <v>28034</v>
      </c>
      <c r="T1791" t="s">
        <v>190</v>
      </c>
      <c r="U1791" t="s">
        <v>42</v>
      </c>
      <c r="V1791" t="s">
        <v>191</v>
      </c>
      <c r="W1791" t="s">
        <v>192</v>
      </c>
      <c r="X1791" t="s">
        <v>36</v>
      </c>
    </row>
    <row r="1792" spans="1:24" x14ac:dyDescent="0.3">
      <c r="A1792">
        <v>10407</v>
      </c>
      <c r="B1792">
        <v>59</v>
      </c>
      <c r="C1792">
        <v>98.65</v>
      </c>
      <c r="D1792">
        <v>5</v>
      </c>
      <c r="E1792">
        <v>5820.35</v>
      </c>
      <c r="F1792" t="s">
        <v>648</v>
      </c>
      <c r="G1792" t="s">
        <v>446</v>
      </c>
      <c r="H1792">
        <v>2</v>
      </c>
      <c r="I1792">
        <v>4</v>
      </c>
      <c r="J1792">
        <v>2005</v>
      </c>
      <c r="K1792" t="s">
        <v>194</v>
      </c>
      <c r="L1792">
        <v>117</v>
      </c>
      <c r="M1792" t="s">
        <v>747</v>
      </c>
      <c r="N1792" t="s">
        <v>442</v>
      </c>
      <c r="O1792">
        <v>4085553659</v>
      </c>
      <c r="P1792" t="s">
        <v>443</v>
      </c>
      <c r="Q1792" t="s">
        <v>444</v>
      </c>
      <c r="R1792" t="s">
        <v>56</v>
      </c>
      <c r="S1792">
        <v>94217</v>
      </c>
      <c r="T1792" t="s">
        <v>32</v>
      </c>
      <c r="U1792" t="s">
        <v>33</v>
      </c>
      <c r="V1792" t="s">
        <v>105</v>
      </c>
      <c r="W1792" t="s">
        <v>445</v>
      </c>
      <c r="X1792" t="s">
        <v>51</v>
      </c>
    </row>
    <row r="1793" spans="1:24" x14ac:dyDescent="0.3">
      <c r="A1793">
        <v>10420</v>
      </c>
      <c r="B1793">
        <v>55</v>
      </c>
      <c r="C1793">
        <v>96.3</v>
      </c>
      <c r="D1793">
        <v>8</v>
      </c>
      <c r="E1793">
        <v>5296.5</v>
      </c>
      <c r="F1793" t="s">
        <v>678</v>
      </c>
      <c r="G1793" t="s">
        <v>328</v>
      </c>
      <c r="H1793">
        <v>2</v>
      </c>
      <c r="I1793">
        <v>5</v>
      </c>
      <c r="J1793">
        <v>2005</v>
      </c>
      <c r="K1793" t="s">
        <v>194</v>
      </c>
      <c r="L1793">
        <v>117</v>
      </c>
      <c r="M1793" t="s">
        <v>747</v>
      </c>
      <c r="N1793" t="s">
        <v>164</v>
      </c>
      <c r="O1793" t="s">
        <v>165</v>
      </c>
      <c r="P1793" t="s">
        <v>166</v>
      </c>
      <c r="Q1793" t="s">
        <v>167</v>
      </c>
      <c r="R1793" t="s">
        <v>168</v>
      </c>
      <c r="S1793">
        <v>2067</v>
      </c>
      <c r="T1793" t="s">
        <v>99</v>
      </c>
      <c r="U1793" t="s">
        <v>100</v>
      </c>
      <c r="V1793" t="s">
        <v>169</v>
      </c>
      <c r="W1793" t="s">
        <v>170</v>
      </c>
      <c r="X1793" t="s">
        <v>51</v>
      </c>
    </row>
    <row r="1794" spans="1:24" x14ac:dyDescent="0.3">
      <c r="A1794">
        <v>10109</v>
      </c>
      <c r="B1794">
        <v>29</v>
      </c>
      <c r="C1794">
        <v>32.1</v>
      </c>
      <c r="D1794">
        <v>6</v>
      </c>
      <c r="E1794">
        <v>930.9</v>
      </c>
      <c r="F1794" s="1">
        <v>37897</v>
      </c>
      <c r="G1794" t="s">
        <v>25</v>
      </c>
      <c r="H1794">
        <v>1</v>
      </c>
      <c r="I1794">
        <v>3</v>
      </c>
      <c r="J1794">
        <v>2003</v>
      </c>
      <c r="K1794" t="s">
        <v>194</v>
      </c>
      <c r="L1794">
        <v>37</v>
      </c>
      <c r="M1794" t="s">
        <v>748</v>
      </c>
      <c r="N1794" t="s">
        <v>338</v>
      </c>
      <c r="O1794">
        <v>2155559857</v>
      </c>
      <c r="P1794" t="s">
        <v>339</v>
      </c>
      <c r="Q1794" t="s">
        <v>234</v>
      </c>
      <c r="R1794" t="s">
        <v>151</v>
      </c>
      <c r="S1794">
        <v>71270</v>
      </c>
      <c r="T1794" t="s">
        <v>32</v>
      </c>
      <c r="U1794" t="s">
        <v>33</v>
      </c>
      <c r="V1794" t="s">
        <v>131</v>
      </c>
      <c r="W1794" t="s">
        <v>340</v>
      </c>
      <c r="X1794" t="s">
        <v>36</v>
      </c>
    </row>
    <row r="1795" spans="1:24" x14ac:dyDescent="0.3">
      <c r="A1795">
        <v>10122</v>
      </c>
      <c r="B1795">
        <v>39</v>
      </c>
      <c r="C1795">
        <v>30.96</v>
      </c>
      <c r="D1795">
        <v>4</v>
      </c>
      <c r="E1795">
        <v>1207.44</v>
      </c>
      <c r="F1795" s="1">
        <v>37838</v>
      </c>
      <c r="G1795" t="s">
        <v>25</v>
      </c>
      <c r="H1795">
        <v>2</v>
      </c>
      <c r="I1795">
        <v>5</v>
      </c>
      <c r="J1795">
        <v>2003</v>
      </c>
      <c r="K1795" t="s">
        <v>194</v>
      </c>
      <c r="L1795">
        <v>37</v>
      </c>
      <c r="M1795" t="s">
        <v>748</v>
      </c>
      <c r="N1795" t="s">
        <v>482</v>
      </c>
      <c r="O1795" t="s">
        <v>483</v>
      </c>
      <c r="P1795" t="s">
        <v>484</v>
      </c>
      <c r="Q1795" t="s">
        <v>485</v>
      </c>
      <c r="S1795">
        <v>13008</v>
      </c>
      <c r="T1795" t="s">
        <v>41</v>
      </c>
      <c r="U1795" t="s">
        <v>42</v>
      </c>
      <c r="V1795" t="s">
        <v>486</v>
      </c>
      <c r="W1795" t="s">
        <v>487</v>
      </c>
      <c r="X1795" t="s">
        <v>36</v>
      </c>
    </row>
    <row r="1796" spans="1:24" x14ac:dyDescent="0.3">
      <c r="A1796">
        <v>10135</v>
      </c>
      <c r="B1796">
        <v>20</v>
      </c>
      <c r="C1796">
        <v>35.869999999999997</v>
      </c>
      <c r="D1796">
        <v>1</v>
      </c>
      <c r="E1796">
        <v>717.4</v>
      </c>
      <c r="F1796" s="1">
        <v>37659</v>
      </c>
      <c r="G1796" t="s">
        <v>25</v>
      </c>
      <c r="H1796">
        <v>3</v>
      </c>
      <c r="I1796">
        <v>7</v>
      </c>
      <c r="J1796">
        <v>2003</v>
      </c>
      <c r="K1796" t="s">
        <v>194</v>
      </c>
      <c r="L1796">
        <v>37</v>
      </c>
      <c r="M1796" t="s">
        <v>748</v>
      </c>
      <c r="N1796" t="s">
        <v>296</v>
      </c>
      <c r="O1796">
        <v>4155551450</v>
      </c>
      <c r="P1796" t="s">
        <v>297</v>
      </c>
      <c r="Q1796" t="s">
        <v>298</v>
      </c>
      <c r="R1796" t="s">
        <v>56</v>
      </c>
      <c r="S1796">
        <v>97562</v>
      </c>
      <c r="T1796" t="s">
        <v>32</v>
      </c>
      <c r="U1796" t="s">
        <v>33</v>
      </c>
      <c r="V1796" t="s">
        <v>299</v>
      </c>
      <c r="W1796" t="s">
        <v>300</v>
      </c>
      <c r="X1796" t="s">
        <v>36</v>
      </c>
    </row>
    <row r="1797" spans="1:24" x14ac:dyDescent="0.3">
      <c r="A1797">
        <v>10147</v>
      </c>
      <c r="B1797">
        <v>25</v>
      </c>
      <c r="C1797">
        <v>42.67</v>
      </c>
      <c r="D1797">
        <v>1</v>
      </c>
      <c r="E1797">
        <v>1066.75</v>
      </c>
      <c r="F1797" s="1">
        <v>37750</v>
      </c>
      <c r="G1797" t="s">
        <v>25</v>
      </c>
      <c r="H1797">
        <v>3</v>
      </c>
      <c r="I1797">
        <v>9</v>
      </c>
      <c r="J1797">
        <v>2003</v>
      </c>
      <c r="K1797" t="s">
        <v>194</v>
      </c>
      <c r="L1797">
        <v>37</v>
      </c>
      <c r="M1797" t="s">
        <v>748</v>
      </c>
      <c r="N1797" t="s">
        <v>308</v>
      </c>
      <c r="O1797">
        <v>6175558555</v>
      </c>
      <c r="P1797" t="s">
        <v>309</v>
      </c>
      <c r="Q1797" t="s">
        <v>310</v>
      </c>
      <c r="R1797" t="s">
        <v>130</v>
      </c>
      <c r="S1797">
        <v>58339</v>
      </c>
      <c r="T1797" t="s">
        <v>32</v>
      </c>
      <c r="U1797" t="s">
        <v>33</v>
      </c>
      <c r="V1797" t="s">
        <v>299</v>
      </c>
      <c r="W1797" t="s">
        <v>311</v>
      </c>
      <c r="X1797" t="s">
        <v>36</v>
      </c>
    </row>
    <row r="1798" spans="1:24" x14ac:dyDescent="0.3">
      <c r="A1798">
        <v>10160</v>
      </c>
      <c r="B1798">
        <v>42</v>
      </c>
      <c r="C1798">
        <v>37</v>
      </c>
      <c r="D1798">
        <v>2</v>
      </c>
      <c r="E1798">
        <v>1554</v>
      </c>
      <c r="F1798" s="1">
        <v>37935</v>
      </c>
      <c r="G1798" t="s">
        <v>25</v>
      </c>
      <c r="H1798">
        <v>4</v>
      </c>
      <c r="I1798">
        <v>10</v>
      </c>
      <c r="J1798">
        <v>2003</v>
      </c>
      <c r="K1798" t="s">
        <v>194</v>
      </c>
      <c r="L1798">
        <v>37</v>
      </c>
      <c r="M1798" t="s">
        <v>748</v>
      </c>
      <c r="N1798" t="s">
        <v>393</v>
      </c>
      <c r="O1798">
        <v>2155554369</v>
      </c>
      <c r="P1798" t="s">
        <v>394</v>
      </c>
      <c r="Q1798" t="s">
        <v>395</v>
      </c>
      <c r="R1798" t="s">
        <v>56</v>
      </c>
      <c r="T1798" t="s">
        <v>32</v>
      </c>
      <c r="U1798" t="s">
        <v>33</v>
      </c>
      <c r="V1798" t="s">
        <v>396</v>
      </c>
      <c r="W1798" t="s">
        <v>106</v>
      </c>
      <c r="X1798" t="s">
        <v>36</v>
      </c>
    </row>
    <row r="1799" spans="1:24" x14ac:dyDescent="0.3">
      <c r="A1799">
        <v>10171</v>
      </c>
      <c r="B1799">
        <v>36</v>
      </c>
      <c r="C1799">
        <v>35.49</v>
      </c>
      <c r="D1799">
        <v>4</v>
      </c>
      <c r="E1799">
        <v>1277.6400000000001</v>
      </c>
      <c r="F1799" s="1">
        <v>37752</v>
      </c>
      <c r="G1799" t="s">
        <v>25</v>
      </c>
      <c r="H1799">
        <v>4</v>
      </c>
      <c r="I1799">
        <v>11</v>
      </c>
      <c r="J1799">
        <v>2003</v>
      </c>
      <c r="K1799" t="s">
        <v>194</v>
      </c>
      <c r="L1799">
        <v>37</v>
      </c>
      <c r="M1799" t="s">
        <v>748</v>
      </c>
      <c r="N1799" t="s">
        <v>319</v>
      </c>
      <c r="O1799" t="s">
        <v>320</v>
      </c>
      <c r="P1799" t="s">
        <v>321</v>
      </c>
      <c r="Q1799" t="s">
        <v>322</v>
      </c>
      <c r="R1799" t="s">
        <v>323</v>
      </c>
      <c r="S1799" t="s">
        <v>324</v>
      </c>
      <c r="T1799" t="s">
        <v>250</v>
      </c>
      <c r="U1799" t="s">
        <v>33</v>
      </c>
      <c r="V1799" t="s">
        <v>325</v>
      </c>
      <c r="W1799" t="s">
        <v>326</v>
      </c>
      <c r="X1799" t="s">
        <v>36</v>
      </c>
    </row>
    <row r="1800" spans="1:24" x14ac:dyDescent="0.3">
      <c r="A1800">
        <v>10181</v>
      </c>
      <c r="B1800">
        <v>37</v>
      </c>
      <c r="C1800">
        <v>42.67</v>
      </c>
      <c r="D1800">
        <v>8</v>
      </c>
      <c r="E1800">
        <v>1578.79</v>
      </c>
      <c r="F1800" s="1">
        <v>37966</v>
      </c>
      <c r="G1800" t="s">
        <v>25</v>
      </c>
      <c r="H1800">
        <v>4</v>
      </c>
      <c r="I1800">
        <v>11</v>
      </c>
      <c r="J1800">
        <v>2003</v>
      </c>
      <c r="K1800" t="s">
        <v>194</v>
      </c>
      <c r="L1800">
        <v>37</v>
      </c>
      <c r="M1800" t="s">
        <v>748</v>
      </c>
      <c r="N1800" t="s">
        <v>76</v>
      </c>
      <c r="O1800" t="s">
        <v>77</v>
      </c>
      <c r="P1800" t="s">
        <v>78</v>
      </c>
      <c r="Q1800" t="s">
        <v>79</v>
      </c>
      <c r="S1800" t="s">
        <v>80</v>
      </c>
      <c r="T1800" t="s">
        <v>81</v>
      </c>
      <c r="U1800" t="s">
        <v>42</v>
      </c>
      <c r="V1800" t="s">
        <v>82</v>
      </c>
      <c r="W1800" t="s">
        <v>83</v>
      </c>
      <c r="X1800" t="s">
        <v>36</v>
      </c>
    </row>
    <row r="1801" spans="1:24" x14ac:dyDescent="0.3">
      <c r="A1801">
        <v>10192</v>
      </c>
      <c r="B1801">
        <v>30</v>
      </c>
      <c r="C1801">
        <v>30.59</v>
      </c>
      <c r="D1801">
        <v>13</v>
      </c>
      <c r="E1801">
        <v>917.7</v>
      </c>
      <c r="F1801" t="s">
        <v>488</v>
      </c>
      <c r="G1801" t="s">
        <v>25</v>
      </c>
      <c r="H1801">
        <v>4</v>
      </c>
      <c r="I1801">
        <v>11</v>
      </c>
      <c r="J1801">
        <v>2003</v>
      </c>
      <c r="K1801" t="s">
        <v>194</v>
      </c>
      <c r="L1801">
        <v>37</v>
      </c>
      <c r="M1801" t="s">
        <v>748</v>
      </c>
      <c r="N1801" t="s">
        <v>301</v>
      </c>
      <c r="O1801">
        <v>6035558647</v>
      </c>
      <c r="P1801" t="s">
        <v>302</v>
      </c>
      <c r="Q1801" t="s">
        <v>303</v>
      </c>
      <c r="R1801" t="s">
        <v>304</v>
      </c>
      <c r="S1801">
        <v>62005</v>
      </c>
      <c r="T1801" t="s">
        <v>32</v>
      </c>
      <c r="U1801" t="s">
        <v>33</v>
      </c>
      <c r="V1801" t="s">
        <v>57</v>
      </c>
      <c r="W1801" t="s">
        <v>300</v>
      </c>
      <c r="X1801" t="s">
        <v>36</v>
      </c>
    </row>
    <row r="1802" spans="1:24" x14ac:dyDescent="0.3">
      <c r="A1802">
        <v>10203</v>
      </c>
      <c r="B1802">
        <v>21</v>
      </c>
      <c r="C1802">
        <v>37</v>
      </c>
      <c r="D1802">
        <v>2</v>
      </c>
      <c r="E1802">
        <v>777</v>
      </c>
      <c r="F1802" s="1">
        <v>37664</v>
      </c>
      <c r="G1802" t="s">
        <v>25</v>
      </c>
      <c r="H1802">
        <v>4</v>
      </c>
      <c r="I1802">
        <v>12</v>
      </c>
      <c r="J1802">
        <v>2003</v>
      </c>
      <c r="K1802" t="s">
        <v>194</v>
      </c>
      <c r="L1802">
        <v>37</v>
      </c>
      <c r="M1802" t="s">
        <v>748</v>
      </c>
      <c r="N1802" t="s">
        <v>186</v>
      </c>
      <c r="O1802" t="s">
        <v>187</v>
      </c>
      <c r="P1802" t="s">
        <v>188</v>
      </c>
      <c r="Q1802" t="s">
        <v>189</v>
      </c>
      <c r="S1802">
        <v>28034</v>
      </c>
      <c r="T1802" t="s">
        <v>190</v>
      </c>
      <c r="U1802" t="s">
        <v>42</v>
      </c>
      <c r="V1802" t="s">
        <v>191</v>
      </c>
      <c r="W1802" t="s">
        <v>192</v>
      </c>
      <c r="X1802" t="s">
        <v>36</v>
      </c>
    </row>
    <row r="1803" spans="1:24" x14ac:dyDescent="0.3">
      <c r="A1803">
        <v>10212</v>
      </c>
      <c r="B1803">
        <v>34</v>
      </c>
      <c r="C1803">
        <v>43.42</v>
      </c>
      <c r="D1803">
        <v>12</v>
      </c>
      <c r="E1803">
        <v>1476.28</v>
      </c>
      <c r="F1803" t="s">
        <v>577</v>
      </c>
      <c r="G1803" t="s">
        <v>25</v>
      </c>
      <c r="H1803">
        <v>1</v>
      </c>
      <c r="I1803">
        <v>1</v>
      </c>
      <c r="J1803">
        <v>2004</v>
      </c>
      <c r="K1803" t="s">
        <v>194</v>
      </c>
      <c r="L1803">
        <v>37</v>
      </c>
      <c r="M1803" t="s">
        <v>748</v>
      </c>
      <c r="N1803" t="s">
        <v>186</v>
      </c>
      <c r="O1803" t="s">
        <v>187</v>
      </c>
      <c r="P1803" t="s">
        <v>188</v>
      </c>
      <c r="Q1803" t="s">
        <v>189</v>
      </c>
      <c r="S1803">
        <v>28034</v>
      </c>
      <c r="T1803" t="s">
        <v>190</v>
      </c>
      <c r="U1803" t="s">
        <v>42</v>
      </c>
      <c r="V1803" t="s">
        <v>191</v>
      </c>
      <c r="W1803" t="s">
        <v>192</v>
      </c>
      <c r="X1803" t="s">
        <v>36</v>
      </c>
    </row>
    <row r="1804" spans="1:24" x14ac:dyDescent="0.3">
      <c r="A1804">
        <v>10225</v>
      </c>
      <c r="B1804">
        <v>42</v>
      </c>
      <c r="C1804">
        <v>36.630000000000003</v>
      </c>
      <c r="D1804">
        <v>3</v>
      </c>
      <c r="E1804">
        <v>1538.46</v>
      </c>
      <c r="F1804" t="s">
        <v>496</v>
      </c>
      <c r="G1804" t="s">
        <v>25</v>
      </c>
      <c r="H1804">
        <v>1</v>
      </c>
      <c r="I1804">
        <v>2</v>
      </c>
      <c r="J1804">
        <v>2004</v>
      </c>
      <c r="K1804" t="s">
        <v>194</v>
      </c>
      <c r="L1804">
        <v>37</v>
      </c>
      <c r="M1804" t="s">
        <v>748</v>
      </c>
      <c r="N1804" t="s">
        <v>497</v>
      </c>
      <c r="O1804" t="s">
        <v>498</v>
      </c>
      <c r="P1804" t="s">
        <v>499</v>
      </c>
      <c r="Q1804" t="s">
        <v>500</v>
      </c>
      <c r="S1804">
        <v>1203</v>
      </c>
      <c r="T1804" t="s">
        <v>501</v>
      </c>
      <c r="U1804" t="s">
        <v>42</v>
      </c>
      <c r="V1804" t="s">
        <v>502</v>
      </c>
      <c r="W1804" t="s">
        <v>106</v>
      </c>
      <c r="X1804" t="s">
        <v>36</v>
      </c>
    </row>
    <row r="1805" spans="1:24" x14ac:dyDescent="0.3">
      <c r="A1805">
        <v>10239</v>
      </c>
      <c r="B1805">
        <v>20</v>
      </c>
      <c r="C1805">
        <v>44.56</v>
      </c>
      <c r="D1805">
        <v>2</v>
      </c>
      <c r="E1805">
        <v>891.2</v>
      </c>
      <c r="F1805" s="1">
        <v>38325</v>
      </c>
      <c r="G1805" t="s">
        <v>25</v>
      </c>
      <c r="H1805">
        <v>2</v>
      </c>
      <c r="I1805">
        <v>4</v>
      </c>
      <c r="J1805">
        <v>2004</v>
      </c>
      <c r="K1805" t="s">
        <v>194</v>
      </c>
      <c r="L1805">
        <v>37</v>
      </c>
      <c r="M1805" t="s">
        <v>748</v>
      </c>
      <c r="N1805" t="s">
        <v>434</v>
      </c>
      <c r="O1805" t="s">
        <v>435</v>
      </c>
      <c r="P1805" t="s">
        <v>436</v>
      </c>
      <c r="Q1805" t="s">
        <v>437</v>
      </c>
      <c r="S1805">
        <v>90110</v>
      </c>
      <c r="T1805" t="s">
        <v>138</v>
      </c>
      <c r="U1805" t="s">
        <v>42</v>
      </c>
      <c r="V1805" t="s">
        <v>438</v>
      </c>
      <c r="W1805" t="s">
        <v>439</v>
      </c>
      <c r="X1805" t="s">
        <v>36</v>
      </c>
    </row>
    <row r="1806" spans="1:24" x14ac:dyDescent="0.3">
      <c r="A1806">
        <v>10253</v>
      </c>
      <c r="B1806">
        <v>40</v>
      </c>
      <c r="C1806">
        <v>42.67</v>
      </c>
      <c r="D1806">
        <v>7</v>
      </c>
      <c r="E1806">
        <v>1706.8</v>
      </c>
      <c r="F1806" s="1">
        <v>37992</v>
      </c>
      <c r="G1806" t="s">
        <v>372</v>
      </c>
      <c r="H1806">
        <v>2</v>
      </c>
      <c r="I1806">
        <v>6</v>
      </c>
      <c r="J1806">
        <v>2004</v>
      </c>
      <c r="K1806" t="s">
        <v>194</v>
      </c>
      <c r="L1806">
        <v>37</v>
      </c>
      <c r="M1806" t="s">
        <v>748</v>
      </c>
      <c r="N1806" t="s">
        <v>176</v>
      </c>
      <c r="O1806" t="s">
        <v>177</v>
      </c>
      <c r="P1806" t="s">
        <v>178</v>
      </c>
      <c r="Q1806" t="s">
        <v>179</v>
      </c>
      <c r="S1806" t="s">
        <v>180</v>
      </c>
      <c r="T1806" t="s">
        <v>181</v>
      </c>
      <c r="U1806" t="s">
        <v>42</v>
      </c>
      <c r="V1806" t="s">
        <v>182</v>
      </c>
      <c r="W1806" t="s">
        <v>183</v>
      </c>
      <c r="X1806" t="s">
        <v>36</v>
      </c>
    </row>
    <row r="1807" spans="1:24" x14ac:dyDescent="0.3">
      <c r="A1807">
        <v>10266</v>
      </c>
      <c r="B1807">
        <v>34</v>
      </c>
      <c r="C1807">
        <v>40.4</v>
      </c>
      <c r="D1807">
        <v>8</v>
      </c>
      <c r="E1807">
        <v>1373.6</v>
      </c>
      <c r="F1807" s="1">
        <v>38145</v>
      </c>
      <c r="G1807" t="s">
        <v>25</v>
      </c>
      <c r="H1807">
        <v>3</v>
      </c>
      <c r="I1807">
        <v>7</v>
      </c>
      <c r="J1807">
        <v>2004</v>
      </c>
      <c r="K1807" t="s">
        <v>194</v>
      </c>
      <c r="L1807">
        <v>37</v>
      </c>
      <c r="M1807" t="s">
        <v>748</v>
      </c>
      <c r="N1807" t="s">
        <v>503</v>
      </c>
      <c r="O1807" t="s">
        <v>504</v>
      </c>
      <c r="P1807" t="s">
        <v>505</v>
      </c>
      <c r="Q1807" t="s">
        <v>506</v>
      </c>
      <c r="S1807">
        <v>42100</v>
      </c>
      <c r="T1807" t="s">
        <v>281</v>
      </c>
      <c r="U1807" t="s">
        <v>42</v>
      </c>
      <c r="V1807" t="s">
        <v>507</v>
      </c>
      <c r="W1807" t="s">
        <v>508</v>
      </c>
      <c r="X1807" t="s">
        <v>36</v>
      </c>
    </row>
    <row r="1808" spans="1:24" x14ac:dyDescent="0.3">
      <c r="A1808">
        <v>10278</v>
      </c>
      <c r="B1808">
        <v>31</v>
      </c>
      <c r="C1808">
        <v>38.89</v>
      </c>
      <c r="D1808">
        <v>8</v>
      </c>
      <c r="E1808">
        <v>1205.5899999999999</v>
      </c>
      <c r="F1808" s="1">
        <v>38146</v>
      </c>
      <c r="G1808" t="s">
        <v>25</v>
      </c>
      <c r="H1808">
        <v>3</v>
      </c>
      <c r="I1808">
        <v>8</v>
      </c>
      <c r="J1808">
        <v>2004</v>
      </c>
      <c r="K1808" t="s">
        <v>194</v>
      </c>
      <c r="L1808">
        <v>37</v>
      </c>
      <c r="M1808" t="s">
        <v>748</v>
      </c>
      <c r="N1808" t="s">
        <v>608</v>
      </c>
      <c r="O1808">
        <v>7025551838</v>
      </c>
      <c r="P1808" t="s">
        <v>609</v>
      </c>
      <c r="Q1808" t="s">
        <v>610</v>
      </c>
      <c r="R1808" t="s">
        <v>611</v>
      </c>
      <c r="S1808">
        <v>83030</v>
      </c>
      <c r="T1808" t="s">
        <v>32</v>
      </c>
      <c r="U1808" t="s">
        <v>33</v>
      </c>
      <c r="V1808" t="s">
        <v>118</v>
      </c>
      <c r="W1808" t="s">
        <v>445</v>
      </c>
      <c r="X1808" t="s">
        <v>36</v>
      </c>
    </row>
    <row r="1809" spans="1:24" x14ac:dyDescent="0.3">
      <c r="A1809">
        <v>10287</v>
      </c>
      <c r="B1809">
        <v>36</v>
      </c>
      <c r="C1809">
        <v>39.65</v>
      </c>
      <c r="D1809">
        <v>6</v>
      </c>
      <c r="E1809">
        <v>1427.4</v>
      </c>
      <c r="F1809" t="s">
        <v>513</v>
      </c>
      <c r="G1809" t="s">
        <v>25</v>
      </c>
      <c r="H1809">
        <v>3</v>
      </c>
      <c r="I1809">
        <v>8</v>
      </c>
      <c r="J1809">
        <v>2004</v>
      </c>
      <c r="K1809" t="s">
        <v>194</v>
      </c>
      <c r="L1809">
        <v>37</v>
      </c>
      <c r="M1809" t="s">
        <v>748</v>
      </c>
      <c r="N1809" t="s">
        <v>497</v>
      </c>
      <c r="O1809" t="s">
        <v>498</v>
      </c>
      <c r="P1809" t="s">
        <v>499</v>
      </c>
      <c r="Q1809" t="s">
        <v>500</v>
      </c>
      <c r="S1809">
        <v>1203</v>
      </c>
      <c r="T1809" t="s">
        <v>501</v>
      </c>
      <c r="U1809" t="s">
        <v>42</v>
      </c>
      <c r="V1809" t="s">
        <v>502</v>
      </c>
      <c r="W1809" t="s">
        <v>106</v>
      </c>
      <c r="X1809" t="s">
        <v>36</v>
      </c>
    </row>
    <row r="1810" spans="1:24" x14ac:dyDescent="0.3">
      <c r="A1810">
        <v>10301</v>
      </c>
      <c r="B1810">
        <v>48</v>
      </c>
      <c r="C1810">
        <v>34.36</v>
      </c>
      <c r="D1810">
        <v>10</v>
      </c>
      <c r="E1810">
        <v>1649.28</v>
      </c>
      <c r="F1810" s="1">
        <v>37751</v>
      </c>
      <c r="G1810" t="s">
        <v>25</v>
      </c>
      <c r="H1810">
        <v>4</v>
      </c>
      <c r="I1810">
        <v>10</v>
      </c>
      <c r="J1810">
        <v>2003</v>
      </c>
      <c r="K1810" t="s">
        <v>194</v>
      </c>
      <c r="L1810">
        <v>37</v>
      </c>
      <c r="M1810" t="s">
        <v>748</v>
      </c>
      <c r="N1810" t="s">
        <v>612</v>
      </c>
      <c r="O1810" t="s">
        <v>613</v>
      </c>
      <c r="P1810" t="s">
        <v>614</v>
      </c>
      <c r="Q1810" t="s">
        <v>615</v>
      </c>
      <c r="S1810" t="s">
        <v>616</v>
      </c>
      <c r="T1810" t="s">
        <v>81</v>
      </c>
      <c r="U1810" t="s">
        <v>42</v>
      </c>
      <c r="V1810" t="s">
        <v>617</v>
      </c>
      <c r="W1810" t="s">
        <v>618</v>
      </c>
      <c r="X1810" t="s">
        <v>36</v>
      </c>
    </row>
    <row r="1811" spans="1:24" x14ac:dyDescent="0.3">
      <c r="A1811">
        <v>10310</v>
      </c>
      <c r="B1811">
        <v>33</v>
      </c>
      <c r="C1811">
        <v>41.91</v>
      </c>
      <c r="D1811">
        <v>4</v>
      </c>
      <c r="E1811">
        <v>1383.03</v>
      </c>
      <c r="F1811" t="s">
        <v>519</v>
      </c>
      <c r="G1811" t="s">
        <v>25</v>
      </c>
      <c r="H1811">
        <v>4</v>
      </c>
      <c r="I1811">
        <v>10</v>
      </c>
      <c r="J1811">
        <v>2004</v>
      </c>
      <c r="K1811" t="s">
        <v>194</v>
      </c>
      <c r="L1811">
        <v>37</v>
      </c>
      <c r="M1811" t="s">
        <v>748</v>
      </c>
      <c r="N1811" t="s">
        <v>489</v>
      </c>
      <c r="O1811" t="s">
        <v>490</v>
      </c>
      <c r="P1811" t="s">
        <v>491</v>
      </c>
      <c r="Q1811" t="s">
        <v>492</v>
      </c>
      <c r="S1811">
        <v>50739</v>
      </c>
      <c r="T1811" t="s">
        <v>493</v>
      </c>
      <c r="U1811" t="s">
        <v>42</v>
      </c>
      <c r="V1811" t="s">
        <v>494</v>
      </c>
      <c r="W1811" t="s">
        <v>495</v>
      </c>
      <c r="X1811" t="s">
        <v>36</v>
      </c>
    </row>
    <row r="1812" spans="1:24" x14ac:dyDescent="0.3">
      <c r="A1812">
        <v>10321</v>
      </c>
      <c r="B1812">
        <v>37</v>
      </c>
      <c r="C1812">
        <v>33.229999999999997</v>
      </c>
      <c r="D1812">
        <v>12</v>
      </c>
      <c r="E1812">
        <v>1229.51</v>
      </c>
      <c r="F1812" s="1">
        <v>38088</v>
      </c>
      <c r="G1812" t="s">
        <v>25</v>
      </c>
      <c r="H1812">
        <v>4</v>
      </c>
      <c r="I1812">
        <v>11</v>
      </c>
      <c r="J1812">
        <v>2004</v>
      </c>
      <c r="K1812" t="s">
        <v>194</v>
      </c>
      <c r="L1812">
        <v>37</v>
      </c>
      <c r="M1812" t="s">
        <v>748</v>
      </c>
      <c r="N1812" t="s">
        <v>171</v>
      </c>
      <c r="O1812">
        <v>5085552555</v>
      </c>
      <c r="P1812" t="s">
        <v>172</v>
      </c>
      <c r="Q1812" t="s">
        <v>173</v>
      </c>
      <c r="R1812" t="s">
        <v>130</v>
      </c>
      <c r="S1812">
        <v>50553</v>
      </c>
      <c r="T1812" t="s">
        <v>32</v>
      </c>
      <c r="U1812" t="s">
        <v>33</v>
      </c>
      <c r="V1812" t="s">
        <v>174</v>
      </c>
      <c r="W1812" t="s">
        <v>175</v>
      </c>
      <c r="X1812" t="s">
        <v>36</v>
      </c>
    </row>
    <row r="1813" spans="1:24" x14ac:dyDescent="0.3">
      <c r="A1813">
        <v>10331</v>
      </c>
      <c r="B1813">
        <v>27</v>
      </c>
      <c r="C1813">
        <v>42.24</v>
      </c>
      <c r="D1813">
        <v>13</v>
      </c>
      <c r="E1813">
        <v>1140.48</v>
      </c>
      <c r="F1813" t="s">
        <v>619</v>
      </c>
      <c r="G1813" t="s">
        <v>25</v>
      </c>
      <c r="H1813">
        <v>4</v>
      </c>
      <c r="I1813">
        <v>11</v>
      </c>
      <c r="J1813">
        <v>2004</v>
      </c>
      <c r="K1813" t="s">
        <v>194</v>
      </c>
      <c r="L1813">
        <v>37</v>
      </c>
      <c r="M1813" t="s">
        <v>748</v>
      </c>
      <c r="N1813" t="s">
        <v>338</v>
      </c>
      <c r="O1813">
        <v>2155559857</v>
      </c>
      <c r="P1813" t="s">
        <v>339</v>
      </c>
      <c r="Q1813" t="s">
        <v>234</v>
      </c>
      <c r="R1813" t="s">
        <v>151</v>
      </c>
      <c r="S1813">
        <v>71270</v>
      </c>
      <c r="T1813" t="s">
        <v>32</v>
      </c>
      <c r="U1813" t="s">
        <v>33</v>
      </c>
      <c r="V1813" t="s">
        <v>131</v>
      </c>
      <c r="W1813" t="s">
        <v>340</v>
      </c>
      <c r="X1813" t="s">
        <v>36</v>
      </c>
    </row>
    <row r="1814" spans="1:24" x14ac:dyDescent="0.3">
      <c r="A1814">
        <v>10342</v>
      </c>
      <c r="B1814">
        <v>39</v>
      </c>
      <c r="C1814">
        <v>40.4</v>
      </c>
      <c r="D1814">
        <v>9</v>
      </c>
      <c r="E1814">
        <v>1575.6</v>
      </c>
      <c r="F1814" t="s">
        <v>154</v>
      </c>
      <c r="G1814" t="s">
        <v>25</v>
      </c>
      <c r="H1814">
        <v>4</v>
      </c>
      <c r="I1814">
        <v>11</v>
      </c>
      <c r="J1814">
        <v>2004</v>
      </c>
      <c r="K1814" t="s">
        <v>194</v>
      </c>
      <c r="L1814">
        <v>37</v>
      </c>
      <c r="M1814" t="s">
        <v>748</v>
      </c>
      <c r="N1814" t="s">
        <v>94</v>
      </c>
      <c r="O1814" t="s">
        <v>95</v>
      </c>
      <c r="P1814" t="s">
        <v>96</v>
      </c>
      <c r="Q1814" t="s">
        <v>97</v>
      </c>
      <c r="R1814" t="s">
        <v>98</v>
      </c>
      <c r="S1814">
        <v>3004</v>
      </c>
      <c r="T1814" t="s">
        <v>99</v>
      </c>
      <c r="U1814" t="s">
        <v>100</v>
      </c>
      <c r="V1814" t="s">
        <v>101</v>
      </c>
      <c r="W1814" t="s">
        <v>102</v>
      </c>
      <c r="X1814" t="s">
        <v>36</v>
      </c>
    </row>
    <row r="1815" spans="1:24" x14ac:dyDescent="0.3">
      <c r="A1815">
        <v>10355</v>
      </c>
      <c r="B1815">
        <v>36</v>
      </c>
      <c r="C1815">
        <v>38.520000000000003</v>
      </c>
      <c r="D1815">
        <v>4</v>
      </c>
      <c r="E1815">
        <v>1386.72</v>
      </c>
      <c r="F1815" s="1">
        <v>38180</v>
      </c>
      <c r="G1815" t="s">
        <v>25</v>
      </c>
      <c r="H1815">
        <v>4</v>
      </c>
      <c r="I1815">
        <v>12</v>
      </c>
      <c r="J1815">
        <v>2004</v>
      </c>
      <c r="K1815" t="s">
        <v>194</v>
      </c>
      <c r="L1815">
        <v>37</v>
      </c>
      <c r="M1815" t="s">
        <v>748</v>
      </c>
      <c r="N1815" t="s">
        <v>186</v>
      </c>
      <c r="O1815" t="s">
        <v>187</v>
      </c>
      <c r="P1815" t="s">
        <v>188</v>
      </c>
      <c r="Q1815" t="s">
        <v>189</v>
      </c>
      <c r="S1815">
        <v>28034</v>
      </c>
      <c r="T1815" t="s">
        <v>190</v>
      </c>
      <c r="U1815" t="s">
        <v>42</v>
      </c>
      <c r="V1815" t="s">
        <v>191</v>
      </c>
      <c r="W1815" t="s">
        <v>192</v>
      </c>
      <c r="X1815" t="s">
        <v>36</v>
      </c>
    </row>
    <row r="1816" spans="1:24" x14ac:dyDescent="0.3">
      <c r="A1816">
        <v>10367</v>
      </c>
      <c r="B1816">
        <v>36</v>
      </c>
      <c r="C1816">
        <v>100</v>
      </c>
      <c r="D1816">
        <v>2</v>
      </c>
      <c r="E1816">
        <v>5018.3999999999996</v>
      </c>
      <c r="F1816" s="1">
        <v>38687</v>
      </c>
      <c r="G1816" t="s">
        <v>454</v>
      </c>
      <c r="H1816">
        <v>1</v>
      </c>
      <c r="I1816">
        <v>1</v>
      </c>
      <c r="J1816">
        <v>2005</v>
      </c>
      <c r="K1816" t="s">
        <v>194</v>
      </c>
      <c r="L1816">
        <v>37</v>
      </c>
      <c r="M1816" t="s">
        <v>748</v>
      </c>
      <c r="N1816" t="s">
        <v>53</v>
      </c>
      <c r="O1816">
        <v>6265557265</v>
      </c>
      <c r="P1816" t="s">
        <v>54</v>
      </c>
      <c r="Q1816" t="s">
        <v>55</v>
      </c>
      <c r="R1816" t="s">
        <v>56</v>
      </c>
      <c r="S1816">
        <v>90003</v>
      </c>
      <c r="T1816" t="s">
        <v>32</v>
      </c>
      <c r="U1816" t="s">
        <v>33</v>
      </c>
      <c r="V1816" t="s">
        <v>57</v>
      </c>
      <c r="W1816" t="s">
        <v>58</v>
      </c>
      <c r="X1816" t="s">
        <v>51</v>
      </c>
    </row>
    <row r="1817" spans="1:24" x14ac:dyDescent="0.3">
      <c r="A1817">
        <v>10378</v>
      </c>
      <c r="B1817">
        <v>41</v>
      </c>
      <c r="C1817">
        <v>100</v>
      </c>
      <c r="D1817">
        <v>7</v>
      </c>
      <c r="E1817">
        <v>5856.85</v>
      </c>
      <c r="F1817" s="1">
        <v>38627</v>
      </c>
      <c r="G1817" t="s">
        <v>25</v>
      </c>
      <c r="H1817">
        <v>1</v>
      </c>
      <c r="I1817">
        <v>2</v>
      </c>
      <c r="J1817">
        <v>2005</v>
      </c>
      <c r="K1817" t="s">
        <v>194</v>
      </c>
      <c r="L1817">
        <v>37</v>
      </c>
      <c r="M1817" t="s">
        <v>748</v>
      </c>
      <c r="N1817" t="s">
        <v>186</v>
      </c>
      <c r="O1817" t="s">
        <v>187</v>
      </c>
      <c r="P1817" t="s">
        <v>188</v>
      </c>
      <c r="Q1817" t="s">
        <v>189</v>
      </c>
      <c r="S1817">
        <v>28034</v>
      </c>
      <c r="T1817" t="s">
        <v>190</v>
      </c>
      <c r="U1817" t="s">
        <v>42</v>
      </c>
      <c r="V1817" t="s">
        <v>191</v>
      </c>
      <c r="W1817" t="s">
        <v>192</v>
      </c>
      <c r="X1817" t="s">
        <v>51</v>
      </c>
    </row>
    <row r="1818" spans="1:24" x14ac:dyDescent="0.3">
      <c r="A1818">
        <v>10390</v>
      </c>
      <c r="B1818">
        <v>37</v>
      </c>
      <c r="C1818">
        <v>100</v>
      </c>
      <c r="D1818">
        <v>5</v>
      </c>
      <c r="E1818">
        <v>4894.7299999999996</v>
      </c>
      <c r="F1818" s="1">
        <v>38445</v>
      </c>
      <c r="G1818" t="s">
        <v>25</v>
      </c>
      <c r="H1818">
        <v>1</v>
      </c>
      <c r="I1818">
        <v>3</v>
      </c>
      <c r="J1818">
        <v>2005</v>
      </c>
      <c r="K1818" t="s">
        <v>194</v>
      </c>
      <c r="L1818">
        <v>37</v>
      </c>
      <c r="M1818" t="s">
        <v>748</v>
      </c>
      <c r="N1818" t="s">
        <v>296</v>
      </c>
      <c r="O1818">
        <v>4155551450</v>
      </c>
      <c r="P1818" t="s">
        <v>297</v>
      </c>
      <c r="Q1818" t="s">
        <v>298</v>
      </c>
      <c r="R1818" t="s">
        <v>56</v>
      </c>
      <c r="S1818">
        <v>97562</v>
      </c>
      <c r="T1818" t="s">
        <v>32</v>
      </c>
      <c r="U1818" t="s">
        <v>33</v>
      </c>
      <c r="V1818" t="s">
        <v>299</v>
      </c>
      <c r="W1818" t="s">
        <v>300</v>
      </c>
      <c r="X1818" t="s">
        <v>51</v>
      </c>
    </row>
    <row r="1819" spans="1:24" x14ac:dyDescent="0.3">
      <c r="A1819">
        <v>10405</v>
      </c>
      <c r="B1819">
        <v>47</v>
      </c>
      <c r="C1819">
        <v>44.56</v>
      </c>
      <c r="D1819">
        <v>2</v>
      </c>
      <c r="E1819">
        <v>2094.3200000000002</v>
      </c>
      <c r="F1819" t="s">
        <v>597</v>
      </c>
      <c r="G1819" t="s">
        <v>25</v>
      </c>
      <c r="H1819">
        <v>2</v>
      </c>
      <c r="I1819">
        <v>4</v>
      </c>
      <c r="J1819">
        <v>2005</v>
      </c>
      <c r="K1819" t="s">
        <v>194</v>
      </c>
      <c r="L1819">
        <v>37</v>
      </c>
      <c r="M1819" t="s">
        <v>748</v>
      </c>
      <c r="N1819" t="s">
        <v>598</v>
      </c>
      <c r="O1819" t="s">
        <v>599</v>
      </c>
      <c r="P1819" t="s">
        <v>600</v>
      </c>
      <c r="Q1819" t="s">
        <v>601</v>
      </c>
      <c r="S1819">
        <v>67000</v>
      </c>
      <c r="T1819" t="s">
        <v>41</v>
      </c>
      <c r="U1819" t="s">
        <v>42</v>
      </c>
      <c r="V1819" t="s">
        <v>602</v>
      </c>
      <c r="W1819" t="s">
        <v>603</v>
      </c>
      <c r="X1819" t="s">
        <v>36</v>
      </c>
    </row>
    <row r="1820" spans="1:24" x14ac:dyDescent="0.3">
      <c r="A1820">
        <v>10419</v>
      </c>
      <c r="B1820">
        <v>15</v>
      </c>
      <c r="C1820">
        <v>42.67</v>
      </c>
      <c r="D1820">
        <v>7</v>
      </c>
      <c r="E1820">
        <v>640.04999999999995</v>
      </c>
      <c r="F1820" t="s">
        <v>527</v>
      </c>
      <c r="G1820" t="s">
        <v>25</v>
      </c>
      <c r="H1820">
        <v>2</v>
      </c>
      <c r="I1820">
        <v>5</v>
      </c>
      <c r="J1820">
        <v>2005</v>
      </c>
      <c r="K1820" t="s">
        <v>194</v>
      </c>
      <c r="L1820">
        <v>37</v>
      </c>
      <c r="M1820" t="s">
        <v>748</v>
      </c>
      <c r="N1820" t="s">
        <v>155</v>
      </c>
      <c r="O1820" t="s">
        <v>156</v>
      </c>
      <c r="P1820" t="s">
        <v>157</v>
      </c>
      <c r="Q1820" t="s">
        <v>158</v>
      </c>
      <c r="S1820">
        <v>5020</v>
      </c>
      <c r="T1820" t="s">
        <v>159</v>
      </c>
      <c r="U1820" t="s">
        <v>42</v>
      </c>
      <c r="V1820" t="s">
        <v>160</v>
      </c>
      <c r="W1820" t="s">
        <v>161</v>
      </c>
      <c r="X1820" t="s">
        <v>36</v>
      </c>
    </row>
    <row r="1821" spans="1:24" x14ac:dyDescent="0.3">
      <c r="A1821">
        <v>10105</v>
      </c>
      <c r="B1821">
        <v>44</v>
      </c>
      <c r="C1821">
        <v>72.58</v>
      </c>
      <c r="D1821">
        <v>4</v>
      </c>
      <c r="E1821">
        <v>3193.52</v>
      </c>
      <c r="F1821" s="1">
        <v>37927</v>
      </c>
      <c r="G1821" t="s">
        <v>25</v>
      </c>
      <c r="H1821">
        <v>1</v>
      </c>
      <c r="I1821">
        <v>2</v>
      </c>
      <c r="J1821">
        <v>2003</v>
      </c>
      <c r="K1821" t="s">
        <v>621</v>
      </c>
      <c r="L1821">
        <v>88</v>
      </c>
      <c r="M1821" t="s">
        <v>749</v>
      </c>
      <c r="N1821" t="s">
        <v>353</v>
      </c>
      <c r="O1821" t="s">
        <v>354</v>
      </c>
      <c r="P1821" t="s">
        <v>355</v>
      </c>
      <c r="Q1821" t="s">
        <v>356</v>
      </c>
      <c r="S1821">
        <v>1734</v>
      </c>
      <c r="T1821" t="s">
        <v>357</v>
      </c>
      <c r="U1821" t="s">
        <v>42</v>
      </c>
      <c r="V1821" t="s">
        <v>358</v>
      </c>
      <c r="W1821" t="s">
        <v>359</v>
      </c>
      <c r="X1821" t="s">
        <v>51</v>
      </c>
    </row>
    <row r="1822" spans="1:24" x14ac:dyDescent="0.3">
      <c r="A1822">
        <v>10119</v>
      </c>
      <c r="B1822">
        <v>35</v>
      </c>
      <c r="C1822">
        <v>87.62</v>
      </c>
      <c r="D1822">
        <v>13</v>
      </c>
      <c r="E1822">
        <v>3066.7</v>
      </c>
      <c r="F1822" t="s">
        <v>360</v>
      </c>
      <c r="G1822" t="s">
        <v>25</v>
      </c>
      <c r="H1822">
        <v>2</v>
      </c>
      <c r="I1822">
        <v>4</v>
      </c>
      <c r="J1822">
        <v>2003</v>
      </c>
      <c r="K1822" t="s">
        <v>621</v>
      </c>
      <c r="L1822">
        <v>88</v>
      </c>
      <c r="M1822" t="s">
        <v>749</v>
      </c>
      <c r="N1822" t="s">
        <v>155</v>
      </c>
      <c r="O1822" t="s">
        <v>156</v>
      </c>
      <c r="P1822" t="s">
        <v>157</v>
      </c>
      <c r="Q1822" t="s">
        <v>158</v>
      </c>
      <c r="S1822">
        <v>5020</v>
      </c>
      <c r="T1822" t="s">
        <v>159</v>
      </c>
      <c r="U1822" t="s">
        <v>42</v>
      </c>
      <c r="V1822" t="s">
        <v>160</v>
      </c>
      <c r="W1822" t="s">
        <v>161</v>
      </c>
      <c r="X1822" t="s">
        <v>51</v>
      </c>
    </row>
    <row r="1823" spans="1:24" x14ac:dyDescent="0.3">
      <c r="A1823">
        <v>10129</v>
      </c>
      <c r="B1823">
        <v>41</v>
      </c>
      <c r="C1823">
        <v>94.71</v>
      </c>
      <c r="D1823">
        <v>4</v>
      </c>
      <c r="E1823">
        <v>3883.11</v>
      </c>
      <c r="F1823" s="1">
        <v>37961</v>
      </c>
      <c r="G1823" t="s">
        <v>25</v>
      </c>
      <c r="H1823">
        <v>2</v>
      </c>
      <c r="I1823">
        <v>6</v>
      </c>
      <c r="J1823">
        <v>2003</v>
      </c>
      <c r="K1823" t="s">
        <v>621</v>
      </c>
      <c r="L1823">
        <v>88</v>
      </c>
      <c r="M1823" t="s">
        <v>749</v>
      </c>
      <c r="N1823" t="s">
        <v>361</v>
      </c>
      <c r="O1823" t="s">
        <v>362</v>
      </c>
      <c r="P1823" t="s">
        <v>363</v>
      </c>
      <c r="Q1823" t="s">
        <v>364</v>
      </c>
      <c r="S1823" t="s">
        <v>365</v>
      </c>
      <c r="T1823" t="s">
        <v>181</v>
      </c>
      <c r="U1823" t="s">
        <v>42</v>
      </c>
      <c r="V1823" t="s">
        <v>62</v>
      </c>
      <c r="W1823" t="s">
        <v>366</v>
      </c>
      <c r="X1823" t="s">
        <v>51</v>
      </c>
    </row>
    <row r="1824" spans="1:24" x14ac:dyDescent="0.3">
      <c r="A1824">
        <v>10142</v>
      </c>
      <c r="B1824">
        <v>49</v>
      </c>
      <c r="C1824">
        <v>98.25</v>
      </c>
      <c r="D1824">
        <v>1</v>
      </c>
      <c r="E1824">
        <v>4814.25</v>
      </c>
      <c r="F1824" s="1">
        <v>37841</v>
      </c>
      <c r="G1824" t="s">
        <v>25</v>
      </c>
      <c r="H1824">
        <v>3</v>
      </c>
      <c r="I1824">
        <v>8</v>
      </c>
      <c r="J1824">
        <v>2003</v>
      </c>
      <c r="K1824" t="s">
        <v>621</v>
      </c>
      <c r="L1824">
        <v>88</v>
      </c>
      <c r="M1824" t="s">
        <v>749</v>
      </c>
      <c r="N1824" t="s">
        <v>296</v>
      </c>
      <c r="O1824">
        <v>4155551450</v>
      </c>
      <c r="P1824" t="s">
        <v>297</v>
      </c>
      <c r="Q1824" t="s">
        <v>298</v>
      </c>
      <c r="R1824" t="s">
        <v>56</v>
      </c>
      <c r="S1824">
        <v>97562</v>
      </c>
      <c r="T1824" t="s">
        <v>32</v>
      </c>
      <c r="U1824" t="s">
        <v>33</v>
      </c>
      <c r="V1824" t="s">
        <v>299</v>
      </c>
      <c r="W1824" t="s">
        <v>300</v>
      </c>
      <c r="X1824" t="s">
        <v>51</v>
      </c>
    </row>
    <row r="1825" spans="1:24" x14ac:dyDescent="0.3">
      <c r="A1825">
        <v>10154</v>
      </c>
      <c r="B1825">
        <v>31</v>
      </c>
      <c r="C1825">
        <v>91.17</v>
      </c>
      <c r="D1825">
        <v>2</v>
      </c>
      <c r="E1825">
        <v>2826.27</v>
      </c>
      <c r="F1825" s="1">
        <v>37662</v>
      </c>
      <c r="G1825" t="s">
        <v>25</v>
      </c>
      <c r="H1825">
        <v>4</v>
      </c>
      <c r="I1825">
        <v>10</v>
      </c>
      <c r="J1825">
        <v>2003</v>
      </c>
      <c r="K1825" t="s">
        <v>621</v>
      </c>
      <c r="L1825">
        <v>88</v>
      </c>
      <c r="M1825" t="s">
        <v>749</v>
      </c>
      <c r="N1825" t="s">
        <v>578</v>
      </c>
      <c r="O1825">
        <v>3105552373</v>
      </c>
      <c r="P1825" t="s">
        <v>579</v>
      </c>
      <c r="Q1825" t="s">
        <v>580</v>
      </c>
      <c r="R1825" t="s">
        <v>56</v>
      </c>
      <c r="S1825">
        <v>92561</v>
      </c>
      <c r="T1825" t="s">
        <v>32</v>
      </c>
      <c r="U1825" t="s">
        <v>33</v>
      </c>
      <c r="V1825" t="s">
        <v>57</v>
      </c>
      <c r="W1825" t="s">
        <v>265</v>
      </c>
      <c r="X1825" t="s">
        <v>36</v>
      </c>
    </row>
    <row r="1826" spans="1:24" x14ac:dyDescent="0.3">
      <c r="A1826">
        <v>10167</v>
      </c>
      <c r="B1826">
        <v>20</v>
      </c>
      <c r="C1826">
        <v>79.66</v>
      </c>
      <c r="D1826">
        <v>11</v>
      </c>
      <c r="E1826">
        <v>1593.2</v>
      </c>
      <c r="F1826" t="s">
        <v>371</v>
      </c>
      <c r="G1826" t="s">
        <v>372</v>
      </c>
      <c r="H1826">
        <v>4</v>
      </c>
      <c r="I1826">
        <v>10</v>
      </c>
      <c r="J1826">
        <v>2003</v>
      </c>
      <c r="K1826" t="s">
        <v>621</v>
      </c>
      <c r="L1826">
        <v>88</v>
      </c>
      <c r="M1826" t="s">
        <v>749</v>
      </c>
      <c r="N1826" t="s">
        <v>284</v>
      </c>
      <c r="O1826" t="s">
        <v>285</v>
      </c>
      <c r="P1826" t="s">
        <v>286</v>
      </c>
      <c r="Q1826" t="s">
        <v>287</v>
      </c>
      <c r="S1826" t="s">
        <v>288</v>
      </c>
      <c r="T1826" t="s">
        <v>202</v>
      </c>
      <c r="U1826" t="s">
        <v>42</v>
      </c>
      <c r="V1826" t="s">
        <v>289</v>
      </c>
      <c r="W1826" t="s">
        <v>223</v>
      </c>
      <c r="X1826" t="s">
        <v>36</v>
      </c>
    </row>
    <row r="1827" spans="1:24" x14ac:dyDescent="0.3">
      <c r="A1827">
        <v>10177</v>
      </c>
      <c r="B1827">
        <v>45</v>
      </c>
      <c r="C1827">
        <v>72.58</v>
      </c>
      <c r="D1827">
        <v>2</v>
      </c>
      <c r="E1827">
        <v>3266.1</v>
      </c>
      <c r="F1827" s="1">
        <v>37813</v>
      </c>
      <c r="G1827" t="s">
        <v>25</v>
      </c>
      <c r="H1827">
        <v>4</v>
      </c>
      <c r="I1827">
        <v>11</v>
      </c>
      <c r="J1827">
        <v>2003</v>
      </c>
      <c r="K1827" t="s">
        <v>621</v>
      </c>
      <c r="L1827">
        <v>88</v>
      </c>
      <c r="M1827" t="s">
        <v>749</v>
      </c>
      <c r="N1827" t="s">
        <v>543</v>
      </c>
      <c r="O1827" t="s">
        <v>544</v>
      </c>
      <c r="P1827" t="s">
        <v>545</v>
      </c>
      <c r="Q1827" t="s">
        <v>189</v>
      </c>
      <c r="S1827">
        <v>28023</v>
      </c>
      <c r="T1827" t="s">
        <v>190</v>
      </c>
      <c r="U1827" t="s">
        <v>42</v>
      </c>
      <c r="V1827" t="s">
        <v>546</v>
      </c>
      <c r="W1827" t="s">
        <v>547</v>
      </c>
      <c r="X1827" t="s">
        <v>51</v>
      </c>
    </row>
    <row r="1828" spans="1:24" x14ac:dyDescent="0.3">
      <c r="A1828">
        <v>10185</v>
      </c>
      <c r="B1828">
        <v>33</v>
      </c>
      <c r="C1828">
        <v>74.349999999999994</v>
      </c>
      <c r="D1828">
        <v>2</v>
      </c>
      <c r="E1828">
        <v>2453.5500000000002</v>
      </c>
      <c r="F1828" t="s">
        <v>379</v>
      </c>
      <c r="G1828" t="s">
        <v>25</v>
      </c>
      <c r="H1828">
        <v>4</v>
      </c>
      <c r="I1828">
        <v>11</v>
      </c>
      <c r="J1828">
        <v>2003</v>
      </c>
      <c r="K1828" t="s">
        <v>621</v>
      </c>
      <c r="L1828">
        <v>88</v>
      </c>
      <c r="M1828" t="s">
        <v>749</v>
      </c>
      <c r="N1828" t="s">
        <v>367</v>
      </c>
      <c r="O1828">
        <v>5085559555</v>
      </c>
      <c r="P1828" t="s">
        <v>368</v>
      </c>
      <c r="Q1828" t="s">
        <v>173</v>
      </c>
      <c r="R1828" t="s">
        <v>130</v>
      </c>
      <c r="S1828">
        <v>50553</v>
      </c>
      <c r="T1828" t="s">
        <v>32</v>
      </c>
      <c r="U1828" t="s">
        <v>33</v>
      </c>
      <c r="V1828" t="s">
        <v>369</v>
      </c>
      <c r="W1828" t="s">
        <v>370</v>
      </c>
      <c r="X1828" t="s">
        <v>36</v>
      </c>
    </row>
    <row r="1829" spans="1:24" x14ac:dyDescent="0.3">
      <c r="A1829">
        <v>10197</v>
      </c>
      <c r="B1829">
        <v>47</v>
      </c>
      <c r="C1829">
        <v>83.2</v>
      </c>
      <c r="D1829">
        <v>8</v>
      </c>
      <c r="E1829">
        <v>3910.4</v>
      </c>
      <c r="F1829" t="s">
        <v>386</v>
      </c>
      <c r="G1829" t="s">
        <v>25</v>
      </c>
      <c r="H1829">
        <v>4</v>
      </c>
      <c r="I1829">
        <v>11</v>
      </c>
      <c r="J1829">
        <v>2003</v>
      </c>
      <c r="K1829" t="s">
        <v>621</v>
      </c>
      <c r="L1829">
        <v>88</v>
      </c>
      <c r="M1829" t="s">
        <v>749</v>
      </c>
      <c r="N1829" t="s">
        <v>387</v>
      </c>
      <c r="O1829" t="s">
        <v>388</v>
      </c>
      <c r="P1829" t="s">
        <v>389</v>
      </c>
      <c r="Q1829" t="s">
        <v>390</v>
      </c>
      <c r="S1829">
        <v>8022</v>
      </c>
      <c r="T1829" t="s">
        <v>190</v>
      </c>
      <c r="U1829" t="s">
        <v>42</v>
      </c>
      <c r="V1829" t="s">
        <v>391</v>
      </c>
      <c r="W1829" t="s">
        <v>392</v>
      </c>
      <c r="X1829" t="s">
        <v>51</v>
      </c>
    </row>
    <row r="1830" spans="1:24" x14ac:dyDescent="0.3">
      <c r="A1830">
        <v>10208</v>
      </c>
      <c r="B1830">
        <v>20</v>
      </c>
      <c r="C1830">
        <v>89.4</v>
      </c>
      <c r="D1830">
        <v>2</v>
      </c>
      <c r="E1830">
        <v>1788</v>
      </c>
      <c r="F1830" s="1">
        <v>38018</v>
      </c>
      <c r="G1830" t="s">
        <v>25</v>
      </c>
      <c r="H1830">
        <v>1</v>
      </c>
      <c r="I1830">
        <v>1</v>
      </c>
      <c r="J1830">
        <v>2004</v>
      </c>
      <c r="K1830" t="s">
        <v>621</v>
      </c>
      <c r="L1830">
        <v>88</v>
      </c>
      <c r="M1830" t="s">
        <v>749</v>
      </c>
      <c r="N1830" t="s">
        <v>238</v>
      </c>
      <c r="O1830" t="s">
        <v>239</v>
      </c>
      <c r="P1830" t="s">
        <v>240</v>
      </c>
      <c r="Q1830" t="s">
        <v>241</v>
      </c>
      <c r="S1830">
        <v>69004</v>
      </c>
      <c r="T1830" t="s">
        <v>41</v>
      </c>
      <c r="U1830" t="s">
        <v>42</v>
      </c>
      <c r="V1830" t="s">
        <v>242</v>
      </c>
      <c r="W1830" t="s">
        <v>243</v>
      </c>
      <c r="X1830" t="s">
        <v>36</v>
      </c>
    </row>
    <row r="1831" spans="1:24" x14ac:dyDescent="0.3">
      <c r="A1831">
        <v>10222</v>
      </c>
      <c r="B1831">
        <v>47</v>
      </c>
      <c r="C1831">
        <v>70.81</v>
      </c>
      <c r="D1831">
        <v>14</v>
      </c>
      <c r="E1831">
        <v>3328.07</v>
      </c>
      <c r="F1831" t="s">
        <v>397</v>
      </c>
      <c r="G1831" t="s">
        <v>25</v>
      </c>
      <c r="H1831">
        <v>1</v>
      </c>
      <c r="I1831">
        <v>2</v>
      </c>
      <c r="J1831">
        <v>2004</v>
      </c>
      <c r="K1831" t="s">
        <v>621</v>
      </c>
      <c r="L1831">
        <v>88</v>
      </c>
      <c r="M1831" t="s">
        <v>749</v>
      </c>
      <c r="N1831" t="s">
        <v>398</v>
      </c>
      <c r="O1831">
        <v>7605558146</v>
      </c>
      <c r="P1831" t="s">
        <v>399</v>
      </c>
      <c r="Q1831" t="s">
        <v>400</v>
      </c>
      <c r="R1831" t="s">
        <v>56</v>
      </c>
      <c r="S1831">
        <v>91217</v>
      </c>
      <c r="T1831" t="s">
        <v>32</v>
      </c>
      <c r="U1831" t="s">
        <v>33</v>
      </c>
      <c r="V1831" t="s">
        <v>257</v>
      </c>
      <c r="W1831" t="s">
        <v>300</v>
      </c>
      <c r="X1831" t="s">
        <v>51</v>
      </c>
    </row>
    <row r="1832" spans="1:24" x14ac:dyDescent="0.3">
      <c r="A1832">
        <v>10233</v>
      </c>
      <c r="B1832">
        <v>40</v>
      </c>
      <c r="C1832">
        <v>94.71</v>
      </c>
      <c r="D1832">
        <v>2</v>
      </c>
      <c r="E1832">
        <v>3788.4</v>
      </c>
      <c r="F1832" t="s">
        <v>750</v>
      </c>
      <c r="G1832" t="s">
        <v>25</v>
      </c>
      <c r="H1832">
        <v>1</v>
      </c>
      <c r="I1832">
        <v>3</v>
      </c>
      <c r="J1832">
        <v>2004</v>
      </c>
      <c r="K1832" t="s">
        <v>621</v>
      </c>
      <c r="L1832">
        <v>88</v>
      </c>
      <c r="M1832" t="s">
        <v>749</v>
      </c>
      <c r="N1832" t="s">
        <v>108</v>
      </c>
      <c r="O1832">
        <v>2015559350</v>
      </c>
      <c r="P1832" t="s">
        <v>109</v>
      </c>
      <c r="Q1832" t="s">
        <v>110</v>
      </c>
      <c r="R1832" t="s">
        <v>111</v>
      </c>
      <c r="S1832">
        <v>94019</v>
      </c>
      <c r="T1832" t="s">
        <v>32</v>
      </c>
      <c r="U1832" t="s">
        <v>33</v>
      </c>
      <c r="V1832" t="s">
        <v>62</v>
      </c>
      <c r="W1832" t="s">
        <v>112</v>
      </c>
      <c r="X1832" t="s">
        <v>51</v>
      </c>
    </row>
    <row r="1833" spans="1:24" x14ac:dyDescent="0.3">
      <c r="A1833">
        <v>10248</v>
      </c>
      <c r="B1833">
        <v>30</v>
      </c>
      <c r="C1833">
        <v>100</v>
      </c>
      <c r="D1833">
        <v>5</v>
      </c>
      <c r="E1833">
        <v>3053.7</v>
      </c>
      <c r="F1833" s="1">
        <v>38173</v>
      </c>
      <c r="G1833" t="s">
        <v>372</v>
      </c>
      <c r="H1833">
        <v>2</v>
      </c>
      <c r="I1833">
        <v>5</v>
      </c>
      <c r="J1833">
        <v>2004</v>
      </c>
      <c r="K1833" t="s">
        <v>621</v>
      </c>
      <c r="L1833">
        <v>88</v>
      </c>
      <c r="M1833" t="s">
        <v>749</v>
      </c>
      <c r="N1833" t="s">
        <v>28</v>
      </c>
      <c r="O1833">
        <v>2125557818</v>
      </c>
      <c r="P1833" t="s">
        <v>29</v>
      </c>
      <c r="Q1833" t="s">
        <v>30</v>
      </c>
      <c r="R1833" t="s">
        <v>31</v>
      </c>
      <c r="S1833">
        <v>10022</v>
      </c>
      <c r="T1833" t="s">
        <v>32</v>
      </c>
      <c r="U1833" t="s">
        <v>33</v>
      </c>
      <c r="V1833" t="s">
        <v>34</v>
      </c>
      <c r="W1833" t="s">
        <v>35</v>
      </c>
      <c r="X1833" t="s">
        <v>51</v>
      </c>
    </row>
    <row r="1834" spans="1:24" x14ac:dyDescent="0.3">
      <c r="A1834">
        <v>10261</v>
      </c>
      <c r="B1834">
        <v>22</v>
      </c>
      <c r="C1834">
        <v>91.17</v>
      </c>
      <c r="D1834">
        <v>3</v>
      </c>
      <c r="E1834">
        <v>2005.74</v>
      </c>
      <c r="F1834" t="s">
        <v>401</v>
      </c>
      <c r="G1834" t="s">
        <v>25</v>
      </c>
      <c r="H1834">
        <v>2</v>
      </c>
      <c r="I1834">
        <v>6</v>
      </c>
      <c r="J1834">
        <v>2004</v>
      </c>
      <c r="K1834" t="s">
        <v>621</v>
      </c>
      <c r="L1834">
        <v>88</v>
      </c>
      <c r="M1834" t="s">
        <v>749</v>
      </c>
      <c r="N1834" t="s">
        <v>319</v>
      </c>
      <c r="O1834" t="s">
        <v>320</v>
      </c>
      <c r="P1834" t="s">
        <v>321</v>
      </c>
      <c r="Q1834" t="s">
        <v>322</v>
      </c>
      <c r="R1834" t="s">
        <v>323</v>
      </c>
      <c r="S1834" t="s">
        <v>324</v>
      </c>
      <c r="T1834" t="s">
        <v>250</v>
      </c>
      <c r="U1834" t="s">
        <v>33</v>
      </c>
      <c r="V1834" t="s">
        <v>325</v>
      </c>
      <c r="W1834" t="s">
        <v>326</v>
      </c>
      <c r="X1834" t="s">
        <v>36</v>
      </c>
    </row>
    <row r="1835" spans="1:24" x14ac:dyDescent="0.3">
      <c r="A1835">
        <v>10273</v>
      </c>
      <c r="B1835">
        <v>27</v>
      </c>
      <c r="C1835">
        <v>100</v>
      </c>
      <c r="D1835">
        <v>6</v>
      </c>
      <c r="E1835">
        <v>2796.12</v>
      </c>
      <c r="F1835" t="s">
        <v>402</v>
      </c>
      <c r="G1835" t="s">
        <v>25</v>
      </c>
      <c r="H1835">
        <v>3</v>
      </c>
      <c r="I1835">
        <v>7</v>
      </c>
      <c r="J1835">
        <v>2004</v>
      </c>
      <c r="K1835" t="s">
        <v>621</v>
      </c>
      <c r="L1835">
        <v>88</v>
      </c>
      <c r="M1835" t="s">
        <v>749</v>
      </c>
      <c r="N1835" t="s">
        <v>403</v>
      </c>
      <c r="O1835" t="s">
        <v>404</v>
      </c>
      <c r="P1835" t="s">
        <v>405</v>
      </c>
      <c r="Q1835" t="s">
        <v>406</v>
      </c>
      <c r="S1835" t="s">
        <v>407</v>
      </c>
      <c r="T1835" t="s">
        <v>408</v>
      </c>
      <c r="U1835" t="s">
        <v>42</v>
      </c>
      <c r="V1835" t="s">
        <v>409</v>
      </c>
      <c r="W1835" t="s">
        <v>410</v>
      </c>
      <c r="X1835" t="s">
        <v>36</v>
      </c>
    </row>
    <row r="1836" spans="1:24" x14ac:dyDescent="0.3">
      <c r="A1836">
        <v>10283</v>
      </c>
      <c r="B1836">
        <v>34</v>
      </c>
      <c r="C1836">
        <v>92.94</v>
      </c>
      <c r="D1836">
        <v>8</v>
      </c>
      <c r="E1836">
        <v>3159.96</v>
      </c>
      <c r="F1836" t="s">
        <v>411</v>
      </c>
      <c r="G1836" t="s">
        <v>25</v>
      </c>
      <c r="H1836">
        <v>3</v>
      </c>
      <c r="I1836">
        <v>8</v>
      </c>
      <c r="J1836">
        <v>2004</v>
      </c>
      <c r="K1836" t="s">
        <v>621</v>
      </c>
      <c r="L1836">
        <v>88</v>
      </c>
      <c r="M1836" t="s">
        <v>749</v>
      </c>
      <c r="N1836" t="s">
        <v>412</v>
      </c>
      <c r="O1836" t="s">
        <v>413</v>
      </c>
      <c r="P1836" t="s">
        <v>414</v>
      </c>
      <c r="Q1836" t="s">
        <v>415</v>
      </c>
      <c r="R1836" t="s">
        <v>248</v>
      </c>
      <c r="S1836" t="s">
        <v>416</v>
      </c>
      <c r="T1836" t="s">
        <v>250</v>
      </c>
      <c r="U1836" t="s">
        <v>33</v>
      </c>
      <c r="V1836" t="s">
        <v>417</v>
      </c>
      <c r="W1836" t="s">
        <v>183</v>
      </c>
      <c r="X1836" t="s">
        <v>51</v>
      </c>
    </row>
    <row r="1837" spans="1:24" x14ac:dyDescent="0.3">
      <c r="A1837">
        <v>10295</v>
      </c>
      <c r="B1837">
        <v>46</v>
      </c>
      <c r="C1837">
        <v>84.97</v>
      </c>
      <c r="D1837">
        <v>3</v>
      </c>
      <c r="E1837">
        <v>3908.62</v>
      </c>
      <c r="F1837" s="1">
        <v>38269</v>
      </c>
      <c r="G1837" t="s">
        <v>25</v>
      </c>
      <c r="H1837">
        <v>3</v>
      </c>
      <c r="I1837">
        <v>9</v>
      </c>
      <c r="J1837">
        <v>2004</v>
      </c>
      <c r="K1837" t="s">
        <v>621</v>
      </c>
      <c r="L1837">
        <v>88</v>
      </c>
      <c r="M1837" t="s">
        <v>749</v>
      </c>
      <c r="N1837" t="s">
        <v>418</v>
      </c>
      <c r="O1837">
        <v>6175559555</v>
      </c>
      <c r="P1837" t="s">
        <v>419</v>
      </c>
      <c r="Q1837" t="s">
        <v>420</v>
      </c>
      <c r="R1837" t="s">
        <v>130</v>
      </c>
      <c r="S1837">
        <v>51003</v>
      </c>
      <c r="T1837" t="s">
        <v>32</v>
      </c>
      <c r="U1837" t="s">
        <v>33</v>
      </c>
      <c r="V1837" t="s">
        <v>421</v>
      </c>
      <c r="W1837" t="s">
        <v>68</v>
      </c>
      <c r="X1837" t="s">
        <v>51</v>
      </c>
    </row>
    <row r="1838" spans="1:24" x14ac:dyDescent="0.3">
      <c r="A1838">
        <v>10306</v>
      </c>
      <c r="B1838">
        <v>31</v>
      </c>
      <c r="C1838">
        <v>84.08</v>
      </c>
      <c r="D1838">
        <v>2</v>
      </c>
      <c r="E1838">
        <v>2606.48</v>
      </c>
      <c r="F1838" t="s">
        <v>422</v>
      </c>
      <c r="G1838" t="s">
        <v>25</v>
      </c>
      <c r="H1838">
        <v>4</v>
      </c>
      <c r="I1838">
        <v>10</v>
      </c>
      <c r="J1838">
        <v>2004</v>
      </c>
      <c r="K1838" t="s">
        <v>621</v>
      </c>
      <c r="L1838">
        <v>88</v>
      </c>
      <c r="M1838" t="s">
        <v>749</v>
      </c>
      <c r="N1838" t="s">
        <v>549</v>
      </c>
      <c r="O1838" t="s">
        <v>550</v>
      </c>
      <c r="P1838" t="s">
        <v>551</v>
      </c>
      <c r="Q1838" t="s">
        <v>552</v>
      </c>
      <c r="S1838" t="s">
        <v>553</v>
      </c>
      <c r="T1838" t="s">
        <v>181</v>
      </c>
      <c r="U1838" t="s">
        <v>42</v>
      </c>
      <c r="V1838" t="s">
        <v>554</v>
      </c>
      <c r="W1838" t="s">
        <v>98</v>
      </c>
      <c r="X1838" t="s">
        <v>36</v>
      </c>
    </row>
    <row r="1839" spans="1:24" x14ac:dyDescent="0.3">
      <c r="A1839">
        <v>10315</v>
      </c>
      <c r="B1839">
        <v>24</v>
      </c>
      <c r="C1839">
        <v>86.74</v>
      </c>
      <c r="D1839">
        <v>1</v>
      </c>
      <c r="E1839">
        <v>2081.7600000000002</v>
      </c>
      <c r="F1839" t="s">
        <v>726</v>
      </c>
      <c r="G1839" t="s">
        <v>25</v>
      </c>
      <c r="H1839">
        <v>4</v>
      </c>
      <c r="I1839">
        <v>10</v>
      </c>
      <c r="J1839">
        <v>2004</v>
      </c>
      <c r="K1839" t="s">
        <v>621</v>
      </c>
      <c r="L1839">
        <v>88</v>
      </c>
      <c r="M1839" t="s">
        <v>749</v>
      </c>
      <c r="N1839" t="s">
        <v>120</v>
      </c>
      <c r="O1839" t="s">
        <v>121</v>
      </c>
      <c r="P1839" t="s">
        <v>122</v>
      </c>
      <c r="Q1839" t="s">
        <v>123</v>
      </c>
      <c r="S1839">
        <v>44000</v>
      </c>
      <c r="T1839" t="s">
        <v>41</v>
      </c>
      <c r="U1839" t="s">
        <v>42</v>
      </c>
      <c r="V1839" t="s">
        <v>124</v>
      </c>
      <c r="W1839" t="s">
        <v>125</v>
      </c>
      <c r="X1839" t="s">
        <v>36</v>
      </c>
    </row>
    <row r="1840" spans="1:24" x14ac:dyDescent="0.3">
      <c r="A1840">
        <v>10326</v>
      </c>
      <c r="B1840">
        <v>41</v>
      </c>
      <c r="C1840">
        <v>85.85</v>
      </c>
      <c r="D1840">
        <v>3</v>
      </c>
      <c r="E1840">
        <v>3519.85</v>
      </c>
      <c r="F1840" s="1">
        <v>38241</v>
      </c>
      <c r="G1840" t="s">
        <v>25</v>
      </c>
      <c r="H1840">
        <v>4</v>
      </c>
      <c r="I1840">
        <v>11</v>
      </c>
      <c r="J1840">
        <v>2004</v>
      </c>
      <c r="K1840" t="s">
        <v>621</v>
      </c>
      <c r="L1840">
        <v>88</v>
      </c>
      <c r="M1840" t="s">
        <v>749</v>
      </c>
      <c r="N1840" t="s">
        <v>197</v>
      </c>
      <c r="O1840" t="s">
        <v>198</v>
      </c>
      <c r="P1840" t="s">
        <v>199</v>
      </c>
      <c r="Q1840" t="s">
        <v>200</v>
      </c>
      <c r="S1840" t="s">
        <v>201</v>
      </c>
      <c r="T1840" t="s">
        <v>202</v>
      </c>
      <c r="U1840" t="s">
        <v>42</v>
      </c>
      <c r="V1840" t="s">
        <v>203</v>
      </c>
      <c r="W1840" t="s">
        <v>204</v>
      </c>
      <c r="X1840" t="s">
        <v>51</v>
      </c>
    </row>
    <row r="1841" spans="1:24" x14ac:dyDescent="0.3">
      <c r="A1841">
        <v>10339</v>
      </c>
      <c r="B1841">
        <v>55</v>
      </c>
      <c r="C1841">
        <v>100</v>
      </c>
      <c r="D1841">
        <v>13</v>
      </c>
      <c r="E1841">
        <v>10758</v>
      </c>
      <c r="F1841" t="s">
        <v>350</v>
      </c>
      <c r="G1841" t="s">
        <v>25</v>
      </c>
      <c r="H1841">
        <v>4</v>
      </c>
      <c r="I1841">
        <v>11</v>
      </c>
      <c r="J1841">
        <v>2004</v>
      </c>
      <c r="K1841" t="s">
        <v>621</v>
      </c>
      <c r="L1841">
        <v>88</v>
      </c>
      <c r="M1841" t="s">
        <v>749</v>
      </c>
      <c r="N1841" t="s">
        <v>267</v>
      </c>
      <c r="O1841" t="s">
        <v>268</v>
      </c>
      <c r="P1841" t="s">
        <v>269</v>
      </c>
      <c r="Q1841" t="s">
        <v>270</v>
      </c>
      <c r="R1841" t="s">
        <v>271</v>
      </c>
      <c r="S1841" t="s">
        <v>272</v>
      </c>
      <c r="T1841" t="s">
        <v>217</v>
      </c>
      <c r="U1841" t="s">
        <v>217</v>
      </c>
      <c r="V1841" t="s">
        <v>273</v>
      </c>
      <c r="W1841" t="s">
        <v>274</v>
      </c>
      <c r="X1841" t="s">
        <v>162</v>
      </c>
    </row>
    <row r="1842" spans="1:24" x14ac:dyDescent="0.3">
      <c r="A1842">
        <v>10350</v>
      </c>
      <c r="B1842">
        <v>30</v>
      </c>
      <c r="C1842">
        <v>100</v>
      </c>
      <c r="D1842">
        <v>9</v>
      </c>
      <c r="E1842">
        <v>3021</v>
      </c>
      <c r="F1842" s="1">
        <v>38029</v>
      </c>
      <c r="G1842" t="s">
        <v>25</v>
      </c>
      <c r="H1842">
        <v>4</v>
      </c>
      <c r="I1842">
        <v>12</v>
      </c>
      <c r="J1842">
        <v>2004</v>
      </c>
      <c r="K1842" t="s">
        <v>621</v>
      </c>
      <c r="L1842">
        <v>88</v>
      </c>
      <c r="M1842" t="s">
        <v>749</v>
      </c>
      <c r="N1842" t="s">
        <v>186</v>
      </c>
      <c r="O1842" t="s">
        <v>187</v>
      </c>
      <c r="P1842" t="s">
        <v>188</v>
      </c>
      <c r="Q1842" t="s">
        <v>189</v>
      </c>
      <c r="S1842">
        <v>28034</v>
      </c>
      <c r="T1842" t="s">
        <v>190</v>
      </c>
      <c r="U1842" t="s">
        <v>42</v>
      </c>
      <c r="V1842" t="s">
        <v>191</v>
      </c>
      <c r="W1842" t="s">
        <v>192</v>
      </c>
      <c r="X1842" t="s">
        <v>51</v>
      </c>
    </row>
    <row r="1843" spans="1:24" x14ac:dyDescent="0.3">
      <c r="A1843">
        <v>10373</v>
      </c>
      <c r="B1843">
        <v>33</v>
      </c>
      <c r="C1843">
        <v>57.32</v>
      </c>
      <c r="D1843">
        <v>12</v>
      </c>
      <c r="E1843">
        <v>1891.56</v>
      </c>
      <c r="F1843" t="s">
        <v>433</v>
      </c>
      <c r="G1843" t="s">
        <v>25</v>
      </c>
      <c r="H1843">
        <v>1</v>
      </c>
      <c r="I1843">
        <v>1</v>
      </c>
      <c r="J1843">
        <v>2005</v>
      </c>
      <c r="K1843" t="s">
        <v>621</v>
      </c>
      <c r="L1843">
        <v>88</v>
      </c>
      <c r="M1843" t="s">
        <v>749</v>
      </c>
      <c r="N1843" t="s">
        <v>434</v>
      </c>
      <c r="O1843" t="s">
        <v>435</v>
      </c>
      <c r="P1843" t="s">
        <v>436</v>
      </c>
      <c r="Q1843" t="s">
        <v>437</v>
      </c>
      <c r="S1843">
        <v>90110</v>
      </c>
      <c r="T1843" t="s">
        <v>138</v>
      </c>
      <c r="U1843" t="s">
        <v>42</v>
      </c>
      <c r="V1843" t="s">
        <v>438</v>
      </c>
      <c r="W1843" t="s">
        <v>439</v>
      </c>
      <c r="X1843" t="s">
        <v>36</v>
      </c>
    </row>
    <row r="1844" spans="1:24" x14ac:dyDescent="0.3">
      <c r="A1844">
        <v>10384</v>
      </c>
      <c r="B1844">
        <v>43</v>
      </c>
      <c r="C1844">
        <v>97.87</v>
      </c>
      <c r="D1844">
        <v>2</v>
      </c>
      <c r="E1844">
        <v>4208.41</v>
      </c>
      <c r="F1844" t="s">
        <v>440</v>
      </c>
      <c r="G1844" t="s">
        <v>25</v>
      </c>
      <c r="H1844">
        <v>1</v>
      </c>
      <c r="I1844">
        <v>2</v>
      </c>
      <c r="J1844">
        <v>2005</v>
      </c>
      <c r="K1844" t="s">
        <v>621</v>
      </c>
      <c r="L1844">
        <v>88</v>
      </c>
      <c r="M1844" t="s">
        <v>749</v>
      </c>
      <c r="N1844" t="s">
        <v>59</v>
      </c>
      <c r="O1844">
        <v>6505551386</v>
      </c>
      <c r="P1844" t="s">
        <v>60</v>
      </c>
      <c r="Q1844" t="s">
        <v>61</v>
      </c>
      <c r="R1844" t="s">
        <v>56</v>
      </c>
      <c r="T1844" t="s">
        <v>32</v>
      </c>
      <c r="U1844" t="s">
        <v>33</v>
      </c>
      <c r="V1844" t="s">
        <v>62</v>
      </c>
      <c r="W1844" t="s">
        <v>58</v>
      </c>
      <c r="X1844" t="s">
        <v>51</v>
      </c>
    </row>
    <row r="1845" spans="1:24" x14ac:dyDescent="0.3">
      <c r="A1845">
        <v>10396</v>
      </c>
      <c r="B1845">
        <v>27</v>
      </c>
      <c r="C1845">
        <v>83.2</v>
      </c>
      <c r="D1845">
        <v>7</v>
      </c>
      <c r="E1845">
        <v>2246.4</v>
      </c>
      <c r="F1845" t="s">
        <v>582</v>
      </c>
      <c r="G1845" t="s">
        <v>25</v>
      </c>
      <c r="H1845">
        <v>1</v>
      </c>
      <c r="I1845">
        <v>3</v>
      </c>
      <c r="J1845">
        <v>2005</v>
      </c>
      <c r="K1845" t="s">
        <v>621</v>
      </c>
      <c r="L1845">
        <v>88</v>
      </c>
      <c r="M1845" t="s">
        <v>749</v>
      </c>
      <c r="N1845" t="s">
        <v>296</v>
      </c>
      <c r="O1845">
        <v>4155551450</v>
      </c>
      <c r="P1845" t="s">
        <v>297</v>
      </c>
      <c r="Q1845" t="s">
        <v>298</v>
      </c>
      <c r="R1845" t="s">
        <v>56</v>
      </c>
      <c r="S1845">
        <v>97562</v>
      </c>
      <c r="T1845" t="s">
        <v>32</v>
      </c>
      <c r="U1845" t="s">
        <v>33</v>
      </c>
      <c r="V1845" t="s">
        <v>299</v>
      </c>
      <c r="W1845" t="s">
        <v>300</v>
      </c>
      <c r="X1845" t="s">
        <v>36</v>
      </c>
    </row>
    <row r="1846" spans="1:24" x14ac:dyDescent="0.3">
      <c r="A1846">
        <v>10414</v>
      </c>
      <c r="B1846">
        <v>60</v>
      </c>
      <c r="C1846">
        <v>100</v>
      </c>
      <c r="D1846">
        <v>5</v>
      </c>
      <c r="E1846">
        <v>6107.4</v>
      </c>
      <c r="F1846" s="1">
        <v>38508</v>
      </c>
      <c r="G1846" t="s">
        <v>446</v>
      </c>
      <c r="H1846">
        <v>2</v>
      </c>
      <c r="I1846">
        <v>5</v>
      </c>
      <c r="J1846">
        <v>2005</v>
      </c>
      <c r="K1846" t="s">
        <v>621</v>
      </c>
      <c r="L1846">
        <v>88</v>
      </c>
      <c r="M1846" t="s">
        <v>749</v>
      </c>
      <c r="N1846" t="s">
        <v>418</v>
      </c>
      <c r="O1846">
        <v>6175559555</v>
      </c>
      <c r="P1846" t="s">
        <v>419</v>
      </c>
      <c r="Q1846" t="s">
        <v>420</v>
      </c>
      <c r="R1846" t="s">
        <v>130</v>
      </c>
      <c r="S1846">
        <v>51003</v>
      </c>
      <c r="T1846" t="s">
        <v>32</v>
      </c>
      <c r="U1846" t="s">
        <v>33</v>
      </c>
      <c r="V1846" t="s">
        <v>421</v>
      </c>
      <c r="W1846" t="s">
        <v>68</v>
      </c>
      <c r="X1846" t="s">
        <v>51</v>
      </c>
    </row>
    <row r="1847" spans="1:24" x14ac:dyDescent="0.3">
      <c r="A1847">
        <v>10110</v>
      </c>
      <c r="B1847">
        <v>27</v>
      </c>
      <c r="C1847">
        <v>73.62</v>
      </c>
      <c r="D1847">
        <v>12</v>
      </c>
      <c r="E1847">
        <v>1987.74</v>
      </c>
      <c r="F1847" t="s">
        <v>644</v>
      </c>
      <c r="G1847" t="s">
        <v>25</v>
      </c>
      <c r="H1847">
        <v>1</v>
      </c>
      <c r="I1847">
        <v>3</v>
      </c>
      <c r="J1847">
        <v>2003</v>
      </c>
      <c r="K1847" t="s">
        <v>194</v>
      </c>
      <c r="L1847">
        <v>85</v>
      </c>
      <c r="M1847" t="s">
        <v>751</v>
      </c>
      <c r="N1847" t="s">
        <v>549</v>
      </c>
      <c r="O1847" t="s">
        <v>550</v>
      </c>
      <c r="P1847" t="s">
        <v>551</v>
      </c>
      <c r="Q1847" t="s">
        <v>552</v>
      </c>
      <c r="S1847" t="s">
        <v>553</v>
      </c>
      <c r="T1847" t="s">
        <v>181</v>
      </c>
      <c r="U1847" t="s">
        <v>42</v>
      </c>
      <c r="V1847" t="s">
        <v>554</v>
      </c>
      <c r="W1847" t="s">
        <v>98</v>
      </c>
      <c r="X1847" t="s">
        <v>36</v>
      </c>
    </row>
    <row r="1848" spans="1:24" x14ac:dyDescent="0.3">
      <c r="A1848">
        <v>10124</v>
      </c>
      <c r="B1848">
        <v>49</v>
      </c>
      <c r="C1848">
        <v>83.04</v>
      </c>
      <c r="D1848">
        <v>11</v>
      </c>
      <c r="E1848">
        <v>4068.96</v>
      </c>
      <c r="F1848" t="s">
        <v>624</v>
      </c>
      <c r="G1848" t="s">
        <v>25</v>
      </c>
      <c r="H1848">
        <v>2</v>
      </c>
      <c r="I1848">
        <v>5</v>
      </c>
      <c r="J1848">
        <v>2003</v>
      </c>
      <c r="K1848" t="s">
        <v>194</v>
      </c>
      <c r="L1848">
        <v>85</v>
      </c>
      <c r="M1848" t="s">
        <v>751</v>
      </c>
      <c r="N1848" t="s">
        <v>608</v>
      </c>
      <c r="O1848">
        <v>7025551838</v>
      </c>
      <c r="P1848" t="s">
        <v>609</v>
      </c>
      <c r="Q1848" t="s">
        <v>610</v>
      </c>
      <c r="R1848" t="s">
        <v>611</v>
      </c>
      <c r="S1848">
        <v>83030</v>
      </c>
      <c r="T1848" t="s">
        <v>32</v>
      </c>
      <c r="U1848" t="s">
        <v>33</v>
      </c>
      <c r="V1848" t="s">
        <v>118</v>
      </c>
      <c r="W1848" t="s">
        <v>445</v>
      </c>
      <c r="X1848" t="s">
        <v>51</v>
      </c>
    </row>
    <row r="1849" spans="1:24" x14ac:dyDescent="0.3">
      <c r="A1849">
        <v>10148</v>
      </c>
      <c r="B1849">
        <v>31</v>
      </c>
      <c r="C1849">
        <v>73.62</v>
      </c>
      <c r="D1849">
        <v>5</v>
      </c>
      <c r="E1849">
        <v>2282.2199999999998</v>
      </c>
      <c r="F1849" s="1">
        <v>37934</v>
      </c>
      <c r="G1849" t="s">
        <v>25</v>
      </c>
      <c r="H1849">
        <v>3</v>
      </c>
      <c r="I1849">
        <v>9</v>
      </c>
      <c r="J1849">
        <v>2003</v>
      </c>
      <c r="K1849" t="s">
        <v>194</v>
      </c>
      <c r="L1849">
        <v>85</v>
      </c>
      <c r="M1849" t="s">
        <v>751</v>
      </c>
      <c r="N1849" t="s">
        <v>313</v>
      </c>
      <c r="O1849" t="s">
        <v>314</v>
      </c>
      <c r="P1849" t="s">
        <v>315</v>
      </c>
      <c r="Q1849" t="s">
        <v>316</v>
      </c>
      <c r="R1849" t="s">
        <v>168</v>
      </c>
      <c r="S1849">
        <v>2060</v>
      </c>
      <c r="T1849" t="s">
        <v>99</v>
      </c>
      <c r="U1849" t="s">
        <v>100</v>
      </c>
      <c r="V1849" t="s">
        <v>317</v>
      </c>
      <c r="W1849" t="s">
        <v>318</v>
      </c>
      <c r="X1849" t="s">
        <v>36</v>
      </c>
    </row>
    <row r="1850" spans="1:24" x14ac:dyDescent="0.3">
      <c r="A1850">
        <v>10161</v>
      </c>
      <c r="B1850">
        <v>20</v>
      </c>
      <c r="C1850">
        <v>77.05</v>
      </c>
      <c r="D1850">
        <v>4</v>
      </c>
      <c r="E1850">
        <v>1541</v>
      </c>
      <c r="F1850" t="s">
        <v>606</v>
      </c>
      <c r="G1850" t="s">
        <v>25</v>
      </c>
      <c r="H1850">
        <v>4</v>
      </c>
      <c r="I1850">
        <v>10</v>
      </c>
      <c r="J1850">
        <v>2003</v>
      </c>
      <c r="K1850" t="s">
        <v>194</v>
      </c>
      <c r="L1850">
        <v>85</v>
      </c>
      <c r="M1850" t="s">
        <v>751</v>
      </c>
      <c r="N1850" t="s">
        <v>555</v>
      </c>
      <c r="O1850" t="s">
        <v>556</v>
      </c>
      <c r="P1850" t="s">
        <v>557</v>
      </c>
      <c r="Q1850" t="s">
        <v>558</v>
      </c>
      <c r="S1850">
        <v>8200</v>
      </c>
      <c r="T1850" t="s">
        <v>357</v>
      </c>
      <c r="U1850" t="s">
        <v>42</v>
      </c>
      <c r="V1850" t="s">
        <v>559</v>
      </c>
      <c r="W1850" t="s">
        <v>560</v>
      </c>
      <c r="X1850" t="s">
        <v>36</v>
      </c>
    </row>
    <row r="1851" spans="1:24" x14ac:dyDescent="0.3">
      <c r="A1851">
        <v>10172</v>
      </c>
      <c r="B1851">
        <v>24</v>
      </c>
      <c r="C1851">
        <v>81.33</v>
      </c>
      <c r="D1851">
        <v>2</v>
      </c>
      <c r="E1851">
        <v>1951.92</v>
      </c>
      <c r="F1851" s="1">
        <v>37752</v>
      </c>
      <c r="G1851" t="s">
        <v>25</v>
      </c>
      <c r="H1851">
        <v>4</v>
      </c>
      <c r="I1851">
        <v>11</v>
      </c>
      <c r="J1851">
        <v>2003</v>
      </c>
      <c r="K1851" t="s">
        <v>194</v>
      </c>
      <c r="L1851">
        <v>85</v>
      </c>
      <c r="M1851" t="s">
        <v>751</v>
      </c>
      <c r="N1851" t="s">
        <v>114</v>
      </c>
      <c r="O1851">
        <v>2035552570</v>
      </c>
      <c r="P1851" t="s">
        <v>115</v>
      </c>
      <c r="Q1851" t="s">
        <v>116</v>
      </c>
      <c r="R1851" t="s">
        <v>117</v>
      </c>
      <c r="S1851">
        <v>97562</v>
      </c>
      <c r="T1851" t="s">
        <v>32</v>
      </c>
      <c r="U1851" t="s">
        <v>33</v>
      </c>
      <c r="V1851" t="s">
        <v>118</v>
      </c>
      <c r="W1851" t="s">
        <v>58</v>
      </c>
      <c r="X1851" t="s">
        <v>36</v>
      </c>
    </row>
    <row r="1852" spans="1:24" x14ac:dyDescent="0.3">
      <c r="A1852">
        <v>10182</v>
      </c>
      <c r="B1852">
        <v>33</v>
      </c>
      <c r="C1852">
        <v>94.17</v>
      </c>
      <c r="D1852">
        <v>15</v>
      </c>
      <c r="E1852">
        <v>3107.61</v>
      </c>
      <c r="F1852" s="1">
        <v>37966</v>
      </c>
      <c r="G1852" t="s">
        <v>25</v>
      </c>
      <c r="H1852">
        <v>4</v>
      </c>
      <c r="I1852">
        <v>11</v>
      </c>
      <c r="J1852">
        <v>2003</v>
      </c>
      <c r="K1852" t="s">
        <v>194</v>
      </c>
      <c r="L1852">
        <v>85</v>
      </c>
      <c r="M1852" t="s">
        <v>751</v>
      </c>
      <c r="N1852" t="s">
        <v>296</v>
      </c>
      <c r="O1852">
        <v>4155551450</v>
      </c>
      <c r="P1852" t="s">
        <v>297</v>
      </c>
      <c r="Q1852" t="s">
        <v>298</v>
      </c>
      <c r="R1852" t="s">
        <v>56</v>
      </c>
      <c r="S1852">
        <v>97562</v>
      </c>
      <c r="T1852" t="s">
        <v>32</v>
      </c>
      <c r="U1852" t="s">
        <v>33</v>
      </c>
      <c r="V1852" t="s">
        <v>299</v>
      </c>
      <c r="W1852" t="s">
        <v>300</v>
      </c>
      <c r="X1852" t="s">
        <v>51</v>
      </c>
    </row>
    <row r="1853" spans="1:24" x14ac:dyDescent="0.3">
      <c r="A1853">
        <v>10192</v>
      </c>
      <c r="B1853">
        <v>32</v>
      </c>
      <c r="C1853">
        <v>72.77</v>
      </c>
      <c r="D1853">
        <v>3</v>
      </c>
      <c r="E1853">
        <v>2328.64</v>
      </c>
      <c r="F1853" t="s">
        <v>488</v>
      </c>
      <c r="G1853" t="s">
        <v>25</v>
      </c>
      <c r="H1853">
        <v>4</v>
      </c>
      <c r="I1853">
        <v>11</v>
      </c>
      <c r="J1853">
        <v>2003</v>
      </c>
      <c r="K1853" t="s">
        <v>194</v>
      </c>
      <c r="L1853">
        <v>85</v>
      </c>
      <c r="M1853" t="s">
        <v>751</v>
      </c>
      <c r="N1853" t="s">
        <v>301</v>
      </c>
      <c r="O1853">
        <v>6035558647</v>
      </c>
      <c r="P1853" t="s">
        <v>302</v>
      </c>
      <c r="Q1853" t="s">
        <v>303</v>
      </c>
      <c r="R1853" t="s">
        <v>304</v>
      </c>
      <c r="S1853">
        <v>62005</v>
      </c>
      <c r="T1853" t="s">
        <v>32</v>
      </c>
      <c r="U1853" t="s">
        <v>33</v>
      </c>
      <c r="V1853" t="s">
        <v>57</v>
      </c>
      <c r="W1853" t="s">
        <v>300</v>
      </c>
      <c r="X1853" t="s">
        <v>36</v>
      </c>
    </row>
    <row r="1854" spans="1:24" x14ac:dyDescent="0.3">
      <c r="A1854">
        <v>10204</v>
      </c>
      <c r="B1854">
        <v>40</v>
      </c>
      <c r="C1854">
        <v>79.62</v>
      </c>
      <c r="D1854">
        <v>9</v>
      </c>
      <c r="E1854">
        <v>3184.8</v>
      </c>
      <c r="F1854" s="1">
        <v>37664</v>
      </c>
      <c r="G1854" t="s">
        <v>25</v>
      </c>
      <c r="H1854">
        <v>4</v>
      </c>
      <c r="I1854">
        <v>12</v>
      </c>
      <c r="J1854">
        <v>2003</v>
      </c>
      <c r="K1854" t="s">
        <v>194</v>
      </c>
      <c r="L1854">
        <v>85</v>
      </c>
      <c r="M1854" t="s">
        <v>751</v>
      </c>
      <c r="N1854" t="s">
        <v>530</v>
      </c>
      <c r="O1854">
        <v>2125557413</v>
      </c>
      <c r="P1854" t="s">
        <v>531</v>
      </c>
      <c r="Q1854" t="s">
        <v>30</v>
      </c>
      <c r="R1854" t="s">
        <v>31</v>
      </c>
      <c r="S1854">
        <v>10022</v>
      </c>
      <c r="T1854" t="s">
        <v>32</v>
      </c>
      <c r="U1854" t="s">
        <v>33</v>
      </c>
      <c r="V1854" t="s">
        <v>57</v>
      </c>
      <c r="W1854" t="s">
        <v>532</v>
      </c>
      <c r="X1854" t="s">
        <v>51</v>
      </c>
    </row>
    <row r="1855" spans="1:24" x14ac:dyDescent="0.3">
      <c r="A1855">
        <v>10212</v>
      </c>
      <c r="B1855">
        <v>27</v>
      </c>
      <c r="C1855">
        <v>79.62</v>
      </c>
      <c r="D1855">
        <v>2</v>
      </c>
      <c r="E1855">
        <v>2149.7399999999998</v>
      </c>
      <c r="F1855" t="s">
        <v>577</v>
      </c>
      <c r="G1855" t="s">
        <v>25</v>
      </c>
      <c r="H1855">
        <v>1</v>
      </c>
      <c r="I1855">
        <v>1</v>
      </c>
      <c r="J1855">
        <v>2004</v>
      </c>
      <c r="K1855" t="s">
        <v>194</v>
      </c>
      <c r="L1855">
        <v>85</v>
      </c>
      <c r="M1855" t="s">
        <v>751</v>
      </c>
      <c r="N1855" t="s">
        <v>186</v>
      </c>
      <c r="O1855" t="s">
        <v>187</v>
      </c>
      <c r="P1855" t="s">
        <v>188</v>
      </c>
      <c r="Q1855" t="s">
        <v>189</v>
      </c>
      <c r="S1855">
        <v>28034</v>
      </c>
      <c r="T1855" t="s">
        <v>190</v>
      </c>
      <c r="U1855" t="s">
        <v>42</v>
      </c>
      <c r="V1855" t="s">
        <v>191</v>
      </c>
      <c r="W1855" t="s">
        <v>192</v>
      </c>
      <c r="X1855" t="s">
        <v>36</v>
      </c>
    </row>
    <row r="1856" spans="1:24" x14ac:dyDescent="0.3">
      <c r="A1856">
        <v>10227</v>
      </c>
      <c r="B1856">
        <v>40</v>
      </c>
      <c r="C1856">
        <v>79.62</v>
      </c>
      <c r="D1856">
        <v>15</v>
      </c>
      <c r="E1856">
        <v>3184.8</v>
      </c>
      <c r="F1856" s="1">
        <v>38020</v>
      </c>
      <c r="G1856" t="s">
        <v>25</v>
      </c>
      <c r="H1856">
        <v>1</v>
      </c>
      <c r="I1856">
        <v>3</v>
      </c>
      <c r="J1856">
        <v>2004</v>
      </c>
      <c r="K1856" t="s">
        <v>194</v>
      </c>
      <c r="L1856">
        <v>85</v>
      </c>
      <c r="M1856" t="s">
        <v>751</v>
      </c>
      <c r="N1856" t="s">
        <v>238</v>
      </c>
      <c r="O1856" t="s">
        <v>239</v>
      </c>
      <c r="P1856" t="s">
        <v>240</v>
      </c>
      <c r="Q1856" t="s">
        <v>241</v>
      </c>
      <c r="S1856">
        <v>69004</v>
      </c>
      <c r="T1856" t="s">
        <v>41</v>
      </c>
      <c r="U1856" t="s">
        <v>42</v>
      </c>
      <c r="V1856" t="s">
        <v>242</v>
      </c>
      <c r="W1856" t="s">
        <v>243</v>
      </c>
      <c r="X1856" t="s">
        <v>51</v>
      </c>
    </row>
    <row r="1857" spans="1:24" x14ac:dyDescent="0.3">
      <c r="A1857">
        <v>10241</v>
      </c>
      <c r="B1857">
        <v>26</v>
      </c>
      <c r="C1857">
        <v>81.33</v>
      </c>
      <c r="D1857">
        <v>7</v>
      </c>
      <c r="E1857">
        <v>2114.58</v>
      </c>
      <c r="F1857" t="s">
        <v>607</v>
      </c>
      <c r="G1857" t="s">
        <v>25</v>
      </c>
      <c r="H1857">
        <v>2</v>
      </c>
      <c r="I1857">
        <v>4</v>
      </c>
      <c r="J1857">
        <v>2004</v>
      </c>
      <c r="K1857" t="s">
        <v>194</v>
      </c>
      <c r="L1857">
        <v>85</v>
      </c>
      <c r="M1857" t="s">
        <v>751</v>
      </c>
      <c r="N1857" t="s">
        <v>598</v>
      </c>
      <c r="O1857" t="s">
        <v>599</v>
      </c>
      <c r="P1857" t="s">
        <v>600</v>
      </c>
      <c r="Q1857" t="s">
        <v>601</v>
      </c>
      <c r="S1857">
        <v>67000</v>
      </c>
      <c r="T1857" t="s">
        <v>41</v>
      </c>
      <c r="U1857" t="s">
        <v>42</v>
      </c>
      <c r="V1857" t="s">
        <v>602</v>
      </c>
      <c r="W1857" t="s">
        <v>603</v>
      </c>
      <c r="X1857" t="s">
        <v>36</v>
      </c>
    </row>
    <row r="1858" spans="1:24" x14ac:dyDescent="0.3">
      <c r="A1858">
        <v>10267</v>
      </c>
      <c r="B1858">
        <v>44</v>
      </c>
      <c r="C1858">
        <v>96.74</v>
      </c>
      <c r="D1858">
        <v>4</v>
      </c>
      <c r="E1858">
        <v>4256.5600000000004</v>
      </c>
      <c r="F1858" s="1">
        <v>38175</v>
      </c>
      <c r="G1858" t="s">
        <v>25</v>
      </c>
      <c r="H1858">
        <v>3</v>
      </c>
      <c r="I1858">
        <v>7</v>
      </c>
      <c r="J1858">
        <v>2004</v>
      </c>
      <c r="K1858" t="s">
        <v>194</v>
      </c>
      <c r="L1858">
        <v>85</v>
      </c>
      <c r="M1858" t="s">
        <v>751</v>
      </c>
      <c r="N1858" t="s">
        <v>530</v>
      </c>
      <c r="O1858">
        <v>2125557413</v>
      </c>
      <c r="P1858" t="s">
        <v>531</v>
      </c>
      <c r="Q1858" t="s">
        <v>30</v>
      </c>
      <c r="R1858" t="s">
        <v>31</v>
      </c>
      <c r="S1858">
        <v>10022</v>
      </c>
      <c r="T1858" t="s">
        <v>32</v>
      </c>
      <c r="U1858" t="s">
        <v>33</v>
      </c>
      <c r="V1858" t="s">
        <v>57</v>
      </c>
      <c r="W1858" t="s">
        <v>532</v>
      </c>
      <c r="X1858" t="s">
        <v>51</v>
      </c>
    </row>
    <row r="1859" spans="1:24" x14ac:dyDescent="0.3">
      <c r="A1859">
        <v>10279</v>
      </c>
      <c r="B1859">
        <v>33</v>
      </c>
      <c r="C1859">
        <v>71.06</v>
      </c>
      <c r="D1859">
        <v>4</v>
      </c>
      <c r="E1859">
        <v>2344.98</v>
      </c>
      <c r="F1859" s="1">
        <v>38238</v>
      </c>
      <c r="G1859" t="s">
        <v>25</v>
      </c>
      <c r="H1859">
        <v>3</v>
      </c>
      <c r="I1859">
        <v>8</v>
      </c>
      <c r="J1859">
        <v>2004</v>
      </c>
      <c r="K1859" t="s">
        <v>194</v>
      </c>
      <c r="L1859">
        <v>85</v>
      </c>
      <c r="M1859" t="s">
        <v>751</v>
      </c>
      <c r="N1859" t="s">
        <v>186</v>
      </c>
      <c r="O1859" t="s">
        <v>187</v>
      </c>
      <c r="P1859" t="s">
        <v>188</v>
      </c>
      <c r="Q1859" t="s">
        <v>189</v>
      </c>
      <c r="S1859">
        <v>28034</v>
      </c>
      <c r="T1859" t="s">
        <v>190</v>
      </c>
      <c r="U1859" t="s">
        <v>42</v>
      </c>
      <c r="V1859" t="s">
        <v>191</v>
      </c>
      <c r="W1859" t="s">
        <v>192</v>
      </c>
      <c r="X1859" t="s">
        <v>36</v>
      </c>
    </row>
    <row r="1860" spans="1:24" x14ac:dyDescent="0.3">
      <c r="A1860">
        <v>10288</v>
      </c>
      <c r="B1860">
        <v>34</v>
      </c>
      <c r="C1860">
        <v>68.489999999999995</v>
      </c>
      <c r="D1860">
        <v>10</v>
      </c>
      <c r="E1860">
        <v>2328.66</v>
      </c>
      <c r="F1860" s="1">
        <v>37995</v>
      </c>
      <c r="G1860" t="s">
        <v>25</v>
      </c>
      <c r="H1860">
        <v>3</v>
      </c>
      <c r="I1860">
        <v>9</v>
      </c>
      <c r="J1860">
        <v>2004</v>
      </c>
      <c r="K1860" t="s">
        <v>194</v>
      </c>
      <c r="L1860">
        <v>85</v>
      </c>
      <c r="M1860" t="s">
        <v>751</v>
      </c>
      <c r="N1860" t="s">
        <v>464</v>
      </c>
      <c r="O1860" t="s">
        <v>465</v>
      </c>
      <c r="P1860" t="s">
        <v>466</v>
      </c>
      <c r="Q1860" t="s">
        <v>216</v>
      </c>
      <c r="S1860">
        <v>69045</v>
      </c>
      <c r="T1860" t="s">
        <v>216</v>
      </c>
      <c r="U1860" t="s">
        <v>100</v>
      </c>
      <c r="V1860" t="s">
        <v>467</v>
      </c>
      <c r="W1860" t="s">
        <v>468</v>
      </c>
      <c r="X1860" t="s">
        <v>36</v>
      </c>
    </row>
    <row r="1861" spans="1:24" x14ac:dyDescent="0.3">
      <c r="A1861">
        <v>10302</v>
      </c>
      <c r="B1861">
        <v>48</v>
      </c>
      <c r="C1861">
        <v>74.48</v>
      </c>
      <c r="D1861">
        <v>6</v>
      </c>
      <c r="E1861">
        <v>3575.04</v>
      </c>
      <c r="F1861" s="1">
        <v>37782</v>
      </c>
      <c r="G1861" t="s">
        <v>25</v>
      </c>
      <c r="H1861">
        <v>4</v>
      </c>
      <c r="I1861">
        <v>10</v>
      </c>
      <c r="J1861">
        <v>2003</v>
      </c>
      <c r="K1861" t="s">
        <v>194</v>
      </c>
      <c r="L1861">
        <v>85</v>
      </c>
      <c r="M1861" t="s">
        <v>751</v>
      </c>
      <c r="N1861" t="s">
        <v>176</v>
      </c>
      <c r="O1861" t="s">
        <v>177</v>
      </c>
      <c r="P1861" t="s">
        <v>178</v>
      </c>
      <c r="Q1861" t="s">
        <v>179</v>
      </c>
      <c r="S1861" t="s">
        <v>180</v>
      </c>
      <c r="T1861" t="s">
        <v>181</v>
      </c>
      <c r="U1861" t="s">
        <v>42</v>
      </c>
      <c r="V1861" t="s">
        <v>182</v>
      </c>
      <c r="W1861" t="s">
        <v>183</v>
      </c>
      <c r="X1861" t="s">
        <v>51</v>
      </c>
    </row>
    <row r="1862" spans="1:24" x14ac:dyDescent="0.3">
      <c r="A1862">
        <v>10311</v>
      </c>
      <c r="B1862">
        <v>25</v>
      </c>
      <c r="C1862">
        <v>83.04</v>
      </c>
      <c r="D1862">
        <v>5</v>
      </c>
      <c r="E1862">
        <v>2076</v>
      </c>
      <c r="F1862" t="s">
        <v>519</v>
      </c>
      <c r="G1862" t="s">
        <v>25</v>
      </c>
      <c r="H1862">
        <v>4</v>
      </c>
      <c r="I1862">
        <v>10</v>
      </c>
      <c r="J1862">
        <v>2004</v>
      </c>
      <c r="K1862" t="s">
        <v>194</v>
      </c>
      <c r="L1862">
        <v>85</v>
      </c>
      <c r="M1862" t="s">
        <v>751</v>
      </c>
      <c r="N1862" t="s">
        <v>186</v>
      </c>
      <c r="O1862" t="s">
        <v>187</v>
      </c>
      <c r="P1862" t="s">
        <v>188</v>
      </c>
      <c r="Q1862" t="s">
        <v>189</v>
      </c>
      <c r="S1862">
        <v>28034</v>
      </c>
      <c r="T1862" t="s">
        <v>190</v>
      </c>
      <c r="U1862" t="s">
        <v>42</v>
      </c>
      <c r="V1862" t="s">
        <v>191</v>
      </c>
      <c r="W1862" t="s">
        <v>192</v>
      </c>
      <c r="X1862" t="s">
        <v>36</v>
      </c>
    </row>
    <row r="1863" spans="1:24" x14ac:dyDescent="0.3">
      <c r="A1863">
        <v>10321</v>
      </c>
      <c r="B1863">
        <v>39</v>
      </c>
      <c r="C1863">
        <v>84.75</v>
      </c>
      <c r="D1863">
        <v>2</v>
      </c>
      <c r="E1863">
        <v>3305.25</v>
      </c>
      <c r="F1863" s="1">
        <v>38088</v>
      </c>
      <c r="G1863" t="s">
        <v>25</v>
      </c>
      <c r="H1863">
        <v>4</v>
      </c>
      <c r="I1863">
        <v>11</v>
      </c>
      <c r="J1863">
        <v>2004</v>
      </c>
      <c r="K1863" t="s">
        <v>194</v>
      </c>
      <c r="L1863">
        <v>85</v>
      </c>
      <c r="M1863" t="s">
        <v>751</v>
      </c>
      <c r="N1863" t="s">
        <v>171</v>
      </c>
      <c r="O1863">
        <v>5085552555</v>
      </c>
      <c r="P1863" t="s">
        <v>172</v>
      </c>
      <c r="Q1863" t="s">
        <v>173</v>
      </c>
      <c r="R1863" t="s">
        <v>130</v>
      </c>
      <c r="S1863">
        <v>50553</v>
      </c>
      <c r="T1863" t="s">
        <v>32</v>
      </c>
      <c r="U1863" t="s">
        <v>33</v>
      </c>
      <c r="V1863" t="s">
        <v>174</v>
      </c>
      <c r="W1863" t="s">
        <v>175</v>
      </c>
      <c r="X1863" t="s">
        <v>51</v>
      </c>
    </row>
    <row r="1864" spans="1:24" x14ac:dyDescent="0.3">
      <c r="A1864">
        <v>10332</v>
      </c>
      <c r="B1864">
        <v>45</v>
      </c>
      <c r="C1864">
        <v>34.19</v>
      </c>
      <c r="D1864">
        <v>12</v>
      </c>
      <c r="E1864">
        <v>1538.55</v>
      </c>
      <c r="F1864" t="s">
        <v>619</v>
      </c>
      <c r="G1864" t="s">
        <v>25</v>
      </c>
      <c r="H1864">
        <v>4</v>
      </c>
      <c r="I1864">
        <v>11</v>
      </c>
      <c r="J1864">
        <v>2004</v>
      </c>
      <c r="K1864" t="s">
        <v>194</v>
      </c>
      <c r="L1864">
        <v>85</v>
      </c>
      <c r="M1864" t="s">
        <v>751</v>
      </c>
      <c r="N1864" t="s">
        <v>549</v>
      </c>
      <c r="O1864" t="s">
        <v>550</v>
      </c>
      <c r="P1864" t="s">
        <v>551</v>
      </c>
      <c r="Q1864" t="s">
        <v>552</v>
      </c>
      <c r="S1864" t="s">
        <v>553</v>
      </c>
      <c r="T1864" t="s">
        <v>181</v>
      </c>
      <c r="U1864" t="s">
        <v>42</v>
      </c>
      <c r="V1864" t="s">
        <v>554</v>
      </c>
      <c r="W1864" t="s">
        <v>98</v>
      </c>
      <c r="X1864" t="s">
        <v>36</v>
      </c>
    </row>
    <row r="1865" spans="1:24" x14ac:dyDescent="0.3">
      <c r="A1865">
        <v>10346</v>
      </c>
      <c r="B1865">
        <v>24</v>
      </c>
      <c r="C1865">
        <v>100</v>
      </c>
      <c r="D1865">
        <v>2</v>
      </c>
      <c r="E1865">
        <v>3325.92</v>
      </c>
      <c r="F1865" t="s">
        <v>306</v>
      </c>
      <c r="G1865" t="s">
        <v>25</v>
      </c>
      <c r="H1865">
        <v>4</v>
      </c>
      <c r="I1865">
        <v>11</v>
      </c>
      <c r="J1865">
        <v>2004</v>
      </c>
      <c r="K1865" t="s">
        <v>194</v>
      </c>
      <c r="L1865">
        <v>85</v>
      </c>
      <c r="M1865" t="s">
        <v>751</v>
      </c>
      <c r="N1865" t="s">
        <v>608</v>
      </c>
      <c r="O1865">
        <v>7025551838</v>
      </c>
      <c r="P1865" t="s">
        <v>609</v>
      </c>
      <c r="Q1865" t="s">
        <v>610</v>
      </c>
      <c r="R1865" t="s">
        <v>611</v>
      </c>
      <c r="S1865">
        <v>83030</v>
      </c>
      <c r="T1865" t="s">
        <v>32</v>
      </c>
      <c r="U1865" t="s">
        <v>33</v>
      </c>
      <c r="V1865" t="s">
        <v>118</v>
      </c>
      <c r="W1865" t="s">
        <v>445</v>
      </c>
      <c r="X1865" t="s">
        <v>51</v>
      </c>
    </row>
    <row r="1866" spans="1:24" x14ac:dyDescent="0.3">
      <c r="A1866">
        <v>10368</v>
      </c>
      <c r="B1866">
        <v>46</v>
      </c>
      <c r="C1866">
        <v>79.62</v>
      </c>
      <c r="D1866">
        <v>1</v>
      </c>
      <c r="E1866">
        <v>3662.52</v>
      </c>
      <c r="F1866" t="s">
        <v>744</v>
      </c>
      <c r="G1866" t="s">
        <v>25</v>
      </c>
      <c r="H1866">
        <v>1</v>
      </c>
      <c r="I1866">
        <v>1</v>
      </c>
      <c r="J1866">
        <v>2005</v>
      </c>
      <c r="K1866" t="s">
        <v>194</v>
      </c>
      <c r="L1866">
        <v>85</v>
      </c>
      <c r="M1866" t="s">
        <v>751</v>
      </c>
      <c r="N1866" t="s">
        <v>296</v>
      </c>
      <c r="O1866">
        <v>4155551450</v>
      </c>
      <c r="P1866" t="s">
        <v>297</v>
      </c>
      <c r="Q1866" t="s">
        <v>298</v>
      </c>
      <c r="R1866" t="s">
        <v>56</v>
      </c>
      <c r="S1866">
        <v>97562</v>
      </c>
      <c r="T1866" t="s">
        <v>32</v>
      </c>
      <c r="U1866" t="s">
        <v>33</v>
      </c>
      <c r="V1866" t="s">
        <v>299</v>
      </c>
      <c r="W1866" t="s">
        <v>300</v>
      </c>
      <c r="X1866" t="s">
        <v>51</v>
      </c>
    </row>
    <row r="1867" spans="1:24" x14ac:dyDescent="0.3">
      <c r="A1867">
        <v>10380</v>
      </c>
      <c r="B1867">
        <v>44</v>
      </c>
      <c r="C1867">
        <v>79.06</v>
      </c>
      <c r="D1867">
        <v>9</v>
      </c>
      <c r="E1867">
        <v>3478.64</v>
      </c>
      <c r="F1867" t="s">
        <v>641</v>
      </c>
      <c r="G1867" t="s">
        <v>25</v>
      </c>
      <c r="H1867">
        <v>1</v>
      </c>
      <c r="I1867">
        <v>2</v>
      </c>
      <c r="J1867">
        <v>2005</v>
      </c>
      <c r="K1867" t="s">
        <v>194</v>
      </c>
      <c r="L1867">
        <v>85</v>
      </c>
      <c r="M1867" t="s">
        <v>751</v>
      </c>
      <c r="N1867" t="s">
        <v>186</v>
      </c>
      <c r="O1867" t="s">
        <v>187</v>
      </c>
      <c r="P1867" t="s">
        <v>188</v>
      </c>
      <c r="Q1867" t="s">
        <v>189</v>
      </c>
      <c r="S1867">
        <v>28034</v>
      </c>
      <c r="T1867" t="s">
        <v>190</v>
      </c>
      <c r="U1867" t="s">
        <v>42</v>
      </c>
      <c r="V1867" t="s">
        <v>191</v>
      </c>
      <c r="W1867" t="s">
        <v>192</v>
      </c>
      <c r="X1867" t="s">
        <v>51</v>
      </c>
    </row>
    <row r="1868" spans="1:24" x14ac:dyDescent="0.3">
      <c r="A1868">
        <v>10407</v>
      </c>
      <c r="B1868">
        <v>13</v>
      </c>
      <c r="C1868">
        <v>81.33</v>
      </c>
      <c r="D1868">
        <v>7</v>
      </c>
      <c r="E1868">
        <v>1057.29</v>
      </c>
      <c r="F1868" t="s">
        <v>648</v>
      </c>
      <c r="G1868" t="s">
        <v>446</v>
      </c>
      <c r="H1868">
        <v>2</v>
      </c>
      <c r="I1868">
        <v>4</v>
      </c>
      <c r="J1868">
        <v>2005</v>
      </c>
      <c r="K1868" t="s">
        <v>194</v>
      </c>
      <c r="L1868">
        <v>85</v>
      </c>
      <c r="M1868" t="s">
        <v>751</v>
      </c>
      <c r="N1868" t="s">
        <v>442</v>
      </c>
      <c r="O1868">
        <v>4085553659</v>
      </c>
      <c r="P1868" t="s">
        <v>443</v>
      </c>
      <c r="Q1868" t="s">
        <v>444</v>
      </c>
      <c r="R1868" t="s">
        <v>56</v>
      </c>
      <c r="S1868">
        <v>94217</v>
      </c>
      <c r="T1868" t="s">
        <v>32</v>
      </c>
      <c r="U1868" t="s">
        <v>33</v>
      </c>
      <c r="V1868" t="s">
        <v>105</v>
      </c>
      <c r="W1868" t="s">
        <v>445</v>
      </c>
      <c r="X1868" t="s">
        <v>36</v>
      </c>
    </row>
    <row r="1869" spans="1:24" x14ac:dyDescent="0.3">
      <c r="A1869">
        <v>10420</v>
      </c>
      <c r="B1869">
        <v>35</v>
      </c>
      <c r="C1869">
        <v>96.74</v>
      </c>
      <c r="D1869">
        <v>10</v>
      </c>
      <c r="E1869">
        <v>3385.9</v>
      </c>
      <c r="F1869" t="s">
        <v>678</v>
      </c>
      <c r="G1869" t="s">
        <v>328</v>
      </c>
      <c r="H1869">
        <v>2</v>
      </c>
      <c r="I1869">
        <v>5</v>
      </c>
      <c r="J1869">
        <v>2005</v>
      </c>
      <c r="K1869" t="s">
        <v>194</v>
      </c>
      <c r="L1869">
        <v>85</v>
      </c>
      <c r="M1869" t="s">
        <v>751</v>
      </c>
      <c r="N1869" t="s">
        <v>164</v>
      </c>
      <c r="O1869" t="s">
        <v>165</v>
      </c>
      <c r="P1869" t="s">
        <v>166</v>
      </c>
      <c r="Q1869" t="s">
        <v>167</v>
      </c>
      <c r="R1869" t="s">
        <v>168</v>
      </c>
      <c r="S1869">
        <v>2067</v>
      </c>
      <c r="T1869" t="s">
        <v>99</v>
      </c>
      <c r="U1869" t="s">
        <v>100</v>
      </c>
      <c r="V1869" t="s">
        <v>169</v>
      </c>
      <c r="W1869" t="s">
        <v>170</v>
      </c>
      <c r="X1869" t="s">
        <v>51</v>
      </c>
    </row>
    <row r="1870" spans="1:24" x14ac:dyDescent="0.3">
      <c r="A1870">
        <v>10108</v>
      </c>
      <c r="B1870">
        <v>30</v>
      </c>
      <c r="C1870">
        <v>63.07</v>
      </c>
      <c r="D1870">
        <v>5</v>
      </c>
      <c r="E1870">
        <v>1892.1</v>
      </c>
      <c r="F1870" s="1">
        <v>37683</v>
      </c>
      <c r="G1870" t="s">
        <v>25</v>
      </c>
      <c r="H1870">
        <v>1</v>
      </c>
      <c r="I1870">
        <v>3</v>
      </c>
      <c r="J1870">
        <v>2003</v>
      </c>
      <c r="K1870" t="s">
        <v>194</v>
      </c>
      <c r="L1870">
        <v>61</v>
      </c>
      <c r="M1870" t="s">
        <v>752</v>
      </c>
      <c r="N1870" t="s">
        <v>474</v>
      </c>
      <c r="O1870" t="s">
        <v>475</v>
      </c>
      <c r="P1870" t="s">
        <v>476</v>
      </c>
      <c r="Q1870" t="s">
        <v>477</v>
      </c>
      <c r="S1870" t="s">
        <v>478</v>
      </c>
      <c r="T1870" t="s">
        <v>479</v>
      </c>
      <c r="U1870" t="s">
        <v>217</v>
      </c>
      <c r="V1870" t="s">
        <v>480</v>
      </c>
      <c r="W1870" t="s">
        <v>481</v>
      </c>
      <c r="X1870" t="s">
        <v>36</v>
      </c>
    </row>
    <row r="1871" spans="1:24" x14ac:dyDescent="0.3">
      <c r="A1871">
        <v>10122</v>
      </c>
      <c r="B1871">
        <v>34</v>
      </c>
      <c r="C1871">
        <v>50.21</v>
      </c>
      <c r="D1871">
        <v>9</v>
      </c>
      <c r="E1871">
        <v>1707.14</v>
      </c>
      <c r="F1871" s="1">
        <v>37838</v>
      </c>
      <c r="G1871" t="s">
        <v>25</v>
      </c>
      <c r="H1871">
        <v>2</v>
      </c>
      <c r="I1871">
        <v>5</v>
      </c>
      <c r="J1871">
        <v>2003</v>
      </c>
      <c r="K1871" t="s">
        <v>194</v>
      </c>
      <c r="L1871">
        <v>61</v>
      </c>
      <c r="M1871" t="s">
        <v>752</v>
      </c>
      <c r="N1871" t="s">
        <v>482</v>
      </c>
      <c r="O1871" t="s">
        <v>483</v>
      </c>
      <c r="P1871" t="s">
        <v>484</v>
      </c>
      <c r="Q1871" t="s">
        <v>485</v>
      </c>
      <c r="S1871">
        <v>13008</v>
      </c>
      <c r="T1871" t="s">
        <v>41</v>
      </c>
      <c r="U1871" t="s">
        <v>42</v>
      </c>
      <c r="V1871" t="s">
        <v>486</v>
      </c>
      <c r="W1871" t="s">
        <v>487</v>
      </c>
      <c r="X1871" t="s">
        <v>36</v>
      </c>
    </row>
    <row r="1872" spans="1:24" x14ac:dyDescent="0.3">
      <c r="A1872">
        <v>10135</v>
      </c>
      <c r="B1872">
        <v>27</v>
      </c>
      <c r="C1872">
        <v>66.13</v>
      </c>
      <c r="D1872">
        <v>6</v>
      </c>
      <c r="E1872">
        <v>1785.51</v>
      </c>
      <c r="F1872" s="1">
        <v>37659</v>
      </c>
      <c r="G1872" t="s">
        <v>25</v>
      </c>
      <c r="H1872">
        <v>3</v>
      </c>
      <c r="I1872">
        <v>7</v>
      </c>
      <c r="J1872">
        <v>2003</v>
      </c>
      <c r="K1872" t="s">
        <v>194</v>
      </c>
      <c r="L1872">
        <v>61</v>
      </c>
      <c r="M1872" t="s">
        <v>752</v>
      </c>
      <c r="N1872" t="s">
        <v>296</v>
      </c>
      <c r="O1872">
        <v>4155551450</v>
      </c>
      <c r="P1872" t="s">
        <v>297</v>
      </c>
      <c r="Q1872" t="s">
        <v>298</v>
      </c>
      <c r="R1872" t="s">
        <v>56</v>
      </c>
      <c r="S1872">
        <v>97562</v>
      </c>
      <c r="T1872" t="s">
        <v>32</v>
      </c>
      <c r="U1872" t="s">
        <v>33</v>
      </c>
      <c r="V1872" t="s">
        <v>299</v>
      </c>
      <c r="W1872" t="s">
        <v>300</v>
      </c>
      <c r="X1872" t="s">
        <v>36</v>
      </c>
    </row>
    <row r="1873" spans="1:24" x14ac:dyDescent="0.3">
      <c r="A1873">
        <v>10147</v>
      </c>
      <c r="B1873">
        <v>30</v>
      </c>
      <c r="C1873">
        <v>68.58</v>
      </c>
      <c r="D1873">
        <v>6</v>
      </c>
      <c r="E1873">
        <v>2057.4</v>
      </c>
      <c r="F1873" s="1">
        <v>37750</v>
      </c>
      <c r="G1873" t="s">
        <v>25</v>
      </c>
      <c r="H1873">
        <v>3</v>
      </c>
      <c r="I1873">
        <v>9</v>
      </c>
      <c r="J1873">
        <v>2003</v>
      </c>
      <c r="K1873" t="s">
        <v>194</v>
      </c>
      <c r="L1873">
        <v>61</v>
      </c>
      <c r="M1873" t="s">
        <v>752</v>
      </c>
      <c r="N1873" t="s">
        <v>308</v>
      </c>
      <c r="O1873">
        <v>6175558555</v>
      </c>
      <c r="P1873" t="s">
        <v>309</v>
      </c>
      <c r="Q1873" t="s">
        <v>310</v>
      </c>
      <c r="R1873" t="s">
        <v>130</v>
      </c>
      <c r="S1873">
        <v>58339</v>
      </c>
      <c r="T1873" t="s">
        <v>32</v>
      </c>
      <c r="U1873" t="s">
        <v>33</v>
      </c>
      <c r="V1873" t="s">
        <v>299</v>
      </c>
      <c r="W1873" t="s">
        <v>311</v>
      </c>
      <c r="X1873" t="s">
        <v>36</v>
      </c>
    </row>
    <row r="1874" spans="1:24" x14ac:dyDescent="0.3">
      <c r="A1874">
        <v>10159</v>
      </c>
      <c r="B1874">
        <v>50</v>
      </c>
      <c r="C1874">
        <v>69.8</v>
      </c>
      <c r="D1874">
        <v>1</v>
      </c>
      <c r="E1874">
        <v>3490</v>
      </c>
      <c r="F1874" s="1">
        <v>37904</v>
      </c>
      <c r="G1874" t="s">
        <v>25</v>
      </c>
      <c r="H1874">
        <v>4</v>
      </c>
      <c r="I1874">
        <v>10</v>
      </c>
      <c r="J1874">
        <v>2003</v>
      </c>
      <c r="K1874" t="s">
        <v>194</v>
      </c>
      <c r="L1874">
        <v>61</v>
      </c>
      <c r="M1874" t="s">
        <v>752</v>
      </c>
      <c r="N1874" t="s">
        <v>59</v>
      </c>
      <c r="O1874">
        <v>6505551386</v>
      </c>
      <c r="P1874" t="s">
        <v>60</v>
      </c>
      <c r="Q1874" t="s">
        <v>61</v>
      </c>
      <c r="R1874" t="s">
        <v>56</v>
      </c>
      <c r="T1874" t="s">
        <v>32</v>
      </c>
      <c r="U1874" t="s">
        <v>33</v>
      </c>
      <c r="V1874" t="s">
        <v>62</v>
      </c>
      <c r="W1874" t="s">
        <v>58</v>
      </c>
      <c r="X1874" t="s">
        <v>51</v>
      </c>
    </row>
    <row r="1875" spans="1:24" x14ac:dyDescent="0.3">
      <c r="A1875">
        <v>10169</v>
      </c>
      <c r="B1875">
        <v>34</v>
      </c>
      <c r="C1875">
        <v>50.21</v>
      </c>
      <c r="D1875">
        <v>1</v>
      </c>
      <c r="E1875">
        <v>1707.14</v>
      </c>
      <c r="F1875" s="1">
        <v>37722</v>
      </c>
      <c r="G1875" t="s">
        <v>25</v>
      </c>
      <c r="H1875">
        <v>4</v>
      </c>
      <c r="I1875">
        <v>11</v>
      </c>
      <c r="J1875">
        <v>2003</v>
      </c>
      <c r="K1875" t="s">
        <v>194</v>
      </c>
      <c r="L1875">
        <v>61</v>
      </c>
      <c r="M1875" t="s">
        <v>752</v>
      </c>
      <c r="N1875" t="s">
        <v>313</v>
      </c>
      <c r="O1875" t="s">
        <v>314</v>
      </c>
      <c r="P1875" t="s">
        <v>315</v>
      </c>
      <c r="Q1875" t="s">
        <v>316</v>
      </c>
      <c r="R1875" t="s">
        <v>168</v>
      </c>
      <c r="S1875">
        <v>2060</v>
      </c>
      <c r="T1875" t="s">
        <v>99</v>
      </c>
      <c r="U1875" t="s">
        <v>100</v>
      </c>
      <c r="V1875" t="s">
        <v>317</v>
      </c>
      <c r="W1875" t="s">
        <v>318</v>
      </c>
      <c r="X1875" t="s">
        <v>36</v>
      </c>
    </row>
    <row r="1876" spans="1:24" x14ac:dyDescent="0.3">
      <c r="A1876">
        <v>10181</v>
      </c>
      <c r="B1876">
        <v>23</v>
      </c>
      <c r="C1876">
        <v>65.52</v>
      </c>
      <c r="D1876">
        <v>13</v>
      </c>
      <c r="E1876">
        <v>1506.96</v>
      </c>
      <c r="F1876" s="1">
        <v>37966</v>
      </c>
      <c r="G1876" t="s">
        <v>25</v>
      </c>
      <c r="H1876">
        <v>4</v>
      </c>
      <c r="I1876">
        <v>11</v>
      </c>
      <c r="J1876">
        <v>2003</v>
      </c>
      <c r="K1876" t="s">
        <v>194</v>
      </c>
      <c r="L1876">
        <v>61</v>
      </c>
      <c r="M1876" t="s">
        <v>752</v>
      </c>
      <c r="N1876" t="s">
        <v>76</v>
      </c>
      <c r="O1876" t="s">
        <v>77</v>
      </c>
      <c r="P1876" t="s">
        <v>78</v>
      </c>
      <c r="Q1876" t="s">
        <v>79</v>
      </c>
      <c r="S1876" t="s">
        <v>80</v>
      </c>
      <c r="T1876" t="s">
        <v>81</v>
      </c>
      <c r="U1876" t="s">
        <v>42</v>
      </c>
      <c r="V1876" t="s">
        <v>82</v>
      </c>
      <c r="W1876" t="s">
        <v>83</v>
      </c>
      <c r="X1876" t="s">
        <v>36</v>
      </c>
    </row>
    <row r="1877" spans="1:24" x14ac:dyDescent="0.3">
      <c r="A1877">
        <v>10191</v>
      </c>
      <c r="B1877">
        <v>48</v>
      </c>
      <c r="C1877">
        <v>60.01</v>
      </c>
      <c r="D1877">
        <v>2</v>
      </c>
      <c r="E1877">
        <v>2880.48</v>
      </c>
      <c r="F1877" t="s">
        <v>488</v>
      </c>
      <c r="G1877" t="s">
        <v>25</v>
      </c>
      <c r="H1877">
        <v>4</v>
      </c>
      <c r="I1877">
        <v>11</v>
      </c>
      <c r="J1877">
        <v>2003</v>
      </c>
      <c r="K1877" t="s">
        <v>194</v>
      </c>
      <c r="L1877">
        <v>61</v>
      </c>
      <c r="M1877" t="s">
        <v>752</v>
      </c>
      <c r="N1877" t="s">
        <v>489</v>
      </c>
      <c r="O1877" t="s">
        <v>490</v>
      </c>
      <c r="P1877" t="s">
        <v>491</v>
      </c>
      <c r="Q1877" t="s">
        <v>492</v>
      </c>
      <c r="S1877">
        <v>50739</v>
      </c>
      <c r="T1877" t="s">
        <v>493</v>
      </c>
      <c r="U1877" t="s">
        <v>42</v>
      </c>
      <c r="V1877" t="s">
        <v>494</v>
      </c>
      <c r="W1877" t="s">
        <v>495</v>
      </c>
      <c r="X1877" t="s">
        <v>36</v>
      </c>
    </row>
    <row r="1878" spans="1:24" x14ac:dyDescent="0.3">
      <c r="A1878">
        <v>10203</v>
      </c>
      <c r="B1878">
        <v>34</v>
      </c>
      <c r="C1878">
        <v>64.900000000000006</v>
      </c>
      <c r="D1878">
        <v>7</v>
      </c>
      <c r="E1878">
        <v>2206.6</v>
      </c>
      <c r="F1878" s="1">
        <v>37664</v>
      </c>
      <c r="G1878" t="s">
        <v>25</v>
      </c>
      <c r="H1878">
        <v>4</v>
      </c>
      <c r="I1878">
        <v>12</v>
      </c>
      <c r="J1878">
        <v>2003</v>
      </c>
      <c r="K1878" t="s">
        <v>194</v>
      </c>
      <c r="L1878">
        <v>61</v>
      </c>
      <c r="M1878" t="s">
        <v>752</v>
      </c>
      <c r="N1878" t="s">
        <v>186</v>
      </c>
      <c r="O1878" t="s">
        <v>187</v>
      </c>
      <c r="P1878" t="s">
        <v>188</v>
      </c>
      <c r="Q1878" t="s">
        <v>189</v>
      </c>
      <c r="S1878">
        <v>28034</v>
      </c>
      <c r="T1878" t="s">
        <v>190</v>
      </c>
      <c r="U1878" t="s">
        <v>42</v>
      </c>
      <c r="V1878" t="s">
        <v>191</v>
      </c>
      <c r="W1878" t="s">
        <v>192</v>
      </c>
      <c r="X1878" t="s">
        <v>36</v>
      </c>
    </row>
    <row r="1879" spans="1:24" x14ac:dyDescent="0.3">
      <c r="A1879">
        <v>10211</v>
      </c>
      <c r="B1879">
        <v>48</v>
      </c>
      <c r="C1879">
        <v>48.98</v>
      </c>
      <c r="D1879">
        <v>1</v>
      </c>
      <c r="E1879">
        <v>2351.04</v>
      </c>
      <c r="F1879" t="s">
        <v>87</v>
      </c>
      <c r="G1879" t="s">
        <v>25</v>
      </c>
      <c r="H1879">
        <v>1</v>
      </c>
      <c r="I1879">
        <v>1</v>
      </c>
      <c r="J1879">
        <v>2004</v>
      </c>
      <c r="K1879" t="s">
        <v>194</v>
      </c>
      <c r="L1879">
        <v>61</v>
      </c>
      <c r="M1879" t="s">
        <v>752</v>
      </c>
      <c r="N1879" t="s">
        <v>88</v>
      </c>
      <c r="O1879" t="s">
        <v>89</v>
      </c>
      <c r="P1879" t="s">
        <v>90</v>
      </c>
      <c r="Q1879" t="s">
        <v>48</v>
      </c>
      <c r="S1879">
        <v>75016</v>
      </c>
      <c r="T1879" t="s">
        <v>41</v>
      </c>
      <c r="U1879" t="s">
        <v>42</v>
      </c>
      <c r="V1879" t="s">
        <v>91</v>
      </c>
      <c r="W1879" t="s">
        <v>92</v>
      </c>
      <c r="X1879" t="s">
        <v>36</v>
      </c>
    </row>
    <row r="1880" spans="1:24" x14ac:dyDescent="0.3">
      <c r="A1880">
        <v>10225</v>
      </c>
      <c r="B1880">
        <v>24</v>
      </c>
      <c r="C1880">
        <v>50.21</v>
      </c>
      <c r="D1880">
        <v>8</v>
      </c>
      <c r="E1880">
        <v>1205.04</v>
      </c>
      <c r="F1880" t="s">
        <v>496</v>
      </c>
      <c r="G1880" t="s">
        <v>25</v>
      </c>
      <c r="H1880">
        <v>1</v>
      </c>
      <c r="I1880">
        <v>2</v>
      </c>
      <c r="J1880">
        <v>2004</v>
      </c>
      <c r="K1880" t="s">
        <v>194</v>
      </c>
      <c r="L1880">
        <v>61</v>
      </c>
      <c r="M1880" t="s">
        <v>752</v>
      </c>
      <c r="N1880" t="s">
        <v>497</v>
      </c>
      <c r="O1880" t="s">
        <v>498</v>
      </c>
      <c r="P1880" t="s">
        <v>499</v>
      </c>
      <c r="Q1880" t="s">
        <v>500</v>
      </c>
      <c r="S1880">
        <v>1203</v>
      </c>
      <c r="T1880" t="s">
        <v>501</v>
      </c>
      <c r="U1880" t="s">
        <v>42</v>
      </c>
      <c r="V1880" t="s">
        <v>502</v>
      </c>
      <c r="W1880" t="s">
        <v>106</v>
      </c>
      <c r="X1880" t="s">
        <v>36</v>
      </c>
    </row>
    <row r="1881" spans="1:24" x14ac:dyDescent="0.3">
      <c r="A1881">
        <v>10238</v>
      </c>
      <c r="B1881">
        <v>47</v>
      </c>
      <c r="C1881">
        <v>62.45</v>
      </c>
      <c r="D1881">
        <v>2</v>
      </c>
      <c r="E1881">
        <v>2935.15</v>
      </c>
      <c r="F1881" s="1">
        <v>38234</v>
      </c>
      <c r="G1881" t="s">
        <v>25</v>
      </c>
      <c r="H1881">
        <v>2</v>
      </c>
      <c r="I1881">
        <v>4</v>
      </c>
      <c r="J1881">
        <v>2004</v>
      </c>
      <c r="K1881" t="s">
        <v>194</v>
      </c>
      <c r="L1881">
        <v>61</v>
      </c>
      <c r="M1881" t="s">
        <v>752</v>
      </c>
      <c r="N1881" t="s">
        <v>353</v>
      </c>
      <c r="O1881" t="s">
        <v>354</v>
      </c>
      <c r="P1881" t="s">
        <v>355</v>
      </c>
      <c r="Q1881" t="s">
        <v>356</v>
      </c>
      <c r="S1881">
        <v>1734</v>
      </c>
      <c r="T1881" t="s">
        <v>357</v>
      </c>
      <c r="U1881" t="s">
        <v>42</v>
      </c>
      <c r="V1881" t="s">
        <v>358</v>
      </c>
      <c r="W1881" t="s">
        <v>359</v>
      </c>
      <c r="X1881" t="s">
        <v>36</v>
      </c>
    </row>
    <row r="1882" spans="1:24" x14ac:dyDescent="0.3">
      <c r="A1882">
        <v>10253</v>
      </c>
      <c r="B1882">
        <v>24</v>
      </c>
      <c r="C1882">
        <v>52.66</v>
      </c>
      <c r="D1882">
        <v>12</v>
      </c>
      <c r="E1882">
        <v>1263.8399999999999</v>
      </c>
      <c r="F1882" s="1">
        <v>37992</v>
      </c>
      <c r="G1882" t="s">
        <v>372</v>
      </c>
      <c r="H1882">
        <v>2</v>
      </c>
      <c r="I1882">
        <v>6</v>
      </c>
      <c r="J1882">
        <v>2004</v>
      </c>
      <c r="K1882" t="s">
        <v>194</v>
      </c>
      <c r="L1882">
        <v>61</v>
      </c>
      <c r="M1882" t="s">
        <v>752</v>
      </c>
      <c r="N1882" t="s">
        <v>176</v>
      </c>
      <c r="O1882" t="s">
        <v>177</v>
      </c>
      <c r="P1882" t="s">
        <v>178</v>
      </c>
      <c r="Q1882" t="s">
        <v>179</v>
      </c>
      <c r="S1882" t="s">
        <v>180</v>
      </c>
      <c r="T1882" t="s">
        <v>181</v>
      </c>
      <c r="U1882" t="s">
        <v>42</v>
      </c>
      <c r="V1882" t="s">
        <v>182</v>
      </c>
      <c r="W1882" t="s">
        <v>183</v>
      </c>
      <c r="X1882" t="s">
        <v>36</v>
      </c>
    </row>
    <row r="1883" spans="1:24" x14ac:dyDescent="0.3">
      <c r="A1883">
        <v>10266</v>
      </c>
      <c r="B1883">
        <v>47</v>
      </c>
      <c r="C1883">
        <v>62.45</v>
      </c>
      <c r="D1883">
        <v>13</v>
      </c>
      <c r="E1883">
        <v>2935.15</v>
      </c>
      <c r="F1883" s="1">
        <v>38145</v>
      </c>
      <c r="G1883" t="s">
        <v>25</v>
      </c>
      <c r="H1883">
        <v>3</v>
      </c>
      <c r="I1883">
        <v>7</v>
      </c>
      <c r="J1883">
        <v>2004</v>
      </c>
      <c r="K1883" t="s">
        <v>194</v>
      </c>
      <c r="L1883">
        <v>61</v>
      </c>
      <c r="M1883" t="s">
        <v>752</v>
      </c>
      <c r="N1883" t="s">
        <v>503</v>
      </c>
      <c r="O1883" t="s">
        <v>504</v>
      </c>
      <c r="P1883" t="s">
        <v>505</v>
      </c>
      <c r="Q1883" t="s">
        <v>506</v>
      </c>
      <c r="S1883">
        <v>42100</v>
      </c>
      <c r="T1883" t="s">
        <v>281</v>
      </c>
      <c r="U1883" t="s">
        <v>42</v>
      </c>
      <c r="V1883" t="s">
        <v>507</v>
      </c>
      <c r="W1883" t="s">
        <v>508</v>
      </c>
      <c r="X1883" t="s">
        <v>36</v>
      </c>
    </row>
    <row r="1884" spans="1:24" x14ac:dyDescent="0.3">
      <c r="A1884">
        <v>10276</v>
      </c>
      <c r="B1884">
        <v>20</v>
      </c>
      <c r="C1884">
        <v>61.23</v>
      </c>
      <c r="D1884">
        <v>2</v>
      </c>
      <c r="E1884">
        <v>1224.5999999999999</v>
      </c>
      <c r="F1884" s="1">
        <v>38025</v>
      </c>
      <c r="G1884" t="s">
        <v>25</v>
      </c>
      <c r="H1884">
        <v>3</v>
      </c>
      <c r="I1884">
        <v>8</v>
      </c>
      <c r="J1884">
        <v>2004</v>
      </c>
      <c r="K1884" t="s">
        <v>194</v>
      </c>
      <c r="L1884">
        <v>61</v>
      </c>
      <c r="M1884" t="s">
        <v>752</v>
      </c>
      <c r="N1884" t="s">
        <v>509</v>
      </c>
      <c r="O1884">
        <v>6175557555</v>
      </c>
      <c r="P1884" t="s">
        <v>510</v>
      </c>
      <c r="Q1884" t="s">
        <v>310</v>
      </c>
      <c r="R1884" t="s">
        <v>130</v>
      </c>
      <c r="S1884">
        <v>58339</v>
      </c>
      <c r="T1884" t="s">
        <v>32</v>
      </c>
      <c r="U1884" t="s">
        <v>33</v>
      </c>
      <c r="V1884" t="s">
        <v>511</v>
      </c>
      <c r="W1884" t="s">
        <v>512</v>
      </c>
      <c r="X1884" t="s">
        <v>36</v>
      </c>
    </row>
    <row r="1885" spans="1:24" x14ac:dyDescent="0.3">
      <c r="A1885">
        <v>10287</v>
      </c>
      <c r="B1885">
        <v>20</v>
      </c>
      <c r="C1885">
        <v>67.97</v>
      </c>
      <c r="D1885">
        <v>11</v>
      </c>
      <c r="E1885">
        <v>1359.4</v>
      </c>
      <c r="F1885" t="s">
        <v>513</v>
      </c>
      <c r="G1885" t="s">
        <v>25</v>
      </c>
      <c r="H1885">
        <v>3</v>
      </c>
      <c r="I1885">
        <v>8</v>
      </c>
      <c r="J1885">
        <v>2004</v>
      </c>
      <c r="K1885" t="s">
        <v>194</v>
      </c>
      <c r="L1885">
        <v>61</v>
      </c>
      <c r="M1885" t="s">
        <v>752</v>
      </c>
      <c r="N1885" t="s">
        <v>497</v>
      </c>
      <c r="O1885" t="s">
        <v>498</v>
      </c>
      <c r="P1885" t="s">
        <v>499</v>
      </c>
      <c r="Q1885" t="s">
        <v>500</v>
      </c>
      <c r="S1885">
        <v>1203</v>
      </c>
      <c r="T1885" t="s">
        <v>501</v>
      </c>
      <c r="U1885" t="s">
        <v>42</v>
      </c>
      <c r="V1885" t="s">
        <v>502</v>
      </c>
      <c r="W1885" t="s">
        <v>106</v>
      </c>
      <c r="X1885" t="s">
        <v>36</v>
      </c>
    </row>
    <row r="1886" spans="1:24" x14ac:dyDescent="0.3">
      <c r="A1886">
        <v>10300</v>
      </c>
      <c r="B1886">
        <v>31</v>
      </c>
      <c r="C1886">
        <v>58.78</v>
      </c>
      <c r="D1886">
        <v>4</v>
      </c>
      <c r="E1886">
        <v>1822.18</v>
      </c>
      <c r="F1886" s="1">
        <v>37721</v>
      </c>
      <c r="G1886" t="s">
        <v>25</v>
      </c>
      <c r="H1886">
        <v>4</v>
      </c>
      <c r="I1886">
        <v>10</v>
      </c>
      <c r="J1886">
        <v>2003</v>
      </c>
      <c r="K1886" t="s">
        <v>194</v>
      </c>
      <c r="L1886">
        <v>61</v>
      </c>
      <c r="M1886" t="s">
        <v>752</v>
      </c>
      <c r="N1886" t="s">
        <v>514</v>
      </c>
      <c r="O1886" t="s">
        <v>515</v>
      </c>
      <c r="P1886" t="s">
        <v>516</v>
      </c>
      <c r="Q1886" t="s">
        <v>517</v>
      </c>
      <c r="S1886">
        <v>60528</v>
      </c>
      <c r="T1886" t="s">
        <v>493</v>
      </c>
      <c r="U1886" t="s">
        <v>42</v>
      </c>
      <c r="V1886" t="s">
        <v>518</v>
      </c>
      <c r="W1886" t="s">
        <v>460</v>
      </c>
      <c r="X1886" t="s">
        <v>36</v>
      </c>
    </row>
    <row r="1887" spans="1:24" x14ac:dyDescent="0.3">
      <c r="A1887">
        <v>10310</v>
      </c>
      <c r="B1887">
        <v>38</v>
      </c>
      <c r="C1887">
        <v>56.94</v>
      </c>
      <c r="D1887">
        <v>9</v>
      </c>
      <c r="E1887">
        <v>2163.7199999999998</v>
      </c>
      <c r="F1887" t="s">
        <v>519</v>
      </c>
      <c r="G1887" t="s">
        <v>25</v>
      </c>
      <c r="H1887">
        <v>4</v>
      </c>
      <c r="I1887">
        <v>10</v>
      </c>
      <c r="J1887">
        <v>2004</v>
      </c>
      <c r="K1887" t="s">
        <v>194</v>
      </c>
      <c r="L1887">
        <v>61</v>
      </c>
      <c r="M1887" t="s">
        <v>752</v>
      </c>
      <c r="N1887" t="s">
        <v>489</v>
      </c>
      <c r="O1887" t="s">
        <v>490</v>
      </c>
      <c r="P1887" t="s">
        <v>491</v>
      </c>
      <c r="Q1887" t="s">
        <v>492</v>
      </c>
      <c r="S1887">
        <v>50739</v>
      </c>
      <c r="T1887" t="s">
        <v>493</v>
      </c>
      <c r="U1887" t="s">
        <v>42</v>
      </c>
      <c r="V1887" t="s">
        <v>494</v>
      </c>
      <c r="W1887" t="s">
        <v>495</v>
      </c>
      <c r="X1887" t="s">
        <v>36</v>
      </c>
    </row>
    <row r="1888" spans="1:24" x14ac:dyDescent="0.3">
      <c r="A1888">
        <v>10320</v>
      </c>
      <c r="B1888">
        <v>26</v>
      </c>
      <c r="C1888">
        <v>61.23</v>
      </c>
      <c r="D1888">
        <v>2</v>
      </c>
      <c r="E1888">
        <v>1591.98</v>
      </c>
      <c r="F1888" s="1">
        <v>38057</v>
      </c>
      <c r="G1888" t="s">
        <v>25</v>
      </c>
      <c r="H1888">
        <v>4</v>
      </c>
      <c r="I1888">
        <v>11</v>
      </c>
      <c r="J1888">
        <v>2004</v>
      </c>
      <c r="K1888" t="s">
        <v>194</v>
      </c>
      <c r="L1888">
        <v>61</v>
      </c>
      <c r="M1888" t="s">
        <v>752</v>
      </c>
      <c r="N1888" t="s">
        <v>197</v>
      </c>
      <c r="O1888" t="s">
        <v>198</v>
      </c>
      <c r="P1888" t="s">
        <v>199</v>
      </c>
      <c r="Q1888" t="s">
        <v>200</v>
      </c>
      <c r="S1888" t="s">
        <v>201</v>
      </c>
      <c r="T1888" t="s">
        <v>202</v>
      </c>
      <c r="U1888" t="s">
        <v>42</v>
      </c>
      <c r="V1888" t="s">
        <v>203</v>
      </c>
      <c r="W1888" t="s">
        <v>204</v>
      </c>
      <c r="X1888" t="s">
        <v>36</v>
      </c>
    </row>
    <row r="1889" spans="1:24" x14ac:dyDescent="0.3">
      <c r="A1889">
        <v>10331</v>
      </c>
      <c r="B1889">
        <v>25</v>
      </c>
      <c r="C1889">
        <v>100</v>
      </c>
      <c r="D1889">
        <v>9</v>
      </c>
      <c r="E1889">
        <v>3078.5</v>
      </c>
      <c r="F1889" t="s">
        <v>619</v>
      </c>
      <c r="G1889" t="s">
        <v>25</v>
      </c>
      <c r="H1889">
        <v>4</v>
      </c>
      <c r="I1889">
        <v>11</v>
      </c>
      <c r="J1889">
        <v>2004</v>
      </c>
      <c r="K1889" t="s">
        <v>194</v>
      </c>
      <c r="L1889">
        <v>61</v>
      </c>
      <c r="M1889" t="s">
        <v>752</v>
      </c>
      <c r="N1889" t="s">
        <v>338</v>
      </c>
      <c r="O1889">
        <v>2155559857</v>
      </c>
      <c r="P1889" t="s">
        <v>339</v>
      </c>
      <c r="Q1889" t="s">
        <v>234</v>
      </c>
      <c r="R1889" t="s">
        <v>151</v>
      </c>
      <c r="S1889">
        <v>71270</v>
      </c>
      <c r="T1889" t="s">
        <v>32</v>
      </c>
      <c r="U1889" t="s">
        <v>33</v>
      </c>
      <c r="V1889" t="s">
        <v>131</v>
      </c>
      <c r="W1889" t="s">
        <v>340</v>
      </c>
      <c r="X1889" t="s">
        <v>51</v>
      </c>
    </row>
    <row r="1890" spans="1:24" x14ac:dyDescent="0.3">
      <c r="A1890">
        <v>10342</v>
      </c>
      <c r="B1890">
        <v>48</v>
      </c>
      <c r="C1890">
        <v>62.45</v>
      </c>
      <c r="D1890">
        <v>10</v>
      </c>
      <c r="E1890">
        <v>2997.6</v>
      </c>
      <c r="F1890" t="s">
        <v>154</v>
      </c>
      <c r="G1890" t="s">
        <v>25</v>
      </c>
      <c r="H1890">
        <v>4</v>
      </c>
      <c r="I1890">
        <v>11</v>
      </c>
      <c r="J1890">
        <v>2004</v>
      </c>
      <c r="K1890" t="s">
        <v>194</v>
      </c>
      <c r="L1890">
        <v>61</v>
      </c>
      <c r="M1890" t="s">
        <v>752</v>
      </c>
      <c r="N1890" t="s">
        <v>94</v>
      </c>
      <c r="O1890" t="s">
        <v>95</v>
      </c>
      <c r="P1890" t="s">
        <v>96</v>
      </c>
      <c r="Q1890" t="s">
        <v>97</v>
      </c>
      <c r="R1890" t="s">
        <v>98</v>
      </c>
      <c r="S1890">
        <v>3004</v>
      </c>
      <c r="T1890" t="s">
        <v>99</v>
      </c>
      <c r="U1890" t="s">
        <v>100</v>
      </c>
      <c r="V1890" t="s">
        <v>101</v>
      </c>
      <c r="W1890" t="s">
        <v>102</v>
      </c>
      <c r="X1890" t="s">
        <v>36</v>
      </c>
    </row>
    <row r="1891" spans="1:24" x14ac:dyDescent="0.3">
      <c r="A1891">
        <v>10355</v>
      </c>
      <c r="B1891">
        <v>44</v>
      </c>
      <c r="C1891">
        <v>62.45</v>
      </c>
      <c r="D1891">
        <v>6</v>
      </c>
      <c r="E1891">
        <v>2747.8</v>
      </c>
      <c r="F1891" s="1">
        <v>38180</v>
      </c>
      <c r="G1891" t="s">
        <v>25</v>
      </c>
      <c r="H1891">
        <v>4</v>
      </c>
      <c r="I1891">
        <v>12</v>
      </c>
      <c r="J1891">
        <v>2004</v>
      </c>
      <c r="K1891" t="s">
        <v>194</v>
      </c>
      <c r="L1891">
        <v>61</v>
      </c>
      <c r="M1891" t="s">
        <v>752</v>
      </c>
      <c r="N1891" t="s">
        <v>186</v>
      </c>
      <c r="O1891" t="s">
        <v>187</v>
      </c>
      <c r="P1891" t="s">
        <v>188</v>
      </c>
      <c r="Q1891" t="s">
        <v>189</v>
      </c>
      <c r="S1891">
        <v>28034</v>
      </c>
      <c r="T1891" t="s">
        <v>190</v>
      </c>
      <c r="U1891" t="s">
        <v>42</v>
      </c>
      <c r="V1891" t="s">
        <v>191</v>
      </c>
      <c r="W1891" t="s">
        <v>192</v>
      </c>
      <c r="X1891" t="s">
        <v>36</v>
      </c>
    </row>
    <row r="1892" spans="1:24" x14ac:dyDescent="0.3">
      <c r="A1892">
        <v>10363</v>
      </c>
      <c r="B1892">
        <v>21</v>
      </c>
      <c r="C1892">
        <v>100</v>
      </c>
      <c r="D1892">
        <v>15</v>
      </c>
      <c r="E1892">
        <v>2447.7600000000002</v>
      </c>
      <c r="F1892" s="1">
        <v>38504</v>
      </c>
      <c r="G1892" t="s">
        <v>25</v>
      </c>
      <c r="H1892">
        <v>1</v>
      </c>
      <c r="I1892">
        <v>1</v>
      </c>
      <c r="J1892">
        <v>2005</v>
      </c>
      <c r="K1892" t="s">
        <v>194</v>
      </c>
      <c r="L1892">
        <v>61</v>
      </c>
      <c r="M1892" t="s">
        <v>752</v>
      </c>
      <c r="N1892" t="s">
        <v>520</v>
      </c>
      <c r="O1892" t="s">
        <v>521</v>
      </c>
      <c r="P1892" t="s">
        <v>522</v>
      </c>
      <c r="Q1892" t="s">
        <v>523</v>
      </c>
      <c r="S1892" t="s">
        <v>524</v>
      </c>
      <c r="T1892" t="s">
        <v>138</v>
      </c>
      <c r="U1892" t="s">
        <v>42</v>
      </c>
      <c r="V1892" t="s">
        <v>525</v>
      </c>
      <c r="W1892" t="s">
        <v>526</v>
      </c>
      <c r="X1892" t="s">
        <v>36</v>
      </c>
    </row>
    <row r="1893" spans="1:24" x14ac:dyDescent="0.3">
      <c r="A1893">
        <v>10378</v>
      </c>
      <c r="B1893">
        <v>46</v>
      </c>
      <c r="C1893">
        <v>41.54</v>
      </c>
      <c r="D1893">
        <v>6</v>
      </c>
      <c r="E1893">
        <v>1910.84</v>
      </c>
      <c r="F1893" s="1">
        <v>38627</v>
      </c>
      <c r="G1893" t="s">
        <v>25</v>
      </c>
      <c r="H1893">
        <v>1</v>
      </c>
      <c r="I1893">
        <v>2</v>
      </c>
      <c r="J1893">
        <v>2005</v>
      </c>
      <c r="K1893" t="s">
        <v>194</v>
      </c>
      <c r="L1893">
        <v>61</v>
      </c>
      <c r="M1893" t="s">
        <v>752</v>
      </c>
      <c r="N1893" t="s">
        <v>186</v>
      </c>
      <c r="O1893" t="s">
        <v>187</v>
      </c>
      <c r="P1893" t="s">
        <v>188</v>
      </c>
      <c r="Q1893" t="s">
        <v>189</v>
      </c>
      <c r="S1893">
        <v>28034</v>
      </c>
      <c r="T1893" t="s">
        <v>190</v>
      </c>
      <c r="U1893" t="s">
        <v>42</v>
      </c>
      <c r="V1893" t="s">
        <v>191</v>
      </c>
      <c r="W1893" t="s">
        <v>192</v>
      </c>
      <c r="X1893" t="s">
        <v>36</v>
      </c>
    </row>
    <row r="1894" spans="1:24" x14ac:dyDescent="0.3">
      <c r="A1894">
        <v>10390</v>
      </c>
      <c r="B1894">
        <v>46</v>
      </c>
      <c r="C1894">
        <v>52.84</v>
      </c>
      <c r="D1894">
        <v>6</v>
      </c>
      <c r="E1894">
        <v>2430.64</v>
      </c>
      <c r="F1894" s="1">
        <v>38445</v>
      </c>
      <c r="G1894" t="s">
        <v>25</v>
      </c>
      <c r="H1894">
        <v>1</v>
      </c>
      <c r="I1894">
        <v>3</v>
      </c>
      <c r="J1894">
        <v>2005</v>
      </c>
      <c r="K1894" t="s">
        <v>194</v>
      </c>
      <c r="L1894">
        <v>61</v>
      </c>
      <c r="M1894" t="s">
        <v>752</v>
      </c>
      <c r="N1894" t="s">
        <v>296</v>
      </c>
      <c r="O1894">
        <v>4155551450</v>
      </c>
      <c r="P1894" t="s">
        <v>297</v>
      </c>
      <c r="Q1894" t="s">
        <v>298</v>
      </c>
      <c r="R1894" t="s">
        <v>56</v>
      </c>
      <c r="S1894">
        <v>97562</v>
      </c>
      <c r="T1894" t="s">
        <v>32</v>
      </c>
      <c r="U1894" t="s">
        <v>33</v>
      </c>
      <c r="V1894" t="s">
        <v>299</v>
      </c>
      <c r="W1894" t="s">
        <v>300</v>
      </c>
      <c r="X1894" t="s">
        <v>36</v>
      </c>
    </row>
    <row r="1895" spans="1:24" x14ac:dyDescent="0.3">
      <c r="A1895">
        <v>10419</v>
      </c>
      <c r="B1895">
        <v>55</v>
      </c>
      <c r="C1895">
        <v>52.66</v>
      </c>
      <c r="D1895">
        <v>12</v>
      </c>
      <c r="E1895">
        <v>2896.3</v>
      </c>
      <c r="F1895" t="s">
        <v>527</v>
      </c>
      <c r="G1895" t="s">
        <v>25</v>
      </c>
      <c r="H1895">
        <v>2</v>
      </c>
      <c r="I1895">
        <v>5</v>
      </c>
      <c r="J1895">
        <v>2005</v>
      </c>
      <c r="K1895" t="s">
        <v>194</v>
      </c>
      <c r="L1895">
        <v>61</v>
      </c>
      <c r="M1895" t="s">
        <v>752</v>
      </c>
      <c r="N1895" t="s">
        <v>155</v>
      </c>
      <c r="O1895" t="s">
        <v>156</v>
      </c>
      <c r="P1895" t="s">
        <v>157</v>
      </c>
      <c r="Q1895" t="s">
        <v>158</v>
      </c>
      <c r="S1895">
        <v>5020</v>
      </c>
      <c r="T1895" t="s">
        <v>159</v>
      </c>
      <c r="U1895" t="s">
        <v>42</v>
      </c>
      <c r="V1895" t="s">
        <v>160</v>
      </c>
      <c r="W1895" t="s">
        <v>161</v>
      </c>
      <c r="X1895" t="s">
        <v>36</v>
      </c>
    </row>
    <row r="1896" spans="1:24" x14ac:dyDescent="0.3">
      <c r="A1896">
        <v>10106</v>
      </c>
      <c r="B1896">
        <v>31</v>
      </c>
      <c r="C1896">
        <v>52.6</v>
      </c>
      <c r="D1896">
        <v>14</v>
      </c>
      <c r="E1896">
        <v>1630.6</v>
      </c>
      <c r="F1896" t="s">
        <v>649</v>
      </c>
      <c r="G1896" t="s">
        <v>25</v>
      </c>
      <c r="H1896">
        <v>1</v>
      </c>
      <c r="I1896">
        <v>2</v>
      </c>
      <c r="J1896">
        <v>2003</v>
      </c>
      <c r="K1896" t="s">
        <v>621</v>
      </c>
      <c r="L1896">
        <v>65</v>
      </c>
      <c r="M1896" t="s">
        <v>753</v>
      </c>
      <c r="N1896" t="s">
        <v>627</v>
      </c>
      <c r="O1896" t="s">
        <v>628</v>
      </c>
      <c r="P1896" t="s">
        <v>629</v>
      </c>
      <c r="Q1896" t="s">
        <v>630</v>
      </c>
      <c r="S1896">
        <v>24100</v>
      </c>
      <c r="T1896" t="s">
        <v>281</v>
      </c>
      <c r="U1896" t="s">
        <v>42</v>
      </c>
      <c r="V1896" t="s">
        <v>631</v>
      </c>
      <c r="W1896" t="s">
        <v>632</v>
      </c>
      <c r="X1896" t="s">
        <v>36</v>
      </c>
    </row>
    <row r="1897" spans="1:24" x14ac:dyDescent="0.3">
      <c r="A1897">
        <v>10119</v>
      </c>
      <c r="B1897">
        <v>20</v>
      </c>
      <c r="C1897">
        <v>72.98</v>
      </c>
      <c r="D1897">
        <v>5</v>
      </c>
      <c r="E1897">
        <v>1459.6</v>
      </c>
      <c r="F1897" t="s">
        <v>360</v>
      </c>
      <c r="G1897" t="s">
        <v>25</v>
      </c>
      <c r="H1897">
        <v>2</v>
      </c>
      <c r="I1897">
        <v>4</v>
      </c>
      <c r="J1897">
        <v>2003</v>
      </c>
      <c r="K1897" t="s">
        <v>621</v>
      </c>
      <c r="L1897">
        <v>65</v>
      </c>
      <c r="M1897" t="s">
        <v>753</v>
      </c>
      <c r="N1897" t="s">
        <v>155</v>
      </c>
      <c r="O1897" t="s">
        <v>156</v>
      </c>
      <c r="P1897" t="s">
        <v>157</v>
      </c>
      <c r="Q1897" t="s">
        <v>158</v>
      </c>
      <c r="S1897">
        <v>5020</v>
      </c>
      <c r="T1897" t="s">
        <v>159</v>
      </c>
      <c r="U1897" t="s">
        <v>42</v>
      </c>
      <c r="V1897" t="s">
        <v>160</v>
      </c>
      <c r="W1897" t="s">
        <v>161</v>
      </c>
      <c r="X1897" t="s">
        <v>36</v>
      </c>
    </row>
    <row r="1898" spans="1:24" x14ac:dyDescent="0.3">
      <c r="A1898">
        <v>10131</v>
      </c>
      <c r="B1898">
        <v>29</v>
      </c>
      <c r="C1898">
        <v>59.18</v>
      </c>
      <c r="D1898">
        <v>6</v>
      </c>
      <c r="E1898">
        <v>1716.22</v>
      </c>
      <c r="F1898" t="s">
        <v>652</v>
      </c>
      <c r="G1898" t="s">
        <v>25</v>
      </c>
      <c r="H1898">
        <v>2</v>
      </c>
      <c r="I1898">
        <v>6</v>
      </c>
      <c r="J1898">
        <v>2003</v>
      </c>
      <c r="K1898" t="s">
        <v>621</v>
      </c>
      <c r="L1898">
        <v>65</v>
      </c>
      <c r="M1898" t="s">
        <v>753</v>
      </c>
      <c r="N1898" t="s">
        <v>653</v>
      </c>
      <c r="O1898">
        <v>2035554407</v>
      </c>
      <c r="P1898" t="s">
        <v>654</v>
      </c>
      <c r="Q1898" t="s">
        <v>580</v>
      </c>
      <c r="R1898" t="s">
        <v>117</v>
      </c>
      <c r="S1898">
        <v>97561</v>
      </c>
      <c r="T1898" t="s">
        <v>32</v>
      </c>
      <c r="U1898" t="s">
        <v>33</v>
      </c>
      <c r="V1898" t="s">
        <v>655</v>
      </c>
      <c r="W1898" t="s">
        <v>656</v>
      </c>
      <c r="X1898" t="s">
        <v>36</v>
      </c>
    </row>
    <row r="1899" spans="1:24" x14ac:dyDescent="0.3">
      <c r="A1899">
        <v>10143</v>
      </c>
      <c r="B1899">
        <v>33</v>
      </c>
      <c r="C1899">
        <v>77.59</v>
      </c>
      <c r="D1899">
        <v>9</v>
      </c>
      <c r="E1899">
        <v>2560.4699999999998</v>
      </c>
      <c r="F1899" s="1">
        <v>37902</v>
      </c>
      <c r="G1899" t="s">
        <v>25</v>
      </c>
      <c r="H1899">
        <v>3</v>
      </c>
      <c r="I1899">
        <v>8</v>
      </c>
      <c r="J1899">
        <v>2003</v>
      </c>
      <c r="K1899" t="s">
        <v>621</v>
      </c>
      <c r="L1899">
        <v>65</v>
      </c>
      <c r="M1899" t="s">
        <v>753</v>
      </c>
      <c r="N1899" t="s">
        <v>367</v>
      </c>
      <c r="O1899">
        <v>5085559555</v>
      </c>
      <c r="P1899" t="s">
        <v>368</v>
      </c>
      <c r="Q1899" t="s">
        <v>173</v>
      </c>
      <c r="R1899" t="s">
        <v>130</v>
      </c>
      <c r="S1899">
        <v>50553</v>
      </c>
      <c r="T1899" t="s">
        <v>32</v>
      </c>
      <c r="U1899" t="s">
        <v>33</v>
      </c>
      <c r="V1899" t="s">
        <v>369</v>
      </c>
      <c r="W1899" t="s">
        <v>370</v>
      </c>
      <c r="X1899" t="s">
        <v>36</v>
      </c>
    </row>
    <row r="1900" spans="1:24" x14ac:dyDescent="0.3">
      <c r="A1900">
        <v>10155</v>
      </c>
      <c r="B1900">
        <v>34</v>
      </c>
      <c r="C1900">
        <v>55.89</v>
      </c>
      <c r="D1900">
        <v>7</v>
      </c>
      <c r="E1900">
        <v>1900.26</v>
      </c>
      <c r="F1900" s="1">
        <v>37782</v>
      </c>
      <c r="G1900" t="s">
        <v>25</v>
      </c>
      <c r="H1900">
        <v>4</v>
      </c>
      <c r="I1900">
        <v>10</v>
      </c>
      <c r="J1900">
        <v>2003</v>
      </c>
      <c r="K1900" t="s">
        <v>621</v>
      </c>
      <c r="L1900">
        <v>65</v>
      </c>
      <c r="M1900" t="s">
        <v>753</v>
      </c>
      <c r="N1900" t="s">
        <v>134</v>
      </c>
      <c r="O1900" t="s">
        <v>135</v>
      </c>
      <c r="P1900" t="s">
        <v>136</v>
      </c>
      <c r="Q1900" t="s">
        <v>137</v>
      </c>
      <c r="S1900">
        <v>21240</v>
      </c>
      <c r="T1900" t="s">
        <v>138</v>
      </c>
      <c r="U1900" t="s">
        <v>42</v>
      </c>
      <c r="V1900" t="s">
        <v>139</v>
      </c>
      <c r="W1900" t="s">
        <v>140</v>
      </c>
      <c r="X1900" t="s">
        <v>36</v>
      </c>
    </row>
    <row r="1901" spans="1:24" x14ac:dyDescent="0.3">
      <c r="A1901">
        <v>10167</v>
      </c>
      <c r="B1901">
        <v>32</v>
      </c>
      <c r="C1901">
        <v>63.12</v>
      </c>
      <c r="D1901">
        <v>3</v>
      </c>
      <c r="E1901">
        <v>2019.84</v>
      </c>
      <c r="F1901" t="s">
        <v>371</v>
      </c>
      <c r="G1901" t="s">
        <v>372</v>
      </c>
      <c r="H1901">
        <v>4</v>
      </c>
      <c r="I1901">
        <v>10</v>
      </c>
      <c r="J1901">
        <v>2003</v>
      </c>
      <c r="K1901" t="s">
        <v>621</v>
      </c>
      <c r="L1901">
        <v>65</v>
      </c>
      <c r="M1901" t="s">
        <v>753</v>
      </c>
      <c r="N1901" t="s">
        <v>284</v>
      </c>
      <c r="O1901" t="s">
        <v>285</v>
      </c>
      <c r="P1901" t="s">
        <v>286</v>
      </c>
      <c r="Q1901" t="s">
        <v>287</v>
      </c>
      <c r="S1901" t="s">
        <v>288</v>
      </c>
      <c r="T1901" t="s">
        <v>202</v>
      </c>
      <c r="U1901" t="s">
        <v>42</v>
      </c>
      <c r="V1901" t="s">
        <v>289</v>
      </c>
      <c r="W1901" t="s">
        <v>223</v>
      </c>
      <c r="X1901" t="s">
        <v>36</v>
      </c>
    </row>
    <row r="1902" spans="1:24" x14ac:dyDescent="0.3">
      <c r="A1902">
        <v>10178</v>
      </c>
      <c r="B1902">
        <v>27</v>
      </c>
      <c r="C1902">
        <v>73.64</v>
      </c>
      <c r="D1902">
        <v>6</v>
      </c>
      <c r="E1902">
        <v>1988.28</v>
      </c>
      <c r="F1902" s="1">
        <v>37844</v>
      </c>
      <c r="G1902" t="s">
        <v>25</v>
      </c>
      <c r="H1902">
        <v>4</v>
      </c>
      <c r="I1902">
        <v>11</v>
      </c>
      <c r="J1902">
        <v>2003</v>
      </c>
      <c r="K1902" t="s">
        <v>621</v>
      </c>
      <c r="L1902">
        <v>65</v>
      </c>
      <c r="M1902" t="s">
        <v>753</v>
      </c>
      <c r="N1902" t="s">
        <v>373</v>
      </c>
      <c r="O1902" t="s">
        <v>374</v>
      </c>
      <c r="P1902" t="s">
        <v>375</v>
      </c>
      <c r="Q1902" t="s">
        <v>376</v>
      </c>
      <c r="S1902">
        <v>31000</v>
      </c>
      <c r="T1902" t="s">
        <v>41</v>
      </c>
      <c r="U1902" t="s">
        <v>42</v>
      </c>
      <c r="V1902" t="s">
        <v>377</v>
      </c>
      <c r="W1902" t="s">
        <v>378</v>
      </c>
      <c r="X1902" t="s">
        <v>36</v>
      </c>
    </row>
    <row r="1903" spans="1:24" x14ac:dyDescent="0.3">
      <c r="A1903">
        <v>10186</v>
      </c>
      <c r="B1903">
        <v>21</v>
      </c>
      <c r="C1903">
        <v>69.040000000000006</v>
      </c>
      <c r="D1903">
        <v>3</v>
      </c>
      <c r="E1903">
        <v>1449.84</v>
      </c>
      <c r="F1903" t="s">
        <v>379</v>
      </c>
      <c r="G1903" t="s">
        <v>25</v>
      </c>
      <c r="H1903">
        <v>4</v>
      </c>
      <c r="I1903">
        <v>11</v>
      </c>
      <c r="J1903">
        <v>2003</v>
      </c>
      <c r="K1903" t="s">
        <v>621</v>
      </c>
      <c r="L1903">
        <v>65</v>
      </c>
      <c r="M1903" t="s">
        <v>753</v>
      </c>
      <c r="N1903" t="s">
        <v>380</v>
      </c>
      <c r="O1903" t="s">
        <v>381</v>
      </c>
      <c r="P1903" t="s">
        <v>382</v>
      </c>
      <c r="Q1903" t="s">
        <v>364</v>
      </c>
      <c r="S1903" t="s">
        <v>383</v>
      </c>
      <c r="T1903" t="s">
        <v>181</v>
      </c>
      <c r="U1903" t="s">
        <v>42</v>
      </c>
      <c r="V1903" t="s">
        <v>384</v>
      </c>
      <c r="W1903" t="s">
        <v>385</v>
      </c>
      <c r="X1903" t="s">
        <v>36</v>
      </c>
    </row>
    <row r="1904" spans="1:24" x14ac:dyDescent="0.3">
      <c r="A1904">
        <v>10198</v>
      </c>
      <c r="B1904">
        <v>27</v>
      </c>
      <c r="C1904">
        <v>71.67</v>
      </c>
      <c r="D1904">
        <v>6</v>
      </c>
      <c r="E1904">
        <v>1935.09</v>
      </c>
      <c r="F1904" t="s">
        <v>657</v>
      </c>
      <c r="G1904" t="s">
        <v>25</v>
      </c>
      <c r="H1904">
        <v>4</v>
      </c>
      <c r="I1904">
        <v>11</v>
      </c>
      <c r="J1904">
        <v>2003</v>
      </c>
      <c r="K1904" t="s">
        <v>621</v>
      </c>
      <c r="L1904">
        <v>65</v>
      </c>
      <c r="M1904" t="s">
        <v>753</v>
      </c>
      <c r="N1904" t="s">
        <v>474</v>
      </c>
      <c r="O1904" t="s">
        <v>475</v>
      </c>
      <c r="P1904" t="s">
        <v>476</v>
      </c>
      <c r="Q1904" t="s">
        <v>477</v>
      </c>
      <c r="S1904" t="s">
        <v>478</v>
      </c>
      <c r="T1904" t="s">
        <v>479</v>
      </c>
      <c r="U1904" t="s">
        <v>217</v>
      </c>
      <c r="V1904" t="s">
        <v>480</v>
      </c>
      <c r="W1904" t="s">
        <v>481</v>
      </c>
      <c r="X1904" t="s">
        <v>36</v>
      </c>
    </row>
    <row r="1905" spans="1:24" x14ac:dyDescent="0.3">
      <c r="A1905">
        <v>10209</v>
      </c>
      <c r="B1905">
        <v>36</v>
      </c>
      <c r="C1905">
        <v>77.59</v>
      </c>
      <c r="D1905">
        <v>2</v>
      </c>
      <c r="E1905">
        <v>2793.24</v>
      </c>
      <c r="F1905" s="1">
        <v>38231</v>
      </c>
      <c r="G1905" t="s">
        <v>25</v>
      </c>
      <c r="H1905">
        <v>1</v>
      </c>
      <c r="I1905">
        <v>1</v>
      </c>
      <c r="J1905">
        <v>2004</v>
      </c>
      <c r="K1905" t="s">
        <v>621</v>
      </c>
      <c r="L1905">
        <v>65</v>
      </c>
      <c r="M1905" t="s">
        <v>753</v>
      </c>
      <c r="N1905" t="s">
        <v>393</v>
      </c>
      <c r="O1905">
        <v>2155554369</v>
      </c>
      <c r="P1905" t="s">
        <v>394</v>
      </c>
      <c r="Q1905" t="s">
        <v>395</v>
      </c>
      <c r="R1905" t="s">
        <v>56</v>
      </c>
      <c r="T1905" t="s">
        <v>32</v>
      </c>
      <c r="U1905" t="s">
        <v>33</v>
      </c>
      <c r="V1905" t="s">
        <v>396</v>
      </c>
      <c r="W1905" t="s">
        <v>106</v>
      </c>
      <c r="X1905" t="s">
        <v>36</v>
      </c>
    </row>
    <row r="1906" spans="1:24" x14ac:dyDescent="0.3">
      <c r="A1906">
        <v>10222</v>
      </c>
      <c r="B1906">
        <v>43</v>
      </c>
      <c r="C1906">
        <v>70.349999999999994</v>
      </c>
      <c r="D1906">
        <v>6</v>
      </c>
      <c r="E1906">
        <v>3025.05</v>
      </c>
      <c r="F1906" t="s">
        <v>397</v>
      </c>
      <c r="G1906" t="s">
        <v>25</v>
      </c>
      <c r="H1906">
        <v>1</v>
      </c>
      <c r="I1906">
        <v>2</v>
      </c>
      <c r="J1906">
        <v>2004</v>
      </c>
      <c r="K1906" t="s">
        <v>621</v>
      </c>
      <c r="L1906">
        <v>65</v>
      </c>
      <c r="M1906" t="s">
        <v>753</v>
      </c>
      <c r="N1906" t="s">
        <v>398</v>
      </c>
      <c r="O1906">
        <v>7605558146</v>
      </c>
      <c r="P1906" t="s">
        <v>399</v>
      </c>
      <c r="Q1906" t="s">
        <v>400</v>
      </c>
      <c r="R1906" t="s">
        <v>56</v>
      </c>
      <c r="S1906">
        <v>91217</v>
      </c>
      <c r="T1906" t="s">
        <v>32</v>
      </c>
      <c r="U1906" t="s">
        <v>33</v>
      </c>
      <c r="V1906" t="s">
        <v>257</v>
      </c>
      <c r="W1906" t="s">
        <v>300</v>
      </c>
      <c r="X1906" t="s">
        <v>51</v>
      </c>
    </row>
    <row r="1907" spans="1:24" x14ac:dyDescent="0.3">
      <c r="A1907">
        <v>10249</v>
      </c>
      <c r="B1907">
        <v>25</v>
      </c>
      <c r="C1907">
        <v>69.7</v>
      </c>
      <c r="D1907">
        <v>2</v>
      </c>
      <c r="E1907">
        <v>1742.5</v>
      </c>
      <c r="F1907" s="1">
        <v>38204</v>
      </c>
      <c r="G1907" t="s">
        <v>25</v>
      </c>
      <c r="H1907">
        <v>2</v>
      </c>
      <c r="I1907">
        <v>5</v>
      </c>
      <c r="J1907">
        <v>2004</v>
      </c>
      <c r="K1907" t="s">
        <v>621</v>
      </c>
      <c r="L1907">
        <v>65</v>
      </c>
      <c r="M1907" t="s">
        <v>753</v>
      </c>
      <c r="N1907" t="s">
        <v>259</v>
      </c>
      <c r="O1907">
        <v>6175555555</v>
      </c>
      <c r="P1907" t="s">
        <v>260</v>
      </c>
      <c r="Q1907" t="s">
        <v>129</v>
      </c>
      <c r="R1907" t="s">
        <v>130</v>
      </c>
      <c r="S1907">
        <v>51247</v>
      </c>
      <c r="T1907" t="s">
        <v>32</v>
      </c>
      <c r="U1907" t="s">
        <v>33</v>
      </c>
      <c r="V1907" t="s">
        <v>261</v>
      </c>
      <c r="W1907" t="s">
        <v>152</v>
      </c>
      <c r="X1907" t="s">
        <v>36</v>
      </c>
    </row>
    <row r="1908" spans="1:24" x14ac:dyDescent="0.3">
      <c r="A1908">
        <v>10262</v>
      </c>
      <c r="B1908">
        <v>46</v>
      </c>
      <c r="C1908">
        <v>70.349999999999994</v>
      </c>
      <c r="D1908">
        <v>11</v>
      </c>
      <c r="E1908">
        <v>3236.1</v>
      </c>
      <c r="F1908" t="s">
        <v>658</v>
      </c>
      <c r="G1908" t="s">
        <v>372</v>
      </c>
      <c r="H1908">
        <v>2</v>
      </c>
      <c r="I1908">
        <v>6</v>
      </c>
      <c r="J1908">
        <v>2004</v>
      </c>
      <c r="K1908" t="s">
        <v>621</v>
      </c>
      <c r="L1908">
        <v>65</v>
      </c>
      <c r="M1908" t="s">
        <v>753</v>
      </c>
      <c r="N1908" t="s">
        <v>186</v>
      </c>
      <c r="O1908" t="s">
        <v>187</v>
      </c>
      <c r="P1908" t="s">
        <v>188</v>
      </c>
      <c r="Q1908" t="s">
        <v>189</v>
      </c>
      <c r="S1908">
        <v>28034</v>
      </c>
      <c r="T1908" t="s">
        <v>190</v>
      </c>
      <c r="U1908" t="s">
        <v>42</v>
      </c>
      <c r="V1908" t="s">
        <v>191</v>
      </c>
      <c r="W1908" t="s">
        <v>192</v>
      </c>
      <c r="X1908" t="s">
        <v>51</v>
      </c>
    </row>
    <row r="1909" spans="1:24" x14ac:dyDescent="0.3">
      <c r="A1909">
        <v>10274</v>
      </c>
      <c r="B1909">
        <v>24</v>
      </c>
      <c r="C1909">
        <v>72.33</v>
      </c>
      <c r="D1909">
        <v>3</v>
      </c>
      <c r="E1909">
        <v>1735.92</v>
      </c>
      <c r="F1909" t="s">
        <v>402</v>
      </c>
      <c r="G1909" t="s">
        <v>25</v>
      </c>
      <c r="H1909">
        <v>3</v>
      </c>
      <c r="I1909">
        <v>7</v>
      </c>
      <c r="J1909">
        <v>2004</v>
      </c>
      <c r="K1909" t="s">
        <v>621</v>
      </c>
      <c r="L1909">
        <v>65</v>
      </c>
      <c r="M1909" t="s">
        <v>753</v>
      </c>
      <c r="N1909" t="s">
        <v>308</v>
      </c>
      <c r="O1909">
        <v>6175558555</v>
      </c>
      <c r="P1909" t="s">
        <v>309</v>
      </c>
      <c r="Q1909" t="s">
        <v>310</v>
      </c>
      <c r="R1909" t="s">
        <v>130</v>
      </c>
      <c r="S1909">
        <v>58339</v>
      </c>
      <c r="T1909" t="s">
        <v>32</v>
      </c>
      <c r="U1909" t="s">
        <v>33</v>
      </c>
      <c r="V1909" t="s">
        <v>299</v>
      </c>
      <c r="W1909" t="s">
        <v>311</v>
      </c>
      <c r="X1909" t="s">
        <v>36</v>
      </c>
    </row>
    <row r="1910" spans="1:24" x14ac:dyDescent="0.3">
      <c r="A1910">
        <v>10284</v>
      </c>
      <c r="B1910">
        <v>39</v>
      </c>
      <c r="C1910">
        <v>71.67</v>
      </c>
      <c r="D1910">
        <v>13</v>
      </c>
      <c r="E1910">
        <v>2795.13</v>
      </c>
      <c r="F1910" t="s">
        <v>659</v>
      </c>
      <c r="G1910" t="s">
        <v>25</v>
      </c>
      <c r="H1910">
        <v>3</v>
      </c>
      <c r="I1910">
        <v>8</v>
      </c>
      <c r="J1910">
        <v>2004</v>
      </c>
      <c r="K1910" t="s">
        <v>621</v>
      </c>
      <c r="L1910">
        <v>65</v>
      </c>
      <c r="M1910" t="s">
        <v>753</v>
      </c>
      <c r="N1910" t="s">
        <v>612</v>
      </c>
      <c r="O1910" t="s">
        <v>613</v>
      </c>
      <c r="P1910" t="s">
        <v>614</v>
      </c>
      <c r="Q1910" t="s">
        <v>615</v>
      </c>
      <c r="S1910" t="s">
        <v>616</v>
      </c>
      <c r="T1910" t="s">
        <v>81</v>
      </c>
      <c r="U1910" t="s">
        <v>42</v>
      </c>
      <c r="V1910" t="s">
        <v>617</v>
      </c>
      <c r="W1910" t="s">
        <v>618</v>
      </c>
      <c r="X1910" t="s">
        <v>36</v>
      </c>
    </row>
    <row r="1911" spans="1:24" x14ac:dyDescent="0.3">
      <c r="A1911">
        <v>10296</v>
      </c>
      <c r="B1911">
        <v>31</v>
      </c>
      <c r="C1911">
        <v>53.92</v>
      </c>
      <c r="D1911">
        <v>9</v>
      </c>
      <c r="E1911">
        <v>1671.52</v>
      </c>
      <c r="F1911" t="s">
        <v>660</v>
      </c>
      <c r="G1911" t="s">
        <v>25</v>
      </c>
      <c r="H1911">
        <v>3</v>
      </c>
      <c r="I1911">
        <v>9</v>
      </c>
      <c r="J1911">
        <v>2004</v>
      </c>
      <c r="K1911" t="s">
        <v>621</v>
      </c>
      <c r="L1911">
        <v>65</v>
      </c>
      <c r="M1911" t="s">
        <v>753</v>
      </c>
      <c r="N1911" t="s">
        <v>661</v>
      </c>
      <c r="O1911" t="s">
        <v>662</v>
      </c>
      <c r="P1911" t="s">
        <v>663</v>
      </c>
      <c r="Q1911" t="s">
        <v>664</v>
      </c>
      <c r="S1911">
        <v>80686</v>
      </c>
      <c r="T1911" t="s">
        <v>493</v>
      </c>
      <c r="U1911" t="s">
        <v>42</v>
      </c>
      <c r="V1911" t="s">
        <v>665</v>
      </c>
      <c r="W1911" t="s">
        <v>106</v>
      </c>
      <c r="X1911" t="s">
        <v>36</v>
      </c>
    </row>
    <row r="1912" spans="1:24" x14ac:dyDescent="0.3">
      <c r="A1912">
        <v>10307</v>
      </c>
      <c r="B1912">
        <v>22</v>
      </c>
      <c r="C1912">
        <v>71.67</v>
      </c>
      <c r="D1912">
        <v>3</v>
      </c>
      <c r="E1912">
        <v>1576.74</v>
      </c>
      <c r="F1912" t="s">
        <v>422</v>
      </c>
      <c r="G1912" t="s">
        <v>25</v>
      </c>
      <c r="H1912">
        <v>4</v>
      </c>
      <c r="I1912">
        <v>10</v>
      </c>
      <c r="J1912">
        <v>2004</v>
      </c>
      <c r="K1912" t="s">
        <v>621</v>
      </c>
      <c r="L1912">
        <v>65</v>
      </c>
      <c r="M1912" t="s">
        <v>753</v>
      </c>
      <c r="N1912" t="s">
        <v>232</v>
      </c>
      <c r="O1912">
        <v>2155554695</v>
      </c>
      <c r="P1912" t="s">
        <v>233</v>
      </c>
      <c r="Q1912" t="s">
        <v>234</v>
      </c>
      <c r="R1912" t="s">
        <v>151</v>
      </c>
      <c r="S1912">
        <v>71270</v>
      </c>
      <c r="T1912" t="s">
        <v>32</v>
      </c>
      <c r="U1912" t="s">
        <v>33</v>
      </c>
      <c r="V1912" t="s">
        <v>235</v>
      </c>
      <c r="W1912" t="s">
        <v>236</v>
      </c>
      <c r="X1912" t="s">
        <v>36</v>
      </c>
    </row>
    <row r="1913" spans="1:24" x14ac:dyDescent="0.3">
      <c r="A1913">
        <v>10316</v>
      </c>
      <c r="B1913">
        <v>47</v>
      </c>
      <c r="C1913">
        <v>76.930000000000007</v>
      </c>
      <c r="D1913">
        <v>11</v>
      </c>
      <c r="E1913">
        <v>3615.71</v>
      </c>
      <c r="F1913" s="1">
        <v>37997</v>
      </c>
      <c r="G1913" t="s">
        <v>25</v>
      </c>
      <c r="H1913">
        <v>4</v>
      </c>
      <c r="I1913">
        <v>11</v>
      </c>
      <c r="J1913">
        <v>2004</v>
      </c>
      <c r="K1913" t="s">
        <v>621</v>
      </c>
      <c r="L1913">
        <v>65</v>
      </c>
      <c r="M1913" t="s">
        <v>753</v>
      </c>
      <c r="N1913" t="s">
        <v>423</v>
      </c>
      <c r="O1913" t="s">
        <v>424</v>
      </c>
      <c r="P1913" t="s">
        <v>425</v>
      </c>
      <c r="Q1913" t="s">
        <v>426</v>
      </c>
      <c r="R1913" t="s">
        <v>427</v>
      </c>
      <c r="S1913" t="s">
        <v>428</v>
      </c>
      <c r="T1913" t="s">
        <v>181</v>
      </c>
      <c r="U1913" t="s">
        <v>42</v>
      </c>
      <c r="V1913" t="s">
        <v>429</v>
      </c>
      <c r="W1913" t="s">
        <v>430</v>
      </c>
      <c r="X1913" t="s">
        <v>51</v>
      </c>
    </row>
    <row r="1914" spans="1:24" x14ac:dyDescent="0.3">
      <c r="A1914">
        <v>10328</v>
      </c>
      <c r="B1914">
        <v>20</v>
      </c>
      <c r="C1914">
        <v>72.98</v>
      </c>
      <c r="D1914">
        <v>2</v>
      </c>
      <c r="E1914">
        <v>1459.6</v>
      </c>
      <c r="F1914" s="1">
        <v>38332</v>
      </c>
      <c r="G1914" t="s">
        <v>25</v>
      </c>
      <c r="H1914">
        <v>4</v>
      </c>
      <c r="I1914">
        <v>11</v>
      </c>
      <c r="J1914">
        <v>2004</v>
      </c>
      <c r="K1914" t="s">
        <v>621</v>
      </c>
      <c r="L1914">
        <v>65</v>
      </c>
      <c r="M1914" t="s">
        <v>753</v>
      </c>
      <c r="N1914" t="s">
        <v>627</v>
      </c>
      <c r="O1914" t="s">
        <v>628</v>
      </c>
      <c r="P1914" t="s">
        <v>629</v>
      </c>
      <c r="Q1914" t="s">
        <v>630</v>
      </c>
      <c r="S1914">
        <v>24100</v>
      </c>
      <c r="T1914" t="s">
        <v>281</v>
      </c>
      <c r="U1914" t="s">
        <v>42</v>
      </c>
      <c r="V1914" t="s">
        <v>631</v>
      </c>
      <c r="W1914" t="s">
        <v>632</v>
      </c>
      <c r="X1914" t="s">
        <v>36</v>
      </c>
    </row>
    <row r="1915" spans="1:24" x14ac:dyDescent="0.3">
      <c r="A1915">
        <v>10339</v>
      </c>
      <c r="B1915">
        <v>29</v>
      </c>
      <c r="C1915">
        <v>99.69</v>
      </c>
      <c r="D1915">
        <v>14</v>
      </c>
      <c r="E1915">
        <v>2891.01</v>
      </c>
      <c r="F1915" t="s">
        <v>350</v>
      </c>
      <c r="G1915" t="s">
        <v>25</v>
      </c>
      <c r="H1915">
        <v>4</v>
      </c>
      <c r="I1915">
        <v>11</v>
      </c>
      <c r="J1915">
        <v>2004</v>
      </c>
      <c r="K1915" t="s">
        <v>621</v>
      </c>
      <c r="L1915">
        <v>65</v>
      </c>
      <c r="M1915" t="s">
        <v>753</v>
      </c>
      <c r="N1915" t="s">
        <v>267</v>
      </c>
      <c r="O1915" t="s">
        <v>268</v>
      </c>
      <c r="P1915" t="s">
        <v>269</v>
      </c>
      <c r="Q1915" t="s">
        <v>270</v>
      </c>
      <c r="R1915" t="s">
        <v>271</v>
      </c>
      <c r="S1915" t="s">
        <v>272</v>
      </c>
      <c r="T1915" t="s">
        <v>217</v>
      </c>
      <c r="U1915" t="s">
        <v>217</v>
      </c>
      <c r="V1915" t="s">
        <v>273</v>
      </c>
      <c r="W1915" t="s">
        <v>274</v>
      </c>
      <c r="X1915" t="s">
        <v>36</v>
      </c>
    </row>
    <row r="1916" spans="1:24" x14ac:dyDescent="0.3">
      <c r="A1916">
        <v>10351</v>
      </c>
      <c r="B1916">
        <v>38</v>
      </c>
      <c r="C1916">
        <v>68.38</v>
      </c>
      <c r="D1916">
        <v>4</v>
      </c>
      <c r="E1916">
        <v>2598.44</v>
      </c>
      <c r="F1916" s="1">
        <v>38058</v>
      </c>
      <c r="G1916" t="s">
        <v>25</v>
      </c>
      <c r="H1916">
        <v>4</v>
      </c>
      <c r="I1916">
        <v>12</v>
      </c>
      <c r="J1916">
        <v>2004</v>
      </c>
      <c r="K1916" t="s">
        <v>621</v>
      </c>
      <c r="L1916">
        <v>65</v>
      </c>
      <c r="M1916" t="s">
        <v>753</v>
      </c>
      <c r="N1916" t="s">
        <v>361</v>
      </c>
      <c r="O1916" t="s">
        <v>362</v>
      </c>
      <c r="P1916" t="s">
        <v>363</v>
      </c>
      <c r="Q1916" t="s">
        <v>364</v>
      </c>
      <c r="S1916" t="s">
        <v>365</v>
      </c>
      <c r="T1916" t="s">
        <v>181</v>
      </c>
      <c r="U1916" t="s">
        <v>42</v>
      </c>
      <c r="V1916" t="s">
        <v>62</v>
      </c>
      <c r="W1916" t="s">
        <v>366</v>
      </c>
      <c r="X1916" t="s">
        <v>36</v>
      </c>
    </row>
    <row r="1917" spans="1:24" x14ac:dyDescent="0.3">
      <c r="A1917">
        <v>10361</v>
      </c>
      <c r="B1917">
        <v>34</v>
      </c>
      <c r="C1917">
        <v>100</v>
      </c>
      <c r="D1917">
        <v>6</v>
      </c>
      <c r="E1917">
        <v>3871.92</v>
      </c>
      <c r="F1917" t="s">
        <v>163</v>
      </c>
      <c r="G1917" t="s">
        <v>25</v>
      </c>
      <c r="H1917">
        <v>4</v>
      </c>
      <c r="I1917">
        <v>12</v>
      </c>
      <c r="J1917">
        <v>2004</v>
      </c>
      <c r="K1917" t="s">
        <v>621</v>
      </c>
      <c r="L1917">
        <v>65</v>
      </c>
      <c r="M1917" t="s">
        <v>753</v>
      </c>
      <c r="N1917" t="s">
        <v>164</v>
      </c>
      <c r="O1917" t="s">
        <v>165</v>
      </c>
      <c r="P1917" t="s">
        <v>166</v>
      </c>
      <c r="Q1917" t="s">
        <v>167</v>
      </c>
      <c r="R1917" t="s">
        <v>168</v>
      </c>
      <c r="S1917">
        <v>2067</v>
      </c>
      <c r="T1917" t="s">
        <v>99</v>
      </c>
      <c r="U1917" t="s">
        <v>100</v>
      </c>
      <c r="V1917" t="s">
        <v>169</v>
      </c>
      <c r="W1917" t="s">
        <v>170</v>
      </c>
      <c r="X1917" t="s">
        <v>51</v>
      </c>
    </row>
    <row r="1918" spans="1:24" x14ac:dyDescent="0.3">
      <c r="A1918">
        <v>10373</v>
      </c>
      <c r="B1918">
        <v>46</v>
      </c>
      <c r="C1918">
        <v>66</v>
      </c>
      <c r="D1918">
        <v>11</v>
      </c>
      <c r="E1918">
        <v>3036</v>
      </c>
      <c r="F1918" t="s">
        <v>433</v>
      </c>
      <c r="G1918" t="s">
        <v>25</v>
      </c>
      <c r="H1918">
        <v>1</v>
      </c>
      <c r="I1918">
        <v>1</v>
      </c>
      <c r="J1918">
        <v>2005</v>
      </c>
      <c r="K1918" t="s">
        <v>621</v>
      </c>
      <c r="L1918">
        <v>65</v>
      </c>
      <c r="M1918" t="s">
        <v>753</v>
      </c>
      <c r="N1918" t="s">
        <v>434</v>
      </c>
      <c r="O1918" t="s">
        <v>435</v>
      </c>
      <c r="P1918" t="s">
        <v>436</v>
      </c>
      <c r="Q1918" t="s">
        <v>437</v>
      </c>
      <c r="S1918">
        <v>90110</v>
      </c>
      <c r="T1918" t="s">
        <v>138</v>
      </c>
      <c r="U1918" t="s">
        <v>42</v>
      </c>
      <c r="V1918" t="s">
        <v>438</v>
      </c>
      <c r="W1918" t="s">
        <v>439</v>
      </c>
      <c r="X1918" t="s">
        <v>51</v>
      </c>
    </row>
    <row r="1919" spans="1:24" x14ac:dyDescent="0.3">
      <c r="A1919">
        <v>10386</v>
      </c>
      <c r="B1919">
        <v>35</v>
      </c>
      <c r="C1919">
        <v>63.76</v>
      </c>
      <c r="D1919">
        <v>9</v>
      </c>
      <c r="E1919">
        <v>2231.6</v>
      </c>
      <c r="F1919" s="1">
        <v>38355</v>
      </c>
      <c r="G1919" t="s">
        <v>454</v>
      </c>
      <c r="H1919">
        <v>1</v>
      </c>
      <c r="I1919">
        <v>3</v>
      </c>
      <c r="J1919">
        <v>2005</v>
      </c>
      <c r="K1919" t="s">
        <v>621</v>
      </c>
      <c r="L1919">
        <v>65</v>
      </c>
      <c r="M1919" t="s">
        <v>753</v>
      </c>
      <c r="N1919" t="s">
        <v>186</v>
      </c>
      <c r="O1919" t="s">
        <v>187</v>
      </c>
      <c r="P1919" t="s">
        <v>188</v>
      </c>
      <c r="Q1919" t="s">
        <v>189</v>
      </c>
      <c r="S1919">
        <v>28034</v>
      </c>
      <c r="T1919" t="s">
        <v>190</v>
      </c>
      <c r="U1919" t="s">
        <v>42</v>
      </c>
      <c r="V1919" t="s">
        <v>191</v>
      </c>
      <c r="W1919" t="s">
        <v>192</v>
      </c>
      <c r="X1919" t="s">
        <v>36</v>
      </c>
    </row>
    <row r="1920" spans="1:24" x14ac:dyDescent="0.3">
      <c r="A1920">
        <v>10398</v>
      </c>
      <c r="B1920">
        <v>34</v>
      </c>
      <c r="C1920">
        <v>71.67</v>
      </c>
      <c r="D1920">
        <v>13</v>
      </c>
      <c r="E1920">
        <v>2436.7800000000002</v>
      </c>
      <c r="F1920" t="s">
        <v>674</v>
      </c>
      <c r="G1920" t="s">
        <v>25</v>
      </c>
      <c r="H1920">
        <v>1</v>
      </c>
      <c r="I1920">
        <v>3</v>
      </c>
      <c r="J1920">
        <v>2005</v>
      </c>
      <c r="K1920" t="s">
        <v>621</v>
      </c>
      <c r="L1920">
        <v>65</v>
      </c>
      <c r="M1920" t="s">
        <v>753</v>
      </c>
      <c r="N1920" t="s">
        <v>37</v>
      </c>
      <c r="O1920" t="s">
        <v>38</v>
      </c>
      <c r="P1920" t="s">
        <v>39</v>
      </c>
      <c r="Q1920" t="s">
        <v>40</v>
      </c>
      <c r="S1920">
        <v>51100</v>
      </c>
      <c r="T1920" t="s">
        <v>41</v>
      </c>
      <c r="U1920" t="s">
        <v>42</v>
      </c>
      <c r="V1920" t="s">
        <v>43</v>
      </c>
      <c r="W1920" t="s">
        <v>44</v>
      </c>
      <c r="X1920" t="s">
        <v>36</v>
      </c>
    </row>
    <row r="1921" spans="1:24" x14ac:dyDescent="0.3">
      <c r="A1921">
        <v>10400</v>
      </c>
      <c r="B1921">
        <v>38</v>
      </c>
      <c r="C1921">
        <v>57.2</v>
      </c>
      <c r="D1921">
        <v>3</v>
      </c>
      <c r="E1921">
        <v>2173.6</v>
      </c>
      <c r="F1921" s="1">
        <v>38356</v>
      </c>
      <c r="G1921" t="s">
        <v>25</v>
      </c>
      <c r="H1921">
        <v>2</v>
      </c>
      <c r="I1921">
        <v>4</v>
      </c>
      <c r="J1921">
        <v>2005</v>
      </c>
      <c r="K1921" t="s">
        <v>621</v>
      </c>
      <c r="L1921">
        <v>65</v>
      </c>
      <c r="M1921" t="s">
        <v>753</v>
      </c>
      <c r="N1921" t="s">
        <v>442</v>
      </c>
      <c r="O1921">
        <v>4085553659</v>
      </c>
      <c r="P1921" t="s">
        <v>443</v>
      </c>
      <c r="Q1921" t="s">
        <v>444</v>
      </c>
      <c r="R1921" t="s">
        <v>56</v>
      </c>
      <c r="S1921">
        <v>94217</v>
      </c>
      <c r="T1921" t="s">
        <v>32</v>
      </c>
      <c r="U1921" t="s">
        <v>33</v>
      </c>
      <c r="V1921" t="s">
        <v>105</v>
      </c>
      <c r="W1921" t="s">
        <v>445</v>
      </c>
      <c r="X1921" t="s">
        <v>36</v>
      </c>
    </row>
    <row r="1922" spans="1:24" x14ac:dyDescent="0.3">
      <c r="A1922">
        <v>10415</v>
      </c>
      <c r="B1922">
        <v>18</v>
      </c>
      <c r="C1922">
        <v>69.7</v>
      </c>
      <c r="D1922">
        <v>2</v>
      </c>
      <c r="E1922">
        <v>1254.5999999999999</v>
      </c>
      <c r="F1922" s="1">
        <v>38600</v>
      </c>
      <c r="G1922" t="s">
        <v>185</v>
      </c>
      <c r="H1922">
        <v>2</v>
      </c>
      <c r="I1922">
        <v>5</v>
      </c>
      <c r="J1922">
        <v>2005</v>
      </c>
      <c r="K1922" t="s">
        <v>621</v>
      </c>
      <c r="L1922">
        <v>65</v>
      </c>
      <c r="M1922" t="s">
        <v>753</v>
      </c>
      <c r="N1922" t="s">
        <v>634</v>
      </c>
      <c r="O1922" t="s">
        <v>635</v>
      </c>
      <c r="P1922" t="s">
        <v>636</v>
      </c>
      <c r="Q1922" t="s">
        <v>637</v>
      </c>
      <c r="R1922" t="s">
        <v>98</v>
      </c>
      <c r="S1922">
        <v>3150</v>
      </c>
      <c r="T1922" t="s">
        <v>99</v>
      </c>
      <c r="U1922" t="s">
        <v>100</v>
      </c>
      <c r="V1922" t="s">
        <v>638</v>
      </c>
      <c r="W1922" t="s">
        <v>639</v>
      </c>
      <c r="X1922" t="s">
        <v>36</v>
      </c>
    </row>
    <row r="1923" spans="1:24" x14ac:dyDescent="0.3">
      <c r="A1923">
        <v>10110</v>
      </c>
      <c r="B1923">
        <v>37</v>
      </c>
      <c r="C1923">
        <v>100</v>
      </c>
      <c r="D1923">
        <v>14</v>
      </c>
      <c r="E1923">
        <v>3724.42</v>
      </c>
      <c r="F1923" t="s">
        <v>644</v>
      </c>
      <c r="G1923" t="s">
        <v>25</v>
      </c>
      <c r="H1923">
        <v>1</v>
      </c>
      <c r="I1923">
        <v>3</v>
      </c>
      <c r="J1923">
        <v>2003</v>
      </c>
      <c r="K1923" t="s">
        <v>194</v>
      </c>
      <c r="L1923">
        <v>107</v>
      </c>
      <c r="M1923" t="s">
        <v>754</v>
      </c>
      <c r="N1923" t="s">
        <v>549</v>
      </c>
      <c r="O1923" t="s">
        <v>550</v>
      </c>
      <c r="P1923" t="s">
        <v>551</v>
      </c>
      <c r="Q1923" t="s">
        <v>552</v>
      </c>
      <c r="S1923" t="s">
        <v>553</v>
      </c>
      <c r="T1923" t="s">
        <v>181</v>
      </c>
      <c r="U1923" t="s">
        <v>42</v>
      </c>
      <c r="V1923" t="s">
        <v>554</v>
      </c>
      <c r="W1923" t="s">
        <v>98</v>
      </c>
      <c r="X1923" t="s">
        <v>51</v>
      </c>
    </row>
    <row r="1924" spans="1:24" x14ac:dyDescent="0.3">
      <c r="A1924">
        <v>10124</v>
      </c>
      <c r="B1924">
        <v>43</v>
      </c>
      <c r="C1924">
        <v>100</v>
      </c>
      <c r="D1924">
        <v>13</v>
      </c>
      <c r="E1924">
        <v>5203</v>
      </c>
      <c r="F1924" t="s">
        <v>624</v>
      </c>
      <c r="G1924" t="s">
        <v>25</v>
      </c>
      <c r="H1924">
        <v>2</v>
      </c>
      <c r="I1924">
        <v>5</v>
      </c>
      <c r="J1924">
        <v>2003</v>
      </c>
      <c r="K1924" t="s">
        <v>194</v>
      </c>
      <c r="L1924">
        <v>107</v>
      </c>
      <c r="M1924" t="s">
        <v>754</v>
      </c>
      <c r="N1924" t="s">
        <v>608</v>
      </c>
      <c r="O1924">
        <v>7025551838</v>
      </c>
      <c r="P1924" t="s">
        <v>609</v>
      </c>
      <c r="Q1924" t="s">
        <v>610</v>
      </c>
      <c r="R1924" t="s">
        <v>611</v>
      </c>
      <c r="S1924">
        <v>83030</v>
      </c>
      <c r="T1924" t="s">
        <v>32</v>
      </c>
      <c r="U1924" t="s">
        <v>33</v>
      </c>
      <c r="V1924" t="s">
        <v>118</v>
      </c>
      <c r="W1924" t="s">
        <v>445</v>
      </c>
      <c r="X1924" t="s">
        <v>51</v>
      </c>
    </row>
    <row r="1925" spans="1:24" x14ac:dyDescent="0.3">
      <c r="A1925">
        <v>10148</v>
      </c>
      <c r="B1925">
        <v>27</v>
      </c>
      <c r="C1925">
        <v>100</v>
      </c>
      <c r="D1925">
        <v>7</v>
      </c>
      <c r="E1925">
        <v>3469.5</v>
      </c>
      <c r="F1925" s="1">
        <v>37934</v>
      </c>
      <c r="G1925" t="s">
        <v>25</v>
      </c>
      <c r="H1925">
        <v>3</v>
      </c>
      <c r="I1925">
        <v>9</v>
      </c>
      <c r="J1925">
        <v>2003</v>
      </c>
      <c r="K1925" t="s">
        <v>194</v>
      </c>
      <c r="L1925">
        <v>107</v>
      </c>
      <c r="M1925" t="s">
        <v>754</v>
      </c>
      <c r="N1925" t="s">
        <v>313</v>
      </c>
      <c r="O1925" t="s">
        <v>314</v>
      </c>
      <c r="P1925" t="s">
        <v>315</v>
      </c>
      <c r="Q1925" t="s">
        <v>316</v>
      </c>
      <c r="R1925" t="s">
        <v>168</v>
      </c>
      <c r="S1925">
        <v>2060</v>
      </c>
      <c r="T1925" t="s">
        <v>99</v>
      </c>
      <c r="U1925" t="s">
        <v>100</v>
      </c>
      <c r="V1925" t="s">
        <v>317</v>
      </c>
      <c r="W1925" t="s">
        <v>318</v>
      </c>
      <c r="X1925" t="s">
        <v>51</v>
      </c>
    </row>
    <row r="1926" spans="1:24" x14ac:dyDescent="0.3">
      <c r="A1926">
        <v>10161</v>
      </c>
      <c r="B1926">
        <v>30</v>
      </c>
      <c r="C1926">
        <v>100</v>
      </c>
      <c r="D1926">
        <v>6</v>
      </c>
      <c r="E1926">
        <v>3148.2</v>
      </c>
      <c r="F1926" t="s">
        <v>606</v>
      </c>
      <c r="G1926" t="s">
        <v>25</v>
      </c>
      <c r="H1926">
        <v>4</v>
      </c>
      <c r="I1926">
        <v>10</v>
      </c>
      <c r="J1926">
        <v>2003</v>
      </c>
      <c r="K1926" t="s">
        <v>194</v>
      </c>
      <c r="L1926">
        <v>107</v>
      </c>
      <c r="M1926" t="s">
        <v>754</v>
      </c>
      <c r="N1926" t="s">
        <v>555</v>
      </c>
      <c r="O1926" t="s">
        <v>556</v>
      </c>
      <c r="P1926" t="s">
        <v>557</v>
      </c>
      <c r="Q1926" t="s">
        <v>558</v>
      </c>
      <c r="S1926">
        <v>8200</v>
      </c>
      <c r="T1926" t="s">
        <v>357</v>
      </c>
      <c r="U1926" t="s">
        <v>42</v>
      </c>
      <c r="V1926" t="s">
        <v>559</v>
      </c>
      <c r="W1926" t="s">
        <v>560</v>
      </c>
      <c r="X1926" t="s">
        <v>51</v>
      </c>
    </row>
    <row r="1927" spans="1:24" x14ac:dyDescent="0.3">
      <c r="A1927">
        <v>10172</v>
      </c>
      <c r="B1927">
        <v>22</v>
      </c>
      <c r="C1927">
        <v>98.51</v>
      </c>
      <c r="D1927">
        <v>4</v>
      </c>
      <c r="E1927">
        <v>2167.2199999999998</v>
      </c>
      <c r="F1927" s="1">
        <v>37752</v>
      </c>
      <c r="G1927" t="s">
        <v>25</v>
      </c>
      <c r="H1927">
        <v>4</v>
      </c>
      <c r="I1927">
        <v>11</v>
      </c>
      <c r="J1927">
        <v>2003</v>
      </c>
      <c r="K1927" t="s">
        <v>194</v>
      </c>
      <c r="L1927">
        <v>107</v>
      </c>
      <c r="M1927" t="s">
        <v>754</v>
      </c>
      <c r="N1927" t="s">
        <v>114</v>
      </c>
      <c r="O1927">
        <v>2035552570</v>
      </c>
      <c r="P1927" t="s">
        <v>115</v>
      </c>
      <c r="Q1927" t="s">
        <v>116</v>
      </c>
      <c r="R1927" t="s">
        <v>117</v>
      </c>
      <c r="S1927">
        <v>97562</v>
      </c>
      <c r="T1927" t="s">
        <v>32</v>
      </c>
      <c r="U1927" t="s">
        <v>33</v>
      </c>
      <c r="V1927" t="s">
        <v>118</v>
      </c>
      <c r="W1927" t="s">
        <v>58</v>
      </c>
      <c r="X1927" t="s">
        <v>36</v>
      </c>
    </row>
    <row r="1928" spans="1:24" x14ac:dyDescent="0.3">
      <c r="A1928">
        <v>10182</v>
      </c>
      <c r="B1928">
        <v>49</v>
      </c>
      <c r="C1928">
        <v>100</v>
      </c>
      <c r="D1928">
        <v>17</v>
      </c>
      <c r="E1928">
        <v>6244.07</v>
      </c>
      <c r="F1928" s="1">
        <v>37966</v>
      </c>
      <c r="G1928" t="s">
        <v>25</v>
      </c>
      <c r="H1928">
        <v>4</v>
      </c>
      <c r="I1928">
        <v>11</v>
      </c>
      <c r="J1928">
        <v>2003</v>
      </c>
      <c r="K1928" t="s">
        <v>194</v>
      </c>
      <c r="L1928">
        <v>107</v>
      </c>
      <c r="M1928" t="s">
        <v>754</v>
      </c>
      <c r="N1928" t="s">
        <v>296</v>
      </c>
      <c r="O1928">
        <v>4155551450</v>
      </c>
      <c r="P1928" t="s">
        <v>297</v>
      </c>
      <c r="Q1928" t="s">
        <v>298</v>
      </c>
      <c r="R1928" t="s">
        <v>56</v>
      </c>
      <c r="S1928">
        <v>97562</v>
      </c>
      <c r="T1928" t="s">
        <v>32</v>
      </c>
      <c r="U1928" t="s">
        <v>33</v>
      </c>
      <c r="V1928" t="s">
        <v>299</v>
      </c>
      <c r="W1928" t="s">
        <v>300</v>
      </c>
      <c r="X1928" t="s">
        <v>51</v>
      </c>
    </row>
    <row r="1929" spans="1:24" x14ac:dyDescent="0.3">
      <c r="A1929">
        <v>10192</v>
      </c>
      <c r="B1929">
        <v>46</v>
      </c>
      <c r="C1929">
        <v>100</v>
      </c>
      <c r="D1929">
        <v>5</v>
      </c>
      <c r="E1929">
        <v>5566</v>
      </c>
      <c r="F1929" t="s">
        <v>488</v>
      </c>
      <c r="G1929" t="s">
        <v>25</v>
      </c>
      <c r="H1929">
        <v>4</v>
      </c>
      <c r="I1929">
        <v>11</v>
      </c>
      <c r="J1929">
        <v>2003</v>
      </c>
      <c r="K1929" t="s">
        <v>194</v>
      </c>
      <c r="L1929">
        <v>107</v>
      </c>
      <c r="M1929" t="s">
        <v>754</v>
      </c>
      <c r="N1929" t="s">
        <v>301</v>
      </c>
      <c r="O1929">
        <v>6035558647</v>
      </c>
      <c r="P1929" t="s">
        <v>302</v>
      </c>
      <c r="Q1929" t="s">
        <v>303</v>
      </c>
      <c r="R1929" t="s">
        <v>304</v>
      </c>
      <c r="S1929">
        <v>62005</v>
      </c>
      <c r="T1929" t="s">
        <v>32</v>
      </c>
      <c r="U1929" t="s">
        <v>33</v>
      </c>
      <c r="V1929" t="s">
        <v>57</v>
      </c>
      <c r="W1929" t="s">
        <v>300</v>
      </c>
      <c r="X1929" t="s">
        <v>51</v>
      </c>
    </row>
    <row r="1930" spans="1:24" x14ac:dyDescent="0.3">
      <c r="A1930">
        <v>10204</v>
      </c>
      <c r="B1930">
        <v>48</v>
      </c>
      <c r="C1930">
        <v>91.02</v>
      </c>
      <c r="D1930">
        <v>11</v>
      </c>
      <c r="E1930">
        <v>4368.96</v>
      </c>
      <c r="F1930" s="1">
        <v>37664</v>
      </c>
      <c r="G1930" t="s">
        <v>25</v>
      </c>
      <c r="H1930">
        <v>4</v>
      </c>
      <c r="I1930">
        <v>12</v>
      </c>
      <c r="J1930">
        <v>2003</v>
      </c>
      <c r="K1930" t="s">
        <v>194</v>
      </c>
      <c r="L1930">
        <v>107</v>
      </c>
      <c r="M1930" t="s">
        <v>754</v>
      </c>
      <c r="N1930" t="s">
        <v>530</v>
      </c>
      <c r="O1930">
        <v>2125557413</v>
      </c>
      <c r="P1930" t="s">
        <v>531</v>
      </c>
      <c r="Q1930" t="s">
        <v>30</v>
      </c>
      <c r="R1930" t="s">
        <v>31</v>
      </c>
      <c r="S1930">
        <v>10022</v>
      </c>
      <c r="T1930" t="s">
        <v>32</v>
      </c>
      <c r="U1930" t="s">
        <v>33</v>
      </c>
      <c r="V1930" t="s">
        <v>57</v>
      </c>
      <c r="W1930" t="s">
        <v>532</v>
      </c>
      <c r="X1930" t="s">
        <v>51</v>
      </c>
    </row>
    <row r="1931" spans="1:24" x14ac:dyDescent="0.3">
      <c r="A1931">
        <v>10212</v>
      </c>
      <c r="B1931">
        <v>46</v>
      </c>
      <c r="C1931">
        <v>87.81</v>
      </c>
      <c r="D1931">
        <v>4</v>
      </c>
      <c r="E1931">
        <v>4039.26</v>
      </c>
      <c r="F1931" t="s">
        <v>577</v>
      </c>
      <c r="G1931" t="s">
        <v>25</v>
      </c>
      <c r="H1931">
        <v>1</v>
      </c>
      <c r="I1931">
        <v>1</v>
      </c>
      <c r="J1931">
        <v>2004</v>
      </c>
      <c r="K1931" t="s">
        <v>194</v>
      </c>
      <c r="L1931">
        <v>107</v>
      </c>
      <c r="M1931" t="s">
        <v>754</v>
      </c>
      <c r="N1931" t="s">
        <v>186</v>
      </c>
      <c r="O1931" t="s">
        <v>187</v>
      </c>
      <c r="P1931" t="s">
        <v>188</v>
      </c>
      <c r="Q1931" t="s">
        <v>189</v>
      </c>
      <c r="S1931">
        <v>28034</v>
      </c>
      <c r="T1931" t="s">
        <v>190</v>
      </c>
      <c r="U1931" t="s">
        <v>42</v>
      </c>
      <c r="V1931" t="s">
        <v>191</v>
      </c>
      <c r="W1931" t="s">
        <v>192</v>
      </c>
      <c r="X1931" t="s">
        <v>51</v>
      </c>
    </row>
    <row r="1932" spans="1:24" x14ac:dyDescent="0.3">
      <c r="A1932">
        <v>10226</v>
      </c>
      <c r="B1932">
        <v>48</v>
      </c>
      <c r="C1932">
        <v>92.09</v>
      </c>
      <c r="D1932">
        <v>2</v>
      </c>
      <c r="E1932">
        <v>4420.32</v>
      </c>
      <c r="F1932" t="s">
        <v>647</v>
      </c>
      <c r="G1932" t="s">
        <v>25</v>
      </c>
      <c r="H1932">
        <v>1</v>
      </c>
      <c r="I1932">
        <v>2</v>
      </c>
      <c r="J1932">
        <v>2004</v>
      </c>
      <c r="K1932" t="s">
        <v>194</v>
      </c>
      <c r="L1932">
        <v>107</v>
      </c>
      <c r="M1932" t="s">
        <v>754</v>
      </c>
      <c r="N1932" t="s">
        <v>398</v>
      </c>
      <c r="O1932">
        <v>7605558146</v>
      </c>
      <c r="P1932" t="s">
        <v>399</v>
      </c>
      <c r="Q1932" t="s">
        <v>400</v>
      </c>
      <c r="R1932" t="s">
        <v>56</v>
      </c>
      <c r="S1932">
        <v>91217</v>
      </c>
      <c r="T1932" t="s">
        <v>32</v>
      </c>
      <c r="U1932" t="s">
        <v>33</v>
      </c>
      <c r="V1932" t="s">
        <v>257</v>
      </c>
      <c r="W1932" t="s">
        <v>300</v>
      </c>
      <c r="X1932" t="s">
        <v>51</v>
      </c>
    </row>
    <row r="1933" spans="1:24" x14ac:dyDescent="0.3">
      <c r="A1933">
        <v>10241</v>
      </c>
      <c r="B1933">
        <v>27</v>
      </c>
      <c r="C1933">
        <v>86.73</v>
      </c>
      <c r="D1933">
        <v>9</v>
      </c>
      <c r="E1933">
        <v>2341.71</v>
      </c>
      <c r="F1933" t="s">
        <v>607</v>
      </c>
      <c r="G1933" t="s">
        <v>25</v>
      </c>
      <c r="H1933">
        <v>2</v>
      </c>
      <c r="I1933">
        <v>4</v>
      </c>
      <c r="J1933">
        <v>2004</v>
      </c>
      <c r="K1933" t="s">
        <v>194</v>
      </c>
      <c r="L1933">
        <v>107</v>
      </c>
      <c r="M1933" t="s">
        <v>754</v>
      </c>
      <c r="N1933" t="s">
        <v>598</v>
      </c>
      <c r="O1933" t="s">
        <v>599</v>
      </c>
      <c r="P1933" t="s">
        <v>600</v>
      </c>
      <c r="Q1933" t="s">
        <v>601</v>
      </c>
      <c r="S1933">
        <v>67000</v>
      </c>
      <c r="T1933" t="s">
        <v>41</v>
      </c>
      <c r="U1933" t="s">
        <v>42</v>
      </c>
      <c r="V1933" t="s">
        <v>602</v>
      </c>
      <c r="W1933" t="s">
        <v>603</v>
      </c>
      <c r="X1933" t="s">
        <v>36</v>
      </c>
    </row>
    <row r="1934" spans="1:24" x14ac:dyDescent="0.3">
      <c r="A1934">
        <v>10267</v>
      </c>
      <c r="B1934">
        <v>43</v>
      </c>
      <c r="C1934">
        <v>100</v>
      </c>
      <c r="D1934">
        <v>6</v>
      </c>
      <c r="E1934">
        <v>5110.9799999999996</v>
      </c>
      <c r="F1934" s="1">
        <v>38175</v>
      </c>
      <c r="G1934" t="s">
        <v>25</v>
      </c>
      <c r="H1934">
        <v>3</v>
      </c>
      <c r="I1934">
        <v>7</v>
      </c>
      <c r="J1934">
        <v>2004</v>
      </c>
      <c r="K1934" t="s">
        <v>194</v>
      </c>
      <c r="L1934">
        <v>107</v>
      </c>
      <c r="M1934" t="s">
        <v>754</v>
      </c>
      <c r="N1934" t="s">
        <v>530</v>
      </c>
      <c r="O1934">
        <v>2125557413</v>
      </c>
      <c r="P1934" t="s">
        <v>531</v>
      </c>
      <c r="Q1934" t="s">
        <v>30</v>
      </c>
      <c r="R1934" t="s">
        <v>31</v>
      </c>
      <c r="S1934">
        <v>10022</v>
      </c>
      <c r="T1934" t="s">
        <v>32</v>
      </c>
      <c r="U1934" t="s">
        <v>33</v>
      </c>
      <c r="V1934" t="s">
        <v>57</v>
      </c>
      <c r="W1934" t="s">
        <v>532</v>
      </c>
      <c r="X1934" t="s">
        <v>51</v>
      </c>
    </row>
    <row r="1935" spans="1:24" x14ac:dyDescent="0.3">
      <c r="A1935">
        <v>10279</v>
      </c>
      <c r="B1935">
        <v>48</v>
      </c>
      <c r="C1935">
        <v>100</v>
      </c>
      <c r="D1935">
        <v>6</v>
      </c>
      <c r="E1935">
        <v>6168</v>
      </c>
      <c r="F1935" s="1">
        <v>38238</v>
      </c>
      <c r="G1935" t="s">
        <v>25</v>
      </c>
      <c r="H1935">
        <v>3</v>
      </c>
      <c r="I1935">
        <v>8</v>
      </c>
      <c r="J1935">
        <v>2004</v>
      </c>
      <c r="K1935" t="s">
        <v>194</v>
      </c>
      <c r="L1935">
        <v>107</v>
      </c>
      <c r="M1935" t="s">
        <v>754</v>
      </c>
      <c r="N1935" t="s">
        <v>186</v>
      </c>
      <c r="O1935" t="s">
        <v>187</v>
      </c>
      <c r="P1935" t="s">
        <v>188</v>
      </c>
      <c r="Q1935" t="s">
        <v>189</v>
      </c>
      <c r="S1935">
        <v>28034</v>
      </c>
      <c r="T1935" t="s">
        <v>190</v>
      </c>
      <c r="U1935" t="s">
        <v>42</v>
      </c>
      <c r="V1935" t="s">
        <v>191</v>
      </c>
      <c r="W1935" t="s">
        <v>192</v>
      </c>
      <c r="X1935" t="s">
        <v>51</v>
      </c>
    </row>
    <row r="1936" spans="1:24" x14ac:dyDescent="0.3">
      <c r="A1936">
        <v>10288</v>
      </c>
      <c r="B1936">
        <v>41</v>
      </c>
      <c r="C1936">
        <v>100</v>
      </c>
      <c r="D1936">
        <v>12</v>
      </c>
      <c r="E1936">
        <v>4873.26</v>
      </c>
      <c r="F1936" s="1">
        <v>37995</v>
      </c>
      <c r="G1936" t="s">
        <v>25</v>
      </c>
      <c r="H1936">
        <v>3</v>
      </c>
      <c r="I1936">
        <v>9</v>
      </c>
      <c r="J1936">
        <v>2004</v>
      </c>
      <c r="K1936" t="s">
        <v>194</v>
      </c>
      <c r="L1936">
        <v>107</v>
      </c>
      <c r="M1936" t="s">
        <v>754</v>
      </c>
      <c r="N1936" t="s">
        <v>464</v>
      </c>
      <c r="O1936" t="s">
        <v>465</v>
      </c>
      <c r="P1936" t="s">
        <v>466</v>
      </c>
      <c r="Q1936" t="s">
        <v>216</v>
      </c>
      <c r="S1936">
        <v>69045</v>
      </c>
      <c r="T1936" t="s">
        <v>216</v>
      </c>
      <c r="U1936" t="s">
        <v>100</v>
      </c>
      <c r="V1936" t="s">
        <v>467</v>
      </c>
      <c r="W1936" t="s">
        <v>468</v>
      </c>
      <c r="X1936" t="s">
        <v>51</v>
      </c>
    </row>
    <row r="1937" spans="1:24" x14ac:dyDescent="0.3">
      <c r="A1937">
        <v>10301</v>
      </c>
      <c r="B1937">
        <v>22</v>
      </c>
      <c r="C1937">
        <v>96.37</v>
      </c>
      <c r="D1937">
        <v>2</v>
      </c>
      <c r="E1937">
        <v>2120.14</v>
      </c>
      <c r="F1937" s="1">
        <v>37751</v>
      </c>
      <c r="G1937" t="s">
        <v>25</v>
      </c>
      <c r="H1937">
        <v>4</v>
      </c>
      <c r="I1937">
        <v>10</v>
      </c>
      <c r="J1937">
        <v>2003</v>
      </c>
      <c r="K1937" t="s">
        <v>194</v>
      </c>
      <c r="L1937">
        <v>107</v>
      </c>
      <c r="M1937" t="s">
        <v>754</v>
      </c>
      <c r="N1937" t="s">
        <v>612</v>
      </c>
      <c r="O1937" t="s">
        <v>613</v>
      </c>
      <c r="P1937" t="s">
        <v>614</v>
      </c>
      <c r="Q1937" t="s">
        <v>615</v>
      </c>
      <c r="S1937" t="s">
        <v>616</v>
      </c>
      <c r="T1937" t="s">
        <v>81</v>
      </c>
      <c r="U1937" t="s">
        <v>42</v>
      </c>
      <c r="V1937" t="s">
        <v>617</v>
      </c>
      <c r="W1937" t="s">
        <v>618</v>
      </c>
      <c r="X1937" t="s">
        <v>36</v>
      </c>
    </row>
    <row r="1938" spans="1:24" x14ac:dyDescent="0.3">
      <c r="A1938">
        <v>10311</v>
      </c>
      <c r="B1938">
        <v>46</v>
      </c>
      <c r="C1938">
        <v>92.09</v>
      </c>
      <c r="D1938">
        <v>7</v>
      </c>
      <c r="E1938">
        <v>4236.1400000000003</v>
      </c>
      <c r="F1938" t="s">
        <v>519</v>
      </c>
      <c r="G1938" t="s">
        <v>25</v>
      </c>
      <c r="H1938">
        <v>4</v>
      </c>
      <c r="I1938">
        <v>10</v>
      </c>
      <c r="J1938">
        <v>2004</v>
      </c>
      <c r="K1938" t="s">
        <v>194</v>
      </c>
      <c r="L1938">
        <v>107</v>
      </c>
      <c r="M1938" t="s">
        <v>754</v>
      </c>
      <c r="N1938" t="s">
        <v>186</v>
      </c>
      <c r="O1938" t="s">
        <v>187</v>
      </c>
      <c r="P1938" t="s">
        <v>188</v>
      </c>
      <c r="Q1938" t="s">
        <v>189</v>
      </c>
      <c r="S1938">
        <v>28034</v>
      </c>
      <c r="T1938" t="s">
        <v>190</v>
      </c>
      <c r="U1938" t="s">
        <v>42</v>
      </c>
      <c r="V1938" t="s">
        <v>191</v>
      </c>
      <c r="W1938" t="s">
        <v>192</v>
      </c>
      <c r="X1938" t="s">
        <v>51</v>
      </c>
    </row>
    <row r="1939" spans="1:24" x14ac:dyDescent="0.3">
      <c r="A1939">
        <v>10321</v>
      </c>
      <c r="B1939">
        <v>21</v>
      </c>
      <c r="C1939">
        <v>89.95</v>
      </c>
      <c r="D1939">
        <v>4</v>
      </c>
      <c r="E1939">
        <v>1888.95</v>
      </c>
      <c r="F1939" s="1">
        <v>38088</v>
      </c>
      <c r="G1939" t="s">
        <v>25</v>
      </c>
      <c r="H1939">
        <v>4</v>
      </c>
      <c r="I1939">
        <v>11</v>
      </c>
      <c r="J1939">
        <v>2004</v>
      </c>
      <c r="K1939" t="s">
        <v>194</v>
      </c>
      <c r="L1939">
        <v>107</v>
      </c>
      <c r="M1939" t="s">
        <v>754</v>
      </c>
      <c r="N1939" t="s">
        <v>171</v>
      </c>
      <c r="O1939">
        <v>5085552555</v>
      </c>
      <c r="P1939" t="s">
        <v>172</v>
      </c>
      <c r="Q1939" t="s">
        <v>173</v>
      </c>
      <c r="R1939" t="s">
        <v>130</v>
      </c>
      <c r="S1939">
        <v>50553</v>
      </c>
      <c r="T1939" t="s">
        <v>32</v>
      </c>
      <c r="U1939" t="s">
        <v>33</v>
      </c>
      <c r="V1939" t="s">
        <v>174</v>
      </c>
      <c r="W1939" t="s">
        <v>175</v>
      </c>
      <c r="X1939" t="s">
        <v>36</v>
      </c>
    </row>
    <row r="1940" spans="1:24" x14ac:dyDescent="0.3">
      <c r="A1940">
        <v>10332</v>
      </c>
      <c r="B1940">
        <v>31</v>
      </c>
      <c r="C1940">
        <v>37.18</v>
      </c>
      <c r="D1940">
        <v>13</v>
      </c>
      <c r="E1940">
        <v>1152.58</v>
      </c>
      <c r="F1940" t="s">
        <v>619</v>
      </c>
      <c r="G1940" t="s">
        <v>25</v>
      </c>
      <c r="H1940">
        <v>4</v>
      </c>
      <c r="I1940">
        <v>11</v>
      </c>
      <c r="J1940">
        <v>2004</v>
      </c>
      <c r="K1940" t="s">
        <v>194</v>
      </c>
      <c r="L1940">
        <v>107</v>
      </c>
      <c r="M1940" t="s">
        <v>754</v>
      </c>
      <c r="N1940" t="s">
        <v>549</v>
      </c>
      <c r="O1940" t="s">
        <v>550</v>
      </c>
      <c r="P1940" t="s">
        <v>551</v>
      </c>
      <c r="Q1940" t="s">
        <v>552</v>
      </c>
      <c r="S1940" t="s">
        <v>553</v>
      </c>
      <c r="T1940" t="s">
        <v>181</v>
      </c>
      <c r="U1940" t="s">
        <v>42</v>
      </c>
      <c r="V1940" t="s">
        <v>554</v>
      </c>
      <c r="W1940" t="s">
        <v>98</v>
      </c>
      <c r="X1940" t="s">
        <v>36</v>
      </c>
    </row>
    <row r="1941" spans="1:24" x14ac:dyDescent="0.3">
      <c r="A1941">
        <v>10346</v>
      </c>
      <c r="B1941">
        <v>26</v>
      </c>
      <c r="C1941">
        <v>95.88</v>
      </c>
      <c r="D1941">
        <v>6</v>
      </c>
      <c r="E1941">
        <v>2492.88</v>
      </c>
      <c r="F1941" t="s">
        <v>306</v>
      </c>
      <c r="G1941" t="s">
        <v>25</v>
      </c>
      <c r="H1941">
        <v>4</v>
      </c>
      <c r="I1941">
        <v>11</v>
      </c>
      <c r="J1941">
        <v>2004</v>
      </c>
      <c r="K1941" t="s">
        <v>194</v>
      </c>
      <c r="L1941">
        <v>107</v>
      </c>
      <c r="M1941" t="s">
        <v>754</v>
      </c>
      <c r="N1941" t="s">
        <v>608</v>
      </c>
      <c r="O1941">
        <v>7025551838</v>
      </c>
      <c r="P1941" t="s">
        <v>609</v>
      </c>
      <c r="Q1941" t="s">
        <v>610</v>
      </c>
      <c r="R1941" t="s">
        <v>611</v>
      </c>
      <c r="S1941">
        <v>83030</v>
      </c>
      <c r="T1941" t="s">
        <v>32</v>
      </c>
      <c r="U1941" t="s">
        <v>33</v>
      </c>
      <c r="V1941" t="s">
        <v>118</v>
      </c>
      <c r="W1941" t="s">
        <v>445</v>
      </c>
      <c r="X1941" t="s">
        <v>36</v>
      </c>
    </row>
    <row r="1942" spans="1:24" x14ac:dyDescent="0.3">
      <c r="A1942">
        <v>10368</v>
      </c>
      <c r="B1942">
        <v>20</v>
      </c>
      <c r="C1942">
        <v>99.58</v>
      </c>
      <c r="D1942">
        <v>4</v>
      </c>
      <c r="E1942">
        <v>1991.6</v>
      </c>
      <c r="F1942" t="s">
        <v>744</v>
      </c>
      <c r="G1942" t="s">
        <v>25</v>
      </c>
      <c r="H1942">
        <v>1</v>
      </c>
      <c r="I1942">
        <v>1</v>
      </c>
      <c r="J1942">
        <v>2005</v>
      </c>
      <c r="K1942" t="s">
        <v>194</v>
      </c>
      <c r="L1942">
        <v>107</v>
      </c>
      <c r="M1942" t="s">
        <v>754</v>
      </c>
      <c r="N1942" t="s">
        <v>296</v>
      </c>
      <c r="O1942">
        <v>4155551450</v>
      </c>
      <c r="P1942" t="s">
        <v>297</v>
      </c>
      <c r="Q1942" t="s">
        <v>298</v>
      </c>
      <c r="R1942" t="s">
        <v>56</v>
      </c>
      <c r="S1942">
        <v>97562</v>
      </c>
      <c r="T1942" t="s">
        <v>32</v>
      </c>
      <c r="U1942" t="s">
        <v>33</v>
      </c>
      <c r="V1942" t="s">
        <v>299</v>
      </c>
      <c r="W1942" t="s">
        <v>300</v>
      </c>
      <c r="X1942" t="s">
        <v>36</v>
      </c>
    </row>
    <row r="1943" spans="1:24" x14ac:dyDescent="0.3">
      <c r="A1943">
        <v>10380</v>
      </c>
      <c r="B1943">
        <v>34</v>
      </c>
      <c r="C1943">
        <v>100</v>
      </c>
      <c r="D1943">
        <v>11</v>
      </c>
      <c r="E1943">
        <v>3953.18</v>
      </c>
      <c r="F1943" t="s">
        <v>641</v>
      </c>
      <c r="G1943" t="s">
        <v>25</v>
      </c>
      <c r="H1943">
        <v>1</v>
      </c>
      <c r="I1943">
        <v>2</v>
      </c>
      <c r="J1943">
        <v>2005</v>
      </c>
      <c r="K1943" t="s">
        <v>194</v>
      </c>
      <c r="L1943">
        <v>107</v>
      </c>
      <c r="M1943" t="s">
        <v>754</v>
      </c>
      <c r="N1943" t="s">
        <v>186</v>
      </c>
      <c r="O1943" t="s">
        <v>187</v>
      </c>
      <c r="P1943" t="s">
        <v>188</v>
      </c>
      <c r="Q1943" t="s">
        <v>189</v>
      </c>
      <c r="S1943">
        <v>28034</v>
      </c>
      <c r="T1943" t="s">
        <v>190</v>
      </c>
      <c r="U1943" t="s">
        <v>42</v>
      </c>
      <c r="V1943" t="s">
        <v>191</v>
      </c>
      <c r="W1943" t="s">
        <v>192</v>
      </c>
      <c r="X1943" t="s">
        <v>51</v>
      </c>
    </row>
    <row r="1944" spans="1:24" x14ac:dyDescent="0.3">
      <c r="A1944">
        <v>10407</v>
      </c>
      <c r="B1944">
        <v>43</v>
      </c>
      <c r="C1944">
        <v>86.73</v>
      </c>
      <c r="D1944">
        <v>9</v>
      </c>
      <c r="E1944">
        <v>3729.39</v>
      </c>
      <c r="F1944" t="s">
        <v>648</v>
      </c>
      <c r="G1944" t="s">
        <v>446</v>
      </c>
      <c r="H1944">
        <v>2</v>
      </c>
      <c r="I1944">
        <v>4</v>
      </c>
      <c r="J1944">
        <v>2005</v>
      </c>
      <c r="K1944" t="s">
        <v>194</v>
      </c>
      <c r="L1944">
        <v>107</v>
      </c>
      <c r="M1944" t="s">
        <v>754</v>
      </c>
      <c r="N1944" t="s">
        <v>442</v>
      </c>
      <c r="O1944">
        <v>4085553659</v>
      </c>
      <c r="P1944" t="s">
        <v>443</v>
      </c>
      <c r="Q1944" t="s">
        <v>444</v>
      </c>
      <c r="R1944" t="s">
        <v>56</v>
      </c>
      <c r="S1944">
        <v>94217</v>
      </c>
      <c r="T1944" t="s">
        <v>32</v>
      </c>
      <c r="U1944" t="s">
        <v>33</v>
      </c>
      <c r="V1944" t="s">
        <v>105</v>
      </c>
      <c r="W1944" t="s">
        <v>445</v>
      </c>
      <c r="X1944" t="s">
        <v>51</v>
      </c>
    </row>
    <row r="1945" spans="1:24" x14ac:dyDescent="0.3">
      <c r="A1945">
        <v>10420</v>
      </c>
      <c r="B1945">
        <v>26</v>
      </c>
      <c r="C1945">
        <v>100</v>
      </c>
      <c r="D1945">
        <v>12</v>
      </c>
      <c r="E1945">
        <v>2617.16</v>
      </c>
      <c r="F1945" t="s">
        <v>678</v>
      </c>
      <c r="G1945" t="s">
        <v>328</v>
      </c>
      <c r="H1945">
        <v>2</v>
      </c>
      <c r="I1945">
        <v>5</v>
      </c>
      <c r="J1945">
        <v>2005</v>
      </c>
      <c r="K1945" t="s">
        <v>194</v>
      </c>
      <c r="L1945">
        <v>107</v>
      </c>
      <c r="M1945" t="s">
        <v>754</v>
      </c>
      <c r="N1945" t="s">
        <v>164</v>
      </c>
      <c r="O1945" t="s">
        <v>165</v>
      </c>
      <c r="P1945" t="s">
        <v>166</v>
      </c>
      <c r="Q1945" t="s">
        <v>167</v>
      </c>
      <c r="R1945" t="s">
        <v>168</v>
      </c>
      <c r="S1945">
        <v>2067</v>
      </c>
      <c r="T1945" t="s">
        <v>99</v>
      </c>
      <c r="U1945" t="s">
        <v>100</v>
      </c>
      <c r="V1945" t="s">
        <v>169</v>
      </c>
      <c r="W1945" t="s">
        <v>170</v>
      </c>
      <c r="X1945" t="s">
        <v>36</v>
      </c>
    </row>
    <row r="1946" spans="1:24" x14ac:dyDescent="0.3">
      <c r="A1946">
        <v>10105</v>
      </c>
      <c r="B1946">
        <v>50</v>
      </c>
      <c r="C1946">
        <v>79.67</v>
      </c>
      <c r="D1946">
        <v>1</v>
      </c>
      <c r="E1946">
        <v>3983.5</v>
      </c>
      <c r="F1946" s="1">
        <v>37927</v>
      </c>
      <c r="G1946" t="s">
        <v>25</v>
      </c>
      <c r="H1946">
        <v>1</v>
      </c>
      <c r="I1946">
        <v>2</v>
      </c>
      <c r="J1946">
        <v>2003</v>
      </c>
      <c r="K1946" t="s">
        <v>621</v>
      </c>
      <c r="L1946">
        <v>83</v>
      </c>
      <c r="M1946" t="s">
        <v>755</v>
      </c>
      <c r="N1946" t="s">
        <v>353</v>
      </c>
      <c r="O1946" t="s">
        <v>354</v>
      </c>
      <c r="P1946" t="s">
        <v>355</v>
      </c>
      <c r="Q1946" t="s">
        <v>356</v>
      </c>
      <c r="S1946">
        <v>1734</v>
      </c>
      <c r="T1946" t="s">
        <v>357</v>
      </c>
      <c r="U1946" t="s">
        <v>42</v>
      </c>
      <c r="V1946" t="s">
        <v>358</v>
      </c>
      <c r="W1946" t="s">
        <v>359</v>
      </c>
      <c r="X1946" t="s">
        <v>51</v>
      </c>
    </row>
    <row r="1947" spans="1:24" x14ac:dyDescent="0.3">
      <c r="A1947">
        <v>10119</v>
      </c>
      <c r="B1947">
        <v>35</v>
      </c>
      <c r="C1947">
        <v>90.57</v>
      </c>
      <c r="D1947">
        <v>10</v>
      </c>
      <c r="E1947">
        <v>3169.95</v>
      </c>
      <c r="F1947" t="s">
        <v>360</v>
      </c>
      <c r="G1947" t="s">
        <v>25</v>
      </c>
      <c r="H1947">
        <v>2</v>
      </c>
      <c r="I1947">
        <v>4</v>
      </c>
      <c r="J1947">
        <v>2003</v>
      </c>
      <c r="K1947" t="s">
        <v>621</v>
      </c>
      <c r="L1947">
        <v>83</v>
      </c>
      <c r="M1947" t="s">
        <v>755</v>
      </c>
      <c r="N1947" t="s">
        <v>155</v>
      </c>
      <c r="O1947" t="s">
        <v>156</v>
      </c>
      <c r="P1947" t="s">
        <v>157</v>
      </c>
      <c r="Q1947" t="s">
        <v>158</v>
      </c>
      <c r="S1947">
        <v>5020</v>
      </c>
      <c r="T1947" t="s">
        <v>159</v>
      </c>
      <c r="U1947" t="s">
        <v>42</v>
      </c>
      <c r="V1947" t="s">
        <v>160</v>
      </c>
      <c r="W1947" t="s">
        <v>161</v>
      </c>
      <c r="X1947" t="s">
        <v>51</v>
      </c>
    </row>
    <row r="1948" spans="1:24" x14ac:dyDescent="0.3">
      <c r="A1948">
        <v>10129</v>
      </c>
      <c r="B1948">
        <v>50</v>
      </c>
      <c r="C1948">
        <v>77.989999999999995</v>
      </c>
      <c r="D1948">
        <v>1</v>
      </c>
      <c r="E1948">
        <v>3899.5</v>
      </c>
      <c r="F1948" s="1">
        <v>37961</v>
      </c>
      <c r="G1948" t="s">
        <v>25</v>
      </c>
      <c r="H1948">
        <v>2</v>
      </c>
      <c r="I1948">
        <v>6</v>
      </c>
      <c r="J1948">
        <v>2003</v>
      </c>
      <c r="K1948" t="s">
        <v>621</v>
      </c>
      <c r="L1948">
        <v>83</v>
      </c>
      <c r="M1948" t="s">
        <v>755</v>
      </c>
      <c r="N1948" t="s">
        <v>361</v>
      </c>
      <c r="O1948" t="s">
        <v>362</v>
      </c>
      <c r="P1948" t="s">
        <v>363</v>
      </c>
      <c r="Q1948" t="s">
        <v>364</v>
      </c>
      <c r="S1948" t="s">
        <v>365</v>
      </c>
      <c r="T1948" t="s">
        <v>181</v>
      </c>
      <c r="U1948" t="s">
        <v>42</v>
      </c>
      <c r="V1948" t="s">
        <v>62</v>
      </c>
      <c r="W1948" t="s">
        <v>366</v>
      </c>
      <c r="X1948" t="s">
        <v>51</v>
      </c>
    </row>
    <row r="1949" spans="1:24" x14ac:dyDescent="0.3">
      <c r="A1949">
        <v>10143</v>
      </c>
      <c r="B1949">
        <v>23</v>
      </c>
      <c r="C1949">
        <v>80.510000000000005</v>
      </c>
      <c r="D1949">
        <v>14</v>
      </c>
      <c r="E1949">
        <v>1851.73</v>
      </c>
      <c r="F1949" s="1">
        <v>37902</v>
      </c>
      <c r="G1949" t="s">
        <v>25</v>
      </c>
      <c r="H1949">
        <v>3</v>
      </c>
      <c r="I1949">
        <v>8</v>
      </c>
      <c r="J1949">
        <v>2003</v>
      </c>
      <c r="K1949" t="s">
        <v>621</v>
      </c>
      <c r="L1949">
        <v>83</v>
      </c>
      <c r="M1949" t="s">
        <v>755</v>
      </c>
      <c r="N1949" t="s">
        <v>367</v>
      </c>
      <c r="O1949">
        <v>5085559555</v>
      </c>
      <c r="P1949" t="s">
        <v>368</v>
      </c>
      <c r="Q1949" t="s">
        <v>173</v>
      </c>
      <c r="R1949" t="s">
        <v>130</v>
      </c>
      <c r="S1949">
        <v>50553</v>
      </c>
      <c r="T1949" t="s">
        <v>32</v>
      </c>
      <c r="U1949" t="s">
        <v>33</v>
      </c>
      <c r="V1949" t="s">
        <v>369</v>
      </c>
      <c r="W1949" t="s">
        <v>370</v>
      </c>
      <c r="X1949" t="s">
        <v>36</v>
      </c>
    </row>
    <row r="1950" spans="1:24" x14ac:dyDescent="0.3">
      <c r="A1950">
        <v>10155</v>
      </c>
      <c r="B1950">
        <v>37</v>
      </c>
      <c r="C1950">
        <v>67.930000000000007</v>
      </c>
      <c r="D1950">
        <v>12</v>
      </c>
      <c r="E1950">
        <v>2513.41</v>
      </c>
      <c r="F1950" s="1">
        <v>37782</v>
      </c>
      <c r="G1950" t="s">
        <v>25</v>
      </c>
      <c r="H1950">
        <v>4</v>
      </c>
      <c r="I1950">
        <v>10</v>
      </c>
      <c r="J1950">
        <v>2003</v>
      </c>
      <c r="K1950" t="s">
        <v>621</v>
      </c>
      <c r="L1950">
        <v>83</v>
      </c>
      <c r="M1950" t="s">
        <v>755</v>
      </c>
      <c r="N1950" t="s">
        <v>134</v>
      </c>
      <c r="O1950" t="s">
        <v>135</v>
      </c>
      <c r="P1950" t="s">
        <v>136</v>
      </c>
      <c r="Q1950" t="s">
        <v>137</v>
      </c>
      <c r="S1950">
        <v>21240</v>
      </c>
      <c r="T1950" t="s">
        <v>138</v>
      </c>
      <c r="U1950" t="s">
        <v>42</v>
      </c>
      <c r="V1950" t="s">
        <v>139</v>
      </c>
      <c r="W1950" t="s">
        <v>140</v>
      </c>
      <c r="X1950" t="s">
        <v>36</v>
      </c>
    </row>
    <row r="1951" spans="1:24" x14ac:dyDescent="0.3">
      <c r="A1951">
        <v>10167</v>
      </c>
      <c r="B1951">
        <v>29</v>
      </c>
      <c r="C1951">
        <v>83.86</v>
      </c>
      <c r="D1951">
        <v>8</v>
      </c>
      <c r="E1951">
        <v>2431.94</v>
      </c>
      <c r="F1951" t="s">
        <v>371</v>
      </c>
      <c r="G1951" t="s">
        <v>372</v>
      </c>
      <c r="H1951">
        <v>4</v>
      </c>
      <c r="I1951">
        <v>10</v>
      </c>
      <c r="J1951">
        <v>2003</v>
      </c>
      <c r="K1951" t="s">
        <v>621</v>
      </c>
      <c r="L1951">
        <v>83</v>
      </c>
      <c r="M1951" t="s">
        <v>755</v>
      </c>
      <c r="N1951" t="s">
        <v>284</v>
      </c>
      <c r="O1951" t="s">
        <v>285</v>
      </c>
      <c r="P1951" t="s">
        <v>286</v>
      </c>
      <c r="Q1951" t="s">
        <v>287</v>
      </c>
      <c r="S1951" t="s">
        <v>288</v>
      </c>
      <c r="T1951" t="s">
        <v>202</v>
      </c>
      <c r="U1951" t="s">
        <v>42</v>
      </c>
      <c r="V1951" t="s">
        <v>289</v>
      </c>
      <c r="W1951" t="s">
        <v>223</v>
      </c>
      <c r="X1951" t="s">
        <v>36</v>
      </c>
    </row>
    <row r="1952" spans="1:24" x14ac:dyDescent="0.3">
      <c r="A1952">
        <v>10178</v>
      </c>
      <c r="B1952">
        <v>21</v>
      </c>
      <c r="C1952">
        <v>72.12</v>
      </c>
      <c r="D1952">
        <v>11</v>
      </c>
      <c r="E1952">
        <v>1514.52</v>
      </c>
      <c r="F1952" s="1">
        <v>37844</v>
      </c>
      <c r="G1952" t="s">
        <v>25</v>
      </c>
      <c r="H1952">
        <v>4</v>
      </c>
      <c r="I1952">
        <v>11</v>
      </c>
      <c r="J1952">
        <v>2003</v>
      </c>
      <c r="K1952" t="s">
        <v>621</v>
      </c>
      <c r="L1952">
        <v>83</v>
      </c>
      <c r="M1952" t="s">
        <v>755</v>
      </c>
      <c r="N1952" t="s">
        <v>373</v>
      </c>
      <c r="O1952" t="s">
        <v>374</v>
      </c>
      <c r="P1952" t="s">
        <v>375</v>
      </c>
      <c r="Q1952" t="s">
        <v>376</v>
      </c>
      <c r="S1952">
        <v>31000</v>
      </c>
      <c r="T1952" t="s">
        <v>41</v>
      </c>
      <c r="U1952" t="s">
        <v>42</v>
      </c>
      <c r="V1952" t="s">
        <v>377</v>
      </c>
      <c r="W1952" t="s">
        <v>378</v>
      </c>
      <c r="X1952" t="s">
        <v>36</v>
      </c>
    </row>
    <row r="1953" spans="1:24" x14ac:dyDescent="0.3">
      <c r="A1953">
        <v>10186</v>
      </c>
      <c r="B1953">
        <v>36</v>
      </c>
      <c r="C1953">
        <v>85.54</v>
      </c>
      <c r="D1953">
        <v>8</v>
      </c>
      <c r="E1953">
        <v>3079.44</v>
      </c>
      <c r="F1953" t="s">
        <v>379</v>
      </c>
      <c r="G1953" t="s">
        <v>25</v>
      </c>
      <c r="H1953">
        <v>4</v>
      </c>
      <c r="I1953">
        <v>11</v>
      </c>
      <c r="J1953">
        <v>2003</v>
      </c>
      <c r="K1953" t="s">
        <v>621</v>
      </c>
      <c r="L1953">
        <v>83</v>
      </c>
      <c r="M1953" t="s">
        <v>755</v>
      </c>
      <c r="N1953" t="s">
        <v>380</v>
      </c>
      <c r="O1953" t="s">
        <v>381</v>
      </c>
      <c r="P1953" t="s">
        <v>382</v>
      </c>
      <c r="Q1953" t="s">
        <v>364</v>
      </c>
      <c r="S1953" t="s">
        <v>383</v>
      </c>
      <c r="T1953" t="s">
        <v>181</v>
      </c>
      <c r="U1953" t="s">
        <v>42</v>
      </c>
      <c r="V1953" t="s">
        <v>384</v>
      </c>
      <c r="W1953" t="s">
        <v>385</v>
      </c>
      <c r="X1953" t="s">
        <v>51</v>
      </c>
    </row>
    <row r="1954" spans="1:24" x14ac:dyDescent="0.3">
      <c r="A1954">
        <v>10197</v>
      </c>
      <c r="B1954">
        <v>22</v>
      </c>
      <c r="C1954">
        <v>86.38</v>
      </c>
      <c r="D1954">
        <v>5</v>
      </c>
      <c r="E1954">
        <v>1900.36</v>
      </c>
      <c r="F1954" t="s">
        <v>386</v>
      </c>
      <c r="G1954" t="s">
        <v>25</v>
      </c>
      <c r="H1954">
        <v>4</v>
      </c>
      <c r="I1954">
        <v>11</v>
      </c>
      <c r="J1954">
        <v>2003</v>
      </c>
      <c r="K1954" t="s">
        <v>621</v>
      </c>
      <c r="L1954">
        <v>83</v>
      </c>
      <c r="M1954" t="s">
        <v>755</v>
      </c>
      <c r="N1954" t="s">
        <v>387</v>
      </c>
      <c r="O1954" t="s">
        <v>388</v>
      </c>
      <c r="P1954" t="s">
        <v>389</v>
      </c>
      <c r="Q1954" t="s">
        <v>390</v>
      </c>
      <c r="S1954">
        <v>8022</v>
      </c>
      <c r="T1954" t="s">
        <v>190</v>
      </c>
      <c r="U1954" t="s">
        <v>42</v>
      </c>
      <c r="V1954" t="s">
        <v>391</v>
      </c>
      <c r="W1954" t="s">
        <v>392</v>
      </c>
      <c r="X1954" t="s">
        <v>36</v>
      </c>
    </row>
    <row r="1955" spans="1:24" x14ac:dyDescent="0.3">
      <c r="A1955">
        <v>10209</v>
      </c>
      <c r="B1955">
        <v>22</v>
      </c>
      <c r="C1955">
        <v>89.73</v>
      </c>
      <c r="D1955">
        <v>7</v>
      </c>
      <c r="E1955">
        <v>1974.06</v>
      </c>
      <c r="F1955" s="1">
        <v>38231</v>
      </c>
      <c r="G1955" t="s">
        <v>25</v>
      </c>
      <c r="H1955">
        <v>1</v>
      </c>
      <c r="I1955">
        <v>1</v>
      </c>
      <c r="J1955">
        <v>2004</v>
      </c>
      <c r="K1955" t="s">
        <v>621</v>
      </c>
      <c r="L1955">
        <v>83</v>
      </c>
      <c r="M1955" t="s">
        <v>755</v>
      </c>
      <c r="N1955" t="s">
        <v>393</v>
      </c>
      <c r="O1955">
        <v>2155554369</v>
      </c>
      <c r="P1955" t="s">
        <v>394</v>
      </c>
      <c r="Q1955" t="s">
        <v>395</v>
      </c>
      <c r="R1955" t="s">
        <v>56</v>
      </c>
      <c r="T1955" t="s">
        <v>32</v>
      </c>
      <c r="U1955" t="s">
        <v>33</v>
      </c>
      <c r="V1955" t="s">
        <v>396</v>
      </c>
      <c r="W1955" t="s">
        <v>106</v>
      </c>
      <c r="X1955" t="s">
        <v>36</v>
      </c>
    </row>
    <row r="1956" spans="1:24" x14ac:dyDescent="0.3">
      <c r="A1956">
        <v>10222</v>
      </c>
      <c r="B1956">
        <v>46</v>
      </c>
      <c r="C1956">
        <v>80.510000000000005</v>
      </c>
      <c r="D1956">
        <v>11</v>
      </c>
      <c r="E1956">
        <v>3703.46</v>
      </c>
      <c r="F1956" t="s">
        <v>397</v>
      </c>
      <c r="G1956" t="s">
        <v>25</v>
      </c>
      <c r="H1956">
        <v>1</v>
      </c>
      <c r="I1956">
        <v>2</v>
      </c>
      <c r="J1956">
        <v>2004</v>
      </c>
      <c r="K1956" t="s">
        <v>621</v>
      </c>
      <c r="L1956">
        <v>83</v>
      </c>
      <c r="M1956" t="s">
        <v>755</v>
      </c>
      <c r="N1956" t="s">
        <v>398</v>
      </c>
      <c r="O1956">
        <v>7605558146</v>
      </c>
      <c r="P1956" t="s">
        <v>399</v>
      </c>
      <c r="Q1956" t="s">
        <v>400</v>
      </c>
      <c r="R1956" t="s">
        <v>56</v>
      </c>
      <c r="S1956">
        <v>91217</v>
      </c>
      <c r="T1956" t="s">
        <v>32</v>
      </c>
      <c r="U1956" t="s">
        <v>33</v>
      </c>
      <c r="V1956" t="s">
        <v>257</v>
      </c>
      <c r="W1956" t="s">
        <v>300</v>
      </c>
      <c r="X1956" t="s">
        <v>51</v>
      </c>
    </row>
    <row r="1957" spans="1:24" x14ac:dyDescent="0.3">
      <c r="A1957">
        <v>10248</v>
      </c>
      <c r="B1957">
        <v>23</v>
      </c>
      <c r="C1957">
        <v>76.31</v>
      </c>
      <c r="D1957">
        <v>2</v>
      </c>
      <c r="E1957">
        <v>1755.13</v>
      </c>
      <c r="F1957" s="1">
        <v>38173</v>
      </c>
      <c r="G1957" t="s">
        <v>372</v>
      </c>
      <c r="H1957">
        <v>2</v>
      </c>
      <c r="I1957">
        <v>5</v>
      </c>
      <c r="J1957">
        <v>2004</v>
      </c>
      <c r="K1957" t="s">
        <v>621</v>
      </c>
      <c r="L1957">
        <v>83</v>
      </c>
      <c r="M1957" t="s">
        <v>755</v>
      </c>
      <c r="N1957" t="s">
        <v>28</v>
      </c>
      <c r="O1957">
        <v>2125557818</v>
      </c>
      <c r="P1957" t="s">
        <v>29</v>
      </c>
      <c r="Q1957" t="s">
        <v>30</v>
      </c>
      <c r="R1957" t="s">
        <v>31</v>
      </c>
      <c r="S1957">
        <v>10022</v>
      </c>
      <c r="T1957" t="s">
        <v>32</v>
      </c>
      <c r="U1957" t="s">
        <v>33</v>
      </c>
      <c r="V1957" t="s">
        <v>34</v>
      </c>
      <c r="W1957" t="s">
        <v>35</v>
      </c>
      <c r="X1957" t="s">
        <v>36</v>
      </c>
    </row>
    <row r="1958" spans="1:24" x14ac:dyDescent="0.3">
      <c r="A1958">
        <v>10262</v>
      </c>
      <c r="B1958">
        <v>49</v>
      </c>
      <c r="C1958">
        <v>87.21</v>
      </c>
      <c r="D1958">
        <v>16</v>
      </c>
      <c r="E1958">
        <v>4273.29</v>
      </c>
      <c r="F1958" t="s">
        <v>658</v>
      </c>
      <c r="G1958" t="s">
        <v>372</v>
      </c>
      <c r="H1958">
        <v>2</v>
      </c>
      <c r="I1958">
        <v>6</v>
      </c>
      <c r="J1958">
        <v>2004</v>
      </c>
      <c r="K1958" t="s">
        <v>621</v>
      </c>
      <c r="L1958">
        <v>83</v>
      </c>
      <c r="M1958" t="s">
        <v>755</v>
      </c>
      <c r="N1958" t="s">
        <v>186</v>
      </c>
      <c r="O1958" t="s">
        <v>187</v>
      </c>
      <c r="P1958" t="s">
        <v>188</v>
      </c>
      <c r="Q1958" t="s">
        <v>189</v>
      </c>
      <c r="S1958">
        <v>28034</v>
      </c>
      <c r="T1958" t="s">
        <v>190</v>
      </c>
      <c r="U1958" t="s">
        <v>42</v>
      </c>
      <c r="V1958" t="s">
        <v>191</v>
      </c>
      <c r="W1958" t="s">
        <v>192</v>
      </c>
      <c r="X1958" t="s">
        <v>51</v>
      </c>
    </row>
    <row r="1959" spans="1:24" x14ac:dyDescent="0.3">
      <c r="A1959">
        <v>10273</v>
      </c>
      <c r="B1959">
        <v>48</v>
      </c>
      <c r="C1959">
        <v>83.02</v>
      </c>
      <c r="D1959">
        <v>3</v>
      </c>
      <c r="E1959">
        <v>3984.96</v>
      </c>
      <c r="F1959" t="s">
        <v>402</v>
      </c>
      <c r="G1959" t="s">
        <v>25</v>
      </c>
      <c r="H1959">
        <v>3</v>
      </c>
      <c r="I1959">
        <v>7</v>
      </c>
      <c r="J1959">
        <v>2004</v>
      </c>
      <c r="K1959" t="s">
        <v>621</v>
      </c>
      <c r="L1959">
        <v>83</v>
      </c>
      <c r="M1959" t="s">
        <v>755</v>
      </c>
      <c r="N1959" t="s">
        <v>403</v>
      </c>
      <c r="O1959" t="s">
        <v>404</v>
      </c>
      <c r="P1959" t="s">
        <v>405</v>
      </c>
      <c r="Q1959" t="s">
        <v>406</v>
      </c>
      <c r="S1959" t="s">
        <v>407</v>
      </c>
      <c r="T1959" t="s">
        <v>408</v>
      </c>
      <c r="U1959" t="s">
        <v>42</v>
      </c>
      <c r="V1959" t="s">
        <v>409</v>
      </c>
      <c r="W1959" t="s">
        <v>410</v>
      </c>
      <c r="X1959" t="s">
        <v>51</v>
      </c>
    </row>
    <row r="1960" spans="1:24" x14ac:dyDescent="0.3">
      <c r="A1960">
        <v>10283</v>
      </c>
      <c r="B1960">
        <v>33</v>
      </c>
      <c r="C1960">
        <v>72.959999999999994</v>
      </c>
      <c r="D1960">
        <v>5</v>
      </c>
      <c r="E1960">
        <v>2407.6799999999998</v>
      </c>
      <c r="F1960" t="s">
        <v>411</v>
      </c>
      <c r="G1960" t="s">
        <v>25</v>
      </c>
      <c r="H1960">
        <v>3</v>
      </c>
      <c r="I1960">
        <v>8</v>
      </c>
      <c r="J1960">
        <v>2004</v>
      </c>
      <c r="K1960" t="s">
        <v>621</v>
      </c>
      <c r="L1960">
        <v>83</v>
      </c>
      <c r="M1960" t="s">
        <v>755</v>
      </c>
      <c r="N1960" t="s">
        <v>412</v>
      </c>
      <c r="O1960" t="s">
        <v>413</v>
      </c>
      <c r="P1960" t="s">
        <v>414</v>
      </c>
      <c r="Q1960" t="s">
        <v>415</v>
      </c>
      <c r="R1960" t="s">
        <v>248</v>
      </c>
      <c r="S1960" t="s">
        <v>416</v>
      </c>
      <c r="T1960" t="s">
        <v>250</v>
      </c>
      <c r="U1960" t="s">
        <v>33</v>
      </c>
      <c r="V1960" t="s">
        <v>417</v>
      </c>
      <c r="W1960" t="s">
        <v>183</v>
      </c>
      <c r="X1960" t="s">
        <v>36</v>
      </c>
    </row>
    <row r="1961" spans="1:24" x14ac:dyDescent="0.3">
      <c r="A1961">
        <v>10296</v>
      </c>
      <c r="B1961">
        <v>22</v>
      </c>
      <c r="C1961">
        <v>77.150000000000006</v>
      </c>
      <c r="D1961">
        <v>14</v>
      </c>
      <c r="E1961">
        <v>1697.3</v>
      </c>
      <c r="F1961" t="s">
        <v>660</v>
      </c>
      <c r="G1961" t="s">
        <v>25</v>
      </c>
      <c r="H1961">
        <v>3</v>
      </c>
      <c r="I1961">
        <v>9</v>
      </c>
      <c r="J1961">
        <v>2004</v>
      </c>
      <c r="K1961" t="s">
        <v>621</v>
      </c>
      <c r="L1961">
        <v>83</v>
      </c>
      <c r="M1961" t="s">
        <v>755</v>
      </c>
      <c r="N1961" t="s">
        <v>661</v>
      </c>
      <c r="O1961" t="s">
        <v>662</v>
      </c>
      <c r="P1961" t="s">
        <v>663</v>
      </c>
      <c r="Q1961" t="s">
        <v>664</v>
      </c>
      <c r="S1961">
        <v>80686</v>
      </c>
      <c r="T1961" t="s">
        <v>493</v>
      </c>
      <c r="U1961" t="s">
        <v>42</v>
      </c>
      <c r="V1961" t="s">
        <v>665</v>
      </c>
      <c r="W1961" t="s">
        <v>106</v>
      </c>
      <c r="X1961" t="s">
        <v>36</v>
      </c>
    </row>
    <row r="1962" spans="1:24" x14ac:dyDescent="0.3">
      <c r="A1962">
        <v>10307</v>
      </c>
      <c r="B1962">
        <v>22</v>
      </c>
      <c r="C1962">
        <v>91.41</v>
      </c>
      <c r="D1962">
        <v>8</v>
      </c>
      <c r="E1962">
        <v>2011.02</v>
      </c>
      <c r="F1962" t="s">
        <v>422</v>
      </c>
      <c r="G1962" t="s">
        <v>25</v>
      </c>
      <c r="H1962">
        <v>4</v>
      </c>
      <c r="I1962">
        <v>10</v>
      </c>
      <c r="J1962">
        <v>2004</v>
      </c>
      <c r="K1962" t="s">
        <v>621</v>
      </c>
      <c r="L1962">
        <v>83</v>
      </c>
      <c r="M1962" t="s">
        <v>755</v>
      </c>
      <c r="N1962" t="s">
        <v>232</v>
      </c>
      <c r="O1962">
        <v>2155554695</v>
      </c>
      <c r="P1962" t="s">
        <v>233</v>
      </c>
      <c r="Q1962" t="s">
        <v>234</v>
      </c>
      <c r="R1962" t="s">
        <v>151</v>
      </c>
      <c r="S1962">
        <v>71270</v>
      </c>
      <c r="T1962" t="s">
        <v>32</v>
      </c>
      <c r="U1962" t="s">
        <v>33</v>
      </c>
      <c r="V1962" t="s">
        <v>235</v>
      </c>
      <c r="W1962" t="s">
        <v>236</v>
      </c>
      <c r="X1962" t="s">
        <v>36</v>
      </c>
    </row>
    <row r="1963" spans="1:24" x14ac:dyDescent="0.3">
      <c r="A1963">
        <v>10316</v>
      </c>
      <c r="B1963">
        <v>25</v>
      </c>
      <c r="C1963">
        <v>92.25</v>
      </c>
      <c r="D1963">
        <v>16</v>
      </c>
      <c r="E1963">
        <v>2306.25</v>
      </c>
      <c r="F1963" s="1">
        <v>37997</v>
      </c>
      <c r="G1963" t="s">
        <v>25</v>
      </c>
      <c r="H1963">
        <v>4</v>
      </c>
      <c r="I1963">
        <v>11</v>
      </c>
      <c r="J1963">
        <v>2004</v>
      </c>
      <c r="K1963" t="s">
        <v>621</v>
      </c>
      <c r="L1963">
        <v>83</v>
      </c>
      <c r="M1963" t="s">
        <v>755</v>
      </c>
      <c r="N1963" t="s">
        <v>423</v>
      </c>
      <c r="O1963" t="s">
        <v>424</v>
      </c>
      <c r="P1963" t="s">
        <v>425</v>
      </c>
      <c r="Q1963" t="s">
        <v>426</v>
      </c>
      <c r="R1963" t="s">
        <v>427</v>
      </c>
      <c r="S1963" t="s">
        <v>428</v>
      </c>
      <c r="T1963" t="s">
        <v>181</v>
      </c>
      <c r="U1963" t="s">
        <v>42</v>
      </c>
      <c r="V1963" t="s">
        <v>429</v>
      </c>
      <c r="W1963" t="s">
        <v>430</v>
      </c>
      <c r="X1963" t="s">
        <v>36</v>
      </c>
    </row>
    <row r="1964" spans="1:24" x14ac:dyDescent="0.3">
      <c r="A1964">
        <v>10326</v>
      </c>
      <c r="B1964">
        <v>20</v>
      </c>
      <c r="C1964">
        <v>92.25</v>
      </c>
      <c r="D1964">
        <v>2</v>
      </c>
      <c r="E1964">
        <v>1845</v>
      </c>
      <c r="F1964" s="1">
        <v>38241</v>
      </c>
      <c r="G1964" t="s">
        <v>25</v>
      </c>
      <c r="H1964">
        <v>4</v>
      </c>
      <c r="I1964">
        <v>11</v>
      </c>
      <c r="J1964">
        <v>2004</v>
      </c>
      <c r="K1964" t="s">
        <v>621</v>
      </c>
      <c r="L1964">
        <v>83</v>
      </c>
      <c r="M1964" t="s">
        <v>755</v>
      </c>
      <c r="N1964" t="s">
        <v>197</v>
      </c>
      <c r="O1964" t="s">
        <v>198</v>
      </c>
      <c r="P1964" t="s">
        <v>199</v>
      </c>
      <c r="Q1964" t="s">
        <v>200</v>
      </c>
      <c r="S1964" t="s">
        <v>201</v>
      </c>
      <c r="T1964" t="s">
        <v>202</v>
      </c>
      <c r="U1964" t="s">
        <v>42</v>
      </c>
      <c r="V1964" t="s">
        <v>203</v>
      </c>
      <c r="W1964" t="s">
        <v>204</v>
      </c>
      <c r="X1964" t="s">
        <v>36</v>
      </c>
    </row>
    <row r="1965" spans="1:24" x14ac:dyDescent="0.3">
      <c r="A1965">
        <v>10339</v>
      </c>
      <c r="B1965">
        <v>42</v>
      </c>
      <c r="C1965">
        <v>59.36</v>
      </c>
      <c r="D1965">
        <v>16</v>
      </c>
      <c r="E1965">
        <v>2493.12</v>
      </c>
      <c r="F1965" t="s">
        <v>350</v>
      </c>
      <c r="G1965" t="s">
        <v>25</v>
      </c>
      <c r="H1965">
        <v>4</v>
      </c>
      <c r="I1965">
        <v>11</v>
      </c>
      <c r="J1965">
        <v>2004</v>
      </c>
      <c r="K1965" t="s">
        <v>621</v>
      </c>
      <c r="L1965">
        <v>83</v>
      </c>
      <c r="M1965" t="s">
        <v>755</v>
      </c>
      <c r="N1965" t="s">
        <v>267</v>
      </c>
      <c r="O1965" t="s">
        <v>268</v>
      </c>
      <c r="P1965" t="s">
        <v>269</v>
      </c>
      <c r="Q1965" t="s">
        <v>270</v>
      </c>
      <c r="R1965" t="s">
        <v>271</v>
      </c>
      <c r="S1965" t="s">
        <v>272</v>
      </c>
      <c r="T1965" t="s">
        <v>217</v>
      </c>
      <c r="U1965" t="s">
        <v>217</v>
      </c>
      <c r="V1965" t="s">
        <v>273</v>
      </c>
      <c r="W1965" t="s">
        <v>274</v>
      </c>
      <c r="X1965" t="s">
        <v>36</v>
      </c>
    </row>
    <row r="1966" spans="1:24" x14ac:dyDescent="0.3">
      <c r="A1966">
        <v>10350</v>
      </c>
      <c r="B1966">
        <v>25</v>
      </c>
      <c r="C1966">
        <v>60.34</v>
      </c>
      <c r="D1966">
        <v>10</v>
      </c>
      <c r="E1966">
        <v>1508.5</v>
      </c>
      <c r="F1966" s="1">
        <v>38029</v>
      </c>
      <c r="G1966" t="s">
        <v>25</v>
      </c>
      <c r="H1966">
        <v>4</v>
      </c>
      <c r="I1966">
        <v>12</v>
      </c>
      <c r="J1966">
        <v>2004</v>
      </c>
      <c r="K1966" t="s">
        <v>621</v>
      </c>
      <c r="L1966">
        <v>83</v>
      </c>
      <c r="M1966" t="s">
        <v>755</v>
      </c>
      <c r="N1966" t="s">
        <v>186</v>
      </c>
      <c r="O1966" t="s">
        <v>187</v>
      </c>
      <c r="P1966" t="s">
        <v>188</v>
      </c>
      <c r="Q1966" t="s">
        <v>189</v>
      </c>
      <c r="S1966">
        <v>28034</v>
      </c>
      <c r="T1966" t="s">
        <v>190</v>
      </c>
      <c r="U1966" t="s">
        <v>42</v>
      </c>
      <c r="V1966" t="s">
        <v>191</v>
      </c>
      <c r="W1966" t="s">
        <v>192</v>
      </c>
      <c r="X1966" t="s">
        <v>36</v>
      </c>
    </row>
    <row r="1967" spans="1:24" x14ac:dyDescent="0.3">
      <c r="A1967">
        <v>10373</v>
      </c>
      <c r="B1967">
        <v>23</v>
      </c>
      <c r="C1967">
        <v>100</v>
      </c>
      <c r="D1967">
        <v>10</v>
      </c>
      <c r="E1967">
        <v>2394.3000000000002</v>
      </c>
      <c r="F1967" t="s">
        <v>433</v>
      </c>
      <c r="G1967" t="s">
        <v>25</v>
      </c>
      <c r="H1967">
        <v>1</v>
      </c>
      <c r="I1967">
        <v>1</v>
      </c>
      <c r="J1967">
        <v>2005</v>
      </c>
      <c r="K1967" t="s">
        <v>621</v>
      </c>
      <c r="L1967">
        <v>83</v>
      </c>
      <c r="M1967" t="s">
        <v>755</v>
      </c>
      <c r="N1967" t="s">
        <v>434</v>
      </c>
      <c r="O1967" t="s">
        <v>435</v>
      </c>
      <c r="P1967" t="s">
        <v>436</v>
      </c>
      <c r="Q1967" t="s">
        <v>437</v>
      </c>
      <c r="S1967">
        <v>90110</v>
      </c>
      <c r="T1967" t="s">
        <v>138</v>
      </c>
      <c r="U1967" t="s">
        <v>42</v>
      </c>
      <c r="V1967" t="s">
        <v>438</v>
      </c>
      <c r="W1967" t="s">
        <v>439</v>
      </c>
      <c r="X1967" t="s">
        <v>36</v>
      </c>
    </row>
    <row r="1968" spans="1:24" x14ac:dyDescent="0.3">
      <c r="A1968">
        <v>10385</v>
      </c>
      <c r="B1968">
        <v>37</v>
      </c>
      <c r="C1968">
        <v>85.54</v>
      </c>
      <c r="D1968">
        <v>2</v>
      </c>
      <c r="E1968">
        <v>3164.98</v>
      </c>
      <c r="F1968" t="s">
        <v>756</v>
      </c>
      <c r="G1968" t="s">
        <v>25</v>
      </c>
      <c r="H1968">
        <v>1</v>
      </c>
      <c r="I1968">
        <v>2</v>
      </c>
      <c r="J1968">
        <v>2005</v>
      </c>
      <c r="K1968" t="s">
        <v>621</v>
      </c>
      <c r="L1968">
        <v>83</v>
      </c>
      <c r="M1968" t="s">
        <v>755</v>
      </c>
      <c r="N1968" t="s">
        <v>296</v>
      </c>
      <c r="O1968">
        <v>4155551450</v>
      </c>
      <c r="P1968" t="s">
        <v>297</v>
      </c>
      <c r="Q1968" t="s">
        <v>298</v>
      </c>
      <c r="R1968" t="s">
        <v>56</v>
      </c>
      <c r="S1968">
        <v>97562</v>
      </c>
      <c r="T1968" t="s">
        <v>32</v>
      </c>
      <c r="U1968" t="s">
        <v>33</v>
      </c>
      <c r="V1968" t="s">
        <v>299</v>
      </c>
      <c r="W1968" t="s">
        <v>300</v>
      </c>
      <c r="X1968" t="s">
        <v>51</v>
      </c>
    </row>
    <row r="1969" spans="1:24" x14ac:dyDescent="0.3">
      <c r="A1969">
        <v>10396</v>
      </c>
      <c r="B1969">
        <v>37</v>
      </c>
      <c r="C1969">
        <v>90.57</v>
      </c>
      <c r="D1969">
        <v>8</v>
      </c>
      <c r="E1969">
        <v>3351.09</v>
      </c>
      <c r="F1969" t="s">
        <v>582</v>
      </c>
      <c r="G1969" t="s">
        <v>25</v>
      </c>
      <c r="H1969">
        <v>1</v>
      </c>
      <c r="I1969">
        <v>3</v>
      </c>
      <c r="J1969">
        <v>2005</v>
      </c>
      <c r="K1969" t="s">
        <v>621</v>
      </c>
      <c r="L1969">
        <v>83</v>
      </c>
      <c r="M1969" t="s">
        <v>755</v>
      </c>
      <c r="N1969" t="s">
        <v>296</v>
      </c>
      <c r="O1969">
        <v>4155551450</v>
      </c>
      <c r="P1969" t="s">
        <v>297</v>
      </c>
      <c r="Q1969" t="s">
        <v>298</v>
      </c>
      <c r="R1969" t="s">
        <v>56</v>
      </c>
      <c r="S1969">
        <v>97562</v>
      </c>
      <c r="T1969" t="s">
        <v>32</v>
      </c>
      <c r="U1969" t="s">
        <v>33</v>
      </c>
      <c r="V1969" t="s">
        <v>299</v>
      </c>
      <c r="W1969" t="s">
        <v>300</v>
      </c>
      <c r="X1969" t="s">
        <v>51</v>
      </c>
    </row>
    <row r="1970" spans="1:24" x14ac:dyDescent="0.3">
      <c r="A1970">
        <v>10400</v>
      </c>
      <c r="B1970">
        <v>42</v>
      </c>
      <c r="C1970">
        <v>72.959999999999994</v>
      </c>
      <c r="D1970">
        <v>8</v>
      </c>
      <c r="E1970">
        <v>3064.32</v>
      </c>
      <c r="F1970" s="1">
        <v>38356</v>
      </c>
      <c r="G1970" t="s">
        <v>25</v>
      </c>
      <c r="H1970">
        <v>2</v>
      </c>
      <c r="I1970">
        <v>4</v>
      </c>
      <c r="J1970">
        <v>2005</v>
      </c>
      <c r="K1970" t="s">
        <v>621</v>
      </c>
      <c r="L1970">
        <v>83</v>
      </c>
      <c r="M1970" t="s">
        <v>755</v>
      </c>
      <c r="N1970" t="s">
        <v>442</v>
      </c>
      <c r="O1970">
        <v>4085553659</v>
      </c>
      <c r="P1970" t="s">
        <v>443</v>
      </c>
      <c r="Q1970" t="s">
        <v>444</v>
      </c>
      <c r="R1970" t="s">
        <v>56</v>
      </c>
      <c r="S1970">
        <v>94217</v>
      </c>
      <c r="T1970" t="s">
        <v>32</v>
      </c>
      <c r="U1970" t="s">
        <v>33</v>
      </c>
      <c r="V1970" t="s">
        <v>105</v>
      </c>
      <c r="W1970" t="s">
        <v>445</v>
      </c>
      <c r="X1970" t="s">
        <v>51</v>
      </c>
    </row>
    <row r="1971" spans="1:24" x14ac:dyDescent="0.3">
      <c r="A1971">
        <v>10414</v>
      </c>
      <c r="B1971">
        <v>51</v>
      </c>
      <c r="C1971">
        <v>76.31</v>
      </c>
      <c r="D1971">
        <v>2</v>
      </c>
      <c r="E1971">
        <v>3891.81</v>
      </c>
      <c r="F1971" s="1">
        <v>38508</v>
      </c>
      <c r="G1971" t="s">
        <v>446</v>
      </c>
      <c r="H1971">
        <v>2</v>
      </c>
      <c r="I1971">
        <v>5</v>
      </c>
      <c r="J1971">
        <v>2005</v>
      </c>
      <c r="K1971" t="s">
        <v>621</v>
      </c>
      <c r="L1971">
        <v>83</v>
      </c>
      <c r="M1971" t="s">
        <v>755</v>
      </c>
      <c r="N1971" t="s">
        <v>418</v>
      </c>
      <c r="O1971">
        <v>6175559555</v>
      </c>
      <c r="P1971" t="s">
        <v>419</v>
      </c>
      <c r="Q1971" t="s">
        <v>420</v>
      </c>
      <c r="R1971" t="s">
        <v>130</v>
      </c>
      <c r="S1971">
        <v>51003</v>
      </c>
      <c r="T1971" t="s">
        <v>32</v>
      </c>
      <c r="U1971" t="s">
        <v>33</v>
      </c>
      <c r="V1971" t="s">
        <v>421</v>
      </c>
      <c r="W1971" t="s">
        <v>68</v>
      </c>
      <c r="X1971" t="s">
        <v>51</v>
      </c>
    </row>
    <row r="1972" spans="1:24" x14ac:dyDescent="0.3">
      <c r="A1972">
        <v>10108</v>
      </c>
      <c r="B1972">
        <v>40</v>
      </c>
      <c r="C1972">
        <v>100</v>
      </c>
      <c r="D1972">
        <v>1</v>
      </c>
      <c r="E1972">
        <v>5448.8</v>
      </c>
      <c r="F1972" s="1">
        <v>37683</v>
      </c>
      <c r="G1972" t="s">
        <v>25</v>
      </c>
      <c r="H1972">
        <v>1</v>
      </c>
      <c r="I1972">
        <v>3</v>
      </c>
      <c r="J1972">
        <v>2003</v>
      </c>
      <c r="K1972" t="s">
        <v>194</v>
      </c>
      <c r="L1972">
        <v>140</v>
      </c>
      <c r="M1972" t="s">
        <v>757</v>
      </c>
      <c r="N1972" t="s">
        <v>474</v>
      </c>
      <c r="O1972" t="s">
        <v>475</v>
      </c>
      <c r="P1972" t="s">
        <v>476</v>
      </c>
      <c r="Q1972" t="s">
        <v>477</v>
      </c>
      <c r="S1972" t="s">
        <v>478</v>
      </c>
      <c r="T1972" t="s">
        <v>479</v>
      </c>
      <c r="U1972" t="s">
        <v>217</v>
      </c>
      <c r="V1972" t="s">
        <v>480</v>
      </c>
      <c r="W1972" t="s">
        <v>481</v>
      </c>
      <c r="X1972" t="s">
        <v>51</v>
      </c>
    </row>
    <row r="1973" spans="1:24" x14ac:dyDescent="0.3">
      <c r="A1973">
        <v>10122</v>
      </c>
      <c r="B1973">
        <v>43</v>
      </c>
      <c r="C1973">
        <v>100</v>
      </c>
      <c r="D1973">
        <v>5</v>
      </c>
      <c r="E1973">
        <v>5494.97</v>
      </c>
      <c r="F1973" s="1">
        <v>37838</v>
      </c>
      <c r="G1973" t="s">
        <v>25</v>
      </c>
      <c r="H1973">
        <v>2</v>
      </c>
      <c r="I1973">
        <v>5</v>
      </c>
      <c r="J1973">
        <v>2003</v>
      </c>
      <c r="K1973" t="s">
        <v>194</v>
      </c>
      <c r="L1973">
        <v>140</v>
      </c>
      <c r="M1973" t="s">
        <v>757</v>
      </c>
      <c r="N1973" t="s">
        <v>482</v>
      </c>
      <c r="O1973" t="s">
        <v>483</v>
      </c>
      <c r="P1973" t="s">
        <v>484</v>
      </c>
      <c r="Q1973" t="s">
        <v>485</v>
      </c>
      <c r="S1973">
        <v>13008</v>
      </c>
      <c r="T1973" t="s">
        <v>41</v>
      </c>
      <c r="U1973" t="s">
        <v>42</v>
      </c>
      <c r="V1973" t="s">
        <v>486</v>
      </c>
      <c r="W1973" t="s">
        <v>487</v>
      </c>
      <c r="X1973" t="s">
        <v>51</v>
      </c>
    </row>
    <row r="1974" spans="1:24" x14ac:dyDescent="0.3">
      <c r="A1974">
        <v>10135</v>
      </c>
      <c r="B1974">
        <v>47</v>
      </c>
      <c r="C1974">
        <v>100</v>
      </c>
      <c r="D1974">
        <v>2</v>
      </c>
      <c r="E1974">
        <v>6336.07</v>
      </c>
      <c r="F1974" s="1">
        <v>37659</v>
      </c>
      <c r="G1974" t="s">
        <v>25</v>
      </c>
      <c r="H1974">
        <v>3</v>
      </c>
      <c r="I1974">
        <v>7</v>
      </c>
      <c r="J1974">
        <v>2003</v>
      </c>
      <c r="K1974" t="s">
        <v>194</v>
      </c>
      <c r="L1974">
        <v>140</v>
      </c>
      <c r="M1974" t="s">
        <v>757</v>
      </c>
      <c r="N1974" t="s">
        <v>296</v>
      </c>
      <c r="O1974">
        <v>4155551450</v>
      </c>
      <c r="P1974" t="s">
        <v>297</v>
      </c>
      <c r="Q1974" t="s">
        <v>298</v>
      </c>
      <c r="R1974" t="s">
        <v>56</v>
      </c>
      <c r="S1974">
        <v>97562</v>
      </c>
      <c r="T1974" t="s">
        <v>32</v>
      </c>
      <c r="U1974" t="s">
        <v>33</v>
      </c>
      <c r="V1974" t="s">
        <v>299</v>
      </c>
      <c r="W1974" t="s">
        <v>300</v>
      </c>
      <c r="X1974" t="s">
        <v>51</v>
      </c>
    </row>
    <row r="1975" spans="1:24" x14ac:dyDescent="0.3">
      <c r="A1975">
        <v>10147</v>
      </c>
      <c r="B1975">
        <v>23</v>
      </c>
      <c r="C1975">
        <v>100</v>
      </c>
      <c r="D1975">
        <v>2</v>
      </c>
      <c r="E1975">
        <v>2906.97</v>
      </c>
      <c r="F1975" s="1">
        <v>37750</v>
      </c>
      <c r="G1975" t="s">
        <v>25</v>
      </c>
      <c r="H1975">
        <v>3</v>
      </c>
      <c r="I1975">
        <v>9</v>
      </c>
      <c r="J1975">
        <v>2003</v>
      </c>
      <c r="K1975" t="s">
        <v>194</v>
      </c>
      <c r="L1975">
        <v>140</v>
      </c>
      <c r="M1975" t="s">
        <v>757</v>
      </c>
      <c r="N1975" t="s">
        <v>308</v>
      </c>
      <c r="O1975">
        <v>6175558555</v>
      </c>
      <c r="P1975" t="s">
        <v>309</v>
      </c>
      <c r="Q1975" t="s">
        <v>310</v>
      </c>
      <c r="R1975" t="s">
        <v>130</v>
      </c>
      <c r="S1975">
        <v>58339</v>
      </c>
      <c r="T1975" t="s">
        <v>32</v>
      </c>
      <c r="U1975" t="s">
        <v>33</v>
      </c>
      <c r="V1975" t="s">
        <v>299</v>
      </c>
      <c r="W1975" t="s">
        <v>311</v>
      </c>
      <c r="X1975" t="s">
        <v>36</v>
      </c>
    </row>
    <row r="1976" spans="1:24" x14ac:dyDescent="0.3">
      <c r="A1976">
        <v>10160</v>
      </c>
      <c r="B1976">
        <v>35</v>
      </c>
      <c r="C1976">
        <v>100</v>
      </c>
      <c r="D1976">
        <v>3</v>
      </c>
      <c r="E1976">
        <v>4767.7</v>
      </c>
      <c r="F1976" s="1">
        <v>37935</v>
      </c>
      <c r="G1976" t="s">
        <v>25</v>
      </c>
      <c r="H1976">
        <v>4</v>
      </c>
      <c r="I1976">
        <v>10</v>
      </c>
      <c r="J1976">
        <v>2003</v>
      </c>
      <c r="K1976" t="s">
        <v>194</v>
      </c>
      <c r="L1976">
        <v>140</v>
      </c>
      <c r="M1976" t="s">
        <v>757</v>
      </c>
      <c r="N1976" t="s">
        <v>393</v>
      </c>
      <c r="O1976">
        <v>2155554369</v>
      </c>
      <c r="P1976" t="s">
        <v>394</v>
      </c>
      <c r="Q1976" t="s">
        <v>395</v>
      </c>
      <c r="R1976" t="s">
        <v>56</v>
      </c>
      <c r="T1976" t="s">
        <v>32</v>
      </c>
      <c r="U1976" t="s">
        <v>33</v>
      </c>
      <c r="V1976" t="s">
        <v>396</v>
      </c>
      <c r="W1976" t="s">
        <v>106</v>
      </c>
      <c r="X1976" t="s">
        <v>51</v>
      </c>
    </row>
    <row r="1977" spans="1:24" x14ac:dyDescent="0.3">
      <c r="A1977">
        <v>10170</v>
      </c>
      <c r="B1977">
        <v>34</v>
      </c>
      <c r="C1977">
        <v>100</v>
      </c>
      <c r="D1977">
        <v>1</v>
      </c>
      <c r="E1977">
        <v>3819.56</v>
      </c>
      <c r="F1977" s="1">
        <v>37722</v>
      </c>
      <c r="G1977" t="s">
        <v>25</v>
      </c>
      <c r="H1977">
        <v>4</v>
      </c>
      <c r="I1977">
        <v>11</v>
      </c>
      <c r="J1977">
        <v>2003</v>
      </c>
      <c r="K1977" t="s">
        <v>194</v>
      </c>
      <c r="L1977">
        <v>140</v>
      </c>
      <c r="M1977" t="s">
        <v>757</v>
      </c>
      <c r="N1977" t="s">
        <v>455</v>
      </c>
      <c r="O1977" t="s">
        <v>456</v>
      </c>
      <c r="P1977" t="s">
        <v>457</v>
      </c>
      <c r="Q1977" t="s">
        <v>458</v>
      </c>
      <c r="S1977">
        <v>8010</v>
      </c>
      <c r="T1977" t="s">
        <v>159</v>
      </c>
      <c r="U1977" t="s">
        <v>42</v>
      </c>
      <c r="V1977" t="s">
        <v>459</v>
      </c>
      <c r="W1977" t="s">
        <v>460</v>
      </c>
      <c r="X1977" t="s">
        <v>51</v>
      </c>
    </row>
    <row r="1978" spans="1:24" x14ac:dyDescent="0.3">
      <c r="A1978">
        <v>10181</v>
      </c>
      <c r="B1978">
        <v>25</v>
      </c>
      <c r="C1978">
        <v>100</v>
      </c>
      <c r="D1978">
        <v>9</v>
      </c>
      <c r="E1978">
        <v>3861.75</v>
      </c>
      <c r="F1978" s="1">
        <v>37966</v>
      </c>
      <c r="G1978" t="s">
        <v>25</v>
      </c>
      <c r="H1978">
        <v>4</v>
      </c>
      <c r="I1978">
        <v>11</v>
      </c>
      <c r="J1978">
        <v>2003</v>
      </c>
      <c r="K1978" t="s">
        <v>194</v>
      </c>
      <c r="L1978">
        <v>140</v>
      </c>
      <c r="M1978" t="s">
        <v>757</v>
      </c>
      <c r="N1978" t="s">
        <v>76</v>
      </c>
      <c r="O1978" t="s">
        <v>77</v>
      </c>
      <c r="P1978" t="s">
        <v>78</v>
      </c>
      <c r="Q1978" t="s">
        <v>79</v>
      </c>
      <c r="S1978" t="s">
        <v>80</v>
      </c>
      <c r="T1978" t="s">
        <v>81</v>
      </c>
      <c r="U1978" t="s">
        <v>42</v>
      </c>
      <c r="V1978" t="s">
        <v>82</v>
      </c>
      <c r="W1978" t="s">
        <v>83</v>
      </c>
      <c r="X1978" t="s">
        <v>51</v>
      </c>
    </row>
    <row r="1979" spans="1:24" x14ac:dyDescent="0.3">
      <c r="A1979">
        <v>10192</v>
      </c>
      <c r="B1979">
        <v>45</v>
      </c>
      <c r="C1979">
        <v>100</v>
      </c>
      <c r="D1979">
        <v>14</v>
      </c>
      <c r="E1979">
        <v>6319.35</v>
      </c>
      <c r="F1979" t="s">
        <v>488</v>
      </c>
      <c r="G1979" t="s">
        <v>25</v>
      </c>
      <c r="H1979">
        <v>4</v>
      </c>
      <c r="I1979">
        <v>11</v>
      </c>
      <c r="J1979">
        <v>2003</v>
      </c>
      <c r="K1979" t="s">
        <v>194</v>
      </c>
      <c r="L1979">
        <v>140</v>
      </c>
      <c r="M1979" t="s">
        <v>757</v>
      </c>
      <c r="N1979" t="s">
        <v>301</v>
      </c>
      <c r="O1979">
        <v>6035558647</v>
      </c>
      <c r="P1979" t="s">
        <v>302</v>
      </c>
      <c r="Q1979" t="s">
        <v>303</v>
      </c>
      <c r="R1979" t="s">
        <v>304</v>
      </c>
      <c r="S1979">
        <v>62005</v>
      </c>
      <c r="T1979" t="s">
        <v>32</v>
      </c>
      <c r="U1979" t="s">
        <v>33</v>
      </c>
      <c r="V1979" t="s">
        <v>57</v>
      </c>
      <c r="W1979" t="s">
        <v>300</v>
      </c>
      <c r="X1979" t="s">
        <v>51</v>
      </c>
    </row>
    <row r="1980" spans="1:24" x14ac:dyDescent="0.3">
      <c r="A1980">
        <v>10203</v>
      </c>
      <c r="B1980">
        <v>47</v>
      </c>
      <c r="C1980">
        <v>100</v>
      </c>
      <c r="D1980">
        <v>3</v>
      </c>
      <c r="E1980">
        <v>6996.42</v>
      </c>
      <c r="F1980" s="1">
        <v>37664</v>
      </c>
      <c r="G1980" t="s">
        <v>25</v>
      </c>
      <c r="H1980">
        <v>4</v>
      </c>
      <c r="I1980">
        <v>12</v>
      </c>
      <c r="J1980">
        <v>2003</v>
      </c>
      <c r="K1980" t="s">
        <v>194</v>
      </c>
      <c r="L1980">
        <v>140</v>
      </c>
      <c r="M1980" t="s">
        <v>757</v>
      </c>
      <c r="N1980" t="s">
        <v>186</v>
      </c>
      <c r="O1980" t="s">
        <v>187</v>
      </c>
      <c r="P1980" t="s">
        <v>188</v>
      </c>
      <c r="Q1980" t="s">
        <v>189</v>
      </c>
      <c r="S1980">
        <v>28034</v>
      </c>
      <c r="T1980" t="s">
        <v>190</v>
      </c>
      <c r="U1980" t="s">
        <v>42</v>
      </c>
      <c r="V1980" t="s">
        <v>191</v>
      </c>
      <c r="W1980" t="s">
        <v>192</v>
      </c>
      <c r="X1980" t="s">
        <v>51</v>
      </c>
    </row>
    <row r="1981" spans="1:24" x14ac:dyDescent="0.3">
      <c r="A1981">
        <v>10212</v>
      </c>
      <c r="B1981">
        <v>49</v>
      </c>
      <c r="C1981">
        <v>100</v>
      </c>
      <c r="D1981">
        <v>13</v>
      </c>
      <c r="E1981">
        <v>6949.67</v>
      </c>
      <c r="F1981" t="s">
        <v>577</v>
      </c>
      <c r="G1981" t="s">
        <v>25</v>
      </c>
      <c r="H1981">
        <v>1</v>
      </c>
      <c r="I1981">
        <v>1</v>
      </c>
      <c r="J1981">
        <v>2004</v>
      </c>
      <c r="K1981" t="s">
        <v>194</v>
      </c>
      <c r="L1981">
        <v>140</v>
      </c>
      <c r="M1981" t="s">
        <v>757</v>
      </c>
      <c r="N1981" t="s">
        <v>186</v>
      </c>
      <c r="O1981" t="s">
        <v>187</v>
      </c>
      <c r="P1981" t="s">
        <v>188</v>
      </c>
      <c r="Q1981" t="s">
        <v>189</v>
      </c>
      <c r="S1981">
        <v>28034</v>
      </c>
      <c r="T1981" t="s">
        <v>190</v>
      </c>
      <c r="U1981" t="s">
        <v>42</v>
      </c>
      <c r="V1981" t="s">
        <v>191</v>
      </c>
      <c r="W1981" t="s">
        <v>192</v>
      </c>
      <c r="X1981" t="s">
        <v>51</v>
      </c>
    </row>
    <row r="1982" spans="1:24" x14ac:dyDescent="0.3">
      <c r="A1982">
        <v>10225</v>
      </c>
      <c r="B1982">
        <v>40</v>
      </c>
      <c r="C1982">
        <v>100</v>
      </c>
      <c r="D1982">
        <v>4</v>
      </c>
      <c r="E1982">
        <v>4550</v>
      </c>
      <c r="F1982" t="s">
        <v>496</v>
      </c>
      <c r="G1982" t="s">
        <v>25</v>
      </c>
      <c r="H1982">
        <v>1</v>
      </c>
      <c r="I1982">
        <v>2</v>
      </c>
      <c r="J1982">
        <v>2004</v>
      </c>
      <c r="K1982" t="s">
        <v>194</v>
      </c>
      <c r="L1982">
        <v>140</v>
      </c>
      <c r="M1982" t="s">
        <v>757</v>
      </c>
      <c r="N1982" t="s">
        <v>497</v>
      </c>
      <c r="O1982" t="s">
        <v>498</v>
      </c>
      <c r="P1982" t="s">
        <v>499</v>
      </c>
      <c r="Q1982" t="s">
        <v>500</v>
      </c>
      <c r="S1982">
        <v>1203</v>
      </c>
      <c r="T1982" t="s">
        <v>501</v>
      </c>
      <c r="U1982" t="s">
        <v>42</v>
      </c>
      <c r="V1982" t="s">
        <v>502</v>
      </c>
      <c r="W1982" t="s">
        <v>106</v>
      </c>
      <c r="X1982" t="s">
        <v>51</v>
      </c>
    </row>
    <row r="1983" spans="1:24" x14ac:dyDescent="0.3">
      <c r="A1983">
        <v>10239</v>
      </c>
      <c r="B1983">
        <v>29</v>
      </c>
      <c r="C1983">
        <v>100</v>
      </c>
      <c r="D1983">
        <v>3</v>
      </c>
      <c r="E1983">
        <v>4479.63</v>
      </c>
      <c r="F1983" s="1">
        <v>38325</v>
      </c>
      <c r="G1983" t="s">
        <v>25</v>
      </c>
      <c r="H1983">
        <v>2</v>
      </c>
      <c r="I1983">
        <v>4</v>
      </c>
      <c r="J1983">
        <v>2004</v>
      </c>
      <c r="K1983" t="s">
        <v>194</v>
      </c>
      <c r="L1983">
        <v>140</v>
      </c>
      <c r="M1983" t="s">
        <v>757</v>
      </c>
      <c r="N1983" t="s">
        <v>434</v>
      </c>
      <c r="O1983" t="s">
        <v>435</v>
      </c>
      <c r="P1983" t="s">
        <v>436</v>
      </c>
      <c r="Q1983" t="s">
        <v>437</v>
      </c>
      <c r="S1983">
        <v>90110</v>
      </c>
      <c r="T1983" t="s">
        <v>138</v>
      </c>
      <c r="U1983" t="s">
        <v>42</v>
      </c>
      <c r="V1983" t="s">
        <v>438</v>
      </c>
      <c r="W1983" t="s">
        <v>439</v>
      </c>
      <c r="X1983" t="s">
        <v>51</v>
      </c>
    </row>
    <row r="1984" spans="1:24" x14ac:dyDescent="0.3">
      <c r="A1984">
        <v>10253</v>
      </c>
      <c r="B1984">
        <v>39</v>
      </c>
      <c r="C1984">
        <v>100</v>
      </c>
      <c r="D1984">
        <v>8</v>
      </c>
      <c r="E1984">
        <v>5148</v>
      </c>
      <c r="F1984" s="1">
        <v>37992</v>
      </c>
      <c r="G1984" t="s">
        <v>372</v>
      </c>
      <c r="H1984">
        <v>2</v>
      </c>
      <c r="I1984">
        <v>6</v>
      </c>
      <c r="J1984">
        <v>2004</v>
      </c>
      <c r="K1984" t="s">
        <v>194</v>
      </c>
      <c r="L1984">
        <v>140</v>
      </c>
      <c r="M1984" t="s">
        <v>757</v>
      </c>
      <c r="N1984" t="s">
        <v>176</v>
      </c>
      <c r="O1984" t="s">
        <v>177</v>
      </c>
      <c r="P1984" t="s">
        <v>178</v>
      </c>
      <c r="Q1984" t="s">
        <v>179</v>
      </c>
      <c r="S1984" t="s">
        <v>180</v>
      </c>
      <c r="T1984" t="s">
        <v>181</v>
      </c>
      <c r="U1984" t="s">
        <v>42</v>
      </c>
      <c r="V1984" t="s">
        <v>182</v>
      </c>
      <c r="W1984" t="s">
        <v>183</v>
      </c>
      <c r="X1984" t="s">
        <v>51</v>
      </c>
    </row>
    <row r="1985" spans="1:24" x14ac:dyDescent="0.3">
      <c r="A1985">
        <v>10266</v>
      </c>
      <c r="B1985">
        <v>24</v>
      </c>
      <c r="C1985">
        <v>100</v>
      </c>
      <c r="D1985">
        <v>9</v>
      </c>
      <c r="E1985">
        <v>2932.08</v>
      </c>
      <c r="F1985" s="1">
        <v>38145</v>
      </c>
      <c r="G1985" t="s">
        <v>25</v>
      </c>
      <c r="H1985">
        <v>3</v>
      </c>
      <c r="I1985">
        <v>7</v>
      </c>
      <c r="J1985">
        <v>2004</v>
      </c>
      <c r="K1985" t="s">
        <v>194</v>
      </c>
      <c r="L1985">
        <v>140</v>
      </c>
      <c r="M1985" t="s">
        <v>757</v>
      </c>
      <c r="N1985" t="s">
        <v>503</v>
      </c>
      <c r="O1985" t="s">
        <v>504</v>
      </c>
      <c r="P1985" t="s">
        <v>505</v>
      </c>
      <c r="Q1985" t="s">
        <v>506</v>
      </c>
      <c r="S1985">
        <v>42100</v>
      </c>
      <c r="T1985" t="s">
        <v>281</v>
      </c>
      <c r="U1985" t="s">
        <v>42</v>
      </c>
      <c r="V1985" t="s">
        <v>507</v>
      </c>
      <c r="W1985" t="s">
        <v>508</v>
      </c>
      <c r="X1985" t="s">
        <v>36</v>
      </c>
    </row>
    <row r="1986" spans="1:24" x14ac:dyDescent="0.3">
      <c r="A1986">
        <v>10278</v>
      </c>
      <c r="B1986">
        <v>25</v>
      </c>
      <c r="C1986">
        <v>100</v>
      </c>
      <c r="D1986">
        <v>9</v>
      </c>
      <c r="E1986">
        <v>3159.75</v>
      </c>
      <c r="F1986" s="1">
        <v>38146</v>
      </c>
      <c r="G1986" t="s">
        <v>25</v>
      </c>
      <c r="H1986">
        <v>3</v>
      </c>
      <c r="I1986">
        <v>8</v>
      </c>
      <c r="J1986">
        <v>2004</v>
      </c>
      <c r="K1986" t="s">
        <v>194</v>
      </c>
      <c r="L1986">
        <v>140</v>
      </c>
      <c r="M1986" t="s">
        <v>757</v>
      </c>
      <c r="N1986" t="s">
        <v>608</v>
      </c>
      <c r="O1986">
        <v>7025551838</v>
      </c>
      <c r="P1986" t="s">
        <v>609</v>
      </c>
      <c r="Q1986" t="s">
        <v>610</v>
      </c>
      <c r="R1986" t="s">
        <v>611</v>
      </c>
      <c r="S1986">
        <v>83030</v>
      </c>
      <c r="T1986" t="s">
        <v>32</v>
      </c>
      <c r="U1986" t="s">
        <v>33</v>
      </c>
      <c r="V1986" t="s">
        <v>118</v>
      </c>
      <c r="W1986" t="s">
        <v>445</v>
      </c>
      <c r="X1986" t="s">
        <v>51</v>
      </c>
    </row>
    <row r="1987" spans="1:24" x14ac:dyDescent="0.3">
      <c r="A1987">
        <v>10287</v>
      </c>
      <c r="B1987">
        <v>36</v>
      </c>
      <c r="C1987">
        <v>100</v>
      </c>
      <c r="D1987">
        <v>7</v>
      </c>
      <c r="E1987">
        <v>4297.32</v>
      </c>
      <c r="F1987" t="s">
        <v>513</v>
      </c>
      <c r="G1987" t="s">
        <v>25</v>
      </c>
      <c r="H1987">
        <v>3</v>
      </c>
      <c r="I1987">
        <v>8</v>
      </c>
      <c r="J1987">
        <v>2004</v>
      </c>
      <c r="K1987" t="s">
        <v>194</v>
      </c>
      <c r="L1987">
        <v>140</v>
      </c>
      <c r="M1987" t="s">
        <v>757</v>
      </c>
      <c r="N1987" t="s">
        <v>497</v>
      </c>
      <c r="O1987" t="s">
        <v>498</v>
      </c>
      <c r="P1987" t="s">
        <v>499</v>
      </c>
      <c r="Q1987" t="s">
        <v>500</v>
      </c>
      <c r="S1987">
        <v>1203</v>
      </c>
      <c r="T1987" t="s">
        <v>501</v>
      </c>
      <c r="U1987" t="s">
        <v>42</v>
      </c>
      <c r="V1987" t="s">
        <v>502</v>
      </c>
      <c r="W1987" t="s">
        <v>106</v>
      </c>
      <c r="X1987" t="s">
        <v>51</v>
      </c>
    </row>
    <row r="1988" spans="1:24" x14ac:dyDescent="0.3">
      <c r="A1988">
        <v>10301</v>
      </c>
      <c r="B1988">
        <v>50</v>
      </c>
      <c r="C1988">
        <v>100</v>
      </c>
      <c r="D1988">
        <v>11</v>
      </c>
      <c r="E1988">
        <v>7723.5</v>
      </c>
      <c r="F1988" s="1">
        <v>37751</v>
      </c>
      <c r="G1988" t="s">
        <v>25</v>
      </c>
      <c r="H1988">
        <v>4</v>
      </c>
      <c r="I1988">
        <v>10</v>
      </c>
      <c r="J1988">
        <v>2003</v>
      </c>
      <c r="K1988" t="s">
        <v>194</v>
      </c>
      <c r="L1988">
        <v>140</v>
      </c>
      <c r="M1988" t="s">
        <v>757</v>
      </c>
      <c r="N1988" t="s">
        <v>612</v>
      </c>
      <c r="O1988" t="s">
        <v>613</v>
      </c>
      <c r="P1988" t="s">
        <v>614</v>
      </c>
      <c r="Q1988" t="s">
        <v>615</v>
      </c>
      <c r="S1988" t="s">
        <v>616</v>
      </c>
      <c r="T1988" t="s">
        <v>81</v>
      </c>
      <c r="U1988" t="s">
        <v>42</v>
      </c>
      <c r="V1988" t="s">
        <v>617</v>
      </c>
      <c r="W1988" t="s">
        <v>618</v>
      </c>
      <c r="X1988" t="s">
        <v>162</v>
      </c>
    </row>
    <row r="1989" spans="1:24" x14ac:dyDescent="0.3">
      <c r="A1989">
        <v>10310</v>
      </c>
      <c r="B1989">
        <v>45</v>
      </c>
      <c r="C1989">
        <v>100</v>
      </c>
      <c r="D1989">
        <v>5</v>
      </c>
      <c r="E1989">
        <v>5497.65</v>
      </c>
      <c r="F1989" t="s">
        <v>519</v>
      </c>
      <c r="G1989" t="s">
        <v>25</v>
      </c>
      <c r="H1989">
        <v>4</v>
      </c>
      <c r="I1989">
        <v>10</v>
      </c>
      <c r="J1989">
        <v>2004</v>
      </c>
      <c r="K1989" t="s">
        <v>194</v>
      </c>
      <c r="L1989">
        <v>140</v>
      </c>
      <c r="M1989" t="s">
        <v>757</v>
      </c>
      <c r="N1989" t="s">
        <v>489</v>
      </c>
      <c r="O1989" t="s">
        <v>490</v>
      </c>
      <c r="P1989" t="s">
        <v>491</v>
      </c>
      <c r="Q1989" t="s">
        <v>492</v>
      </c>
      <c r="S1989">
        <v>50739</v>
      </c>
      <c r="T1989" t="s">
        <v>493</v>
      </c>
      <c r="U1989" t="s">
        <v>42</v>
      </c>
      <c r="V1989" t="s">
        <v>494</v>
      </c>
      <c r="W1989" t="s">
        <v>495</v>
      </c>
      <c r="X1989" t="s">
        <v>51</v>
      </c>
    </row>
    <row r="1990" spans="1:24" x14ac:dyDescent="0.3">
      <c r="A1990">
        <v>10321</v>
      </c>
      <c r="B1990">
        <v>26</v>
      </c>
      <c r="C1990">
        <v>100</v>
      </c>
      <c r="D1990">
        <v>13</v>
      </c>
      <c r="E1990">
        <v>4052.88</v>
      </c>
      <c r="F1990" s="1">
        <v>38088</v>
      </c>
      <c r="G1990" t="s">
        <v>25</v>
      </c>
      <c r="H1990">
        <v>4</v>
      </c>
      <c r="I1990">
        <v>11</v>
      </c>
      <c r="J1990">
        <v>2004</v>
      </c>
      <c r="K1990" t="s">
        <v>194</v>
      </c>
      <c r="L1990">
        <v>140</v>
      </c>
      <c r="M1990" t="s">
        <v>757</v>
      </c>
      <c r="N1990" t="s">
        <v>171</v>
      </c>
      <c r="O1990">
        <v>5085552555</v>
      </c>
      <c r="P1990" t="s">
        <v>172</v>
      </c>
      <c r="Q1990" t="s">
        <v>173</v>
      </c>
      <c r="R1990" t="s">
        <v>130</v>
      </c>
      <c r="S1990">
        <v>50553</v>
      </c>
      <c r="T1990" t="s">
        <v>32</v>
      </c>
      <c r="U1990" t="s">
        <v>33</v>
      </c>
      <c r="V1990" t="s">
        <v>174</v>
      </c>
      <c r="W1990" t="s">
        <v>175</v>
      </c>
      <c r="X1990" t="s">
        <v>51</v>
      </c>
    </row>
    <row r="1991" spans="1:24" x14ac:dyDescent="0.3">
      <c r="A1991">
        <v>10331</v>
      </c>
      <c r="B1991">
        <v>21</v>
      </c>
      <c r="C1991">
        <v>100</v>
      </c>
      <c r="D1991">
        <v>1</v>
      </c>
      <c r="E1991">
        <v>3135.93</v>
      </c>
      <c r="F1991" t="s">
        <v>619</v>
      </c>
      <c r="G1991" t="s">
        <v>25</v>
      </c>
      <c r="H1991">
        <v>4</v>
      </c>
      <c r="I1991">
        <v>11</v>
      </c>
      <c r="J1991">
        <v>2004</v>
      </c>
      <c r="K1991" t="s">
        <v>194</v>
      </c>
      <c r="L1991">
        <v>140</v>
      </c>
      <c r="M1991" t="s">
        <v>757</v>
      </c>
      <c r="N1991" t="s">
        <v>338</v>
      </c>
      <c r="O1991">
        <v>2155559857</v>
      </c>
      <c r="P1991" t="s">
        <v>339</v>
      </c>
      <c r="Q1991" t="s">
        <v>234</v>
      </c>
      <c r="R1991" t="s">
        <v>151</v>
      </c>
      <c r="S1991">
        <v>71270</v>
      </c>
      <c r="T1991" t="s">
        <v>32</v>
      </c>
      <c r="U1991" t="s">
        <v>33</v>
      </c>
      <c r="V1991" t="s">
        <v>131</v>
      </c>
      <c r="W1991" t="s">
        <v>340</v>
      </c>
      <c r="X1991" t="s">
        <v>51</v>
      </c>
    </row>
    <row r="1992" spans="1:24" x14ac:dyDescent="0.3">
      <c r="A1992">
        <v>10342</v>
      </c>
      <c r="B1992">
        <v>42</v>
      </c>
      <c r="C1992">
        <v>100</v>
      </c>
      <c r="D1992">
        <v>6</v>
      </c>
      <c r="E1992">
        <v>5013.54</v>
      </c>
      <c r="F1992" t="s">
        <v>154</v>
      </c>
      <c r="G1992" t="s">
        <v>25</v>
      </c>
      <c r="H1992">
        <v>4</v>
      </c>
      <c r="I1992">
        <v>11</v>
      </c>
      <c r="J1992">
        <v>2004</v>
      </c>
      <c r="K1992" t="s">
        <v>194</v>
      </c>
      <c r="L1992">
        <v>140</v>
      </c>
      <c r="M1992" t="s">
        <v>757</v>
      </c>
      <c r="N1992" t="s">
        <v>94</v>
      </c>
      <c r="O1992" t="s">
        <v>95</v>
      </c>
      <c r="P1992" t="s">
        <v>96</v>
      </c>
      <c r="Q1992" t="s">
        <v>97</v>
      </c>
      <c r="R1992" t="s">
        <v>98</v>
      </c>
      <c r="S1992">
        <v>3004</v>
      </c>
      <c r="T1992" t="s">
        <v>99</v>
      </c>
      <c r="U1992" t="s">
        <v>100</v>
      </c>
      <c r="V1992" t="s">
        <v>101</v>
      </c>
      <c r="W1992" t="s">
        <v>102</v>
      </c>
      <c r="X1992" t="s">
        <v>51</v>
      </c>
    </row>
    <row r="1993" spans="1:24" x14ac:dyDescent="0.3">
      <c r="A1993">
        <v>10355</v>
      </c>
      <c r="B1993">
        <v>32</v>
      </c>
      <c r="C1993">
        <v>100</v>
      </c>
      <c r="D1993">
        <v>8</v>
      </c>
      <c r="E1993">
        <v>5302.72</v>
      </c>
      <c r="F1993" s="1">
        <v>38180</v>
      </c>
      <c r="G1993" t="s">
        <v>25</v>
      </c>
      <c r="H1993">
        <v>4</v>
      </c>
      <c r="I1993">
        <v>12</v>
      </c>
      <c r="J1993">
        <v>2004</v>
      </c>
      <c r="K1993" t="s">
        <v>194</v>
      </c>
      <c r="L1993">
        <v>140</v>
      </c>
      <c r="M1993" t="s">
        <v>757</v>
      </c>
      <c r="N1993" t="s">
        <v>186</v>
      </c>
      <c r="O1993" t="s">
        <v>187</v>
      </c>
      <c r="P1993" t="s">
        <v>188</v>
      </c>
      <c r="Q1993" t="s">
        <v>189</v>
      </c>
      <c r="S1993">
        <v>28034</v>
      </c>
      <c r="T1993" t="s">
        <v>190</v>
      </c>
      <c r="U1993" t="s">
        <v>42</v>
      </c>
      <c r="V1993" t="s">
        <v>191</v>
      </c>
      <c r="W1993" t="s">
        <v>192</v>
      </c>
      <c r="X1993" t="s">
        <v>51</v>
      </c>
    </row>
    <row r="1994" spans="1:24" x14ac:dyDescent="0.3">
      <c r="A1994">
        <v>10363</v>
      </c>
      <c r="B1994">
        <v>31</v>
      </c>
      <c r="C1994">
        <v>94.58</v>
      </c>
      <c r="D1994">
        <v>1</v>
      </c>
      <c r="E1994">
        <v>2931.98</v>
      </c>
      <c r="F1994" s="1">
        <v>38504</v>
      </c>
      <c r="G1994" t="s">
        <v>25</v>
      </c>
      <c r="H1994">
        <v>1</v>
      </c>
      <c r="I1994">
        <v>1</v>
      </c>
      <c r="J1994">
        <v>2005</v>
      </c>
      <c r="K1994" t="s">
        <v>194</v>
      </c>
      <c r="L1994">
        <v>140</v>
      </c>
      <c r="M1994" t="s">
        <v>757</v>
      </c>
      <c r="N1994" t="s">
        <v>520</v>
      </c>
      <c r="O1994" t="s">
        <v>521</v>
      </c>
      <c r="P1994" t="s">
        <v>522</v>
      </c>
      <c r="Q1994" t="s">
        <v>523</v>
      </c>
      <c r="S1994" t="s">
        <v>524</v>
      </c>
      <c r="T1994" t="s">
        <v>138</v>
      </c>
      <c r="U1994" t="s">
        <v>42</v>
      </c>
      <c r="V1994" t="s">
        <v>525</v>
      </c>
      <c r="W1994" t="s">
        <v>526</v>
      </c>
      <c r="X1994" t="s">
        <v>36</v>
      </c>
    </row>
    <row r="1995" spans="1:24" x14ac:dyDescent="0.3">
      <c r="A1995">
        <v>10378</v>
      </c>
      <c r="B1995">
        <v>33</v>
      </c>
      <c r="C1995">
        <v>53.27</v>
      </c>
      <c r="D1995">
        <v>3</v>
      </c>
      <c r="E1995">
        <v>1757.91</v>
      </c>
      <c r="F1995" s="1">
        <v>38627</v>
      </c>
      <c r="G1995" t="s">
        <v>25</v>
      </c>
      <c r="H1995">
        <v>1</v>
      </c>
      <c r="I1995">
        <v>2</v>
      </c>
      <c r="J1995">
        <v>2005</v>
      </c>
      <c r="K1995" t="s">
        <v>194</v>
      </c>
      <c r="L1995">
        <v>140</v>
      </c>
      <c r="M1995" t="s">
        <v>757</v>
      </c>
      <c r="N1995" t="s">
        <v>186</v>
      </c>
      <c r="O1995" t="s">
        <v>187</v>
      </c>
      <c r="P1995" t="s">
        <v>188</v>
      </c>
      <c r="Q1995" t="s">
        <v>189</v>
      </c>
      <c r="S1995">
        <v>28034</v>
      </c>
      <c r="T1995" t="s">
        <v>190</v>
      </c>
      <c r="U1995" t="s">
        <v>42</v>
      </c>
      <c r="V1995" t="s">
        <v>191</v>
      </c>
      <c r="W1995" t="s">
        <v>192</v>
      </c>
      <c r="X1995" t="s">
        <v>36</v>
      </c>
    </row>
    <row r="1996" spans="1:24" x14ac:dyDescent="0.3">
      <c r="A1996">
        <v>10390</v>
      </c>
      <c r="B1996">
        <v>45</v>
      </c>
      <c r="C1996">
        <v>100</v>
      </c>
      <c r="D1996">
        <v>8</v>
      </c>
      <c r="E1996">
        <v>6763.05</v>
      </c>
      <c r="F1996" s="1">
        <v>38445</v>
      </c>
      <c r="G1996" t="s">
        <v>25</v>
      </c>
      <c r="H1996">
        <v>1</v>
      </c>
      <c r="I1996">
        <v>3</v>
      </c>
      <c r="J1996">
        <v>2005</v>
      </c>
      <c r="K1996" t="s">
        <v>194</v>
      </c>
      <c r="L1996">
        <v>140</v>
      </c>
      <c r="M1996" t="s">
        <v>757</v>
      </c>
      <c r="N1996" t="s">
        <v>296</v>
      </c>
      <c r="O1996">
        <v>4155551450</v>
      </c>
      <c r="P1996" t="s">
        <v>297</v>
      </c>
      <c r="Q1996" t="s">
        <v>298</v>
      </c>
      <c r="R1996" t="s">
        <v>56</v>
      </c>
      <c r="S1996">
        <v>97562</v>
      </c>
      <c r="T1996" t="s">
        <v>32</v>
      </c>
      <c r="U1996" t="s">
        <v>33</v>
      </c>
      <c r="V1996" t="s">
        <v>299</v>
      </c>
      <c r="W1996" t="s">
        <v>300</v>
      </c>
      <c r="X1996" t="s">
        <v>51</v>
      </c>
    </row>
    <row r="1997" spans="1:24" x14ac:dyDescent="0.3">
      <c r="A1997">
        <v>10405</v>
      </c>
      <c r="B1997">
        <v>76</v>
      </c>
      <c r="C1997">
        <v>100</v>
      </c>
      <c r="D1997">
        <v>3</v>
      </c>
      <c r="E1997">
        <v>11739.7</v>
      </c>
      <c r="F1997" t="s">
        <v>597</v>
      </c>
      <c r="G1997" t="s">
        <v>25</v>
      </c>
      <c r="H1997">
        <v>2</v>
      </c>
      <c r="I1997">
        <v>4</v>
      </c>
      <c r="J1997">
        <v>2005</v>
      </c>
      <c r="K1997" t="s">
        <v>194</v>
      </c>
      <c r="L1997">
        <v>140</v>
      </c>
      <c r="M1997" t="s">
        <v>757</v>
      </c>
      <c r="N1997" t="s">
        <v>598</v>
      </c>
      <c r="O1997" t="s">
        <v>599</v>
      </c>
      <c r="P1997" t="s">
        <v>600</v>
      </c>
      <c r="Q1997" t="s">
        <v>601</v>
      </c>
      <c r="S1997">
        <v>67000</v>
      </c>
      <c r="T1997" t="s">
        <v>41</v>
      </c>
      <c r="U1997" t="s">
        <v>42</v>
      </c>
      <c r="V1997" t="s">
        <v>602</v>
      </c>
      <c r="W1997" t="s">
        <v>603</v>
      </c>
      <c r="X1997" t="s">
        <v>162</v>
      </c>
    </row>
    <row r="1998" spans="1:24" x14ac:dyDescent="0.3">
      <c r="A1998">
        <v>10419</v>
      </c>
      <c r="B1998">
        <v>70</v>
      </c>
      <c r="C1998">
        <v>100</v>
      </c>
      <c r="D1998">
        <v>8</v>
      </c>
      <c r="E1998">
        <v>9240</v>
      </c>
      <c r="F1998" t="s">
        <v>527</v>
      </c>
      <c r="G1998" t="s">
        <v>25</v>
      </c>
      <c r="H1998">
        <v>2</v>
      </c>
      <c r="I1998">
        <v>5</v>
      </c>
      <c r="J1998">
        <v>2005</v>
      </c>
      <c r="K1998" t="s">
        <v>194</v>
      </c>
      <c r="L1998">
        <v>140</v>
      </c>
      <c r="M1998" t="s">
        <v>757</v>
      </c>
      <c r="N1998" t="s">
        <v>155</v>
      </c>
      <c r="O1998" t="s">
        <v>156</v>
      </c>
      <c r="P1998" t="s">
        <v>157</v>
      </c>
      <c r="Q1998" t="s">
        <v>158</v>
      </c>
      <c r="S1998">
        <v>5020</v>
      </c>
      <c r="T1998" t="s">
        <v>159</v>
      </c>
      <c r="U1998" t="s">
        <v>42</v>
      </c>
      <c r="V1998" t="s">
        <v>160</v>
      </c>
      <c r="W1998" t="s">
        <v>161</v>
      </c>
      <c r="X1998" t="s">
        <v>162</v>
      </c>
    </row>
    <row r="1999" spans="1:24" x14ac:dyDescent="0.3">
      <c r="A1999">
        <v>10106</v>
      </c>
      <c r="B1999">
        <v>50</v>
      </c>
      <c r="C1999">
        <v>64.83</v>
      </c>
      <c r="D1999">
        <v>11</v>
      </c>
      <c r="E1999">
        <v>3241.5</v>
      </c>
      <c r="F1999" t="s">
        <v>649</v>
      </c>
      <c r="G1999" t="s">
        <v>25</v>
      </c>
      <c r="H1999">
        <v>1</v>
      </c>
      <c r="I1999">
        <v>2</v>
      </c>
      <c r="J1999">
        <v>2003</v>
      </c>
      <c r="K1999" t="s">
        <v>650</v>
      </c>
      <c r="L1999">
        <v>68</v>
      </c>
      <c r="M1999" t="s">
        <v>758</v>
      </c>
      <c r="N1999" t="s">
        <v>627</v>
      </c>
      <c r="O1999" t="s">
        <v>628</v>
      </c>
      <c r="P1999" t="s">
        <v>629</v>
      </c>
      <c r="Q1999" t="s">
        <v>630</v>
      </c>
      <c r="S1999">
        <v>24100</v>
      </c>
      <c r="T1999" t="s">
        <v>281</v>
      </c>
      <c r="U1999" t="s">
        <v>42</v>
      </c>
      <c r="V1999" t="s">
        <v>631</v>
      </c>
      <c r="W1999" t="s">
        <v>632</v>
      </c>
      <c r="X1999" t="s">
        <v>51</v>
      </c>
    </row>
    <row r="2000" spans="1:24" x14ac:dyDescent="0.3">
      <c r="A2000">
        <v>10119</v>
      </c>
      <c r="B2000">
        <v>28</v>
      </c>
      <c r="C2000">
        <v>70.290000000000006</v>
      </c>
      <c r="D2000">
        <v>2</v>
      </c>
      <c r="E2000">
        <v>1968.12</v>
      </c>
      <c r="F2000" t="s">
        <v>360</v>
      </c>
      <c r="G2000" t="s">
        <v>25</v>
      </c>
      <c r="H2000">
        <v>2</v>
      </c>
      <c r="I2000">
        <v>4</v>
      </c>
      <c r="J2000">
        <v>2003</v>
      </c>
      <c r="K2000" t="s">
        <v>650</v>
      </c>
      <c r="L2000">
        <v>68</v>
      </c>
      <c r="M2000" t="s">
        <v>758</v>
      </c>
      <c r="N2000" t="s">
        <v>155</v>
      </c>
      <c r="O2000" t="s">
        <v>156</v>
      </c>
      <c r="P2000" t="s">
        <v>157</v>
      </c>
      <c r="Q2000" t="s">
        <v>158</v>
      </c>
      <c r="S2000">
        <v>5020</v>
      </c>
      <c r="T2000" t="s">
        <v>159</v>
      </c>
      <c r="U2000" t="s">
        <v>42</v>
      </c>
      <c r="V2000" t="s">
        <v>160</v>
      </c>
      <c r="W2000" t="s">
        <v>161</v>
      </c>
      <c r="X2000" t="s">
        <v>36</v>
      </c>
    </row>
    <row r="2001" spans="1:24" x14ac:dyDescent="0.3">
      <c r="A2001">
        <v>10131</v>
      </c>
      <c r="B2001">
        <v>50</v>
      </c>
      <c r="C2001">
        <v>81.89</v>
      </c>
      <c r="D2001">
        <v>3</v>
      </c>
      <c r="E2001">
        <v>4094.5</v>
      </c>
      <c r="F2001" t="s">
        <v>652</v>
      </c>
      <c r="G2001" t="s">
        <v>25</v>
      </c>
      <c r="H2001">
        <v>2</v>
      </c>
      <c r="I2001">
        <v>6</v>
      </c>
      <c r="J2001">
        <v>2003</v>
      </c>
      <c r="K2001" t="s">
        <v>650</v>
      </c>
      <c r="L2001">
        <v>68</v>
      </c>
      <c r="M2001" t="s">
        <v>758</v>
      </c>
      <c r="N2001" t="s">
        <v>653</v>
      </c>
      <c r="O2001">
        <v>2035554407</v>
      </c>
      <c r="P2001" t="s">
        <v>654</v>
      </c>
      <c r="Q2001" t="s">
        <v>580</v>
      </c>
      <c r="R2001" t="s">
        <v>117</v>
      </c>
      <c r="S2001">
        <v>97561</v>
      </c>
      <c r="T2001" t="s">
        <v>32</v>
      </c>
      <c r="U2001" t="s">
        <v>33</v>
      </c>
      <c r="V2001" t="s">
        <v>655</v>
      </c>
      <c r="W2001" t="s">
        <v>656</v>
      </c>
      <c r="X2001" t="s">
        <v>51</v>
      </c>
    </row>
    <row r="2002" spans="1:24" x14ac:dyDescent="0.3">
      <c r="A2002">
        <v>10143</v>
      </c>
      <c r="B2002">
        <v>28</v>
      </c>
      <c r="C2002">
        <v>66.19</v>
      </c>
      <c r="D2002">
        <v>6</v>
      </c>
      <c r="E2002">
        <v>1853.32</v>
      </c>
      <c r="F2002" s="1">
        <v>37902</v>
      </c>
      <c r="G2002" t="s">
        <v>25</v>
      </c>
      <c r="H2002">
        <v>3</v>
      </c>
      <c r="I2002">
        <v>8</v>
      </c>
      <c r="J2002">
        <v>2003</v>
      </c>
      <c r="K2002" t="s">
        <v>650</v>
      </c>
      <c r="L2002">
        <v>68</v>
      </c>
      <c r="M2002" t="s">
        <v>758</v>
      </c>
      <c r="N2002" t="s">
        <v>367</v>
      </c>
      <c r="O2002">
        <v>5085559555</v>
      </c>
      <c r="P2002" t="s">
        <v>368</v>
      </c>
      <c r="Q2002" t="s">
        <v>173</v>
      </c>
      <c r="R2002" t="s">
        <v>130</v>
      </c>
      <c r="S2002">
        <v>50553</v>
      </c>
      <c r="T2002" t="s">
        <v>32</v>
      </c>
      <c r="U2002" t="s">
        <v>33</v>
      </c>
      <c r="V2002" t="s">
        <v>369</v>
      </c>
      <c r="W2002" t="s">
        <v>370</v>
      </c>
      <c r="X2002" t="s">
        <v>36</v>
      </c>
    </row>
    <row r="2003" spans="1:24" x14ac:dyDescent="0.3">
      <c r="A2003">
        <v>10155</v>
      </c>
      <c r="B2003">
        <v>44</v>
      </c>
      <c r="C2003">
        <v>77.11</v>
      </c>
      <c r="D2003">
        <v>4</v>
      </c>
      <c r="E2003">
        <v>3392.84</v>
      </c>
      <c r="F2003" s="1">
        <v>37782</v>
      </c>
      <c r="G2003" t="s">
        <v>25</v>
      </c>
      <c r="H2003">
        <v>4</v>
      </c>
      <c r="I2003">
        <v>10</v>
      </c>
      <c r="J2003">
        <v>2003</v>
      </c>
      <c r="K2003" t="s">
        <v>650</v>
      </c>
      <c r="L2003">
        <v>68</v>
      </c>
      <c r="M2003" t="s">
        <v>758</v>
      </c>
      <c r="N2003" t="s">
        <v>134</v>
      </c>
      <c r="O2003" t="s">
        <v>135</v>
      </c>
      <c r="P2003" t="s">
        <v>136</v>
      </c>
      <c r="Q2003" t="s">
        <v>137</v>
      </c>
      <c r="S2003">
        <v>21240</v>
      </c>
      <c r="T2003" t="s">
        <v>138</v>
      </c>
      <c r="U2003" t="s">
        <v>42</v>
      </c>
      <c r="V2003" t="s">
        <v>139</v>
      </c>
      <c r="W2003" t="s">
        <v>140</v>
      </c>
      <c r="X2003" t="s">
        <v>51</v>
      </c>
    </row>
    <row r="2004" spans="1:24" x14ac:dyDescent="0.3">
      <c r="A2004">
        <v>10168</v>
      </c>
      <c r="B2004">
        <v>27</v>
      </c>
      <c r="C2004">
        <v>73.02</v>
      </c>
      <c r="D2004">
        <v>18</v>
      </c>
      <c r="E2004">
        <v>1971.54</v>
      </c>
      <c r="F2004" t="s">
        <v>63</v>
      </c>
      <c r="G2004" t="s">
        <v>25</v>
      </c>
      <c r="H2004">
        <v>4</v>
      </c>
      <c r="I2004">
        <v>10</v>
      </c>
      <c r="J2004">
        <v>2003</v>
      </c>
      <c r="K2004" t="s">
        <v>650</v>
      </c>
      <c r="L2004">
        <v>68</v>
      </c>
      <c r="M2004" t="s">
        <v>758</v>
      </c>
      <c r="N2004" t="s">
        <v>64</v>
      </c>
      <c r="O2004">
        <v>6505556809</v>
      </c>
      <c r="P2004" t="s">
        <v>65</v>
      </c>
      <c r="Q2004" t="s">
        <v>66</v>
      </c>
      <c r="R2004" t="s">
        <v>56</v>
      </c>
      <c r="S2004">
        <v>94217</v>
      </c>
      <c r="T2004" t="s">
        <v>32</v>
      </c>
      <c r="U2004" t="s">
        <v>33</v>
      </c>
      <c r="V2004" t="s">
        <v>67</v>
      </c>
      <c r="W2004" t="s">
        <v>68</v>
      </c>
      <c r="X2004" t="s">
        <v>36</v>
      </c>
    </row>
    <row r="2005" spans="1:24" x14ac:dyDescent="0.3">
      <c r="A2005">
        <v>10178</v>
      </c>
      <c r="B2005">
        <v>30</v>
      </c>
      <c r="C2005">
        <v>72.33</v>
      </c>
      <c r="D2005">
        <v>3</v>
      </c>
      <c r="E2005">
        <v>2169.9</v>
      </c>
      <c r="F2005" s="1">
        <v>37844</v>
      </c>
      <c r="G2005" t="s">
        <v>25</v>
      </c>
      <c r="H2005">
        <v>4</v>
      </c>
      <c r="I2005">
        <v>11</v>
      </c>
      <c r="J2005">
        <v>2003</v>
      </c>
      <c r="K2005" t="s">
        <v>650</v>
      </c>
      <c r="L2005">
        <v>68</v>
      </c>
      <c r="M2005" t="s">
        <v>758</v>
      </c>
      <c r="N2005" t="s">
        <v>373</v>
      </c>
      <c r="O2005" t="s">
        <v>374</v>
      </c>
      <c r="P2005" t="s">
        <v>375</v>
      </c>
      <c r="Q2005" t="s">
        <v>376</v>
      </c>
      <c r="S2005">
        <v>31000</v>
      </c>
      <c r="T2005" t="s">
        <v>41</v>
      </c>
      <c r="U2005" t="s">
        <v>42</v>
      </c>
      <c r="V2005" t="s">
        <v>377</v>
      </c>
      <c r="W2005" t="s">
        <v>378</v>
      </c>
      <c r="X2005" t="s">
        <v>36</v>
      </c>
    </row>
    <row r="2006" spans="1:24" x14ac:dyDescent="0.3">
      <c r="A2006">
        <v>10198</v>
      </c>
      <c r="B2006">
        <v>43</v>
      </c>
      <c r="C2006">
        <v>66.19</v>
      </c>
      <c r="D2006">
        <v>3</v>
      </c>
      <c r="E2006">
        <v>2846.17</v>
      </c>
      <c r="F2006" t="s">
        <v>657</v>
      </c>
      <c r="G2006" t="s">
        <v>25</v>
      </c>
      <c r="H2006">
        <v>4</v>
      </c>
      <c r="I2006">
        <v>11</v>
      </c>
      <c r="J2006">
        <v>2003</v>
      </c>
      <c r="K2006" t="s">
        <v>650</v>
      </c>
      <c r="L2006">
        <v>68</v>
      </c>
      <c r="M2006" t="s">
        <v>758</v>
      </c>
      <c r="N2006" t="s">
        <v>474</v>
      </c>
      <c r="O2006" t="s">
        <v>475</v>
      </c>
      <c r="P2006" t="s">
        <v>476</v>
      </c>
      <c r="Q2006" t="s">
        <v>477</v>
      </c>
      <c r="S2006" t="s">
        <v>478</v>
      </c>
      <c r="T2006" t="s">
        <v>479</v>
      </c>
      <c r="U2006" t="s">
        <v>217</v>
      </c>
      <c r="V2006" t="s">
        <v>480</v>
      </c>
      <c r="W2006" t="s">
        <v>481</v>
      </c>
      <c r="X2006" t="s">
        <v>36</v>
      </c>
    </row>
    <row r="2007" spans="1:24" x14ac:dyDescent="0.3">
      <c r="A2007">
        <v>10210</v>
      </c>
      <c r="B2007">
        <v>29</v>
      </c>
      <c r="C2007">
        <v>69.599999999999994</v>
      </c>
      <c r="D2007">
        <v>16</v>
      </c>
      <c r="E2007">
        <v>2018.4</v>
      </c>
      <c r="F2007" s="1">
        <v>38322</v>
      </c>
      <c r="G2007" t="s">
        <v>25</v>
      </c>
      <c r="H2007">
        <v>1</v>
      </c>
      <c r="I2007">
        <v>1</v>
      </c>
      <c r="J2007">
        <v>2004</v>
      </c>
      <c r="K2007" t="s">
        <v>650</v>
      </c>
      <c r="L2007">
        <v>68</v>
      </c>
      <c r="M2007" t="s">
        <v>758</v>
      </c>
      <c r="N2007" t="s">
        <v>331</v>
      </c>
      <c r="O2007" t="s">
        <v>332</v>
      </c>
      <c r="P2007" t="s">
        <v>333</v>
      </c>
      <c r="Q2007" t="s">
        <v>334</v>
      </c>
      <c r="R2007" t="s">
        <v>334</v>
      </c>
      <c r="S2007" t="s">
        <v>335</v>
      </c>
      <c r="T2007" t="s">
        <v>217</v>
      </c>
      <c r="U2007" t="s">
        <v>217</v>
      </c>
      <c r="V2007" t="s">
        <v>336</v>
      </c>
      <c r="W2007" t="s">
        <v>337</v>
      </c>
      <c r="X2007" t="s">
        <v>36</v>
      </c>
    </row>
    <row r="2008" spans="1:24" x14ac:dyDescent="0.3">
      <c r="A2008">
        <v>10222</v>
      </c>
      <c r="B2008">
        <v>48</v>
      </c>
      <c r="C2008">
        <v>56.64</v>
      </c>
      <c r="D2008">
        <v>3</v>
      </c>
      <c r="E2008">
        <v>2718.72</v>
      </c>
      <c r="F2008" t="s">
        <v>397</v>
      </c>
      <c r="G2008" t="s">
        <v>25</v>
      </c>
      <c r="H2008">
        <v>1</v>
      </c>
      <c r="I2008">
        <v>2</v>
      </c>
      <c r="J2008">
        <v>2004</v>
      </c>
      <c r="K2008" t="s">
        <v>650</v>
      </c>
      <c r="L2008">
        <v>68</v>
      </c>
      <c r="M2008" t="s">
        <v>758</v>
      </c>
      <c r="N2008" t="s">
        <v>398</v>
      </c>
      <c r="O2008">
        <v>7605558146</v>
      </c>
      <c r="P2008" t="s">
        <v>399</v>
      </c>
      <c r="Q2008" t="s">
        <v>400</v>
      </c>
      <c r="R2008" t="s">
        <v>56</v>
      </c>
      <c r="S2008">
        <v>91217</v>
      </c>
      <c r="T2008" t="s">
        <v>32</v>
      </c>
      <c r="U2008" t="s">
        <v>33</v>
      </c>
      <c r="V2008" t="s">
        <v>257</v>
      </c>
      <c r="W2008" t="s">
        <v>300</v>
      </c>
      <c r="X2008" t="s">
        <v>36</v>
      </c>
    </row>
    <row r="2009" spans="1:24" x14ac:dyDescent="0.3">
      <c r="A2009">
        <v>10235</v>
      </c>
      <c r="B2009">
        <v>33</v>
      </c>
      <c r="C2009">
        <v>60.05</v>
      </c>
      <c r="D2009">
        <v>12</v>
      </c>
      <c r="E2009">
        <v>1981.65</v>
      </c>
      <c r="F2009" s="1">
        <v>38021</v>
      </c>
      <c r="G2009" t="s">
        <v>25</v>
      </c>
      <c r="H2009">
        <v>2</v>
      </c>
      <c r="I2009">
        <v>4</v>
      </c>
      <c r="J2009">
        <v>2004</v>
      </c>
      <c r="K2009" t="s">
        <v>650</v>
      </c>
      <c r="L2009">
        <v>68</v>
      </c>
      <c r="M2009" t="s">
        <v>758</v>
      </c>
      <c r="N2009" t="s">
        <v>412</v>
      </c>
      <c r="O2009" t="s">
        <v>413</v>
      </c>
      <c r="P2009" t="s">
        <v>414</v>
      </c>
      <c r="Q2009" t="s">
        <v>415</v>
      </c>
      <c r="R2009" t="s">
        <v>248</v>
      </c>
      <c r="S2009" t="s">
        <v>416</v>
      </c>
      <c r="T2009" t="s">
        <v>250</v>
      </c>
      <c r="U2009" t="s">
        <v>33</v>
      </c>
      <c r="V2009" t="s">
        <v>417</v>
      </c>
      <c r="W2009" t="s">
        <v>183</v>
      </c>
      <c r="X2009" t="s">
        <v>36</v>
      </c>
    </row>
    <row r="2010" spans="1:24" x14ac:dyDescent="0.3">
      <c r="A2010">
        <v>10250</v>
      </c>
      <c r="B2010">
        <v>40</v>
      </c>
      <c r="C2010">
        <v>75.06</v>
      </c>
      <c r="D2010">
        <v>13</v>
      </c>
      <c r="E2010">
        <v>3002.4</v>
      </c>
      <c r="F2010" s="1">
        <v>38296</v>
      </c>
      <c r="G2010" t="s">
        <v>25</v>
      </c>
      <c r="H2010">
        <v>2</v>
      </c>
      <c r="I2010">
        <v>5</v>
      </c>
      <c r="J2010">
        <v>2004</v>
      </c>
      <c r="K2010" t="s">
        <v>650</v>
      </c>
      <c r="L2010">
        <v>68</v>
      </c>
      <c r="M2010" t="s">
        <v>758</v>
      </c>
      <c r="N2010" t="s">
        <v>442</v>
      </c>
      <c r="O2010">
        <v>4085553659</v>
      </c>
      <c r="P2010" t="s">
        <v>443</v>
      </c>
      <c r="Q2010" t="s">
        <v>444</v>
      </c>
      <c r="R2010" t="s">
        <v>56</v>
      </c>
      <c r="S2010">
        <v>94217</v>
      </c>
      <c r="T2010" t="s">
        <v>32</v>
      </c>
      <c r="U2010" t="s">
        <v>33</v>
      </c>
      <c r="V2010" t="s">
        <v>105</v>
      </c>
      <c r="W2010" t="s">
        <v>445</v>
      </c>
      <c r="X2010" t="s">
        <v>51</v>
      </c>
    </row>
    <row r="2011" spans="1:24" x14ac:dyDescent="0.3">
      <c r="A2011">
        <v>10262</v>
      </c>
      <c r="B2011">
        <v>48</v>
      </c>
      <c r="C2011">
        <v>61.42</v>
      </c>
      <c r="D2011">
        <v>8</v>
      </c>
      <c r="E2011">
        <v>2948.16</v>
      </c>
      <c r="F2011" t="s">
        <v>658</v>
      </c>
      <c r="G2011" t="s">
        <v>372</v>
      </c>
      <c r="H2011">
        <v>2</v>
      </c>
      <c r="I2011">
        <v>6</v>
      </c>
      <c r="J2011">
        <v>2004</v>
      </c>
      <c r="K2011" t="s">
        <v>650</v>
      </c>
      <c r="L2011">
        <v>68</v>
      </c>
      <c r="M2011" t="s">
        <v>758</v>
      </c>
      <c r="N2011" t="s">
        <v>186</v>
      </c>
      <c r="O2011" t="s">
        <v>187</v>
      </c>
      <c r="P2011" t="s">
        <v>188</v>
      </c>
      <c r="Q2011" t="s">
        <v>189</v>
      </c>
      <c r="S2011">
        <v>28034</v>
      </c>
      <c r="T2011" t="s">
        <v>190</v>
      </c>
      <c r="U2011" t="s">
        <v>42</v>
      </c>
      <c r="V2011" t="s">
        <v>191</v>
      </c>
      <c r="W2011" t="s">
        <v>192</v>
      </c>
      <c r="X2011" t="s">
        <v>36</v>
      </c>
    </row>
    <row r="2012" spans="1:24" x14ac:dyDescent="0.3">
      <c r="A2012">
        <v>10275</v>
      </c>
      <c r="B2012">
        <v>41</v>
      </c>
      <c r="C2012">
        <v>81.89</v>
      </c>
      <c r="D2012">
        <v>18</v>
      </c>
      <c r="E2012">
        <v>3357.49</v>
      </c>
      <c r="F2012" t="s">
        <v>119</v>
      </c>
      <c r="G2012" t="s">
        <v>25</v>
      </c>
      <c r="H2012">
        <v>3</v>
      </c>
      <c r="I2012">
        <v>7</v>
      </c>
      <c r="J2012">
        <v>2004</v>
      </c>
      <c r="K2012" t="s">
        <v>650</v>
      </c>
      <c r="L2012">
        <v>68</v>
      </c>
      <c r="M2012" t="s">
        <v>758</v>
      </c>
      <c r="N2012" t="s">
        <v>120</v>
      </c>
      <c r="O2012" t="s">
        <v>121</v>
      </c>
      <c r="P2012" t="s">
        <v>122</v>
      </c>
      <c r="Q2012" t="s">
        <v>123</v>
      </c>
      <c r="S2012">
        <v>44000</v>
      </c>
      <c r="T2012" t="s">
        <v>41</v>
      </c>
      <c r="U2012" t="s">
        <v>42</v>
      </c>
      <c r="V2012" t="s">
        <v>124</v>
      </c>
      <c r="W2012" t="s">
        <v>125</v>
      </c>
      <c r="X2012" t="s">
        <v>51</v>
      </c>
    </row>
    <row r="2013" spans="1:24" x14ac:dyDescent="0.3">
      <c r="A2013">
        <v>10284</v>
      </c>
      <c r="B2013">
        <v>21</v>
      </c>
      <c r="C2013">
        <v>55.96</v>
      </c>
      <c r="D2013">
        <v>10</v>
      </c>
      <c r="E2013">
        <v>1175.1600000000001</v>
      </c>
      <c r="F2013" t="s">
        <v>659</v>
      </c>
      <c r="G2013" t="s">
        <v>25</v>
      </c>
      <c r="H2013">
        <v>3</v>
      </c>
      <c r="I2013">
        <v>8</v>
      </c>
      <c r="J2013">
        <v>2004</v>
      </c>
      <c r="K2013" t="s">
        <v>650</v>
      </c>
      <c r="L2013">
        <v>68</v>
      </c>
      <c r="M2013" t="s">
        <v>758</v>
      </c>
      <c r="N2013" t="s">
        <v>612</v>
      </c>
      <c r="O2013" t="s">
        <v>613</v>
      </c>
      <c r="P2013" t="s">
        <v>614</v>
      </c>
      <c r="Q2013" t="s">
        <v>615</v>
      </c>
      <c r="S2013" t="s">
        <v>616</v>
      </c>
      <c r="T2013" t="s">
        <v>81</v>
      </c>
      <c r="U2013" t="s">
        <v>42</v>
      </c>
      <c r="V2013" t="s">
        <v>617</v>
      </c>
      <c r="W2013" t="s">
        <v>618</v>
      </c>
      <c r="X2013" t="s">
        <v>36</v>
      </c>
    </row>
    <row r="2014" spans="1:24" x14ac:dyDescent="0.3">
      <c r="A2014">
        <v>10296</v>
      </c>
      <c r="B2014">
        <v>32</v>
      </c>
      <c r="C2014">
        <v>71.650000000000006</v>
      </c>
      <c r="D2014">
        <v>6</v>
      </c>
      <c r="E2014">
        <v>2292.8000000000002</v>
      </c>
      <c r="F2014" t="s">
        <v>660</v>
      </c>
      <c r="G2014" t="s">
        <v>25</v>
      </c>
      <c r="H2014">
        <v>3</v>
      </c>
      <c r="I2014">
        <v>9</v>
      </c>
      <c r="J2014">
        <v>2004</v>
      </c>
      <c r="K2014" t="s">
        <v>650</v>
      </c>
      <c r="L2014">
        <v>68</v>
      </c>
      <c r="M2014" t="s">
        <v>758</v>
      </c>
      <c r="N2014" t="s">
        <v>661</v>
      </c>
      <c r="O2014" t="s">
        <v>662</v>
      </c>
      <c r="P2014" t="s">
        <v>663</v>
      </c>
      <c r="Q2014" t="s">
        <v>664</v>
      </c>
      <c r="S2014">
        <v>80686</v>
      </c>
      <c r="T2014" t="s">
        <v>493</v>
      </c>
      <c r="U2014" t="s">
        <v>42</v>
      </c>
      <c r="V2014" t="s">
        <v>665</v>
      </c>
      <c r="W2014" t="s">
        <v>106</v>
      </c>
      <c r="X2014" t="s">
        <v>36</v>
      </c>
    </row>
    <row r="2015" spans="1:24" x14ac:dyDescent="0.3">
      <c r="A2015">
        <v>10308</v>
      </c>
      <c r="B2015">
        <v>43</v>
      </c>
      <c r="C2015">
        <v>76.430000000000007</v>
      </c>
      <c r="D2015">
        <v>16</v>
      </c>
      <c r="E2015">
        <v>3286.49</v>
      </c>
      <c r="F2015" t="s">
        <v>141</v>
      </c>
      <c r="G2015" t="s">
        <v>25</v>
      </c>
      <c r="H2015">
        <v>4</v>
      </c>
      <c r="I2015">
        <v>10</v>
      </c>
      <c r="J2015">
        <v>2004</v>
      </c>
      <c r="K2015" t="s">
        <v>650</v>
      </c>
      <c r="L2015">
        <v>68</v>
      </c>
      <c r="M2015" t="s">
        <v>758</v>
      </c>
      <c r="N2015" t="s">
        <v>347</v>
      </c>
      <c r="O2015">
        <v>9145554562</v>
      </c>
      <c r="P2015" t="s">
        <v>348</v>
      </c>
      <c r="Q2015" t="s">
        <v>349</v>
      </c>
      <c r="R2015" t="s">
        <v>31</v>
      </c>
      <c r="S2015">
        <v>24067</v>
      </c>
      <c r="T2015" t="s">
        <v>32</v>
      </c>
      <c r="U2015" t="s">
        <v>33</v>
      </c>
      <c r="V2015" t="s">
        <v>105</v>
      </c>
      <c r="W2015" t="s">
        <v>258</v>
      </c>
      <c r="X2015" t="s">
        <v>51</v>
      </c>
    </row>
    <row r="2016" spans="1:24" x14ac:dyDescent="0.3">
      <c r="A2016">
        <v>10316</v>
      </c>
      <c r="B2016">
        <v>30</v>
      </c>
      <c r="C2016">
        <v>77.790000000000006</v>
      </c>
      <c r="D2016">
        <v>8</v>
      </c>
      <c r="E2016">
        <v>2333.6999999999998</v>
      </c>
      <c r="F2016" s="1">
        <v>37997</v>
      </c>
      <c r="G2016" t="s">
        <v>25</v>
      </c>
      <c r="H2016">
        <v>4</v>
      </c>
      <c r="I2016">
        <v>11</v>
      </c>
      <c r="J2016">
        <v>2004</v>
      </c>
      <c r="K2016" t="s">
        <v>650</v>
      </c>
      <c r="L2016">
        <v>68</v>
      </c>
      <c r="M2016" t="s">
        <v>758</v>
      </c>
      <c r="N2016" t="s">
        <v>423</v>
      </c>
      <c r="O2016" t="s">
        <v>424</v>
      </c>
      <c r="P2016" t="s">
        <v>425</v>
      </c>
      <c r="Q2016" t="s">
        <v>426</v>
      </c>
      <c r="R2016" t="s">
        <v>427</v>
      </c>
      <c r="S2016" t="s">
        <v>428</v>
      </c>
      <c r="T2016" t="s">
        <v>181</v>
      </c>
      <c r="U2016" t="s">
        <v>42</v>
      </c>
      <c r="V2016" t="s">
        <v>429</v>
      </c>
      <c r="W2016" t="s">
        <v>430</v>
      </c>
      <c r="X2016" t="s">
        <v>36</v>
      </c>
    </row>
    <row r="2017" spans="1:24" x14ac:dyDescent="0.3">
      <c r="A2017">
        <v>10328</v>
      </c>
      <c r="B2017">
        <v>35</v>
      </c>
      <c r="C2017">
        <v>76.430000000000007</v>
      </c>
      <c r="D2017">
        <v>3</v>
      </c>
      <c r="E2017">
        <v>2675.05</v>
      </c>
      <c r="F2017" s="1">
        <v>38332</v>
      </c>
      <c r="G2017" t="s">
        <v>25</v>
      </c>
      <c r="H2017">
        <v>4</v>
      </c>
      <c r="I2017">
        <v>11</v>
      </c>
      <c r="J2017">
        <v>2004</v>
      </c>
      <c r="K2017" t="s">
        <v>650</v>
      </c>
      <c r="L2017">
        <v>68</v>
      </c>
      <c r="M2017" t="s">
        <v>758</v>
      </c>
      <c r="N2017" t="s">
        <v>627</v>
      </c>
      <c r="O2017" t="s">
        <v>628</v>
      </c>
      <c r="P2017" t="s">
        <v>629</v>
      </c>
      <c r="Q2017" t="s">
        <v>630</v>
      </c>
      <c r="S2017">
        <v>24100</v>
      </c>
      <c r="T2017" t="s">
        <v>281</v>
      </c>
      <c r="U2017" t="s">
        <v>42</v>
      </c>
      <c r="V2017" t="s">
        <v>631</v>
      </c>
      <c r="W2017" t="s">
        <v>632</v>
      </c>
      <c r="X2017" t="s">
        <v>36</v>
      </c>
    </row>
    <row r="2018" spans="1:24" x14ac:dyDescent="0.3">
      <c r="A2018">
        <v>10339</v>
      </c>
      <c r="B2018">
        <v>45</v>
      </c>
      <c r="C2018">
        <v>96.92</v>
      </c>
      <c r="D2018">
        <v>11</v>
      </c>
      <c r="E2018">
        <v>4361.3999999999996</v>
      </c>
      <c r="F2018" t="s">
        <v>350</v>
      </c>
      <c r="G2018" t="s">
        <v>25</v>
      </c>
      <c r="H2018">
        <v>4</v>
      </c>
      <c r="I2018">
        <v>11</v>
      </c>
      <c r="J2018">
        <v>2004</v>
      </c>
      <c r="K2018" t="s">
        <v>650</v>
      </c>
      <c r="L2018">
        <v>68</v>
      </c>
      <c r="M2018" t="s">
        <v>758</v>
      </c>
      <c r="N2018" t="s">
        <v>267</v>
      </c>
      <c r="O2018" t="s">
        <v>268</v>
      </c>
      <c r="P2018" t="s">
        <v>269</v>
      </c>
      <c r="Q2018" t="s">
        <v>270</v>
      </c>
      <c r="R2018" t="s">
        <v>271</v>
      </c>
      <c r="S2018" t="s">
        <v>272</v>
      </c>
      <c r="T2018" t="s">
        <v>217</v>
      </c>
      <c r="U2018" t="s">
        <v>217</v>
      </c>
      <c r="V2018" t="s">
        <v>273</v>
      </c>
      <c r="W2018" t="s">
        <v>274</v>
      </c>
      <c r="X2018" t="s">
        <v>51</v>
      </c>
    </row>
    <row r="2019" spans="1:24" x14ac:dyDescent="0.3">
      <c r="A2019">
        <v>10351</v>
      </c>
      <c r="B2019">
        <v>34</v>
      </c>
      <c r="C2019">
        <v>59.37</v>
      </c>
      <c r="D2019">
        <v>3</v>
      </c>
      <c r="E2019">
        <v>2018.58</v>
      </c>
      <c r="F2019" s="1">
        <v>38058</v>
      </c>
      <c r="G2019" t="s">
        <v>25</v>
      </c>
      <c r="H2019">
        <v>4</v>
      </c>
      <c r="I2019">
        <v>12</v>
      </c>
      <c r="J2019">
        <v>2004</v>
      </c>
      <c r="K2019" t="s">
        <v>650</v>
      </c>
      <c r="L2019">
        <v>68</v>
      </c>
      <c r="M2019" t="s">
        <v>758</v>
      </c>
      <c r="N2019" t="s">
        <v>361</v>
      </c>
      <c r="O2019" t="s">
        <v>362</v>
      </c>
      <c r="P2019" t="s">
        <v>363</v>
      </c>
      <c r="Q2019" t="s">
        <v>364</v>
      </c>
      <c r="S2019" t="s">
        <v>365</v>
      </c>
      <c r="T2019" t="s">
        <v>181</v>
      </c>
      <c r="U2019" t="s">
        <v>42</v>
      </c>
      <c r="V2019" t="s">
        <v>62</v>
      </c>
      <c r="W2019" t="s">
        <v>366</v>
      </c>
      <c r="X2019" t="s">
        <v>36</v>
      </c>
    </row>
    <row r="2020" spans="1:24" x14ac:dyDescent="0.3">
      <c r="A2020">
        <v>10361</v>
      </c>
      <c r="B2020">
        <v>26</v>
      </c>
      <c r="C2020">
        <v>100</v>
      </c>
      <c r="D2020">
        <v>7</v>
      </c>
      <c r="E2020">
        <v>3710.98</v>
      </c>
      <c r="F2020" t="s">
        <v>163</v>
      </c>
      <c r="G2020" t="s">
        <v>25</v>
      </c>
      <c r="H2020">
        <v>4</v>
      </c>
      <c r="I2020">
        <v>12</v>
      </c>
      <c r="J2020">
        <v>2004</v>
      </c>
      <c r="K2020" t="s">
        <v>650</v>
      </c>
      <c r="L2020">
        <v>68</v>
      </c>
      <c r="M2020" t="s">
        <v>758</v>
      </c>
      <c r="N2020" t="s">
        <v>164</v>
      </c>
      <c r="O2020" t="s">
        <v>165</v>
      </c>
      <c r="P2020" t="s">
        <v>166</v>
      </c>
      <c r="Q2020" t="s">
        <v>167</v>
      </c>
      <c r="R2020" t="s">
        <v>168</v>
      </c>
      <c r="S2020">
        <v>2067</v>
      </c>
      <c r="T2020" t="s">
        <v>99</v>
      </c>
      <c r="U2020" t="s">
        <v>100</v>
      </c>
      <c r="V2020" t="s">
        <v>169</v>
      </c>
      <c r="W2020" t="s">
        <v>170</v>
      </c>
      <c r="X2020" t="s">
        <v>51</v>
      </c>
    </row>
    <row r="2021" spans="1:24" x14ac:dyDescent="0.3">
      <c r="A2021">
        <v>10373</v>
      </c>
      <c r="B2021">
        <v>39</v>
      </c>
      <c r="C2021">
        <v>73</v>
      </c>
      <c r="D2021">
        <v>13</v>
      </c>
      <c r="E2021">
        <v>2847</v>
      </c>
      <c r="F2021" t="s">
        <v>433</v>
      </c>
      <c r="G2021" t="s">
        <v>25</v>
      </c>
      <c r="H2021">
        <v>1</v>
      </c>
      <c r="I2021">
        <v>1</v>
      </c>
      <c r="J2021">
        <v>2005</v>
      </c>
      <c r="K2021" t="s">
        <v>650</v>
      </c>
      <c r="L2021">
        <v>68</v>
      </c>
      <c r="M2021" t="s">
        <v>758</v>
      </c>
      <c r="N2021" t="s">
        <v>434</v>
      </c>
      <c r="O2021" t="s">
        <v>435</v>
      </c>
      <c r="P2021" t="s">
        <v>436</v>
      </c>
      <c r="Q2021" t="s">
        <v>437</v>
      </c>
      <c r="S2021">
        <v>90110</v>
      </c>
      <c r="T2021" t="s">
        <v>138</v>
      </c>
      <c r="U2021" t="s">
        <v>42</v>
      </c>
      <c r="V2021" t="s">
        <v>438</v>
      </c>
      <c r="W2021" t="s">
        <v>439</v>
      </c>
      <c r="X2021" t="s">
        <v>36</v>
      </c>
    </row>
    <row r="2022" spans="1:24" x14ac:dyDescent="0.3">
      <c r="A2022">
        <v>10386</v>
      </c>
      <c r="B2022">
        <v>41</v>
      </c>
      <c r="C2022">
        <v>73.319999999999993</v>
      </c>
      <c r="D2022">
        <v>12</v>
      </c>
      <c r="E2022">
        <v>3006.12</v>
      </c>
      <c r="F2022" s="1">
        <v>38355</v>
      </c>
      <c r="G2022" t="s">
        <v>454</v>
      </c>
      <c r="H2022">
        <v>1</v>
      </c>
      <c r="I2022">
        <v>3</v>
      </c>
      <c r="J2022">
        <v>2005</v>
      </c>
      <c r="K2022" t="s">
        <v>650</v>
      </c>
      <c r="L2022">
        <v>68</v>
      </c>
      <c r="M2022" t="s">
        <v>758</v>
      </c>
      <c r="N2022" t="s">
        <v>186</v>
      </c>
      <c r="O2022" t="s">
        <v>187</v>
      </c>
      <c r="P2022" t="s">
        <v>188</v>
      </c>
      <c r="Q2022" t="s">
        <v>189</v>
      </c>
      <c r="S2022">
        <v>28034</v>
      </c>
      <c r="T2022" t="s">
        <v>190</v>
      </c>
      <c r="U2022" t="s">
        <v>42</v>
      </c>
      <c r="V2022" t="s">
        <v>191</v>
      </c>
      <c r="W2022" t="s">
        <v>192</v>
      </c>
      <c r="X2022" t="s">
        <v>51</v>
      </c>
    </row>
    <row r="2023" spans="1:24" x14ac:dyDescent="0.3">
      <c r="A2023">
        <v>10398</v>
      </c>
      <c r="B2023">
        <v>41</v>
      </c>
      <c r="C2023">
        <v>68.239999999999995</v>
      </c>
      <c r="D2023">
        <v>2</v>
      </c>
      <c r="E2023">
        <v>2797.84</v>
      </c>
      <c r="F2023" t="s">
        <v>674</v>
      </c>
      <c r="G2023" t="s">
        <v>25</v>
      </c>
      <c r="H2023">
        <v>1</v>
      </c>
      <c r="I2023">
        <v>3</v>
      </c>
      <c r="J2023">
        <v>2005</v>
      </c>
      <c r="K2023" t="s">
        <v>650</v>
      </c>
      <c r="L2023">
        <v>68</v>
      </c>
      <c r="M2023" t="s">
        <v>758</v>
      </c>
      <c r="N2023" t="s">
        <v>37</v>
      </c>
      <c r="O2023" t="s">
        <v>38</v>
      </c>
      <c r="P2023" t="s">
        <v>39</v>
      </c>
      <c r="Q2023" t="s">
        <v>40</v>
      </c>
      <c r="S2023">
        <v>51100</v>
      </c>
      <c r="T2023" t="s">
        <v>41</v>
      </c>
      <c r="U2023" t="s">
        <v>42</v>
      </c>
      <c r="V2023" t="s">
        <v>43</v>
      </c>
      <c r="W2023" t="s">
        <v>44</v>
      </c>
      <c r="X2023" t="s">
        <v>36</v>
      </c>
    </row>
    <row r="2024" spans="1:24" x14ac:dyDescent="0.3">
      <c r="A2024">
        <v>10401</v>
      </c>
      <c r="B2024">
        <v>64</v>
      </c>
      <c r="C2024">
        <v>60.05</v>
      </c>
      <c r="D2024">
        <v>12</v>
      </c>
      <c r="E2024">
        <v>3843.2</v>
      </c>
      <c r="F2024" s="1">
        <v>38415</v>
      </c>
      <c r="G2024" t="s">
        <v>446</v>
      </c>
      <c r="H2024">
        <v>2</v>
      </c>
      <c r="I2024">
        <v>4</v>
      </c>
      <c r="J2024">
        <v>2005</v>
      </c>
      <c r="K2024" t="s">
        <v>650</v>
      </c>
      <c r="L2024">
        <v>68</v>
      </c>
      <c r="M2024" t="s">
        <v>758</v>
      </c>
      <c r="N2024" t="s">
        <v>108</v>
      </c>
      <c r="O2024">
        <v>2015559350</v>
      </c>
      <c r="P2024" t="s">
        <v>109</v>
      </c>
      <c r="Q2024" t="s">
        <v>110</v>
      </c>
      <c r="R2024" t="s">
        <v>111</v>
      </c>
      <c r="S2024">
        <v>94019</v>
      </c>
      <c r="T2024" t="s">
        <v>32</v>
      </c>
      <c r="U2024" t="s">
        <v>33</v>
      </c>
      <c r="V2024" t="s">
        <v>62</v>
      </c>
      <c r="W2024" t="s">
        <v>112</v>
      </c>
      <c r="X2024" t="s">
        <v>51</v>
      </c>
    </row>
    <row r="2025" spans="1:24" x14ac:dyDescent="0.3">
      <c r="A2025">
        <v>10416</v>
      </c>
      <c r="B2025">
        <v>18</v>
      </c>
      <c r="C2025">
        <v>75.06</v>
      </c>
      <c r="D2025">
        <v>13</v>
      </c>
      <c r="E2025">
        <v>1351.08</v>
      </c>
      <c r="F2025" s="1">
        <v>38630</v>
      </c>
      <c r="G2025" t="s">
        <v>25</v>
      </c>
      <c r="H2025">
        <v>2</v>
      </c>
      <c r="I2025">
        <v>5</v>
      </c>
      <c r="J2025">
        <v>2005</v>
      </c>
      <c r="K2025" t="s">
        <v>650</v>
      </c>
      <c r="L2025">
        <v>68</v>
      </c>
      <c r="M2025" t="s">
        <v>758</v>
      </c>
      <c r="N2025" t="s">
        <v>503</v>
      </c>
      <c r="O2025" t="s">
        <v>504</v>
      </c>
      <c r="P2025" t="s">
        <v>505</v>
      </c>
      <c r="Q2025" t="s">
        <v>506</v>
      </c>
      <c r="S2025">
        <v>42100</v>
      </c>
      <c r="T2025" t="s">
        <v>281</v>
      </c>
      <c r="U2025" t="s">
        <v>42</v>
      </c>
      <c r="V2025" t="s">
        <v>507</v>
      </c>
      <c r="W2025" t="s">
        <v>508</v>
      </c>
      <c r="X2025" t="s">
        <v>36</v>
      </c>
    </row>
    <row r="2026" spans="1:24" x14ac:dyDescent="0.3">
      <c r="A2026">
        <v>10100</v>
      </c>
      <c r="B2026">
        <v>49</v>
      </c>
      <c r="C2026">
        <v>34.47</v>
      </c>
      <c r="D2026">
        <v>1</v>
      </c>
      <c r="E2026">
        <v>1689.03</v>
      </c>
      <c r="F2026" s="1">
        <v>37773</v>
      </c>
      <c r="G2026" t="s">
        <v>25</v>
      </c>
      <c r="H2026">
        <v>1</v>
      </c>
      <c r="I2026">
        <v>1</v>
      </c>
      <c r="J2026">
        <v>2003</v>
      </c>
      <c r="K2026" t="s">
        <v>621</v>
      </c>
      <c r="L2026">
        <v>41</v>
      </c>
      <c r="M2026" t="s">
        <v>759</v>
      </c>
      <c r="N2026" t="s">
        <v>301</v>
      </c>
      <c r="O2026">
        <v>6035558647</v>
      </c>
      <c r="P2026" t="s">
        <v>302</v>
      </c>
      <c r="Q2026" t="s">
        <v>303</v>
      </c>
      <c r="R2026" t="s">
        <v>304</v>
      </c>
      <c r="S2026">
        <v>62005</v>
      </c>
      <c r="T2026" t="s">
        <v>32</v>
      </c>
      <c r="U2026" t="s">
        <v>33</v>
      </c>
      <c r="V2026" t="s">
        <v>57</v>
      </c>
      <c r="W2026" t="s">
        <v>300</v>
      </c>
      <c r="X2026" t="s">
        <v>36</v>
      </c>
    </row>
    <row r="2027" spans="1:24" x14ac:dyDescent="0.3">
      <c r="A2027">
        <v>10110</v>
      </c>
      <c r="B2027">
        <v>48</v>
      </c>
      <c r="C2027">
        <v>34.47</v>
      </c>
      <c r="D2027">
        <v>5</v>
      </c>
      <c r="E2027">
        <v>1654.56</v>
      </c>
      <c r="F2027" t="s">
        <v>644</v>
      </c>
      <c r="G2027" t="s">
        <v>25</v>
      </c>
      <c r="H2027">
        <v>1</v>
      </c>
      <c r="I2027">
        <v>3</v>
      </c>
      <c r="J2027">
        <v>2003</v>
      </c>
      <c r="K2027" t="s">
        <v>621</v>
      </c>
      <c r="L2027">
        <v>41</v>
      </c>
      <c r="M2027" t="s">
        <v>759</v>
      </c>
      <c r="N2027" t="s">
        <v>549</v>
      </c>
      <c r="O2027" t="s">
        <v>550</v>
      </c>
      <c r="P2027" t="s">
        <v>551</v>
      </c>
      <c r="Q2027" t="s">
        <v>552</v>
      </c>
      <c r="S2027" t="s">
        <v>553</v>
      </c>
      <c r="T2027" t="s">
        <v>181</v>
      </c>
      <c r="U2027" t="s">
        <v>42</v>
      </c>
      <c r="V2027" t="s">
        <v>554</v>
      </c>
      <c r="W2027" t="s">
        <v>98</v>
      </c>
      <c r="X2027" t="s">
        <v>36</v>
      </c>
    </row>
    <row r="2028" spans="1:24" x14ac:dyDescent="0.3">
      <c r="A2028">
        <v>10124</v>
      </c>
      <c r="B2028">
        <v>46</v>
      </c>
      <c r="C2028">
        <v>33.229999999999997</v>
      </c>
      <c r="D2028">
        <v>4</v>
      </c>
      <c r="E2028">
        <v>1528.58</v>
      </c>
      <c r="F2028" t="s">
        <v>624</v>
      </c>
      <c r="G2028" t="s">
        <v>25</v>
      </c>
      <c r="H2028">
        <v>2</v>
      </c>
      <c r="I2028">
        <v>5</v>
      </c>
      <c r="J2028">
        <v>2003</v>
      </c>
      <c r="K2028" t="s">
        <v>621</v>
      </c>
      <c r="L2028">
        <v>41</v>
      </c>
      <c r="M2028" t="s">
        <v>759</v>
      </c>
      <c r="N2028" t="s">
        <v>608</v>
      </c>
      <c r="O2028">
        <v>7025551838</v>
      </c>
      <c r="P2028" t="s">
        <v>609</v>
      </c>
      <c r="Q2028" t="s">
        <v>610</v>
      </c>
      <c r="R2028" t="s">
        <v>611</v>
      </c>
      <c r="S2028">
        <v>83030</v>
      </c>
      <c r="T2028" t="s">
        <v>32</v>
      </c>
      <c r="U2028" t="s">
        <v>33</v>
      </c>
      <c r="V2028" t="s">
        <v>118</v>
      </c>
      <c r="W2028" t="s">
        <v>445</v>
      </c>
      <c r="X2028" t="s">
        <v>36</v>
      </c>
    </row>
    <row r="2029" spans="1:24" x14ac:dyDescent="0.3">
      <c r="A2029">
        <v>10149</v>
      </c>
      <c r="B2029">
        <v>26</v>
      </c>
      <c r="C2029">
        <v>38.979999999999997</v>
      </c>
      <c r="D2029">
        <v>9</v>
      </c>
      <c r="E2029">
        <v>1013.48</v>
      </c>
      <c r="F2029" s="1">
        <v>37964</v>
      </c>
      <c r="G2029" t="s">
        <v>25</v>
      </c>
      <c r="H2029">
        <v>3</v>
      </c>
      <c r="I2029">
        <v>9</v>
      </c>
      <c r="J2029">
        <v>2003</v>
      </c>
      <c r="K2029" t="s">
        <v>621</v>
      </c>
      <c r="L2029">
        <v>41</v>
      </c>
      <c r="M2029" t="s">
        <v>759</v>
      </c>
      <c r="N2029" t="s">
        <v>592</v>
      </c>
      <c r="O2029">
        <v>4155554312</v>
      </c>
      <c r="P2029" t="s">
        <v>593</v>
      </c>
      <c r="Q2029" t="s">
        <v>594</v>
      </c>
      <c r="R2029" t="s">
        <v>56</v>
      </c>
      <c r="S2029">
        <v>94217</v>
      </c>
      <c r="T2029" t="s">
        <v>32</v>
      </c>
      <c r="U2029" t="s">
        <v>33</v>
      </c>
      <c r="V2029" t="s">
        <v>595</v>
      </c>
      <c r="W2029" t="s">
        <v>445</v>
      </c>
      <c r="X2029" t="s">
        <v>36</v>
      </c>
    </row>
    <row r="2030" spans="1:24" x14ac:dyDescent="0.3">
      <c r="A2030">
        <v>10162</v>
      </c>
      <c r="B2030">
        <v>37</v>
      </c>
      <c r="C2030">
        <v>38.979999999999997</v>
      </c>
      <c r="D2030">
        <v>7</v>
      </c>
      <c r="E2030">
        <v>1442.26</v>
      </c>
      <c r="F2030" t="s">
        <v>626</v>
      </c>
      <c r="G2030" t="s">
        <v>25</v>
      </c>
      <c r="H2030">
        <v>4</v>
      </c>
      <c r="I2030">
        <v>10</v>
      </c>
      <c r="J2030">
        <v>2003</v>
      </c>
      <c r="K2030" t="s">
        <v>621</v>
      </c>
      <c r="L2030">
        <v>41</v>
      </c>
      <c r="M2030" t="s">
        <v>759</v>
      </c>
      <c r="N2030" t="s">
        <v>59</v>
      </c>
      <c r="O2030">
        <v>6505551386</v>
      </c>
      <c r="P2030" t="s">
        <v>60</v>
      </c>
      <c r="Q2030" t="s">
        <v>61</v>
      </c>
      <c r="R2030" t="s">
        <v>56</v>
      </c>
      <c r="T2030" t="s">
        <v>32</v>
      </c>
      <c r="U2030" t="s">
        <v>33</v>
      </c>
      <c r="V2030" t="s">
        <v>62</v>
      </c>
      <c r="W2030" t="s">
        <v>58</v>
      </c>
      <c r="X2030" t="s">
        <v>36</v>
      </c>
    </row>
    <row r="2031" spans="1:24" x14ac:dyDescent="0.3">
      <c r="A2031">
        <v>10173</v>
      </c>
      <c r="B2031">
        <v>35</v>
      </c>
      <c r="C2031">
        <v>33.229999999999997</v>
      </c>
      <c r="D2031">
        <v>11</v>
      </c>
      <c r="E2031">
        <v>1163.05</v>
      </c>
      <c r="F2031" s="1">
        <v>37752</v>
      </c>
      <c r="G2031" t="s">
        <v>25</v>
      </c>
      <c r="H2031">
        <v>4</v>
      </c>
      <c r="I2031">
        <v>11</v>
      </c>
      <c r="J2031">
        <v>2003</v>
      </c>
      <c r="K2031" t="s">
        <v>621</v>
      </c>
      <c r="L2031">
        <v>41</v>
      </c>
      <c r="M2031" t="s">
        <v>759</v>
      </c>
      <c r="N2031" t="s">
        <v>627</v>
      </c>
      <c r="O2031" t="s">
        <v>628</v>
      </c>
      <c r="P2031" t="s">
        <v>629</v>
      </c>
      <c r="Q2031" t="s">
        <v>630</v>
      </c>
      <c r="S2031">
        <v>24100</v>
      </c>
      <c r="T2031" t="s">
        <v>281</v>
      </c>
      <c r="U2031" t="s">
        <v>42</v>
      </c>
      <c r="V2031" t="s">
        <v>631</v>
      </c>
      <c r="W2031" t="s">
        <v>632</v>
      </c>
      <c r="X2031" t="s">
        <v>36</v>
      </c>
    </row>
    <row r="2032" spans="1:24" x14ac:dyDescent="0.3">
      <c r="A2032">
        <v>10182</v>
      </c>
      <c r="B2032">
        <v>23</v>
      </c>
      <c r="C2032">
        <v>42.26</v>
      </c>
      <c r="D2032">
        <v>8</v>
      </c>
      <c r="E2032">
        <v>971.98</v>
      </c>
      <c r="F2032" s="1">
        <v>37966</v>
      </c>
      <c r="G2032" t="s">
        <v>25</v>
      </c>
      <c r="H2032">
        <v>4</v>
      </c>
      <c r="I2032">
        <v>11</v>
      </c>
      <c r="J2032">
        <v>2003</v>
      </c>
      <c r="K2032" t="s">
        <v>621</v>
      </c>
      <c r="L2032">
        <v>41</v>
      </c>
      <c r="M2032" t="s">
        <v>759</v>
      </c>
      <c r="N2032" t="s">
        <v>296</v>
      </c>
      <c r="O2032">
        <v>4155551450</v>
      </c>
      <c r="P2032" t="s">
        <v>297</v>
      </c>
      <c r="Q2032" t="s">
        <v>298</v>
      </c>
      <c r="R2032" t="s">
        <v>56</v>
      </c>
      <c r="S2032">
        <v>97562</v>
      </c>
      <c r="T2032" t="s">
        <v>32</v>
      </c>
      <c r="U2032" t="s">
        <v>33</v>
      </c>
      <c r="V2032" t="s">
        <v>299</v>
      </c>
      <c r="W2032" t="s">
        <v>300</v>
      </c>
      <c r="X2032" t="s">
        <v>36</v>
      </c>
    </row>
    <row r="2033" spans="1:24" x14ac:dyDescent="0.3">
      <c r="A2033">
        <v>10193</v>
      </c>
      <c r="B2033">
        <v>22</v>
      </c>
      <c r="C2033">
        <v>41.03</v>
      </c>
      <c r="D2033">
        <v>12</v>
      </c>
      <c r="E2033">
        <v>902.66</v>
      </c>
      <c r="F2033" t="s">
        <v>633</v>
      </c>
      <c r="G2033" t="s">
        <v>25</v>
      </c>
      <c r="H2033">
        <v>4</v>
      </c>
      <c r="I2033">
        <v>11</v>
      </c>
      <c r="J2033">
        <v>2003</v>
      </c>
      <c r="K2033" t="s">
        <v>621</v>
      </c>
      <c r="L2033">
        <v>41</v>
      </c>
      <c r="M2033" t="s">
        <v>759</v>
      </c>
      <c r="N2033" t="s">
        <v>634</v>
      </c>
      <c r="O2033" t="s">
        <v>635</v>
      </c>
      <c r="P2033" t="s">
        <v>636</v>
      </c>
      <c r="Q2033" t="s">
        <v>637</v>
      </c>
      <c r="R2033" t="s">
        <v>98</v>
      </c>
      <c r="S2033">
        <v>3150</v>
      </c>
      <c r="T2033" t="s">
        <v>99</v>
      </c>
      <c r="U2033" t="s">
        <v>100</v>
      </c>
      <c r="V2033" t="s">
        <v>638</v>
      </c>
      <c r="W2033" t="s">
        <v>639</v>
      </c>
      <c r="X2033" t="s">
        <v>36</v>
      </c>
    </row>
    <row r="2034" spans="1:24" x14ac:dyDescent="0.3">
      <c r="A2034">
        <v>10204</v>
      </c>
      <c r="B2034">
        <v>39</v>
      </c>
      <c r="C2034">
        <v>33.229999999999997</v>
      </c>
      <c r="D2034">
        <v>2</v>
      </c>
      <c r="E2034">
        <v>1295.97</v>
      </c>
      <c r="F2034" s="1">
        <v>37664</v>
      </c>
      <c r="G2034" t="s">
        <v>25</v>
      </c>
      <c r="H2034">
        <v>4</v>
      </c>
      <c r="I2034">
        <v>12</v>
      </c>
      <c r="J2034">
        <v>2003</v>
      </c>
      <c r="K2034" t="s">
        <v>621</v>
      </c>
      <c r="L2034">
        <v>41</v>
      </c>
      <c r="M2034" t="s">
        <v>759</v>
      </c>
      <c r="N2034" t="s">
        <v>530</v>
      </c>
      <c r="O2034">
        <v>2125557413</v>
      </c>
      <c r="P2034" t="s">
        <v>531</v>
      </c>
      <c r="Q2034" t="s">
        <v>30</v>
      </c>
      <c r="R2034" t="s">
        <v>31</v>
      </c>
      <c r="S2034">
        <v>10022</v>
      </c>
      <c r="T2034" t="s">
        <v>32</v>
      </c>
      <c r="U2034" t="s">
        <v>33</v>
      </c>
      <c r="V2034" t="s">
        <v>57</v>
      </c>
      <c r="W2034" t="s">
        <v>532</v>
      </c>
      <c r="X2034" t="s">
        <v>36</v>
      </c>
    </row>
    <row r="2035" spans="1:24" x14ac:dyDescent="0.3">
      <c r="A2035">
        <v>10214</v>
      </c>
      <c r="B2035">
        <v>44</v>
      </c>
      <c r="C2035">
        <v>34.880000000000003</v>
      </c>
      <c r="D2035">
        <v>5</v>
      </c>
      <c r="E2035">
        <v>1534.72</v>
      </c>
      <c r="F2035" t="s">
        <v>676</v>
      </c>
      <c r="G2035" t="s">
        <v>25</v>
      </c>
      <c r="H2035">
        <v>1</v>
      </c>
      <c r="I2035">
        <v>1</v>
      </c>
      <c r="J2035">
        <v>2004</v>
      </c>
      <c r="K2035" t="s">
        <v>621</v>
      </c>
      <c r="L2035">
        <v>41</v>
      </c>
      <c r="M2035" t="s">
        <v>759</v>
      </c>
      <c r="N2035" t="s">
        <v>206</v>
      </c>
      <c r="O2035" t="s">
        <v>207</v>
      </c>
      <c r="P2035" t="s">
        <v>208</v>
      </c>
      <c r="Q2035" t="s">
        <v>189</v>
      </c>
      <c r="S2035">
        <v>28023</v>
      </c>
      <c r="T2035" t="s">
        <v>190</v>
      </c>
      <c r="U2035" t="s">
        <v>42</v>
      </c>
      <c r="V2035" t="s">
        <v>209</v>
      </c>
      <c r="W2035" t="s">
        <v>210</v>
      </c>
      <c r="X2035" t="s">
        <v>36</v>
      </c>
    </row>
    <row r="2036" spans="1:24" x14ac:dyDescent="0.3">
      <c r="A2036">
        <v>10227</v>
      </c>
      <c r="B2036">
        <v>27</v>
      </c>
      <c r="C2036">
        <v>43.9</v>
      </c>
      <c r="D2036">
        <v>8</v>
      </c>
      <c r="E2036">
        <v>1185.3</v>
      </c>
      <c r="F2036" s="1">
        <v>38020</v>
      </c>
      <c r="G2036" t="s">
        <v>25</v>
      </c>
      <c r="H2036">
        <v>1</v>
      </c>
      <c r="I2036">
        <v>3</v>
      </c>
      <c r="J2036">
        <v>2004</v>
      </c>
      <c r="K2036" t="s">
        <v>621</v>
      </c>
      <c r="L2036">
        <v>41</v>
      </c>
      <c r="M2036" t="s">
        <v>759</v>
      </c>
      <c r="N2036" t="s">
        <v>238</v>
      </c>
      <c r="O2036" t="s">
        <v>239</v>
      </c>
      <c r="P2036" t="s">
        <v>240</v>
      </c>
      <c r="Q2036" t="s">
        <v>241</v>
      </c>
      <c r="S2036">
        <v>69004</v>
      </c>
      <c r="T2036" t="s">
        <v>41</v>
      </c>
      <c r="U2036" t="s">
        <v>42</v>
      </c>
      <c r="V2036" t="s">
        <v>242</v>
      </c>
      <c r="W2036" t="s">
        <v>243</v>
      </c>
      <c r="X2036" t="s">
        <v>36</v>
      </c>
    </row>
    <row r="2037" spans="1:24" x14ac:dyDescent="0.3">
      <c r="A2037">
        <v>10242</v>
      </c>
      <c r="B2037">
        <v>46</v>
      </c>
      <c r="C2037">
        <v>36.93</v>
      </c>
      <c r="D2037">
        <v>1</v>
      </c>
      <c r="E2037">
        <v>1698.78</v>
      </c>
      <c r="F2037" t="s">
        <v>760</v>
      </c>
      <c r="G2037" t="s">
        <v>25</v>
      </c>
      <c r="H2037">
        <v>2</v>
      </c>
      <c r="I2037">
        <v>4</v>
      </c>
      <c r="J2037">
        <v>2004</v>
      </c>
      <c r="K2037" t="s">
        <v>621</v>
      </c>
      <c r="L2037">
        <v>41</v>
      </c>
      <c r="M2037" t="s">
        <v>759</v>
      </c>
      <c r="N2037" t="s">
        <v>568</v>
      </c>
      <c r="O2037">
        <v>2125551957</v>
      </c>
      <c r="P2037" t="s">
        <v>569</v>
      </c>
      <c r="Q2037" t="s">
        <v>30</v>
      </c>
      <c r="R2037" t="s">
        <v>31</v>
      </c>
      <c r="S2037">
        <v>10022</v>
      </c>
      <c r="T2037" t="s">
        <v>32</v>
      </c>
      <c r="U2037" t="s">
        <v>33</v>
      </c>
      <c r="V2037" t="s">
        <v>570</v>
      </c>
      <c r="W2037" t="s">
        <v>571</v>
      </c>
      <c r="X2037" t="s">
        <v>36</v>
      </c>
    </row>
    <row r="2038" spans="1:24" x14ac:dyDescent="0.3">
      <c r="A2038">
        <v>10280</v>
      </c>
      <c r="B2038">
        <v>33</v>
      </c>
      <c r="C2038">
        <v>41.85</v>
      </c>
      <c r="D2038">
        <v>14</v>
      </c>
      <c r="E2038">
        <v>1381.05</v>
      </c>
      <c r="F2038" t="s">
        <v>276</v>
      </c>
      <c r="G2038" t="s">
        <v>25</v>
      </c>
      <c r="H2038">
        <v>3</v>
      </c>
      <c r="I2038">
        <v>8</v>
      </c>
      <c r="J2038">
        <v>2004</v>
      </c>
      <c r="K2038" t="s">
        <v>621</v>
      </c>
      <c r="L2038">
        <v>41</v>
      </c>
      <c r="M2038" t="s">
        <v>759</v>
      </c>
      <c r="N2038" t="s">
        <v>277</v>
      </c>
      <c r="O2038" t="s">
        <v>278</v>
      </c>
      <c r="P2038" t="s">
        <v>279</v>
      </c>
      <c r="Q2038" t="s">
        <v>280</v>
      </c>
      <c r="S2038">
        <v>10100</v>
      </c>
      <c r="T2038" t="s">
        <v>281</v>
      </c>
      <c r="U2038" t="s">
        <v>42</v>
      </c>
      <c r="V2038" t="s">
        <v>282</v>
      </c>
      <c r="W2038" t="s">
        <v>283</v>
      </c>
      <c r="X2038" t="s">
        <v>36</v>
      </c>
    </row>
    <row r="2039" spans="1:24" x14ac:dyDescent="0.3">
      <c r="A2039">
        <v>10288</v>
      </c>
      <c r="B2039">
        <v>33</v>
      </c>
      <c r="C2039">
        <v>40.619999999999997</v>
      </c>
      <c r="D2039">
        <v>3</v>
      </c>
      <c r="E2039">
        <v>1340.46</v>
      </c>
      <c r="F2039" s="1">
        <v>37995</v>
      </c>
      <c r="G2039" t="s">
        <v>25</v>
      </c>
      <c r="H2039">
        <v>3</v>
      </c>
      <c r="I2039">
        <v>9</v>
      </c>
      <c r="J2039">
        <v>2004</v>
      </c>
      <c r="K2039" t="s">
        <v>621</v>
      </c>
      <c r="L2039">
        <v>41</v>
      </c>
      <c r="M2039" t="s">
        <v>759</v>
      </c>
      <c r="N2039" t="s">
        <v>464</v>
      </c>
      <c r="O2039" t="s">
        <v>465</v>
      </c>
      <c r="P2039" t="s">
        <v>466</v>
      </c>
      <c r="Q2039" t="s">
        <v>216</v>
      </c>
      <c r="S2039">
        <v>69045</v>
      </c>
      <c r="T2039" t="s">
        <v>216</v>
      </c>
      <c r="U2039" t="s">
        <v>100</v>
      </c>
      <c r="V2039" t="s">
        <v>467</v>
      </c>
      <c r="W2039" t="s">
        <v>468</v>
      </c>
      <c r="X2039" t="s">
        <v>36</v>
      </c>
    </row>
    <row r="2040" spans="1:24" x14ac:dyDescent="0.3">
      <c r="A2040">
        <v>10303</v>
      </c>
      <c r="B2040">
        <v>24</v>
      </c>
      <c r="C2040">
        <v>40.21</v>
      </c>
      <c r="D2040">
        <v>1</v>
      </c>
      <c r="E2040">
        <v>965.04</v>
      </c>
      <c r="F2040" s="1">
        <v>38148</v>
      </c>
      <c r="G2040" t="s">
        <v>25</v>
      </c>
      <c r="H2040">
        <v>4</v>
      </c>
      <c r="I2040">
        <v>10</v>
      </c>
      <c r="J2040">
        <v>2004</v>
      </c>
      <c r="K2040" t="s">
        <v>621</v>
      </c>
      <c r="L2040">
        <v>41</v>
      </c>
      <c r="M2040" t="s">
        <v>759</v>
      </c>
      <c r="N2040" t="s">
        <v>586</v>
      </c>
      <c r="O2040" t="s">
        <v>587</v>
      </c>
      <c r="P2040" t="s">
        <v>588</v>
      </c>
      <c r="Q2040" t="s">
        <v>589</v>
      </c>
      <c r="S2040">
        <v>41101</v>
      </c>
      <c r="T2040" t="s">
        <v>190</v>
      </c>
      <c r="U2040" t="s">
        <v>42</v>
      </c>
      <c r="V2040" t="s">
        <v>590</v>
      </c>
      <c r="W2040" t="s">
        <v>591</v>
      </c>
      <c r="X2040" t="s">
        <v>36</v>
      </c>
    </row>
    <row r="2041" spans="1:24" x14ac:dyDescent="0.3">
      <c r="A2041">
        <v>10312</v>
      </c>
      <c r="B2041">
        <v>31</v>
      </c>
      <c r="C2041">
        <v>35.29</v>
      </c>
      <c r="D2041">
        <v>15</v>
      </c>
      <c r="E2041">
        <v>1093.99</v>
      </c>
      <c r="F2041" t="s">
        <v>295</v>
      </c>
      <c r="G2041" t="s">
        <v>25</v>
      </c>
      <c r="H2041">
        <v>4</v>
      </c>
      <c r="I2041">
        <v>10</v>
      </c>
      <c r="J2041">
        <v>2004</v>
      </c>
      <c r="K2041" t="s">
        <v>621</v>
      </c>
      <c r="L2041">
        <v>41</v>
      </c>
      <c r="M2041" t="s">
        <v>759</v>
      </c>
      <c r="N2041" t="s">
        <v>296</v>
      </c>
      <c r="O2041">
        <v>4155551450</v>
      </c>
      <c r="P2041" t="s">
        <v>297</v>
      </c>
      <c r="Q2041" t="s">
        <v>298</v>
      </c>
      <c r="R2041" t="s">
        <v>56</v>
      </c>
      <c r="S2041">
        <v>97562</v>
      </c>
      <c r="T2041" t="s">
        <v>32</v>
      </c>
      <c r="U2041" t="s">
        <v>33</v>
      </c>
      <c r="V2041" t="s">
        <v>299</v>
      </c>
      <c r="W2041" t="s">
        <v>300</v>
      </c>
      <c r="X2041" t="s">
        <v>36</v>
      </c>
    </row>
    <row r="2042" spans="1:24" x14ac:dyDescent="0.3">
      <c r="A2042">
        <v>10332</v>
      </c>
      <c r="B2042">
        <v>41</v>
      </c>
      <c r="C2042">
        <v>77.239999999999995</v>
      </c>
      <c r="D2042">
        <v>14</v>
      </c>
      <c r="E2042">
        <v>3166.84</v>
      </c>
      <c r="F2042" t="s">
        <v>619</v>
      </c>
      <c r="G2042" t="s">
        <v>25</v>
      </c>
      <c r="H2042">
        <v>4</v>
      </c>
      <c r="I2042">
        <v>11</v>
      </c>
      <c r="J2042">
        <v>2004</v>
      </c>
      <c r="K2042" t="s">
        <v>621</v>
      </c>
      <c r="L2042">
        <v>41</v>
      </c>
      <c r="M2042" t="s">
        <v>759</v>
      </c>
      <c r="N2042" t="s">
        <v>549</v>
      </c>
      <c r="O2042" t="s">
        <v>550</v>
      </c>
      <c r="P2042" t="s">
        <v>551</v>
      </c>
      <c r="Q2042" t="s">
        <v>552</v>
      </c>
      <c r="S2042" t="s">
        <v>553</v>
      </c>
      <c r="T2042" t="s">
        <v>181</v>
      </c>
      <c r="U2042" t="s">
        <v>42</v>
      </c>
      <c r="V2042" t="s">
        <v>554</v>
      </c>
      <c r="W2042" t="s">
        <v>98</v>
      </c>
      <c r="X2042" t="s">
        <v>51</v>
      </c>
    </row>
    <row r="2043" spans="1:24" x14ac:dyDescent="0.3">
      <c r="A2043">
        <v>10346</v>
      </c>
      <c r="B2043">
        <v>22</v>
      </c>
      <c r="C2043">
        <v>97.44</v>
      </c>
      <c r="D2043">
        <v>4</v>
      </c>
      <c r="E2043">
        <v>2143.6799999999998</v>
      </c>
      <c r="F2043" t="s">
        <v>306</v>
      </c>
      <c r="G2043" t="s">
        <v>25</v>
      </c>
      <c r="H2043">
        <v>4</v>
      </c>
      <c r="I2043">
        <v>11</v>
      </c>
      <c r="J2043">
        <v>2004</v>
      </c>
      <c r="K2043" t="s">
        <v>621</v>
      </c>
      <c r="L2043">
        <v>41</v>
      </c>
      <c r="M2043" t="s">
        <v>759</v>
      </c>
      <c r="N2043" t="s">
        <v>608</v>
      </c>
      <c r="O2043">
        <v>7025551838</v>
      </c>
      <c r="P2043" t="s">
        <v>609</v>
      </c>
      <c r="Q2043" t="s">
        <v>610</v>
      </c>
      <c r="R2043" t="s">
        <v>611</v>
      </c>
      <c r="S2043">
        <v>83030</v>
      </c>
      <c r="T2043" t="s">
        <v>32</v>
      </c>
      <c r="U2043" t="s">
        <v>33</v>
      </c>
      <c r="V2043" t="s">
        <v>118</v>
      </c>
      <c r="W2043" t="s">
        <v>445</v>
      </c>
      <c r="X2043" t="s">
        <v>36</v>
      </c>
    </row>
    <row r="2044" spans="1:24" x14ac:dyDescent="0.3">
      <c r="A2044">
        <v>10368</v>
      </c>
      <c r="B2044">
        <v>46</v>
      </c>
      <c r="C2044">
        <v>37.340000000000003</v>
      </c>
      <c r="D2044">
        <v>3</v>
      </c>
      <c r="E2044">
        <v>1717.64</v>
      </c>
      <c r="F2044" t="s">
        <v>744</v>
      </c>
      <c r="G2044" t="s">
        <v>25</v>
      </c>
      <c r="H2044">
        <v>1</v>
      </c>
      <c r="I2044">
        <v>1</v>
      </c>
      <c r="J2044">
        <v>2005</v>
      </c>
      <c r="K2044" t="s">
        <v>621</v>
      </c>
      <c r="L2044">
        <v>41</v>
      </c>
      <c r="M2044" t="s">
        <v>759</v>
      </c>
      <c r="N2044" t="s">
        <v>296</v>
      </c>
      <c r="O2044">
        <v>4155551450</v>
      </c>
      <c r="P2044" t="s">
        <v>297</v>
      </c>
      <c r="Q2044" t="s">
        <v>298</v>
      </c>
      <c r="R2044" t="s">
        <v>56</v>
      </c>
      <c r="S2044">
        <v>97562</v>
      </c>
      <c r="T2044" t="s">
        <v>32</v>
      </c>
      <c r="U2044" t="s">
        <v>33</v>
      </c>
      <c r="V2044" t="s">
        <v>299</v>
      </c>
      <c r="W2044" t="s">
        <v>300</v>
      </c>
      <c r="X2044" t="s">
        <v>36</v>
      </c>
    </row>
    <row r="2045" spans="1:24" x14ac:dyDescent="0.3">
      <c r="A2045">
        <v>10380</v>
      </c>
      <c r="B2045">
        <v>43</v>
      </c>
      <c r="C2045">
        <v>95.03</v>
      </c>
      <c r="D2045">
        <v>12</v>
      </c>
      <c r="E2045">
        <v>4086.29</v>
      </c>
      <c r="F2045" t="s">
        <v>641</v>
      </c>
      <c r="G2045" t="s">
        <v>25</v>
      </c>
      <c r="H2045">
        <v>1</v>
      </c>
      <c r="I2045">
        <v>2</v>
      </c>
      <c r="J2045">
        <v>2005</v>
      </c>
      <c r="K2045" t="s">
        <v>621</v>
      </c>
      <c r="L2045">
        <v>41</v>
      </c>
      <c r="M2045" t="s">
        <v>759</v>
      </c>
      <c r="N2045" t="s">
        <v>186</v>
      </c>
      <c r="O2045" t="s">
        <v>187</v>
      </c>
      <c r="P2045" t="s">
        <v>188</v>
      </c>
      <c r="Q2045" t="s">
        <v>189</v>
      </c>
      <c r="S2045">
        <v>28034</v>
      </c>
      <c r="T2045" t="s">
        <v>190</v>
      </c>
      <c r="U2045" t="s">
        <v>42</v>
      </c>
      <c r="V2045" t="s">
        <v>191</v>
      </c>
      <c r="W2045" t="s">
        <v>192</v>
      </c>
      <c r="X2045" t="s">
        <v>51</v>
      </c>
    </row>
    <row r="2046" spans="1:24" x14ac:dyDescent="0.3">
      <c r="A2046">
        <v>10408</v>
      </c>
      <c r="B2046">
        <v>15</v>
      </c>
      <c r="C2046">
        <v>36.93</v>
      </c>
      <c r="D2046">
        <v>1</v>
      </c>
      <c r="E2046">
        <v>553.95000000000005</v>
      </c>
      <c r="F2046" t="s">
        <v>648</v>
      </c>
      <c r="G2046" t="s">
        <v>25</v>
      </c>
      <c r="H2046">
        <v>2</v>
      </c>
      <c r="I2046">
        <v>4</v>
      </c>
      <c r="J2046">
        <v>2005</v>
      </c>
      <c r="K2046" t="s">
        <v>621</v>
      </c>
      <c r="L2046">
        <v>41</v>
      </c>
      <c r="M2046" t="s">
        <v>759</v>
      </c>
      <c r="N2046" t="s">
        <v>267</v>
      </c>
      <c r="O2046" t="s">
        <v>268</v>
      </c>
      <c r="P2046" t="s">
        <v>269</v>
      </c>
      <c r="Q2046" t="s">
        <v>270</v>
      </c>
      <c r="R2046" t="s">
        <v>271</v>
      </c>
      <c r="S2046" t="s">
        <v>272</v>
      </c>
      <c r="T2046" t="s">
        <v>217</v>
      </c>
      <c r="U2046" t="s">
        <v>217</v>
      </c>
      <c r="V2046" t="s">
        <v>273</v>
      </c>
      <c r="W2046" t="s">
        <v>274</v>
      </c>
      <c r="X2046" t="s">
        <v>36</v>
      </c>
    </row>
    <row r="2047" spans="1:24" x14ac:dyDescent="0.3">
      <c r="A2047">
        <v>10420</v>
      </c>
      <c r="B2047">
        <v>15</v>
      </c>
      <c r="C2047">
        <v>43.49</v>
      </c>
      <c r="D2047">
        <v>3</v>
      </c>
      <c r="E2047">
        <v>652.35</v>
      </c>
      <c r="F2047" t="s">
        <v>678</v>
      </c>
      <c r="G2047" t="s">
        <v>328</v>
      </c>
      <c r="H2047">
        <v>2</v>
      </c>
      <c r="I2047">
        <v>5</v>
      </c>
      <c r="J2047">
        <v>2005</v>
      </c>
      <c r="K2047" t="s">
        <v>621</v>
      </c>
      <c r="L2047">
        <v>41</v>
      </c>
      <c r="M2047" t="s">
        <v>759</v>
      </c>
      <c r="N2047" t="s">
        <v>164</v>
      </c>
      <c r="O2047" t="s">
        <v>165</v>
      </c>
      <c r="P2047" t="s">
        <v>166</v>
      </c>
      <c r="Q2047" t="s">
        <v>167</v>
      </c>
      <c r="R2047" t="s">
        <v>168</v>
      </c>
      <c r="S2047">
        <v>2067</v>
      </c>
      <c r="T2047" t="s">
        <v>99</v>
      </c>
      <c r="U2047" t="s">
        <v>100</v>
      </c>
      <c r="V2047" t="s">
        <v>169</v>
      </c>
      <c r="W2047" t="s">
        <v>170</v>
      </c>
      <c r="X2047" t="s">
        <v>36</v>
      </c>
    </row>
    <row r="2048" spans="1:24" x14ac:dyDescent="0.3">
      <c r="A2048">
        <v>10104</v>
      </c>
      <c r="B2048">
        <v>26</v>
      </c>
      <c r="C2048">
        <v>100</v>
      </c>
      <c r="D2048">
        <v>5</v>
      </c>
      <c r="E2048">
        <v>2921.62</v>
      </c>
      <c r="F2048" t="s">
        <v>572</v>
      </c>
      <c r="G2048" t="s">
        <v>25</v>
      </c>
      <c r="H2048">
        <v>1</v>
      </c>
      <c r="I2048">
        <v>1</v>
      </c>
      <c r="J2048">
        <v>2003</v>
      </c>
      <c r="K2048" t="s">
        <v>194</v>
      </c>
      <c r="L2048">
        <v>118</v>
      </c>
      <c r="M2048" t="s">
        <v>761</v>
      </c>
      <c r="N2048" t="s">
        <v>186</v>
      </c>
      <c r="O2048" t="s">
        <v>187</v>
      </c>
      <c r="P2048" t="s">
        <v>188</v>
      </c>
      <c r="Q2048" t="s">
        <v>189</v>
      </c>
      <c r="S2048">
        <v>28034</v>
      </c>
      <c r="T2048" t="s">
        <v>190</v>
      </c>
      <c r="U2048" t="s">
        <v>42</v>
      </c>
      <c r="V2048" t="s">
        <v>191</v>
      </c>
      <c r="W2048" t="s">
        <v>192</v>
      </c>
      <c r="X2048" t="s">
        <v>36</v>
      </c>
    </row>
    <row r="2049" spans="1:24" x14ac:dyDescent="0.3">
      <c r="A2049">
        <v>10115</v>
      </c>
      <c r="B2049">
        <v>44</v>
      </c>
      <c r="C2049">
        <v>100</v>
      </c>
      <c r="D2049">
        <v>1</v>
      </c>
      <c r="E2049">
        <v>5568.64</v>
      </c>
      <c r="F2049" s="1">
        <v>37715</v>
      </c>
      <c r="G2049" t="s">
        <v>25</v>
      </c>
      <c r="H2049">
        <v>2</v>
      </c>
      <c r="I2049">
        <v>4</v>
      </c>
      <c r="J2049">
        <v>2003</v>
      </c>
      <c r="K2049" t="s">
        <v>194</v>
      </c>
      <c r="L2049">
        <v>118</v>
      </c>
      <c r="M2049" t="s">
        <v>761</v>
      </c>
      <c r="N2049" t="s">
        <v>221</v>
      </c>
      <c r="O2049">
        <v>2125558493</v>
      </c>
      <c r="P2049" t="s">
        <v>222</v>
      </c>
      <c r="Q2049" t="s">
        <v>30</v>
      </c>
      <c r="R2049" t="s">
        <v>31</v>
      </c>
      <c r="S2049">
        <v>10022</v>
      </c>
      <c r="T2049" t="s">
        <v>32</v>
      </c>
      <c r="U2049" t="s">
        <v>33</v>
      </c>
      <c r="V2049" t="s">
        <v>131</v>
      </c>
      <c r="W2049" t="s">
        <v>223</v>
      </c>
      <c r="X2049" t="s">
        <v>51</v>
      </c>
    </row>
    <row r="2050" spans="1:24" x14ac:dyDescent="0.3">
      <c r="A2050">
        <v>10127</v>
      </c>
      <c r="B2050">
        <v>20</v>
      </c>
      <c r="C2050">
        <v>96.99</v>
      </c>
      <c r="D2050">
        <v>7</v>
      </c>
      <c r="E2050">
        <v>1939.8</v>
      </c>
      <c r="F2050" s="1">
        <v>37686</v>
      </c>
      <c r="G2050" t="s">
        <v>25</v>
      </c>
      <c r="H2050">
        <v>2</v>
      </c>
      <c r="I2050">
        <v>6</v>
      </c>
      <c r="J2050">
        <v>2003</v>
      </c>
      <c r="K2050" t="s">
        <v>194</v>
      </c>
      <c r="L2050">
        <v>118</v>
      </c>
      <c r="M2050" t="s">
        <v>761</v>
      </c>
      <c r="N2050" t="s">
        <v>530</v>
      </c>
      <c r="O2050">
        <v>2125557413</v>
      </c>
      <c r="P2050" t="s">
        <v>531</v>
      </c>
      <c r="Q2050" t="s">
        <v>30</v>
      </c>
      <c r="R2050" t="s">
        <v>31</v>
      </c>
      <c r="S2050">
        <v>10022</v>
      </c>
      <c r="T2050" t="s">
        <v>32</v>
      </c>
      <c r="U2050" t="s">
        <v>33</v>
      </c>
      <c r="V2050" t="s">
        <v>57</v>
      </c>
      <c r="W2050" t="s">
        <v>532</v>
      </c>
      <c r="X2050" t="s">
        <v>36</v>
      </c>
    </row>
    <row r="2051" spans="1:24" x14ac:dyDescent="0.3">
      <c r="A2051">
        <v>10141</v>
      </c>
      <c r="B2051">
        <v>40</v>
      </c>
      <c r="C2051">
        <v>94.62</v>
      </c>
      <c r="D2051">
        <v>1</v>
      </c>
      <c r="E2051">
        <v>3784.8</v>
      </c>
      <c r="F2051" s="1">
        <v>37629</v>
      </c>
      <c r="G2051" t="s">
        <v>25</v>
      </c>
      <c r="H2051">
        <v>3</v>
      </c>
      <c r="I2051">
        <v>8</v>
      </c>
      <c r="J2051">
        <v>2003</v>
      </c>
      <c r="K2051" t="s">
        <v>194</v>
      </c>
      <c r="L2051">
        <v>118</v>
      </c>
      <c r="M2051" t="s">
        <v>761</v>
      </c>
      <c r="N2051" t="s">
        <v>520</v>
      </c>
      <c r="O2051" t="s">
        <v>521</v>
      </c>
      <c r="P2051" t="s">
        <v>522</v>
      </c>
      <c r="Q2051" t="s">
        <v>523</v>
      </c>
      <c r="S2051" t="s">
        <v>524</v>
      </c>
      <c r="T2051" t="s">
        <v>138</v>
      </c>
      <c r="U2051" t="s">
        <v>42</v>
      </c>
      <c r="V2051" t="s">
        <v>525</v>
      </c>
      <c r="W2051" t="s">
        <v>526</v>
      </c>
      <c r="X2051" t="s">
        <v>51</v>
      </c>
    </row>
    <row r="2052" spans="1:24" x14ac:dyDescent="0.3">
      <c r="A2052">
        <v>10152</v>
      </c>
      <c r="B2052">
        <v>23</v>
      </c>
      <c r="C2052">
        <v>100</v>
      </c>
      <c r="D2052">
        <v>3</v>
      </c>
      <c r="E2052">
        <v>2802.09</v>
      </c>
      <c r="F2052" t="s">
        <v>722</v>
      </c>
      <c r="G2052" t="s">
        <v>25</v>
      </c>
      <c r="H2052">
        <v>3</v>
      </c>
      <c r="I2052">
        <v>9</v>
      </c>
      <c r="J2052">
        <v>2003</v>
      </c>
      <c r="K2052" t="s">
        <v>194</v>
      </c>
      <c r="L2052">
        <v>118</v>
      </c>
      <c r="M2052" t="s">
        <v>761</v>
      </c>
      <c r="N2052" t="s">
        <v>224</v>
      </c>
      <c r="O2052" t="s">
        <v>225</v>
      </c>
      <c r="P2052" t="s">
        <v>226</v>
      </c>
      <c r="Q2052" t="s">
        <v>227</v>
      </c>
      <c r="R2052" t="s">
        <v>228</v>
      </c>
      <c r="S2052">
        <v>4101</v>
      </c>
      <c r="T2052" t="s">
        <v>99</v>
      </c>
      <c r="U2052" t="s">
        <v>100</v>
      </c>
      <c r="V2052" t="s">
        <v>229</v>
      </c>
      <c r="W2052" t="s">
        <v>230</v>
      </c>
      <c r="X2052" t="s">
        <v>36</v>
      </c>
    </row>
    <row r="2053" spans="1:24" x14ac:dyDescent="0.3">
      <c r="A2053">
        <v>10165</v>
      </c>
      <c r="B2053">
        <v>24</v>
      </c>
      <c r="C2053">
        <v>99.36</v>
      </c>
      <c r="D2053">
        <v>8</v>
      </c>
      <c r="E2053">
        <v>2384.64</v>
      </c>
      <c r="F2053" t="s">
        <v>534</v>
      </c>
      <c r="G2053" t="s">
        <v>25</v>
      </c>
      <c r="H2053">
        <v>4</v>
      </c>
      <c r="I2053">
        <v>10</v>
      </c>
      <c r="J2053">
        <v>2003</v>
      </c>
      <c r="K2053" t="s">
        <v>194</v>
      </c>
      <c r="L2053">
        <v>118</v>
      </c>
      <c r="M2053" t="s">
        <v>761</v>
      </c>
      <c r="N2053" t="s">
        <v>213</v>
      </c>
      <c r="O2053" t="s">
        <v>214</v>
      </c>
      <c r="P2053" t="s">
        <v>215</v>
      </c>
      <c r="Q2053" t="s">
        <v>216</v>
      </c>
      <c r="S2053">
        <v>79903</v>
      </c>
      <c r="T2053" t="s">
        <v>216</v>
      </c>
      <c r="U2053" t="s">
        <v>217</v>
      </c>
      <c r="V2053" t="s">
        <v>218</v>
      </c>
      <c r="W2053" t="s">
        <v>219</v>
      </c>
      <c r="X2053" t="s">
        <v>36</v>
      </c>
    </row>
    <row r="2054" spans="1:24" x14ac:dyDescent="0.3">
      <c r="A2054">
        <v>10176</v>
      </c>
      <c r="B2054">
        <v>29</v>
      </c>
      <c r="C2054">
        <v>100</v>
      </c>
      <c r="D2054">
        <v>7</v>
      </c>
      <c r="E2054">
        <v>2915.66</v>
      </c>
      <c r="F2054" s="1">
        <v>37783</v>
      </c>
      <c r="G2054" t="s">
        <v>25</v>
      </c>
      <c r="H2054">
        <v>4</v>
      </c>
      <c r="I2054">
        <v>11</v>
      </c>
      <c r="J2054">
        <v>2003</v>
      </c>
      <c r="K2054" t="s">
        <v>194</v>
      </c>
      <c r="L2054">
        <v>118</v>
      </c>
      <c r="M2054" t="s">
        <v>761</v>
      </c>
      <c r="N2054" t="s">
        <v>503</v>
      </c>
      <c r="O2054" t="s">
        <v>504</v>
      </c>
      <c r="P2054" t="s">
        <v>505</v>
      </c>
      <c r="Q2054" t="s">
        <v>506</v>
      </c>
      <c r="S2054">
        <v>42100</v>
      </c>
      <c r="T2054" t="s">
        <v>281</v>
      </c>
      <c r="U2054" t="s">
        <v>42</v>
      </c>
      <c r="V2054" t="s">
        <v>507</v>
      </c>
      <c r="W2054" t="s">
        <v>508</v>
      </c>
      <c r="X2054" t="s">
        <v>36</v>
      </c>
    </row>
    <row r="2055" spans="1:24" x14ac:dyDescent="0.3">
      <c r="A2055">
        <v>10184</v>
      </c>
      <c r="B2055">
        <v>49</v>
      </c>
      <c r="C2055">
        <v>100</v>
      </c>
      <c r="D2055">
        <v>2</v>
      </c>
      <c r="E2055">
        <v>5795.72</v>
      </c>
      <c r="F2055" t="s">
        <v>379</v>
      </c>
      <c r="G2055" t="s">
        <v>25</v>
      </c>
      <c r="H2055">
        <v>4</v>
      </c>
      <c r="I2055">
        <v>11</v>
      </c>
      <c r="J2055">
        <v>2003</v>
      </c>
      <c r="K2055" t="s">
        <v>194</v>
      </c>
      <c r="L2055">
        <v>118</v>
      </c>
      <c r="M2055" t="s">
        <v>761</v>
      </c>
      <c r="N2055" t="s">
        <v>586</v>
      </c>
      <c r="O2055" t="s">
        <v>587</v>
      </c>
      <c r="P2055" t="s">
        <v>588</v>
      </c>
      <c r="Q2055" t="s">
        <v>589</v>
      </c>
      <c r="S2055">
        <v>41101</v>
      </c>
      <c r="T2055" t="s">
        <v>190</v>
      </c>
      <c r="U2055" t="s">
        <v>42</v>
      </c>
      <c r="V2055" t="s">
        <v>590</v>
      </c>
      <c r="W2055" t="s">
        <v>591</v>
      </c>
      <c r="X2055" t="s">
        <v>51</v>
      </c>
    </row>
    <row r="2056" spans="1:24" x14ac:dyDescent="0.3">
      <c r="A2056">
        <v>10195</v>
      </c>
      <c r="B2056">
        <v>34</v>
      </c>
      <c r="C2056">
        <v>100</v>
      </c>
      <c r="D2056">
        <v>2</v>
      </c>
      <c r="E2056">
        <v>3699.88</v>
      </c>
      <c r="F2056" t="s">
        <v>237</v>
      </c>
      <c r="G2056" t="s">
        <v>25</v>
      </c>
      <c r="H2056">
        <v>4</v>
      </c>
      <c r="I2056">
        <v>11</v>
      </c>
      <c r="J2056">
        <v>2003</v>
      </c>
      <c r="K2056" t="s">
        <v>194</v>
      </c>
      <c r="L2056">
        <v>118</v>
      </c>
      <c r="M2056" t="s">
        <v>761</v>
      </c>
      <c r="N2056" t="s">
        <v>347</v>
      </c>
      <c r="O2056">
        <v>9145554562</v>
      </c>
      <c r="P2056" t="s">
        <v>348</v>
      </c>
      <c r="Q2056" t="s">
        <v>349</v>
      </c>
      <c r="R2056" t="s">
        <v>31</v>
      </c>
      <c r="S2056">
        <v>24067</v>
      </c>
      <c r="T2056" t="s">
        <v>32</v>
      </c>
      <c r="U2056" t="s">
        <v>33</v>
      </c>
      <c r="V2056" t="s">
        <v>105</v>
      </c>
      <c r="W2056" t="s">
        <v>258</v>
      </c>
      <c r="X2056" t="s">
        <v>51</v>
      </c>
    </row>
    <row r="2057" spans="1:24" x14ac:dyDescent="0.3">
      <c r="A2057">
        <v>10207</v>
      </c>
      <c r="B2057">
        <v>28</v>
      </c>
      <c r="C2057">
        <v>100</v>
      </c>
      <c r="D2057">
        <v>3</v>
      </c>
      <c r="E2057">
        <v>2980.6</v>
      </c>
      <c r="F2057" s="1">
        <v>37876</v>
      </c>
      <c r="G2057" t="s">
        <v>25</v>
      </c>
      <c r="H2057">
        <v>4</v>
      </c>
      <c r="I2057">
        <v>12</v>
      </c>
      <c r="J2057">
        <v>2003</v>
      </c>
      <c r="K2057" t="s">
        <v>194</v>
      </c>
      <c r="L2057">
        <v>118</v>
      </c>
      <c r="M2057" t="s">
        <v>761</v>
      </c>
      <c r="N2057" t="s">
        <v>461</v>
      </c>
      <c r="O2057">
        <v>6175552555</v>
      </c>
      <c r="P2057" t="s">
        <v>462</v>
      </c>
      <c r="Q2057" t="s">
        <v>420</v>
      </c>
      <c r="R2057" t="s">
        <v>130</v>
      </c>
      <c r="S2057">
        <v>51003</v>
      </c>
      <c r="T2057" t="s">
        <v>32</v>
      </c>
      <c r="U2057" t="s">
        <v>33</v>
      </c>
      <c r="V2057" t="s">
        <v>463</v>
      </c>
      <c r="W2057" t="s">
        <v>300</v>
      </c>
      <c r="X2057" t="s">
        <v>36</v>
      </c>
    </row>
    <row r="2058" spans="1:24" x14ac:dyDescent="0.3">
      <c r="A2058">
        <v>10220</v>
      </c>
      <c r="B2058">
        <v>37</v>
      </c>
      <c r="C2058">
        <v>100</v>
      </c>
      <c r="D2058">
        <v>7</v>
      </c>
      <c r="E2058">
        <v>5032.74</v>
      </c>
      <c r="F2058" s="1">
        <v>38323</v>
      </c>
      <c r="G2058" t="s">
        <v>25</v>
      </c>
      <c r="H2058">
        <v>1</v>
      </c>
      <c r="I2058">
        <v>2</v>
      </c>
      <c r="J2058">
        <v>2004</v>
      </c>
      <c r="K2058" t="s">
        <v>194</v>
      </c>
      <c r="L2058">
        <v>118</v>
      </c>
      <c r="M2058" t="s">
        <v>761</v>
      </c>
      <c r="N2058" t="s">
        <v>535</v>
      </c>
      <c r="O2058" t="s">
        <v>536</v>
      </c>
      <c r="P2058" t="s">
        <v>537</v>
      </c>
      <c r="Q2058" t="s">
        <v>538</v>
      </c>
      <c r="S2058">
        <v>2</v>
      </c>
      <c r="T2058" t="s">
        <v>539</v>
      </c>
      <c r="U2058" t="s">
        <v>42</v>
      </c>
      <c r="V2058" t="s">
        <v>540</v>
      </c>
      <c r="W2058" t="s">
        <v>541</v>
      </c>
      <c r="X2058" t="s">
        <v>51</v>
      </c>
    </row>
    <row r="2059" spans="1:24" x14ac:dyDescent="0.3">
      <c r="A2059">
        <v>10230</v>
      </c>
      <c r="B2059">
        <v>45</v>
      </c>
      <c r="C2059">
        <v>100</v>
      </c>
      <c r="D2059">
        <v>5</v>
      </c>
      <c r="E2059">
        <v>4737.1499999999996</v>
      </c>
      <c r="F2059" t="s">
        <v>574</v>
      </c>
      <c r="G2059" t="s">
        <v>25</v>
      </c>
      <c r="H2059">
        <v>1</v>
      </c>
      <c r="I2059">
        <v>3</v>
      </c>
      <c r="J2059">
        <v>2004</v>
      </c>
      <c r="K2059" t="s">
        <v>194</v>
      </c>
      <c r="L2059">
        <v>118</v>
      </c>
      <c r="M2059" t="s">
        <v>761</v>
      </c>
      <c r="N2059" t="s">
        <v>514</v>
      </c>
      <c r="O2059" t="s">
        <v>515</v>
      </c>
      <c r="P2059" t="s">
        <v>516</v>
      </c>
      <c r="Q2059" t="s">
        <v>517</v>
      </c>
      <c r="S2059">
        <v>60528</v>
      </c>
      <c r="T2059" t="s">
        <v>493</v>
      </c>
      <c r="U2059" t="s">
        <v>42</v>
      </c>
      <c r="V2059" t="s">
        <v>518</v>
      </c>
      <c r="W2059" t="s">
        <v>460</v>
      </c>
      <c r="X2059" t="s">
        <v>51</v>
      </c>
    </row>
    <row r="2060" spans="1:24" x14ac:dyDescent="0.3">
      <c r="A2060">
        <v>10246</v>
      </c>
      <c r="B2060">
        <v>46</v>
      </c>
      <c r="C2060">
        <v>100</v>
      </c>
      <c r="D2060">
        <v>1</v>
      </c>
      <c r="E2060">
        <v>6311.2</v>
      </c>
      <c r="F2060" s="1">
        <v>38112</v>
      </c>
      <c r="G2060" t="s">
        <v>25</v>
      </c>
      <c r="H2060">
        <v>2</v>
      </c>
      <c r="I2060">
        <v>5</v>
      </c>
      <c r="J2060">
        <v>2004</v>
      </c>
      <c r="K2060" t="s">
        <v>194</v>
      </c>
      <c r="L2060">
        <v>118</v>
      </c>
      <c r="M2060" t="s">
        <v>761</v>
      </c>
      <c r="N2060" t="s">
        <v>186</v>
      </c>
      <c r="O2060" t="s">
        <v>187</v>
      </c>
      <c r="P2060" t="s">
        <v>188</v>
      </c>
      <c r="Q2060" t="s">
        <v>189</v>
      </c>
      <c r="S2060">
        <v>28034</v>
      </c>
      <c r="T2060" t="s">
        <v>190</v>
      </c>
      <c r="U2060" t="s">
        <v>42</v>
      </c>
      <c r="V2060" t="s">
        <v>191</v>
      </c>
      <c r="W2060" t="s">
        <v>192</v>
      </c>
      <c r="X2060" t="s">
        <v>51</v>
      </c>
    </row>
    <row r="2061" spans="1:24" x14ac:dyDescent="0.3">
      <c r="A2061">
        <v>10271</v>
      </c>
      <c r="B2061">
        <v>22</v>
      </c>
      <c r="C2061">
        <v>100</v>
      </c>
      <c r="D2061">
        <v>1</v>
      </c>
      <c r="E2061">
        <v>3070.54</v>
      </c>
      <c r="F2061" t="s">
        <v>548</v>
      </c>
      <c r="G2061" t="s">
        <v>25</v>
      </c>
      <c r="H2061">
        <v>3</v>
      </c>
      <c r="I2061">
        <v>7</v>
      </c>
      <c r="J2061">
        <v>2004</v>
      </c>
      <c r="K2061" t="s">
        <v>194</v>
      </c>
      <c r="L2061">
        <v>118</v>
      </c>
      <c r="M2061" t="s">
        <v>761</v>
      </c>
      <c r="N2061" t="s">
        <v>296</v>
      </c>
      <c r="O2061">
        <v>4155551450</v>
      </c>
      <c r="P2061" t="s">
        <v>297</v>
      </c>
      <c r="Q2061" t="s">
        <v>298</v>
      </c>
      <c r="R2061" t="s">
        <v>56</v>
      </c>
      <c r="S2061">
        <v>97562</v>
      </c>
      <c r="T2061" t="s">
        <v>32</v>
      </c>
      <c r="U2061" t="s">
        <v>33</v>
      </c>
      <c r="V2061" t="s">
        <v>299</v>
      </c>
      <c r="W2061" t="s">
        <v>300</v>
      </c>
      <c r="X2061" t="s">
        <v>51</v>
      </c>
    </row>
    <row r="2062" spans="1:24" x14ac:dyDescent="0.3">
      <c r="A2062">
        <v>10282</v>
      </c>
      <c r="B2062">
        <v>39</v>
      </c>
      <c r="C2062">
        <v>100</v>
      </c>
      <c r="D2062">
        <v>10</v>
      </c>
      <c r="E2062">
        <v>4797.3900000000003</v>
      </c>
      <c r="F2062" t="s">
        <v>411</v>
      </c>
      <c r="G2062" t="s">
        <v>25</v>
      </c>
      <c r="H2062">
        <v>3</v>
      </c>
      <c r="I2062">
        <v>8</v>
      </c>
      <c r="J2062">
        <v>2004</v>
      </c>
      <c r="K2062" t="s">
        <v>194</v>
      </c>
      <c r="L2062">
        <v>118</v>
      </c>
      <c r="M2062" t="s">
        <v>761</v>
      </c>
      <c r="N2062" t="s">
        <v>296</v>
      </c>
      <c r="O2062">
        <v>4155551450</v>
      </c>
      <c r="P2062" t="s">
        <v>297</v>
      </c>
      <c r="Q2062" t="s">
        <v>298</v>
      </c>
      <c r="R2062" t="s">
        <v>56</v>
      </c>
      <c r="S2062">
        <v>97562</v>
      </c>
      <c r="T2062" t="s">
        <v>32</v>
      </c>
      <c r="U2062" t="s">
        <v>33</v>
      </c>
      <c r="V2062" t="s">
        <v>299</v>
      </c>
      <c r="W2062" t="s">
        <v>300</v>
      </c>
      <c r="X2062" t="s">
        <v>51</v>
      </c>
    </row>
    <row r="2063" spans="1:24" x14ac:dyDescent="0.3">
      <c r="A2063">
        <v>10292</v>
      </c>
      <c r="B2063">
        <v>27</v>
      </c>
      <c r="C2063">
        <v>100</v>
      </c>
      <c r="D2063">
        <v>4</v>
      </c>
      <c r="E2063">
        <v>3832.38</v>
      </c>
      <c r="F2063" s="1">
        <v>38208</v>
      </c>
      <c r="G2063" t="s">
        <v>25</v>
      </c>
      <c r="H2063">
        <v>3</v>
      </c>
      <c r="I2063">
        <v>9</v>
      </c>
      <c r="J2063">
        <v>2004</v>
      </c>
      <c r="K2063" t="s">
        <v>194</v>
      </c>
      <c r="L2063">
        <v>118</v>
      </c>
      <c r="M2063" t="s">
        <v>761</v>
      </c>
      <c r="N2063" t="s">
        <v>28</v>
      </c>
      <c r="O2063">
        <v>2125557818</v>
      </c>
      <c r="P2063" t="s">
        <v>29</v>
      </c>
      <c r="Q2063" t="s">
        <v>30</v>
      </c>
      <c r="R2063" t="s">
        <v>31</v>
      </c>
      <c r="S2063">
        <v>10022</v>
      </c>
      <c r="T2063" t="s">
        <v>32</v>
      </c>
      <c r="U2063" t="s">
        <v>33</v>
      </c>
      <c r="V2063" t="s">
        <v>34</v>
      </c>
      <c r="W2063" t="s">
        <v>35</v>
      </c>
      <c r="X2063" t="s">
        <v>51</v>
      </c>
    </row>
    <row r="2064" spans="1:24" x14ac:dyDescent="0.3">
      <c r="A2064">
        <v>10305</v>
      </c>
      <c r="B2064">
        <v>36</v>
      </c>
      <c r="C2064">
        <v>100</v>
      </c>
      <c r="D2064">
        <v>1</v>
      </c>
      <c r="E2064">
        <v>4641.4799999999996</v>
      </c>
      <c r="F2064" t="s">
        <v>470</v>
      </c>
      <c r="G2064" t="s">
        <v>25</v>
      </c>
      <c r="H2064">
        <v>4</v>
      </c>
      <c r="I2064">
        <v>10</v>
      </c>
      <c r="J2064">
        <v>2004</v>
      </c>
      <c r="K2064" t="s">
        <v>194</v>
      </c>
      <c r="L2064">
        <v>118</v>
      </c>
      <c r="M2064" t="s">
        <v>761</v>
      </c>
      <c r="N2064" t="s">
        <v>127</v>
      </c>
      <c r="O2064">
        <v>6175558555</v>
      </c>
      <c r="P2064" t="s">
        <v>128</v>
      </c>
      <c r="Q2064" t="s">
        <v>129</v>
      </c>
      <c r="R2064" t="s">
        <v>130</v>
      </c>
      <c r="S2064">
        <v>51247</v>
      </c>
      <c r="T2064" t="s">
        <v>32</v>
      </c>
      <c r="U2064" t="s">
        <v>33</v>
      </c>
      <c r="V2064" t="s">
        <v>131</v>
      </c>
      <c r="W2064" t="s">
        <v>132</v>
      </c>
      <c r="X2064" t="s">
        <v>51</v>
      </c>
    </row>
    <row r="2065" spans="1:24" x14ac:dyDescent="0.3">
      <c r="A2065">
        <v>10314</v>
      </c>
      <c r="B2065">
        <v>38</v>
      </c>
      <c r="C2065">
        <v>100</v>
      </c>
      <c r="D2065">
        <v>10</v>
      </c>
      <c r="E2065">
        <v>4000.26</v>
      </c>
      <c r="F2065" t="s">
        <v>471</v>
      </c>
      <c r="G2065" t="s">
        <v>25</v>
      </c>
      <c r="H2065">
        <v>4</v>
      </c>
      <c r="I2065">
        <v>10</v>
      </c>
      <c r="J2065">
        <v>2004</v>
      </c>
      <c r="K2065" t="s">
        <v>194</v>
      </c>
      <c r="L2065">
        <v>118</v>
      </c>
      <c r="M2065" t="s">
        <v>761</v>
      </c>
      <c r="N2065" t="s">
        <v>555</v>
      </c>
      <c r="O2065" t="s">
        <v>556</v>
      </c>
      <c r="P2065" t="s">
        <v>557</v>
      </c>
      <c r="Q2065" t="s">
        <v>558</v>
      </c>
      <c r="S2065">
        <v>8200</v>
      </c>
      <c r="T2065" t="s">
        <v>357</v>
      </c>
      <c r="U2065" t="s">
        <v>42</v>
      </c>
      <c r="V2065" t="s">
        <v>559</v>
      </c>
      <c r="W2065" t="s">
        <v>560</v>
      </c>
      <c r="X2065" t="s">
        <v>51</v>
      </c>
    </row>
    <row r="2066" spans="1:24" x14ac:dyDescent="0.3">
      <c r="A2066">
        <v>10325</v>
      </c>
      <c r="B2066">
        <v>44</v>
      </c>
      <c r="C2066">
        <v>100</v>
      </c>
      <c r="D2066">
        <v>5</v>
      </c>
      <c r="E2066">
        <v>5325.76</v>
      </c>
      <c r="F2066" s="1">
        <v>38118</v>
      </c>
      <c r="G2066" t="s">
        <v>25</v>
      </c>
      <c r="H2066">
        <v>4</v>
      </c>
      <c r="I2066">
        <v>11</v>
      </c>
      <c r="J2066">
        <v>2004</v>
      </c>
      <c r="K2066" t="s">
        <v>194</v>
      </c>
      <c r="L2066">
        <v>118</v>
      </c>
      <c r="M2066" t="s">
        <v>761</v>
      </c>
      <c r="N2066" t="s">
        <v>142</v>
      </c>
      <c r="O2066" t="s">
        <v>143</v>
      </c>
      <c r="P2066" t="s">
        <v>144</v>
      </c>
      <c r="Q2066" t="s">
        <v>145</v>
      </c>
      <c r="S2066">
        <v>4110</v>
      </c>
      <c r="T2066" t="s">
        <v>81</v>
      </c>
      <c r="U2066" t="s">
        <v>42</v>
      </c>
      <c r="V2066" t="s">
        <v>146</v>
      </c>
      <c r="W2066" t="s">
        <v>147</v>
      </c>
      <c r="X2066" t="s">
        <v>51</v>
      </c>
    </row>
    <row r="2067" spans="1:24" x14ac:dyDescent="0.3">
      <c r="A2067">
        <v>10336</v>
      </c>
      <c r="B2067">
        <v>31</v>
      </c>
      <c r="C2067">
        <v>100</v>
      </c>
      <c r="D2067">
        <v>5</v>
      </c>
      <c r="E2067">
        <v>4618.6899999999996</v>
      </c>
      <c r="F2067" t="s">
        <v>561</v>
      </c>
      <c r="G2067" t="s">
        <v>25</v>
      </c>
      <c r="H2067">
        <v>4</v>
      </c>
      <c r="I2067">
        <v>11</v>
      </c>
      <c r="J2067">
        <v>2004</v>
      </c>
      <c r="K2067" t="s">
        <v>194</v>
      </c>
      <c r="L2067">
        <v>118</v>
      </c>
      <c r="M2067" t="s">
        <v>761</v>
      </c>
      <c r="N2067" t="s">
        <v>448</v>
      </c>
      <c r="O2067" t="s">
        <v>449</v>
      </c>
      <c r="P2067" t="s">
        <v>450</v>
      </c>
      <c r="Q2067" t="s">
        <v>48</v>
      </c>
      <c r="S2067">
        <v>75012</v>
      </c>
      <c r="T2067" t="s">
        <v>41</v>
      </c>
      <c r="U2067" t="s">
        <v>42</v>
      </c>
      <c r="V2067" t="s">
        <v>451</v>
      </c>
      <c r="W2067" t="s">
        <v>452</v>
      </c>
      <c r="X2067" t="s">
        <v>51</v>
      </c>
    </row>
    <row r="2068" spans="1:24" x14ac:dyDescent="0.3">
      <c r="A2068">
        <v>10349</v>
      </c>
      <c r="B2068">
        <v>23</v>
      </c>
      <c r="C2068">
        <v>100</v>
      </c>
      <c r="D2068">
        <v>2</v>
      </c>
      <c r="E2068">
        <v>3182.97</v>
      </c>
      <c r="F2068" s="1">
        <v>37998</v>
      </c>
      <c r="G2068" t="s">
        <v>25</v>
      </c>
      <c r="H2068">
        <v>4</v>
      </c>
      <c r="I2068">
        <v>12</v>
      </c>
      <c r="J2068">
        <v>2004</v>
      </c>
      <c r="K2068" t="s">
        <v>194</v>
      </c>
      <c r="L2068">
        <v>118</v>
      </c>
      <c r="M2068" t="s">
        <v>761</v>
      </c>
      <c r="N2068" t="s">
        <v>530</v>
      </c>
      <c r="O2068">
        <v>2125557413</v>
      </c>
      <c r="P2068" t="s">
        <v>531</v>
      </c>
      <c r="Q2068" t="s">
        <v>30</v>
      </c>
      <c r="R2068" t="s">
        <v>31</v>
      </c>
      <c r="S2068">
        <v>10022</v>
      </c>
      <c r="T2068" t="s">
        <v>32</v>
      </c>
      <c r="U2068" t="s">
        <v>33</v>
      </c>
      <c r="V2068" t="s">
        <v>57</v>
      </c>
      <c r="W2068" t="s">
        <v>532</v>
      </c>
      <c r="X2068" t="s">
        <v>51</v>
      </c>
    </row>
    <row r="2069" spans="1:24" x14ac:dyDescent="0.3">
      <c r="A2069">
        <v>10359</v>
      </c>
      <c r="B2069">
        <v>22</v>
      </c>
      <c r="C2069">
        <v>100</v>
      </c>
      <c r="D2069">
        <v>7</v>
      </c>
      <c r="E2069">
        <v>2603.04</v>
      </c>
      <c r="F2069" t="s">
        <v>432</v>
      </c>
      <c r="G2069" t="s">
        <v>25</v>
      </c>
      <c r="H2069">
        <v>4</v>
      </c>
      <c r="I2069">
        <v>12</v>
      </c>
      <c r="J2069">
        <v>2004</v>
      </c>
      <c r="K2069" t="s">
        <v>194</v>
      </c>
      <c r="L2069">
        <v>118</v>
      </c>
      <c r="M2069" t="s">
        <v>761</v>
      </c>
      <c r="N2069" t="s">
        <v>37</v>
      </c>
      <c r="O2069" t="s">
        <v>38</v>
      </c>
      <c r="P2069" t="s">
        <v>39</v>
      </c>
      <c r="Q2069" t="s">
        <v>40</v>
      </c>
      <c r="S2069">
        <v>51100</v>
      </c>
      <c r="T2069" t="s">
        <v>41</v>
      </c>
      <c r="U2069" t="s">
        <v>42</v>
      </c>
      <c r="V2069" t="s">
        <v>43</v>
      </c>
      <c r="W2069" t="s">
        <v>44</v>
      </c>
      <c r="X2069" t="s">
        <v>36</v>
      </c>
    </row>
    <row r="2070" spans="1:24" x14ac:dyDescent="0.3">
      <c r="A2070">
        <v>10371</v>
      </c>
      <c r="B2070">
        <v>28</v>
      </c>
      <c r="C2070">
        <v>50.32</v>
      </c>
      <c r="D2070">
        <v>9</v>
      </c>
      <c r="E2070">
        <v>1408.96</v>
      </c>
      <c r="F2070" t="s">
        <v>562</v>
      </c>
      <c r="G2070" t="s">
        <v>25</v>
      </c>
      <c r="H2070">
        <v>1</v>
      </c>
      <c r="I2070">
        <v>1</v>
      </c>
      <c r="J2070">
        <v>2005</v>
      </c>
      <c r="K2070" t="s">
        <v>194</v>
      </c>
      <c r="L2070">
        <v>118</v>
      </c>
      <c r="M2070" t="s">
        <v>761</v>
      </c>
      <c r="N2070" t="s">
        <v>296</v>
      </c>
      <c r="O2070">
        <v>4155551450</v>
      </c>
      <c r="P2070" t="s">
        <v>297</v>
      </c>
      <c r="Q2070" t="s">
        <v>298</v>
      </c>
      <c r="R2070" t="s">
        <v>56</v>
      </c>
      <c r="S2070">
        <v>97562</v>
      </c>
      <c r="T2070" t="s">
        <v>32</v>
      </c>
      <c r="U2070" t="s">
        <v>33</v>
      </c>
      <c r="V2070" t="s">
        <v>299</v>
      </c>
      <c r="W2070" t="s">
        <v>300</v>
      </c>
      <c r="X2070" t="s">
        <v>36</v>
      </c>
    </row>
    <row r="2071" spans="1:24" x14ac:dyDescent="0.3">
      <c r="A2071">
        <v>10383</v>
      </c>
      <c r="B2071">
        <v>21</v>
      </c>
      <c r="C2071">
        <v>93.91</v>
      </c>
      <c r="D2071">
        <v>4</v>
      </c>
      <c r="E2071">
        <v>1972.11</v>
      </c>
      <c r="F2071" t="s">
        <v>684</v>
      </c>
      <c r="G2071" t="s">
        <v>25</v>
      </c>
      <c r="H2071">
        <v>1</v>
      </c>
      <c r="I2071">
        <v>2</v>
      </c>
      <c r="J2071">
        <v>2005</v>
      </c>
      <c r="K2071" t="s">
        <v>194</v>
      </c>
      <c r="L2071">
        <v>118</v>
      </c>
      <c r="M2071" t="s">
        <v>761</v>
      </c>
      <c r="N2071" t="s">
        <v>186</v>
      </c>
      <c r="O2071" t="s">
        <v>187</v>
      </c>
      <c r="P2071" t="s">
        <v>188</v>
      </c>
      <c r="Q2071" t="s">
        <v>189</v>
      </c>
      <c r="S2071">
        <v>28034</v>
      </c>
      <c r="T2071" t="s">
        <v>190</v>
      </c>
      <c r="U2071" t="s">
        <v>42</v>
      </c>
      <c r="V2071" t="s">
        <v>191</v>
      </c>
      <c r="W2071" t="s">
        <v>192</v>
      </c>
      <c r="X2071" t="s">
        <v>36</v>
      </c>
    </row>
    <row r="2072" spans="1:24" x14ac:dyDescent="0.3">
      <c r="A2072">
        <v>10394</v>
      </c>
      <c r="B2072">
        <v>37</v>
      </c>
      <c r="C2072">
        <v>100</v>
      </c>
      <c r="D2072">
        <v>7</v>
      </c>
      <c r="E2072">
        <v>5207.75</v>
      </c>
      <c r="F2072" t="s">
        <v>708</v>
      </c>
      <c r="G2072" t="s">
        <v>25</v>
      </c>
      <c r="H2072">
        <v>1</v>
      </c>
      <c r="I2072">
        <v>3</v>
      </c>
      <c r="J2072">
        <v>2005</v>
      </c>
      <c r="K2072" t="s">
        <v>194</v>
      </c>
      <c r="L2072">
        <v>118</v>
      </c>
      <c r="M2072" t="s">
        <v>761</v>
      </c>
      <c r="N2072" t="s">
        <v>186</v>
      </c>
      <c r="O2072" t="s">
        <v>187</v>
      </c>
      <c r="P2072" t="s">
        <v>188</v>
      </c>
      <c r="Q2072" t="s">
        <v>189</v>
      </c>
      <c r="S2072">
        <v>28034</v>
      </c>
      <c r="T2072" t="s">
        <v>190</v>
      </c>
      <c r="U2072" t="s">
        <v>42</v>
      </c>
      <c r="V2072" t="s">
        <v>191</v>
      </c>
      <c r="W2072" t="s">
        <v>192</v>
      </c>
      <c r="X2072" t="s">
        <v>51</v>
      </c>
    </row>
    <row r="2073" spans="1:24" x14ac:dyDescent="0.3">
      <c r="A2073">
        <v>10412</v>
      </c>
      <c r="B2073">
        <v>31</v>
      </c>
      <c r="C2073">
        <v>100</v>
      </c>
      <c r="D2073">
        <v>1</v>
      </c>
      <c r="E2073">
        <v>4253.2</v>
      </c>
      <c r="F2073" s="1">
        <v>38416</v>
      </c>
      <c r="G2073" t="s">
        <v>25</v>
      </c>
      <c r="H2073">
        <v>2</v>
      </c>
      <c r="I2073">
        <v>5</v>
      </c>
      <c r="J2073">
        <v>2005</v>
      </c>
      <c r="K2073" t="s">
        <v>194</v>
      </c>
      <c r="L2073">
        <v>118</v>
      </c>
      <c r="M2073" t="s">
        <v>761</v>
      </c>
      <c r="N2073" t="s">
        <v>186</v>
      </c>
      <c r="O2073" t="s">
        <v>187</v>
      </c>
      <c r="P2073" t="s">
        <v>188</v>
      </c>
      <c r="Q2073" t="s">
        <v>189</v>
      </c>
      <c r="S2073">
        <v>28034</v>
      </c>
      <c r="T2073" t="s">
        <v>190</v>
      </c>
      <c r="U2073" t="s">
        <v>42</v>
      </c>
      <c r="V2073" t="s">
        <v>191</v>
      </c>
      <c r="W2073" t="s">
        <v>192</v>
      </c>
      <c r="X2073" t="s">
        <v>51</v>
      </c>
    </row>
    <row r="2074" spans="1:24" x14ac:dyDescent="0.3">
      <c r="A2074">
        <v>10103</v>
      </c>
      <c r="B2074">
        <v>25</v>
      </c>
      <c r="C2074">
        <v>100</v>
      </c>
      <c r="D2074">
        <v>15</v>
      </c>
      <c r="E2074">
        <v>2873</v>
      </c>
      <c r="F2074" t="s">
        <v>193</v>
      </c>
      <c r="G2074" t="s">
        <v>25</v>
      </c>
      <c r="H2074">
        <v>1</v>
      </c>
      <c r="I2074">
        <v>1</v>
      </c>
      <c r="J2074">
        <v>2003</v>
      </c>
      <c r="K2074" t="s">
        <v>621</v>
      </c>
      <c r="L2074">
        <v>97</v>
      </c>
      <c r="M2074" t="s">
        <v>762</v>
      </c>
      <c r="N2074" t="s">
        <v>142</v>
      </c>
      <c r="O2074" t="s">
        <v>143</v>
      </c>
      <c r="P2074" t="s">
        <v>144</v>
      </c>
      <c r="Q2074" t="s">
        <v>145</v>
      </c>
      <c r="S2074">
        <v>4110</v>
      </c>
      <c r="T2074" t="s">
        <v>81</v>
      </c>
      <c r="U2074" t="s">
        <v>42</v>
      </c>
      <c r="V2074" t="s">
        <v>146</v>
      </c>
      <c r="W2074" t="s">
        <v>147</v>
      </c>
      <c r="X2074" t="s">
        <v>36</v>
      </c>
    </row>
    <row r="2075" spans="1:24" x14ac:dyDescent="0.3">
      <c r="A2075">
        <v>10111</v>
      </c>
      <c r="B2075">
        <v>26</v>
      </c>
      <c r="C2075">
        <v>86.68</v>
      </c>
      <c r="D2075">
        <v>3</v>
      </c>
      <c r="E2075">
        <v>2253.6799999999998</v>
      </c>
      <c r="F2075" t="s">
        <v>623</v>
      </c>
      <c r="G2075" t="s">
        <v>25</v>
      </c>
      <c r="H2075">
        <v>1</v>
      </c>
      <c r="I2075">
        <v>3</v>
      </c>
      <c r="J2075">
        <v>2003</v>
      </c>
      <c r="K2075" t="s">
        <v>621</v>
      </c>
      <c r="L2075">
        <v>97</v>
      </c>
      <c r="M2075" t="s">
        <v>762</v>
      </c>
      <c r="N2075" t="s">
        <v>84</v>
      </c>
      <c r="O2075">
        <v>6505555787</v>
      </c>
      <c r="P2075" t="s">
        <v>85</v>
      </c>
      <c r="Q2075" t="s">
        <v>61</v>
      </c>
      <c r="R2075" t="s">
        <v>56</v>
      </c>
      <c r="T2075" t="s">
        <v>32</v>
      </c>
      <c r="U2075" t="s">
        <v>33</v>
      </c>
      <c r="V2075" t="s">
        <v>86</v>
      </c>
      <c r="W2075" t="s">
        <v>58</v>
      </c>
      <c r="X2075" t="s">
        <v>36</v>
      </c>
    </row>
    <row r="2076" spans="1:24" x14ac:dyDescent="0.3">
      <c r="A2076">
        <v>10126</v>
      </c>
      <c r="B2076">
        <v>34</v>
      </c>
      <c r="C2076">
        <v>100</v>
      </c>
      <c r="D2076">
        <v>15</v>
      </c>
      <c r="E2076">
        <v>3576.12</v>
      </c>
      <c r="F2076" t="s">
        <v>205</v>
      </c>
      <c r="G2076" t="s">
        <v>25</v>
      </c>
      <c r="H2076">
        <v>2</v>
      </c>
      <c r="I2076">
        <v>5</v>
      </c>
      <c r="J2076">
        <v>2003</v>
      </c>
      <c r="K2076" t="s">
        <v>621</v>
      </c>
      <c r="L2076">
        <v>97</v>
      </c>
      <c r="M2076" t="s">
        <v>762</v>
      </c>
      <c r="N2076" t="s">
        <v>206</v>
      </c>
      <c r="O2076" t="s">
        <v>207</v>
      </c>
      <c r="P2076" t="s">
        <v>208</v>
      </c>
      <c r="Q2076" t="s">
        <v>189</v>
      </c>
      <c r="S2076">
        <v>28023</v>
      </c>
      <c r="T2076" t="s">
        <v>190</v>
      </c>
      <c r="U2076" t="s">
        <v>42</v>
      </c>
      <c r="V2076" t="s">
        <v>209</v>
      </c>
      <c r="W2076" t="s">
        <v>210</v>
      </c>
      <c r="X2076" t="s">
        <v>51</v>
      </c>
    </row>
    <row r="2077" spans="1:24" x14ac:dyDescent="0.3">
      <c r="A2077">
        <v>10139</v>
      </c>
      <c r="B2077">
        <v>29</v>
      </c>
      <c r="C2077">
        <v>100</v>
      </c>
      <c r="D2077">
        <v>4</v>
      </c>
      <c r="E2077">
        <v>3276.13</v>
      </c>
      <c r="F2077" t="s">
        <v>625</v>
      </c>
      <c r="G2077" t="s">
        <v>25</v>
      </c>
      <c r="H2077">
        <v>3</v>
      </c>
      <c r="I2077">
        <v>7</v>
      </c>
      <c r="J2077">
        <v>2003</v>
      </c>
      <c r="K2077" t="s">
        <v>621</v>
      </c>
      <c r="L2077">
        <v>97</v>
      </c>
      <c r="M2077" t="s">
        <v>762</v>
      </c>
      <c r="N2077" t="s">
        <v>164</v>
      </c>
      <c r="O2077" t="s">
        <v>165</v>
      </c>
      <c r="P2077" t="s">
        <v>166</v>
      </c>
      <c r="Q2077" t="s">
        <v>167</v>
      </c>
      <c r="R2077" t="s">
        <v>168</v>
      </c>
      <c r="S2077">
        <v>2067</v>
      </c>
      <c r="T2077" t="s">
        <v>99</v>
      </c>
      <c r="U2077" t="s">
        <v>100</v>
      </c>
      <c r="V2077" t="s">
        <v>169</v>
      </c>
      <c r="W2077" t="s">
        <v>170</v>
      </c>
      <c r="X2077" t="s">
        <v>51</v>
      </c>
    </row>
    <row r="2078" spans="1:24" x14ac:dyDescent="0.3">
      <c r="A2078">
        <v>10149</v>
      </c>
      <c r="B2078">
        <v>20</v>
      </c>
      <c r="C2078">
        <v>90.57</v>
      </c>
      <c r="D2078">
        <v>1</v>
      </c>
      <c r="E2078">
        <v>1811.4</v>
      </c>
      <c r="F2078" s="1">
        <v>37964</v>
      </c>
      <c r="G2078" t="s">
        <v>25</v>
      </c>
      <c r="H2078">
        <v>3</v>
      </c>
      <c r="I2078">
        <v>9</v>
      </c>
      <c r="J2078">
        <v>2003</v>
      </c>
      <c r="K2078" t="s">
        <v>621</v>
      </c>
      <c r="L2078">
        <v>97</v>
      </c>
      <c r="M2078" t="s">
        <v>762</v>
      </c>
      <c r="N2078" t="s">
        <v>592</v>
      </c>
      <c r="O2078">
        <v>4155554312</v>
      </c>
      <c r="P2078" t="s">
        <v>593</v>
      </c>
      <c r="Q2078" t="s">
        <v>594</v>
      </c>
      <c r="R2078" t="s">
        <v>56</v>
      </c>
      <c r="S2078">
        <v>94217</v>
      </c>
      <c r="T2078" t="s">
        <v>32</v>
      </c>
      <c r="U2078" t="s">
        <v>33</v>
      </c>
      <c r="V2078" t="s">
        <v>595</v>
      </c>
      <c r="W2078" t="s">
        <v>445</v>
      </c>
      <c r="X2078" t="s">
        <v>36</v>
      </c>
    </row>
    <row r="2079" spans="1:24" x14ac:dyDescent="0.3">
      <c r="A2079">
        <v>10163</v>
      </c>
      <c r="B2079">
        <v>42</v>
      </c>
      <c r="C2079">
        <v>91.55</v>
      </c>
      <c r="D2079">
        <v>5</v>
      </c>
      <c r="E2079">
        <v>3845.1</v>
      </c>
      <c r="F2079" t="s">
        <v>220</v>
      </c>
      <c r="G2079" t="s">
        <v>25</v>
      </c>
      <c r="H2079">
        <v>4</v>
      </c>
      <c r="I2079">
        <v>10</v>
      </c>
      <c r="J2079">
        <v>2003</v>
      </c>
      <c r="K2079" t="s">
        <v>621</v>
      </c>
      <c r="L2079">
        <v>97</v>
      </c>
      <c r="M2079" t="s">
        <v>762</v>
      </c>
      <c r="N2079" t="s">
        <v>221</v>
      </c>
      <c r="O2079">
        <v>2125558493</v>
      </c>
      <c r="P2079" t="s">
        <v>222</v>
      </c>
      <c r="Q2079" t="s">
        <v>30</v>
      </c>
      <c r="R2079" t="s">
        <v>31</v>
      </c>
      <c r="S2079">
        <v>10022</v>
      </c>
      <c r="T2079" t="s">
        <v>32</v>
      </c>
      <c r="U2079" t="s">
        <v>33</v>
      </c>
      <c r="V2079" t="s">
        <v>131</v>
      </c>
      <c r="W2079" t="s">
        <v>223</v>
      </c>
      <c r="X2079" t="s">
        <v>51</v>
      </c>
    </row>
    <row r="2080" spans="1:24" x14ac:dyDescent="0.3">
      <c r="A2080">
        <v>10173</v>
      </c>
      <c r="B2080">
        <v>22</v>
      </c>
      <c r="C2080">
        <v>100</v>
      </c>
      <c r="D2080">
        <v>3</v>
      </c>
      <c r="E2080">
        <v>2571.14</v>
      </c>
      <c r="F2080" s="1">
        <v>37752</v>
      </c>
      <c r="G2080" t="s">
        <v>25</v>
      </c>
      <c r="H2080">
        <v>4</v>
      </c>
      <c r="I2080">
        <v>11</v>
      </c>
      <c r="J2080">
        <v>2003</v>
      </c>
      <c r="K2080" t="s">
        <v>621</v>
      </c>
      <c r="L2080">
        <v>97</v>
      </c>
      <c r="M2080" t="s">
        <v>762</v>
      </c>
      <c r="N2080" t="s">
        <v>627</v>
      </c>
      <c r="O2080" t="s">
        <v>628</v>
      </c>
      <c r="P2080" t="s">
        <v>629</v>
      </c>
      <c r="Q2080" t="s">
        <v>630</v>
      </c>
      <c r="S2080">
        <v>24100</v>
      </c>
      <c r="T2080" t="s">
        <v>281</v>
      </c>
      <c r="U2080" t="s">
        <v>42</v>
      </c>
      <c r="V2080" t="s">
        <v>631</v>
      </c>
      <c r="W2080" t="s">
        <v>632</v>
      </c>
      <c r="X2080" t="s">
        <v>36</v>
      </c>
    </row>
    <row r="2081" spans="1:24" x14ac:dyDescent="0.3">
      <c r="A2081">
        <v>10183</v>
      </c>
      <c r="B2081">
        <v>47</v>
      </c>
      <c r="C2081">
        <v>100</v>
      </c>
      <c r="D2081">
        <v>12</v>
      </c>
      <c r="E2081">
        <v>5035.1099999999997</v>
      </c>
      <c r="F2081" t="s">
        <v>231</v>
      </c>
      <c r="G2081" t="s">
        <v>25</v>
      </c>
      <c r="H2081">
        <v>4</v>
      </c>
      <c r="I2081">
        <v>11</v>
      </c>
      <c r="J2081">
        <v>2003</v>
      </c>
      <c r="K2081" t="s">
        <v>621</v>
      </c>
      <c r="L2081">
        <v>97</v>
      </c>
      <c r="M2081" t="s">
        <v>762</v>
      </c>
      <c r="N2081" t="s">
        <v>232</v>
      </c>
      <c r="O2081">
        <v>2155554695</v>
      </c>
      <c r="P2081" t="s">
        <v>233</v>
      </c>
      <c r="Q2081" t="s">
        <v>234</v>
      </c>
      <c r="R2081" t="s">
        <v>151</v>
      </c>
      <c r="S2081">
        <v>71270</v>
      </c>
      <c r="T2081" t="s">
        <v>32</v>
      </c>
      <c r="U2081" t="s">
        <v>33</v>
      </c>
      <c r="V2081" t="s">
        <v>235</v>
      </c>
      <c r="W2081" t="s">
        <v>236</v>
      </c>
      <c r="X2081" t="s">
        <v>51</v>
      </c>
    </row>
    <row r="2082" spans="1:24" x14ac:dyDescent="0.3">
      <c r="A2082">
        <v>10193</v>
      </c>
      <c r="B2082">
        <v>20</v>
      </c>
      <c r="C2082">
        <v>100</v>
      </c>
      <c r="D2082">
        <v>4</v>
      </c>
      <c r="E2082">
        <v>2279</v>
      </c>
      <c r="F2082" t="s">
        <v>633</v>
      </c>
      <c r="G2082" t="s">
        <v>25</v>
      </c>
      <c r="H2082">
        <v>4</v>
      </c>
      <c r="I2082">
        <v>11</v>
      </c>
      <c r="J2082">
        <v>2003</v>
      </c>
      <c r="K2082" t="s">
        <v>621</v>
      </c>
      <c r="L2082">
        <v>97</v>
      </c>
      <c r="M2082" t="s">
        <v>762</v>
      </c>
      <c r="N2082" t="s">
        <v>634</v>
      </c>
      <c r="O2082" t="s">
        <v>635</v>
      </c>
      <c r="P2082" t="s">
        <v>636</v>
      </c>
      <c r="Q2082" t="s">
        <v>637</v>
      </c>
      <c r="R2082" t="s">
        <v>98</v>
      </c>
      <c r="S2082">
        <v>3150</v>
      </c>
      <c r="T2082" t="s">
        <v>99</v>
      </c>
      <c r="U2082" t="s">
        <v>100</v>
      </c>
      <c r="V2082" t="s">
        <v>638</v>
      </c>
      <c r="W2082" t="s">
        <v>639</v>
      </c>
      <c r="X2082" t="s">
        <v>36</v>
      </c>
    </row>
    <row r="2083" spans="1:24" x14ac:dyDescent="0.3">
      <c r="A2083">
        <v>10206</v>
      </c>
      <c r="B2083">
        <v>33</v>
      </c>
      <c r="C2083">
        <v>97.39</v>
      </c>
      <c r="D2083">
        <v>10</v>
      </c>
      <c r="E2083">
        <v>3213.87</v>
      </c>
      <c r="F2083" s="1">
        <v>37753</v>
      </c>
      <c r="G2083" t="s">
        <v>25</v>
      </c>
      <c r="H2083">
        <v>4</v>
      </c>
      <c r="I2083">
        <v>12</v>
      </c>
      <c r="J2083">
        <v>2003</v>
      </c>
      <c r="K2083" t="s">
        <v>621</v>
      </c>
      <c r="L2083">
        <v>97</v>
      </c>
      <c r="M2083" t="s">
        <v>762</v>
      </c>
      <c r="N2083" t="s">
        <v>244</v>
      </c>
      <c r="O2083" t="s">
        <v>245</v>
      </c>
      <c r="P2083" t="s">
        <v>246</v>
      </c>
      <c r="Q2083" t="s">
        <v>247</v>
      </c>
      <c r="R2083" t="s">
        <v>248</v>
      </c>
      <c r="S2083" t="s">
        <v>249</v>
      </c>
      <c r="T2083" t="s">
        <v>250</v>
      </c>
      <c r="U2083" t="s">
        <v>33</v>
      </c>
      <c r="V2083" t="s">
        <v>251</v>
      </c>
      <c r="W2083" t="s">
        <v>252</v>
      </c>
      <c r="X2083" t="s">
        <v>51</v>
      </c>
    </row>
    <row r="2084" spans="1:24" x14ac:dyDescent="0.3">
      <c r="A2084">
        <v>10215</v>
      </c>
      <c r="B2084">
        <v>39</v>
      </c>
      <c r="C2084">
        <v>90.57</v>
      </c>
      <c r="D2084">
        <v>7</v>
      </c>
      <c r="E2084">
        <v>3532.23</v>
      </c>
      <c r="F2084" t="s">
        <v>253</v>
      </c>
      <c r="G2084" t="s">
        <v>25</v>
      </c>
      <c r="H2084">
        <v>1</v>
      </c>
      <c r="I2084">
        <v>1</v>
      </c>
      <c r="J2084">
        <v>2004</v>
      </c>
      <c r="K2084" t="s">
        <v>621</v>
      </c>
      <c r="L2084">
        <v>97</v>
      </c>
      <c r="M2084" t="s">
        <v>762</v>
      </c>
      <c r="N2084" t="s">
        <v>254</v>
      </c>
      <c r="O2084">
        <v>3105553722</v>
      </c>
      <c r="P2084" t="s">
        <v>255</v>
      </c>
      <c r="Q2084" t="s">
        <v>256</v>
      </c>
      <c r="R2084" t="s">
        <v>56</v>
      </c>
      <c r="S2084">
        <v>94019</v>
      </c>
      <c r="T2084" t="s">
        <v>32</v>
      </c>
      <c r="U2084" t="s">
        <v>33</v>
      </c>
      <c r="V2084" t="s">
        <v>257</v>
      </c>
      <c r="W2084" t="s">
        <v>258</v>
      </c>
      <c r="X2084" t="s">
        <v>51</v>
      </c>
    </row>
    <row r="2085" spans="1:24" x14ac:dyDescent="0.3">
      <c r="A2085">
        <v>10228</v>
      </c>
      <c r="B2085">
        <v>33</v>
      </c>
      <c r="C2085">
        <v>100</v>
      </c>
      <c r="D2085">
        <v>6</v>
      </c>
      <c r="E2085">
        <v>3406.59</v>
      </c>
      <c r="F2085" s="1">
        <v>38263</v>
      </c>
      <c r="G2085" t="s">
        <v>25</v>
      </c>
      <c r="H2085">
        <v>1</v>
      </c>
      <c r="I2085">
        <v>3</v>
      </c>
      <c r="J2085">
        <v>2004</v>
      </c>
      <c r="K2085" t="s">
        <v>621</v>
      </c>
      <c r="L2085">
        <v>97</v>
      </c>
      <c r="M2085" t="s">
        <v>762</v>
      </c>
      <c r="N2085" t="s">
        <v>259</v>
      </c>
      <c r="O2085">
        <v>6175555555</v>
      </c>
      <c r="P2085" t="s">
        <v>260</v>
      </c>
      <c r="Q2085" t="s">
        <v>129</v>
      </c>
      <c r="R2085" t="s">
        <v>130</v>
      </c>
      <c r="S2085">
        <v>51247</v>
      </c>
      <c r="T2085" t="s">
        <v>32</v>
      </c>
      <c r="U2085" t="s">
        <v>33</v>
      </c>
      <c r="V2085" t="s">
        <v>261</v>
      </c>
      <c r="W2085" t="s">
        <v>152</v>
      </c>
      <c r="X2085" t="s">
        <v>51</v>
      </c>
    </row>
    <row r="2086" spans="1:24" x14ac:dyDescent="0.3">
      <c r="A2086">
        <v>10244</v>
      </c>
      <c r="B2086">
        <v>40</v>
      </c>
      <c r="C2086">
        <v>86.68</v>
      </c>
      <c r="D2086">
        <v>4</v>
      </c>
      <c r="E2086">
        <v>3467.2</v>
      </c>
      <c r="F2086" t="s">
        <v>640</v>
      </c>
      <c r="G2086" t="s">
        <v>25</v>
      </c>
      <c r="H2086">
        <v>2</v>
      </c>
      <c r="I2086">
        <v>4</v>
      </c>
      <c r="J2086">
        <v>2004</v>
      </c>
      <c r="K2086" t="s">
        <v>621</v>
      </c>
      <c r="L2086">
        <v>97</v>
      </c>
      <c r="M2086" t="s">
        <v>762</v>
      </c>
      <c r="N2086" t="s">
        <v>186</v>
      </c>
      <c r="O2086" t="s">
        <v>187</v>
      </c>
      <c r="P2086" t="s">
        <v>188</v>
      </c>
      <c r="Q2086" t="s">
        <v>189</v>
      </c>
      <c r="S2086">
        <v>28034</v>
      </c>
      <c r="T2086" t="s">
        <v>190</v>
      </c>
      <c r="U2086" t="s">
        <v>42</v>
      </c>
      <c r="V2086" t="s">
        <v>191</v>
      </c>
      <c r="W2086" t="s">
        <v>192</v>
      </c>
      <c r="X2086" t="s">
        <v>51</v>
      </c>
    </row>
    <row r="2087" spans="1:24" x14ac:dyDescent="0.3">
      <c r="A2087">
        <v>10257</v>
      </c>
      <c r="B2087">
        <v>46</v>
      </c>
      <c r="C2087">
        <v>78.89</v>
      </c>
      <c r="D2087">
        <v>4</v>
      </c>
      <c r="E2087">
        <v>3628.94</v>
      </c>
      <c r="F2087" t="s">
        <v>696</v>
      </c>
      <c r="G2087" t="s">
        <v>25</v>
      </c>
      <c r="H2087">
        <v>2</v>
      </c>
      <c r="I2087">
        <v>6</v>
      </c>
      <c r="J2087">
        <v>2004</v>
      </c>
      <c r="K2087" t="s">
        <v>621</v>
      </c>
      <c r="L2087">
        <v>97</v>
      </c>
      <c r="M2087" t="s">
        <v>762</v>
      </c>
      <c r="N2087" t="s">
        <v>442</v>
      </c>
      <c r="O2087">
        <v>4085553659</v>
      </c>
      <c r="P2087" t="s">
        <v>443</v>
      </c>
      <c r="Q2087" t="s">
        <v>444</v>
      </c>
      <c r="R2087" t="s">
        <v>56</v>
      </c>
      <c r="S2087">
        <v>94217</v>
      </c>
      <c r="T2087" t="s">
        <v>32</v>
      </c>
      <c r="U2087" t="s">
        <v>33</v>
      </c>
      <c r="V2087" t="s">
        <v>105</v>
      </c>
      <c r="W2087" t="s">
        <v>445</v>
      </c>
      <c r="X2087" t="s">
        <v>51</v>
      </c>
    </row>
    <row r="2088" spans="1:24" x14ac:dyDescent="0.3">
      <c r="A2088">
        <v>10269</v>
      </c>
      <c r="B2088">
        <v>48</v>
      </c>
      <c r="C2088">
        <v>97.39</v>
      </c>
      <c r="D2088">
        <v>2</v>
      </c>
      <c r="E2088">
        <v>4674.72</v>
      </c>
      <c r="F2088" t="s">
        <v>698</v>
      </c>
      <c r="G2088" t="s">
        <v>25</v>
      </c>
      <c r="H2088">
        <v>3</v>
      </c>
      <c r="I2088">
        <v>7</v>
      </c>
      <c r="J2088">
        <v>2004</v>
      </c>
      <c r="K2088" t="s">
        <v>621</v>
      </c>
      <c r="L2088">
        <v>97</v>
      </c>
      <c r="M2088" t="s">
        <v>762</v>
      </c>
      <c r="N2088" t="s">
        <v>155</v>
      </c>
      <c r="O2088" t="s">
        <v>156</v>
      </c>
      <c r="P2088" t="s">
        <v>157</v>
      </c>
      <c r="Q2088" t="s">
        <v>158</v>
      </c>
      <c r="S2088">
        <v>5020</v>
      </c>
      <c r="T2088" t="s">
        <v>159</v>
      </c>
      <c r="U2088" t="s">
        <v>42</v>
      </c>
      <c r="V2088" t="s">
        <v>160</v>
      </c>
      <c r="W2088" t="s">
        <v>161</v>
      </c>
      <c r="X2088" t="s">
        <v>51</v>
      </c>
    </row>
    <row r="2089" spans="1:24" x14ac:dyDescent="0.3">
      <c r="A2089">
        <v>10280</v>
      </c>
      <c r="B2089">
        <v>21</v>
      </c>
      <c r="C2089">
        <v>78.89</v>
      </c>
      <c r="D2089">
        <v>6</v>
      </c>
      <c r="E2089">
        <v>1656.69</v>
      </c>
      <c r="F2089" t="s">
        <v>276</v>
      </c>
      <c r="G2089" t="s">
        <v>25</v>
      </c>
      <c r="H2089">
        <v>3</v>
      </c>
      <c r="I2089">
        <v>8</v>
      </c>
      <c r="J2089">
        <v>2004</v>
      </c>
      <c r="K2089" t="s">
        <v>621</v>
      </c>
      <c r="L2089">
        <v>97</v>
      </c>
      <c r="M2089" t="s">
        <v>762</v>
      </c>
      <c r="N2089" t="s">
        <v>277</v>
      </c>
      <c r="O2089" t="s">
        <v>278</v>
      </c>
      <c r="P2089" t="s">
        <v>279</v>
      </c>
      <c r="Q2089" t="s">
        <v>280</v>
      </c>
      <c r="S2089">
        <v>10100</v>
      </c>
      <c r="T2089" t="s">
        <v>281</v>
      </c>
      <c r="U2089" t="s">
        <v>42</v>
      </c>
      <c r="V2089" t="s">
        <v>282</v>
      </c>
      <c r="W2089" t="s">
        <v>283</v>
      </c>
      <c r="X2089" t="s">
        <v>36</v>
      </c>
    </row>
    <row r="2090" spans="1:24" x14ac:dyDescent="0.3">
      <c r="A2090">
        <v>10290</v>
      </c>
      <c r="B2090">
        <v>45</v>
      </c>
      <c r="C2090">
        <v>100</v>
      </c>
      <c r="D2090">
        <v>1</v>
      </c>
      <c r="E2090">
        <v>5171.3999999999996</v>
      </c>
      <c r="F2090" s="1">
        <v>38177</v>
      </c>
      <c r="G2090" t="s">
        <v>25</v>
      </c>
      <c r="H2090">
        <v>3</v>
      </c>
      <c r="I2090">
        <v>9</v>
      </c>
      <c r="J2090">
        <v>2004</v>
      </c>
      <c r="K2090" t="s">
        <v>621</v>
      </c>
      <c r="L2090">
        <v>97</v>
      </c>
      <c r="M2090" t="s">
        <v>762</v>
      </c>
      <c r="N2090" t="s">
        <v>701</v>
      </c>
      <c r="O2090">
        <v>6175558428</v>
      </c>
      <c r="P2090" t="s">
        <v>702</v>
      </c>
      <c r="Q2090" t="s">
        <v>310</v>
      </c>
      <c r="R2090" t="s">
        <v>130</v>
      </c>
      <c r="S2090">
        <v>58339</v>
      </c>
      <c r="T2090" t="s">
        <v>32</v>
      </c>
      <c r="U2090" t="s">
        <v>33</v>
      </c>
      <c r="V2090" t="s">
        <v>595</v>
      </c>
      <c r="W2090" t="s">
        <v>265</v>
      </c>
      <c r="X2090" t="s">
        <v>51</v>
      </c>
    </row>
    <row r="2091" spans="1:24" x14ac:dyDescent="0.3">
      <c r="A2091">
        <v>10304</v>
      </c>
      <c r="B2091">
        <v>33</v>
      </c>
      <c r="C2091">
        <v>100</v>
      </c>
      <c r="D2091">
        <v>10</v>
      </c>
      <c r="E2091">
        <v>3342.57</v>
      </c>
      <c r="F2091" s="1">
        <v>38301</v>
      </c>
      <c r="G2091" t="s">
        <v>25</v>
      </c>
      <c r="H2091">
        <v>4</v>
      </c>
      <c r="I2091">
        <v>10</v>
      </c>
      <c r="J2091">
        <v>2004</v>
      </c>
      <c r="K2091" t="s">
        <v>621</v>
      </c>
      <c r="L2091">
        <v>97</v>
      </c>
      <c r="M2091" t="s">
        <v>762</v>
      </c>
      <c r="N2091" t="s">
        <v>290</v>
      </c>
      <c r="O2091" t="s">
        <v>291</v>
      </c>
      <c r="P2091" t="s">
        <v>292</v>
      </c>
      <c r="Q2091" t="s">
        <v>293</v>
      </c>
      <c r="S2091">
        <v>78000</v>
      </c>
      <c r="T2091" t="s">
        <v>41</v>
      </c>
      <c r="U2091" t="s">
        <v>42</v>
      </c>
      <c r="V2091" t="s">
        <v>294</v>
      </c>
      <c r="W2091" t="s">
        <v>50</v>
      </c>
      <c r="X2091" t="s">
        <v>51</v>
      </c>
    </row>
    <row r="2092" spans="1:24" x14ac:dyDescent="0.3">
      <c r="A2092">
        <v>10312</v>
      </c>
      <c r="B2092">
        <v>44</v>
      </c>
      <c r="C2092">
        <v>100</v>
      </c>
      <c r="D2092">
        <v>7</v>
      </c>
      <c r="E2092">
        <v>4884.88</v>
      </c>
      <c r="F2092" t="s">
        <v>295</v>
      </c>
      <c r="G2092" t="s">
        <v>25</v>
      </c>
      <c r="H2092">
        <v>4</v>
      </c>
      <c r="I2092">
        <v>10</v>
      </c>
      <c r="J2092">
        <v>2004</v>
      </c>
      <c r="K2092" t="s">
        <v>621</v>
      </c>
      <c r="L2092">
        <v>97</v>
      </c>
      <c r="M2092" t="s">
        <v>762</v>
      </c>
      <c r="N2092" t="s">
        <v>296</v>
      </c>
      <c r="O2092">
        <v>4155551450</v>
      </c>
      <c r="P2092" t="s">
        <v>297</v>
      </c>
      <c r="Q2092" t="s">
        <v>298</v>
      </c>
      <c r="R2092" t="s">
        <v>56</v>
      </c>
      <c r="S2092">
        <v>97562</v>
      </c>
      <c r="T2092" t="s">
        <v>32</v>
      </c>
      <c r="U2092" t="s">
        <v>33</v>
      </c>
      <c r="V2092" t="s">
        <v>299</v>
      </c>
      <c r="W2092" t="s">
        <v>300</v>
      </c>
      <c r="X2092" t="s">
        <v>51</v>
      </c>
    </row>
    <row r="2093" spans="1:24" x14ac:dyDescent="0.3">
      <c r="A2093">
        <v>10324</v>
      </c>
      <c r="B2093">
        <v>33</v>
      </c>
      <c r="C2093">
        <v>100</v>
      </c>
      <c r="D2093">
        <v>3</v>
      </c>
      <c r="E2093">
        <v>6267.69</v>
      </c>
      <c r="F2093" s="1">
        <v>38118</v>
      </c>
      <c r="G2093" t="s">
        <v>25</v>
      </c>
      <c r="H2093">
        <v>4</v>
      </c>
      <c r="I2093">
        <v>11</v>
      </c>
      <c r="J2093">
        <v>2004</v>
      </c>
      <c r="K2093" t="s">
        <v>621</v>
      </c>
      <c r="L2093">
        <v>97</v>
      </c>
      <c r="M2093" t="s">
        <v>762</v>
      </c>
      <c r="N2093" t="s">
        <v>103</v>
      </c>
      <c r="O2093">
        <v>2125551500</v>
      </c>
      <c r="P2093" t="s">
        <v>104</v>
      </c>
      <c r="Q2093" t="s">
        <v>30</v>
      </c>
      <c r="R2093" t="s">
        <v>31</v>
      </c>
      <c r="S2093">
        <v>10022</v>
      </c>
      <c r="T2093" t="s">
        <v>32</v>
      </c>
      <c r="U2093" t="s">
        <v>33</v>
      </c>
      <c r="V2093" t="s">
        <v>105</v>
      </c>
      <c r="W2093" t="s">
        <v>106</v>
      </c>
      <c r="X2093" t="s">
        <v>51</v>
      </c>
    </row>
    <row r="2094" spans="1:24" x14ac:dyDescent="0.3">
      <c r="A2094">
        <v>10333</v>
      </c>
      <c r="B2094">
        <v>39</v>
      </c>
      <c r="C2094">
        <v>100</v>
      </c>
      <c r="D2094">
        <v>1</v>
      </c>
      <c r="E2094">
        <v>4424.16</v>
      </c>
      <c r="F2094" t="s">
        <v>305</v>
      </c>
      <c r="G2094" t="s">
        <v>25</v>
      </c>
      <c r="H2094">
        <v>4</v>
      </c>
      <c r="I2094">
        <v>11</v>
      </c>
      <c r="J2094">
        <v>2004</v>
      </c>
      <c r="K2094" t="s">
        <v>621</v>
      </c>
      <c r="L2094">
        <v>97</v>
      </c>
      <c r="M2094" t="s">
        <v>762</v>
      </c>
      <c r="N2094" t="s">
        <v>84</v>
      </c>
      <c r="O2094">
        <v>6505555787</v>
      </c>
      <c r="P2094" t="s">
        <v>85</v>
      </c>
      <c r="Q2094" t="s">
        <v>61</v>
      </c>
      <c r="R2094" t="s">
        <v>56</v>
      </c>
      <c r="T2094" t="s">
        <v>32</v>
      </c>
      <c r="U2094" t="s">
        <v>33</v>
      </c>
      <c r="V2094" t="s">
        <v>86</v>
      </c>
      <c r="W2094" t="s">
        <v>58</v>
      </c>
      <c r="X2094" t="s">
        <v>51</v>
      </c>
    </row>
    <row r="2095" spans="1:24" x14ac:dyDescent="0.3">
      <c r="A2095">
        <v>10348</v>
      </c>
      <c r="B2095">
        <v>39</v>
      </c>
      <c r="C2095">
        <v>50.31</v>
      </c>
      <c r="D2095">
        <v>2</v>
      </c>
      <c r="E2095">
        <v>1962.09</v>
      </c>
      <c r="F2095" s="1">
        <v>37997</v>
      </c>
      <c r="G2095" t="s">
        <v>25</v>
      </c>
      <c r="H2095">
        <v>4</v>
      </c>
      <c r="I2095">
        <v>11</v>
      </c>
      <c r="J2095">
        <v>2004</v>
      </c>
      <c r="K2095" t="s">
        <v>621</v>
      </c>
      <c r="L2095">
        <v>97</v>
      </c>
      <c r="M2095" t="s">
        <v>762</v>
      </c>
      <c r="N2095" t="s">
        <v>206</v>
      </c>
      <c r="O2095" t="s">
        <v>207</v>
      </c>
      <c r="P2095" t="s">
        <v>208</v>
      </c>
      <c r="Q2095" t="s">
        <v>189</v>
      </c>
      <c r="S2095">
        <v>28023</v>
      </c>
      <c r="T2095" t="s">
        <v>190</v>
      </c>
      <c r="U2095" t="s">
        <v>42</v>
      </c>
      <c r="V2095" t="s">
        <v>209</v>
      </c>
      <c r="W2095" t="s">
        <v>210</v>
      </c>
      <c r="X2095" t="s">
        <v>36</v>
      </c>
    </row>
    <row r="2096" spans="1:24" x14ac:dyDescent="0.3">
      <c r="A2096">
        <v>10358</v>
      </c>
      <c r="B2096">
        <v>41</v>
      </c>
      <c r="C2096">
        <v>100</v>
      </c>
      <c r="D2096">
        <v>6</v>
      </c>
      <c r="E2096">
        <v>6847</v>
      </c>
      <c r="F2096" s="1">
        <v>38272</v>
      </c>
      <c r="G2096" t="s">
        <v>25</v>
      </c>
      <c r="H2096">
        <v>4</v>
      </c>
      <c r="I2096">
        <v>12</v>
      </c>
      <c r="J2096">
        <v>2004</v>
      </c>
      <c r="K2096" t="s">
        <v>621</v>
      </c>
      <c r="L2096">
        <v>97</v>
      </c>
      <c r="M2096" t="s">
        <v>762</v>
      </c>
      <c r="N2096" t="s">
        <v>186</v>
      </c>
      <c r="O2096" t="s">
        <v>187</v>
      </c>
      <c r="P2096" t="s">
        <v>188</v>
      </c>
      <c r="Q2096" t="s">
        <v>189</v>
      </c>
      <c r="S2096">
        <v>28034</v>
      </c>
      <c r="T2096" t="s">
        <v>190</v>
      </c>
      <c r="U2096" t="s">
        <v>42</v>
      </c>
      <c r="V2096" t="s">
        <v>191</v>
      </c>
      <c r="W2096" t="s">
        <v>192</v>
      </c>
      <c r="X2096" t="s">
        <v>51</v>
      </c>
    </row>
    <row r="2097" spans="1:24" x14ac:dyDescent="0.3">
      <c r="A2097">
        <v>10369</v>
      </c>
      <c r="B2097">
        <v>40</v>
      </c>
      <c r="C2097">
        <v>86.92</v>
      </c>
      <c r="D2097">
        <v>3</v>
      </c>
      <c r="E2097">
        <v>3476.8</v>
      </c>
      <c r="F2097" t="s">
        <v>307</v>
      </c>
      <c r="G2097" t="s">
        <v>25</v>
      </c>
      <c r="H2097">
        <v>1</v>
      </c>
      <c r="I2097">
        <v>1</v>
      </c>
      <c r="J2097">
        <v>2005</v>
      </c>
      <c r="K2097" t="s">
        <v>621</v>
      </c>
      <c r="L2097">
        <v>97</v>
      </c>
      <c r="M2097" t="s">
        <v>762</v>
      </c>
      <c r="N2097" t="s">
        <v>308</v>
      </c>
      <c r="O2097">
        <v>6175558555</v>
      </c>
      <c r="P2097" t="s">
        <v>309</v>
      </c>
      <c r="Q2097" t="s">
        <v>310</v>
      </c>
      <c r="R2097" t="s">
        <v>130</v>
      </c>
      <c r="S2097">
        <v>58339</v>
      </c>
      <c r="T2097" t="s">
        <v>32</v>
      </c>
      <c r="U2097" t="s">
        <v>33</v>
      </c>
      <c r="V2097" t="s">
        <v>299</v>
      </c>
      <c r="W2097" t="s">
        <v>311</v>
      </c>
      <c r="X2097" t="s">
        <v>51</v>
      </c>
    </row>
    <row r="2098" spans="1:24" x14ac:dyDescent="0.3">
      <c r="A2098">
        <v>10382</v>
      </c>
      <c r="B2098">
        <v>33</v>
      </c>
      <c r="C2098">
        <v>100</v>
      </c>
      <c r="D2098">
        <v>4</v>
      </c>
      <c r="E2098">
        <v>4592.6099999999997</v>
      </c>
      <c r="F2098" t="s">
        <v>312</v>
      </c>
      <c r="G2098" t="s">
        <v>25</v>
      </c>
      <c r="H2098">
        <v>1</v>
      </c>
      <c r="I2098">
        <v>2</v>
      </c>
      <c r="J2098">
        <v>2005</v>
      </c>
      <c r="K2098" t="s">
        <v>621</v>
      </c>
      <c r="L2098">
        <v>97</v>
      </c>
      <c r="M2098" t="s">
        <v>762</v>
      </c>
      <c r="N2098" t="s">
        <v>296</v>
      </c>
      <c r="O2098">
        <v>4155551450</v>
      </c>
      <c r="P2098" t="s">
        <v>297</v>
      </c>
      <c r="Q2098" t="s">
        <v>298</v>
      </c>
      <c r="R2098" t="s">
        <v>56</v>
      </c>
      <c r="S2098">
        <v>97562</v>
      </c>
      <c r="T2098" t="s">
        <v>32</v>
      </c>
      <c r="U2098" t="s">
        <v>33</v>
      </c>
      <c r="V2098" t="s">
        <v>299</v>
      </c>
      <c r="W2098" t="s">
        <v>300</v>
      </c>
      <c r="X2098" t="s">
        <v>51</v>
      </c>
    </row>
    <row r="2099" spans="1:24" x14ac:dyDescent="0.3">
      <c r="A2099">
        <v>10423</v>
      </c>
      <c r="B2099">
        <v>28</v>
      </c>
      <c r="C2099">
        <v>78.89</v>
      </c>
      <c r="D2099">
        <v>4</v>
      </c>
      <c r="E2099">
        <v>2208.92</v>
      </c>
      <c r="F2099" t="s">
        <v>642</v>
      </c>
      <c r="G2099" t="s">
        <v>328</v>
      </c>
      <c r="H2099">
        <v>2</v>
      </c>
      <c r="I2099">
        <v>5</v>
      </c>
      <c r="J2099">
        <v>2005</v>
      </c>
      <c r="K2099" t="s">
        <v>621</v>
      </c>
      <c r="L2099">
        <v>97</v>
      </c>
      <c r="M2099" t="s">
        <v>762</v>
      </c>
      <c r="N2099" t="s">
        <v>403</v>
      </c>
      <c r="O2099" t="s">
        <v>404</v>
      </c>
      <c r="P2099" t="s">
        <v>405</v>
      </c>
      <c r="Q2099" t="s">
        <v>406</v>
      </c>
      <c r="S2099" t="s">
        <v>407</v>
      </c>
      <c r="T2099" t="s">
        <v>408</v>
      </c>
      <c r="U2099" t="s">
        <v>42</v>
      </c>
      <c r="V2099" t="s">
        <v>409</v>
      </c>
      <c r="W2099" t="s">
        <v>410</v>
      </c>
      <c r="X2099" t="s">
        <v>36</v>
      </c>
    </row>
    <row r="2100" spans="1:24" x14ac:dyDescent="0.3">
      <c r="A2100">
        <v>10106</v>
      </c>
      <c r="B2100">
        <v>26</v>
      </c>
      <c r="C2100">
        <v>63.76</v>
      </c>
      <c r="D2100">
        <v>3</v>
      </c>
      <c r="E2100">
        <v>1657.76</v>
      </c>
      <c r="F2100" t="s">
        <v>649</v>
      </c>
      <c r="G2100" t="s">
        <v>25</v>
      </c>
      <c r="H2100">
        <v>1</v>
      </c>
      <c r="I2100">
        <v>2</v>
      </c>
      <c r="J2100">
        <v>2003</v>
      </c>
      <c r="K2100" t="s">
        <v>650</v>
      </c>
      <c r="L2100">
        <v>72</v>
      </c>
      <c r="M2100" t="s">
        <v>763</v>
      </c>
      <c r="N2100" t="s">
        <v>627</v>
      </c>
      <c r="O2100" t="s">
        <v>628</v>
      </c>
      <c r="P2100" t="s">
        <v>629</v>
      </c>
      <c r="Q2100" t="s">
        <v>630</v>
      </c>
      <c r="S2100">
        <v>24100</v>
      </c>
      <c r="T2100" t="s">
        <v>281</v>
      </c>
      <c r="U2100" t="s">
        <v>42</v>
      </c>
      <c r="V2100" t="s">
        <v>631</v>
      </c>
      <c r="W2100" t="s">
        <v>632</v>
      </c>
      <c r="X2100" t="s">
        <v>36</v>
      </c>
    </row>
    <row r="2101" spans="1:24" x14ac:dyDescent="0.3">
      <c r="A2101">
        <v>10120</v>
      </c>
      <c r="B2101">
        <v>29</v>
      </c>
      <c r="C2101">
        <v>85.49</v>
      </c>
      <c r="D2101">
        <v>9</v>
      </c>
      <c r="E2101">
        <v>2479.21</v>
      </c>
      <c r="F2101" t="s">
        <v>330</v>
      </c>
      <c r="G2101" t="s">
        <v>25</v>
      </c>
      <c r="H2101">
        <v>2</v>
      </c>
      <c r="I2101">
        <v>4</v>
      </c>
      <c r="J2101">
        <v>2003</v>
      </c>
      <c r="K2101" t="s">
        <v>650</v>
      </c>
      <c r="L2101">
        <v>72</v>
      </c>
      <c r="M2101" t="s">
        <v>763</v>
      </c>
      <c r="N2101" t="s">
        <v>94</v>
      </c>
      <c r="O2101" t="s">
        <v>95</v>
      </c>
      <c r="P2101" t="s">
        <v>96</v>
      </c>
      <c r="Q2101" t="s">
        <v>97</v>
      </c>
      <c r="R2101" t="s">
        <v>98</v>
      </c>
      <c r="S2101">
        <v>3004</v>
      </c>
      <c r="T2101" t="s">
        <v>99</v>
      </c>
      <c r="U2101" t="s">
        <v>100</v>
      </c>
      <c r="V2101" t="s">
        <v>101</v>
      </c>
      <c r="W2101" t="s">
        <v>102</v>
      </c>
      <c r="X2101" t="s">
        <v>36</v>
      </c>
    </row>
    <row r="2102" spans="1:24" x14ac:dyDescent="0.3">
      <c r="A2102">
        <v>10133</v>
      </c>
      <c r="B2102">
        <v>46</v>
      </c>
      <c r="C2102">
        <v>77.52</v>
      </c>
      <c r="D2102">
        <v>4</v>
      </c>
      <c r="E2102">
        <v>3565.92</v>
      </c>
      <c r="F2102" t="s">
        <v>690</v>
      </c>
      <c r="G2102" t="s">
        <v>25</v>
      </c>
      <c r="H2102">
        <v>2</v>
      </c>
      <c r="I2102">
        <v>6</v>
      </c>
      <c r="J2102">
        <v>2003</v>
      </c>
      <c r="K2102" t="s">
        <v>650</v>
      </c>
      <c r="L2102">
        <v>72</v>
      </c>
      <c r="M2102" t="s">
        <v>763</v>
      </c>
      <c r="N2102" t="s">
        <v>186</v>
      </c>
      <c r="O2102" t="s">
        <v>187</v>
      </c>
      <c r="P2102" t="s">
        <v>188</v>
      </c>
      <c r="Q2102" t="s">
        <v>189</v>
      </c>
      <c r="S2102">
        <v>28034</v>
      </c>
      <c r="T2102" t="s">
        <v>190</v>
      </c>
      <c r="U2102" t="s">
        <v>42</v>
      </c>
      <c r="V2102" t="s">
        <v>191</v>
      </c>
      <c r="W2102" t="s">
        <v>192</v>
      </c>
      <c r="X2102" t="s">
        <v>51</v>
      </c>
    </row>
    <row r="2103" spans="1:24" x14ac:dyDescent="0.3">
      <c r="A2103">
        <v>10145</v>
      </c>
      <c r="B2103">
        <v>33</v>
      </c>
      <c r="C2103">
        <v>84.77</v>
      </c>
      <c r="D2103">
        <v>15</v>
      </c>
      <c r="E2103">
        <v>2797.41</v>
      </c>
      <c r="F2103" t="s">
        <v>52</v>
      </c>
      <c r="G2103" t="s">
        <v>25</v>
      </c>
      <c r="H2103">
        <v>3</v>
      </c>
      <c r="I2103">
        <v>8</v>
      </c>
      <c r="J2103">
        <v>2003</v>
      </c>
      <c r="K2103" t="s">
        <v>650</v>
      </c>
      <c r="L2103">
        <v>72</v>
      </c>
      <c r="M2103" t="s">
        <v>763</v>
      </c>
      <c r="N2103" t="s">
        <v>53</v>
      </c>
      <c r="O2103">
        <v>6265557265</v>
      </c>
      <c r="P2103" t="s">
        <v>54</v>
      </c>
      <c r="Q2103" t="s">
        <v>55</v>
      </c>
      <c r="R2103" t="s">
        <v>56</v>
      </c>
      <c r="S2103">
        <v>90003</v>
      </c>
      <c r="T2103" t="s">
        <v>32</v>
      </c>
      <c r="U2103" t="s">
        <v>33</v>
      </c>
      <c r="V2103" t="s">
        <v>57</v>
      </c>
      <c r="W2103" t="s">
        <v>58</v>
      </c>
      <c r="X2103" t="s">
        <v>36</v>
      </c>
    </row>
    <row r="2104" spans="1:24" x14ac:dyDescent="0.3">
      <c r="A2104">
        <v>10168</v>
      </c>
      <c r="B2104">
        <v>48</v>
      </c>
      <c r="C2104">
        <v>78.25</v>
      </c>
      <c r="D2104">
        <v>10</v>
      </c>
      <c r="E2104">
        <v>3756</v>
      </c>
      <c r="F2104" t="s">
        <v>63</v>
      </c>
      <c r="G2104" t="s">
        <v>25</v>
      </c>
      <c r="H2104">
        <v>4</v>
      </c>
      <c r="I2104">
        <v>10</v>
      </c>
      <c r="J2104">
        <v>2003</v>
      </c>
      <c r="K2104" t="s">
        <v>650</v>
      </c>
      <c r="L2104">
        <v>72</v>
      </c>
      <c r="M2104" t="s">
        <v>763</v>
      </c>
      <c r="N2104" t="s">
        <v>64</v>
      </c>
      <c r="O2104">
        <v>6505556809</v>
      </c>
      <c r="P2104" t="s">
        <v>65</v>
      </c>
      <c r="Q2104" t="s">
        <v>66</v>
      </c>
      <c r="R2104" t="s">
        <v>56</v>
      </c>
      <c r="S2104">
        <v>94217</v>
      </c>
      <c r="T2104" t="s">
        <v>32</v>
      </c>
      <c r="U2104" t="s">
        <v>33</v>
      </c>
      <c r="V2104" t="s">
        <v>67</v>
      </c>
      <c r="W2104" t="s">
        <v>68</v>
      </c>
      <c r="X2104" t="s">
        <v>51</v>
      </c>
    </row>
    <row r="2105" spans="1:24" x14ac:dyDescent="0.3">
      <c r="A2105">
        <v>10210</v>
      </c>
      <c r="B2105">
        <v>40</v>
      </c>
      <c r="C2105">
        <v>71</v>
      </c>
      <c r="D2105">
        <v>8</v>
      </c>
      <c r="E2105">
        <v>2840</v>
      </c>
      <c r="F2105" s="1">
        <v>38322</v>
      </c>
      <c r="G2105" t="s">
        <v>25</v>
      </c>
      <c r="H2105">
        <v>1</v>
      </c>
      <c r="I2105">
        <v>1</v>
      </c>
      <c r="J2105">
        <v>2004</v>
      </c>
      <c r="K2105" t="s">
        <v>650</v>
      </c>
      <c r="L2105">
        <v>72</v>
      </c>
      <c r="M2105" t="s">
        <v>763</v>
      </c>
      <c r="N2105" t="s">
        <v>331</v>
      </c>
      <c r="O2105" t="s">
        <v>332</v>
      </c>
      <c r="P2105" t="s">
        <v>333</v>
      </c>
      <c r="Q2105" t="s">
        <v>334</v>
      </c>
      <c r="R2105" t="s">
        <v>334</v>
      </c>
      <c r="S2105" t="s">
        <v>335</v>
      </c>
      <c r="T2105" t="s">
        <v>217</v>
      </c>
      <c r="U2105" t="s">
        <v>217</v>
      </c>
      <c r="V2105" t="s">
        <v>336</v>
      </c>
      <c r="W2105" t="s">
        <v>337</v>
      </c>
      <c r="X2105" t="s">
        <v>36</v>
      </c>
    </row>
    <row r="2106" spans="1:24" x14ac:dyDescent="0.3">
      <c r="A2106">
        <v>10223</v>
      </c>
      <c r="B2106">
        <v>23</v>
      </c>
      <c r="C2106">
        <v>74.62</v>
      </c>
      <c r="D2106">
        <v>10</v>
      </c>
      <c r="E2106">
        <v>1716.26</v>
      </c>
      <c r="F2106" t="s">
        <v>93</v>
      </c>
      <c r="G2106" t="s">
        <v>25</v>
      </c>
      <c r="H2106">
        <v>1</v>
      </c>
      <c r="I2106">
        <v>2</v>
      </c>
      <c r="J2106">
        <v>2004</v>
      </c>
      <c r="K2106" t="s">
        <v>650</v>
      </c>
      <c r="L2106">
        <v>72</v>
      </c>
      <c r="M2106" t="s">
        <v>763</v>
      </c>
      <c r="N2106" t="s">
        <v>94</v>
      </c>
      <c r="O2106" t="s">
        <v>95</v>
      </c>
      <c r="P2106" t="s">
        <v>96</v>
      </c>
      <c r="Q2106" t="s">
        <v>97</v>
      </c>
      <c r="R2106" t="s">
        <v>98</v>
      </c>
      <c r="S2106">
        <v>3004</v>
      </c>
      <c r="T2106" t="s">
        <v>99</v>
      </c>
      <c r="U2106" t="s">
        <v>100</v>
      </c>
      <c r="V2106" t="s">
        <v>101</v>
      </c>
      <c r="W2106" t="s">
        <v>102</v>
      </c>
      <c r="X2106" t="s">
        <v>36</v>
      </c>
    </row>
    <row r="2107" spans="1:24" x14ac:dyDescent="0.3">
      <c r="A2107">
        <v>10235</v>
      </c>
      <c r="B2107">
        <v>40</v>
      </c>
      <c r="C2107">
        <v>81.14</v>
      </c>
      <c r="D2107">
        <v>4</v>
      </c>
      <c r="E2107">
        <v>3245.6</v>
      </c>
      <c r="F2107" s="1">
        <v>38021</v>
      </c>
      <c r="G2107" t="s">
        <v>25</v>
      </c>
      <c r="H2107">
        <v>2</v>
      </c>
      <c r="I2107">
        <v>4</v>
      </c>
      <c r="J2107">
        <v>2004</v>
      </c>
      <c r="K2107" t="s">
        <v>650</v>
      </c>
      <c r="L2107">
        <v>72</v>
      </c>
      <c r="M2107" t="s">
        <v>763</v>
      </c>
      <c r="N2107" t="s">
        <v>412</v>
      </c>
      <c r="O2107" t="s">
        <v>413</v>
      </c>
      <c r="P2107" t="s">
        <v>414</v>
      </c>
      <c r="Q2107" t="s">
        <v>415</v>
      </c>
      <c r="R2107" t="s">
        <v>248</v>
      </c>
      <c r="S2107" t="s">
        <v>416</v>
      </c>
      <c r="T2107" t="s">
        <v>250</v>
      </c>
      <c r="U2107" t="s">
        <v>33</v>
      </c>
      <c r="V2107" t="s">
        <v>417</v>
      </c>
      <c r="W2107" t="s">
        <v>183</v>
      </c>
      <c r="X2107" t="s">
        <v>51</v>
      </c>
    </row>
    <row r="2108" spans="1:24" x14ac:dyDescent="0.3">
      <c r="A2108">
        <v>10250</v>
      </c>
      <c r="B2108">
        <v>37</v>
      </c>
      <c r="C2108">
        <v>74.62</v>
      </c>
      <c r="D2108">
        <v>5</v>
      </c>
      <c r="E2108">
        <v>2760.94</v>
      </c>
      <c r="F2108" s="1">
        <v>38296</v>
      </c>
      <c r="G2108" t="s">
        <v>25</v>
      </c>
      <c r="H2108">
        <v>2</v>
      </c>
      <c r="I2108">
        <v>5</v>
      </c>
      <c r="J2108">
        <v>2004</v>
      </c>
      <c r="K2108" t="s">
        <v>650</v>
      </c>
      <c r="L2108">
        <v>72</v>
      </c>
      <c r="M2108" t="s">
        <v>763</v>
      </c>
      <c r="N2108" t="s">
        <v>442</v>
      </c>
      <c r="O2108">
        <v>4085553659</v>
      </c>
      <c r="P2108" t="s">
        <v>443</v>
      </c>
      <c r="Q2108" t="s">
        <v>444</v>
      </c>
      <c r="R2108" t="s">
        <v>56</v>
      </c>
      <c r="S2108">
        <v>94217</v>
      </c>
      <c r="T2108" t="s">
        <v>32</v>
      </c>
      <c r="U2108" t="s">
        <v>33</v>
      </c>
      <c r="V2108" t="s">
        <v>105</v>
      </c>
      <c r="W2108" t="s">
        <v>445</v>
      </c>
      <c r="X2108" t="s">
        <v>36</v>
      </c>
    </row>
    <row r="2109" spans="1:24" x14ac:dyDescent="0.3">
      <c r="A2109">
        <v>10263</v>
      </c>
      <c r="B2109">
        <v>24</v>
      </c>
      <c r="C2109">
        <v>75.349999999999994</v>
      </c>
      <c r="D2109">
        <v>11</v>
      </c>
      <c r="E2109">
        <v>1808.4</v>
      </c>
      <c r="F2109" t="s">
        <v>113</v>
      </c>
      <c r="G2109" t="s">
        <v>25</v>
      </c>
      <c r="H2109">
        <v>2</v>
      </c>
      <c r="I2109">
        <v>6</v>
      </c>
      <c r="J2109">
        <v>2004</v>
      </c>
      <c r="K2109" t="s">
        <v>650</v>
      </c>
      <c r="L2109">
        <v>72</v>
      </c>
      <c r="M2109" t="s">
        <v>763</v>
      </c>
      <c r="N2109" t="s">
        <v>114</v>
      </c>
      <c r="O2109">
        <v>2035552570</v>
      </c>
      <c r="P2109" t="s">
        <v>115</v>
      </c>
      <c r="Q2109" t="s">
        <v>116</v>
      </c>
      <c r="R2109" t="s">
        <v>117</v>
      </c>
      <c r="S2109">
        <v>97562</v>
      </c>
      <c r="T2109" t="s">
        <v>32</v>
      </c>
      <c r="U2109" t="s">
        <v>33</v>
      </c>
      <c r="V2109" t="s">
        <v>118</v>
      </c>
      <c r="W2109" t="s">
        <v>58</v>
      </c>
      <c r="X2109" t="s">
        <v>36</v>
      </c>
    </row>
    <row r="2110" spans="1:24" x14ac:dyDescent="0.3">
      <c r="A2110">
        <v>10275</v>
      </c>
      <c r="B2110">
        <v>27</v>
      </c>
      <c r="C2110">
        <v>62.31</v>
      </c>
      <c r="D2110">
        <v>10</v>
      </c>
      <c r="E2110">
        <v>1682.37</v>
      </c>
      <c r="F2110" t="s">
        <v>119</v>
      </c>
      <c r="G2110" t="s">
        <v>25</v>
      </c>
      <c r="H2110">
        <v>3</v>
      </c>
      <c r="I2110">
        <v>7</v>
      </c>
      <c r="J2110">
        <v>2004</v>
      </c>
      <c r="K2110" t="s">
        <v>650</v>
      </c>
      <c r="L2110">
        <v>72</v>
      </c>
      <c r="M2110" t="s">
        <v>763</v>
      </c>
      <c r="N2110" t="s">
        <v>120</v>
      </c>
      <c r="O2110" t="s">
        <v>121</v>
      </c>
      <c r="P2110" t="s">
        <v>122</v>
      </c>
      <c r="Q2110" t="s">
        <v>123</v>
      </c>
      <c r="S2110">
        <v>44000</v>
      </c>
      <c r="T2110" t="s">
        <v>41</v>
      </c>
      <c r="U2110" t="s">
        <v>42</v>
      </c>
      <c r="V2110" t="s">
        <v>124</v>
      </c>
      <c r="W2110" t="s">
        <v>125</v>
      </c>
      <c r="X2110" t="s">
        <v>36</v>
      </c>
    </row>
    <row r="2111" spans="1:24" x14ac:dyDescent="0.3">
      <c r="A2111">
        <v>10284</v>
      </c>
      <c r="B2111">
        <v>21</v>
      </c>
      <c r="C2111">
        <v>71</v>
      </c>
      <c r="D2111">
        <v>2</v>
      </c>
      <c r="E2111">
        <v>1491</v>
      </c>
      <c r="F2111" t="s">
        <v>659</v>
      </c>
      <c r="G2111" t="s">
        <v>25</v>
      </c>
      <c r="H2111">
        <v>3</v>
      </c>
      <c r="I2111">
        <v>8</v>
      </c>
      <c r="J2111">
        <v>2004</v>
      </c>
      <c r="K2111" t="s">
        <v>650</v>
      </c>
      <c r="L2111">
        <v>72</v>
      </c>
      <c r="M2111" t="s">
        <v>763</v>
      </c>
      <c r="N2111" t="s">
        <v>612</v>
      </c>
      <c r="O2111" t="s">
        <v>613</v>
      </c>
      <c r="P2111" t="s">
        <v>614</v>
      </c>
      <c r="Q2111" t="s">
        <v>615</v>
      </c>
      <c r="S2111" t="s">
        <v>616</v>
      </c>
      <c r="T2111" t="s">
        <v>81</v>
      </c>
      <c r="U2111" t="s">
        <v>42</v>
      </c>
      <c r="V2111" t="s">
        <v>617</v>
      </c>
      <c r="W2111" t="s">
        <v>618</v>
      </c>
      <c r="X2111" t="s">
        <v>36</v>
      </c>
    </row>
    <row r="2112" spans="1:24" x14ac:dyDescent="0.3">
      <c r="A2112">
        <v>10297</v>
      </c>
      <c r="B2112">
        <v>23</v>
      </c>
      <c r="C2112">
        <v>72.45</v>
      </c>
      <c r="D2112">
        <v>5</v>
      </c>
      <c r="E2112">
        <v>1666.35</v>
      </c>
      <c r="F2112" t="s">
        <v>691</v>
      </c>
      <c r="G2112" t="s">
        <v>25</v>
      </c>
      <c r="H2112">
        <v>3</v>
      </c>
      <c r="I2112">
        <v>9</v>
      </c>
      <c r="J2112">
        <v>2004</v>
      </c>
      <c r="K2112" t="s">
        <v>650</v>
      </c>
      <c r="L2112">
        <v>72</v>
      </c>
      <c r="M2112" t="s">
        <v>763</v>
      </c>
      <c r="N2112" t="s">
        <v>535</v>
      </c>
      <c r="O2112" t="s">
        <v>536</v>
      </c>
      <c r="P2112" t="s">
        <v>537</v>
      </c>
      <c r="Q2112" t="s">
        <v>538</v>
      </c>
      <c r="S2112">
        <v>2</v>
      </c>
      <c r="T2112" t="s">
        <v>539</v>
      </c>
      <c r="U2112" t="s">
        <v>42</v>
      </c>
      <c r="V2112" t="s">
        <v>540</v>
      </c>
      <c r="W2112" t="s">
        <v>541</v>
      </c>
      <c r="X2112" t="s">
        <v>36</v>
      </c>
    </row>
    <row r="2113" spans="1:24" x14ac:dyDescent="0.3">
      <c r="A2113">
        <v>10308</v>
      </c>
      <c r="B2113">
        <v>44</v>
      </c>
      <c r="C2113">
        <v>83.32</v>
      </c>
      <c r="D2113">
        <v>8</v>
      </c>
      <c r="E2113">
        <v>3666.08</v>
      </c>
      <c r="F2113" t="s">
        <v>141</v>
      </c>
      <c r="G2113" t="s">
        <v>25</v>
      </c>
      <c r="H2113">
        <v>4</v>
      </c>
      <c r="I2113">
        <v>10</v>
      </c>
      <c r="J2113">
        <v>2004</v>
      </c>
      <c r="K2113" t="s">
        <v>650</v>
      </c>
      <c r="L2113">
        <v>72</v>
      </c>
      <c r="M2113" t="s">
        <v>763</v>
      </c>
      <c r="N2113" t="s">
        <v>347</v>
      </c>
      <c r="O2113">
        <v>9145554562</v>
      </c>
      <c r="P2113" t="s">
        <v>348</v>
      </c>
      <c r="Q2113" t="s">
        <v>349</v>
      </c>
      <c r="R2113" t="s">
        <v>31</v>
      </c>
      <c r="S2113">
        <v>24067</v>
      </c>
      <c r="T2113" t="s">
        <v>32</v>
      </c>
      <c r="U2113" t="s">
        <v>33</v>
      </c>
      <c r="V2113" t="s">
        <v>105</v>
      </c>
      <c r="W2113" t="s">
        <v>258</v>
      </c>
      <c r="X2113" t="s">
        <v>51</v>
      </c>
    </row>
    <row r="2114" spans="1:24" x14ac:dyDescent="0.3">
      <c r="A2114">
        <v>10317</v>
      </c>
      <c r="B2114">
        <v>35</v>
      </c>
      <c r="C2114">
        <v>83.32</v>
      </c>
      <c r="D2114">
        <v>1</v>
      </c>
      <c r="E2114">
        <v>2916.2</v>
      </c>
      <c r="F2114" s="1">
        <v>38028</v>
      </c>
      <c r="G2114" t="s">
        <v>25</v>
      </c>
      <c r="H2114">
        <v>4</v>
      </c>
      <c r="I2114">
        <v>11</v>
      </c>
      <c r="J2114">
        <v>2004</v>
      </c>
      <c r="K2114" t="s">
        <v>650</v>
      </c>
      <c r="L2114">
        <v>72</v>
      </c>
      <c r="M2114" t="s">
        <v>763</v>
      </c>
      <c r="N2114" t="s">
        <v>64</v>
      </c>
      <c r="O2114">
        <v>6505556809</v>
      </c>
      <c r="P2114" t="s">
        <v>65</v>
      </c>
      <c r="Q2114" t="s">
        <v>66</v>
      </c>
      <c r="R2114" t="s">
        <v>56</v>
      </c>
      <c r="S2114">
        <v>94217</v>
      </c>
      <c r="T2114" t="s">
        <v>32</v>
      </c>
      <c r="U2114" t="s">
        <v>33</v>
      </c>
      <c r="V2114" t="s">
        <v>67</v>
      </c>
      <c r="W2114" t="s">
        <v>68</v>
      </c>
      <c r="X2114" t="s">
        <v>36</v>
      </c>
    </row>
    <row r="2115" spans="1:24" x14ac:dyDescent="0.3">
      <c r="A2115">
        <v>10328</v>
      </c>
      <c r="B2115">
        <v>43</v>
      </c>
      <c r="C2115">
        <v>60.86</v>
      </c>
      <c r="D2115">
        <v>4</v>
      </c>
      <c r="E2115">
        <v>2616.98</v>
      </c>
      <c r="F2115" s="1">
        <v>38332</v>
      </c>
      <c r="G2115" t="s">
        <v>25</v>
      </c>
      <c r="H2115">
        <v>4</v>
      </c>
      <c r="I2115">
        <v>11</v>
      </c>
      <c r="J2115">
        <v>2004</v>
      </c>
      <c r="K2115" t="s">
        <v>650</v>
      </c>
      <c r="L2115">
        <v>72</v>
      </c>
      <c r="M2115" t="s">
        <v>763</v>
      </c>
      <c r="N2115" t="s">
        <v>627</v>
      </c>
      <c r="O2115" t="s">
        <v>628</v>
      </c>
      <c r="P2115" t="s">
        <v>629</v>
      </c>
      <c r="Q2115" t="s">
        <v>630</v>
      </c>
      <c r="S2115">
        <v>24100</v>
      </c>
      <c r="T2115" t="s">
        <v>281</v>
      </c>
      <c r="U2115" t="s">
        <v>42</v>
      </c>
      <c r="V2115" t="s">
        <v>631</v>
      </c>
      <c r="W2115" t="s">
        <v>632</v>
      </c>
      <c r="X2115" t="s">
        <v>36</v>
      </c>
    </row>
    <row r="2116" spans="1:24" x14ac:dyDescent="0.3">
      <c r="A2116">
        <v>10340</v>
      </c>
      <c r="B2116">
        <v>40</v>
      </c>
      <c r="C2116">
        <v>84.77</v>
      </c>
      <c r="D2116">
        <v>1</v>
      </c>
      <c r="E2116">
        <v>3390.8</v>
      </c>
      <c r="F2116" t="s">
        <v>154</v>
      </c>
      <c r="G2116" t="s">
        <v>25</v>
      </c>
      <c r="H2116">
        <v>4</v>
      </c>
      <c r="I2116">
        <v>11</v>
      </c>
      <c r="J2116">
        <v>2004</v>
      </c>
      <c r="K2116" t="s">
        <v>650</v>
      </c>
      <c r="L2116">
        <v>72</v>
      </c>
      <c r="M2116" t="s">
        <v>763</v>
      </c>
      <c r="N2116" t="s">
        <v>387</v>
      </c>
      <c r="O2116" t="s">
        <v>388</v>
      </c>
      <c r="P2116" t="s">
        <v>389</v>
      </c>
      <c r="Q2116" t="s">
        <v>390</v>
      </c>
      <c r="S2116">
        <v>8022</v>
      </c>
      <c r="T2116" t="s">
        <v>190</v>
      </c>
      <c r="U2116" t="s">
        <v>42</v>
      </c>
      <c r="V2116" t="s">
        <v>391</v>
      </c>
      <c r="W2116" t="s">
        <v>392</v>
      </c>
      <c r="X2116" t="s">
        <v>51</v>
      </c>
    </row>
    <row r="2117" spans="1:24" x14ac:dyDescent="0.3">
      <c r="A2117">
        <v>10353</v>
      </c>
      <c r="B2117">
        <v>35</v>
      </c>
      <c r="C2117">
        <v>89.9</v>
      </c>
      <c r="D2117">
        <v>3</v>
      </c>
      <c r="E2117">
        <v>3146.5</v>
      </c>
      <c r="F2117" s="1">
        <v>38089</v>
      </c>
      <c r="G2117" t="s">
        <v>25</v>
      </c>
      <c r="H2117">
        <v>4</v>
      </c>
      <c r="I2117">
        <v>12</v>
      </c>
      <c r="J2117">
        <v>2004</v>
      </c>
      <c r="K2117" t="s">
        <v>650</v>
      </c>
      <c r="L2117">
        <v>72</v>
      </c>
      <c r="M2117" t="s">
        <v>763</v>
      </c>
      <c r="N2117" t="s">
        <v>653</v>
      </c>
      <c r="O2117">
        <v>2035554407</v>
      </c>
      <c r="P2117" t="s">
        <v>654</v>
      </c>
      <c r="Q2117" t="s">
        <v>580</v>
      </c>
      <c r="R2117" t="s">
        <v>117</v>
      </c>
      <c r="S2117">
        <v>97561</v>
      </c>
      <c r="T2117" t="s">
        <v>32</v>
      </c>
      <c r="U2117" t="s">
        <v>33</v>
      </c>
      <c r="V2117" t="s">
        <v>655</v>
      </c>
      <c r="W2117" t="s">
        <v>656</v>
      </c>
      <c r="X2117" t="s">
        <v>51</v>
      </c>
    </row>
    <row r="2118" spans="1:24" x14ac:dyDescent="0.3">
      <c r="A2118">
        <v>10361</v>
      </c>
      <c r="B2118">
        <v>25</v>
      </c>
      <c r="C2118">
        <v>62.46</v>
      </c>
      <c r="D2118">
        <v>1</v>
      </c>
      <c r="E2118">
        <v>1561.5</v>
      </c>
      <c r="F2118" t="s">
        <v>163</v>
      </c>
      <c r="G2118" t="s">
        <v>25</v>
      </c>
      <c r="H2118">
        <v>4</v>
      </c>
      <c r="I2118">
        <v>12</v>
      </c>
      <c r="J2118">
        <v>2004</v>
      </c>
      <c r="K2118" t="s">
        <v>650</v>
      </c>
      <c r="L2118">
        <v>72</v>
      </c>
      <c r="M2118" t="s">
        <v>763</v>
      </c>
      <c r="N2118" t="s">
        <v>164</v>
      </c>
      <c r="O2118" t="s">
        <v>165</v>
      </c>
      <c r="P2118" t="s">
        <v>166</v>
      </c>
      <c r="Q2118" t="s">
        <v>167</v>
      </c>
      <c r="R2118" t="s">
        <v>168</v>
      </c>
      <c r="S2118">
        <v>2067</v>
      </c>
      <c r="T2118" t="s">
        <v>99</v>
      </c>
      <c r="U2118" t="s">
        <v>100</v>
      </c>
      <c r="V2118" t="s">
        <v>169</v>
      </c>
      <c r="W2118" t="s">
        <v>170</v>
      </c>
      <c r="X2118" t="s">
        <v>36</v>
      </c>
    </row>
    <row r="2119" spans="1:24" x14ac:dyDescent="0.3">
      <c r="A2119">
        <v>10375</v>
      </c>
      <c r="B2119">
        <v>43</v>
      </c>
      <c r="C2119">
        <v>100</v>
      </c>
      <c r="D2119">
        <v>2</v>
      </c>
      <c r="E2119">
        <v>10039.6</v>
      </c>
      <c r="F2119" s="1">
        <v>38413</v>
      </c>
      <c r="G2119" t="s">
        <v>25</v>
      </c>
      <c r="H2119">
        <v>1</v>
      </c>
      <c r="I2119">
        <v>2</v>
      </c>
      <c r="J2119">
        <v>2005</v>
      </c>
      <c r="K2119" t="s">
        <v>650</v>
      </c>
      <c r="L2119">
        <v>72</v>
      </c>
      <c r="M2119" t="s">
        <v>763</v>
      </c>
      <c r="N2119" t="s">
        <v>120</v>
      </c>
      <c r="O2119" t="s">
        <v>121</v>
      </c>
      <c r="P2119" t="s">
        <v>122</v>
      </c>
      <c r="Q2119" t="s">
        <v>123</v>
      </c>
      <c r="S2119">
        <v>44000</v>
      </c>
      <c r="T2119" t="s">
        <v>41</v>
      </c>
      <c r="U2119" t="s">
        <v>42</v>
      </c>
      <c r="V2119" t="s">
        <v>124</v>
      </c>
      <c r="W2119" t="s">
        <v>125</v>
      </c>
      <c r="X2119" t="s">
        <v>162</v>
      </c>
    </row>
    <row r="2120" spans="1:24" x14ac:dyDescent="0.3">
      <c r="A2120">
        <v>10386</v>
      </c>
      <c r="B2120">
        <v>50</v>
      </c>
      <c r="C2120">
        <v>63.34</v>
      </c>
      <c r="D2120">
        <v>8</v>
      </c>
      <c r="E2120">
        <v>3167</v>
      </c>
      <c r="F2120" s="1">
        <v>38355</v>
      </c>
      <c r="G2120" t="s">
        <v>454</v>
      </c>
      <c r="H2120">
        <v>1</v>
      </c>
      <c r="I2120">
        <v>3</v>
      </c>
      <c r="J2120">
        <v>2005</v>
      </c>
      <c r="K2120" t="s">
        <v>650</v>
      </c>
      <c r="L2120">
        <v>72</v>
      </c>
      <c r="M2120" t="s">
        <v>763</v>
      </c>
      <c r="N2120" t="s">
        <v>186</v>
      </c>
      <c r="O2120" t="s">
        <v>187</v>
      </c>
      <c r="P2120" t="s">
        <v>188</v>
      </c>
      <c r="Q2120" t="s">
        <v>189</v>
      </c>
      <c r="S2120">
        <v>28034</v>
      </c>
      <c r="T2120" t="s">
        <v>190</v>
      </c>
      <c r="U2120" t="s">
        <v>42</v>
      </c>
      <c r="V2120" t="s">
        <v>191</v>
      </c>
      <c r="W2120" t="s">
        <v>192</v>
      </c>
      <c r="X2120" t="s">
        <v>51</v>
      </c>
    </row>
    <row r="2121" spans="1:24" x14ac:dyDescent="0.3">
      <c r="A2121">
        <v>10398</v>
      </c>
      <c r="B2121">
        <v>45</v>
      </c>
      <c r="C2121">
        <v>78.25</v>
      </c>
      <c r="D2121">
        <v>14</v>
      </c>
      <c r="E2121">
        <v>3521.25</v>
      </c>
      <c r="F2121" t="s">
        <v>674</v>
      </c>
      <c r="G2121" t="s">
        <v>25</v>
      </c>
      <c r="H2121">
        <v>1</v>
      </c>
      <c r="I2121">
        <v>3</v>
      </c>
      <c r="J2121">
        <v>2005</v>
      </c>
      <c r="K2121" t="s">
        <v>650</v>
      </c>
      <c r="L2121">
        <v>72</v>
      </c>
      <c r="M2121" t="s">
        <v>763</v>
      </c>
      <c r="N2121" t="s">
        <v>37</v>
      </c>
      <c r="O2121" t="s">
        <v>38</v>
      </c>
      <c r="P2121" t="s">
        <v>39</v>
      </c>
      <c r="Q2121" t="s">
        <v>40</v>
      </c>
      <c r="S2121">
        <v>51100</v>
      </c>
      <c r="T2121" t="s">
        <v>41</v>
      </c>
      <c r="U2121" t="s">
        <v>42</v>
      </c>
      <c r="V2121" t="s">
        <v>43</v>
      </c>
      <c r="W2121" t="s">
        <v>44</v>
      </c>
      <c r="X2121" t="s">
        <v>51</v>
      </c>
    </row>
    <row r="2122" spans="1:24" x14ac:dyDescent="0.3">
      <c r="A2122">
        <v>10401</v>
      </c>
      <c r="B2122">
        <v>52</v>
      </c>
      <c r="C2122">
        <v>81.14</v>
      </c>
      <c r="D2122">
        <v>4</v>
      </c>
      <c r="E2122">
        <v>4219.28</v>
      </c>
      <c r="F2122" s="1">
        <v>38415</v>
      </c>
      <c r="G2122" t="s">
        <v>446</v>
      </c>
      <c r="H2122">
        <v>2</v>
      </c>
      <c r="I2122">
        <v>4</v>
      </c>
      <c r="J2122">
        <v>2005</v>
      </c>
      <c r="K2122" t="s">
        <v>650</v>
      </c>
      <c r="L2122">
        <v>72</v>
      </c>
      <c r="M2122" t="s">
        <v>763</v>
      </c>
      <c r="N2122" t="s">
        <v>108</v>
      </c>
      <c r="O2122">
        <v>2015559350</v>
      </c>
      <c r="P2122" t="s">
        <v>109</v>
      </c>
      <c r="Q2122" t="s">
        <v>110</v>
      </c>
      <c r="R2122" t="s">
        <v>111</v>
      </c>
      <c r="S2122">
        <v>94019</v>
      </c>
      <c r="T2122" t="s">
        <v>32</v>
      </c>
      <c r="U2122" t="s">
        <v>33</v>
      </c>
      <c r="V2122" t="s">
        <v>62</v>
      </c>
      <c r="W2122" t="s">
        <v>112</v>
      </c>
      <c r="X2122" t="s">
        <v>51</v>
      </c>
    </row>
    <row r="2123" spans="1:24" x14ac:dyDescent="0.3">
      <c r="A2123">
        <v>10416</v>
      </c>
      <c r="B2123">
        <v>48</v>
      </c>
      <c r="C2123">
        <v>74.62</v>
      </c>
      <c r="D2123">
        <v>5</v>
      </c>
      <c r="E2123">
        <v>3581.76</v>
      </c>
      <c r="F2123" s="1">
        <v>38630</v>
      </c>
      <c r="G2123" t="s">
        <v>25</v>
      </c>
      <c r="H2123">
        <v>2</v>
      </c>
      <c r="I2123">
        <v>5</v>
      </c>
      <c r="J2123">
        <v>2005</v>
      </c>
      <c r="K2123" t="s">
        <v>650</v>
      </c>
      <c r="L2123">
        <v>72</v>
      </c>
      <c r="M2123" t="s">
        <v>763</v>
      </c>
      <c r="N2123" t="s">
        <v>503</v>
      </c>
      <c r="O2123" t="s">
        <v>504</v>
      </c>
      <c r="P2123" t="s">
        <v>505</v>
      </c>
      <c r="Q2123" t="s">
        <v>506</v>
      </c>
      <c r="S2123">
        <v>42100</v>
      </c>
      <c r="T2123" t="s">
        <v>281</v>
      </c>
      <c r="U2123" t="s">
        <v>42</v>
      </c>
      <c r="V2123" t="s">
        <v>507</v>
      </c>
      <c r="W2123" t="s">
        <v>508</v>
      </c>
      <c r="X2123" t="s">
        <v>51</v>
      </c>
    </row>
    <row r="2124" spans="1:24" x14ac:dyDescent="0.3">
      <c r="A2124">
        <v>10108</v>
      </c>
      <c r="B2124">
        <v>31</v>
      </c>
      <c r="C2124">
        <v>68.709999999999994</v>
      </c>
      <c r="D2124">
        <v>10</v>
      </c>
      <c r="E2124">
        <v>2130.0100000000002</v>
      </c>
      <c r="F2124" s="1">
        <v>37683</v>
      </c>
      <c r="G2124" t="s">
        <v>25</v>
      </c>
      <c r="H2124">
        <v>1</v>
      </c>
      <c r="I2124">
        <v>3</v>
      </c>
      <c r="J2124">
        <v>2003</v>
      </c>
      <c r="K2124" t="s">
        <v>194</v>
      </c>
      <c r="L2124">
        <v>80</v>
      </c>
      <c r="M2124" t="s">
        <v>764</v>
      </c>
      <c r="N2124" t="s">
        <v>474</v>
      </c>
      <c r="O2124" t="s">
        <v>475</v>
      </c>
      <c r="P2124" t="s">
        <v>476</v>
      </c>
      <c r="Q2124" t="s">
        <v>477</v>
      </c>
      <c r="S2124" t="s">
        <v>478</v>
      </c>
      <c r="T2124" t="s">
        <v>479</v>
      </c>
      <c r="U2124" t="s">
        <v>217</v>
      </c>
      <c r="V2124" t="s">
        <v>480</v>
      </c>
      <c r="W2124" t="s">
        <v>481</v>
      </c>
      <c r="X2124" t="s">
        <v>36</v>
      </c>
    </row>
    <row r="2125" spans="1:24" x14ac:dyDescent="0.3">
      <c r="A2125">
        <v>10122</v>
      </c>
      <c r="B2125">
        <v>29</v>
      </c>
      <c r="C2125">
        <v>71.14</v>
      </c>
      <c r="D2125">
        <v>14</v>
      </c>
      <c r="E2125">
        <v>2063.06</v>
      </c>
      <c r="F2125" s="1">
        <v>37838</v>
      </c>
      <c r="G2125" t="s">
        <v>25</v>
      </c>
      <c r="H2125">
        <v>2</v>
      </c>
      <c r="I2125">
        <v>5</v>
      </c>
      <c r="J2125">
        <v>2003</v>
      </c>
      <c r="K2125" t="s">
        <v>194</v>
      </c>
      <c r="L2125">
        <v>80</v>
      </c>
      <c r="M2125" t="s">
        <v>764</v>
      </c>
      <c r="N2125" t="s">
        <v>482</v>
      </c>
      <c r="O2125" t="s">
        <v>483</v>
      </c>
      <c r="P2125" t="s">
        <v>484</v>
      </c>
      <c r="Q2125" t="s">
        <v>485</v>
      </c>
      <c r="S2125">
        <v>13008</v>
      </c>
      <c r="T2125" t="s">
        <v>41</v>
      </c>
      <c r="U2125" t="s">
        <v>42</v>
      </c>
      <c r="V2125" t="s">
        <v>486</v>
      </c>
      <c r="W2125" t="s">
        <v>487</v>
      </c>
      <c r="X2125" t="s">
        <v>36</v>
      </c>
    </row>
    <row r="2126" spans="1:24" x14ac:dyDescent="0.3">
      <c r="A2126">
        <v>10135</v>
      </c>
      <c r="B2126">
        <v>23</v>
      </c>
      <c r="C2126">
        <v>87.31</v>
      </c>
      <c r="D2126">
        <v>11</v>
      </c>
      <c r="E2126">
        <v>2008.13</v>
      </c>
      <c r="F2126" s="1">
        <v>37659</v>
      </c>
      <c r="G2126" t="s">
        <v>25</v>
      </c>
      <c r="H2126">
        <v>3</v>
      </c>
      <c r="I2126">
        <v>7</v>
      </c>
      <c r="J2126">
        <v>2003</v>
      </c>
      <c r="K2126" t="s">
        <v>194</v>
      </c>
      <c r="L2126">
        <v>80</v>
      </c>
      <c r="M2126" t="s">
        <v>764</v>
      </c>
      <c r="N2126" t="s">
        <v>296</v>
      </c>
      <c r="O2126">
        <v>4155551450</v>
      </c>
      <c r="P2126" t="s">
        <v>297</v>
      </c>
      <c r="Q2126" t="s">
        <v>298</v>
      </c>
      <c r="R2126" t="s">
        <v>56</v>
      </c>
      <c r="S2126">
        <v>97562</v>
      </c>
      <c r="T2126" t="s">
        <v>32</v>
      </c>
      <c r="U2126" t="s">
        <v>33</v>
      </c>
      <c r="V2126" t="s">
        <v>299</v>
      </c>
      <c r="W2126" t="s">
        <v>300</v>
      </c>
      <c r="X2126" t="s">
        <v>36</v>
      </c>
    </row>
    <row r="2127" spans="1:24" x14ac:dyDescent="0.3">
      <c r="A2127">
        <v>10147</v>
      </c>
      <c r="B2127">
        <v>31</v>
      </c>
      <c r="C2127">
        <v>64.67</v>
      </c>
      <c r="D2127">
        <v>11</v>
      </c>
      <c r="E2127">
        <v>2004.77</v>
      </c>
      <c r="F2127" s="1">
        <v>37750</v>
      </c>
      <c r="G2127" t="s">
        <v>25</v>
      </c>
      <c r="H2127">
        <v>3</v>
      </c>
      <c r="I2127">
        <v>9</v>
      </c>
      <c r="J2127">
        <v>2003</v>
      </c>
      <c r="K2127" t="s">
        <v>194</v>
      </c>
      <c r="L2127">
        <v>80</v>
      </c>
      <c r="M2127" t="s">
        <v>764</v>
      </c>
      <c r="N2127" t="s">
        <v>308</v>
      </c>
      <c r="O2127">
        <v>6175558555</v>
      </c>
      <c r="P2127" t="s">
        <v>309</v>
      </c>
      <c r="Q2127" t="s">
        <v>310</v>
      </c>
      <c r="R2127" t="s">
        <v>130</v>
      </c>
      <c r="S2127">
        <v>58339</v>
      </c>
      <c r="T2127" t="s">
        <v>32</v>
      </c>
      <c r="U2127" t="s">
        <v>33</v>
      </c>
      <c r="V2127" t="s">
        <v>299</v>
      </c>
      <c r="W2127" t="s">
        <v>311</v>
      </c>
      <c r="X2127" t="s">
        <v>36</v>
      </c>
    </row>
    <row r="2128" spans="1:24" x14ac:dyDescent="0.3">
      <c r="A2128">
        <v>10159</v>
      </c>
      <c r="B2128">
        <v>23</v>
      </c>
      <c r="C2128">
        <v>67.099999999999994</v>
      </c>
      <c r="D2128">
        <v>6</v>
      </c>
      <c r="E2128">
        <v>1543.3</v>
      </c>
      <c r="F2128" s="1">
        <v>37904</v>
      </c>
      <c r="G2128" t="s">
        <v>25</v>
      </c>
      <c r="H2128">
        <v>4</v>
      </c>
      <c r="I2128">
        <v>10</v>
      </c>
      <c r="J2128">
        <v>2003</v>
      </c>
      <c r="K2128" t="s">
        <v>194</v>
      </c>
      <c r="L2128">
        <v>80</v>
      </c>
      <c r="M2128" t="s">
        <v>764</v>
      </c>
      <c r="N2128" t="s">
        <v>59</v>
      </c>
      <c r="O2128">
        <v>6505551386</v>
      </c>
      <c r="P2128" t="s">
        <v>60</v>
      </c>
      <c r="Q2128" t="s">
        <v>61</v>
      </c>
      <c r="R2128" t="s">
        <v>56</v>
      </c>
      <c r="T2128" t="s">
        <v>32</v>
      </c>
      <c r="U2128" t="s">
        <v>33</v>
      </c>
      <c r="V2128" t="s">
        <v>62</v>
      </c>
      <c r="W2128" t="s">
        <v>58</v>
      </c>
      <c r="X2128" t="s">
        <v>36</v>
      </c>
    </row>
    <row r="2129" spans="1:24" x14ac:dyDescent="0.3">
      <c r="A2129">
        <v>10169</v>
      </c>
      <c r="B2129">
        <v>24</v>
      </c>
      <c r="C2129">
        <v>94.58</v>
      </c>
      <c r="D2129">
        <v>6</v>
      </c>
      <c r="E2129">
        <v>2269.92</v>
      </c>
      <c r="F2129" s="1">
        <v>37722</v>
      </c>
      <c r="G2129" t="s">
        <v>25</v>
      </c>
      <c r="H2129">
        <v>4</v>
      </c>
      <c r="I2129">
        <v>11</v>
      </c>
      <c r="J2129">
        <v>2003</v>
      </c>
      <c r="K2129" t="s">
        <v>194</v>
      </c>
      <c r="L2129">
        <v>80</v>
      </c>
      <c r="M2129" t="s">
        <v>764</v>
      </c>
      <c r="N2129" t="s">
        <v>313</v>
      </c>
      <c r="O2129" t="s">
        <v>314</v>
      </c>
      <c r="P2129" t="s">
        <v>315</v>
      </c>
      <c r="Q2129" t="s">
        <v>316</v>
      </c>
      <c r="R2129" t="s">
        <v>168</v>
      </c>
      <c r="S2129">
        <v>2060</v>
      </c>
      <c r="T2129" t="s">
        <v>99</v>
      </c>
      <c r="U2129" t="s">
        <v>100</v>
      </c>
      <c r="V2129" t="s">
        <v>317</v>
      </c>
      <c r="W2129" t="s">
        <v>318</v>
      </c>
      <c r="X2129" t="s">
        <v>36</v>
      </c>
    </row>
    <row r="2130" spans="1:24" x14ac:dyDescent="0.3">
      <c r="A2130">
        <v>10180</v>
      </c>
      <c r="B2130">
        <v>28</v>
      </c>
      <c r="C2130">
        <v>71.14</v>
      </c>
      <c r="D2130">
        <v>1</v>
      </c>
      <c r="E2130">
        <v>1991.92</v>
      </c>
      <c r="F2130" s="1">
        <v>37936</v>
      </c>
      <c r="G2130" t="s">
        <v>25</v>
      </c>
      <c r="H2130">
        <v>4</v>
      </c>
      <c r="I2130">
        <v>11</v>
      </c>
      <c r="J2130">
        <v>2003</v>
      </c>
      <c r="K2130" t="s">
        <v>194</v>
      </c>
      <c r="L2130">
        <v>80</v>
      </c>
      <c r="M2130" t="s">
        <v>764</v>
      </c>
      <c r="N2130" t="s">
        <v>69</v>
      </c>
      <c r="O2130" t="s">
        <v>70</v>
      </c>
      <c r="P2130" t="s">
        <v>71</v>
      </c>
      <c r="Q2130" t="s">
        <v>72</v>
      </c>
      <c r="S2130">
        <v>59000</v>
      </c>
      <c r="T2130" t="s">
        <v>41</v>
      </c>
      <c r="U2130" t="s">
        <v>42</v>
      </c>
      <c r="V2130" t="s">
        <v>73</v>
      </c>
      <c r="W2130" t="s">
        <v>74</v>
      </c>
      <c r="X2130" t="s">
        <v>36</v>
      </c>
    </row>
    <row r="2131" spans="1:24" x14ac:dyDescent="0.3">
      <c r="A2131">
        <v>10191</v>
      </c>
      <c r="B2131">
        <v>44</v>
      </c>
      <c r="C2131">
        <v>66.290000000000006</v>
      </c>
      <c r="D2131">
        <v>7</v>
      </c>
      <c r="E2131">
        <v>2916.76</v>
      </c>
      <c r="F2131" t="s">
        <v>488</v>
      </c>
      <c r="G2131" t="s">
        <v>25</v>
      </c>
      <c r="H2131">
        <v>4</v>
      </c>
      <c r="I2131">
        <v>11</v>
      </c>
      <c r="J2131">
        <v>2003</v>
      </c>
      <c r="K2131" t="s">
        <v>194</v>
      </c>
      <c r="L2131">
        <v>80</v>
      </c>
      <c r="M2131" t="s">
        <v>764</v>
      </c>
      <c r="N2131" t="s">
        <v>489</v>
      </c>
      <c r="O2131" t="s">
        <v>490</v>
      </c>
      <c r="P2131" t="s">
        <v>491</v>
      </c>
      <c r="Q2131" t="s">
        <v>492</v>
      </c>
      <c r="S2131">
        <v>50739</v>
      </c>
      <c r="T2131" t="s">
        <v>493</v>
      </c>
      <c r="U2131" t="s">
        <v>42</v>
      </c>
      <c r="V2131" t="s">
        <v>494</v>
      </c>
      <c r="W2131" t="s">
        <v>495</v>
      </c>
      <c r="X2131" t="s">
        <v>36</v>
      </c>
    </row>
    <row r="2132" spans="1:24" x14ac:dyDescent="0.3">
      <c r="A2132">
        <v>10211</v>
      </c>
      <c r="B2132">
        <v>22</v>
      </c>
      <c r="C2132">
        <v>92.16</v>
      </c>
      <c r="D2132">
        <v>6</v>
      </c>
      <c r="E2132">
        <v>2027.52</v>
      </c>
      <c r="F2132" t="s">
        <v>87</v>
      </c>
      <c r="G2132" t="s">
        <v>25</v>
      </c>
      <c r="H2132">
        <v>1</v>
      </c>
      <c r="I2132">
        <v>1</v>
      </c>
      <c r="J2132">
        <v>2004</v>
      </c>
      <c r="K2132" t="s">
        <v>194</v>
      </c>
      <c r="L2132">
        <v>80</v>
      </c>
      <c r="M2132" t="s">
        <v>764</v>
      </c>
      <c r="N2132" t="s">
        <v>88</v>
      </c>
      <c r="O2132" t="s">
        <v>89</v>
      </c>
      <c r="P2132" t="s">
        <v>90</v>
      </c>
      <c r="Q2132" t="s">
        <v>48</v>
      </c>
      <c r="S2132">
        <v>75016</v>
      </c>
      <c r="T2132" t="s">
        <v>41</v>
      </c>
      <c r="U2132" t="s">
        <v>42</v>
      </c>
      <c r="V2132" t="s">
        <v>91</v>
      </c>
      <c r="W2132" t="s">
        <v>92</v>
      </c>
      <c r="X2132" t="s">
        <v>36</v>
      </c>
    </row>
    <row r="2133" spans="1:24" x14ac:dyDescent="0.3">
      <c r="A2133">
        <v>10225</v>
      </c>
      <c r="B2133">
        <v>46</v>
      </c>
      <c r="C2133">
        <v>70.33</v>
      </c>
      <c r="D2133">
        <v>13</v>
      </c>
      <c r="E2133">
        <v>3235.18</v>
      </c>
      <c r="F2133" t="s">
        <v>496</v>
      </c>
      <c r="G2133" t="s">
        <v>25</v>
      </c>
      <c r="H2133">
        <v>1</v>
      </c>
      <c r="I2133">
        <v>2</v>
      </c>
      <c r="J2133">
        <v>2004</v>
      </c>
      <c r="K2133" t="s">
        <v>194</v>
      </c>
      <c r="L2133">
        <v>80</v>
      </c>
      <c r="M2133" t="s">
        <v>764</v>
      </c>
      <c r="N2133" t="s">
        <v>497</v>
      </c>
      <c r="O2133" t="s">
        <v>498</v>
      </c>
      <c r="P2133" t="s">
        <v>499</v>
      </c>
      <c r="Q2133" t="s">
        <v>500</v>
      </c>
      <c r="S2133">
        <v>1203</v>
      </c>
      <c r="T2133" t="s">
        <v>501</v>
      </c>
      <c r="U2133" t="s">
        <v>42</v>
      </c>
      <c r="V2133" t="s">
        <v>502</v>
      </c>
      <c r="W2133" t="s">
        <v>106</v>
      </c>
      <c r="X2133" t="s">
        <v>51</v>
      </c>
    </row>
    <row r="2134" spans="1:24" x14ac:dyDescent="0.3">
      <c r="A2134">
        <v>10238</v>
      </c>
      <c r="B2134">
        <v>22</v>
      </c>
      <c r="C2134">
        <v>93.77</v>
      </c>
      <c r="D2134">
        <v>7</v>
      </c>
      <c r="E2134">
        <v>2062.94</v>
      </c>
      <c r="F2134" s="1">
        <v>38234</v>
      </c>
      <c r="G2134" t="s">
        <v>25</v>
      </c>
      <c r="H2134">
        <v>2</v>
      </c>
      <c r="I2134">
        <v>4</v>
      </c>
      <c r="J2134">
        <v>2004</v>
      </c>
      <c r="K2134" t="s">
        <v>194</v>
      </c>
      <c r="L2134">
        <v>80</v>
      </c>
      <c r="M2134" t="s">
        <v>764</v>
      </c>
      <c r="N2134" t="s">
        <v>353</v>
      </c>
      <c r="O2134" t="s">
        <v>354</v>
      </c>
      <c r="P2134" t="s">
        <v>355</v>
      </c>
      <c r="Q2134" t="s">
        <v>356</v>
      </c>
      <c r="S2134">
        <v>1734</v>
      </c>
      <c r="T2134" t="s">
        <v>357</v>
      </c>
      <c r="U2134" t="s">
        <v>42</v>
      </c>
      <c r="V2134" t="s">
        <v>358</v>
      </c>
      <c r="W2134" t="s">
        <v>359</v>
      </c>
      <c r="X2134" t="s">
        <v>36</v>
      </c>
    </row>
    <row r="2135" spans="1:24" x14ac:dyDescent="0.3">
      <c r="A2135">
        <v>10252</v>
      </c>
      <c r="B2135">
        <v>38</v>
      </c>
      <c r="C2135">
        <v>87.31</v>
      </c>
      <c r="D2135">
        <v>3</v>
      </c>
      <c r="E2135">
        <v>3317.78</v>
      </c>
      <c r="F2135" t="s">
        <v>712</v>
      </c>
      <c r="G2135" t="s">
        <v>25</v>
      </c>
      <c r="H2135">
        <v>2</v>
      </c>
      <c r="I2135">
        <v>5</v>
      </c>
      <c r="J2135">
        <v>2004</v>
      </c>
      <c r="K2135" t="s">
        <v>194</v>
      </c>
      <c r="L2135">
        <v>80</v>
      </c>
      <c r="M2135" t="s">
        <v>764</v>
      </c>
      <c r="N2135" t="s">
        <v>88</v>
      </c>
      <c r="O2135" t="s">
        <v>89</v>
      </c>
      <c r="P2135" t="s">
        <v>90</v>
      </c>
      <c r="Q2135" t="s">
        <v>48</v>
      </c>
      <c r="S2135">
        <v>75016</v>
      </c>
      <c r="T2135" t="s">
        <v>41</v>
      </c>
      <c r="U2135" t="s">
        <v>42</v>
      </c>
      <c r="V2135" t="s">
        <v>91</v>
      </c>
      <c r="W2135" t="s">
        <v>92</v>
      </c>
      <c r="X2135" t="s">
        <v>51</v>
      </c>
    </row>
    <row r="2136" spans="1:24" x14ac:dyDescent="0.3">
      <c r="A2136">
        <v>10264</v>
      </c>
      <c r="B2136">
        <v>47</v>
      </c>
      <c r="C2136">
        <v>83.27</v>
      </c>
      <c r="D2136">
        <v>1</v>
      </c>
      <c r="E2136">
        <v>3913.69</v>
      </c>
      <c r="F2136" t="s">
        <v>718</v>
      </c>
      <c r="G2136" t="s">
        <v>25</v>
      </c>
      <c r="H2136">
        <v>2</v>
      </c>
      <c r="I2136">
        <v>6</v>
      </c>
      <c r="J2136">
        <v>2004</v>
      </c>
      <c r="K2136" t="s">
        <v>194</v>
      </c>
      <c r="L2136">
        <v>80</v>
      </c>
      <c r="M2136" t="s">
        <v>764</v>
      </c>
      <c r="N2136" t="s">
        <v>418</v>
      </c>
      <c r="O2136">
        <v>6175559555</v>
      </c>
      <c r="P2136" t="s">
        <v>419</v>
      </c>
      <c r="Q2136" t="s">
        <v>420</v>
      </c>
      <c r="R2136" t="s">
        <v>130</v>
      </c>
      <c r="S2136">
        <v>51003</v>
      </c>
      <c r="T2136" t="s">
        <v>32</v>
      </c>
      <c r="U2136" t="s">
        <v>33</v>
      </c>
      <c r="V2136" t="s">
        <v>421</v>
      </c>
      <c r="W2136" t="s">
        <v>68</v>
      </c>
      <c r="X2136" t="s">
        <v>51</v>
      </c>
    </row>
    <row r="2137" spans="1:24" x14ac:dyDescent="0.3">
      <c r="A2137">
        <v>10276</v>
      </c>
      <c r="B2137">
        <v>48</v>
      </c>
      <c r="C2137">
        <v>75.180000000000007</v>
      </c>
      <c r="D2137">
        <v>7</v>
      </c>
      <c r="E2137">
        <v>3608.64</v>
      </c>
      <c r="F2137" s="1">
        <v>38025</v>
      </c>
      <c r="G2137" t="s">
        <v>25</v>
      </c>
      <c r="H2137">
        <v>3</v>
      </c>
      <c r="I2137">
        <v>8</v>
      </c>
      <c r="J2137">
        <v>2004</v>
      </c>
      <c r="K2137" t="s">
        <v>194</v>
      </c>
      <c r="L2137">
        <v>80</v>
      </c>
      <c r="M2137" t="s">
        <v>764</v>
      </c>
      <c r="N2137" t="s">
        <v>509</v>
      </c>
      <c r="O2137">
        <v>6175557555</v>
      </c>
      <c r="P2137" t="s">
        <v>510</v>
      </c>
      <c r="Q2137" t="s">
        <v>310</v>
      </c>
      <c r="R2137" t="s">
        <v>130</v>
      </c>
      <c r="S2137">
        <v>58339</v>
      </c>
      <c r="T2137" t="s">
        <v>32</v>
      </c>
      <c r="U2137" t="s">
        <v>33</v>
      </c>
      <c r="V2137" t="s">
        <v>511</v>
      </c>
      <c r="W2137" t="s">
        <v>512</v>
      </c>
      <c r="X2137" t="s">
        <v>51</v>
      </c>
    </row>
    <row r="2138" spans="1:24" x14ac:dyDescent="0.3">
      <c r="A2138">
        <v>10287</v>
      </c>
      <c r="B2138">
        <v>40</v>
      </c>
      <c r="C2138">
        <v>88.12</v>
      </c>
      <c r="D2138">
        <v>16</v>
      </c>
      <c r="E2138">
        <v>3524.8</v>
      </c>
      <c r="F2138" t="s">
        <v>513</v>
      </c>
      <c r="G2138" t="s">
        <v>25</v>
      </c>
      <c r="H2138">
        <v>3</v>
      </c>
      <c r="I2138">
        <v>8</v>
      </c>
      <c r="J2138">
        <v>2004</v>
      </c>
      <c r="K2138" t="s">
        <v>194</v>
      </c>
      <c r="L2138">
        <v>80</v>
      </c>
      <c r="M2138" t="s">
        <v>764</v>
      </c>
      <c r="N2138" t="s">
        <v>497</v>
      </c>
      <c r="O2138" t="s">
        <v>498</v>
      </c>
      <c r="P2138" t="s">
        <v>499</v>
      </c>
      <c r="Q2138" t="s">
        <v>500</v>
      </c>
      <c r="S2138">
        <v>1203</v>
      </c>
      <c r="T2138" t="s">
        <v>501</v>
      </c>
      <c r="U2138" t="s">
        <v>42</v>
      </c>
      <c r="V2138" t="s">
        <v>502</v>
      </c>
      <c r="W2138" t="s">
        <v>106</v>
      </c>
      <c r="X2138" t="s">
        <v>51</v>
      </c>
    </row>
    <row r="2139" spans="1:24" x14ac:dyDescent="0.3">
      <c r="A2139">
        <v>10299</v>
      </c>
      <c r="B2139">
        <v>32</v>
      </c>
      <c r="C2139">
        <v>80.84</v>
      </c>
      <c r="D2139">
        <v>1</v>
      </c>
      <c r="E2139">
        <v>2586.88</v>
      </c>
      <c r="F2139" t="s">
        <v>133</v>
      </c>
      <c r="G2139" t="s">
        <v>25</v>
      </c>
      <c r="H2139">
        <v>3</v>
      </c>
      <c r="I2139">
        <v>9</v>
      </c>
      <c r="J2139">
        <v>2004</v>
      </c>
      <c r="K2139" t="s">
        <v>194</v>
      </c>
      <c r="L2139">
        <v>80</v>
      </c>
      <c r="M2139" t="s">
        <v>764</v>
      </c>
      <c r="N2139" t="s">
        <v>134</v>
      </c>
      <c r="O2139" t="s">
        <v>135</v>
      </c>
      <c r="P2139" t="s">
        <v>136</v>
      </c>
      <c r="Q2139" t="s">
        <v>137</v>
      </c>
      <c r="S2139">
        <v>21240</v>
      </c>
      <c r="T2139" t="s">
        <v>138</v>
      </c>
      <c r="U2139" t="s">
        <v>42</v>
      </c>
      <c r="V2139" t="s">
        <v>139</v>
      </c>
      <c r="W2139" t="s">
        <v>140</v>
      </c>
      <c r="X2139" t="s">
        <v>36</v>
      </c>
    </row>
    <row r="2140" spans="1:24" x14ac:dyDescent="0.3">
      <c r="A2140">
        <v>10310</v>
      </c>
      <c r="B2140">
        <v>49</v>
      </c>
      <c r="C2140">
        <v>97.01</v>
      </c>
      <c r="D2140">
        <v>14</v>
      </c>
      <c r="E2140">
        <v>4753.49</v>
      </c>
      <c r="F2140" t="s">
        <v>519</v>
      </c>
      <c r="G2140" t="s">
        <v>25</v>
      </c>
      <c r="H2140">
        <v>4</v>
      </c>
      <c r="I2140">
        <v>10</v>
      </c>
      <c r="J2140">
        <v>2004</v>
      </c>
      <c r="K2140" t="s">
        <v>194</v>
      </c>
      <c r="L2140">
        <v>80</v>
      </c>
      <c r="M2140" t="s">
        <v>764</v>
      </c>
      <c r="N2140" t="s">
        <v>489</v>
      </c>
      <c r="O2140" t="s">
        <v>490</v>
      </c>
      <c r="P2140" t="s">
        <v>491</v>
      </c>
      <c r="Q2140" t="s">
        <v>492</v>
      </c>
      <c r="S2140">
        <v>50739</v>
      </c>
      <c r="T2140" t="s">
        <v>493</v>
      </c>
      <c r="U2140" t="s">
        <v>42</v>
      </c>
      <c r="V2140" t="s">
        <v>494</v>
      </c>
      <c r="W2140" t="s">
        <v>495</v>
      </c>
      <c r="X2140" t="s">
        <v>51</v>
      </c>
    </row>
    <row r="2141" spans="1:24" x14ac:dyDescent="0.3">
      <c r="A2141">
        <v>10319</v>
      </c>
      <c r="B2141">
        <v>43</v>
      </c>
      <c r="C2141">
        <v>85.69</v>
      </c>
      <c r="D2141">
        <v>2</v>
      </c>
      <c r="E2141">
        <v>3684.67</v>
      </c>
      <c r="F2141" s="1">
        <v>38057</v>
      </c>
      <c r="G2141" t="s">
        <v>25</v>
      </c>
      <c r="H2141">
        <v>4</v>
      </c>
      <c r="I2141">
        <v>11</v>
      </c>
      <c r="J2141">
        <v>2004</v>
      </c>
      <c r="K2141" t="s">
        <v>194</v>
      </c>
      <c r="L2141">
        <v>80</v>
      </c>
      <c r="M2141" t="s">
        <v>764</v>
      </c>
      <c r="N2141" t="s">
        <v>568</v>
      </c>
      <c r="O2141">
        <v>2125551957</v>
      </c>
      <c r="P2141" t="s">
        <v>569</v>
      </c>
      <c r="Q2141" t="s">
        <v>30</v>
      </c>
      <c r="R2141" t="s">
        <v>31</v>
      </c>
      <c r="S2141">
        <v>10022</v>
      </c>
      <c r="T2141" t="s">
        <v>32</v>
      </c>
      <c r="U2141" t="s">
        <v>33</v>
      </c>
      <c r="V2141" t="s">
        <v>570</v>
      </c>
      <c r="W2141" t="s">
        <v>571</v>
      </c>
      <c r="X2141" t="s">
        <v>51</v>
      </c>
    </row>
    <row r="2142" spans="1:24" x14ac:dyDescent="0.3">
      <c r="A2142">
        <v>10331</v>
      </c>
      <c r="B2142">
        <v>41</v>
      </c>
      <c r="C2142">
        <v>100</v>
      </c>
      <c r="D2142">
        <v>2</v>
      </c>
      <c r="E2142">
        <v>5715.4</v>
      </c>
      <c r="F2142" t="s">
        <v>619</v>
      </c>
      <c r="G2142" t="s">
        <v>25</v>
      </c>
      <c r="H2142">
        <v>4</v>
      </c>
      <c r="I2142">
        <v>11</v>
      </c>
      <c r="J2142">
        <v>2004</v>
      </c>
      <c r="K2142" t="s">
        <v>194</v>
      </c>
      <c r="L2142">
        <v>80</v>
      </c>
      <c r="M2142" t="s">
        <v>764</v>
      </c>
      <c r="N2142" t="s">
        <v>338</v>
      </c>
      <c r="O2142">
        <v>2155559857</v>
      </c>
      <c r="P2142" t="s">
        <v>339</v>
      </c>
      <c r="Q2142" t="s">
        <v>234</v>
      </c>
      <c r="R2142" t="s">
        <v>151</v>
      </c>
      <c r="S2142">
        <v>71270</v>
      </c>
      <c r="T2142" t="s">
        <v>32</v>
      </c>
      <c r="U2142" t="s">
        <v>33</v>
      </c>
      <c r="V2142" t="s">
        <v>131</v>
      </c>
      <c r="W2142" t="s">
        <v>340</v>
      </c>
      <c r="X2142" t="s">
        <v>51</v>
      </c>
    </row>
    <row r="2143" spans="1:24" x14ac:dyDescent="0.3">
      <c r="A2143">
        <v>10343</v>
      </c>
      <c r="B2143">
        <v>30</v>
      </c>
      <c r="C2143">
        <v>100</v>
      </c>
      <c r="D2143">
        <v>1</v>
      </c>
      <c r="E2143">
        <v>3098.7</v>
      </c>
      <c r="F2143" t="s">
        <v>154</v>
      </c>
      <c r="G2143" t="s">
        <v>25</v>
      </c>
      <c r="H2143">
        <v>4</v>
      </c>
      <c r="I2143">
        <v>11</v>
      </c>
      <c r="J2143">
        <v>2004</v>
      </c>
      <c r="K2143" t="s">
        <v>194</v>
      </c>
      <c r="L2143">
        <v>80</v>
      </c>
      <c r="M2143" t="s">
        <v>764</v>
      </c>
      <c r="N2143" t="s">
        <v>37</v>
      </c>
      <c r="O2143" t="s">
        <v>38</v>
      </c>
      <c r="P2143" t="s">
        <v>39</v>
      </c>
      <c r="Q2143" t="s">
        <v>40</v>
      </c>
      <c r="S2143">
        <v>51100</v>
      </c>
      <c r="T2143" t="s">
        <v>41</v>
      </c>
      <c r="U2143" t="s">
        <v>42</v>
      </c>
      <c r="V2143" t="s">
        <v>43</v>
      </c>
      <c r="W2143" t="s">
        <v>44</v>
      </c>
      <c r="X2143" t="s">
        <v>51</v>
      </c>
    </row>
    <row r="2144" spans="1:24" x14ac:dyDescent="0.3">
      <c r="A2144">
        <v>10355</v>
      </c>
      <c r="B2144">
        <v>28</v>
      </c>
      <c r="C2144">
        <v>95.39</v>
      </c>
      <c r="D2144">
        <v>9</v>
      </c>
      <c r="E2144">
        <v>2670.92</v>
      </c>
      <c r="F2144" s="1">
        <v>38180</v>
      </c>
      <c r="G2144" t="s">
        <v>25</v>
      </c>
      <c r="H2144">
        <v>4</v>
      </c>
      <c r="I2144">
        <v>12</v>
      </c>
      <c r="J2144">
        <v>2004</v>
      </c>
      <c r="K2144" t="s">
        <v>194</v>
      </c>
      <c r="L2144">
        <v>80</v>
      </c>
      <c r="M2144" t="s">
        <v>764</v>
      </c>
      <c r="N2144" t="s">
        <v>186</v>
      </c>
      <c r="O2144" t="s">
        <v>187</v>
      </c>
      <c r="P2144" t="s">
        <v>188</v>
      </c>
      <c r="Q2144" t="s">
        <v>189</v>
      </c>
      <c r="S2144">
        <v>28034</v>
      </c>
      <c r="T2144" t="s">
        <v>190</v>
      </c>
      <c r="U2144" t="s">
        <v>42</v>
      </c>
      <c r="V2144" t="s">
        <v>191</v>
      </c>
      <c r="W2144" t="s">
        <v>192</v>
      </c>
      <c r="X2144" t="s">
        <v>36</v>
      </c>
    </row>
    <row r="2145" spans="1:24" x14ac:dyDescent="0.3">
      <c r="A2145">
        <v>10363</v>
      </c>
      <c r="B2145">
        <v>43</v>
      </c>
      <c r="C2145">
        <v>100</v>
      </c>
      <c r="D2145">
        <v>9</v>
      </c>
      <c r="E2145">
        <v>5154.41</v>
      </c>
      <c r="F2145" s="1">
        <v>38504</v>
      </c>
      <c r="G2145" t="s">
        <v>25</v>
      </c>
      <c r="H2145">
        <v>1</v>
      </c>
      <c r="I2145">
        <v>1</v>
      </c>
      <c r="J2145">
        <v>2005</v>
      </c>
      <c r="K2145" t="s">
        <v>194</v>
      </c>
      <c r="L2145">
        <v>80</v>
      </c>
      <c r="M2145" t="s">
        <v>764</v>
      </c>
      <c r="N2145" t="s">
        <v>520</v>
      </c>
      <c r="O2145" t="s">
        <v>521</v>
      </c>
      <c r="P2145" t="s">
        <v>522</v>
      </c>
      <c r="Q2145" t="s">
        <v>523</v>
      </c>
      <c r="S2145" t="s">
        <v>524</v>
      </c>
      <c r="T2145" t="s">
        <v>138</v>
      </c>
      <c r="U2145" t="s">
        <v>42</v>
      </c>
      <c r="V2145" t="s">
        <v>525</v>
      </c>
      <c r="W2145" t="s">
        <v>526</v>
      </c>
      <c r="X2145" t="s">
        <v>51</v>
      </c>
    </row>
    <row r="2146" spans="1:24" x14ac:dyDescent="0.3">
      <c r="A2146">
        <v>10378</v>
      </c>
      <c r="B2146">
        <v>41</v>
      </c>
      <c r="C2146">
        <v>100</v>
      </c>
      <c r="D2146">
        <v>2</v>
      </c>
      <c r="E2146">
        <v>4894.17</v>
      </c>
      <c r="F2146" s="1">
        <v>38627</v>
      </c>
      <c r="G2146" t="s">
        <v>25</v>
      </c>
      <c r="H2146">
        <v>1</v>
      </c>
      <c r="I2146">
        <v>2</v>
      </c>
      <c r="J2146">
        <v>2005</v>
      </c>
      <c r="K2146" t="s">
        <v>194</v>
      </c>
      <c r="L2146">
        <v>80</v>
      </c>
      <c r="M2146" t="s">
        <v>764</v>
      </c>
      <c r="N2146" t="s">
        <v>186</v>
      </c>
      <c r="O2146" t="s">
        <v>187</v>
      </c>
      <c r="P2146" t="s">
        <v>188</v>
      </c>
      <c r="Q2146" t="s">
        <v>189</v>
      </c>
      <c r="S2146">
        <v>28034</v>
      </c>
      <c r="T2146" t="s">
        <v>190</v>
      </c>
      <c r="U2146" t="s">
        <v>42</v>
      </c>
      <c r="V2146" t="s">
        <v>191</v>
      </c>
      <c r="W2146" t="s">
        <v>192</v>
      </c>
      <c r="X2146" t="s">
        <v>51</v>
      </c>
    </row>
    <row r="2147" spans="1:24" x14ac:dyDescent="0.3">
      <c r="A2147">
        <v>10390</v>
      </c>
      <c r="B2147">
        <v>30</v>
      </c>
      <c r="C2147">
        <v>82.42</v>
      </c>
      <c r="D2147">
        <v>10</v>
      </c>
      <c r="E2147">
        <v>2472.6</v>
      </c>
      <c r="F2147" s="1">
        <v>38445</v>
      </c>
      <c r="G2147" t="s">
        <v>25</v>
      </c>
      <c r="H2147">
        <v>1</v>
      </c>
      <c r="I2147">
        <v>3</v>
      </c>
      <c r="J2147">
        <v>2005</v>
      </c>
      <c r="K2147" t="s">
        <v>194</v>
      </c>
      <c r="L2147">
        <v>80</v>
      </c>
      <c r="M2147" t="s">
        <v>764</v>
      </c>
      <c r="N2147" t="s">
        <v>296</v>
      </c>
      <c r="O2147">
        <v>4155551450</v>
      </c>
      <c r="P2147" t="s">
        <v>297</v>
      </c>
      <c r="Q2147" t="s">
        <v>298</v>
      </c>
      <c r="R2147" t="s">
        <v>56</v>
      </c>
      <c r="S2147">
        <v>97562</v>
      </c>
      <c r="T2147" t="s">
        <v>32</v>
      </c>
      <c r="U2147" t="s">
        <v>33</v>
      </c>
      <c r="V2147" t="s">
        <v>299</v>
      </c>
      <c r="W2147" t="s">
        <v>300</v>
      </c>
      <c r="X2147" t="s">
        <v>36</v>
      </c>
    </row>
    <row r="2148" spans="1:24" x14ac:dyDescent="0.3">
      <c r="A2148">
        <v>10103</v>
      </c>
      <c r="B2148">
        <v>31</v>
      </c>
      <c r="C2148">
        <v>100</v>
      </c>
      <c r="D2148">
        <v>3</v>
      </c>
      <c r="E2148">
        <v>3224.31</v>
      </c>
      <c r="F2148" t="s">
        <v>193</v>
      </c>
      <c r="G2148" t="s">
        <v>25</v>
      </c>
      <c r="H2148">
        <v>1</v>
      </c>
      <c r="I2148">
        <v>1</v>
      </c>
      <c r="J2148">
        <v>2003</v>
      </c>
      <c r="K2148" t="s">
        <v>563</v>
      </c>
      <c r="L2148">
        <v>96</v>
      </c>
      <c r="M2148" t="s">
        <v>765</v>
      </c>
      <c r="N2148" t="s">
        <v>142</v>
      </c>
      <c r="O2148" t="s">
        <v>143</v>
      </c>
      <c r="P2148" t="s">
        <v>144</v>
      </c>
      <c r="Q2148" t="s">
        <v>145</v>
      </c>
      <c r="S2148">
        <v>4110</v>
      </c>
      <c r="T2148" t="s">
        <v>81</v>
      </c>
      <c r="U2148" t="s">
        <v>42</v>
      </c>
      <c r="V2148" t="s">
        <v>146</v>
      </c>
      <c r="W2148" t="s">
        <v>147</v>
      </c>
      <c r="X2148" t="s">
        <v>51</v>
      </c>
    </row>
    <row r="2149" spans="1:24" x14ac:dyDescent="0.3">
      <c r="A2149">
        <v>10114</v>
      </c>
      <c r="B2149">
        <v>32</v>
      </c>
      <c r="C2149">
        <v>100</v>
      </c>
      <c r="D2149">
        <v>7</v>
      </c>
      <c r="E2149">
        <v>3667.52</v>
      </c>
      <c r="F2149" s="1">
        <v>37625</v>
      </c>
      <c r="G2149" t="s">
        <v>25</v>
      </c>
      <c r="H2149">
        <v>2</v>
      </c>
      <c r="I2149">
        <v>4</v>
      </c>
      <c r="J2149">
        <v>2003</v>
      </c>
      <c r="K2149" t="s">
        <v>563</v>
      </c>
      <c r="L2149">
        <v>96</v>
      </c>
      <c r="M2149" t="s">
        <v>765</v>
      </c>
      <c r="N2149" t="s">
        <v>448</v>
      </c>
      <c r="O2149" t="s">
        <v>449</v>
      </c>
      <c r="P2149" t="s">
        <v>450</v>
      </c>
      <c r="Q2149" t="s">
        <v>48</v>
      </c>
      <c r="S2149">
        <v>75012</v>
      </c>
      <c r="T2149" t="s">
        <v>41</v>
      </c>
      <c r="U2149" t="s">
        <v>42</v>
      </c>
      <c r="V2149" t="s">
        <v>451</v>
      </c>
      <c r="W2149" t="s">
        <v>452</v>
      </c>
      <c r="X2149" t="s">
        <v>51</v>
      </c>
    </row>
    <row r="2150" spans="1:24" x14ac:dyDescent="0.3">
      <c r="A2150">
        <v>10126</v>
      </c>
      <c r="B2150">
        <v>43</v>
      </c>
      <c r="C2150">
        <v>96.31</v>
      </c>
      <c r="D2150">
        <v>3</v>
      </c>
      <c r="E2150">
        <v>4141.33</v>
      </c>
      <c r="F2150" t="s">
        <v>205</v>
      </c>
      <c r="G2150" t="s">
        <v>25</v>
      </c>
      <c r="H2150">
        <v>2</v>
      </c>
      <c r="I2150">
        <v>5</v>
      </c>
      <c r="J2150">
        <v>2003</v>
      </c>
      <c r="K2150" t="s">
        <v>563</v>
      </c>
      <c r="L2150">
        <v>96</v>
      </c>
      <c r="M2150" t="s">
        <v>765</v>
      </c>
      <c r="N2150" t="s">
        <v>206</v>
      </c>
      <c r="O2150" t="s">
        <v>207</v>
      </c>
      <c r="P2150" t="s">
        <v>208</v>
      </c>
      <c r="Q2150" t="s">
        <v>189</v>
      </c>
      <c r="S2150">
        <v>28023</v>
      </c>
      <c r="T2150" t="s">
        <v>190</v>
      </c>
      <c r="U2150" t="s">
        <v>42</v>
      </c>
      <c r="V2150" t="s">
        <v>209</v>
      </c>
      <c r="W2150" t="s">
        <v>210</v>
      </c>
      <c r="X2150" t="s">
        <v>51</v>
      </c>
    </row>
    <row r="2151" spans="1:24" x14ac:dyDescent="0.3">
      <c r="A2151">
        <v>10140</v>
      </c>
      <c r="B2151">
        <v>26</v>
      </c>
      <c r="C2151">
        <v>100</v>
      </c>
      <c r="D2151">
        <v>3</v>
      </c>
      <c r="E2151">
        <v>2829.58</v>
      </c>
      <c r="F2151" t="s">
        <v>211</v>
      </c>
      <c r="G2151" t="s">
        <v>25</v>
      </c>
      <c r="H2151">
        <v>3</v>
      </c>
      <c r="I2151">
        <v>7</v>
      </c>
      <c r="J2151">
        <v>2003</v>
      </c>
      <c r="K2151" t="s">
        <v>563</v>
      </c>
      <c r="L2151">
        <v>96</v>
      </c>
      <c r="M2151" t="s">
        <v>765</v>
      </c>
      <c r="N2151" t="s">
        <v>64</v>
      </c>
      <c r="O2151">
        <v>6505556809</v>
      </c>
      <c r="P2151" t="s">
        <v>65</v>
      </c>
      <c r="Q2151" t="s">
        <v>66</v>
      </c>
      <c r="R2151" t="s">
        <v>56</v>
      </c>
      <c r="S2151">
        <v>94217</v>
      </c>
      <c r="T2151" t="s">
        <v>32</v>
      </c>
      <c r="U2151" t="s">
        <v>33</v>
      </c>
      <c r="V2151" t="s">
        <v>67</v>
      </c>
      <c r="W2151" t="s">
        <v>68</v>
      </c>
      <c r="X2151" t="s">
        <v>36</v>
      </c>
    </row>
    <row r="2152" spans="1:24" x14ac:dyDescent="0.3">
      <c r="A2152">
        <v>10151</v>
      </c>
      <c r="B2152">
        <v>27</v>
      </c>
      <c r="C2152">
        <v>100</v>
      </c>
      <c r="D2152">
        <v>10</v>
      </c>
      <c r="E2152">
        <v>3068.55</v>
      </c>
      <c r="F2152" t="s">
        <v>585</v>
      </c>
      <c r="G2152" t="s">
        <v>25</v>
      </c>
      <c r="H2152">
        <v>3</v>
      </c>
      <c r="I2152">
        <v>9</v>
      </c>
      <c r="J2152">
        <v>2003</v>
      </c>
      <c r="K2152" t="s">
        <v>563</v>
      </c>
      <c r="L2152">
        <v>96</v>
      </c>
      <c r="M2152" t="s">
        <v>765</v>
      </c>
      <c r="N2152" t="s">
        <v>434</v>
      </c>
      <c r="O2152" t="s">
        <v>435</v>
      </c>
      <c r="P2152" t="s">
        <v>436</v>
      </c>
      <c r="Q2152" t="s">
        <v>437</v>
      </c>
      <c r="S2152">
        <v>90110</v>
      </c>
      <c r="T2152" t="s">
        <v>138</v>
      </c>
      <c r="U2152" t="s">
        <v>42</v>
      </c>
      <c r="V2152" t="s">
        <v>438</v>
      </c>
      <c r="W2152" t="s">
        <v>439</v>
      </c>
      <c r="X2152" t="s">
        <v>51</v>
      </c>
    </row>
    <row r="2153" spans="1:24" x14ac:dyDescent="0.3">
      <c r="A2153">
        <v>10164</v>
      </c>
      <c r="B2153">
        <v>24</v>
      </c>
      <c r="C2153">
        <v>100</v>
      </c>
      <c r="D2153">
        <v>1</v>
      </c>
      <c r="E2153">
        <v>2634.96</v>
      </c>
      <c r="F2153" t="s">
        <v>453</v>
      </c>
      <c r="G2153" t="s">
        <v>454</v>
      </c>
      <c r="H2153">
        <v>4</v>
      </c>
      <c r="I2153">
        <v>10</v>
      </c>
      <c r="J2153">
        <v>2003</v>
      </c>
      <c r="K2153" t="s">
        <v>563</v>
      </c>
      <c r="L2153">
        <v>96</v>
      </c>
      <c r="M2153" t="s">
        <v>765</v>
      </c>
      <c r="N2153" t="s">
        <v>455</v>
      </c>
      <c r="O2153" t="s">
        <v>456</v>
      </c>
      <c r="P2153" t="s">
        <v>457</v>
      </c>
      <c r="Q2153" t="s">
        <v>458</v>
      </c>
      <c r="S2153">
        <v>8010</v>
      </c>
      <c r="T2153" t="s">
        <v>159</v>
      </c>
      <c r="U2153" t="s">
        <v>42</v>
      </c>
      <c r="V2153" t="s">
        <v>459</v>
      </c>
      <c r="W2153" t="s">
        <v>460</v>
      </c>
      <c r="X2153" t="s">
        <v>36</v>
      </c>
    </row>
    <row r="2154" spans="1:24" x14ac:dyDescent="0.3">
      <c r="A2154">
        <v>10175</v>
      </c>
      <c r="B2154">
        <v>22</v>
      </c>
      <c r="C2154">
        <v>100</v>
      </c>
      <c r="D2154">
        <v>8</v>
      </c>
      <c r="E2154">
        <v>2436.7199999999998</v>
      </c>
      <c r="F2154" s="1">
        <v>37783</v>
      </c>
      <c r="G2154" t="s">
        <v>25</v>
      </c>
      <c r="H2154">
        <v>4</v>
      </c>
      <c r="I2154">
        <v>11</v>
      </c>
      <c r="J2154">
        <v>2003</v>
      </c>
      <c r="K2154" t="s">
        <v>563</v>
      </c>
      <c r="L2154">
        <v>96</v>
      </c>
      <c r="M2154" t="s">
        <v>765</v>
      </c>
      <c r="N2154" t="s">
        <v>361</v>
      </c>
      <c r="O2154" t="s">
        <v>362</v>
      </c>
      <c r="P2154" t="s">
        <v>363</v>
      </c>
      <c r="Q2154" t="s">
        <v>364</v>
      </c>
      <c r="S2154" t="s">
        <v>365</v>
      </c>
      <c r="T2154" t="s">
        <v>181</v>
      </c>
      <c r="U2154" t="s">
        <v>42</v>
      </c>
      <c r="V2154" t="s">
        <v>62</v>
      </c>
      <c r="W2154" t="s">
        <v>366</v>
      </c>
      <c r="X2154" t="s">
        <v>36</v>
      </c>
    </row>
    <row r="2155" spans="1:24" x14ac:dyDescent="0.3">
      <c r="A2155">
        <v>10184</v>
      </c>
      <c r="B2155">
        <v>46</v>
      </c>
      <c r="C2155">
        <v>100</v>
      </c>
      <c r="D2155">
        <v>13</v>
      </c>
      <c r="E2155">
        <v>4607.3599999999997</v>
      </c>
      <c r="F2155" t="s">
        <v>379</v>
      </c>
      <c r="G2155" t="s">
        <v>25</v>
      </c>
      <c r="H2155">
        <v>4</v>
      </c>
      <c r="I2155">
        <v>11</v>
      </c>
      <c r="J2155">
        <v>2003</v>
      </c>
      <c r="K2155" t="s">
        <v>563</v>
      </c>
      <c r="L2155">
        <v>96</v>
      </c>
      <c r="M2155" t="s">
        <v>765</v>
      </c>
      <c r="N2155" t="s">
        <v>586</v>
      </c>
      <c r="O2155" t="s">
        <v>587</v>
      </c>
      <c r="P2155" t="s">
        <v>588</v>
      </c>
      <c r="Q2155" t="s">
        <v>589</v>
      </c>
      <c r="S2155">
        <v>41101</v>
      </c>
      <c r="T2155" t="s">
        <v>190</v>
      </c>
      <c r="U2155" t="s">
        <v>42</v>
      </c>
      <c r="V2155" t="s">
        <v>590</v>
      </c>
      <c r="W2155" t="s">
        <v>591</v>
      </c>
      <c r="X2155" t="s">
        <v>51</v>
      </c>
    </row>
    <row r="2156" spans="1:24" x14ac:dyDescent="0.3">
      <c r="A2156">
        <v>10194</v>
      </c>
      <c r="B2156">
        <v>37</v>
      </c>
      <c r="C2156">
        <v>97.27</v>
      </c>
      <c r="D2156">
        <v>3</v>
      </c>
      <c r="E2156">
        <v>3598.99</v>
      </c>
      <c r="F2156" t="s">
        <v>237</v>
      </c>
      <c r="G2156" t="s">
        <v>25</v>
      </c>
      <c r="H2156">
        <v>4</v>
      </c>
      <c r="I2156">
        <v>11</v>
      </c>
      <c r="J2156">
        <v>2003</v>
      </c>
      <c r="K2156" t="s">
        <v>563</v>
      </c>
      <c r="L2156">
        <v>96</v>
      </c>
      <c r="M2156" t="s">
        <v>765</v>
      </c>
      <c r="N2156" t="s">
        <v>238</v>
      </c>
      <c r="O2156" t="s">
        <v>239</v>
      </c>
      <c r="P2156" t="s">
        <v>240</v>
      </c>
      <c r="Q2156" t="s">
        <v>241</v>
      </c>
      <c r="S2156">
        <v>69004</v>
      </c>
      <c r="T2156" t="s">
        <v>41</v>
      </c>
      <c r="U2156" t="s">
        <v>42</v>
      </c>
      <c r="V2156" t="s">
        <v>242</v>
      </c>
      <c r="W2156" t="s">
        <v>243</v>
      </c>
      <c r="X2156" t="s">
        <v>51</v>
      </c>
    </row>
    <row r="2157" spans="1:24" x14ac:dyDescent="0.3">
      <c r="A2157">
        <v>10207</v>
      </c>
      <c r="B2157">
        <v>49</v>
      </c>
      <c r="C2157">
        <v>80.900000000000006</v>
      </c>
      <c r="D2157">
        <v>14</v>
      </c>
      <c r="E2157">
        <v>3964.1</v>
      </c>
      <c r="F2157" s="1">
        <v>37876</v>
      </c>
      <c r="G2157" t="s">
        <v>25</v>
      </c>
      <c r="H2157">
        <v>4</v>
      </c>
      <c r="I2157">
        <v>12</v>
      </c>
      <c r="J2157">
        <v>2003</v>
      </c>
      <c r="K2157" t="s">
        <v>563</v>
      </c>
      <c r="L2157">
        <v>96</v>
      </c>
      <c r="M2157" t="s">
        <v>765</v>
      </c>
      <c r="N2157" t="s">
        <v>461</v>
      </c>
      <c r="O2157">
        <v>6175552555</v>
      </c>
      <c r="P2157" t="s">
        <v>462</v>
      </c>
      <c r="Q2157" t="s">
        <v>420</v>
      </c>
      <c r="R2157" t="s">
        <v>130</v>
      </c>
      <c r="S2157">
        <v>51003</v>
      </c>
      <c r="T2157" t="s">
        <v>32</v>
      </c>
      <c r="U2157" t="s">
        <v>33</v>
      </c>
      <c r="V2157" t="s">
        <v>463</v>
      </c>
      <c r="W2157" t="s">
        <v>300</v>
      </c>
      <c r="X2157" t="s">
        <v>51</v>
      </c>
    </row>
    <row r="2158" spans="1:24" x14ac:dyDescent="0.3">
      <c r="A2158">
        <v>10217</v>
      </c>
      <c r="B2158">
        <v>21</v>
      </c>
      <c r="C2158">
        <v>100</v>
      </c>
      <c r="D2158">
        <v>3</v>
      </c>
      <c r="E2158">
        <v>2244.9</v>
      </c>
      <c r="F2158" s="1">
        <v>38079</v>
      </c>
      <c r="G2158" t="s">
        <v>25</v>
      </c>
      <c r="H2158">
        <v>1</v>
      </c>
      <c r="I2158">
        <v>2</v>
      </c>
      <c r="J2158">
        <v>2004</v>
      </c>
      <c r="K2158" t="s">
        <v>563</v>
      </c>
      <c r="L2158">
        <v>96</v>
      </c>
      <c r="M2158" t="s">
        <v>765</v>
      </c>
      <c r="N2158" t="s">
        <v>464</v>
      </c>
      <c r="O2158" t="s">
        <v>465</v>
      </c>
      <c r="P2158" t="s">
        <v>466</v>
      </c>
      <c r="Q2158" t="s">
        <v>216</v>
      </c>
      <c r="S2158">
        <v>69045</v>
      </c>
      <c r="T2158" t="s">
        <v>216</v>
      </c>
      <c r="U2158" t="s">
        <v>100</v>
      </c>
      <c r="V2158" t="s">
        <v>467</v>
      </c>
      <c r="W2158" t="s">
        <v>468</v>
      </c>
      <c r="X2158" t="s">
        <v>36</v>
      </c>
    </row>
    <row r="2159" spans="1:24" x14ac:dyDescent="0.3">
      <c r="A2159">
        <v>10229</v>
      </c>
      <c r="B2159">
        <v>25</v>
      </c>
      <c r="C2159">
        <v>100</v>
      </c>
      <c r="D2159">
        <v>8</v>
      </c>
      <c r="E2159">
        <v>2793</v>
      </c>
      <c r="F2159" s="1">
        <v>38294</v>
      </c>
      <c r="G2159" t="s">
        <v>25</v>
      </c>
      <c r="H2159">
        <v>1</v>
      </c>
      <c r="I2159">
        <v>3</v>
      </c>
      <c r="J2159">
        <v>2004</v>
      </c>
      <c r="K2159" t="s">
        <v>563</v>
      </c>
      <c r="L2159">
        <v>96</v>
      </c>
      <c r="M2159" t="s">
        <v>765</v>
      </c>
      <c r="N2159" t="s">
        <v>296</v>
      </c>
      <c r="O2159">
        <v>4155551450</v>
      </c>
      <c r="P2159" t="s">
        <v>297</v>
      </c>
      <c r="Q2159" t="s">
        <v>298</v>
      </c>
      <c r="R2159" t="s">
        <v>56</v>
      </c>
      <c r="S2159">
        <v>97562</v>
      </c>
      <c r="T2159" t="s">
        <v>32</v>
      </c>
      <c r="U2159" t="s">
        <v>33</v>
      </c>
      <c r="V2159" t="s">
        <v>299</v>
      </c>
      <c r="W2159" t="s">
        <v>300</v>
      </c>
      <c r="X2159" t="s">
        <v>36</v>
      </c>
    </row>
    <row r="2160" spans="1:24" x14ac:dyDescent="0.3">
      <c r="A2160">
        <v>10245</v>
      </c>
      <c r="B2160">
        <v>37</v>
      </c>
      <c r="C2160">
        <v>100</v>
      </c>
      <c r="D2160">
        <v>1</v>
      </c>
      <c r="E2160">
        <v>4133.6400000000003</v>
      </c>
      <c r="F2160" s="1">
        <v>38082</v>
      </c>
      <c r="G2160" t="s">
        <v>25</v>
      </c>
      <c r="H2160">
        <v>2</v>
      </c>
      <c r="I2160">
        <v>5</v>
      </c>
      <c r="J2160">
        <v>2004</v>
      </c>
      <c r="K2160" t="s">
        <v>563</v>
      </c>
      <c r="L2160">
        <v>96</v>
      </c>
      <c r="M2160" t="s">
        <v>765</v>
      </c>
      <c r="N2160" t="s">
        <v>262</v>
      </c>
      <c r="O2160">
        <v>2035559545</v>
      </c>
      <c r="P2160" t="s">
        <v>263</v>
      </c>
      <c r="Q2160" t="s">
        <v>264</v>
      </c>
      <c r="R2160" t="s">
        <v>117</v>
      </c>
      <c r="S2160">
        <v>97823</v>
      </c>
      <c r="T2160" t="s">
        <v>32</v>
      </c>
      <c r="U2160" t="s">
        <v>33</v>
      </c>
      <c r="V2160" t="s">
        <v>86</v>
      </c>
      <c r="W2160" t="s">
        <v>265</v>
      </c>
      <c r="X2160" t="s">
        <v>51</v>
      </c>
    </row>
    <row r="2161" spans="1:24" x14ac:dyDescent="0.3">
      <c r="A2161">
        <v>10259</v>
      </c>
      <c r="B2161">
        <v>45</v>
      </c>
      <c r="C2161">
        <v>86.68</v>
      </c>
      <c r="D2161">
        <v>11</v>
      </c>
      <c r="E2161">
        <v>3900.6</v>
      </c>
      <c r="F2161" t="s">
        <v>266</v>
      </c>
      <c r="G2161" t="s">
        <v>25</v>
      </c>
      <c r="H2161">
        <v>2</v>
      </c>
      <c r="I2161">
        <v>6</v>
      </c>
      <c r="J2161">
        <v>2004</v>
      </c>
      <c r="K2161" t="s">
        <v>563</v>
      </c>
      <c r="L2161">
        <v>96</v>
      </c>
      <c r="M2161" t="s">
        <v>765</v>
      </c>
      <c r="N2161" t="s">
        <v>464</v>
      </c>
      <c r="O2161" t="s">
        <v>465</v>
      </c>
      <c r="P2161" t="s">
        <v>466</v>
      </c>
      <c r="Q2161" t="s">
        <v>216</v>
      </c>
      <c r="S2161">
        <v>69045</v>
      </c>
      <c r="T2161" t="s">
        <v>216</v>
      </c>
      <c r="U2161" t="s">
        <v>100</v>
      </c>
      <c r="V2161" t="s">
        <v>467</v>
      </c>
      <c r="W2161" t="s">
        <v>468</v>
      </c>
      <c r="X2161" t="s">
        <v>51</v>
      </c>
    </row>
    <row r="2162" spans="1:24" x14ac:dyDescent="0.3">
      <c r="A2162">
        <v>10270</v>
      </c>
      <c r="B2162">
        <v>32</v>
      </c>
      <c r="C2162">
        <v>85.72</v>
      </c>
      <c r="D2162">
        <v>1</v>
      </c>
      <c r="E2162">
        <v>2743.04</v>
      </c>
      <c r="F2162" t="s">
        <v>275</v>
      </c>
      <c r="G2162" t="s">
        <v>25</v>
      </c>
      <c r="H2162">
        <v>3</v>
      </c>
      <c r="I2162">
        <v>7</v>
      </c>
      <c r="J2162">
        <v>2004</v>
      </c>
      <c r="K2162" t="s">
        <v>563</v>
      </c>
      <c r="L2162">
        <v>96</v>
      </c>
      <c r="M2162" t="s">
        <v>765</v>
      </c>
      <c r="N2162" t="s">
        <v>164</v>
      </c>
      <c r="O2162" t="s">
        <v>165</v>
      </c>
      <c r="P2162" t="s">
        <v>166</v>
      </c>
      <c r="Q2162" t="s">
        <v>167</v>
      </c>
      <c r="R2162" t="s">
        <v>168</v>
      </c>
      <c r="S2162">
        <v>2067</v>
      </c>
      <c r="T2162" t="s">
        <v>99</v>
      </c>
      <c r="U2162" t="s">
        <v>100</v>
      </c>
      <c r="V2162" t="s">
        <v>169</v>
      </c>
      <c r="W2162" t="s">
        <v>170</v>
      </c>
      <c r="X2162" t="s">
        <v>36</v>
      </c>
    </row>
    <row r="2163" spans="1:24" x14ac:dyDescent="0.3">
      <c r="A2163">
        <v>10281</v>
      </c>
      <c r="B2163">
        <v>29</v>
      </c>
      <c r="C2163">
        <v>82.83</v>
      </c>
      <c r="D2163">
        <v>8</v>
      </c>
      <c r="E2163">
        <v>2402.0700000000002</v>
      </c>
      <c r="F2163" t="s">
        <v>469</v>
      </c>
      <c r="G2163" t="s">
        <v>25</v>
      </c>
      <c r="H2163">
        <v>3</v>
      </c>
      <c r="I2163">
        <v>8</v>
      </c>
      <c r="J2163">
        <v>2004</v>
      </c>
      <c r="K2163" t="s">
        <v>563</v>
      </c>
      <c r="L2163">
        <v>96</v>
      </c>
      <c r="M2163" t="s">
        <v>765</v>
      </c>
      <c r="N2163" t="s">
        <v>148</v>
      </c>
      <c r="O2163">
        <v>2155551555</v>
      </c>
      <c r="P2163" t="s">
        <v>149</v>
      </c>
      <c r="Q2163" t="s">
        <v>150</v>
      </c>
      <c r="R2163" t="s">
        <v>151</v>
      </c>
      <c r="S2163">
        <v>70267</v>
      </c>
      <c r="T2163" t="s">
        <v>32</v>
      </c>
      <c r="U2163" t="s">
        <v>33</v>
      </c>
      <c r="V2163" t="s">
        <v>34</v>
      </c>
      <c r="W2163" t="s">
        <v>152</v>
      </c>
      <c r="X2163" t="s">
        <v>36</v>
      </c>
    </row>
    <row r="2164" spans="1:24" x14ac:dyDescent="0.3">
      <c r="A2164">
        <v>10291</v>
      </c>
      <c r="B2164">
        <v>26</v>
      </c>
      <c r="C2164">
        <v>83.79</v>
      </c>
      <c r="D2164">
        <v>3</v>
      </c>
      <c r="E2164">
        <v>2178.54</v>
      </c>
      <c r="F2164" s="1">
        <v>38208</v>
      </c>
      <c r="G2164" t="s">
        <v>25</v>
      </c>
      <c r="H2164">
        <v>3</v>
      </c>
      <c r="I2164">
        <v>9</v>
      </c>
      <c r="J2164">
        <v>2004</v>
      </c>
      <c r="K2164" t="s">
        <v>563</v>
      </c>
      <c r="L2164">
        <v>96</v>
      </c>
      <c r="M2164" t="s">
        <v>765</v>
      </c>
      <c r="N2164" t="s">
        <v>284</v>
      </c>
      <c r="O2164" t="s">
        <v>285</v>
      </c>
      <c r="P2164" t="s">
        <v>286</v>
      </c>
      <c r="Q2164" t="s">
        <v>287</v>
      </c>
      <c r="S2164" t="s">
        <v>288</v>
      </c>
      <c r="T2164" t="s">
        <v>202</v>
      </c>
      <c r="U2164" t="s">
        <v>42</v>
      </c>
      <c r="V2164" t="s">
        <v>289</v>
      </c>
      <c r="W2164" t="s">
        <v>223</v>
      </c>
      <c r="X2164" t="s">
        <v>36</v>
      </c>
    </row>
    <row r="2165" spans="1:24" x14ac:dyDescent="0.3">
      <c r="A2165">
        <v>10305</v>
      </c>
      <c r="B2165">
        <v>28</v>
      </c>
      <c r="C2165">
        <v>100</v>
      </c>
      <c r="D2165">
        <v>12</v>
      </c>
      <c r="E2165">
        <v>3155.04</v>
      </c>
      <c r="F2165" t="s">
        <v>470</v>
      </c>
      <c r="G2165" t="s">
        <v>25</v>
      </c>
      <c r="H2165">
        <v>4</v>
      </c>
      <c r="I2165">
        <v>10</v>
      </c>
      <c r="J2165">
        <v>2004</v>
      </c>
      <c r="K2165" t="s">
        <v>563</v>
      </c>
      <c r="L2165">
        <v>96</v>
      </c>
      <c r="M2165" t="s">
        <v>765</v>
      </c>
      <c r="N2165" t="s">
        <v>127</v>
      </c>
      <c r="O2165">
        <v>6175558555</v>
      </c>
      <c r="P2165" t="s">
        <v>128</v>
      </c>
      <c r="Q2165" t="s">
        <v>129</v>
      </c>
      <c r="R2165" t="s">
        <v>130</v>
      </c>
      <c r="S2165">
        <v>51247</v>
      </c>
      <c r="T2165" t="s">
        <v>32</v>
      </c>
      <c r="U2165" t="s">
        <v>33</v>
      </c>
      <c r="V2165" t="s">
        <v>131</v>
      </c>
      <c r="W2165" t="s">
        <v>132</v>
      </c>
      <c r="X2165" t="s">
        <v>51</v>
      </c>
    </row>
    <row r="2166" spans="1:24" x14ac:dyDescent="0.3">
      <c r="A2166">
        <v>10313</v>
      </c>
      <c r="B2166">
        <v>27</v>
      </c>
      <c r="C2166">
        <v>87.64</v>
      </c>
      <c r="D2166">
        <v>6</v>
      </c>
      <c r="E2166">
        <v>2366.2800000000002</v>
      </c>
      <c r="F2166" t="s">
        <v>471</v>
      </c>
      <c r="G2166" t="s">
        <v>25</v>
      </c>
      <c r="H2166">
        <v>4</v>
      </c>
      <c r="I2166">
        <v>10</v>
      </c>
      <c r="J2166">
        <v>2004</v>
      </c>
      <c r="K2166" t="s">
        <v>563</v>
      </c>
      <c r="L2166">
        <v>96</v>
      </c>
      <c r="M2166" t="s">
        <v>765</v>
      </c>
      <c r="N2166" t="s">
        <v>244</v>
      </c>
      <c r="O2166" t="s">
        <v>245</v>
      </c>
      <c r="P2166" t="s">
        <v>246</v>
      </c>
      <c r="Q2166" t="s">
        <v>247</v>
      </c>
      <c r="R2166" t="s">
        <v>248</v>
      </c>
      <c r="S2166" t="s">
        <v>249</v>
      </c>
      <c r="T2166" t="s">
        <v>250</v>
      </c>
      <c r="U2166" t="s">
        <v>33</v>
      </c>
      <c r="V2166" t="s">
        <v>251</v>
      </c>
      <c r="W2166" t="s">
        <v>252</v>
      </c>
      <c r="X2166" t="s">
        <v>36</v>
      </c>
    </row>
    <row r="2167" spans="1:24" x14ac:dyDescent="0.3">
      <c r="A2167">
        <v>10324</v>
      </c>
      <c r="B2167">
        <v>20</v>
      </c>
      <c r="C2167">
        <v>98.18</v>
      </c>
      <c r="D2167">
        <v>11</v>
      </c>
      <c r="E2167">
        <v>1963.6</v>
      </c>
      <c r="F2167" s="1">
        <v>38118</v>
      </c>
      <c r="G2167" t="s">
        <v>25</v>
      </c>
      <c r="H2167">
        <v>4</v>
      </c>
      <c r="I2167">
        <v>11</v>
      </c>
      <c r="J2167">
        <v>2004</v>
      </c>
      <c r="K2167" t="s">
        <v>563</v>
      </c>
      <c r="L2167">
        <v>96</v>
      </c>
      <c r="M2167" t="s">
        <v>765</v>
      </c>
      <c r="N2167" t="s">
        <v>103</v>
      </c>
      <c r="O2167">
        <v>2125551500</v>
      </c>
      <c r="P2167" t="s">
        <v>104</v>
      </c>
      <c r="Q2167" t="s">
        <v>30</v>
      </c>
      <c r="R2167" t="s">
        <v>31</v>
      </c>
      <c r="S2167">
        <v>10022</v>
      </c>
      <c r="T2167" t="s">
        <v>32</v>
      </c>
      <c r="U2167" t="s">
        <v>33</v>
      </c>
      <c r="V2167" t="s">
        <v>105</v>
      </c>
      <c r="W2167" t="s">
        <v>106</v>
      </c>
      <c r="X2167" t="s">
        <v>36</v>
      </c>
    </row>
    <row r="2168" spans="1:24" x14ac:dyDescent="0.3">
      <c r="A2168">
        <v>10335</v>
      </c>
      <c r="B2168">
        <v>44</v>
      </c>
      <c r="C2168">
        <v>100</v>
      </c>
      <c r="D2168">
        <v>1</v>
      </c>
      <c r="E2168">
        <v>4746.28</v>
      </c>
      <c r="F2168" t="s">
        <v>472</v>
      </c>
      <c r="G2168" t="s">
        <v>25</v>
      </c>
      <c r="H2168">
        <v>4</v>
      </c>
      <c r="I2168">
        <v>11</v>
      </c>
      <c r="J2168">
        <v>2004</v>
      </c>
      <c r="K2168" t="s">
        <v>563</v>
      </c>
      <c r="L2168">
        <v>96</v>
      </c>
      <c r="M2168" t="s">
        <v>765</v>
      </c>
      <c r="N2168" t="s">
        <v>296</v>
      </c>
      <c r="O2168">
        <v>4155551450</v>
      </c>
      <c r="P2168" t="s">
        <v>297</v>
      </c>
      <c r="Q2168" t="s">
        <v>298</v>
      </c>
      <c r="R2168" t="s">
        <v>56</v>
      </c>
      <c r="S2168">
        <v>97562</v>
      </c>
      <c r="T2168" t="s">
        <v>32</v>
      </c>
      <c r="U2168" t="s">
        <v>33</v>
      </c>
      <c r="V2168" t="s">
        <v>299</v>
      </c>
      <c r="W2168" t="s">
        <v>300</v>
      </c>
      <c r="X2168" t="s">
        <v>51</v>
      </c>
    </row>
    <row r="2169" spans="1:24" x14ac:dyDescent="0.3">
      <c r="A2169">
        <v>10348</v>
      </c>
      <c r="B2169">
        <v>42</v>
      </c>
      <c r="C2169">
        <v>100</v>
      </c>
      <c r="D2169">
        <v>3</v>
      </c>
      <c r="E2169">
        <v>6386.94</v>
      </c>
      <c r="F2169" s="1">
        <v>37997</v>
      </c>
      <c r="G2169" t="s">
        <v>25</v>
      </c>
      <c r="H2169">
        <v>4</v>
      </c>
      <c r="I2169">
        <v>11</v>
      </c>
      <c r="J2169">
        <v>2004</v>
      </c>
      <c r="K2169" t="s">
        <v>563</v>
      </c>
      <c r="L2169">
        <v>96</v>
      </c>
      <c r="M2169" t="s">
        <v>765</v>
      </c>
      <c r="N2169" t="s">
        <v>206</v>
      </c>
      <c r="O2169" t="s">
        <v>207</v>
      </c>
      <c r="P2169" t="s">
        <v>208</v>
      </c>
      <c r="Q2169" t="s">
        <v>189</v>
      </c>
      <c r="S2169">
        <v>28023</v>
      </c>
      <c r="T2169" t="s">
        <v>190</v>
      </c>
      <c r="U2169" t="s">
        <v>42</v>
      </c>
      <c r="V2169" t="s">
        <v>209</v>
      </c>
      <c r="W2169" t="s">
        <v>210</v>
      </c>
      <c r="X2169" t="s">
        <v>51</v>
      </c>
    </row>
    <row r="2170" spans="1:24" x14ac:dyDescent="0.3">
      <c r="A2170">
        <v>10358</v>
      </c>
      <c r="B2170">
        <v>41</v>
      </c>
      <c r="C2170">
        <v>100</v>
      </c>
      <c r="D2170">
        <v>1</v>
      </c>
      <c r="E2170">
        <v>4428</v>
      </c>
      <c r="F2170" s="1">
        <v>38272</v>
      </c>
      <c r="G2170" t="s">
        <v>25</v>
      </c>
      <c r="H2170">
        <v>4</v>
      </c>
      <c r="I2170">
        <v>12</v>
      </c>
      <c r="J2170">
        <v>2004</v>
      </c>
      <c r="K2170" t="s">
        <v>563</v>
      </c>
      <c r="L2170">
        <v>96</v>
      </c>
      <c r="M2170" t="s">
        <v>765</v>
      </c>
      <c r="N2170" t="s">
        <v>186</v>
      </c>
      <c r="O2170" t="s">
        <v>187</v>
      </c>
      <c r="P2170" t="s">
        <v>188</v>
      </c>
      <c r="Q2170" t="s">
        <v>189</v>
      </c>
      <c r="S2170">
        <v>28034</v>
      </c>
      <c r="T2170" t="s">
        <v>190</v>
      </c>
      <c r="U2170" t="s">
        <v>42</v>
      </c>
      <c r="V2170" t="s">
        <v>191</v>
      </c>
      <c r="W2170" t="s">
        <v>192</v>
      </c>
      <c r="X2170" t="s">
        <v>51</v>
      </c>
    </row>
    <row r="2171" spans="1:24" x14ac:dyDescent="0.3">
      <c r="A2171">
        <v>10371</v>
      </c>
      <c r="B2171">
        <v>26</v>
      </c>
      <c r="C2171">
        <v>100</v>
      </c>
      <c r="D2171">
        <v>1</v>
      </c>
      <c r="E2171">
        <v>4044.04</v>
      </c>
      <c r="F2171" t="s">
        <v>562</v>
      </c>
      <c r="G2171" t="s">
        <v>25</v>
      </c>
      <c r="H2171">
        <v>1</v>
      </c>
      <c r="I2171">
        <v>1</v>
      </c>
      <c r="J2171">
        <v>2005</v>
      </c>
      <c r="K2171" t="s">
        <v>563</v>
      </c>
      <c r="L2171">
        <v>96</v>
      </c>
      <c r="M2171" t="s">
        <v>765</v>
      </c>
      <c r="N2171" t="s">
        <v>296</v>
      </c>
      <c r="O2171">
        <v>4155551450</v>
      </c>
      <c r="P2171" t="s">
        <v>297</v>
      </c>
      <c r="Q2171" t="s">
        <v>298</v>
      </c>
      <c r="R2171" t="s">
        <v>56</v>
      </c>
      <c r="S2171">
        <v>97562</v>
      </c>
      <c r="T2171" t="s">
        <v>32</v>
      </c>
      <c r="U2171" t="s">
        <v>33</v>
      </c>
      <c r="V2171" t="s">
        <v>299</v>
      </c>
      <c r="W2171" t="s">
        <v>300</v>
      </c>
      <c r="X2171" t="s">
        <v>51</v>
      </c>
    </row>
    <row r="2172" spans="1:24" x14ac:dyDescent="0.3">
      <c r="A2172">
        <v>10382</v>
      </c>
      <c r="B2172">
        <v>26</v>
      </c>
      <c r="C2172">
        <v>100</v>
      </c>
      <c r="D2172">
        <v>6</v>
      </c>
      <c r="E2172">
        <v>2708.42</v>
      </c>
      <c r="F2172" t="s">
        <v>312</v>
      </c>
      <c r="G2172" t="s">
        <v>25</v>
      </c>
      <c r="H2172">
        <v>1</v>
      </c>
      <c r="I2172">
        <v>2</v>
      </c>
      <c r="J2172">
        <v>2005</v>
      </c>
      <c r="K2172" t="s">
        <v>563</v>
      </c>
      <c r="L2172">
        <v>96</v>
      </c>
      <c r="M2172" t="s">
        <v>765</v>
      </c>
      <c r="N2172" t="s">
        <v>296</v>
      </c>
      <c r="O2172">
        <v>4155551450</v>
      </c>
      <c r="P2172" t="s">
        <v>297</v>
      </c>
      <c r="Q2172" t="s">
        <v>298</v>
      </c>
      <c r="R2172" t="s">
        <v>56</v>
      </c>
      <c r="S2172">
        <v>97562</v>
      </c>
      <c r="T2172" t="s">
        <v>32</v>
      </c>
      <c r="U2172" t="s">
        <v>33</v>
      </c>
      <c r="V2172" t="s">
        <v>299</v>
      </c>
      <c r="W2172" t="s">
        <v>300</v>
      </c>
      <c r="X2172" t="s">
        <v>36</v>
      </c>
    </row>
    <row r="2173" spans="1:24" x14ac:dyDescent="0.3">
      <c r="A2173">
        <v>10411</v>
      </c>
      <c r="B2173">
        <v>26</v>
      </c>
      <c r="C2173">
        <v>100</v>
      </c>
      <c r="D2173">
        <v>1</v>
      </c>
      <c r="E2173">
        <v>2904.72</v>
      </c>
      <c r="F2173" s="1">
        <v>38357</v>
      </c>
      <c r="G2173" t="s">
        <v>25</v>
      </c>
      <c r="H2173">
        <v>2</v>
      </c>
      <c r="I2173">
        <v>5</v>
      </c>
      <c r="J2173">
        <v>2005</v>
      </c>
      <c r="K2173" t="s">
        <v>563</v>
      </c>
      <c r="L2173">
        <v>96</v>
      </c>
      <c r="M2173" t="s">
        <v>765</v>
      </c>
      <c r="N2173" t="s">
        <v>319</v>
      </c>
      <c r="O2173" t="s">
        <v>320</v>
      </c>
      <c r="P2173" t="s">
        <v>321</v>
      </c>
      <c r="Q2173" t="s">
        <v>322</v>
      </c>
      <c r="R2173" t="s">
        <v>323</v>
      </c>
      <c r="S2173" t="s">
        <v>324</v>
      </c>
      <c r="T2173" t="s">
        <v>250</v>
      </c>
      <c r="U2173" t="s">
        <v>33</v>
      </c>
      <c r="V2173" t="s">
        <v>325</v>
      </c>
      <c r="W2173" t="s">
        <v>326</v>
      </c>
      <c r="X2173" t="s">
        <v>36</v>
      </c>
    </row>
    <row r="2174" spans="1:24" x14ac:dyDescent="0.3">
      <c r="A2174">
        <v>10425</v>
      </c>
      <c r="B2174">
        <v>41</v>
      </c>
      <c r="C2174">
        <v>86.68</v>
      </c>
      <c r="D2174">
        <v>11</v>
      </c>
      <c r="E2174">
        <v>3553.88</v>
      </c>
      <c r="F2174" t="s">
        <v>327</v>
      </c>
      <c r="G2174" t="s">
        <v>328</v>
      </c>
      <c r="H2174">
        <v>2</v>
      </c>
      <c r="I2174">
        <v>5</v>
      </c>
      <c r="J2174">
        <v>2005</v>
      </c>
      <c r="K2174" t="s">
        <v>563</v>
      </c>
      <c r="L2174">
        <v>96</v>
      </c>
      <c r="M2174" t="s">
        <v>765</v>
      </c>
      <c r="N2174" t="s">
        <v>120</v>
      </c>
      <c r="O2174" t="s">
        <v>121</v>
      </c>
      <c r="P2174" t="s">
        <v>122</v>
      </c>
      <c r="Q2174" t="s">
        <v>123</v>
      </c>
      <c r="S2174">
        <v>44000</v>
      </c>
      <c r="T2174" t="s">
        <v>41</v>
      </c>
      <c r="U2174" t="s">
        <v>42</v>
      </c>
      <c r="V2174" t="s">
        <v>124</v>
      </c>
      <c r="W2174" t="s">
        <v>125</v>
      </c>
      <c r="X2174" t="s">
        <v>51</v>
      </c>
    </row>
    <row r="2175" spans="1:24" x14ac:dyDescent="0.3">
      <c r="A2175">
        <v>10107</v>
      </c>
      <c r="B2175">
        <v>20</v>
      </c>
      <c r="C2175">
        <v>92.9</v>
      </c>
      <c r="D2175">
        <v>8</v>
      </c>
      <c r="E2175">
        <v>1858</v>
      </c>
      <c r="F2175" t="s">
        <v>24</v>
      </c>
      <c r="G2175" t="s">
        <v>25</v>
      </c>
      <c r="H2175">
        <v>1</v>
      </c>
      <c r="I2175">
        <v>2</v>
      </c>
      <c r="J2175">
        <v>2003</v>
      </c>
      <c r="K2175" t="s">
        <v>26</v>
      </c>
      <c r="L2175">
        <v>99</v>
      </c>
      <c r="M2175" t="s">
        <v>766</v>
      </c>
      <c r="N2175" t="s">
        <v>28</v>
      </c>
      <c r="O2175">
        <v>2125557818</v>
      </c>
      <c r="P2175" t="s">
        <v>29</v>
      </c>
      <c r="Q2175" t="s">
        <v>30</v>
      </c>
      <c r="R2175" t="s">
        <v>31</v>
      </c>
      <c r="S2175">
        <v>10022</v>
      </c>
      <c r="T2175" t="s">
        <v>32</v>
      </c>
      <c r="U2175" t="s">
        <v>33</v>
      </c>
      <c r="V2175" t="s">
        <v>34</v>
      </c>
      <c r="W2175" t="s">
        <v>35</v>
      </c>
      <c r="X2175" t="s">
        <v>36</v>
      </c>
    </row>
    <row r="2176" spans="1:24" x14ac:dyDescent="0.3">
      <c r="A2176">
        <v>10120</v>
      </c>
      <c r="B2176">
        <v>22</v>
      </c>
      <c r="C2176">
        <v>100</v>
      </c>
      <c r="D2176">
        <v>6</v>
      </c>
      <c r="E2176">
        <v>2461.36</v>
      </c>
      <c r="F2176" t="s">
        <v>330</v>
      </c>
      <c r="G2176" t="s">
        <v>25</v>
      </c>
      <c r="H2176">
        <v>2</v>
      </c>
      <c r="I2176">
        <v>4</v>
      </c>
      <c r="J2176">
        <v>2003</v>
      </c>
      <c r="K2176" t="s">
        <v>26</v>
      </c>
      <c r="L2176">
        <v>99</v>
      </c>
      <c r="M2176" t="s">
        <v>766</v>
      </c>
      <c r="N2176" t="s">
        <v>94</v>
      </c>
      <c r="O2176" t="s">
        <v>95</v>
      </c>
      <c r="P2176" t="s">
        <v>96</v>
      </c>
      <c r="Q2176" t="s">
        <v>97</v>
      </c>
      <c r="R2176" t="s">
        <v>98</v>
      </c>
      <c r="S2176">
        <v>3004</v>
      </c>
      <c r="T2176" t="s">
        <v>99</v>
      </c>
      <c r="U2176" t="s">
        <v>100</v>
      </c>
      <c r="V2176" t="s">
        <v>101</v>
      </c>
      <c r="W2176" t="s">
        <v>102</v>
      </c>
      <c r="X2176" t="s">
        <v>36</v>
      </c>
    </row>
    <row r="2177" spans="1:24" x14ac:dyDescent="0.3">
      <c r="A2177">
        <v>10133</v>
      </c>
      <c r="B2177">
        <v>23</v>
      </c>
      <c r="C2177">
        <v>100</v>
      </c>
      <c r="D2177">
        <v>1</v>
      </c>
      <c r="E2177">
        <v>2642.01</v>
      </c>
      <c r="F2177" t="s">
        <v>690</v>
      </c>
      <c r="G2177" t="s">
        <v>25</v>
      </c>
      <c r="H2177">
        <v>2</v>
      </c>
      <c r="I2177">
        <v>6</v>
      </c>
      <c r="J2177">
        <v>2003</v>
      </c>
      <c r="K2177" t="s">
        <v>26</v>
      </c>
      <c r="L2177">
        <v>99</v>
      </c>
      <c r="M2177" t="s">
        <v>766</v>
      </c>
      <c r="N2177" t="s">
        <v>186</v>
      </c>
      <c r="O2177" t="s">
        <v>187</v>
      </c>
      <c r="P2177" t="s">
        <v>188</v>
      </c>
      <c r="Q2177" t="s">
        <v>189</v>
      </c>
      <c r="S2177">
        <v>28034</v>
      </c>
      <c r="T2177" t="s">
        <v>190</v>
      </c>
      <c r="U2177" t="s">
        <v>42</v>
      </c>
      <c r="V2177" t="s">
        <v>191</v>
      </c>
      <c r="W2177" t="s">
        <v>192</v>
      </c>
      <c r="X2177" t="s">
        <v>36</v>
      </c>
    </row>
    <row r="2178" spans="1:24" x14ac:dyDescent="0.3">
      <c r="A2178">
        <v>10145</v>
      </c>
      <c r="B2178">
        <v>33</v>
      </c>
      <c r="C2178">
        <v>93.9</v>
      </c>
      <c r="D2178">
        <v>12</v>
      </c>
      <c r="E2178">
        <v>3098.7</v>
      </c>
      <c r="F2178" t="s">
        <v>52</v>
      </c>
      <c r="G2178" t="s">
        <v>25</v>
      </c>
      <c r="H2178">
        <v>3</v>
      </c>
      <c r="I2178">
        <v>8</v>
      </c>
      <c r="J2178">
        <v>2003</v>
      </c>
      <c r="K2178" t="s">
        <v>26</v>
      </c>
      <c r="L2178">
        <v>99</v>
      </c>
      <c r="M2178" t="s">
        <v>766</v>
      </c>
      <c r="N2178" t="s">
        <v>53</v>
      </c>
      <c r="O2178">
        <v>6265557265</v>
      </c>
      <c r="P2178" t="s">
        <v>54</v>
      </c>
      <c r="Q2178" t="s">
        <v>55</v>
      </c>
      <c r="R2178" t="s">
        <v>56</v>
      </c>
      <c r="S2178">
        <v>90003</v>
      </c>
      <c r="T2178" t="s">
        <v>32</v>
      </c>
      <c r="U2178" t="s">
        <v>33</v>
      </c>
      <c r="V2178" t="s">
        <v>57</v>
      </c>
      <c r="W2178" t="s">
        <v>58</v>
      </c>
      <c r="X2178" t="s">
        <v>51</v>
      </c>
    </row>
    <row r="2179" spans="1:24" x14ac:dyDescent="0.3">
      <c r="A2179">
        <v>10168</v>
      </c>
      <c r="B2179">
        <v>28</v>
      </c>
      <c r="C2179">
        <v>100</v>
      </c>
      <c r="D2179">
        <v>7</v>
      </c>
      <c r="E2179">
        <v>3244.36</v>
      </c>
      <c r="F2179" t="s">
        <v>63</v>
      </c>
      <c r="G2179" t="s">
        <v>25</v>
      </c>
      <c r="H2179">
        <v>4</v>
      </c>
      <c r="I2179">
        <v>10</v>
      </c>
      <c r="J2179">
        <v>2003</v>
      </c>
      <c r="K2179" t="s">
        <v>26</v>
      </c>
      <c r="L2179">
        <v>99</v>
      </c>
      <c r="M2179" t="s">
        <v>766</v>
      </c>
      <c r="N2179" t="s">
        <v>64</v>
      </c>
      <c r="O2179">
        <v>6505556809</v>
      </c>
      <c r="P2179" t="s">
        <v>65</v>
      </c>
      <c r="Q2179" t="s">
        <v>66</v>
      </c>
      <c r="R2179" t="s">
        <v>56</v>
      </c>
      <c r="S2179">
        <v>94217</v>
      </c>
      <c r="T2179" t="s">
        <v>32</v>
      </c>
      <c r="U2179" t="s">
        <v>33</v>
      </c>
      <c r="V2179" t="s">
        <v>67</v>
      </c>
      <c r="W2179" t="s">
        <v>68</v>
      </c>
      <c r="X2179" t="s">
        <v>51</v>
      </c>
    </row>
    <row r="2180" spans="1:24" x14ac:dyDescent="0.3">
      <c r="A2180">
        <v>10188</v>
      </c>
      <c r="B2180">
        <v>44</v>
      </c>
      <c r="C2180">
        <v>98.89</v>
      </c>
      <c r="D2180">
        <v>7</v>
      </c>
      <c r="E2180">
        <v>4351.16</v>
      </c>
      <c r="F2180" t="s">
        <v>75</v>
      </c>
      <c r="G2180" t="s">
        <v>25</v>
      </c>
      <c r="H2180">
        <v>4</v>
      </c>
      <c r="I2180">
        <v>11</v>
      </c>
      <c r="J2180">
        <v>2003</v>
      </c>
      <c r="K2180" t="s">
        <v>26</v>
      </c>
      <c r="L2180">
        <v>99</v>
      </c>
      <c r="M2180" t="s">
        <v>766</v>
      </c>
      <c r="N2180" t="s">
        <v>76</v>
      </c>
      <c r="O2180" t="s">
        <v>77</v>
      </c>
      <c r="P2180" t="s">
        <v>78</v>
      </c>
      <c r="Q2180" t="s">
        <v>79</v>
      </c>
      <c r="S2180" t="s">
        <v>80</v>
      </c>
      <c r="T2180" t="s">
        <v>81</v>
      </c>
      <c r="U2180" t="s">
        <v>42</v>
      </c>
      <c r="V2180" t="s">
        <v>82</v>
      </c>
      <c r="W2180" t="s">
        <v>83</v>
      </c>
      <c r="X2180" t="s">
        <v>51</v>
      </c>
    </row>
    <row r="2181" spans="1:24" x14ac:dyDescent="0.3">
      <c r="A2181">
        <v>10210</v>
      </c>
      <c r="B2181">
        <v>46</v>
      </c>
      <c r="C2181">
        <v>79.91</v>
      </c>
      <c r="D2181">
        <v>5</v>
      </c>
      <c r="E2181">
        <v>3675.86</v>
      </c>
      <c r="F2181" s="1">
        <v>38322</v>
      </c>
      <c r="G2181" t="s">
        <v>25</v>
      </c>
      <c r="H2181">
        <v>1</v>
      </c>
      <c r="I2181">
        <v>1</v>
      </c>
      <c r="J2181">
        <v>2004</v>
      </c>
      <c r="K2181" t="s">
        <v>26</v>
      </c>
      <c r="L2181">
        <v>99</v>
      </c>
      <c r="M2181" t="s">
        <v>766</v>
      </c>
      <c r="N2181" t="s">
        <v>331</v>
      </c>
      <c r="O2181" t="s">
        <v>332</v>
      </c>
      <c r="P2181" t="s">
        <v>333</v>
      </c>
      <c r="Q2181" t="s">
        <v>334</v>
      </c>
      <c r="R2181" t="s">
        <v>334</v>
      </c>
      <c r="S2181" t="s">
        <v>335</v>
      </c>
      <c r="T2181" t="s">
        <v>217</v>
      </c>
      <c r="U2181" t="s">
        <v>217</v>
      </c>
      <c r="V2181" t="s">
        <v>336</v>
      </c>
      <c r="W2181" t="s">
        <v>337</v>
      </c>
      <c r="X2181" t="s">
        <v>51</v>
      </c>
    </row>
    <row r="2182" spans="1:24" x14ac:dyDescent="0.3">
      <c r="A2182">
        <v>10223</v>
      </c>
      <c r="B2182">
        <v>21</v>
      </c>
      <c r="C2182">
        <v>100</v>
      </c>
      <c r="D2182">
        <v>7</v>
      </c>
      <c r="E2182">
        <v>2475.27</v>
      </c>
      <c r="F2182" t="s">
        <v>93</v>
      </c>
      <c r="G2182" t="s">
        <v>25</v>
      </c>
      <c r="H2182">
        <v>1</v>
      </c>
      <c r="I2182">
        <v>2</v>
      </c>
      <c r="J2182">
        <v>2004</v>
      </c>
      <c r="K2182" t="s">
        <v>26</v>
      </c>
      <c r="L2182">
        <v>99</v>
      </c>
      <c r="M2182" t="s">
        <v>766</v>
      </c>
      <c r="N2182" t="s">
        <v>94</v>
      </c>
      <c r="O2182" t="s">
        <v>95</v>
      </c>
      <c r="P2182" t="s">
        <v>96</v>
      </c>
      <c r="Q2182" t="s">
        <v>97</v>
      </c>
      <c r="R2182" t="s">
        <v>98</v>
      </c>
      <c r="S2182">
        <v>3004</v>
      </c>
      <c r="T2182" t="s">
        <v>99</v>
      </c>
      <c r="U2182" t="s">
        <v>100</v>
      </c>
      <c r="V2182" t="s">
        <v>101</v>
      </c>
      <c r="W2182" t="s">
        <v>102</v>
      </c>
      <c r="X2182" t="s">
        <v>36</v>
      </c>
    </row>
    <row r="2183" spans="1:24" x14ac:dyDescent="0.3">
      <c r="A2183">
        <v>10235</v>
      </c>
      <c r="B2183">
        <v>41</v>
      </c>
      <c r="C2183">
        <v>100</v>
      </c>
      <c r="D2183">
        <v>1</v>
      </c>
      <c r="E2183">
        <v>4177.49</v>
      </c>
      <c r="F2183" s="1">
        <v>38021</v>
      </c>
      <c r="G2183" t="s">
        <v>25</v>
      </c>
      <c r="H2183">
        <v>2</v>
      </c>
      <c r="I2183">
        <v>4</v>
      </c>
      <c r="J2183">
        <v>2004</v>
      </c>
      <c r="K2183" t="s">
        <v>26</v>
      </c>
      <c r="L2183">
        <v>99</v>
      </c>
      <c r="M2183" t="s">
        <v>766</v>
      </c>
      <c r="N2183" t="s">
        <v>412</v>
      </c>
      <c r="O2183" t="s">
        <v>413</v>
      </c>
      <c r="P2183" t="s">
        <v>414</v>
      </c>
      <c r="Q2183" t="s">
        <v>415</v>
      </c>
      <c r="R2183" t="s">
        <v>248</v>
      </c>
      <c r="S2183" t="s">
        <v>416</v>
      </c>
      <c r="T2183" t="s">
        <v>250</v>
      </c>
      <c r="U2183" t="s">
        <v>33</v>
      </c>
      <c r="V2183" t="s">
        <v>417</v>
      </c>
      <c r="W2183" t="s">
        <v>183</v>
      </c>
      <c r="X2183" t="s">
        <v>51</v>
      </c>
    </row>
    <row r="2184" spans="1:24" x14ac:dyDescent="0.3">
      <c r="A2184">
        <v>10250</v>
      </c>
      <c r="B2184">
        <v>31</v>
      </c>
      <c r="C2184">
        <v>100</v>
      </c>
      <c r="D2184">
        <v>2</v>
      </c>
      <c r="E2184">
        <v>3282.28</v>
      </c>
      <c r="F2184" s="1">
        <v>38296</v>
      </c>
      <c r="G2184" t="s">
        <v>25</v>
      </c>
      <c r="H2184">
        <v>2</v>
      </c>
      <c r="I2184">
        <v>5</v>
      </c>
      <c r="J2184">
        <v>2004</v>
      </c>
      <c r="K2184" t="s">
        <v>26</v>
      </c>
      <c r="L2184">
        <v>99</v>
      </c>
      <c r="M2184" t="s">
        <v>766</v>
      </c>
      <c r="N2184" t="s">
        <v>442</v>
      </c>
      <c r="O2184">
        <v>4085553659</v>
      </c>
      <c r="P2184" t="s">
        <v>443</v>
      </c>
      <c r="Q2184" t="s">
        <v>444</v>
      </c>
      <c r="R2184" t="s">
        <v>56</v>
      </c>
      <c r="S2184">
        <v>94217</v>
      </c>
      <c r="T2184" t="s">
        <v>32</v>
      </c>
      <c r="U2184" t="s">
        <v>33</v>
      </c>
      <c r="V2184" t="s">
        <v>105</v>
      </c>
      <c r="W2184" t="s">
        <v>445</v>
      </c>
      <c r="X2184" t="s">
        <v>51</v>
      </c>
    </row>
    <row r="2185" spans="1:24" x14ac:dyDescent="0.3">
      <c r="A2185">
        <v>10263</v>
      </c>
      <c r="B2185">
        <v>31</v>
      </c>
      <c r="C2185">
        <v>79.91</v>
      </c>
      <c r="D2185">
        <v>8</v>
      </c>
      <c r="E2185">
        <v>2477.21</v>
      </c>
      <c r="F2185" t="s">
        <v>113</v>
      </c>
      <c r="G2185" t="s">
        <v>25</v>
      </c>
      <c r="H2185">
        <v>2</v>
      </c>
      <c r="I2185">
        <v>6</v>
      </c>
      <c r="J2185">
        <v>2004</v>
      </c>
      <c r="K2185" t="s">
        <v>26</v>
      </c>
      <c r="L2185">
        <v>99</v>
      </c>
      <c r="M2185" t="s">
        <v>766</v>
      </c>
      <c r="N2185" t="s">
        <v>114</v>
      </c>
      <c r="O2185">
        <v>2035552570</v>
      </c>
      <c r="P2185" t="s">
        <v>115</v>
      </c>
      <c r="Q2185" t="s">
        <v>116</v>
      </c>
      <c r="R2185" t="s">
        <v>117</v>
      </c>
      <c r="S2185">
        <v>97562</v>
      </c>
      <c r="T2185" t="s">
        <v>32</v>
      </c>
      <c r="U2185" t="s">
        <v>33</v>
      </c>
      <c r="V2185" t="s">
        <v>118</v>
      </c>
      <c r="W2185" t="s">
        <v>58</v>
      </c>
      <c r="X2185" t="s">
        <v>36</v>
      </c>
    </row>
    <row r="2186" spans="1:24" x14ac:dyDescent="0.3">
      <c r="A2186">
        <v>10275</v>
      </c>
      <c r="B2186">
        <v>23</v>
      </c>
      <c r="C2186">
        <v>81.91</v>
      </c>
      <c r="D2186">
        <v>7</v>
      </c>
      <c r="E2186">
        <v>1883.93</v>
      </c>
      <c r="F2186" t="s">
        <v>119</v>
      </c>
      <c r="G2186" t="s">
        <v>25</v>
      </c>
      <c r="H2186">
        <v>3</v>
      </c>
      <c r="I2186">
        <v>7</v>
      </c>
      <c r="J2186">
        <v>2004</v>
      </c>
      <c r="K2186" t="s">
        <v>26</v>
      </c>
      <c r="L2186">
        <v>99</v>
      </c>
      <c r="M2186" t="s">
        <v>766</v>
      </c>
      <c r="N2186" t="s">
        <v>120</v>
      </c>
      <c r="O2186" t="s">
        <v>121</v>
      </c>
      <c r="P2186" t="s">
        <v>122</v>
      </c>
      <c r="Q2186" t="s">
        <v>123</v>
      </c>
      <c r="S2186">
        <v>44000</v>
      </c>
      <c r="T2186" t="s">
        <v>41</v>
      </c>
      <c r="U2186" t="s">
        <v>42</v>
      </c>
      <c r="V2186" t="s">
        <v>124</v>
      </c>
      <c r="W2186" t="s">
        <v>125</v>
      </c>
      <c r="X2186" t="s">
        <v>36</v>
      </c>
    </row>
    <row r="2187" spans="1:24" x14ac:dyDescent="0.3">
      <c r="A2187">
        <v>10285</v>
      </c>
      <c r="B2187">
        <v>37</v>
      </c>
      <c r="C2187">
        <v>98.89</v>
      </c>
      <c r="D2187">
        <v>12</v>
      </c>
      <c r="E2187">
        <v>3658.93</v>
      </c>
      <c r="F2187" t="s">
        <v>126</v>
      </c>
      <c r="G2187" t="s">
        <v>25</v>
      </c>
      <c r="H2187">
        <v>3</v>
      </c>
      <c r="I2187">
        <v>8</v>
      </c>
      <c r="J2187">
        <v>2004</v>
      </c>
      <c r="K2187" t="s">
        <v>26</v>
      </c>
      <c r="L2187">
        <v>99</v>
      </c>
      <c r="M2187" t="s">
        <v>766</v>
      </c>
      <c r="N2187" t="s">
        <v>127</v>
      </c>
      <c r="O2187">
        <v>6175558555</v>
      </c>
      <c r="P2187" t="s">
        <v>128</v>
      </c>
      <c r="Q2187" t="s">
        <v>129</v>
      </c>
      <c r="R2187" t="s">
        <v>130</v>
      </c>
      <c r="S2187">
        <v>51247</v>
      </c>
      <c r="T2187" t="s">
        <v>32</v>
      </c>
      <c r="U2187" t="s">
        <v>33</v>
      </c>
      <c r="V2187" t="s">
        <v>131</v>
      </c>
      <c r="W2187" t="s">
        <v>132</v>
      </c>
      <c r="X2187" t="s">
        <v>51</v>
      </c>
    </row>
    <row r="2188" spans="1:24" x14ac:dyDescent="0.3">
      <c r="A2188">
        <v>10297</v>
      </c>
      <c r="B2188">
        <v>26</v>
      </c>
      <c r="C2188">
        <v>100</v>
      </c>
      <c r="D2188">
        <v>2</v>
      </c>
      <c r="E2188">
        <v>2856.88</v>
      </c>
      <c r="F2188" t="s">
        <v>691</v>
      </c>
      <c r="G2188" t="s">
        <v>25</v>
      </c>
      <c r="H2188">
        <v>3</v>
      </c>
      <c r="I2188">
        <v>9</v>
      </c>
      <c r="J2188">
        <v>2004</v>
      </c>
      <c r="K2188" t="s">
        <v>26</v>
      </c>
      <c r="L2188">
        <v>99</v>
      </c>
      <c r="M2188" t="s">
        <v>766</v>
      </c>
      <c r="N2188" t="s">
        <v>535</v>
      </c>
      <c r="O2188" t="s">
        <v>536</v>
      </c>
      <c r="P2188" t="s">
        <v>537</v>
      </c>
      <c r="Q2188" t="s">
        <v>538</v>
      </c>
      <c r="S2188">
        <v>2</v>
      </c>
      <c r="T2188" t="s">
        <v>539</v>
      </c>
      <c r="U2188" t="s">
        <v>42</v>
      </c>
      <c r="V2188" t="s">
        <v>540</v>
      </c>
      <c r="W2188" t="s">
        <v>541</v>
      </c>
      <c r="X2188" t="s">
        <v>36</v>
      </c>
    </row>
    <row r="2189" spans="1:24" x14ac:dyDescent="0.3">
      <c r="A2189">
        <v>10308</v>
      </c>
      <c r="B2189">
        <v>24</v>
      </c>
      <c r="C2189">
        <v>79.91</v>
      </c>
      <c r="D2189">
        <v>5</v>
      </c>
      <c r="E2189">
        <v>1917.84</v>
      </c>
      <c r="F2189" t="s">
        <v>141</v>
      </c>
      <c r="G2189" t="s">
        <v>25</v>
      </c>
      <c r="H2189">
        <v>4</v>
      </c>
      <c r="I2189">
        <v>10</v>
      </c>
      <c r="J2189">
        <v>2004</v>
      </c>
      <c r="K2189" t="s">
        <v>26</v>
      </c>
      <c r="L2189">
        <v>99</v>
      </c>
      <c r="M2189" t="s">
        <v>766</v>
      </c>
      <c r="N2189" t="s">
        <v>347</v>
      </c>
      <c r="O2189">
        <v>9145554562</v>
      </c>
      <c r="P2189" t="s">
        <v>348</v>
      </c>
      <c r="Q2189" t="s">
        <v>349</v>
      </c>
      <c r="R2189" t="s">
        <v>31</v>
      </c>
      <c r="S2189">
        <v>24067</v>
      </c>
      <c r="T2189" t="s">
        <v>32</v>
      </c>
      <c r="U2189" t="s">
        <v>33</v>
      </c>
      <c r="V2189" t="s">
        <v>105</v>
      </c>
      <c r="W2189" t="s">
        <v>258</v>
      </c>
      <c r="X2189" t="s">
        <v>36</v>
      </c>
    </row>
    <row r="2190" spans="1:24" x14ac:dyDescent="0.3">
      <c r="A2190">
        <v>10318</v>
      </c>
      <c r="B2190">
        <v>47</v>
      </c>
      <c r="C2190">
        <v>100</v>
      </c>
      <c r="D2190">
        <v>7</v>
      </c>
      <c r="E2190">
        <v>5305.36</v>
      </c>
      <c r="F2190" s="1">
        <v>38028</v>
      </c>
      <c r="G2190" t="s">
        <v>25</v>
      </c>
      <c r="H2190">
        <v>4</v>
      </c>
      <c r="I2190">
        <v>11</v>
      </c>
      <c r="J2190">
        <v>2004</v>
      </c>
      <c r="K2190" t="s">
        <v>26</v>
      </c>
      <c r="L2190">
        <v>99</v>
      </c>
      <c r="M2190" t="s">
        <v>766</v>
      </c>
      <c r="N2190" t="s">
        <v>148</v>
      </c>
      <c r="O2190">
        <v>2155551555</v>
      </c>
      <c r="P2190" t="s">
        <v>149</v>
      </c>
      <c r="Q2190" t="s">
        <v>150</v>
      </c>
      <c r="R2190" t="s">
        <v>151</v>
      </c>
      <c r="S2190">
        <v>70267</v>
      </c>
      <c r="T2190" t="s">
        <v>32</v>
      </c>
      <c r="U2190" t="s">
        <v>33</v>
      </c>
      <c r="V2190" t="s">
        <v>34</v>
      </c>
      <c r="W2190" t="s">
        <v>152</v>
      </c>
      <c r="X2190" t="s">
        <v>51</v>
      </c>
    </row>
    <row r="2191" spans="1:24" x14ac:dyDescent="0.3">
      <c r="A2191">
        <v>10329</v>
      </c>
      <c r="B2191">
        <v>45</v>
      </c>
      <c r="C2191">
        <v>63.91</v>
      </c>
      <c r="D2191">
        <v>11</v>
      </c>
      <c r="E2191">
        <v>2875.95</v>
      </c>
      <c r="F2191" t="s">
        <v>153</v>
      </c>
      <c r="G2191" t="s">
        <v>25</v>
      </c>
      <c r="H2191">
        <v>4</v>
      </c>
      <c r="I2191">
        <v>11</v>
      </c>
      <c r="J2191">
        <v>2004</v>
      </c>
      <c r="K2191" t="s">
        <v>26</v>
      </c>
      <c r="L2191">
        <v>99</v>
      </c>
      <c r="M2191" t="s">
        <v>766</v>
      </c>
      <c r="N2191" t="s">
        <v>28</v>
      </c>
      <c r="O2191">
        <v>2125557818</v>
      </c>
      <c r="P2191" t="s">
        <v>29</v>
      </c>
      <c r="Q2191" t="s">
        <v>30</v>
      </c>
      <c r="R2191" t="s">
        <v>31</v>
      </c>
      <c r="S2191">
        <v>10022</v>
      </c>
      <c r="T2191" t="s">
        <v>32</v>
      </c>
      <c r="U2191" t="s">
        <v>33</v>
      </c>
      <c r="V2191" t="s">
        <v>34</v>
      </c>
      <c r="W2191" t="s">
        <v>35</v>
      </c>
      <c r="X2191" t="s">
        <v>36</v>
      </c>
    </row>
    <row r="2192" spans="1:24" x14ac:dyDescent="0.3">
      <c r="A2192">
        <v>10340</v>
      </c>
      <c r="B2192">
        <v>55</v>
      </c>
      <c r="C2192">
        <v>100</v>
      </c>
      <c r="D2192">
        <v>2</v>
      </c>
      <c r="E2192">
        <v>6482.85</v>
      </c>
      <c r="F2192" t="s">
        <v>154</v>
      </c>
      <c r="G2192" t="s">
        <v>25</v>
      </c>
      <c r="H2192">
        <v>4</v>
      </c>
      <c r="I2192">
        <v>11</v>
      </c>
      <c r="J2192">
        <v>2004</v>
      </c>
      <c r="K2192" t="s">
        <v>26</v>
      </c>
      <c r="L2192">
        <v>99</v>
      </c>
      <c r="M2192" t="s">
        <v>766</v>
      </c>
      <c r="N2192" t="s">
        <v>387</v>
      </c>
      <c r="O2192" t="s">
        <v>388</v>
      </c>
      <c r="P2192" t="s">
        <v>389</v>
      </c>
      <c r="Q2192" t="s">
        <v>390</v>
      </c>
      <c r="S2192">
        <v>8022</v>
      </c>
      <c r="T2192" t="s">
        <v>190</v>
      </c>
      <c r="U2192" t="s">
        <v>42</v>
      </c>
      <c r="V2192" t="s">
        <v>391</v>
      </c>
      <c r="W2192" t="s">
        <v>392</v>
      </c>
      <c r="X2192" t="s">
        <v>51</v>
      </c>
    </row>
    <row r="2193" spans="1:24" x14ac:dyDescent="0.3">
      <c r="A2193">
        <v>10353</v>
      </c>
      <c r="B2193">
        <v>46</v>
      </c>
      <c r="C2193">
        <v>81.17</v>
      </c>
      <c r="D2193">
        <v>5</v>
      </c>
      <c r="E2193">
        <v>3733.82</v>
      </c>
      <c r="F2193" s="1">
        <v>38089</v>
      </c>
      <c r="G2193" t="s">
        <v>25</v>
      </c>
      <c r="H2193">
        <v>4</v>
      </c>
      <c r="I2193">
        <v>12</v>
      </c>
      <c r="J2193">
        <v>2004</v>
      </c>
      <c r="K2193" t="s">
        <v>26</v>
      </c>
      <c r="L2193">
        <v>99</v>
      </c>
      <c r="M2193" t="s">
        <v>766</v>
      </c>
      <c r="N2193" t="s">
        <v>653</v>
      </c>
      <c r="O2193">
        <v>2035554407</v>
      </c>
      <c r="P2193" t="s">
        <v>654</v>
      </c>
      <c r="Q2193" t="s">
        <v>580</v>
      </c>
      <c r="R2193" t="s">
        <v>117</v>
      </c>
      <c r="S2193">
        <v>97561</v>
      </c>
      <c r="T2193" t="s">
        <v>32</v>
      </c>
      <c r="U2193" t="s">
        <v>33</v>
      </c>
      <c r="V2193" t="s">
        <v>655</v>
      </c>
      <c r="W2193" t="s">
        <v>656</v>
      </c>
      <c r="X2193" t="s">
        <v>51</v>
      </c>
    </row>
    <row r="2194" spans="1:24" x14ac:dyDescent="0.3">
      <c r="A2194">
        <v>10363</v>
      </c>
      <c r="B2194">
        <v>50</v>
      </c>
      <c r="C2194">
        <v>100</v>
      </c>
      <c r="D2194">
        <v>2</v>
      </c>
      <c r="E2194">
        <v>6576.5</v>
      </c>
      <c r="F2194" s="1">
        <v>38504</v>
      </c>
      <c r="G2194" t="s">
        <v>25</v>
      </c>
      <c r="H2194">
        <v>1</v>
      </c>
      <c r="I2194">
        <v>1</v>
      </c>
      <c r="J2194">
        <v>2005</v>
      </c>
      <c r="K2194" t="s">
        <v>26</v>
      </c>
      <c r="L2194">
        <v>99</v>
      </c>
      <c r="M2194" t="s">
        <v>766</v>
      </c>
      <c r="N2194" t="s">
        <v>520</v>
      </c>
      <c r="O2194" t="s">
        <v>521</v>
      </c>
      <c r="P2194" t="s">
        <v>522</v>
      </c>
      <c r="Q2194" t="s">
        <v>523</v>
      </c>
      <c r="S2194" t="s">
        <v>524</v>
      </c>
      <c r="T2194" t="s">
        <v>138</v>
      </c>
      <c r="U2194" t="s">
        <v>42</v>
      </c>
      <c r="V2194" t="s">
        <v>525</v>
      </c>
      <c r="W2194" t="s">
        <v>526</v>
      </c>
      <c r="X2194" t="s">
        <v>51</v>
      </c>
    </row>
    <row r="2195" spans="1:24" x14ac:dyDescent="0.3">
      <c r="A2195">
        <v>10375</v>
      </c>
      <c r="B2195">
        <v>37</v>
      </c>
      <c r="C2195">
        <v>100</v>
      </c>
      <c r="D2195">
        <v>3</v>
      </c>
      <c r="E2195">
        <v>6353.27</v>
      </c>
      <c r="F2195" s="1">
        <v>38413</v>
      </c>
      <c r="G2195" t="s">
        <v>25</v>
      </c>
      <c r="H2195">
        <v>1</v>
      </c>
      <c r="I2195">
        <v>2</v>
      </c>
      <c r="J2195">
        <v>2005</v>
      </c>
      <c r="K2195" t="s">
        <v>26</v>
      </c>
      <c r="L2195">
        <v>99</v>
      </c>
      <c r="M2195" t="s">
        <v>766</v>
      </c>
      <c r="N2195" t="s">
        <v>120</v>
      </c>
      <c r="O2195" t="s">
        <v>121</v>
      </c>
      <c r="P2195" t="s">
        <v>122</v>
      </c>
      <c r="Q2195" t="s">
        <v>123</v>
      </c>
      <c r="S2195">
        <v>44000</v>
      </c>
      <c r="T2195" t="s">
        <v>41</v>
      </c>
      <c r="U2195" t="s">
        <v>42</v>
      </c>
      <c r="V2195" t="s">
        <v>124</v>
      </c>
      <c r="W2195" t="s">
        <v>125</v>
      </c>
      <c r="X2195" t="s">
        <v>51</v>
      </c>
    </row>
    <row r="2196" spans="1:24" x14ac:dyDescent="0.3">
      <c r="A2196">
        <v>10387</v>
      </c>
      <c r="B2196">
        <v>44</v>
      </c>
      <c r="C2196">
        <v>94.9</v>
      </c>
      <c r="D2196">
        <v>1</v>
      </c>
      <c r="E2196">
        <v>4175.6000000000004</v>
      </c>
      <c r="F2196" s="1">
        <v>38386</v>
      </c>
      <c r="G2196" t="s">
        <v>25</v>
      </c>
      <c r="H2196">
        <v>1</v>
      </c>
      <c r="I2196">
        <v>3</v>
      </c>
      <c r="J2196">
        <v>2005</v>
      </c>
      <c r="K2196" t="s">
        <v>26</v>
      </c>
      <c r="L2196">
        <v>99</v>
      </c>
      <c r="M2196" t="s">
        <v>766</v>
      </c>
      <c r="N2196" t="s">
        <v>213</v>
      </c>
      <c r="O2196" t="s">
        <v>214</v>
      </c>
      <c r="P2196" t="s">
        <v>215</v>
      </c>
      <c r="Q2196" t="s">
        <v>216</v>
      </c>
      <c r="S2196">
        <v>79903</v>
      </c>
      <c r="T2196" t="s">
        <v>216</v>
      </c>
      <c r="U2196" t="s">
        <v>217</v>
      </c>
      <c r="V2196" t="s">
        <v>218</v>
      </c>
      <c r="W2196" t="s">
        <v>219</v>
      </c>
      <c r="X2196" t="s">
        <v>51</v>
      </c>
    </row>
    <row r="2197" spans="1:24" x14ac:dyDescent="0.3">
      <c r="A2197">
        <v>10401</v>
      </c>
      <c r="B2197">
        <v>49</v>
      </c>
      <c r="C2197">
        <v>100</v>
      </c>
      <c r="D2197">
        <v>1</v>
      </c>
      <c r="E2197">
        <v>4992.6099999999997</v>
      </c>
      <c r="F2197" s="1">
        <v>38415</v>
      </c>
      <c r="G2197" t="s">
        <v>446</v>
      </c>
      <c r="H2197">
        <v>2</v>
      </c>
      <c r="I2197">
        <v>4</v>
      </c>
      <c r="J2197">
        <v>2005</v>
      </c>
      <c r="K2197" t="s">
        <v>26</v>
      </c>
      <c r="L2197">
        <v>99</v>
      </c>
      <c r="M2197" t="s">
        <v>766</v>
      </c>
      <c r="N2197" t="s">
        <v>108</v>
      </c>
      <c r="O2197">
        <v>2015559350</v>
      </c>
      <c r="P2197" t="s">
        <v>109</v>
      </c>
      <c r="Q2197" t="s">
        <v>110</v>
      </c>
      <c r="R2197" t="s">
        <v>111</v>
      </c>
      <c r="S2197">
        <v>94019</v>
      </c>
      <c r="T2197" t="s">
        <v>32</v>
      </c>
      <c r="U2197" t="s">
        <v>33</v>
      </c>
      <c r="V2197" t="s">
        <v>62</v>
      </c>
      <c r="W2197" t="s">
        <v>112</v>
      </c>
      <c r="X2197" t="s">
        <v>51</v>
      </c>
    </row>
    <row r="2198" spans="1:24" x14ac:dyDescent="0.3">
      <c r="A2198">
        <v>10416</v>
      </c>
      <c r="B2198">
        <v>45</v>
      </c>
      <c r="C2198">
        <v>100</v>
      </c>
      <c r="D2198">
        <v>2</v>
      </c>
      <c r="E2198">
        <v>4764.6000000000004</v>
      </c>
      <c r="F2198" s="1">
        <v>38630</v>
      </c>
      <c r="G2198" t="s">
        <v>25</v>
      </c>
      <c r="H2198">
        <v>2</v>
      </c>
      <c r="I2198">
        <v>5</v>
      </c>
      <c r="J2198">
        <v>2005</v>
      </c>
      <c r="K2198" t="s">
        <v>26</v>
      </c>
      <c r="L2198">
        <v>99</v>
      </c>
      <c r="M2198" t="s">
        <v>766</v>
      </c>
      <c r="N2198" t="s">
        <v>503</v>
      </c>
      <c r="O2198" t="s">
        <v>504</v>
      </c>
      <c r="P2198" t="s">
        <v>505</v>
      </c>
      <c r="Q2198" t="s">
        <v>506</v>
      </c>
      <c r="S2198">
        <v>42100</v>
      </c>
      <c r="T2198" t="s">
        <v>281</v>
      </c>
      <c r="U2198" t="s">
        <v>42</v>
      </c>
      <c r="V2198" t="s">
        <v>507</v>
      </c>
      <c r="W2198" t="s">
        <v>508</v>
      </c>
      <c r="X2198" t="s">
        <v>51</v>
      </c>
    </row>
    <row r="2199" spans="1:24" x14ac:dyDescent="0.3">
      <c r="A2199">
        <v>10108</v>
      </c>
      <c r="B2199">
        <v>27</v>
      </c>
      <c r="C2199">
        <v>43.45</v>
      </c>
      <c r="D2199">
        <v>13</v>
      </c>
      <c r="E2199">
        <v>1173.1500000000001</v>
      </c>
      <c r="F2199" s="1">
        <v>37683</v>
      </c>
      <c r="G2199" t="s">
        <v>25</v>
      </c>
      <c r="H2199">
        <v>1</v>
      </c>
      <c r="I2199">
        <v>3</v>
      </c>
      <c r="J2199">
        <v>2003</v>
      </c>
      <c r="K2199" t="s">
        <v>26</v>
      </c>
      <c r="L2199">
        <v>40</v>
      </c>
      <c r="M2199" t="s">
        <v>767</v>
      </c>
      <c r="N2199" t="s">
        <v>474</v>
      </c>
      <c r="O2199" t="s">
        <v>475</v>
      </c>
      <c r="P2199" t="s">
        <v>476</v>
      </c>
      <c r="Q2199" t="s">
        <v>477</v>
      </c>
      <c r="S2199" t="s">
        <v>478</v>
      </c>
      <c r="T2199" t="s">
        <v>479</v>
      </c>
      <c r="U2199" t="s">
        <v>217</v>
      </c>
      <c r="V2199" t="s">
        <v>480</v>
      </c>
      <c r="W2199" t="s">
        <v>481</v>
      </c>
      <c r="X2199" t="s">
        <v>36</v>
      </c>
    </row>
    <row r="2200" spans="1:24" x14ac:dyDescent="0.3">
      <c r="A2200">
        <v>10122</v>
      </c>
      <c r="B2200">
        <v>31</v>
      </c>
      <c r="C2200">
        <v>44.66</v>
      </c>
      <c r="D2200">
        <v>17</v>
      </c>
      <c r="E2200">
        <v>1384.46</v>
      </c>
      <c r="F2200" s="1">
        <v>37838</v>
      </c>
      <c r="G2200" t="s">
        <v>25</v>
      </c>
      <c r="H2200">
        <v>2</v>
      </c>
      <c r="I2200">
        <v>5</v>
      </c>
      <c r="J2200">
        <v>2003</v>
      </c>
      <c r="K2200" t="s">
        <v>26</v>
      </c>
      <c r="L2200">
        <v>40</v>
      </c>
      <c r="M2200" t="s">
        <v>767</v>
      </c>
      <c r="N2200" t="s">
        <v>482</v>
      </c>
      <c r="O2200" t="s">
        <v>483</v>
      </c>
      <c r="P2200" t="s">
        <v>484</v>
      </c>
      <c r="Q2200" t="s">
        <v>485</v>
      </c>
      <c r="S2200">
        <v>13008</v>
      </c>
      <c r="T2200" t="s">
        <v>41</v>
      </c>
      <c r="U2200" t="s">
        <v>42</v>
      </c>
      <c r="V2200" t="s">
        <v>486</v>
      </c>
      <c r="W2200" t="s">
        <v>487</v>
      </c>
      <c r="X2200" t="s">
        <v>36</v>
      </c>
    </row>
    <row r="2201" spans="1:24" x14ac:dyDescent="0.3">
      <c r="A2201">
        <v>10135</v>
      </c>
      <c r="B2201">
        <v>33</v>
      </c>
      <c r="C2201">
        <v>40.229999999999997</v>
      </c>
      <c r="D2201">
        <v>14</v>
      </c>
      <c r="E2201">
        <v>1327.59</v>
      </c>
      <c r="F2201" s="1">
        <v>37659</v>
      </c>
      <c r="G2201" t="s">
        <v>25</v>
      </c>
      <c r="H2201">
        <v>3</v>
      </c>
      <c r="I2201">
        <v>7</v>
      </c>
      <c r="J2201">
        <v>2003</v>
      </c>
      <c r="K2201" t="s">
        <v>26</v>
      </c>
      <c r="L2201">
        <v>40</v>
      </c>
      <c r="M2201" t="s">
        <v>767</v>
      </c>
      <c r="N2201" t="s">
        <v>296</v>
      </c>
      <c r="O2201">
        <v>4155551450</v>
      </c>
      <c r="P2201" t="s">
        <v>297</v>
      </c>
      <c r="Q2201" t="s">
        <v>298</v>
      </c>
      <c r="R2201" t="s">
        <v>56</v>
      </c>
      <c r="S2201">
        <v>97562</v>
      </c>
      <c r="T2201" t="s">
        <v>32</v>
      </c>
      <c r="U2201" t="s">
        <v>33</v>
      </c>
      <c r="V2201" t="s">
        <v>299</v>
      </c>
      <c r="W2201" t="s">
        <v>300</v>
      </c>
      <c r="X2201" t="s">
        <v>36</v>
      </c>
    </row>
    <row r="2202" spans="1:24" x14ac:dyDescent="0.3">
      <c r="A2202">
        <v>10145</v>
      </c>
      <c r="B2202">
        <v>31</v>
      </c>
      <c r="C2202">
        <v>35.799999999999997</v>
      </c>
      <c r="D2202">
        <v>1</v>
      </c>
      <c r="E2202">
        <v>1109.8</v>
      </c>
      <c r="F2202" t="s">
        <v>52</v>
      </c>
      <c r="G2202" t="s">
        <v>25</v>
      </c>
      <c r="H2202">
        <v>3</v>
      </c>
      <c r="I2202">
        <v>8</v>
      </c>
      <c r="J2202">
        <v>2003</v>
      </c>
      <c r="K2202" t="s">
        <v>26</v>
      </c>
      <c r="L2202">
        <v>40</v>
      </c>
      <c r="M2202" t="s">
        <v>767</v>
      </c>
      <c r="N2202" t="s">
        <v>53</v>
      </c>
      <c r="O2202">
        <v>6265557265</v>
      </c>
      <c r="P2202" t="s">
        <v>54</v>
      </c>
      <c r="Q2202" t="s">
        <v>55</v>
      </c>
      <c r="R2202" t="s">
        <v>56</v>
      </c>
      <c r="S2202">
        <v>90003</v>
      </c>
      <c r="T2202" t="s">
        <v>32</v>
      </c>
      <c r="U2202" t="s">
        <v>33</v>
      </c>
      <c r="V2202" t="s">
        <v>57</v>
      </c>
      <c r="W2202" t="s">
        <v>58</v>
      </c>
      <c r="X2202" t="s">
        <v>36</v>
      </c>
    </row>
    <row r="2203" spans="1:24" x14ac:dyDescent="0.3">
      <c r="A2203">
        <v>10159</v>
      </c>
      <c r="B2203">
        <v>35</v>
      </c>
      <c r="C2203">
        <v>35.4</v>
      </c>
      <c r="D2203">
        <v>9</v>
      </c>
      <c r="E2203">
        <v>1239</v>
      </c>
      <c r="F2203" s="1">
        <v>37904</v>
      </c>
      <c r="G2203" t="s">
        <v>25</v>
      </c>
      <c r="H2203">
        <v>4</v>
      </c>
      <c r="I2203">
        <v>10</v>
      </c>
      <c r="J2203">
        <v>2003</v>
      </c>
      <c r="K2203" t="s">
        <v>26</v>
      </c>
      <c r="L2203">
        <v>40</v>
      </c>
      <c r="M2203" t="s">
        <v>767</v>
      </c>
      <c r="N2203" t="s">
        <v>59</v>
      </c>
      <c r="O2203">
        <v>6505551386</v>
      </c>
      <c r="P2203" t="s">
        <v>60</v>
      </c>
      <c r="Q2203" t="s">
        <v>61</v>
      </c>
      <c r="R2203" t="s">
        <v>56</v>
      </c>
      <c r="T2203" t="s">
        <v>32</v>
      </c>
      <c r="U2203" t="s">
        <v>33</v>
      </c>
      <c r="V2203" t="s">
        <v>62</v>
      </c>
      <c r="W2203" t="s">
        <v>58</v>
      </c>
      <c r="X2203" t="s">
        <v>36</v>
      </c>
    </row>
    <row r="2204" spans="1:24" x14ac:dyDescent="0.3">
      <c r="A2204">
        <v>10169</v>
      </c>
      <c r="B2204">
        <v>26</v>
      </c>
      <c r="C2204">
        <v>39.83</v>
      </c>
      <c r="D2204">
        <v>9</v>
      </c>
      <c r="E2204">
        <v>1035.58</v>
      </c>
      <c r="F2204" s="1">
        <v>37722</v>
      </c>
      <c r="G2204" t="s">
        <v>25</v>
      </c>
      <c r="H2204">
        <v>4</v>
      </c>
      <c r="I2204">
        <v>11</v>
      </c>
      <c r="J2204">
        <v>2003</v>
      </c>
      <c r="K2204" t="s">
        <v>26</v>
      </c>
      <c r="L2204">
        <v>40</v>
      </c>
      <c r="M2204" t="s">
        <v>767</v>
      </c>
      <c r="N2204" t="s">
        <v>313</v>
      </c>
      <c r="O2204" t="s">
        <v>314</v>
      </c>
      <c r="P2204" t="s">
        <v>315</v>
      </c>
      <c r="Q2204" t="s">
        <v>316</v>
      </c>
      <c r="R2204" t="s">
        <v>168</v>
      </c>
      <c r="S2204">
        <v>2060</v>
      </c>
      <c r="T2204" t="s">
        <v>99</v>
      </c>
      <c r="U2204" t="s">
        <v>100</v>
      </c>
      <c r="V2204" t="s">
        <v>317</v>
      </c>
      <c r="W2204" t="s">
        <v>318</v>
      </c>
      <c r="X2204" t="s">
        <v>36</v>
      </c>
    </row>
    <row r="2205" spans="1:24" x14ac:dyDescent="0.3">
      <c r="A2205">
        <v>10180</v>
      </c>
      <c r="B2205">
        <v>34</v>
      </c>
      <c r="C2205">
        <v>45.46</v>
      </c>
      <c r="D2205">
        <v>4</v>
      </c>
      <c r="E2205">
        <v>1545.64</v>
      </c>
      <c r="F2205" s="1">
        <v>37936</v>
      </c>
      <c r="G2205" t="s">
        <v>25</v>
      </c>
      <c r="H2205">
        <v>4</v>
      </c>
      <c r="I2205">
        <v>11</v>
      </c>
      <c r="J2205">
        <v>2003</v>
      </c>
      <c r="K2205" t="s">
        <v>26</v>
      </c>
      <c r="L2205">
        <v>40</v>
      </c>
      <c r="M2205" t="s">
        <v>767</v>
      </c>
      <c r="N2205" t="s">
        <v>69</v>
      </c>
      <c r="O2205" t="s">
        <v>70</v>
      </c>
      <c r="P2205" t="s">
        <v>71</v>
      </c>
      <c r="Q2205" t="s">
        <v>72</v>
      </c>
      <c r="S2205">
        <v>59000</v>
      </c>
      <c r="T2205" t="s">
        <v>41</v>
      </c>
      <c r="U2205" t="s">
        <v>42</v>
      </c>
      <c r="V2205" t="s">
        <v>73</v>
      </c>
      <c r="W2205" t="s">
        <v>74</v>
      </c>
      <c r="X2205" t="s">
        <v>36</v>
      </c>
    </row>
    <row r="2206" spans="1:24" x14ac:dyDescent="0.3">
      <c r="A2206">
        <v>10190</v>
      </c>
      <c r="B2206">
        <v>46</v>
      </c>
      <c r="C2206">
        <v>32.99</v>
      </c>
      <c r="D2206">
        <v>1</v>
      </c>
      <c r="E2206">
        <v>1517.54</v>
      </c>
      <c r="F2206" t="s">
        <v>742</v>
      </c>
      <c r="G2206" t="s">
        <v>25</v>
      </c>
      <c r="H2206">
        <v>4</v>
      </c>
      <c r="I2206">
        <v>11</v>
      </c>
      <c r="J2206">
        <v>2003</v>
      </c>
      <c r="K2206" t="s">
        <v>26</v>
      </c>
      <c r="L2206">
        <v>40</v>
      </c>
      <c r="M2206" t="s">
        <v>767</v>
      </c>
      <c r="N2206" t="s">
        <v>186</v>
      </c>
      <c r="O2206" t="s">
        <v>187</v>
      </c>
      <c r="P2206" t="s">
        <v>188</v>
      </c>
      <c r="Q2206" t="s">
        <v>189</v>
      </c>
      <c r="S2206">
        <v>28034</v>
      </c>
      <c r="T2206" t="s">
        <v>190</v>
      </c>
      <c r="U2206" t="s">
        <v>42</v>
      </c>
      <c r="V2206" t="s">
        <v>191</v>
      </c>
      <c r="W2206" t="s">
        <v>192</v>
      </c>
      <c r="X2206" t="s">
        <v>36</v>
      </c>
    </row>
    <row r="2207" spans="1:24" x14ac:dyDescent="0.3">
      <c r="A2207">
        <v>10211</v>
      </c>
      <c r="B2207">
        <v>41</v>
      </c>
      <c r="C2207">
        <v>42.24</v>
      </c>
      <c r="D2207">
        <v>9</v>
      </c>
      <c r="E2207">
        <v>1731.84</v>
      </c>
      <c r="F2207" t="s">
        <v>87</v>
      </c>
      <c r="G2207" t="s">
        <v>25</v>
      </c>
      <c r="H2207">
        <v>1</v>
      </c>
      <c r="I2207">
        <v>1</v>
      </c>
      <c r="J2207">
        <v>2004</v>
      </c>
      <c r="K2207" t="s">
        <v>26</v>
      </c>
      <c r="L2207">
        <v>40</v>
      </c>
      <c r="M2207" t="s">
        <v>767</v>
      </c>
      <c r="N2207" t="s">
        <v>88</v>
      </c>
      <c r="O2207" t="s">
        <v>89</v>
      </c>
      <c r="P2207" t="s">
        <v>90</v>
      </c>
      <c r="Q2207" t="s">
        <v>48</v>
      </c>
      <c r="S2207">
        <v>75016</v>
      </c>
      <c r="T2207" t="s">
        <v>41</v>
      </c>
      <c r="U2207" t="s">
        <v>42</v>
      </c>
      <c r="V2207" t="s">
        <v>91</v>
      </c>
      <c r="W2207" t="s">
        <v>92</v>
      </c>
      <c r="X2207" t="s">
        <v>36</v>
      </c>
    </row>
    <row r="2208" spans="1:24" x14ac:dyDescent="0.3">
      <c r="A2208">
        <v>10224</v>
      </c>
      <c r="B2208">
        <v>43</v>
      </c>
      <c r="C2208">
        <v>39.43</v>
      </c>
      <c r="D2208">
        <v>2</v>
      </c>
      <c r="E2208">
        <v>1695.49</v>
      </c>
      <c r="F2208" t="s">
        <v>567</v>
      </c>
      <c r="G2208" t="s">
        <v>25</v>
      </c>
      <c r="H2208">
        <v>1</v>
      </c>
      <c r="I2208">
        <v>2</v>
      </c>
      <c r="J2208">
        <v>2004</v>
      </c>
      <c r="K2208" t="s">
        <v>26</v>
      </c>
      <c r="L2208">
        <v>40</v>
      </c>
      <c r="M2208" t="s">
        <v>767</v>
      </c>
      <c r="N2208" t="s">
        <v>69</v>
      </c>
      <c r="O2208" t="s">
        <v>70</v>
      </c>
      <c r="P2208" t="s">
        <v>71</v>
      </c>
      <c r="Q2208" t="s">
        <v>72</v>
      </c>
      <c r="S2208">
        <v>59000</v>
      </c>
      <c r="T2208" t="s">
        <v>41</v>
      </c>
      <c r="U2208" t="s">
        <v>42</v>
      </c>
      <c r="V2208" t="s">
        <v>73</v>
      </c>
      <c r="W2208" t="s">
        <v>74</v>
      </c>
      <c r="X2208" t="s">
        <v>36</v>
      </c>
    </row>
    <row r="2209" spans="1:24" x14ac:dyDescent="0.3">
      <c r="A2209">
        <v>10237</v>
      </c>
      <c r="B2209">
        <v>26</v>
      </c>
      <c r="C2209">
        <v>40.229999999999997</v>
      </c>
      <c r="D2209">
        <v>2</v>
      </c>
      <c r="E2209">
        <v>1045.98</v>
      </c>
      <c r="F2209" s="1">
        <v>38111</v>
      </c>
      <c r="G2209" t="s">
        <v>25</v>
      </c>
      <c r="H2209">
        <v>2</v>
      </c>
      <c r="I2209">
        <v>4</v>
      </c>
      <c r="J2209">
        <v>2004</v>
      </c>
      <c r="K2209" t="s">
        <v>26</v>
      </c>
      <c r="L2209">
        <v>40</v>
      </c>
      <c r="M2209" t="s">
        <v>767</v>
      </c>
      <c r="N2209" t="s">
        <v>103</v>
      </c>
      <c r="O2209">
        <v>2125551500</v>
      </c>
      <c r="P2209" t="s">
        <v>104</v>
      </c>
      <c r="Q2209" t="s">
        <v>30</v>
      </c>
      <c r="R2209" t="s">
        <v>31</v>
      </c>
      <c r="S2209">
        <v>10022</v>
      </c>
      <c r="T2209" t="s">
        <v>32</v>
      </c>
      <c r="U2209" t="s">
        <v>33</v>
      </c>
      <c r="V2209" t="s">
        <v>105</v>
      </c>
      <c r="W2209" t="s">
        <v>106</v>
      </c>
      <c r="X2209" t="s">
        <v>36</v>
      </c>
    </row>
    <row r="2210" spans="1:24" x14ac:dyDescent="0.3">
      <c r="A2210">
        <v>10252</v>
      </c>
      <c r="B2210">
        <v>36</v>
      </c>
      <c r="C2210">
        <v>48.28</v>
      </c>
      <c r="D2210">
        <v>6</v>
      </c>
      <c r="E2210">
        <v>1738.08</v>
      </c>
      <c r="F2210" t="s">
        <v>712</v>
      </c>
      <c r="G2210" t="s">
        <v>25</v>
      </c>
      <c r="H2210">
        <v>2</v>
      </c>
      <c r="I2210">
        <v>5</v>
      </c>
      <c r="J2210">
        <v>2004</v>
      </c>
      <c r="K2210" t="s">
        <v>26</v>
      </c>
      <c r="L2210">
        <v>40</v>
      </c>
      <c r="M2210" t="s">
        <v>767</v>
      </c>
      <c r="N2210" t="s">
        <v>88</v>
      </c>
      <c r="O2210" t="s">
        <v>89</v>
      </c>
      <c r="P2210" t="s">
        <v>90</v>
      </c>
      <c r="Q2210" t="s">
        <v>48</v>
      </c>
      <c r="S2210">
        <v>75016</v>
      </c>
      <c r="T2210" t="s">
        <v>41</v>
      </c>
      <c r="U2210" t="s">
        <v>42</v>
      </c>
      <c r="V2210" t="s">
        <v>91</v>
      </c>
      <c r="W2210" t="s">
        <v>92</v>
      </c>
      <c r="X2210" t="s">
        <v>36</v>
      </c>
    </row>
    <row r="2211" spans="1:24" x14ac:dyDescent="0.3">
      <c r="A2211">
        <v>10264</v>
      </c>
      <c r="B2211">
        <v>20</v>
      </c>
      <c r="C2211">
        <v>32.590000000000003</v>
      </c>
      <c r="D2211">
        <v>4</v>
      </c>
      <c r="E2211">
        <v>651.79999999999995</v>
      </c>
      <c r="F2211" t="s">
        <v>718</v>
      </c>
      <c r="G2211" t="s">
        <v>25</v>
      </c>
      <c r="H2211">
        <v>2</v>
      </c>
      <c r="I2211">
        <v>6</v>
      </c>
      <c r="J2211">
        <v>2004</v>
      </c>
      <c r="K2211" t="s">
        <v>26</v>
      </c>
      <c r="L2211">
        <v>40</v>
      </c>
      <c r="M2211" t="s">
        <v>767</v>
      </c>
      <c r="N2211" t="s">
        <v>418</v>
      </c>
      <c r="O2211">
        <v>6175559555</v>
      </c>
      <c r="P2211" t="s">
        <v>419</v>
      </c>
      <c r="Q2211" t="s">
        <v>420</v>
      </c>
      <c r="R2211" t="s">
        <v>130</v>
      </c>
      <c r="S2211">
        <v>51003</v>
      </c>
      <c r="T2211" t="s">
        <v>32</v>
      </c>
      <c r="U2211" t="s">
        <v>33</v>
      </c>
      <c r="V2211" t="s">
        <v>421</v>
      </c>
      <c r="W2211" t="s">
        <v>68</v>
      </c>
      <c r="X2211" t="s">
        <v>36</v>
      </c>
    </row>
    <row r="2212" spans="1:24" x14ac:dyDescent="0.3">
      <c r="A2212">
        <v>10276</v>
      </c>
      <c r="B2212">
        <v>27</v>
      </c>
      <c r="C2212">
        <v>36.61</v>
      </c>
      <c r="D2212">
        <v>10</v>
      </c>
      <c r="E2212">
        <v>988.47</v>
      </c>
      <c r="F2212" s="1">
        <v>38025</v>
      </c>
      <c r="G2212" t="s">
        <v>25</v>
      </c>
      <c r="H2212">
        <v>3</v>
      </c>
      <c r="I2212">
        <v>8</v>
      </c>
      <c r="J2212">
        <v>2004</v>
      </c>
      <c r="K2212" t="s">
        <v>26</v>
      </c>
      <c r="L2212">
        <v>40</v>
      </c>
      <c r="M2212" t="s">
        <v>767</v>
      </c>
      <c r="N2212" t="s">
        <v>509</v>
      </c>
      <c r="O2212">
        <v>6175557555</v>
      </c>
      <c r="P2212" t="s">
        <v>510</v>
      </c>
      <c r="Q2212" t="s">
        <v>310</v>
      </c>
      <c r="R2212" t="s">
        <v>130</v>
      </c>
      <c r="S2212">
        <v>58339</v>
      </c>
      <c r="T2212" t="s">
        <v>32</v>
      </c>
      <c r="U2212" t="s">
        <v>33</v>
      </c>
      <c r="V2212" t="s">
        <v>511</v>
      </c>
      <c r="W2212" t="s">
        <v>512</v>
      </c>
      <c r="X2212" t="s">
        <v>36</v>
      </c>
    </row>
    <row r="2213" spans="1:24" x14ac:dyDescent="0.3">
      <c r="A2213">
        <v>10285</v>
      </c>
      <c r="B2213">
        <v>37</v>
      </c>
      <c r="C2213">
        <v>41.03</v>
      </c>
      <c r="D2213">
        <v>1</v>
      </c>
      <c r="E2213">
        <v>1518.11</v>
      </c>
      <c r="F2213" t="s">
        <v>126</v>
      </c>
      <c r="G2213" t="s">
        <v>25</v>
      </c>
      <c r="H2213">
        <v>3</v>
      </c>
      <c r="I2213">
        <v>8</v>
      </c>
      <c r="J2213">
        <v>2004</v>
      </c>
      <c r="K2213" t="s">
        <v>26</v>
      </c>
      <c r="L2213">
        <v>40</v>
      </c>
      <c r="M2213" t="s">
        <v>767</v>
      </c>
      <c r="N2213" t="s">
        <v>127</v>
      </c>
      <c r="O2213">
        <v>6175558555</v>
      </c>
      <c r="P2213" t="s">
        <v>128</v>
      </c>
      <c r="Q2213" t="s">
        <v>129</v>
      </c>
      <c r="R2213" t="s">
        <v>130</v>
      </c>
      <c r="S2213">
        <v>51247</v>
      </c>
      <c r="T2213" t="s">
        <v>32</v>
      </c>
      <c r="U2213" t="s">
        <v>33</v>
      </c>
      <c r="V2213" t="s">
        <v>131</v>
      </c>
      <c r="W2213" t="s">
        <v>132</v>
      </c>
      <c r="X2213" t="s">
        <v>36</v>
      </c>
    </row>
    <row r="2214" spans="1:24" x14ac:dyDescent="0.3">
      <c r="A2214">
        <v>10299</v>
      </c>
      <c r="B2214">
        <v>24</v>
      </c>
      <c r="C2214">
        <v>42.24</v>
      </c>
      <c r="D2214">
        <v>4</v>
      </c>
      <c r="E2214">
        <v>1013.76</v>
      </c>
      <c r="F2214" t="s">
        <v>133</v>
      </c>
      <c r="G2214" t="s">
        <v>25</v>
      </c>
      <c r="H2214">
        <v>3</v>
      </c>
      <c r="I2214">
        <v>9</v>
      </c>
      <c r="J2214">
        <v>2004</v>
      </c>
      <c r="K2214" t="s">
        <v>26</v>
      </c>
      <c r="L2214">
        <v>40</v>
      </c>
      <c r="M2214" t="s">
        <v>767</v>
      </c>
      <c r="N2214" t="s">
        <v>134</v>
      </c>
      <c r="O2214" t="s">
        <v>135</v>
      </c>
      <c r="P2214" t="s">
        <v>136</v>
      </c>
      <c r="Q2214" t="s">
        <v>137</v>
      </c>
      <c r="S2214">
        <v>21240</v>
      </c>
      <c r="T2214" t="s">
        <v>138</v>
      </c>
      <c r="U2214" t="s">
        <v>42</v>
      </c>
      <c r="V2214" t="s">
        <v>139</v>
      </c>
      <c r="W2214" t="s">
        <v>140</v>
      </c>
      <c r="X2214" t="s">
        <v>36</v>
      </c>
    </row>
    <row r="2215" spans="1:24" x14ac:dyDescent="0.3">
      <c r="A2215">
        <v>10310</v>
      </c>
      <c r="B2215">
        <v>36</v>
      </c>
      <c r="C2215">
        <v>43.05</v>
      </c>
      <c r="D2215">
        <v>17</v>
      </c>
      <c r="E2215">
        <v>1549.8</v>
      </c>
      <c r="F2215" t="s">
        <v>519</v>
      </c>
      <c r="G2215" t="s">
        <v>25</v>
      </c>
      <c r="H2215">
        <v>4</v>
      </c>
      <c r="I2215">
        <v>10</v>
      </c>
      <c r="J2215">
        <v>2004</v>
      </c>
      <c r="K2215" t="s">
        <v>26</v>
      </c>
      <c r="L2215">
        <v>40</v>
      </c>
      <c r="M2215" t="s">
        <v>767</v>
      </c>
      <c r="N2215" t="s">
        <v>489</v>
      </c>
      <c r="O2215" t="s">
        <v>490</v>
      </c>
      <c r="P2215" t="s">
        <v>491</v>
      </c>
      <c r="Q2215" t="s">
        <v>492</v>
      </c>
      <c r="S2215">
        <v>50739</v>
      </c>
      <c r="T2215" t="s">
        <v>493</v>
      </c>
      <c r="U2215" t="s">
        <v>42</v>
      </c>
      <c r="V2215" t="s">
        <v>494</v>
      </c>
      <c r="W2215" t="s">
        <v>495</v>
      </c>
      <c r="X2215" t="s">
        <v>36</v>
      </c>
    </row>
    <row r="2216" spans="1:24" x14ac:dyDescent="0.3">
      <c r="A2216">
        <v>10319</v>
      </c>
      <c r="B2216">
        <v>29</v>
      </c>
      <c r="C2216">
        <v>38.22</v>
      </c>
      <c r="D2216">
        <v>5</v>
      </c>
      <c r="E2216">
        <v>1108.3800000000001</v>
      </c>
      <c r="F2216" s="1">
        <v>38057</v>
      </c>
      <c r="G2216" t="s">
        <v>25</v>
      </c>
      <c r="H2216">
        <v>4</v>
      </c>
      <c r="I2216">
        <v>11</v>
      </c>
      <c r="J2216">
        <v>2004</v>
      </c>
      <c r="K2216" t="s">
        <v>26</v>
      </c>
      <c r="L2216">
        <v>40</v>
      </c>
      <c r="M2216" t="s">
        <v>767</v>
      </c>
      <c r="N2216" t="s">
        <v>568</v>
      </c>
      <c r="O2216">
        <v>2125551957</v>
      </c>
      <c r="P2216" t="s">
        <v>569</v>
      </c>
      <c r="Q2216" t="s">
        <v>30</v>
      </c>
      <c r="R2216" t="s">
        <v>31</v>
      </c>
      <c r="S2216">
        <v>10022</v>
      </c>
      <c r="T2216" t="s">
        <v>32</v>
      </c>
      <c r="U2216" t="s">
        <v>33</v>
      </c>
      <c r="V2216" t="s">
        <v>570</v>
      </c>
      <c r="W2216" t="s">
        <v>571</v>
      </c>
      <c r="X2216" t="s">
        <v>36</v>
      </c>
    </row>
    <row r="2217" spans="1:24" x14ac:dyDescent="0.3">
      <c r="A2217">
        <v>10331</v>
      </c>
      <c r="B2217">
        <v>28</v>
      </c>
      <c r="C2217">
        <v>100</v>
      </c>
      <c r="D2217">
        <v>3</v>
      </c>
      <c r="E2217">
        <v>4102.5600000000004</v>
      </c>
      <c r="F2217" t="s">
        <v>619</v>
      </c>
      <c r="G2217" t="s">
        <v>25</v>
      </c>
      <c r="H2217">
        <v>4</v>
      </c>
      <c r="I2217">
        <v>11</v>
      </c>
      <c r="J2217">
        <v>2004</v>
      </c>
      <c r="K2217" t="s">
        <v>26</v>
      </c>
      <c r="L2217">
        <v>40</v>
      </c>
      <c r="M2217" t="s">
        <v>767</v>
      </c>
      <c r="N2217" t="s">
        <v>338</v>
      </c>
      <c r="O2217">
        <v>2155559857</v>
      </c>
      <c r="P2217" t="s">
        <v>339</v>
      </c>
      <c r="Q2217" t="s">
        <v>234</v>
      </c>
      <c r="R2217" t="s">
        <v>151</v>
      </c>
      <c r="S2217">
        <v>71270</v>
      </c>
      <c r="T2217" t="s">
        <v>32</v>
      </c>
      <c r="U2217" t="s">
        <v>33</v>
      </c>
      <c r="V2217" t="s">
        <v>131</v>
      </c>
      <c r="W2217" t="s">
        <v>340</v>
      </c>
      <c r="X2217" t="s">
        <v>51</v>
      </c>
    </row>
    <row r="2218" spans="1:24" x14ac:dyDescent="0.3">
      <c r="A2218">
        <v>10343</v>
      </c>
      <c r="B2218">
        <v>29</v>
      </c>
      <c r="C2218">
        <v>100</v>
      </c>
      <c r="D2218">
        <v>5</v>
      </c>
      <c r="E2218">
        <v>3713.16</v>
      </c>
      <c r="F2218" t="s">
        <v>154</v>
      </c>
      <c r="G2218" t="s">
        <v>25</v>
      </c>
      <c r="H2218">
        <v>4</v>
      </c>
      <c r="I2218">
        <v>11</v>
      </c>
      <c r="J2218">
        <v>2004</v>
      </c>
      <c r="K2218" t="s">
        <v>26</v>
      </c>
      <c r="L2218">
        <v>40</v>
      </c>
      <c r="M2218" t="s">
        <v>767</v>
      </c>
      <c r="N2218" t="s">
        <v>37</v>
      </c>
      <c r="O2218" t="s">
        <v>38</v>
      </c>
      <c r="P2218" t="s">
        <v>39</v>
      </c>
      <c r="Q2218" t="s">
        <v>40</v>
      </c>
      <c r="S2218">
        <v>51100</v>
      </c>
      <c r="T2218" t="s">
        <v>41</v>
      </c>
      <c r="U2218" t="s">
        <v>42</v>
      </c>
      <c r="V2218" t="s">
        <v>43</v>
      </c>
      <c r="W2218" t="s">
        <v>44</v>
      </c>
      <c r="X2218" t="s">
        <v>51</v>
      </c>
    </row>
    <row r="2219" spans="1:24" x14ac:dyDescent="0.3">
      <c r="A2219">
        <v>10355</v>
      </c>
      <c r="B2219">
        <v>38</v>
      </c>
      <c r="C2219">
        <v>39.83</v>
      </c>
      <c r="D2219">
        <v>10</v>
      </c>
      <c r="E2219">
        <v>1513.54</v>
      </c>
      <c r="F2219" s="1">
        <v>38180</v>
      </c>
      <c r="G2219" t="s">
        <v>25</v>
      </c>
      <c r="H2219">
        <v>4</v>
      </c>
      <c r="I2219">
        <v>12</v>
      </c>
      <c r="J2219">
        <v>2004</v>
      </c>
      <c r="K2219" t="s">
        <v>26</v>
      </c>
      <c r="L2219">
        <v>40</v>
      </c>
      <c r="M2219" t="s">
        <v>767</v>
      </c>
      <c r="N2219" t="s">
        <v>186</v>
      </c>
      <c r="O2219" t="s">
        <v>187</v>
      </c>
      <c r="P2219" t="s">
        <v>188</v>
      </c>
      <c r="Q2219" t="s">
        <v>189</v>
      </c>
      <c r="S2219">
        <v>28034</v>
      </c>
      <c r="T2219" t="s">
        <v>190</v>
      </c>
      <c r="U2219" t="s">
        <v>42</v>
      </c>
      <c r="V2219" t="s">
        <v>191</v>
      </c>
      <c r="W2219" t="s">
        <v>192</v>
      </c>
      <c r="X2219" t="s">
        <v>36</v>
      </c>
    </row>
    <row r="2220" spans="1:24" x14ac:dyDescent="0.3">
      <c r="A2220">
        <v>10364</v>
      </c>
      <c r="B2220">
        <v>48</v>
      </c>
      <c r="C2220">
        <v>48.28</v>
      </c>
      <c r="D2220">
        <v>1</v>
      </c>
      <c r="E2220">
        <v>2317.44</v>
      </c>
      <c r="F2220" s="1">
        <v>38504</v>
      </c>
      <c r="G2220" t="s">
        <v>25</v>
      </c>
      <c r="H2220">
        <v>1</v>
      </c>
      <c r="I2220">
        <v>1</v>
      </c>
      <c r="J2220">
        <v>2005</v>
      </c>
      <c r="K2220" t="s">
        <v>26</v>
      </c>
      <c r="L2220">
        <v>40</v>
      </c>
      <c r="M2220" t="s">
        <v>767</v>
      </c>
      <c r="N2220" t="s">
        <v>482</v>
      </c>
      <c r="O2220" t="s">
        <v>483</v>
      </c>
      <c r="P2220" t="s">
        <v>484</v>
      </c>
      <c r="Q2220" t="s">
        <v>485</v>
      </c>
      <c r="S2220">
        <v>13008</v>
      </c>
      <c r="T2220" t="s">
        <v>41</v>
      </c>
      <c r="U2220" t="s">
        <v>42</v>
      </c>
      <c r="V2220" t="s">
        <v>486</v>
      </c>
      <c r="W2220" t="s">
        <v>487</v>
      </c>
      <c r="X2220" t="s">
        <v>36</v>
      </c>
    </row>
    <row r="2221" spans="1:24" x14ac:dyDescent="0.3">
      <c r="A2221">
        <v>10378</v>
      </c>
      <c r="B2221">
        <v>40</v>
      </c>
      <c r="C2221">
        <v>82.46</v>
      </c>
      <c r="D2221">
        <v>1</v>
      </c>
      <c r="E2221">
        <v>3298.4</v>
      </c>
      <c r="F2221" s="1">
        <v>38627</v>
      </c>
      <c r="G2221" t="s">
        <v>25</v>
      </c>
      <c r="H2221">
        <v>1</v>
      </c>
      <c r="I2221">
        <v>2</v>
      </c>
      <c r="J2221">
        <v>2005</v>
      </c>
      <c r="K2221" t="s">
        <v>26</v>
      </c>
      <c r="L2221">
        <v>40</v>
      </c>
      <c r="M2221" t="s">
        <v>767</v>
      </c>
      <c r="N2221" t="s">
        <v>186</v>
      </c>
      <c r="O2221" t="s">
        <v>187</v>
      </c>
      <c r="P2221" t="s">
        <v>188</v>
      </c>
      <c r="Q2221" t="s">
        <v>189</v>
      </c>
      <c r="S2221">
        <v>28034</v>
      </c>
      <c r="T2221" t="s">
        <v>190</v>
      </c>
      <c r="U2221" t="s">
        <v>42</v>
      </c>
      <c r="V2221" t="s">
        <v>191</v>
      </c>
      <c r="W2221" t="s">
        <v>192</v>
      </c>
      <c r="X2221" t="s">
        <v>51</v>
      </c>
    </row>
    <row r="2222" spans="1:24" x14ac:dyDescent="0.3">
      <c r="A2222">
        <v>10390</v>
      </c>
      <c r="B2222">
        <v>41</v>
      </c>
      <c r="C2222">
        <v>44.56</v>
      </c>
      <c r="D2222">
        <v>11</v>
      </c>
      <c r="E2222">
        <v>1826.96</v>
      </c>
      <c r="F2222" s="1">
        <v>38445</v>
      </c>
      <c r="G2222" t="s">
        <v>25</v>
      </c>
      <c r="H2222">
        <v>1</v>
      </c>
      <c r="I2222">
        <v>3</v>
      </c>
      <c r="J2222">
        <v>2005</v>
      </c>
      <c r="K2222" t="s">
        <v>26</v>
      </c>
      <c r="L2222">
        <v>40</v>
      </c>
      <c r="M2222" t="s">
        <v>767</v>
      </c>
      <c r="N2222" t="s">
        <v>296</v>
      </c>
      <c r="O2222">
        <v>4155551450</v>
      </c>
      <c r="P2222" t="s">
        <v>297</v>
      </c>
      <c r="Q2222" t="s">
        <v>298</v>
      </c>
      <c r="R2222" t="s">
        <v>56</v>
      </c>
      <c r="S2222">
        <v>97562</v>
      </c>
      <c r="T2222" t="s">
        <v>32</v>
      </c>
      <c r="U2222" t="s">
        <v>33</v>
      </c>
      <c r="V2222" t="s">
        <v>299</v>
      </c>
      <c r="W2222" t="s">
        <v>300</v>
      </c>
      <c r="X2222" t="s">
        <v>36</v>
      </c>
    </row>
    <row r="2223" spans="1:24" x14ac:dyDescent="0.3">
      <c r="A2223">
        <v>10403</v>
      </c>
      <c r="B2223">
        <v>30</v>
      </c>
      <c r="C2223">
        <v>40.229999999999997</v>
      </c>
      <c r="D2223">
        <v>2</v>
      </c>
      <c r="E2223">
        <v>1206.9000000000001</v>
      </c>
      <c r="F2223" s="1">
        <v>38568</v>
      </c>
      <c r="G2223" t="s">
        <v>25</v>
      </c>
      <c r="H2223">
        <v>2</v>
      </c>
      <c r="I2223">
        <v>4</v>
      </c>
      <c r="J2223">
        <v>2005</v>
      </c>
      <c r="K2223" t="s">
        <v>26</v>
      </c>
      <c r="L2223">
        <v>40</v>
      </c>
      <c r="M2223" t="s">
        <v>767</v>
      </c>
      <c r="N2223" t="s">
        <v>176</v>
      </c>
      <c r="O2223" t="s">
        <v>177</v>
      </c>
      <c r="P2223" t="s">
        <v>178</v>
      </c>
      <c r="Q2223" t="s">
        <v>179</v>
      </c>
      <c r="S2223" t="s">
        <v>180</v>
      </c>
      <c r="T2223" t="s">
        <v>181</v>
      </c>
      <c r="U2223" t="s">
        <v>42</v>
      </c>
      <c r="V2223" t="s">
        <v>182</v>
      </c>
      <c r="W2223" t="s">
        <v>183</v>
      </c>
      <c r="X2223" t="s">
        <v>36</v>
      </c>
    </row>
    <row r="2224" spans="1:24" x14ac:dyDescent="0.3">
      <c r="A2224">
        <v>10104</v>
      </c>
      <c r="B2224">
        <v>35</v>
      </c>
      <c r="C2224">
        <v>47.62</v>
      </c>
      <c r="D2224">
        <v>11</v>
      </c>
      <c r="E2224">
        <v>1666.7</v>
      </c>
      <c r="F2224" t="s">
        <v>572</v>
      </c>
      <c r="G2224" t="s">
        <v>25</v>
      </c>
      <c r="H2224">
        <v>1</v>
      </c>
      <c r="I2224">
        <v>1</v>
      </c>
      <c r="J2224">
        <v>2003</v>
      </c>
      <c r="K2224" t="s">
        <v>563</v>
      </c>
      <c r="L2224">
        <v>54</v>
      </c>
      <c r="M2224" t="s">
        <v>768</v>
      </c>
      <c r="N2224" t="s">
        <v>186</v>
      </c>
      <c r="O2224" t="s">
        <v>187</v>
      </c>
      <c r="P2224" t="s">
        <v>188</v>
      </c>
      <c r="Q2224" t="s">
        <v>189</v>
      </c>
      <c r="S2224">
        <v>28034</v>
      </c>
      <c r="T2224" t="s">
        <v>190</v>
      </c>
      <c r="U2224" t="s">
        <v>42</v>
      </c>
      <c r="V2224" t="s">
        <v>191</v>
      </c>
      <c r="W2224" t="s">
        <v>192</v>
      </c>
      <c r="X2224" t="s">
        <v>36</v>
      </c>
    </row>
    <row r="2225" spans="1:24" x14ac:dyDescent="0.3">
      <c r="A2225">
        <v>10114</v>
      </c>
      <c r="B2225">
        <v>28</v>
      </c>
      <c r="C2225">
        <v>55.73</v>
      </c>
      <c r="D2225">
        <v>2</v>
      </c>
      <c r="E2225">
        <v>1560.44</v>
      </c>
      <c r="F2225" s="1">
        <v>37625</v>
      </c>
      <c r="G2225" t="s">
        <v>25</v>
      </c>
      <c r="H2225">
        <v>2</v>
      </c>
      <c r="I2225">
        <v>4</v>
      </c>
      <c r="J2225">
        <v>2003</v>
      </c>
      <c r="K2225" t="s">
        <v>563</v>
      </c>
      <c r="L2225">
        <v>54</v>
      </c>
      <c r="M2225" t="s">
        <v>768</v>
      </c>
      <c r="N2225" t="s">
        <v>448</v>
      </c>
      <c r="O2225" t="s">
        <v>449</v>
      </c>
      <c r="P2225" t="s">
        <v>450</v>
      </c>
      <c r="Q2225" t="s">
        <v>48</v>
      </c>
      <c r="S2225">
        <v>75012</v>
      </c>
      <c r="T2225" t="s">
        <v>41</v>
      </c>
      <c r="U2225" t="s">
        <v>42</v>
      </c>
      <c r="V2225" t="s">
        <v>451</v>
      </c>
      <c r="W2225" t="s">
        <v>452</v>
      </c>
      <c r="X2225" t="s">
        <v>36</v>
      </c>
    </row>
    <row r="2226" spans="1:24" x14ac:dyDescent="0.3">
      <c r="A2226">
        <v>10127</v>
      </c>
      <c r="B2226">
        <v>45</v>
      </c>
      <c r="C2226">
        <v>51.95</v>
      </c>
      <c r="D2226">
        <v>13</v>
      </c>
      <c r="E2226">
        <v>2337.75</v>
      </c>
      <c r="F2226" s="1">
        <v>37686</v>
      </c>
      <c r="G2226" t="s">
        <v>25</v>
      </c>
      <c r="H2226">
        <v>2</v>
      </c>
      <c r="I2226">
        <v>6</v>
      </c>
      <c r="J2226">
        <v>2003</v>
      </c>
      <c r="K2226" t="s">
        <v>563</v>
      </c>
      <c r="L2226">
        <v>54</v>
      </c>
      <c r="M2226" t="s">
        <v>768</v>
      </c>
      <c r="N2226" t="s">
        <v>530</v>
      </c>
      <c r="O2226">
        <v>2125557413</v>
      </c>
      <c r="P2226" t="s">
        <v>531</v>
      </c>
      <c r="Q2226" t="s">
        <v>30</v>
      </c>
      <c r="R2226" t="s">
        <v>31</v>
      </c>
      <c r="S2226">
        <v>10022</v>
      </c>
      <c r="T2226" t="s">
        <v>32</v>
      </c>
      <c r="U2226" t="s">
        <v>33</v>
      </c>
      <c r="V2226" t="s">
        <v>57</v>
      </c>
      <c r="W2226" t="s">
        <v>532</v>
      </c>
      <c r="X2226" t="s">
        <v>36</v>
      </c>
    </row>
    <row r="2227" spans="1:24" x14ac:dyDescent="0.3">
      <c r="A2227">
        <v>10141</v>
      </c>
      <c r="B2227">
        <v>24</v>
      </c>
      <c r="C2227">
        <v>45.99</v>
      </c>
      <c r="D2227">
        <v>7</v>
      </c>
      <c r="E2227">
        <v>1103.76</v>
      </c>
      <c r="F2227" s="1">
        <v>37629</v>
      </c>
      <c r="G2227" t="s">
        <v>25</v>
      </c>
      <c r="H2227">
        <v>3</v>
      </c>
      <c r="I2227">
        <v>8</v>
      </c>
      <c r="J2227">
        <v>2003</v>
      </c>
      <c r="K2227" t="s">
        <v>563</v>
      </c>
      <c r="L2227">
        <v>54</v>
      </c>
      <c r="M2227" t="s">
        <v>768</v>
      </c>
      <c r="N2227" t="s">
        <v>520</v>
      </c>
      <c r="O2227" t="s">
        <v>521</v>
      </c>
      <c r="P2227" t="s">
        <v>522</v>
      </c>
      <c r="Q2227" t="s">
        <v>523</v>
      </c>
      <c r="S2227" t="s">
        <v>524</v>
      </c>
      <c r="T2227" t="s">
        <v>138</v>
      </c>
      <c r="U2227" t="s">
        <v>42</v>
      </c>
      <c r="V2227" t="s">
        <v>525</v>
      </c>
      <c r="W2227" t="s">
        <v>526</v>
      </c>
      <c r="X2227" t="s">
        <v>36</v>
      </c>
    </row>
    <row r="2228" spans="1:24" x14ac:dyDescent="0.3">
      <c r="A2228">
        <v>10151</v>
      </c>
      <c r="B2228">
        <v>41</v>
      </c>
      <c r="C2228">
        <v>63.85</v>
      </c>
      <c r="D2228">
        <v>5</v>
      </c>
      <c r="E2228">
        <v>2617.85</v>
      </c>
      <c r="F2228" t="s">
        <v>585</v>
      </c>
      <c r="G2228" t="s">
        <v>25</v>
      </c>
      <c r="H2228">
        <v>3</v>
      </c>
      <c r="I2228">
        <v>9</v>
      </c>
      <c r="J2228">
        <v>2003</v>
      </c>
      <c r="K2228" t="s">
        <v>563</v>
      </c>
      <c r="L2228">
        <v>54</v>
      </c>
      <c r="M2228" t="s">
        <v>768</v>
      </c>
      <c r="N2228" t="s">
        <v>434</v>
      </c>
      <c r="O2228" t="s">
        <v>435</v>
      </c>
      <c r="P2228" t="s">
        <v>436</v>
      </c>
      <c r="Q2228" t="s">
        <v>437</v>
      </c>
      <c r="S2228">
        <v>90110</v>
      </c>
      <c r="T2228" t="s">
        <v>138</v>
      </c>
      <c r="U2228" t="s">
        <v>42</v>
      </c>
      <c r="V2228" t="s">
        <v>438</v>
      </c>
      <c r="W2228" t="s">
        <v>439</v>
      </c>
      <c r="X2228" t="s">
        <v>36</v>
      </c>
    </row>
    <row r="2229" spans="1:24" x14ac:dyDescent="0.3">
      <c r="A2229">
        <v>10165</v>
      </c>
      <c r="B2229">
        <v>48</v>
      </c>
      <c r="C2229">
        <v>45.99</v>
      </c>
      <c r="D2229">
        <v>14</v>
      </c>
      <c r="E2229">
        <v>2207.52</v>
      </c>
      <c r="F2229" t="s">
        <v>534</v>
      </c>
      <c r="G2229" t="s">
        <v>25</v>
      </c>
      <c r="H2229">
        <v>4</v>
      </c>
      <c r="I2229">
        <v>10</v>
      </c>
      <c r="J2229">
        <v>2003</v>
      </c>
      <c r="K2229" t="s">
        <v>563</v>
      </c>
      <c r="L2229">
        <v>54</v>
      </c>
      <c r="M2229" t="s">
        <v>768</v>
      </c>
      <c r="N2229" t="s">
        <v>213</v>
      </c>
      <c r="O2229" t="s">
        <v>214</v>
      </c>
      <c r="P2229" t="s">
        <v>215</v>
      </c>
      <c r="Q2229" t="s">
        <v>216</v>
      </c>
      <c r="S2229">
        <v>79903</v>
      </c>
      <c r="T2229" t="s">
        <v>216</v>
      </c>
      <c r="U2229" t="s">
        <v>217</v>
      </c>
      <c r="V2229" t="s">
        <v>218</v>
      </c>
      <c r="W2229" t="s">
        <v>219</v>
      </c>
      <c r="X2229" t="s">
        <v>36</v>
      </c>
    </row>
    <row r="2230" spans="1:24" x14ac:dyDescent="0.3">
      <c r="A2230">
        <v>10175</v>
      </c>
      <c r="B2230">
        <v>50</v>
      </c>
      <c r="C2230">
        <v>63.31</v>
      </c>
      <c r="D2230">
        <v>3</v>
      </c>
      <c r="E2230">
        <v>3165.5</v>
      </c>
      <c r="F2230" s="1">
        <v>37783</v>
      </c>
      <c r="G2230" t="s">
        <v>25</v>
      </c>
      <c r="H2230">
        <v>4</v>
      </c>
      <c r="I2230">
        <v>11</v>
      </c>
      <c r="J2230">
        <v>2003</v>
      </c>
      <c r="K2230" t="s">
        <v>563</v>
      </c>
      <c r="L2230">
        <v>54</v>
      </c>
      <c r="M2230" t="s">
        <v>768</v>
      </c>
      <c r="N2230" t="s">
        <v>361</v>
      </c>
      <c r="O2230" t="s">
        <v>362</v>
      </c>
      <c r="P2230" t="s">
        <v>363</v>
      </c>
      <c r="Q2230" t="s">
        <v>364</v>
      </c>
      <c r="S2230" t="s">
        <v>365</v>
      </c>
      <c r="T2230" t="s">
        <v>181</v>
      </c>
      <c r="U2230" t="s">
        <v>42</v>
      </c>
      <c r="V2230" t="s">
        <v>62</v>
      </c>
      <c r="W2230" t="s">
        <v>366</v>
      </c>
      <c r="X2230" t="s">
        <v>51</v>
      </c>
    </row>
    <row r="2231" spans="1:24" x14ac:dyDescent="0.3">
      <c r="A2231">
        <v>10184</v>
      </c>
      <c r="B2231">
        <v>33</v>
      </c>
      <c r="C2231">
        <v>62.77</v>
      </c>
      <c r="D2231">
        <v>8</v>
      </c>
      <c r="E2231">
        <v>2071.41</v>
      </c>
      <c r="F2231" t="s">
        <v>379</v>
      </c>
      <c r="G2231" t="s">
        <v>25</v>
      </c>
      <c r="H2231">
        <v>4</v>
      </c>
      <c r="I2231">
        <v>11</v>
      </c>
      <c r="J2231">
        <v>2003</v>
      </c>
      <c r="K2231" t="s">
        <v>563</v>
      </c>
      <c r="L2231">
        <v>54</v>
      </c>
      <c r="M2231" t="s">
        <v>768</v>
      </c>
      <c r="N2231" t="s">
        <v>586</v>
      </c>
      <c r="O2231" t="s">
        <v>587</v>
      </c>
      <c r="P2231" t="s">
        <v>588</v>
      </c>
      <c r="Q2231" t="s">
        <v>589</v>
      </c>
      <c r="S2231">
        <v>41101</v>
      </c>
      <c r="T2231" t="s">
        <v>190</v>
      </c>
      <c r="U2231" t="s">
        <v>42</v>
      </c>
      <c r="V2231" t="s">
        <v>590</v>
      </c>
      <c r="W2231" t="s">
        <v>591</v>
      </c>
      <c r="X2231" t="s">
        <v>36</v>
      </c>
    </row>
    <row r="2232" spans="1:24" x14ac:dyDescent="0.3">
      <c r="A2232">
        <v>10195</v>
      </c>
      <c r="B2232">
        <v>32</v>
      </c>
      <c r="C2232">
        <v>43.29</v>
      </c>
      <c r="D2232">
        <v>8</v>
      </c>
      <c r="E2232">
        <v>1385.28</v>
      </c>
      <c r="F2232" t="s">
        <v>237</v>
      </c>
      <c r="G2232" t="s">
        <v>25</v>
      </c>
      <c r="H2232">
        <v>4</v>
      </c>
      <c r="I2232">
        <v>11</v>
      </c>
      <c r="J2232">
        <v>2003</v>
      </c>
      <c r="K2232" t="s">
        <v>563</v>
      </c>
      <c r="L2232">
        <v>54</v>
      </c>
      <c r="M2232" t="s">
        <v>768</v>
      </c>
      <c r="N2232" t="s">
        <v>347</v>
      </c>
      <c r="O2232">
        <v>9145554562</v>
      </c>
      <c r="P2232" t="s">
        <v>348</v>
      </c>
      <c r="Q2232" t="s">
        <v>349</v>
      </c>
      <c r="R2232" t="s">
        <v>31</v>
      </c>
      <c r="S2232">
        <v>24067</v>
      </c>
      <c r="T2232" t="s">
        <v>32</v>
      </c>
      <c r="U2232" t="s">
        <v>33</v>
      </c>
      <c r="V2232" t="s">
        <v>105</v>
      </c>
      <c r="W2232" t="s">
        <v>258</v>
      </c>
      <c r="X2232" t="s">
        <v>36</v>
      </c>
    </row>
    <row r="2233" spans="1:24" x14ac:dyDescent="0.3">
      <c r="A2233">
        <v>10207</v>
      </c>
      <c r="B2233">
        <v>27</v>
      </c>
      <c r="C2233">
        <v>60.06</v>
      </c>
      <c r="D2233">
        <v>9</v>
      </c>
      <c r="E2233">
        <v>1621.62</v>
      </c>
      <c r="F2233" s="1">
        <v>37876</v>
      </c>
      <c r="G2233" t="s">
        <v>25</v>
      </c>
      <c r="H2233">
        <v>4</v>
      </c>
      <c r="I2233">
        <v>12</v>
      </c>
      <c r="J2233">
        <v>2003</v>
      </c>
      <c r="K2233" t="s">
        <v>563</v>
      </c>
      <c r="L2233">
        <v>54</v>
      </c>
      <c r="M2233" t="s">
        <v>768</v>
      </c>
      <c r="N2233" t="s">
        <v>461</v>
      </c>
      <c r="O2233">
        <v>6175552555</v>
      </c>
      <c r="P2233" t="s">
        <v>462</v>
      </c>
      <c r="Q2233" t="s">
        <v>420</v>
      </c>
      <c r="R2233" t="s">
        <v>130</v>
      </c>
      <c r="S2233">
        <v>51003</v>
      </c>
      <c r="T2233" t="s">
        <v>32</v>
      </c>
      <c r="U2233" t="s">
        <v>33</v>
      </c>
      <c r="V2233" t="s">
        <v>463</v>
      </c>
      <c r="W2233" t="s">
        <v>300</v>
      </c>
      <c r="X2233" t="s">
        <v>36</v>
      </c>
    </row>
    <row r="2234" spans="1:24" x14ac:dyDescent="0.3">
      <c r="A2234">
        <v>10219</v>
      </c>
      <c r="B2234">
        <v>35</v>
      </c>
      <c r="C2234">
        <v>55.19</v>
      </c>
      <c r="D2234">
        <v>4</v>
      </c>
      <c r="E2234">
        <v>1931.65</v>
      </c>
      <c r="F2234" s="1">
        <v>38262</v>
      </c>
      <c r="G2234" t="s">
        <v>25</v>
      </c>
      <c r="H2234">
        <v>1</v>
      </c>
      <c r="I2234">
        <v>2</v>
      </c>
      <c r="J2234">
        <v>2004</v>
      </c>
      <c r="K2234" t="s">
        <v>563</v>
      </c>
      <c r="L2234">
        <v>54</v>
      </c>
      <c r="M2234" t="s">
        <v>768</v>
      </c>
      <c r="N2234" t="s">
        <v>592</v>
      </c>
      <c r="O2234">
        <v>4155554312</v>
      </c>
      <c r="P2234" t="s">
        <v>593</v>
      </c>
      <c r="Q2234" t="s">
        <v>594</v>
      </c>
      <c r="R2234" t="s">
        <v>56</v>
      </c>
      <c r="S2234">
        <v>94217</v>
      </c>
      <c r="T2234" t="s">
        <v>32</v>
      </c>
      <c r="U2234" t="s">
        <v>33</v>
      </c>
      <c r="V2234" t="s">
        <v>595</v>
      </c>
      <c r="W2234" t="s">
        <v>445</v>
      </c>
      <c r="X2234" t="s">
        <v>36</v>
      </c>
    </row>
    <row r="2235" spans="1:24" x14ac:dyDescent="0.3">
      <c r="A2235">
        <v>10229</v>
      </c>
      <c r="B2235">
        <v>23</v>
      </c>
      <c r="C2235">
        <v>54.11</v>
      </c>
      <c r="D2235">
        <v>3</v>
      </c>
      <c r="E2235">
        <v>1244.53</v>
      </c>
      <c r="F2235" s="1">
        <v>38294</v>
      </c>
      <c r="G2235" t="s">
        <v>25</v>
      </c>
      <c r="H2235">
        <v>1</v>
      </c>
      <c r="I2235">
        <v>3</v>
      </c>
      <c r="J2235">
        <v>2004</v>
      </c>
      <c r="K2235" t="s">
        <v>563</v>
      </c>
      <c r="L2235">
        <v>54</v>
      </c>
      <c r="M2235" t="s">
        <v>768</v>
      </c>
      <c r="N2235" t="s">
        <v>296</v>
      </c>
      <c r="O2235">
        <v>4155551450</v>
      </c>
      <c r="P2235" t="s">
        <v>297</v>
      </c>
      <c r="Q2235" t="s">
        <v>298</v>
      </c>
      <c r="R2235" t="s">
        <v>56</v>
      </c>
      <c r="S2235">
        <v>97562</v>
      </c>
      <c r="T2235" t="s">
        <v>32</v>
      </c>
      <c r="U2235" t="s">
        <v>33</v>
      </c>
      <c r="V2235" t="s">
        <v>299</v>
      </c>
      <c r="W2235" t="s">
        <v>300</v>
      </c>
      <c r="X2235" t="s">
        <v>36</v>
      </c>
    </row>
    <row r="2236" spans="1:24" x14ac:dyDescent="0.3">
      <c r="A2236">
        <v>10246</v>
      </c>
      <c r="B2236">
        <v>35</v>
      </c>
      <c r="C2236">
        <v>48.7</v>
      </c>
      <c r="D2236">
        <v>7</v>
      </c>
      <c r="E2236">
        <v>1704.5</v>
      </c>
      <c r="F2236" s="1">
        <v>38112</v>
      </c>
      <c r="G2236" t="s">
        <v>25</v>
      </c>
      <c r="H2236">
        <v>2</v>
      </c>
      <c r="I2236">
        <v>5</v>
      </c>
      <c r="J2236">
        <v>2004</v>
      </c>
      <c r="K2236" t="s">
        <v>563</v>
      </c>
      <c r="L2236">
        <v>54</v>
      </c>
      <c r="M2236" t="s">
        <v>768</v>
      </c>
      <c r="N2236" t="s">
        <v>186</v>
      </c>
      <c r="O2236" t="s">
        <v>187</v>
      </c>
      <c r="P2236" t="s">
        <v>188</v>
      </c>
      <c r="Q2236" t="s">
        <v>189</v>
      </c>
      <c r="S2236">
        <v>28034</v>
      </c>
      <c r="T2236" t="s">
        <v>190</v>
      </c>
      <c r="U2236" t="s">
        <v>42</v>
      </c>
      <c r="V2236" t="s">
        <v>191</v>
      </c>
      <c r="W2236" t="s">
        <v>192</v>
      </c>
      <c r="X2236" t="s">
        <v>36</v>
      </c>
    </row>
    <row r="2237" spans="1:24" x14ac:dyDescent="0.3">
      <c r="A2237">
        <v>10259</v>
      </c>
      <c r="B2237">
        <v>40</v>
      </c>
      <c r="C2237">
        <v>43.83</v>
      </c>
      <c r="D2237">
        <v>6</v>
      </c>
      <c r="E2237">
        <v>1753.2</v>
      </c>
      <c r="F2237" t="s">
        <v>266</v>
      </c>
      <c r="G2237" t="s">
        <v>25</v>
      </c>
      <c r="H2237">
        <v>2</v>
      </c>
      <c r="I2237">
        <v>6</v>
      </c>
      <c r="J2237">
        <v>2004</v>
      </c>
      <c r="K2237" t="s">
        <v>563</v>
      </c>
      <c r="L2237">
        <v>54</v>
      </c>
      <c r="M2237" t="s">
        <v>768</v>
      </c>
      <c r="N2237" t="s">
        <v>464</v>
      </c>
      <c r="O2237" t="s">
        <v>465</v>
      </c>
      <c r="P2237" t="s">
        <v>466</v>
      </c>
      <c r="Q2237" t="s">
        <v>216</v>
      </c>
      <c r="S2237">
        <v>69045</v>
      </c>
      <c r="T2237" t="s">
        <v>216</v>
      </c>
      <c r="U2237" t="s">
        <v>100</v>
      </c>
      <c r="V2237" t="s">
        <v>467</v>
      </c>
      <c r="W2237" t="s">
        <v>468</v>
      </c>
      <c r="X2237" t="s">
        <v>36</v>
      </c>
    </row>
    <row r="2238" spans="1:24" x14ac:dyDescent="0.3">
      <c r="A2238">
        <v>10271</v>
      </c>
      <c r="B2238">
        <v>35</v>
      </c>
      <c r="C2238">
        <v>47.62</v>
      </c>
      <c r="D2238">
        <v>7</v>
      </c>
      <c r="E2238">
        <v>1666.7</v>
      </c>
      <c r="F2238" t="s">
        <v>548</v>
      </c>
      <c r="G2238" t="s">
        <v>25</v>
      </c>
      <c r="H2238">
        <v>3</v>
      </c>
      <c r="I2238">
        <v>7</v>
      </c>
      <c r="J2238">
        <v>2004</v>
      </c>
      <c r="K2238" t="s">
        <v>563</v>
      </c>
      <c r="L2238">
        <v>54</v>
      </c>
      <c r="M2238" t="s">
        <v>768</v>
      </c>
      <c r="N2238" t="s">
        <v>296</v>
      </c>
      <c r="O2238">
        <v>4155551450</v>
      </c>
      <c r="P2238" t="s">
        <v>297</v>
      </c>
      <c r="Q2238" t="s">
        <v>298</v>
      </c>
      <c r="R2238" t="s">
        <v>56</v>
      </c>
      <c r="S2238">
        <v>97562</v>
      </c>
      <c r="T2238" t="s">
        <v>32</v>
      </c>
      <c r="U2238" t="s">
        <v>33</v>
      </c>
      <c r="V2238" t="s">
        <v>299</v>
      </c>
      <c r="W2238" t="s">
        <v>300</v>
      </c>
      <c r="X2238" t="s">
        <v>36</v>
      </c>
    </row>
    <row r="2239" spans="1:24" x14ac:dyDescent="0.3">
      <c r="A2239">
        <v>10281</v>
      </c>
      <c r="B2239">
        <v>31</v>
      </c>
      <c r="C2239">
        <v>55.19</v>
      </c>
      <c r="D2239">
        <v>3</v>
      </c>
      <c r="E2239">
        <v>1710.89</v>
      </c>
      <c r="F2239" t="s">
        <v>469</v>
      </c>
      <c r="G2239" t="s">
        <v>25</v>
      </c>
      <c r="H2239">
        <v>3</v>
      </c>
      <c r="I2239">
        <v>8</v>
      </c>
      <c r="J2239">
        <v>2004</v>
      </c>
      <c r="K2239" t="s">
        <v>563</v>
      </c>
      <c r="L2239">
        <v>54</v>
      </c>
      <c r="M2239" t="s">
        <v>768</v>
      </c>
      <c r="N2239" t="s">
        <v>148</v>
      </c>
      <c r="O2239">
        <v>2155551555</v>
      </c>
      <c r="P2239" t="s">
        <v>149</v>
      </c>
      <c r="Q2239" t="s">
        <v>150</v>
      </c>
      <c r="R2239" t="s">
        <v>151</v>
      </c>
      <c r="S2239">
        <v>70267</v>
      </c>
      <c r="T2239" t="s">
        <v>32</v>
      </c>
      <c r="U2239" t="s">
        <v>33</v>
      </c>
      <c r="V2239" t="s">
        <v>34</v>
      </c>
      <c r="W2239" t="s">
        <v>152</v>
      </c>
      <c r="X2239" t="s">
        <v>36</v>
      </c>
    </row>
    <row r="2240" spans="1:24" x14ac:dyDescent="0.3">
      <c r="A2240">
        <v>10292</v>
      </c>
      <c r="B2240">
        <v>50</v>
      </c>
      <c r="C2240">
        <v>46.53</v>
      </c>
      <c r="D2240">
        <v>10</v>
      </c>
      <c r="E2240">
        <v>2326.5</v>
      </c>
      <c r="F2240" s="1">
        <v>38208</v>
      </c>
      <c r="G2240" t="s">
        <v>25</v>
      </c>
      <c r="H2240">
        <v>3</v>
      </c>
      <c r="I2240">
        <v>9</v>
      </c>
      <c r="J2240">
        <v>2004</v>
      </c>
      <c r="K2240" t="s">
        <v>563</v>
      </c>
      <c r="L2240">
        <v>54</v>
      </c>
      <c r="M2240" t="s">
        <v>768</v>
      </c>
      <c r="N2240" t="s">
        <v>28</v>
      </c>
      <c r="O2240">
        <v>2125557818</v>
      </c>
      <c r="P2240" t="s">
        <v>29</v>
      </c>
      <c r="Q2240" t="s">
        <v>30</v>
      </c>
      <c r="R2240" t="s">
        <v>31</v>
      </c>
      <c r="S2240">
        <v>10022</v>
      </c>
      <c r="T2240" t="s">
        <v>32</v>
      </c>
      <c r="U2240" t="s">
        <v>33</v>
      </c>
      <c r="V2240" t="s">
        <v>34</v>
      </c>
      <c r="W2240" t="s">
        <v>35</v>
      </c>
      <c r="X2240" t="s">
        <v>36</v>
      </c>
    </row>
    <row r="2241" spans="1:24" x14ac:dyDescent="0.3">
      <c r="A2241">
        <v>10305</v>
      </c>
      <c r="B2241">
        <v>40</v>
      </c>
      <c r="C2241">
        <v>57.9</v>
      </c>
      <c r="D2241">
        <v>7</v>
      </c>
      <c r="E2241">
        <v>2316</v>
      </c>
      <c r="F2241" t="s">
        <v>470</v>
      </c>
      <c r="G2241" t="s">
        <v>25</v>
      </c>
      <c r="H2241">
        <v>4</v>
      </c>
      <c r="I2241">
        <v>10</v>
      </c>
      <c r="J2241">
        <v>2004</v>
      </c>
      <c r="K2241" t="s">
        <v>563</v>
      </c>
      <c r="L2241">
        <v>54</v>
      </c>
      <c r="M2241" t="s">
        <v>768</v>
      </c>
      <c r="N2241" t="s">
        <v>127</v>
      </c>
      <c r="O2241">
        <v>6175558555</v>
      </c>
      <c r="P2241" t="s">
        <v>128</v>
      </c>
      <c r="Q2241" t="s">
        <v>129</v>
      </c>
      <c r="R2241" t="s">
        <v>130</v>
      </c>
      <c r="S2241">
        <v>51247</v>
      </c>
      <c r="T2241" t="s">
        <v>32</v>
      </c>
      <c r="U2241" t="s">
        <v>33</v>
      </c>
      <c r="V2241" t="s">
        <v>131</v>
      </c>
      <c r="W2241" t="s">
        <v>132</v>
      </c>
      <c r="X2241" t="s">
        <v>36</v>
      </c>
    </row>
    <row r="2242" spans="1:24" x14ac:dyDescent="0.3">
      <c r="A2242">
        <v>10313</v>
      </c>
      <c r="B2242">
        <v>38</v>
      </c>
      <c r="C2242">
        <v>45.45</v>
      </c>
      <c r="D2242">
        <v>1</v>
      </c>
      <c r="E2242">
        <v>1727.1</v>
      </c>
      <c r="F2242" t="s">
        <v>471</v>
      </c>
      <c r="G2242" t="s">
        <v>25</v>
      </c>
      <c r="H2242">
        <v>4</v>
      </c>
      <c r="I2242">
        <v>10</v>
      </c>
      <c r="J2242">
        <v>2004</v>
      </c>
      <c r="K2242" t="s">
        <v>563</v>
      </c>
      <c r="L2242">
        <v>54</v>
      </c>
      <c r="M2242" t="s">
        <v>768</v>
      </c>
      <c r="N2242" t="s">
        <v>244</v>
      </c>
      <c r="O2242" t="s">
        <v>245</v>
      </c>
      <c r="P2242" t="s">
        <v>246</v>
      </c>
      <c r="Q2242" t="s">
        <v>247</v>
      </c>
      <c r="R2242" t="s">
        <v>248</v>
      </c>
      <c r="S2242" t="s">
        <v>249</v>
      </c>
      <c r="T2242" t="s">
        <v>250</v>
      </c>
      <c r="U2242" t="s">
        <v>33</v>
      </c>
      <c r="V2242" t="s">
        <v>251</v>
      </c>
      <c r="W2242" t="s">
        <v>252</v>
      </c>
      <c r="X2242" t="s">
        <v>36</v>
      </c>
    </row>
    <row r="2243" spans="1:24" x14ac:dyDescent="0.3">
      <c r="A2243">
        <v>10325</v>
      </c>
      <c r="B2243">
        <v>38</v>
      </c>
      <c r="C2243">
        <v>100</v>
      </c>
      <c r="D2243">
        <v>3</v>
      </c>
      <c r="E2243">
        <v>8844.1200000000008</v>
      </c>
      <c r="F2243" s="1">
        <v>38118</v>
      </c>
      <c r="G2243" t="s">
        <v>25</v>
      </c>
      <c r="H2243">
        <v>4</v>
      </c>
      <c r="I2243">
        <v>11</v>
      </c>
      <c r="J2243">
        <v>2004</v>
      </c>
      <c r="K2243" t="s">
        <v>563</v>
      </c>
      <c r="L2243">
        <v>54</v>
      </c>
      <c r="M2243" t="s">
        <v>768</v>
      </c>
      <c r="N2243" t="s">
        <v>142</v>
      </c>
      <c r="O2243" t="s">
        <v>143</v>
      </c>
      <c r="P2243" t="s">
        <v>144</v>
      </c>
      <c r="Q2243" t="s">
        <v>145</v>
      </c>
      <c r="S2243">
        <v>4110</v>
      </c>
      <c r="T2243" t="s">
        <v>81</v>
      </c>
      <c r="U2243" t="s">
        <v>42</v>
      </c>
      <c r="V2243" t="s">
        <v>146</v>
      </c>
      <c r="W2243" t="s">
        <v>147</v>
      </c>
      <c r="X2243" t="s">
        <v>162</v>
      </c>
    </row>
    <row r="2244" spans="1:24" x14ac:dyDescent="0.3">
      <c r="A2244">
        <v>10335</v>
      </c>
      <c r="B2244">
        <v>40</v>
      </c>
      <c r="C2244">
        <v>60.6</v>
      </c>
      <c r="D2244">
        <v>3</v>
      </c>
      <c r="E2244">
        <v>2424</v>
      </c>
      <c r="F2244" t="s">
        <v>472</v>
      </c>
      <c r="G2244" t="s">
        <v>25</v>
      </c>
      <c r="H2244">
        <v>4</v>
      </c>
      <c r="I2244">
        <v>11</v>
      </c>
      <c r="J2244">
        <v>2004</v>
      </c>
      <c r="K2244" t="s">
        <v>563</v>
      </c>
      <c r="L2244">
        <v>54</v>
      </c>
      <c r="M2244" t="s">
        <v>768</v>
      </c>
      <c r="N2244" t="s">
        <v>296</v>
      </c>
      <c r="O2244">
        <v>4155551450</v>
      </c>
      <c r="P2244" t="s">
        <v>297</v>
      </c>
      <c r="Q2244" t="s">
        <v>298</v>
      </c>
      <c r="R2244" t="s">
        <v>56</v>
      </c>
      <c r="S2244">
        <v>97562</v>
      </c>
      <c r="T2244" t="s">
        <v>32</v>
      </c>
      <c r="U2244" t="s">
        <v>33</v>
      </c>
      <c r="V2244" t="s">
        <v>299</v>
      </c>
      <c r="W2244" t="s">
        <v>300</v>
      </c>
      <c r="X2244" t="s">
        <v>36</v>
      </c>
    </row>
    <row r="2245" spans="1:24" x14ac:dyDescent="0.3">
      <c r="A2245">
        <v>10349</v>
      </c>
      <c r="B2245">
        <v>33</v>
      </c>
      <c r="C2245">
        <v>46.53</v>
      </c>
      <c r="D2245">
        <v>1</v>
      </c>
      <c r="E2245">
        <v>1535.49</v>
      </c>
      <c r="F2245" s="1">
        <v>37998</v>
      </c>
      <c r="G2245" t="s">
        <v>25</v>
      </c>
      <c r="H2245">
        <v>4</v>
      </c>
      <c r="I2245">
        <v>12</v>
      </c>
      <c r="J2245">
        <v>2004</v>
      </c>
      <c r="K2245" t="s">
        <v>563</v>
      </c>
      <c r="L2245">
        <v>54</v>
      </c>
      <c r="M2245" t="s">
        <v>768</v>
      </c>
      <c r="N2245" t="s">
        <v>530</v>
      </c>
      <c r="O2245">
        <v>2125557413</v>
      </c>
      <c r="P2245" t="s">
        <v>531</v>
      </c>
      <c r="Q2245" t="s">
        <v>30</v>
      </c>
      <c r="R2245" t="s">
        <v>31</v>
      </c>
      <c r="S2245">
        <v>10022</v>
      </c>
      <c r="T2245" t="s">
        <v>32</v>
      </c>
      <c r="U2245" t="s">
        <v>33</v>
      </c>
      <c r="V2245" t="s">
        <v>57</v>
      </c>
      <c r="W2245" t="s">
        <v>532</v>
      </c>
      <c r="X2245" t="s">
        <v>36</v>
      </c>
    </row>
    <row r="2246" spans="1:24" x14ac:dyDescent="0.3">
      <c r="A2246">
        <v>10359</v>
      </c>
      <c r="B2246">
        <v>36</v>
      </c>
      <c r="C2246">
        <v>100</v>
      </c>
      <c r="D2246">
        <v>3</v>
      </c>
      <c r="E2246">
        <v>6358.68</v>
      </c>
      <c r="F2246" t="s">
        <v>432</v>
      </c>
      <c r="G2246" t="s">
        <v>25</v>
      </c>
      <c r="H2246">
        <v>4</v>
      </c>
      <c r="I2246">
        <v>12</v>
      </c>
      <c r="J2246">
        <v>2004</v>
      </c>
      <c r="K2246" t="s">
        <v>563</v>
      </c>
      <c r="L2246">
        <v>54</v>
      </c>
      <c r="M2246" t="s">
        <v>768</v>
      </c>
      <c r="N2246" t="s">
        <v>37</v>
      </c>
      <c r="O2246" t="s">
        <v>38</v>
      </c>
      <c r="P2246" t="s">
        <v>39</v>
      </c>
      <c r="Q2246" t="s">
        <v>40</v>
      </c>
      <c r="S2246">
        <v>51100</v>
      </c>
      <c r="T2246" t="s">
        <v>41</v>
      </c>
      <c r="U2246" t="s">
        <v>42</v>
      </c>
      <c r="V2246" t="s">
        <v>43</v>
      </c>
      <c r="W2246" t="s">
        <v>44</v>
      </c>
      <c r="X2246" t="s">
        <v>51</v>
      </c>
    </row>
    <row r="2247" spans="1:24" x14ac:dyDescent="0.3">
      <c r="A2247">
        <v>10371</v>
      </c>
      <c r="B2247">
        <v>20</v>
      </c>
      <c r="C2247">
        <v>66.47</v>
      </c>
      <c r="D2247">
        <v>2</v>
      </c>
      <c r="E2247">
        <v>1329.4</v>
      </c>
      <c r="F2247" t="s">
        <v>562</v>
      </c>
      <c r="G2247" t="s">
        <v>25</v>
      </c>
      <c r="H2247">
        <v>1</v>
      </c>
      <c r="I2247">
        <v>1</v>
      </c>
      <c r="J2247">
        <v>2005</v>
      </c>
      <c r="K2247" t="s">
        <v>563</v>
      </c>
      <c r="L2247">
        <v>54</v>
      </c>
      <c r="M2247" t="s">
        <v>768</v>
      </c>
      <c r="N2247" t="s">
        <v>296</v>
      </c>
      <c r="O2247">
        <v>4155551450</v>
      </c>
      <c r="P2247" t="s">
        <v>297</v>
      </c>
      <c r="Q2247" t="s">
        <v>298</v>
      </c>
      <c r="R2247" t="s">
        <v>56</v>
      </c>
      <c r="S2247">
        <v>97562</v>
      </c>
      <c r="T2247" t="s">
        <v>32</v>
      </c>
      <c r="U2247" t="s">
        <v>33</v>
      </c>
      <c r="V2247" t="s">
        <v>299</v>
      </c>
      <c r="W2247" t="s">
        <v>300</v>
      </c>
      <c r="X2247" t="s">
        <v>36</v>
      </c>
    </row>
    <row r="2248" spans="1:24" x14ac:dyDescent="0.3">
      <c r="A2248">
        <v>10383</v>
      </c>
      <c r="B2248">
        <v>32</v>
      </c>
      <c r="C2248">
        <v>53.18</v>
      </c>
      <c r="D2248">
        <v>5</v>
      </c>
      <c r="E2248">
        <v>1701.76</v>
      </c>
      <c r="F2248" t="s">
        <v>684</v>
      </c>
      <c r="G2248" t="s">
        <v>25</v>
      </c>
      <c r="H2248">
        <v>1</v>
      </c>
      <c r="I2248">
        <v>2</v>
      </c>
      <c r="J2248">
        <v>2005</v>
      </c>
      <c r="K2248" t="s">
        <v>563</v>
      </c>
      <c r="L2248">
        <v>54</v>
      </c>
      <c r="M2248" t="s">
        <v>768</v>
      </c>
      <c r="N2248" t="s">
        <v>186</v>
      </c>
      <c r="O2248" t="s">
        <v>187</v>
      </c>
      <c r="P2248" t="s">
        <v>188</v>
      </c>
      <c r="Q2248" t="s">
        <v>189</v>
      </c>
      <c r="S2248">
        <v>28034</v>
      </c>
      <c r="T2248" t="s">
        <v>190</v>
      </c>
      <c r="U2248" t="s">
        <v>42</v>
      </c>
      <c r="V2248" t="s">
        <v>191</v>
      </c>
      <c r="W2248" t="s">
        <v>192</v>
      </c>
      <c r="X2248" t="s">
        <v>36</v>
      </c>
    </row>
    <row r="2249" spans="1:24" x14ac:dyDescent="0.3">
      <c r="A2249">
        <v>10394</v>
      </c>
      <c r="B2249">
        <v>36</v>
      </c>
      <c r="C2249">
        <v>62.77</v>
      </c>
      <c r="D2249">
        <v>3</v>
      </c>
      <c r="E2249">
        <v>2259.7199999999998</v>
      </c>
      <c r="F2249" t="s">
        <v>708</v>
      </c>
      <c r="G2249" t="s">
        <v>25</v>
      </c>
      <c r="H2249">
        <v>1</v>
      </c>
      <c r="I2249">
        <v>3</v>
      </c>
      <c r="J2249">
        <v>2005</v>
      </c>
      <c r="K2249" t="s">
        <v>563</v>
      </c>
      <c r="L2249">
        <v>54</v>
      </c>
      <c r="M2249" t="s">
        <v>768</v>
      </c>
      <c r="N2249" t="s">
        <v>186</v>
      </c>
      <c r="O2249" t="s">
        <v>187</v>
      </c>
      <c r="P2249" t="s">
        <v>188</v>
      </c>
      <c r="Q2249" t="s">
        <v>189</v>
      </c>
      <c r="S2249">
        <v>28034</v>
      </c>
      <c r="T2249" t="s">
        <v>190</v>
      </c>
      <c r="U2249" t="s">
        <v>42</v>
      </c>
      <c r="V2249" t="s">
        <v>191</v>
      </c>
      <c r="W2249" t="s">
        <v>192</v>
      </c>
      <c r="X2249" t="s">
        <v>36</v>
      </c>
    </row>
    <row r="2250" spans="1:24" x14ac:dyDescent="0.3">
      <c r="A2250">
        <v>10412</v>
      </c>
      <c r="B2250">
        <v>19</v>
      </c>
      <c r="C2250">
        <v>48.7</v>
      </c>
      <c r="D2250">
        <v>7</v>
      </c>
      <c r="E2250">
        <v>925.3</v>
      </c>
      <c r="F2250" s="1">
        <v>38416</v>
      </c>
      <c r="G2250" t="s">
        <v>25</v>
      </c>
      <c r="H2250">
        <v>2</v>
      </c>
      <c r="I2250">
        <v>5</v>
      </c>
      <c r="J2250">
        <v>2005</v>
      </c>
      <c r="K2250" t="s">
        <v>563</v>
      </c>
      <c r="L2250">
        <v>54</v>
      </c>
      <c r="M2250" t="s">
        <v>768</v>
      </c>
      <c r="N2250" t="s">
        <v>186</v>
      </c>
      <c r="O2250" t="s">
        <v>187</v>
      </c>
      <c r="P2250" t="s">
        <v>188</v>
      </c>
      <c r="Q2250" t="s">
        <v>189</v>
      </c>
      <c r="S2250">
        <v>28034</v>
      </c>
      <c r="T2250" t="s">
        <v>190</v>
      </c>
      <c r="U2250" t="s">
        <v>42</v>
      </c>
      <c r="V2250" t="s">
        <v>191</v>
      </c>
      <c r="W2250" t="s">
        <v>192</v>
      </c>
      <c r="X2250" t="s">
        <v>36</v>
      </c>
    </row>
    <row r="2251" spans="1:24" x14ac:dyDescent="0.3">
      <c r="A2251">
        <v>10425</v>
      </c>
      <c r="B2251">
        <v>11</v>
      </c>
      <c r="C2251">
        <v>43.83</v>
      </c>
      <c r="D2251">
        <v>6</v>
      </c>
      <c r="E2251">
        <v>482.13</v>
      </c>
      <c r="F2251" t="s">
        <v>327</v>
      </c>
      <c r="G2251" t="s">
        <v>328</v>
      </c>
      <c r="H2251">
        <v>2</v>
      </c>
      <c r="I2251">
        <v>5</v>
      </c>
      <c r="J2251">
        <v>2005</v>
      </c>
      <c r="K2251" t="s">
        <v>563</v>
      </c>
      <c r="L2251">
        <v>54</v>
      </c>
      <c r="M2251" t="s">
        <v>768</v>
      </c>
      <c r="N2251" t="s">
        <v>120</v>
      </c>
      <c r="O2251" t="s">
        <v>121</v>
      </c>
      <c r="P2251" t="s">
        <v>122</v>
      </c>
      <c r="Q2251" t="s">
        <v>123</v>
      </c>
      <c r="S2251">
        <v>44000</v>
      </c>
      <c r="T2251" t="s">
        <v>41</v>
      </c>
      <c r="U2251" t="s">
        <v>42</v>
      </c>
      <c r="V2251" t="s">
        <v>124</v>
      </c>
      <c r="W2251" t="s">
        <v>125</v>
      </c>
      <c r="X2251" t="s">
        <v>36</v>
      </c>
    </row>
    <row r="2252" spans="1:24" x14ac:dyDescent="0.3">
      <c r="A2252">
        <v>10104</v>
      </c>
      <c r="B2252">
        <v>49</v>
      </c>
      <c r="C2252">
        <v>65.87</v>
      </c>
      <c r="D2252">
        <v>4</v>
      </c>
      <c r="E2252">
        <v>3227.63</v>
      </c>
      <c r="F2252" t="s">
        <v>572</v>
      </c>
      <c r="G2252" t="s">
        <v>25</v>
      </c>
      <c r="H2252">
        <v>1</v>
      </c>
      <c r="I2252">
        <v>1</v>
      </c>
      <c r="J2252">
        <v>2003</v>
      </c>
      <c r="K2252" t="s">
        <v>709</v>
      </c>
      <c r="L2252">
        <v>62</v>
      </c>
      <c r="M2252" t="s">
        <v>769</v>
      </c>
      <c r="N2252" t="s">
        <v>186</v>
      </c>
      <c r="O2252" t="s">
        <v>187</v>
      </c>
      <c r="P2252" t="s">
        <v>188</v>
      </c>
      <c r="Q2252" t="s">
        <v>189</v>
      </c>
      <c r="S2252">
        <v>28034</v>
      </c>
      <c r="T2252" t="s">
        <v>190</v>
      </c>
      <c r="U2252" t="s">
        <v>42</v>
      </c>
      <c r="V2252" t="s">
        <v>191</v>
      </c>
      <c r="W2252" t="s">
        <v>192</v>
      </c>
      <c r="X2252" t="s">
        <v>51</v>
      </c>
    </row>
    <row r="2253" spans="1:24" x14ac:dyDescent="0.3">
      <c r="A2253">
        <v>10116</v>
      </c>
      <c r="B2253">
        <v>27</v>
      </c>
      <c r="C2253">
        <v>63.38</v>
      </c>
      <c r="D2253">
        <v>1</v>
      </c>
      <c r="E2253">
        <v>1711.26</v>
      </c>
      <c r="F2253" s="1">
        <v>37929</v>
      </c>
      <c r="G2253" t="s">
        <v>25</v>
      </c>
      <c r="H2253">
        <v>2</v>
      </c>
      <c r="I2253">
        <v>4</v>
      </c>
      <c r="J2253">
        <v>2003</v>
      </c>
      <c r="K2253" t="s">
        <v>709</v>
      </c>
      <c r="L2253">
        <v>62</v>
      </c>
      <c r="M2253" t="s">
        <v>769</v>
      </c>
      <c r="N2253" t="s">
        <v>667</v>
      </c>
      <c r="O2253" t="s">
        <v>668</v>
      </c>
      <c r="P2253" t="s">
        <v>669</v>
      </c>
      <c r="Q2253" t="s">
        <v>670</v>
      </c>
      <c r="S2253" t="s">
        <v>671</v>
      </c>
      <c r="T2253" t="s">
        <v>408</v>
      </c>
      <c r="U2253" t="s">
        <v>42</v>
      </c>
      <c r="V2253" t="s">
        <v>672</v>
      </c>
      <c r="W2253" t="s">
        <v>673</v>
      </c>
      <c r="X2253" t="s">
        <v>36</v>
      </c>
    </row>
    <row r="2254" spans="1:24" x14ac:dyDescent="0.3">
      <c r="A2254">
        <v>10127</v>
      </c>
      <c r="B2254">
        <v>29</v>
      </c>
      <c r="C2254">
        <v>70.84</v>
      </c>
      <c r="D2254">
        <v>6</v>
      </c>
      <c r="E2254">
        <v>2054.36</v>
      </c>
      <c r="F2254" s="1">
        <v>37686</v>
      </c>
      <c r="G2254" t="s">
        <v>25</v>
      </c>
      <c r="H2254">
        <v>2</v>
      </c>
      <c r="I2254">
        <v>6</v>
      </c>
      <c r="J2254">
        <v>2003</v>
      </c>
      <c r="K2254" t="s">
        <v>709</v>
      </c>
      <c r="L2254">
        <v>62</v>
      </c>
      <c r="M2254" t="s">
        <v>769</v>
      </c>
      <c r="N2254" t="s">
        <v>530</v>
      </c>
      <c r="O2254">
        <v>2125557413</v>
      </c>
      <c r="P2254" t="s">
        <v>531</v>
      </c>
      <c r="Q2254" t="s">
        <v>30</v>
      </c>
      <c r="R2254" t="s">
        <v>31</v>
      </c>
      <c r="S2254">
        <v>10022</v>
      </c>
      <c r="T2254" t="s">
        <v>32</v>
      </c>
      <c r="U2254" t="s">
        <v>33</v>
      </c>
      <c r="V2254" t="s">
        <v>57</v>
      </c>
      <c r="W2254" t="s">
        <v>532</v>
      </c>
      <c r="X2254" t="s">
        <v>36</v>
      </c>
    </row>
    <row r="2255" spans="1:24" x14ac:dyDescent="0.3">
      <c r="A2255">
        <v>10142</v>
      </c>
      <c r="B2255">
        <v>42</v>
      </c>
      <c r="C2255">
        <v>74.569999999999993</v>
      </c>
      <c r="D2255">
        <v>16</v>
      </c>
      <c r="E2255">
        <v>3131.94</v>
      </c>
      <c r="F2255" s="1">
        <v>37841</v>
      </c>
      <c r="G2255" t="s">
        <v>25</v>
      </c>
      <c r="H2255">
        <v>3</v>
      </c>
      <c r="I2255">
        <v>8</v>
      </c>
      <c r="J2255">
        <v>2003</v>
      </c>
      <c r="K2255" t="s">
        <v>709</v>
      </c>
      <c r="L2255">
        <v>62</v>
      </c>
      <c r="M2255" t="s">
        <v>769</v>
      </c>
      <c r="N2255" t="s">
        <v>296</v>
      </c>
      <c r="O2255">
        <v>4155551450</v>
      </c>
      <c r="P2255" t="s">
        <v>297</v>
      </c>
      <c r="Q2255" t="s">
        <v>298</v>
      </c>
      <c r="R2255" t="s">
        <v>56</v>
      </c>
      <c r="S2255">
        <v>97562</v>
      </c>
      <c r="T2255" t="s">
        <v>32</v>
      </c>
      <c r="U2255" t="s">
        <v>33</v>
      </c>
      <c r="V2255" t="s">
        <v>299</v>
      </c>
      <c r="W2255" t="s">
        <v>300</v>
      </c>
      <c r="X2255" t="s">
        <v>51</v>
      </c>
    </row>
    <row r="2256" spans="1:24" x14ac:dyDescent="0.3">
      <c r="A2256">
        <v>10152</v>
      </c>
      <c r="B2256">
        <v>33</v>
      </c>
      <c r="C2256">
        <v>50.95</v>
      </c>
      <c r="D2256">
        <v>2</v>
      </c>
      <c r="E2256">
        <v>1681.35</v>
      </c>
      <c r="F2256" t="s">
        <v>722</v>
      </c>
      <c r="G2256" t="s">
        <v>25</v>
      </c>
      <c r="H2256">
        <v>3</v>
      </c>
      <c r="I2256">
        <v>9</v>
      </c>
      <c r="J2256">
        <v>2003</v>
      </c>
      <c r="K2256" t="s">
        <v>709</v>
      </c>
      <c r="L2256">
        <v>62</v>
      </c>
      <c r="M2256" t="s">
        <v>769</v>
      </c>
      <c r="N2256" t="s">
        <v>224</v>
      </c>
      <c r="O2256" t="s">
        <v>225</v>
      </c>
      <c r="P2256" t="s">
        <v>226</v>
      </c>
      <c r="Q2256" t="s">
        <v>227</v>
      </c>
      <c r="R2256" t="s">
        <v>228</v>
      </c>
      <c r="S2256">
        <v>4101</v>
      </c>
      <c r="T2256" t="s">
        <v>99</v>
      </c>
      <c r="U2256" t="s">
        <v>100</v>
      </c>
      <c r="V2256" t="s">
        <v>229</v>
      </c>
      <c r="W2256" t="s">
        <v>230</v>
      </c>
      <c r="X2256" t="s">
        <v>36</v>
      </c>
    </row>
    <row r="2257" spans="1:24" x14ac:dyDescent="0.3">
      <c r="A2257">
        <v>10165</v>
      </c>
      <c r="B2257">
        <v>44</v>
      </c>
      <c r="C2257">
        <v>53.44</v>
      </c>
      <c r="D2257">
        <v>7</v>
      </c>
      <c r="E2257">
        <v>2351.36</v>
      </c>
      <c r="F2257" t="s">
        <v>534</v>
      </c>
      <c r="G2257" t="s">
        <v>25</v>
      </c>
      <c r="H2257">
        <v>4</v>
      </c>
      <c r="I2257">
        <v>10</v>
      </c>
      <c r="J2257">
        <v>2003</v>
      </c>
      <c r="K2257" t="s">
        <v>709</v>
      </c>
      <c r="L2257">
        <v>62</v>
      </c>
      <c r="M2257" t="s">
        <v>769</v>
      </c>
      <c r="N2257" t="s">
        <v>213</v>
      </c>
      <c r="O2257" t="s">
        <v>214</v>
      </c>
      <c r="P2257" t="s">
        <v>215</v>
      </c>
      <c r="Q2257" t="s">
        <v>216</v>
      </c>
      <c r="S2257">
        <v>79903</v>
      </c>
      <c r="T2257" t="s">
        <v>216</v>
      </c>
      <c r="U2257" t="s">
        <v>217</v>
      </c>
      <c r="V2257" t="s">
        <v>218</v>
      </c>
      <c r="W2257" t="s">
        <v>219</v>
      </c>
      <c r="X2257" t="s">
        <v>36</v>
      </c>
    </row>
    <row r="2258" spans="1:24" x14ac:dyDescent="0.3">
      <c r="A2258">
        <v>10176</v>
      </c>
      <c r="B2258">
        <v>22</v>
      </c>
      <c r="C2258">
        <v>64</v>
      </c>
      <c r="D2258">
        <v>6</v>
      </c>
      <c r="E2258">
        <v>1408</v>
      </c>
      <c r="F2258" s="1">
        <v>37783</v>
      </c>
      <c r="G2258" t="s">
        <v>25</v>
      </c>
      <c r="H2258">
        <v>4</v>
      </c>
      <c r="I2258">
        <v>11</v>
      </c>
      <c r="J2258">
        <v>2003</v>
      </c>
      <c r="K2258" t="s">
        <v>709</v>
      </c>
      <c r="L2258">
        <v>62</v>
      </c>
      <c r="M2258" t="s">
        <v>769</v>
      </c>
      <c r="N2258" t="s">
        <v>503</v>
      </c>
      <c r="O2258" t="s">
        <v>504</v>
      </c>
      <c r="P2258" t="s">
        <v>505</v>
      </c>
      <c r="Q2258" t="s">
        <v>506</v>
      </c>
      <c r="S2258">
        <v>42100</v>
      </c>
      <c r="T2258" t="s">
        <v>281</v>
      </c>
      <c r="U2258" t="s">
        <v>42</v>
      </c>
      <c r="V2258" t="s">
        <v>507</v>
      </c>
      <c r="W2258" t="s">
        <v>508</v>
      </c>
      <c r="X2258" t="s">
        <v>36</v>
      </c>
    </row>
    <row r="2259" spans="1:24" x14ac:dyDescent="0.3">
      <c r="A2259">
        <v>10184</v>
      </c>
      <c r="B2259">
        <v>48</v>
      </c>
      <c r="C2259">
        <v>50.95</v>
      </c>
      <c r="D2259">
        <v>1</v>
      </c>
      <c r="E2259">
        <v>2445.6</v>
      </c>
      <c r="F2259" t="s">
        <v>379</v>
      </c>
      <c r="G2259" t="s">
        <v>25</v>
      </c>
      <c r="H2259">
        <v>4</v>
      </c>
      <c r="I2259">
        <v>11</v>
      </c>
      <c r="J2259">
        <v>2003</v>
      </c>
      <c r="K2259" t="s">
        <v>709</v>
      </c>
      <c r="L2259">
        <v>62</v>
      </c>
      <c r="M2259" t="s">
        <v>769</v>
      </c>
      <c r="N2259" t="s">
        <v>586</v>
      </c>
      <c r="O2259" t="s">
        <v>587</v>
      </c>
      <c r="P2259" t="s">
        <v>588</v>
      </c>
      <c r="Q2259" t="s">
        <v>589</v>
      </c>
      <c r="S2259">
        <v>41101</v>
      </c>
      <c r="T2259" t="s">
        <v>190</v>
      </c>
      <c r="U2259" t="s">
        <v>42</v>
      </c>
      <c r="V2259" t="s">
        <v>590</v>
      </c>
      <c r="W2259" t="s">
        <v>591</v>
      </c>
      <c r="X2259" t="s">
        <v>36</v>
      </c>
    </row>
    <row r="2260" spans="1:24" x14ac:dyDescent="0.3">
      <c r="A2260">
        <v>10195</v>
      </c>
      <c r="B2260">
        <v>33</v>
      </c>
      <c r="C2260">
        <v>54.68</v>
      </c>
      <c r="D2260">
        <v>1</v>
      </c>
      <c r="E2260">
        <v>1804.44</v>
      </c>
      <c r="F2260" t="s">
        <v>237</v>
      </c>
      <c r="G2260" t="s">
        <v>25</v>
      </c>
      <c r="H2260">
        <v>4</v>
      </c>
      <c r="I2260">
        <v>11</v>
      </c>
      <c r="J2260">
        <v>2003</v>
      </c>
      <c r="K2260" t="s">
        <v>709</v>
      </c>
      <c r="L2260">
        <v>62</v>
      </c>
      <c r="M2260" t="s">
        <v>769</v>
      </c>
      <c r="N2260" t="s">
        <v>347</v>
      </c>
      <c r="O2260">
        <v>9145554562</v>
      </c>
      <c r="P2260" t="s">
        <v>348</v>
      </c>
      <c r="Q2260" t="s">
        <v>349</v>
      </c>
      <c r="R2260" t="s">
        <v>31</v>
      </c>
      <c r="S2260">
        <v>24067</v>
      </c>
      <c r="T2260" t="s">
        <v>32</v>
      </c>
      <c r="U2260" t="s">
        <v>33</v>
      </c>
      <c r="V2260" t="s">
        <v>105</v>
      </c>
      <c r="W2260" t="s">
        <v>258</v>
      </c>
      <c r="X2260" t="s">
        <v>36</v>
      </c>
    </row>
    <row r="2261" spans="1:24" x14ac:dyDescent="0.3">
      <c r="A2261">
        <v>10207</v>
      </c>
      <c r="B2261">
        <v>45</v>
      </c>
      <c r="C2261">
        <v>56.55</v>
      </c>
      <c r="D2261">
        <v>2</v>
      </c>
      <c r="E2261">
        <v>2544.75</v>
      </c>
      <c r="F2261" s="1">
        <v>37876</v>
      </c>
      <c r="G2261" t="s">
        <v>25</v>
      </c>
      <c r="H2261">
        <v>4</v>
      </c>
      <c r="I2261">
        <v>12</v>
      </c>
      <c r="J2261">
        <v>2003</v>
      </c>
      <c r="K2261" t="s">
        <v>709</v>
      </c>
      <c r="L2261">
        <v>62</v>
      </c>
      <c r="M2261" t="s">
        <v>769</v>
      </c>
      <c r="N2261" t="s">
        <v>461</v>
      </c>
      <c r="O2261">
        <v>6175552555</v>
      </c>
      <c r="P2261" t="s">
        <v>462</v>
      </c>
      <c r="Q2261" t="s">
        <v>420</v>
      </c>
      <c r="R2261" t="s">
        <v>130</v>
      </c>
      <c r="S2261">
        <v>51003</v>
      </c>
      <c r="T2261" t="s">
        <v>32</v>
      </c>
      <c r="U2261" t="s">
        <v>33</v>
      </c>
      <c r="V2261" t="s">
        <v>463</v>
      </c>
      <c r="W2261" t="s">
        <v>300</v>
      </c>
      <c r="X2261" t="s">
        <v>36</v>
      </c>
    </row>
    <row r="2262" spans="1:24" x14ac:dyDescent="0.3">
      <c r="A2262">
        <v>10220</v>
      </c>
      <c r="B2262">
        <v>20</v>
      </c>
      <c r="C2262">
        <v>52.82</v>
      </c>
      <c r="D2262">
        <v>6</v>
      </c>
      <c r="E2262">
        <v>1056.4000000000001</v>
      </c>
      <c r="F2262" s="1">
        <v>38323</v>
      </c>
      <c r="G2262" t="s">
        <v>25</v>
      </c>
      <c r="H2262">
        <v>1</v>
      </c>
      <c r="I2262">
        <v>2</v>
      </c>
      <c r="J2262">
        <v>2004</v>
      </c>
      <c r="K2262" t="s">
        <v>709</v>
      </c>
      <c r="L2262">
        <v>62</v>
      </c>
      <c r="M2262" t="s">
        <v>769</v>
      </c>
      <c r="N2262" t="s">
        <v>535</v>
      </c>
      <c r="O2262" t="s">
        <v>536</v>
      </c>
      <c r="P2262" t="s">
        <v>537</v>
      </c>
      <c r="Q2262" t="s">
        <v>538</v>
      </c>
      <c r="S2262">
        <v>2</v>
      </c>
      <c r="T2262" t="s">
        <v>539</v>
      </c>
      <c r="U2262" t="s">
        <v>42</v>
      </c>
      <c r="V2262" t="s">
        <v>540</v>
      </c>
      <c r="W2262" t="s">
        <v>541</v>
      </c>
      <c r="X2262" t="s">
        <v>36</v>
      </c>
    </row>
    <row r="2263" spans="1:24" x14ac:dyDescent="0.3">
      <c r="A2263">
        <v>10230</v>
      </c>
      <c r="B2263">
        <v>46</v>
      </c>
      <c r="C2263">
        <v>60.9</v>
      </c>
      <c r="D2263">
        <v>4</v>
      </c>
      <c r="E2263">
        <v>2801.4</v>
      </c>
      <c r="F2263" t="s">
        <v>574</v>
      </c>
      <c r="G2263" t="s">
        <v>25</v>
      </c>
      <c r="H2263">
        <v>1</v>
      </c>
      <c r="I2263">
        <v>3</v>
      </c>
      <c r="J2263">
        <v>2004</v>
      </c>
      <c r="K2263" t="s">
        <v>709</v>
      </c>
      <c r="L2263">
        <v>62</v>
      </c>
      <c r="M2263" t="s">
        <v>769</v>
      </c>
      <c r="N2263" t="s">
        <v>514</v>
      </c>
      <c r="O2263" t="s">
        <v>515</v>
      </c>
      <c r="P2263" t="s">
        <v>516</v>
      </c>
      <c r="Q2263" t="s">
        <v>517</v>
      </c>
      <c r="S2263">
        <v>60528</v>
      </c>
      <c r="T2263" t="s">
        <v>493</v>
      </c>
      <c r="U2263" t="s">
        <v>42</v>
      </c>
      <c r="V2263" t="s">
        <v>518</v>
      </c>
      <c r="W2263" t="s">
        <v>460</v>
      </c>
      <c r="X2263" t="s">
        <v>36</v>
      </c>
    </row>
    <row r="2264" spans="1:24" x14ac:dyDescent="0.3">
      <c r="A2264">
        <v>10247</v>
      </c>
      <c r="B2264">
        <v>40</v>
      </c>
      <c r="C2264">
        <v>49.71</v>
      </c>
      <c r="D2264">
        <v>6</v>
      </c>
      <c r="E2264">
        <v>1988.4</v>
      </c>
      <c r="F2264" s="1">
        <v>38112</v>
      </c>
      <c r="G2264" t="s">
        <v>25</v>
      </c>
      <c r="H2264">
        <v>2</v>
      </c>
      <c r="I2264">
        <v>5</v>
      </c>
      <c r="J2264">
        <v>2004</v>
      </c>
      <c r="K2264" t="s">
        <v>709</v>
      </c>
      <c r="L2264">
        <v>62</v>
      </c>
      <c r="M2264" t="s">
        <v>769</v>
      </c>
      <c r="N2264" t="s">
        <v>520</v>
      </c>
      <c r="O2264" t="s">
        <v>521</v>
      </c>
      <c r="P2264" t="s">
        <v>522</v>
      </c>
      <c r="Q2264" t="s">
        <v>523</v>
      </c>
      <c r="S2264" t="s">
        <v>524</v>
      </c>
      <c r="T2264" t="s">
        <v>138</v>
      </c>
      <c r="U2264" t="s">
        <v>42</v>
      </c>
      <c r="V2264" t="s">
        <v>525</v>
      </c>
      <c r="W2264" t="s">
        <v>526</v>
      </c>
      <c r="X2264" t="s">
        <v>36</v>
      </c>
    </row>
    <row r="2265" spans="1:24" x14ac:dyDescent="0.3">
      <c r="A2265">
        <v>10272</v>
      </c>
      <c r="B2265">
        <v>45</v>
      </c>
      <c r="C2265">
        <v>64.63</v>
      </c>
      <c r="D2265">
        <v>6</v>
      </c>
      <c r="E2265">
        <v>2908.35</v>
      </c>
      <c r="F2265" t="s">
        <v>548</v>
      </c>
      <c r="G2265" t="s">
        <v>25</v>
      </c>
      <c r="H2265">
        <v>3</v>
      </c>
      <c r="I2265">
        <v>7</v>
      </c>
      <c r="J2265">
        <v>2004</v>
      </c>
      <c r="K2265" t="s">
        <v>709</v>
      </c>
      <c r="L2265">
        <v>62</v>
      </c>
      <c r="M2265" t="s">
        <v>769</v>
      </c>
      <c r="N2265" t="s">
        <v>148</v>
      </c>
      <c r="O2265">
        <v>2155551555</v>
      </c>
      <c r="P2265" t="s">
        <v>149</v>
      </c>
      <c r="Q2265" t="s">
        <v>150</v>
      </c>
      <c r="R2265" t="s">
        <v>151</v>
      </c>
      <c r="S2265">
        <v>70267</v>
      </c>
      <c r="T2265" t="s">
        <v>32</v>
      </c>
      <c r="U2265" t="s">
        <v>33</v>
      </c>
      <c r="V2265" t="s">
        <v>34</v>
      </c>
      <c r="W2265" t="s">
        <v>152</v>
      </c>
      <c r="X2265" t="s">
        <v>36</v>
      </c>
    </row>
    <row r="2266" spans="1:24" x14ac:dyDescent="0.3">
      <c r="A2266">
        <v>10282</v>
      </c>
      <c r="B2266">
        <v>36</v>
      </c>
      <c r="C2266">
        <v>59.65</v>
      </c>
      <c r="D2266">
        <v>9</v>
      </c>
      <c r="E2266">
        <v>2147.4</v>
      </c>
      <c r="F2266" t="s">
        <v>411</v>
      </c>
      <c r="G2266" t="s">
        <v>25</v>
      </c>
      <c r="H2266">
        <v>3</v>
      </c>
      <c r="I2266">
        <v>8</v>
      </c>
      <c r="J2266">
        <v>2004</v>
      </c>
      <c r="K2266" t="s">
        <v>709</v>
      </c>
      <c r="L2266">
        <v>62</v>
      </c>
      <c r="M2266" t="s">
        <v>769</v>
      </c>
      <c r="N2266" t="s">
        <v>296</v>
      </c>
      <c r="O2266">
        <v>4155551450</v>
      </c>
      <c r="P2266" t="s">
        <v>297</v>
      </c>
      <c r="Q2266" t="s">
        <v>298</v>
      </c>
      <c r="R2266" t="s">
        <v>56</v>
      </c>
      <c r="S2266">
        <v>97562</v>
      </c>
      <c r="T2266" t="s">
        <v>32</v>
      </c>
      <c r="U2266" t="s">
        <v>33</v>
      </c>
      <c r="V2266" t="s">
        <v>299</v>
      </c>
      <c r="W2266" t="s">
        <v>300</v>
      </c>
      <c r="X2266" t="s">
        <v>36</v>
      </c>
    </row>
    <row r="2267" spans="1:24" x14ac:dyDescent="0.3">
      <c r="A2267">
        <v>10292</v>
      </c>
      <c r="B2267">
        <v>31</v>
      </c>
      <c r="C2267">
        <v>67.73</v>
      </c>
      <c r="D2267">
        <v>3</v>
      </c>
      <c r="E2267">
        <v>2099.63</v>
      </c>
      <c r="F2267" s="1">
        <v>38208</v>
      </c>
      <c r="G2267" t="s">
        <v>25</v>
      </c>
      <c r="H2267">
        <v>3</v>
      </c>
      <c r="I2267">
        <v>9</v>
      </c>
      <c r="J2267">
        <v>2004</v>
      </c>
      <c r="K2267" t="s">
        <v>709</v>
      </c>
      <c r="L2267">
        <v>62</v>
      </c>
      <c r="M2267" t="s">
        <v>769</v>
      </c>
      <c r="N2267" t="s">
        <v>28</v>
      </c>
      <c r="O2267">
        <v>2125557818</v>
      </c>
      <c r="P2267" t="s">
        <v>29</v>
      </c>
      <c r="Q2267" t="s">
        <v>30</v>
      </c>
      <c r="R2267" t="s">
        <v>31</v>
      </c>
      <c r="S2267">
        <v>10022</v>
      </c>
      <c r="T2267" t="s">
        <v>32</v>
      </c>
      <c r="U2267" t="s">
        <v>33</v>
      </c>
      <c r="V2267" t="s">
        <v>34</v>
      </c>
      <c r="W2267" t="s">
        <v>35</v>
      </c>
      <c r="X2267" t="s">
        <v>36</v>
      </c>
    </row>
    <row r="2268" spans="1:24" x14ac:dyDescent="0.3">
      <c r="A2268">
        <v>10306</v>
      </c>
      <c r="B2268">
        <v>46</v>
      </c>
      <c r="C2268">
        <v>50.33</v>
      </c>
      <c r="D2268">
        <v>17</v>
      </c>
      <c r="E2268">
        <v>2315.1799999999998</v>
      </c>
      <c r="F2268" t="s">
        <v>422</v>
      </c>
      <c r="G2268" t="s">
        <v>25</v>
      </c>
      <c r="H2268">
        <v>4</v>
      </c>
      <c r="I2268">
        <v>10</v>
      </c>
      <c r="J2268">
        <v>2004</v>
      </c>
      <c r="K2268" t="s">
        <v>709</v>
      </c>
      <c r="L2268">
        <v>62</v>
      </c>
      <c r="M2268" t="s">
        <v>769</v>
      </c>
      <c r="N2268" t="s">
        <v>549</v>
      </c>
      <c r="O2268" t="s">
        <v>550</v>
      </c>
      <c r="P2268" t="s">
        <v>551</v>
      </c>
      <c r="Q2268" t="s">
        <v>552</v>
      </c>
      <c r="S2268" t="s">
        <v>553</v>
      </c>
      <c r="T2268" t="s">
        <v>181</v>
      </c>
      <c r="U2268" t="s">
        <v>42</v>
      </c>
      <c r="V2268" t="s">
        <v>554</v>
      </c>
      <c r="W2268" t="s">
        <v>98</v>
      </c>
      <c r="X2268" t="s">
        <v>36</v>
      </c>
    </row>
    <row r="2269" spans="1:24" x14ac:dyDescent="0.3">
      <c r="A2269">
        <v>10314</v>
      </c>
      <c r="B2269">
        <v>35</v>
      </c>
      <c r="C2269">
        <v>66.489999999999995</v>
      </c>
      <c r="D2269">
        <v>9</v>
      </c>
      <c r="E2269">
        <v>2327.15</v>
      </c>
      <c r="F2269" t="s">
        <v>471</v>
      </c>
      <c r="G2269" t="s">
        <v>25</v>
      </c>
      <c r="H2269">
        <v>4</v>
      </c>
      <c r="I2269">
        <v>10</v>
      </c>
      <c r="J2269">
        <v>2004</v>
      </c>
      <c r="K2269" t="s">
        <v>709</v>
      </c>
      <c r="L2269">
        <v>62</v>
      </c>
      <c r="M2269" t="s">
        <v>769</v>
      </c>
      <c r="N2269" t="s">
        <v>555</v>
      </c>
      <c r="O2269" t="s">
        <v>556</v>
      </c>
      <c r="P2269" t="s">
        <v>557</v>
      </c>
      <c r="Q2269" t="s">
        <v>558</v>
      </c>
      <c r="S2269">
        <v>8200</v>
      </c>
      <c r="T2269" t="s">
        <v>357</v>
      </c>
      <c r="U2269" t="s">
        <v>42</v>
      </c>
      <c r="V2269" t="s">
        <v>559</v>
      </c>
      <c r="W2269" t="s">
        <v>560</v>
      </c>
      <c r="X2269" t="s">
        <v>36</v>
      </c>
    </row>
    <row r="2270" spans="1:24" x14ac:dyDescent="0.3">
      <c r="A2270">
        <v>10325</v>
      </c>
      <c r="B2270">
        <v>28</v>
      </c>
      <c r="C2270">
        <v>100</v>
      </c>
      <c r="D2270">
        <v>2</v>
      </c>
      <c r="E2270">
        <v>5377.4</v>
      </c>
      <c r="F2270" s="1">
        <v>38118</v>
      </c>
      <c r="G2270" t="s">
        <v>25</v>
      </c>
      <c r="H2270">
        <v>4</v>
      </c>
      <c r="I2270">
        <v>11</v>
      </c>
      <c r="J2270">
        <v>2004</v>
      </c>
      <c r="K2270" t="s">
        <v>709</v>
      </c>
      <c r="L2270">
        <v>62</v>
      </c>
      <c r="M2270" t="s">
        <v>769</v>
      </c>
      <c r="N2270" t="s">
        <v>142</v>
      </c>
      <c r="O2270" t="s">
        <v>143</v>
      </c>
      <c r="P2270" t="s">
        <v>144</v>
      </c>
      <c r="Q2270" t="s">
        <v>145</v>
      </c>
      <c r="S2270">
        <v>4110</v>
      </c>
      <c r="T2270" t="s">
        <v>81</v>
      </c>
      <c r="U2270" t="s">
        <v>42</v>
      </c>
      <c r="V2270" t="s">
        <v>146</v>
      </c>
      <c r="W2270" t="s">
        <v>147</v>
      </c>
      <c r="X2270" t="s">
        <v>51</v>
      </c>
    </row>
    <row r="2271" spans="1:24" x14ac:dyDescent="0.3">
      <c r="A2271">
        <v>10336</v>
      </c>
      <c r="B2271">
        <v>31</v>
      </c>
      <c r="C2271">
        <v>84.71</v>
      </c>
      <c r="D2271">
        <v>9</v>
      </c>
      <c r="E2271">
        <v>2626.01</v>
      </c>
      <c r="F2271" t="s">
        <v>561</v>
      </c>
      <c r="G2271" t="s">
        <v>25</v>
      </c>
      <c r="H2271">
        <v>4</v>
      </c>
      <c r="I2271">
        <v>11</v>
      </c>
      <c r="J2271">
        <v>2004</v>
      </c>
      <c r="K2271" t="s">
        <v>709</v>
      </c>
      <c r="L2271">
        <v>62</v>
      </c>
      <c r="M2271" t="s">
        <v>769</v>
      </c>
      <c r="N2271" t="s">
        <v>448</v>
      </c>
      <c r="O2271" t="s">
        <v>449</v>
      </c>
      <c r="P2271" t="s">
        <v>450</v>
      </c>
      <c r="Q2271" t="s">
        <v>48</v>
      </c>
      <c r="S2271">
        <v>75012</v>
      </c>
      <c r="T2271" t="s">
        <v>41</v>
      </c>
      <c r="U2271" t="s">
        <v>42</v>
      </c>
      <c r="V2271" t="s">
        <v>451</v>
      </c>
      <c r="W2271" t="s">
        <v>452</v>
      </c>
      <c r="X2271" t="s">
        <v>36</v>
      </c>
    </row>
    <row r="2272" spans="1:24" x14ac:dyDescent="0.3">
      <c r="A2272">
        <v>10350</v>
      </c>
      <c r="B2272">
        <v>27</v>
      </c>
      <c r="C2272">
        <v>100</v>
      </c>
      <c r="D2272">
        <v>14</v>
      </c>
      <c r="E2272">
        <v>4406.3999999999996</v>
      </c>
      <c r="F2272" s="1">
        <v>38029</v>
      </c>
      <c r="G2272" t="s">
        <v>25</v>
      </c>
      <c r="H2272">
        <v>4</v>
      </c>
      <c r="I2272">
        <v>12</v>
      </c>
      <c r="J2272">
        <v>2004</v>
      </c>
      <c r="K2272" t="s">
        <v>709</v>
      </c>
      <c r="L2272">
        <v>62</v>
      </c>
      <c r="M2272" t="s">
        <v>769</v>
      </c>
      <c r="N2272" t="s">
        <v>186</v>
      </c>
      <c r="O2272" t="s">
        <v>187</v>
      </c>
      <c r="P2272" t="s">
        <v>188</v>
      </c>
      <c r="Q2272" t="s">
        <v>189</v>
      </c>
      <c r="S2272">
        <v>28034</v>
      </c>
      <c r="T2272" t="s">
        <v>190</v>
      </c>
      <c r="U2272" t="s">
        <v>42</v>
      </c>
      <c r="V2272" t="s">
        <v>191</v>
      </c>
      <c r="W2272" t="s">
        <v>192</v>
      </c>
      <c r="X2272" t="s">
        <v>51</v>
      </c>
    </row>
    <row r="2273" spans="1:24" x14ac:dyDescent="0.3">
      <c r="A2273">
        <v>10359</v>
      </c>
      <c r="B2273">
        <v>22</v>
      </c>
      <c r="C2273">
        <v>100</v>
      </c>
      <c r="D2273">
        <v>1</v>
      </c>
      <c r="E2273">
        <v>4301.22</v>
      </c>
      <c r="F2273" t="s">
        <v>432</v>
      </c>
      <c r="G2273" t="s">
        <v>25</v>
      </c>
      <c r="H2273">
        <v>4</v>
      </c>
      <c r="I2273">
        <v>12</v>
      </c>
      <c r="J2273">
        <v>2004</v>
      </c>
      <c r="K2273" t="s">
        <v>709</v>
      </c>
      <c r="L2273">
        <v>62</v>
      </c>
      <c r="M2273" t="s">
        <v>769</v>
      </c>
      <c r="N2273" t="s">
        <v>37</v>
      </c>
      <c r="O2273" t="s">
        <v>38</v>
      </c>
      <c r="P2273" t="s">
        <v>39</v>
      </c>
      <c r="Q2273" t="s">
        <v>40</v>
      </c>
      <c r="S2273">
        <v>51100</v>
      </c>
      <c r="T2273" t="s">
        <v>41</v>
      </c>
      <c r="U2273" t="s">
        <v>42</v>
      </c>
      <c r="V2273" t="s">
        <v>43</v>
      </c>
      <c r="W2273" t="s">
        <v>44</v>
      </c>
      <c r="X2273" t="s">
        <v>51</v>
      </c>
    </row>
    <row r="2274" spans="1:24" x14ac:dyDescent="0.3">
      <c r="A2274">
        <v>10371</v>
      </c>
      <c r="B2274">
        <v>30</v>
      </c>
      <c r="C2274">
        <v>99.55</v>
      </c>
      <c r="D2274">
        <v>11</v>
      </c>
      <c r="E2274">
        <v>2986.5</v>
      </c>
      <c r="F2274" t="s">
        <v>562</v>
      </c>
      <c r="G2274" t="s">
        <v>25</v>
      </c>
      <c r="H2274">
        <v>1</v>
      </c>
      <c r="I2274">
        <v>1</v>
      </c>
      <c r="J2274">
        <v>2005</v>
      </c>
      <c r="K2274" t="s">
        <v>709</v>
      </c>
      <c r="L2274">
        <v>62</v>
      </c>
      <c r="M2274" t="s">
        <v>769</v>
      </c>
      <c r="N2274" t="s">
        <v>296</v>
      </c>
      <c r="O2274">
        <v>4155551450</v>
      </c>
      <c r="P2274" t="s">
        <v>297</v>
      </c>
      <c r="Q2274" t="s">
        <v>298</v>
      </c>
      <c r="R2274" t="s">
        <v>56</v>
      </c>
      <c r="S2274">
        <v>97562</v>
      </c>
      <c r="T2274" t="s">
        <v>32</v>
      </c>
      <c r="U2274" t="s">
        <v>33</v>
      </c>
      <c r="V2274" t="s">
        <v>299</v>
      </c>
      <c r="W2274" t="s">
        <v>300</v>
      </c>
      <c r="X2274" t="s">
        <v>36</v>
      </c>
    </row>
    <row r="2275" spans="1:24" x14ac:dyDescent="0.3">
      <c r="A2275">
        <v>10383</v>
      </c>
      <c r="B2275">
        <v>44</v>
      </c>
      <c r="C2275">
        <v>36.07</v>
      </c>
      <c r="D2275">
        <v>8</v>
      </c>
      <c r="E2275">
        <v>1587.08</v>
      </c>
      <c r="F2275" t="s">
        <v>684</v>
      </c>
      <c r="G2275" t="s">
        <v>25</v>
      </c>
      <c r="H2275">
        <v>1</v>
      </c>
      <c r="I2275">
        <v>2</v>
      </c>
      <c r="J2275">
        <v>2005</v>
      </c>
      <c r="K2275" t="s">
        <v>709</v>
      </c>
      <c r="L2275">
        <v>62</v>
      </c>
      <c r="M2275" t="s">
        <v>769</v>
      </c>
      <c r="N2275" t="s">
        <v>186</v>
      </c>
      <c r="O2275" t="s">
        <v>187</v>
      </c>
      <c r="P2275" t="s">
        <v>188</v>
      </c>
      <c r="Q2275" t="s">
        <v>189</v>
      </c>
      <c r="S2275">
        <v>28034</v>
      </c>
      <c r="T2275" t="s">
        <v>190</v>
      </c>
      <c r="U2275" t="s">
        <v>42</v>
      </c>
      <c r="V2275" t="s">
        <v>191</v>
      </c>
      <c r="W2275" t="s">
        <v>192</v>
      </c>
      <c r="X2275" t="s">
        <v>36</v>
      </c>
    </row>
    <row r="2276" spans="1:24" x14ac:dyDescent="0.3">
      <c r="A2276">
        <v>10394</v>
      </c>
      <c r="B2276">
        <v>30</v>
      </c>
      <c r="C2276">
        <v>60.28</v>
      </c>
      <c r="D2276">
        <v>4</v>
      </c>
      <c r="E2276">
        <v>1808.4</v>
      </c>
      <c r="F2276" t="s">
        <v>708</v>
      </c>
      <c r="G2276" t="s">
        <v>25</v>
      </c>
      <c r="H2276">
        <v>1</v>
      </c>
      <c r="I2276">
        <v>3</v>
      </c>
      <c r="J2276">
        <v>2005</v>
      </c>
      <c r="K2276" t="s">
        <v>709</v>
      </c>
      <c r="L2276">
        <v>62</v>
      </c>
      <c r="M2276" t="s">
        <v>769</v>
      </c>
      <c r="N2276" t="s">
        <v>186</v>
      </c>
      <c r="O2276" t="s">
        <v>187</v>
      </c>
      <c r="P2276" t="s">
        <v>188</v>
      </c>
      <c r="Q2276" t="s">
        <v>189</v>
      </c>
      <c r="S2276">
        <v>28034</v>
      </c>
      <c r="T2276" t="s">
        <v>190</v>
      </c>
      <c r="U2276" t="s">
        <v>42</v>
      </c>
      <c r="V2276" t="s">
        <v>191</v>
      </c>
      <c r="W2276" t="s">
        <v>192</v>
      </c>
      <c r="X2276" t="s">
        <v>36</v>
      </c>
    </row>
    <row r="2277" spans="1:24" x14ac:dyDescent="0.3">
      <c r="A2277">
        <v>10413</v>
      </c>
      <c r="B2277">
        <v>24</v>
      </c>
      <c r="C2277">
        <v>49.71</v>
      </c>
      <c r="D2277">
        <v>6</v>
      </c>
      <c r="E2277">
        <v>1193.04</v>
      </c>
      <c r="F2277" s="1">
        <v>38477</v>
      </c>
      <c r="G2277" t="s">
        <v>25</v>
      </c>
      <c r="H2277">
        <v>2</v>
      </c>
      <c r="I2277">
        <v>5</v>
      </c>
      <c r="J2277">
        <v>2005</v>
      </c>
      <c r="K2277" t="s">
        <v>709</v>
      </c>
      <c r="L2277">
        <v>62</v>
      </c>
      <c r="M2277" t="s">
        <v>769</v>
      </c>
      <c r="N2277" t="s">
        <v>114</v>
      </c>
      <c r="O2277">
        <v>2035552570</v>
      </c>
      <c r="P2277" t="s">
        <v>115</v>
      </c>
      <c r="Q2277" t="s">
        <v>116</v>
      </c>
      <c r="R2277" t="s">
        <v>117</v>
      </c>
      <c r="S2277">
        <v>97562</v>
      </c>
      <c r="T2277" t="s">
        <v>32</v>
      </c>
      <c r="U2277" t="s">
        <v>33</v>
      </c>
      <c r="V2277" t="s">
        <v>118</v>
      </c>
      <c r="W2277" t="s">
        <v>58</v>
      </c>
      <c r="X2277" t="s">
        <v>36</v>
      </c>
    </row>
    <row r="2278" spans="1:24" x14ac:dyDescent="0.3">
      <c r="A2278">
        <v>10103</v>
      </c>
      <c r="B2278">
        <v>45</v>
      </c>
      <c r="C2278">
        <v>75.63</v>
      </c>
      <c r="D2278">
        <v>7</v>
      </c>
      <c r="E2278">
        <v>3403.35</v>
      </c>
      <c r="F2278" t="s">
        <v>193</v>
      </c>
      <c r="G2278" t="s">
        <v>25</v>
      </c>
      <c r="H2278">
        <v>1</v>
      </c>
      <c r="I2278">
        <v>1</v>
      </c>
      <c r="J2278">
        <v>2003</v>
      </c>
      <c r="K2278" t="s">
        <v>563</v>
      </c>
      <c r="L2278">
        <v>64</v>
      </c>
      <c r="M2278" t="s">
        <v>770</v>
      </c>
      <c r="N2278" t="s">
        <v>142</v>
      </c>
      <c r="O2278" t="s">
        <v>143</v>
      </c>
      <c r="P2278" t="s">
        <v>144</v>
      </c>
      <c r="Q2278" t="s">
        <v>145</v>
      </c>
      <c r="S2278">
        <v>4110</v>
      </c>
      <c r="T2278" t="s">
        <v>81</v>
      </c>
      <c r="U2278" t="s">
        <v>42</v>
      </c>
      <c r="V2278" t="s">
        <v>146</v>
      </c>
      <c r="W2278" t="s">
        <v>147</v>
      </c>
      <c r="X2278" t="s">
        <v>51</v>
      </c>
    </row>
    <row r="2279" spans="1:24" x14ac:dyDescent="0.3">
      <c r="A2279">
        <v>10113</v>
      </c>
      <c r="B2279">
        <v>23</v>
      </c>
      <c r="C2279">
        <v>68.52</v>
      </c>
      <c r="D2279">
        <v>1</v>
      </c>
      <c r="E2279">
        <v>1575.96</v>
      </c>
      <c r="F2279" t="s">
        <v>565</v>
      </c>
      <c r="G2279" t="s">
        <v>25</v>
      </c>
      <c r="H2279">
        <v>1</v>
      </c>
      <c r="I2279">
        <v>3</v>
      </c>
      <c r="J2279">
        <v>2003</v>
      </c>
      <c r="K2279" t="s">
        <v>563</v>
      </c>
      <c r="L2279">
        <v>64</v>
      </c>
      <c r="M2279" t="s">
        <v>770</v>
      </c>
      <c r="N2279" t="s">
        <v>296</v>
      </c>
      <c r="O2279">
        <v>4155551450</v>
      </c>
      <c r="P2279" t="s">
        <v>297</v>
      </c>
      <c r="Q2279" t="s">
        <v>298</v>
      </c>
      <c r="R2279" t="s">
        <v>56</v>
      </c>
      <c r="S2279">
        <v>97562</v>
      </c>
      <c r="T2279" t="s">
        <v>32</v>
      </c>
      <c r="U2279" t="s">
        <v>33</v>
      </c>
      <c r="V2279" t="s">
        <v>299</v>
      </c>
      <c r="W2279" t="s">
        <v>300</v>
      </c>
      <c r="X2279" t="s">
        <v>36</v>
      </c>
    </row>
    <row r="2280" spans="1:24" x14ac:dyDescent="0.3">
      <c r="A2280">
        <v>10126</v>
      </c>
      <c r="B2280">
        <v>26</v>
      </c>
      <c r="C2280">
        <v>62.7</v>
      </c>
      <c r="D2280">
        <v>7</v>
      </c>
      <c r="E2280">
        <v>1630.2</v>
      </c>
      <c r="F2280" t="s">
        <v>205</v>
      </c>
      <c r="G2280" t="s">
        <v>25</v>
      </c>
      <c r="H2280">
        <v>2</v>
      </c>
      <c r="I2280">
        <v>5</v>
      </c>
      <c r="J2280">
        <v>2003</v>
      </c>
      <c r="K2280" t="s">
        <v>563</v>
      </c>
      <c r="L2280">
        <v>64</v>
      </c>
      <c r="M2280" t="s">
        <v>770</v>
      </c>
      <c r="N2280" t="s">
        <v>206</v>
      </c>
      <c r="O2280" t="s">
        <v>207</v>
      </c>
      <c r="P2280" t="s">
        <v>208</v>
      </c>
      <c r="Q2280" t="s">
        <v>189</v>
      </c>
      <c r="S2280">
        <v>28023</v>
      </c>
      <c r="T2280" t="s">
        <v>190</v>
      </c>
      <c r="U2280" t="s">
        <v>42</v>
      </c>
      <c r="V2280" t="s">
        <v>209</v>
      </c>
      <c r="W2280" t="s">
        <v>210</v>
      </c>
      <c r="X2280" t="s">
        <v>36</v>
      </c>
    </row>
    <row r="2281" spans="1:24" x14ac:dyDescent="0.3">
      <c r="A2281">
        <v>10140</v>
      </c>
      <c r="B2281">
        <v>28</v>
      </c>
      <c r="C2281">
        <v>60.76</v>
      </c>
      <c r="D2281">
        <v>7</v>
      </c>
      <c r="E2281">
        <v>1701.28</v>
      </c>
      <c r="F2281" t="s">
        <v>211</v>
      </c>
      <c r="G2281" t="s">
        <v>25</v>
      </c>
      <c r="H2281">
        <v>3</v>
      </c>
      <c r="I2281">
        <v>7</v>
      </c>
      <c r="J2281">
        <v>2003</v>
      </c>
      <c r="K2281" t="s">
        <v>563</v>
      </c>
      <c r="L2281">
        <v>64</v>
      </c>
      <c r="M2281" t="s">
        <v>770</v>
      </c>
      <c r="N2281" t="s">
        <v>64</v>
      </c>
      <c r="O2281">
        <v>6505556809</v>
      </c>
      <c r="P2281" t="s">
        <v>65</v>
      </c>
      <c r="Q2281" t="s">
        <v>66</v>
      </c>
      <c r="R2281" t="s">
        <v>56</v>
      </c>
      <c r="S2281">
        <v>94217</v>
      </c>
      <c r="T2281" t="s">
        <v>32</v>
      </c>
      <c r="U2281" t="s">
        <v>33</v>
      </c>
      <c r="V2281" t="s">
        <v>67</v>
      </c>
      <c r="W2281" t="s">
        <v>68</v>
      </c>
      <c r="X2281" t="s">
        <v>36</v>
      </c>
    </row>
    <row r="2282" spans="1:24" x14ac:dyDescent="0.3">
      <c r="A2282">
        <v>10150</v>
      </c>
      <c r="B2282">
        <v>49</v>
      </c>
      <c r="C2282">
        <v>58.18</v>
      </c>
      <c r="D2282">
        <v>4</v>
      </c>
      <c r="E2282">
        <v>2850.82</v>
      </c>
      <c r="F2282" t="s">
        <v>212</v>
      </c>
      <c r="G2282" t="s">
        <v>25</v>
      </c>
      <c r="H2282">
        <v>3</v>
      </c>
      <c r="I2282">
        <v>9</v>
      </c>
      <c r="J2282">
        <v>2003</v>
      </c>
      <c r="K2282" t="s">
        <v>563</v>
      </c>
      <c r="L2282">
        <v>64</v>
      </c>
      <c r="M2282" t="s">
        <v>770</v>
      </c>
      <c r="N2282" t="s">
        <v>213</v>
      </c>
      <c r="O2282" t="s">
        <v>214</v>
      </c>
      <c r="P2282" t="s">
        <v>215</v>
      </c>
      <c r="Q2282" t="s">
        <v>216</v>
      </c>
      <c r="S2282">
        <v>79903</v>
      </c>
      <c r="T2282" t="s">
        <v>216</v>
      </c>
      <c r="U2282" t="s">
        <v>217</v>
      </c>
      <c r="V2282" t="s">
        <v>218</v>
      </c>
      <c r="W2282" t="s">
        <v>219</v>
      </c>
      <c r="X2282" t="s">
        <v>36</v>
      </c>
    </row>
    <row r="2283" spans="1:24" x14ac:dyDescent="0.3">
      <c r="A2283">
        <v>10164</v>
      </c>
      <c r="B2283">
        <v>49</v>
      </c>
      <c r="C2283">
        <v>54.94</v>
      </c>
      <c r="D2283">
        <v>5</v>
      </c>
      <c r="E2283">
        <v>2692.06</v>
      </c>
      <c r="F2283" t="s">
        <v>453</v>
      </c>
      <c r="G2283" t="s">
        <v>454</v>
      </c>
      <c r="H2283">
        <v>4</v>
      </c>
      <c r="I2283">
        <v>10</v>
      </c>
      <c r="J2283">
        <v>2003</v>
      </c>
      <c r="K2283" t="s">
        <v>563</v>
      </c>
      <c r="L2283">
        <v>64</v>
      </c>
      <c r="M2283" t="s">
        <v>770</v>
      </c>
      <c r="N2283" t="s">
        <v>455</v>
      </c>
      <c r="O2283" t="s">
        <v>456</v>
      </c>
      <c r="P2283" t="s">
        <v>457</v>
      </c>
      <c r="Q2283" t="s">
        <v>458</v>
      </c>
      <c r="S2283">
        <v>8010</v>
      </c>
      <c r="T2283" t="s">
        <v>159</v>
      </c>
      <c r="U2283" t="s">
        <v>42</v>
      </c>
      <c r="V2283" t="s">
        <v>459</v>
      </c>
      <c r="W2283" t="s">
        <v>460</v>
      </c>
      <c r="X2283" t="s">
        <v>36</v>
      </c>
    </row>
    <row r="2284" spans="1:24" x14ac:dyDescent="0.3">
      <c r="A2284">
        <v>10175</v>
      </c>
      <c r="B2284">
        <v>29</v>
      </c>
      <c r="C2284">
        <v>74.98</v>
      </c>
      <c r="D2284">
        <v>12</v>
      </c>
      <c r="E2284">
        <v>2174.42</v>
      </c>
      <c r="F2284" s="1">
        <v>37783</v>
      </c>
      <c r="G2284" t="s">
        <v>25</v>
      </c>
      <c r="H2284">
        <v>4</v>
      </c>
      <c r="I2284">
        <v>11</v>
      </c>
      <c r="J2284">
        <v>2003</v>
      </c>
      <c r="K2284" t="s">
        <v>563</v>
      </c>
      <c r="L2284">
        <v>64</v>
      </c>
      <c r="M2284" t="s">
        <v>770</v>
      </c>
      <c r="N2284" t="s">
        <v>361</v>
      </c>
      <c r="O2284" t="s">
        <v>362</v>
      </c>
      <c r="P2284" t="s">
        <v>363</v>
      </c>
      <c r="Q2284" t="s">
        <v>364</v>
      </c>
      <c r="S2284" t="s">
        <v>365</v>
      </c>
      <c r="T2284" t="s">
        <v>181</v>
      </c>
      <c r="U2284" t="s">
        <v>42</v>
      </c>
      <c r="V2284" t="s">
        <v>62</v>
      </c>
      <c r="W2284" t="s">
        <v>366</v>
      </c>
      <c r="X2284" t="s">
        <v>36</v>
      </c>
    </row>
    <row r="2285" spans="1:24" x14ac:dyDescent="0.3">
      <c r="A2285">
        <v>10183</v>
      </c>
      <c r="B2285">
        <v>49</v>
      </c>
      <c r="C2285">
        <v>64.64</v>
      </c>
      <c r="D2285">
        <v>4</v>
      </c>
      <c r="E2285">
        <v>3167.36</v>
      </c>
      <c r="F2285" t="s">
        <v>231</v>
      </c>
      <c r="G2285" t="s">
        <v>25</v>
      </c>
      <c r="H2285">
        <v>4</v>
      </c>
      <c r="I2285">
        <v>11</v>
      </c>
      <c r="J2285">
        <v>2003</v>
      </c>
      <c r="K2285" t="s">
        <v>563</v>
      </c>
      <c r="L2285">
        <v>64</v>
      </c>
      <c r="M2285" t="s">
        <v>770</v>
      </c>
      <c r="N2285" t="s">
        <v>232</v>
      </c>
      <c r="O2285">
        <v>2155554695</v>
      </c>
      <c r="P2285" t="s">
        <v>233</v>
      </c>
      <c r="Q2285" t="s">
        <v>234</v>
      </c>
      <c r="R2285" t="s">
        <v>151</v>
      </c>
      <c r="S2285">
        <v>71270</v>
      </c>
      <c r="T2285" t="s">
        <v>32</v>
      </c>
      <c r="U2285" t="s">
        <v>33</v>
      </c>
      <c r="V2285" t="s">
        <v>235</v>
      </c>
      <c r="W2285" t="s">
        <v>236</v>
      </c>
      <c r="X2285" t="s">
        <v>51</v>
      </c>
    </row>
    <row r="2286" spans="1:24" x14ac:dyDescent="0.3">
      <c r="A2286">
        <v>10194</v>
      </c>
      <c r="B2286">
        <v>39</v>
      </c>
      <c r="C2286">
        <v>54.94</v>
      </c>
      <c r="D2286">
        <v>7</v>
      </c>
      <c r="E2286">
        <v>2142.66</v>
      </c>
      <c r="F2286" t="s">
        <v>237</v>
      </c>
      <c r="G2286" t="s">
        <v>25</v>
      </c>
      <c r="H2286">
        <v>4</v>
      </c>
      <c r="I2286">
        <v>11</v>
      </c>
      <c r="J2286">
        <v>2003</v>
      </c>
      <c r="K2286" t="s">
        <v>563</v>
      </c>
      <c r="L2286">
        <v>64</v>
      </c>
      <c r="M2286" t="s">
        <v>770</v>
      </c>
      <c r="N2286" t="s">
        <v>238</v>
      </c>
      <c r="O2286" t="s">
        <v>239</v>
      </c>
      <c r="P2286" t="s">
        <v>240</v>
      </c>
      <c r="Q2286" t="s">
        <v>241</v>
      </c>
      <c r="S2286">
        <v>69004</v>
      </c>
      <c r="T2286" t="s">
        <v>41</v>
      </c>
      <c r="U2286" t="s">
        <v>42</v>
      </c>
      <c r="V2286" t="s">
        <v>242</v>
      </c>
      <c r="W2286" t="s">
        <v>243</v>
      </c>
      <c r="X2286" t="s">
        <v>36</v>
      </c>
    </row>
    <row r="2287" spans="1:24" x14ac:dyDescent="0.3">
      <c r="A2287">
        <v>10206</v>
      </c>
      <c r="B2287">
        <v>36</v>
      </c>
      <c r="C2287">
        <v>58.82</v>
      </c>
      <c r="D2287">
        <v>2</v>
      </c>
      <c r="E2287">
        <v>2117.52</v>
      </c>
      <c r="F2287" s="1">
        <v>37753</v>
      </c>
      <c r="G2287" t="s">
        <v>25</v>
      </c>
      <c r="H2287">
        <v>4</v>
      </c>
      <c r="I2287">
        <v>12</v>
      </c>
      <c r="J2287">
        <v>2003</v>
      </c>
      <c r="K2287" t="s">
        <v>563</v>
      </c>
      <c r="L2287">
        <v>64</v>
      </c>
      <c r="M2287" t="s">
        <v>770</v>
      </c>
      <c r="N2287" t="s">
        <v>244</v>
      </c>
      <c r="O2287" t="s">
        <v>245</v>
      </c>
      <c r="P2287" t="s">
        <v>246</v>
      </c>
      <c r="Q2287" t="s">
        <v>247</v>
      </c>
      <c r="R2287" t="s">
        <v>248</v>
      </c>
      <c r="S2287" t="s">
        <v>249</v>
      </c>
      <c r="T2287" t="s">
        <v>250</v>
      </c>
      <c r="U2287" t="s">
        <v>33</v>
      </c>
      <c r="V2287" t="s">
        <v>251</v>
      </c>
      <c r="W2287" t="s">
        <v>252</v>
      </c>
      <c r="X2287" t="s">
        <v>36</v>
      </c>
    </row>
    <row r="2288" spans="1:24" x14ac:dyDescent="0.3">
      <c r="A2288">
        <v>10217</v>
      </c>
      <c r="B2288">
        <v>39</v>
      </c>
      <c r="C2288">
        <v>62.05</v>
      </c>
      <c r="D2288">
        <v>7</v>
      </c>
      <c r="E2288">
        <v>2419.9499999999998</v>
      </c>
      <c r="F2288" s="1">
        <v>38079</v>
      </c>
      <c r="G2288" t="s">
        <v>25</v>
      </c>
      <c r="H2288">
        <v>1</v>
      </c>
      <c r="I2288">
        <v>2</v>
      </c>
      <c r="J2288">
        <v>2004</v>
      </c>
      <c r="K2288" t="s">
        <v>563</v>
      </c>
      <c r="L2288">
        <v>64</v>
      </c>
      <c r="M2288" t="s">
        <v>770</v>
      </c>
      <c r="N2288" t="s">
        <v>464</v>
      </c>
      <c r="O2288" t="s">
        <v>465</v>
      </c>
      <c r="P2288" t="s">
        <v>466</v>
      </c>
      <c r="Q2288" t="s">
        <v>216</v>
      </c>
      <c r="S2288">
        <v>69045</v>
      </c>
      <c r="T2288" t="s">
        <v>216</v>
      </c>
      <c r="U2288" t="s">
        <v>100</v>
      </c>
      <c r="V2288" t="s">
        <v>467</v>
      </c>
      <c r="W2288" t="s">
        <v>468</v>
      </c>
      <c r="X2288" t="s">
        <v>36</v>
      </c>
    </row>
    <row r="2289" spans="1:24" x14ac:dyDescent="0.3">
      <c r="A2289">
        <v>10229</v>
      </c>
      <c r="B2289">
        <v>30</v>
      </c>
      <c r="C2289">
        <v>73.040000000000006</v>
      </c>
      <c r="D2289">
        <v>12</v>
      </c>
      <c r="E2289">
        <v>2191.1999999999998</v>
      </c>
      <c r="F2289" s="1">
        <v>38294</v>
      </c>
      <c r="G2289" t="s">
        <v>25</v>
      </c>
      <c r="H2289">
        <v>1</v>
      </c>
      <c r="I2289">
        <v>3</v>
      </c>
      <c r="J2289">
        <v>2004</v>
      </c>
      <c r="K2289" t="s">
        <v>563</v>
      </c>
      <c r="L2289">
        <v>64</v>
      </c>
      <c r="M2289" t="s">
        <v>770</v>
      </c>
      <c r="N2289" t="s">
        <v>296</v>
      </c>
      <c r="O2289">
        <v>4155551450</v>
      </c>
      <c r="P2289" t="s">
        <v>297</v>
      </c>
      <c r="Q2289" t="s">
        <v>298</v>
      </c>
      <c r="R2289" t="s">
        <v>56</v>
      </c>
      <c r="S2289">
        <v>97562</v>
      </c>
      <c r="T2289" t="s">
        <v>32</v>
      </c>
      <c r="U2289" t="s">
        <v>33</v>
      </c>
      <c r="V2289" t="s">
        <v>299</v>
      </c>
      <c r="W2289" t="s">
        <v>300</v>
      </c>
      <c r="X2289" t="s">
        <v>36</v>
      </c>
    </row>
    <row r="2290" spans="1:24" x14ac:dyDescent="0.3">
      <c r="A2290">
        <v>10245</v>
      </c>
      <c r="B2290">
        <v>44</v>
      </c>
      <c r="C2290">
        <v>69.16</v>
      </c>
      <c r="D2290">
        <v>5</v>
      </c>
      <c r="E2290">
        <v>3043.04</v>
      </c>
      <c r="F2290" s="1">
        <v>38082</v>
      </c>
      <c r="G2290" t="s">
        <v>25</v>
      </c>
      <c r="H2290">
        <v>2</v>
      </c>
      <c r="I2290">
        <v>5</v>
      </c>
      <c r="J2290">
        <v>2004</v>
      </c>
      <c r="K2290" t="s">
        <v>563</v>
      </c>
      <c r="L2290">
        <v>64</v>
      </c>
      <c r="M2290" t="s">
        <v>770</v>
      </c>
      <c r="N2290" t="s">
        <v>262</v>
      </c>
      <c r="O2290">
        <v>2035559545</v>
      </c>
      <c r="P2290" t="s">
        <v>263</v>
      </c>
      <c r="Q2290" t="s">
        <v>264</v>
      </c>
      <c r="R2290" t="s">
        <v>117</v>
      </c>
      <c r="S2290">
        <v>97823</v>
      </c>
      <c r="T2290" t="s">
        <v>32</v>
      </c>
      <c r="U2290" t="s">
        <v>33</v>
      </c>
      <c r="V2290" t="s">
        <v>86</v>
      </c>
      <c r="W2290" t="s">
        <v>265</v>
      </c>
      <c r="X2290" t="s">
        <v>51</v>
      </c>
    </row>
    <row r="2291" spans="1:24" x14ac:dyDescent="0.3">
      <c r="A2291">
        <v>10258</v>
      </c>
      <c r="B2291">
        <v>20</v>
      </c>
      <c r="C2291">
        <v>61.41</v>
      </c>
      <c r="D2291">
        <v>2</v>
      </c>
      <c r="E2291">
        <v>1228.2</v>
      </c>
      <c r="F2291" t="s">
        <v>266</v>
      </c>
      <c r="G2291" t="s">
        <v>25</v>
      </c>
      <c r="H2291">
        <v>2</v>
      </c>
      <c r="I2291">
        <v>6</v>
      </c>
      <c r="J2291">
        <v>2004</v>
      </c>
      <c r="K2291" t="s">
        <v>563</v>
      </c>
      <c r="L2291">
        <v>64</v>
      </c>
      <c r="M2291" t="s">
        <v>770</v>
      </c>
      <c r="N2291" t="s">
        <v>267</v>
      </c>
      <c r="O2291" t="s">
        <v>268</v>
      </c>
      <c r="P2291" t="s">
        <v>269</v>
      </c>
      <c r="Q2291" t="s">
        <v>270</v>
      </c>
      <c r="R2291" t="s">
        <v>271</v>
      </c>
      <c r="S2291" t="s">
        <v>272</v>
      </c>
      <c r="T2291" t="s">
        <v>217</v>
      </c>
      <c r="U2291" t="s">
        <v>217</v>
      </c>
      <c r="V2291" t="s">
        <v>273</v>
      </c>
      <c r="W2291" t="s">
        <v>274</v>
      </c>
      <c r="X2291" t="s">
        <v>36</v>
      </c>
    </row>
    <row r="2292" spans="1:24" x14ac:dyDescent="0.3">
      <c r="A2292">
        <v>10270</v>
      </c>
      <c r="B2292">
        <v>21</v>
      </c>
      <c r="C2292">
        <v>63.35</v>
      </c>
      <c r="D2292">
        <v>5</v>
      </c>
      <c r="E2292">
        <v>1330.35</v>
      </c>
      <c r="F2292" t="s">
        <v>275</v>
      </c>
      <c r="G2292" t="s">
        <v>25</v>
      </c>
      <c r="H2292">
        <v>3</v>
      </c>
      <c r="I2292">
        <v>7</v>
      </c>
      <c r="J2292">
        <v>2004</v>
      </c>
      <c r="K2292" t="s">
        <v>563</v>
      </c>
      <c r="L2292">
        <v>64</v>
      </c>
      <c r="M2292" t="s">
        <v>770</v>
      </c>
      <c r="N2292" t="s">
        <v>164</v>
      </c>
      <c r="O2292" t="s">
        <v>165</v>
      </c>
      <c r="P2292" t="s">
        <v>166</v>
      </c>
      <c r="Q2292" t="s">
        <v>167</v>
      </c>
      <c r="R2292" t="s">
        <v>168</v>
      </c>
      <c r="S2292">
        <v>2067</v>
      </c>
      <c r="T2292" t="s">
        <v>99</v>
      </c>
      <c r="U2292" t="s">
        <v>100</v>
      </c>
      <c r="V2292" t="s">
        <v>169</v>
      </c>
      <c r="W2292" t="s">
        <v>170</v>
      </c>
      <c r="X2292" t="s">
        <v>36</v>
      </c>
    </row>
    <row r="2293" spans="1:24" x14ac:dyDescent="0.3">
      <c r="A2293">
        <v>10281</v>
      </c>
      <c r="B2293">
        <v>36</v>
      </c>
      <c r="C2293">
        <v>77.569999999999993</v>
      </c>
      <c r="D2293">
        <v>12</v>
      </c>
      <c r="E2293">
        <v>2792.52</v>
      </c>
      <c r="F2293" t="s">
        <v>469</v>
      </c>
      <c r="G2293" t="s">
        <v>25</v>
      </c>
      <c r="H2293">
        <v>3</v>
      </c>
      <c r="I2293">
        <v>8</v>
      </c>
      <c r="J2293">
        <v>2004</v>
      </c>
      <c r="K2293" t="s">
        <v>563</v>
      </c>
      <c r="L2293">
        <v>64</v>
      </c>
      <c r="M2293" t="s">
        <v>770</v>
      </c>
      <c r="N2293" t="s">
        <v>148</v>
      </c>
      <c r="O2293">
        <v>2155551555</v>
      </c>
      <c r="P2293" t="s">
        <v>149</v>
      </c>
      <c r="Q2293" t="s">
        <v>150</v>
      </c>
      <c r="R2293" t="s">
        <v>151</v>
      </c>
      <c r="S2293">
        <v>70267</v>
      </c>
      <c r="T2293" t="s">
        <v>32</v>
      </c>
      <c r="U2293" t="s">
        <v>33</v>
      </c>
      <c r="V2293" t="s">
        <v>34</v>
      </c>
      <c r="W2293" t="s">
        <v>152</v>
      </c>
      <c r="X2293" t="s">
        <v>36</v>
      </c>
    </row>
    <row r="2294" spans="1:24" x14ac:dyDescent="0.3">
      <c r="A2294">
        <v>10291</v>
      </c>
      <c r="B2294">
        <v>32</v>
      </c>
      <c r="C2294">
        <v>71.75</v>
      </c>
      <c r="D2294">
        <v>7</v>
      </c>
      <c r="E2294">
        <v>2296</v>
      </c>
      <c r="F2294" s="1">
        <v>38208</v>
      </c>
      <c r="G2294" t="s">
        <v>25</v>
      </c>
      <c r="H2294">
        <v>3</v>
      </c>
      <c r="I2294">
        <v>9</v>
      </c>
      <c r="J2294">
        <v>2004</v>
      </c>
      <c r="K2294" t="s">
        <v>563</v>
      </c>
      <c r="L2294">
        <v>64</v>
      </c>
      <c r="M2294" t="s">
        <v>770</v>
      </c>
      <c r="N2294" t="s">
        <v>284</v>
      </c>
      <c r="O2294" t="s">
        <v>285</v>
      </c>
      <c r="P2294" t="s">
        <v>286</v>
      </c>
      <c r="Q2294" t="s">
        <v>287</v>
      </c>
      <c r="S2294" t="s">
        <v>288</v>
      </c>
      <c r="T2294" t="s">
        <v>202</v>
      </c>
      <c r="U2294" t="s">
        <v>42</v>
      </c>
      <c r="V2294" t="s">
        <v>289</v>
      </c>
      <c r="W2294" t="s">
        <v>223</v>
      </c>
      <c r="X2294" t="s">
        <v>36</v>
      </c>
    </row>
    <row r="2295" spans="1:24" x14ac:dyDescent="0.3">
      <c r="A2295">
        <v>10304</v>
      </c>
      <c r="B2295">
        <v>36</v>
      </c>
      <c r="C2295">
        <v>73.040000000000006</v>
      </c>
      <c r="D2295">
        <v>2</v>
      </c>
      <c r="E2295">
        <v>2629.44</v>
      </c>
      <c r="F2295" s="1">
        <v>38301</v>
      </c>
      <c r="G2295" t="s">
        <v>25</v>
      </c>
      <c r="H2295">
        <v>4</v>
      </c>
      <c r="I2295">
        <v>10</v>
      </c>
      <c r="J2295">
        <v>2004</v>
      </c>
      <c r="K2295" t="s">
        <v>563</v>
      </c>
      <c r="L2295">
        <v>64</v>
      </c>
      <c r="M2295" t="s">
        <v>770</v>
      </c>
      <c r="N2295" t="s">
        <v>290</v>
      </c>
      <c r="O2295" t="s">
        <v>291</v>
      </c>
      <c r="P2295" t="s">
        <v>292</v>
      </c>
      <c r="Q2295" t="s">
        <v>293</v>
      </c>
      <c r="S2295">
        <v>78000</v>
      </c>
      <c r="T2295" t="s">
        <v>41</v>
      </c>
      <c r="U2295" t="s">
        <v>42</v>
      </c>
      <c r="V2295" t="s">
        <v>294</v>
      </c>
      <c r="W2295" t="s">
        <v>50</v>
      </c>
      <c r="X2295" t="s">
        <v>36</v>
      </c>
    </row>
    <row r="2296" spans="1:24" x14ac:dyDescent="0.3">
      <c r="A2296">
        <v>10313</v>
      </c>
      <c r="B2296">
        <v>34</v>
      </c>
      <c r="C2296">
        <v>56.24</v>
      </c>
      <c r="D2296">
        <v>10</v>
      </c>
      <c r="E2296">
        <v>1912.16</v>
      </c>
      <c r="F2296" t="s">
        <v>471</v>
      </c>
      <c r="G2296" t="s">
        <v>25</v>
      </c>
      <c r="H2296">
        <v>4</v>
      </c>
      <c r="I2296">
        <v>10</v>
      </c>
      <c r="J2296">
        <v>2004</v>
      </c>
      <c r="K2296" t="s">
        <v>563</v>
      </c>
      <c r="L2296">
        <v>64</v>
      </c>
      <c r="M2296" t="s">
        <v>770</v>
      </c>
      <c r="N2296" t="s">
        <v>244</v>
      </c>
      <c r="O2296" t="s">
        <v>245</v>
      </c>
      <c r="P2296" t="s">
        <v>246</v>
      </c>
      <c r="Q2296" t="s">
        <v>247</v>
      </c>
      <c r="R2296" t="s">
        <v>248</v>
      </c>
      <c r="S2296" t="s">
        <v>249</v>
      </c>
      <c r="T2296" t="s">
        <v>250</v>
      </c>
      <c r="U2296" t="s">
        <v>33</v>
      </c>
      <c r="V2296" t="s">
        <v>251</v>
      </c>
      <c r="W2296" t="s">
        <v>252</v>
      </c>
      <c r="X2296" t="s">
        <v>36</v>
      </c>
    </row>
    <row r="2297" spans="1:24" x14ac:dyDescent="0.3">
      <c r="A2297">
        <v>10324</v>
      </c>
      <c r="B2297">
        <v>48</v>
      </c>
      <c r="C2297">
        <v>100</v>
      </c>
      <c r="D2297">
        <v>4</v>
      </c>
      <c r="E2297">
        <v>8209.44</v>
      </c>
      <c r="F2297" s="1">
        <v>38118</v>
      </c>
      <c r="G2297" t="s">
        <v>25</v>
      </c>
      <c r="H2297">
        <v>4</v>
      </c>
      <c r="I2297">
        <v>11</v>
      </c>
      <c r="J2297">
        <v>2004</v>
      </c>
      <c r="K2297" t="s">
        <v>563</v>
      </c>
      <c r="L2297">
        <v>64</v>
      </c>
      <c r="M2297" t="s">
        <v>770</v>
      </c>
      <c r="N2297" t="s">
        <v>103</v>
      </c>
      <c r="O2297">
        <v>2125551500</v>
      </c>
      <c r="P2297" t="s">
        <v>104</v>
      </c>
      <c r="Q2297" t="s">
        <v>30</v>
      </c>
      <c r="R2297" t="s">
        <v>31</v>
      </c>
      <c r="S2297">
        <v>10022</v>
      </c>
      <c r="T2297" t="s">
        <v>32</v>
      </c>
      <c r="U2297" t="s">
        <v>33</v>
      </c>
      <c r="V2297" t="s">
        <v>105</v>
      </c>
      <c r="W2297" t="s">
        <v>106</v>
      </c>
      <c r="X2297" t="s">
        <v>162</v>
      </c>
    </row>
    <row r="2298" spans="1:24" x14ac:dyDescent="0.3">
      <c r="A2298">
        <v>10333</v>
      </c>
      <c r="B2298">
        <v>33</v>
      </c>
      <c r="C2298">
        <v>73.69</v>
      </c>
      <c r="D2298">
        <v>4</v>
      </c>
      <c r="E2298">
        <v>2431.77</v>
      </c>
      <c r="F2298" t="s">
        <v>305</v>
      </c>
      <c r="G2298" t="s">
        <v>25</v>
      </c>
      <c r="H2298">
        <v>4</v>
      </c>
      <c r="I2298">
        <v>11</v>
      </c>
      <c r="J2298">
        <v>2004</v>
      </c>
      <c r="K2298" t="s">
        <v>563</v>
      </c>
      <c r="L2298">
        <v>64</v>
      </c>
      <c r="M2298" t="s">
        <v>770</v>
      </c>
      <c r="N2298" t="s">
        <v>84</v>
      </c>
      <c r="O2298">
        <v>6505555787</v>
      </c>
      <c r="P2298" t="s">
        <v>85</v>
      </c>
      <c r="Q2298" t="s">
        <v>61</v>
      </c>
      <c r="R2298" t="s">
        <v>56</v>
      </c>
      <c r="T2298" t="s">
        <v>32</v>
      </c>
      <c r="U2298" t="s">
        <v>33</v>
      </c>
      <c r="V2298" t="s">
        <v>86</v>
      </c>
      <c r="W2298" t="s">
        <v>58</v>
      </c>
      <c r="X2298" t="s">
        <v>36</v>
      </c>
    </row>
    <row r="2299" spans="1:24" x14ac:dyDescent="0.3">
      <c r="A2299">
        <v>10348</v>
      </c>
      <c r="B2299">
        <v>31</v>
      </c>
      <c r="C2299">
        <v>100</v>
      </c>
      <c r="D2299">
        <v>5</v>
      </c>
      <c r="E2299">
        <v>3139.99</v>
      </c>
      <c r="F2299" s="1">
        <v>37997</v>
      </c>
      <c r="G2299" t="s">
        <v>25</v>
      </c>
      <c r="H2299">
        <v>4</v>
      </c>
      <c r="I2299">
        <v>11</v>
      </c>
      <c r="J2299">
        <v>2004</v>
      </c>
      <c r="K2299" t="s">
        <v>563</v>
      </c>
      <c r="L2299">
        <v>64</v>
      </c>
      <c r="M2299" t="s">
        <v>770</v>
      </c>
      <c r="N2299" t="s">
        <v>206</v>
      </c>
      <c r="O2299" t="s">
        <v>207</v>
      </c>
      <c r="P2299" t="s">
        <v>208</v>
      </c>
      <c r="Q2299" t="s">
        <v>189</v>
      </c>
      <c r="S2299">
        <v>28023</v>
      </c>
      <c r="T2299" t="s">
        <v>190</v>
      </c>
      <c r="U2299" t="s">
        <v>42</v>
      </c>
      <c r="V2299" t="s">
        <v>209</v>
      </c>
      <c r="W2299" t="s">
        <v>210</v>
      </c>
      <c r="X2299" t="s">
        <v>51</v>
      </c>
    </row>
    <row r="2300" spans="1:24" x14ac:dyDescent="0.3">
      <c r="A2300">
        <v>10358</v>
      </c>
      <c r="B2300">
        <v>36</v>
      </c>
      <c r="C2300">
        <v>100</v>
      </c>
      <c r="D2300">
        <v>2</v>
      </c>
      <c r="E2300">
        <v>5669.64</v>
      </c>
      <c r="F2300" s="1">
        <v>38272</v>
      </c>
      <c r="G2300" t="s">
        <v>25</v>
      </c>
      <c r="H2300">
        <v>4</v>
      </c>
      <c r="I2300">
        <v>12</v>
      </c>
      <c r="J2300">
        <v>2004</v>
      </c>
      <c r="K2300" t="s">
        <v>563</v>
      </c>
      <c r="L2300">
        <v>64</v>
      </c>
      <c r="M2300" t="s">
        <v>770</v>
      </c>
      <c r="N2300" t="s">
        <v>186</v>
      </c>
      <c r="O2300" t="s">
        <v>187</v>
      </c>
      <c r="P2300" t="s">
        <v>188</v>
      </c>
      <c r="Q2300" t="s">
        <v>189</v>
      </c>
      <c r="S2300">
        <v>28034</v>
      </c>
      <c r="T2300" t="s">
        <v>190</v>
      </c>
      <c r="U2300" t="s">
        <v>42</v>
      </c>
      <c r="V2300" t="s">
        <v>191</v>
      </c>
      <c r="W2300" t="s">
        <v>192</v>
      </c>
      <c r="X2300" t="s">
        <v>51</v>
      </c>
    </row>
    <row r="2301" spans="1:24" x14ac:dyDescent="0.3">
      <c r="A2301">
        <v>10370</v>
      </c>
      <c r="B2301">
        <v>25</v>
      </c>
      <c r="C2301">
        <v>100</v>
      </c>
      <c r="D2301">
        <v>3</v>
      </c>
      <c r="E2301">
        <v>3160.25</v>
      </c>
      <c r="F2301" t="s">
        <v>307</v>
      </c>
      <c r="G2301" t="s">
        <v>25</v>
      </c>
      <c r="H2301">
        <v>1</v>
      </c>
      <c r="I2301">
        <v>1</v>
      </c>
      <c r="J2301">
        <v>2005</v>
      </c>
      <c r="K2301" t="s">
        <v>563</v>
      </c>
      <c r="L2301">
        <v>64</v>
      </c>
      <c r="M2301" t="s">
        <v>770</v>
      </c>
      <c r="N2301" t="s">
        <v>313</v>
      </c>
      <c r="O2301" t="s">
        <v>314</v>
      </c>
      <c r="P2301" t="s">
        <v>315</v>
      </c>
      <c r="Q2301" t="s">
        <v>316</v>
      </c>
      <c r="R2301" t="s">
        <v>168</v>
      </c>
      <c r="S2301">
        <v>2060</v>
      </c>
      <c r="T2301" t="s">
        <v>99</v>
      </c>
      <c r="U2301" t="s">
        <v>100</v>
      </c>
      <c r="V2301" t="s">
        <v>317</v>
      </c>
      <c r="W2301" t="s">
        <v>318</v>
      </c>
      <c r="X2301" t="s">
        <v>51</v>
      </c>
    </row>
    <row r="2302" spans="1:24" x14ac:dyDescent="0.3">
      <c r="A2302">
        <v>10382</v>
      </c>
      <c r="B2302">
        <v>48</v>
      </c>
      <c r="C2302">
        <v>100</v>
      </c>
      <c r="D2302">
        <v>8</v>
      </c>
      <c r="E2302">
        <v>6799.68</v>
      </c>
      <c r="F2302" t="s">
        <v>312</v>
      </c>
      <c r="G2302" t="s">
        <v>25</v>
      </c>
      <c r="H2302">
        <v>1</v>
      </c>
      <c r="I2302">
        <v>2</v>
      </c>
      <c r="J2302">
        <v>2005</v>
      </c>
      <c r="K2302" t="s">
        <v>563</v>
      </c>
      <c r="L2302">
        <v>64</v>
      </c>
      <c r="M2302" t="s">
        <v>770</v>
      </c>
      <c r="N2302" t="s">
        <v>296</v>
      </c>
      <c r="O2302">
        <v>4155551450</v>
      </c>
      <c r="P2302" t="s">
        <v>297</v>
      </c>
      <c r="Q2302" t="s">
        <v>298</v>
      </c>
      <c r="R2302" t="s">
        <v>56</v>
      </c>
      <c r="S2302">
        <v>97562</v>
      </c>
      <c r="T2302" t="s">
        <v>32</v>
      </c>
      <c r="U2302" t="s">
        <v>33</v>
      </c>
      <c r="V2302" t="s">
        <v>299</v>
      </c>
      <c r="W2302" t="s">
        <v>300</v>
      </c>
      <c r="X2302" t="s">
        <v>51</v>
      </c>
    </row>
    <row r="2303" spans="1:24" x14ac:dyDescent="0.3">
      <c r="A2303">
        <v>10411</v>
      </c>
      <c r="B2303">
        <v>27</v>
      </c>
      <c r="C2303">
        <v>69.16</v>
      </c>
      <c r="D2303">
        <v>5</v>
      </c>
      <c r="E2303">
        <v>1867.32</v>
      </c>
      <c r="F2303" s="1">
        <v>38357</v>
      </c>
      <c r="G2303" t="s">
        <v>25</v>
      </c>
      <c r="H2303">
        <v>2</v>
      </c>
      <c r="I2303">
        <v>5</v>
      </c>
      <c r="J2303">
        <v>2005</v>
      </c>
      <c r="K2303" t="s">
        <v>563</v>
      </c>
      <c r="L2303">
        <v>64</v>
      </c>
      <c r="M2303" t="s">
        <v>770</v>
      </c>
      <c r="N2303" t="s">
        <v>319</v>
      </c>
      <c r="O2303" t="s">
        <v>320</v>
      </c>
      <c r="P2303" t="s">
        <v>321</v>
      </c>
      <c r="Q2303" t="s">
        <v>322</v>
      </c>
      <c r="R2303" t="s">
        <v>323</v>
      </c>
      <c r="S2303" t="s">
        <v>324</v>
      </c>
      <c r="T2303" t="s">
        <v>250</v>
      </c>
      <c r="U2303" t="s">
        <v>33</v>
      </c>
      <c r="V2303" t="s">
        <v>325</v>
      </c>
      <c r="W2303" t="s">
        <v>326</v>
      </c>
      <c r="X2303" t="s">
        <v>36</v>
      </c>
    </row>
    <row r="2304" spans="1:24" x14ac:dyDescent="0.3">
      <c r="A2304">
        <v>10424</v>
      </c>
      <c r="B2304">
        <v>44</v>
      </c>
      <c r="C2304">
        <v>61.41</v>
      </c>
      <c r="D2304">
        <v>2</v>
      </c>
      <c r="E2304">
        <v>2702.04</v>
      </c>
      <c r="F2304" t="s">
        <v>327</v>
      </c>
      <c r="G2304" t="s">
        <v>328</v>
      </c>
      <c r="H2304">
        <v>2</v>
      </c>
      <c r="I2304">
        <v>5</v>
      </c>
      <c r="J2304">
        <v>2005</v>
      </c>
      <c r="K2304" t="s">
        <v>563</v>
      </c>
      <c r="L2304">
        <v>64</v>
      </c>
      <c r="M2304" t="s">
        <v>770</v>
      </c>
      <c r="N2304" t="s">
        <v>186</v>
      </c>
      <c r="O2304" t="s">
        <v>187</v>
      </c>
      <c r="P2304" t="s">
        <v>188</v>
      </c>
      <c r="Q2304" t="s">
        <v>189</v>
      </c>
      <c r="S2304">
        <v>28034</v>
      </c>
      <c r="T2304" t="s">
        <v>190</v>
      </c>
      <c r="U2304" t="s">
        <v>42</v>
      </c>
      <c r="V2304" t="s">
        <v>191</v>
      </c>
      <c r="W2304" t="s">
        <v>192</v>
      </c>
      <c r="X2304" t="s">
        <v>36</v>
      </c>
    </row>
    <row r="2305" spans="1:24" x14ac:dyDescent="0.3">
      <c r="A2305">
        <v>10106</v>
      </c>
      <c r="B2305">
        <v>33</v>
      </c>
      <c r="C2305">
        <v>72.92</v>
      </c>
      <c r="D2305">
        <v>5</v>
      </c>
      <c r="E2305">
        <v>2406.36</v>
      </c>
      <c r="F2305" t="s">
        <v>649</v>
      </c>
      <c r="G2305" t="s">
        <v>25</v>
      </c>
      <c r="H2305">
        <v>1</v>
      </c>
      <c r="I2305">
        <v>2</v>
      </c>
      <c r="J2305">
        <v>2003</v>
      </c>
      <c r="K2305" t="s">
        <v>621</v>
      </c>
      <c r="L2305">
        <v>68</v>
      </c>
      <c r="M2305" t="s">
        <v>771</v>
      </c>
      <c r="N2305" t="s">
        <v>627</v>
      </c>
      <c r="O2305" t="s">
        <v>628</v>
      </c>
      <c r="P2305" t="s">
        <v>629</v>
      </c>
      <c r="Q2305" t="s">
        <v>630</v>
      </c>
      <c r="S2305">
        <v>24100</v>
      </c>
      <c r="T2305" t="s">
        <v>281</v>
      </c>
      <c r="U2305" t="s">
        <v>42</v>
      </c>
      <c r="V2305" t="s">
        <v>631</v>
      </c>
      <c r="W2305" t="s">
        <v>632</v>
      </c>
      <c r="X2305" t="s">
        <v>36</v>
      </c>
    </row>
    <row r="2306" spans="1:24" x14ac:dyDescent="0.3">
      <c r="A2306">
        <v>10120</v>
      </c>
      <c r="B2306">
        <v>29</v>
      </c>
      <c r="C2306">
        <v>72.23</v>
      </c>
      <c r="D2306">
        <v>11</v>
      </c>
      <c r="E2306">
        <v>2094.67</v>
      </c>
      <c r="F2306" t="s">
        <v>330</v>
      </c>
      <c r="G2306" t="s">
        <v>25</v>
      </c>
      <c r="H2306">
        <v>2</v>
      </c>
      <c r="I2306">
        <v>4</v>
      </c>
      <c r="J2306">
        <v>2003</v>
      </c>
      <c r="K2306" t="s">
        <v>621</v>
      </c>
      <c r="L2306">
        <v>68</v>
      </c>
      <c r="M2306" t="s">
        <v>771</v>
      </c>
      <c r="N2306" t="s">
        <v>94</v>
      </c>
      <c r="O2306" t="s">
        <v>95</v>
      </c>
      <c r="P2306" t="s">
        <v>96</v>
      </c>
      <c r="Q2306" t="s">
        <v>97</v>
      </c>
      <c r="R2306" t="s">
        <v>98</v>
      </c>
      <c r="S2306">
        <v>3004</v>
      </c>
      <c r="T2306" t="s">
        <v>99</v>
      </c>
      <c r="U2306" t="s">
        <v>100</v>
      </c>
      <c r="V2306" t="s">
        <v>101</v>
      </c>
      <c r="W2306" t="s">
        <v>102</v>
      </c>
      <c r="X2306" t="s">
        <v>36</v>
      </c>
    </row>
    <row r="2307" spans="1:24" x14ac:dyDescent="0.3">
      <c r="A2307">
        <v>10133</v>
      </c>
      <c r="B2307">
        <v>49</v>
      </c>
      <c r="C2307">
        <v>57.1</v>
      </c>
      <c r="D2307">
        <v>6</v>
      </c>
      <c r="E2307">
        <v>2797.9</v>
      </c>
      <c r="F2307" t="s">
        <v>690</v>
      </c>
      <c r="G2307" t="s">
        <v>25</v>
      </c>
      <c r="H2307">
        <v>2</v>
      </c>
      <c r="I2307">
        <v>6</v>
      </c>
      <c r="J2307">
        <v>2003</v>
      </c>
      <c r="K2307" t="s">
        <v>621</v>
      </c>
      <c r="L2307">
        <v>68</v>
      </c>
      <c r="M2307" t="s">
        <v>771</v>
      </c>
      <c r="N2307" t="s">
        <v>186</v>
      </c>
      <c r="O2307" t="s">
        <v>187</v>
      </c>
      <c r="P2307" t="s">
        <v>188</v>
      </c>
      <c r="Q2307" t="s">
        <v>189</v>
      </c>
      <c r="S2307">
        <v>28034</v>
      </c>
      <c r="T2307" t="s">
        <v>190</v>
      </c>
      <c r="U2307" t="s">
        <v>42</v>
      </c>
      <c r="V2307" t="s">
        <v>191</v>
      </c>
      <c r="W2307" t="s">
        <v>192</v>
      </c>
      <c r="X2307" t="s">
        <v>36</v>
      </c>
    </row>
    <row r="2308" spans="1:24" x14ac:dyDescent="0.3">
      <c r="A2308">
        <v>10144</v>
      </c>
      <c r="B2308">
        <v>20</v>
      </c>
      <c r="C2308">
        <v>81.86</v>
      </c>
      <c r="D2308">
        <v>1</v>
      </c>
      <c r="E2308">
        <v>1637.2</v>
      </c>
      <c r="F2308" t="s">
        <v>772</v>
      </c>
      <c r="G2308" t="s">
        <v>25</v>
      </c>
      <c r="H2308">
        <v>3</v>
      </c>
      <c r="I2308">
        <v>8</v>
      </c>
      <c r="J2308">
        <v>2003</v>
      </c>
      <c r="K2308" t="s">
        <v>621</v>
      </c>
      <c r="L2308">
        <v>68</v>
      </c>
      <c r="M2308" t="s">
        <v>771</v>
      </c>
      <c r="N2308" t="s">
        <v>667</v>
      </c>
      <c r="O2308" t="s">
        <v>668</v>
      </c>
      <c r="P2308" t="s">
        <v>669</v>
      </c>
      <c r="Q2308" t="s">
        <v>670</v>
      </c>
      <c r="S2308" t="s">
        <v>671</v>
      </c>
      <c r="T2308" t="s">
        <v>408</v>
      </c>
      <c r="U2308" t="s">
        <v>42</v>
      </c>
      <c r="V2308" t="s">
        <v>672</v>
      </c>
      <c r="W2308" t="s">
        <v>673</v>
      </c>
      <c r="X2308" t="s">
        <v>36</v>
      </c>
    </row>
    <row r="2309" spans="1:24" x14ac:dyDescent="0.3">
      <c r="A2309">
        <v>10168</v>
      </c>
      <c r="B2309">
        <v>31</v>
      </c>
      <c r="C2309">
        <v>73.61</v>
      </c>
      <c r="D2309">
        <v>12</v>
      </c>
      <c r="E2309">
        <v>2281.91</v>
      </c>
      <c r="F2309" t="s">
        <v>63</v>
      </c>
      <c r="G2309" t="s">
        <v>25</v>
      </c>
      <c r="H2309">
        <v>4</v>
      </c>
      <c r="I2309">
        <v>10</v>
      </c>
      <c r="J2309">
        <v>2003</v>
      </c>
      <c r="K2309" t="s">
        <v>621</v>
      </c>
      <c r="L2309">
        <v>68</v>
      </c>
      <c r="M2309" t="s">
        <v>771</v>
      </c>
      <c r="N2309" t="s">
        <v>64</v>
      </c>
      <c r="O2309">
        <v>6505556809</v>
      </c>
      <c r="P2309" t="s">
        <v>65</v>
      </c>
      <c r="Q2309" t="s">
        <v>66</v>
      </c>
      <c r="R2309" t="s">
        <v>56</v>
      </c>
      <c r="S2309">
        <v>94217</v>
      </c>
      <c r="T2309" t="s">
        <v>32</v>
      </c>
      <c r="U2309" t="s">
        <v>33</v>
      </c>
      <c r="V2309" t="s">
        <v>67</v>
      </c>
      <c r="W2309" t="s">
        <v>68</v>
      </c>
      <c r="X2309" t="s">
        <v>36</v>
      </c>
    </row>
    <row r="2310" spans="1:24" x14ac:dyDescent="0.3">
      <c r="A2310">
        <v>10210</v>
      </c>
      <c r="B2310">
        <v>39</v>
      </c>
      <c r="C2310">
        <v>59.16</v>
      </c>
      <c r="D2310">
        <v>10</v>
      </c>
      <c r="E2310">
        <v>2307.2399999999998</v>
      </c>
      <c r="F2310" s="1">
        <v>38322</v>
      </c>
      <c r="G2310" t="s">
        <v>25</v>
      </c>
      <c r="H2310">
        <v>1</v>
      </c>
      <c r="I2310">
        <v>1</v>
      </c>
      <c r="J2310">
        <v>2004</v>
      </c>
      <c r="K2310" t="s">
        <v>621</v>
      </c>
      <c r="L2310">
        <v>68</v>
      </c>
      <c r="M2310" t="s">
        <v>771</v>
      </c>
      <c r="N2310" t="s">
        <v>331</v>
      </c>
      <c r="O2310" t="s">
        <v>332</v>
      </c>
      <c r="P2310" t="s">
        <v>333</v>
      </c>
      <c r="Q2310" t="s">
        <v>334</v>
      </c>
      <c r="R2310" t="s">
        <v>334</v>
      </c>
      <c r="S2310" t="s">
        <v>335</v>
      </c>
      <c r="T2310" t="s">
        <v>217</v>
      </c>
      <c r="U2310" t="s">
        <v>217</v>
      </c>
      <c r="V2310" t="s">
        <v>336</v>
      </c>
      <c r="W2310" t="s">
        <v>337</v>
      </c>
      <c r="X2310" t="s">
        <v>36</v>
      </c>
    </row>
    <row r="2311" spans="1:24" x14ac:dyDescent="0.3">
      <c r="A2311">
        <v>10223</v>
      </c>
      <c r="B2311">
        <v>20</v>
      </c>
      <c r="C2311">
        <v>66.040000000000006</v>
      </c>
      <c r="D2311">
        <v>12</v>
      </c>
      <c r="E2311">
        <v>1320.8</v>
      </c>
      <c r="F2311" t="s">
        <v>93</v>
      </c>
      <c r="G2311" t="s">
        <v>25</v>
      </c>
      <c r="H2311">
        <v>1</v>
      </c>
      <c r="I2311">
        <v>2</v>
      </c>
      <c r="J2311">
        <v>2004</v>
      </c>
      <c r="K2311" t="s">
        <v>621</v>
      </c>
      <c r="L2311">
        <v>68</v>
      </c>
      <c r="M2311" t="s">
        <v>771</v>
      </c>
      <c r="N2311" t="s">
        <v>94</v>
      </c>
      <c r="O2311" t="s">
        <v>95</v>
      </c>
      <c r="P2311" t="s">
        <v>96</v>
      </c>
      <c r="Q2311" t="s">
        <v>97</v>
      </c>
      <c r="R2311" t="s">
        <v>98</v>
      </c>
      <c r="S2311">
        <v>3004</v>
      </c>
      <c r="T2311" t="s">
        <v>99</v>
      </c>
      <c r="U2311" t="s">
        <v>100</v>
      </c>
      <c r="V2311" t="s">
        <v>101</v>
      </c>
      <c r="W2311" t="s">
        <v>102</v>
      </c>
      <c r="X2311" t="s">
        <v>36</v>
      </c>
    </row>
    <row r="2312" spans="1:24" x14ac:dyDescent="0.3">
      <c r="A2312">
        <v>10235</v>
      </c>
      <c r="B2312">
        <v>34</v>
      </c>
      <c r="C2312">
        <v>77.73</v>
      </c>
      <c r="D2312">
        <v>6</v>
      </c>
      <c r="E2312">
        <v>2642.82</v>
      </c>
      <c r="F2312" s="1">
        <v>38021</v>
      </c>
      <c r="G2312" t="s">
        <v>25</v>
      </c>
      <c r="H2312">
        <v>2</v>
      </c>
      <c r="I2312">
        <v>4</v>
      </c>
      <c r="J2312">
        <v>2004</v>
      </c>
      <c r="K2312" t="s">
        <v>621</v>
      </c>
      <c r="L2312">
        <v>68</v>
      </c>
      <c r="M2312" t="s">
        <v>771</v>
      </c>
      <c r="N2312" t="s">
        <v>412</v>
      </c>
      <c r="O2312" t="s">
        <v>413</v>
      </c>
      <c r="P2312" t="s">
        <v>414</v>
      </c>
      <c r="Q2312" t="s">
        <v>415</v>
      </c>
      <c r="R2312" t="s">
        <v>248</v>
      </c>
      <c r="S2312" t="s">
        <v>416</v>
      </c>
      <c r="T2312" t="s">
        <v>250</v>
      </c>
      <c r="U2312" t="s">
        <v>33</v>
      </c>
      <c r="V2312" t="s">
        <v>417</v>
      </c>
      <c r="W2312" t="s">
        <v>183</v>
      </c>
      <c r="X2312" t="s">
        <v>36</v>
      </c>
    </row>
    <row r="2313" spans="1:24" x14ac:dyDescent="0.3">
      <c r="A2313">
        <v>10250</v>
      </c>
      <c r="B2313">
        <v>50</v>
      </c>
      <c r="C2313">
        <v>61.22</v>
      </c>
      <c r="D2313">
        <v>7</v>
      </c>
      <c r="E2313">
        <v>3061</v>
      </c>
      <c r="F2313" s="1">
        <v>38296</v>
      </c>
      <c r="G2313" t="s">
        <v>25</v>
      </c>
      <c r="H2313">
        <v>2</v>
      </c>
      <c r="I2313">
        <v>5</v>
      </c>
      <c r="J2313">
        <v>2004</v>
      </c>
      <c r="K2313" t="s">
        <v>621</v>
      </c>
      <c r="L2313">
        <v>68</v>
      </c>
      <c r="M2313" t="s">
        <v>771</v>
      </c>
      <c r="N2313" t="s">
        <v>442</v>
      </c>
      <c r="O2313">
        <v>4085553659</v>
      </c>
      <c r="P2313" t="s">
        <v>443</v>
      </c>
      <c r="Q2313" t="s">
        <v>444</v>
      </c>
      <c r="R2313" t="s">
        <v>56</v>
      </c>
      <c r="S2313">
        <v>94217</v>
      </c>
      <c r="T2313" t="s">
        <v>32</v>
      </c>
      <c r="U2313" t="s">
        <v>33</v>
      </c>
      <c r="V2313" t="s">
        <v>105</v>
      </c>
      <c r="W2313" t="s">
        <v>445</v>
      </c>
      <c r="X2313" t="s">
        <v>51</v>
      </c>
    </row>
    <row r="2314" spans="1:24" x14ac:dyDescent="0.3">
      <c r="A2314">
        <v>10262</v>
      </c>
      <c r="B2314">
        <v>40</v>
      </c>
      <c r="C2314">
        <v>79.11</v>
      </c>
      <c r="D2314">
        <v>2</v>
      </c>
      <c r="E2314">
        <v>3164.4</v>
      </c>
      <c r="F2314" t="s">
        <v>658</v>
      </c>
      <c r="G2314" t="s">
        <v>372</v>
      </c>
      <c r="H2314">
        <v>2</v>
      </c>
      <c r="I2314">
        <v>6</v>
      </c>
      <c r="J2314">
        <v>2004</v>
      </c>
      <c r="K2314" t="s">
        <v>621</v>
      </c>
      <c r="L2314">
        <v>68</v>
      </c>
      <c r="M2314" t="s">
        <v>771</v>
      </c>
      <c r="N2314" t="s">
        <v>186</v>
      </c>
      <c r="O2314" t="s">
        <v>187</v>
      </c>
      <c r="P2314" t="s">
        <v>188</v>
      </c>
      <c r="Q2314" t="s">
        <v>189</v>
      </c>
      <c r="S2314">
        <v>28034</v>
      </c>
      <c r="T2314" t="s">
        <v>190</v>
      </c>
      <c r="U2314" t="s">
        <v>42</v>
      </c>
      <c r="V2314" t="s">
        <v>191</v>
      </c>
      <c r="W2314" t="s">
        <v>192</v>
      </c>
      <c r="X2314" t="s">
        <v>51</v>
      </c>
    </row>
    <row r="2315" spans="1:24" x14ac:dyDescent="0.3">
      <c r="A2315">
        <v>10275</v>
      </c>
      <c r="B2315">
        <v>28</v>
      </c>
      <c r="C2315">
        <v>63.97</v>
      </c>
      <c r="D2315">
        <v>12</v>
      </c>
      <c r="E2315">
        <v>1791.16</v>
      </c>
      <c r="F2315" t="s">
        <v>119</v>
      </c>
      <c r="G2315" t="s">
        <v>25</v>
      </c>
      <c r="H2315">
        <v>3</v>
      </c>
      <c r="I2315">
        <v>7</v>
      </c>
      <c r="J2315">
        <v>2004</v>
      </c>
      <c r="K2315" t="s">
        <v>621</v>
      </c>
      <c r="L2315">
        <v>68</v>
      </c>
      <c r="M2315" t="s">
        <v>771</v>
      </c>
      <c r="N2315" t="s">
        <v>120</v>
      </c>
      <c r="O2315" t="s">
        <v>121</v>
      </c>
      <c r="P2315" t="s">
        <v>122</v>
      </c>
      <c r="Q2315" t="s">
        <v>123</v>
      </c>
      <c r="S2315">
        <v>44000</v>
      </c>
      <c r="T2315" t="s">
        <v>41</v>
      </c>
      <c r="U2315" t="s">
        <v>42</v>
      </c>
      <c r="V2315" t="s">
        <v>124</v>
      </c>
      <c r="W2315" t="s">
        <v>125</v>
      </c>
      <c r="X2315" t="s">
        <v>36</v>
      </c>
    </row>
    <row r="2316" spans="1:24" x14ac:dyDescent="0.3">
      <c r="A2316">
        <v>10284</v>
      </c>
      <c r="B2316">
        <v>50</v>
      </c>
      <c r="C2316">
        <v>81.86</v>
      </c>
      <c r="D2316">
        <v>4</v>
      </c>
      <c r="E2316">
        <v>4093</v>
      </c>
      <c r="F2316" t="s">
        <v>659</v>
      </c>
      <c r="G2316" t="s">
        <v>25</v>
      </c>
      <c r="H2316">
        <v>3</v>
      </c>
      <c r="I2316">
        <v>8</v>
      </c>
      <c r="J2316">
        <v>2004</v>
      </c>
      <c r="K2316" t="s">
        <v>621</v>
      </c>
      <c r="L2316">
        <v>68</v>
      </c>
      <c r="M2316" t="s">
        <v>771</v>
      </c>
      <c r="N2316" t="s">
        <v>612</v>
      </c>
      <c r="O2316" t="s">
        <v>613</v>
      </c>
      <c r="P2316" t="s">
        <v>614</v>
      </c>
      <c r="Q2316" t="s">
        <v>615</v>
      </c>
      <c r="S2316" t="s">
        <v>616</v>
      </c>
      <c r="T2316" t="s">
        <v>81</v>
      </c>
      <c r="U2316" t="s">
        <v>42</v>
      </c>
      <c r="V2316" t="s">
        <v>617</v>
      </c>
      <c r="W2316" t="s">
        <v>618</v>
      </c>
      <c r="X2316" t="s">
        <v>51</v>
      </c>
    </row>
    <row r="2317" spans="1:24" x14ac:dyDescent="0.3">
      <c r="A2317">
        <v>10297</v>
      </c>
      <c r="B2317">
        <v>28</v>
      </c>
      <c r="C2317">
        <v>79.8</v>
      </c>
      <c r="D2317">
        <v>7</v>
      </c>
      <c r="E2317">
        <v>2234.4</v>
      </c>
      <c r="F2317" t="s">
        <v>691</v>
      </c>
      <c r="G2317" t="s">
        <v>25</v>
      </c>
      <c r="H2317">
        <v>3</v>
      </c>
      <c r="I2317">
        <v>9</v>
      </c>
      <c r="J2317">
        <v>2004</v>
      </c>
      <c r="K2317" t="s">
        <v>621</v>
      </c>
      <c r="L2317">
        <v>68</v>
      </c>
      <c r="M2317" t="s">
        <v>771</v>
      </c>
      <c r="N2317" t="s">
        <v>535</v>
      </c>
      <c r="O2317" t="s">
        <v>536</v>
      </c>
      <c r="P2317" t="s">
        <v>537</v>
      </c>
      <c r="Q2317" t="s">
        <v>538</v>
      </c>
      <c r="S2317">
        <v>2</v>
      </c>
      <c r="T2317" t="s">
        <v>539</v>
      </c>
      <c r="U2317" t="s">
        <v>42</v>
      </c>
      <c r="V2317" t="s">
        <v>540</v>
      </c>
      <c r="W2317" t="s">
        <v>541</v>
      </c>
      <c r="X2317" t="s">
        <v>36</v>
      </c>
    </row>
    <row r="2318" spans="1:24" x14ac:dyDescent="0.3">
      <c r="A2318">
        <v>10308</v>
      </c>
      <c r="B2318">
        <v>46</v>
      </c>
      <c r="C2318">
        <v>66.040000000000006</v>
      </c>
      <c r="D2318">
        <v>10</v>
      </c>
      <c r="E2318">
        <v>3037.84</v>
      </c>
      <c r="F2318" t="s">
        <v>141</v>
      </c>
      <c r="G2318" t="s">
        <v>25</v>
      </c>
      <c r="H2318">
        <v>4</v>
      </c>
      <c r="I2318">
        <v>10</v>
      </c>
      <c r="J2318">
        <v>2004</v>
      </c>
      <c r="K2318" t="s">
        <v>621</v>
      </c>
      <c r="L2318">
        <v>68</v>
      </c>
      <c r="M2318" t="s">
        <v>771</v>
      </c>
      <c r="N2318" t="s">
        <v>347</v>
      </c>
      <c r="O2318">
        <v>9145554562</v>
      </c>
      <c r="P2318" t="s">
        <v>348</v>
      </c>
      <c r="Q2318" t="s">
        <v>349</v>
      </c>
      <c r="R2318" t="s">
        <v>31</v>
      </c>
      <c r="S2318">
        <v>24067</v>
      </c>
      <c r="T2318" t="s">
        <v>32</v>
      </c>
      <c r="U2318" t="s">
        <v>33</v>
      </c>
      <c r="V2318" t="s">
        <v>105</v>
      </c>
      <c r="W2318" t="s">
        <v>258</v>
      </c>
      <c r="X2318" t="s">
        <v>51</v>
      </c>
    </row>
    <row r="2319" spans="1:24" x14ac:dyDescent="0.3">
      <c r="A2319">
        <v>10316</v>
      </c>
      <c r="B2319">
        <v>24</v>
      </c>
      <c r="C2319">
        <v>59.16</v>
      </c>
      <c r="D2319">
        <v>2</v>
      </c>
      <c r="E2319">
        <v>1419.84</v>
      </c>
      <c r="F2319" s="1">
        <v>37997</v>
      </c>
      <c r="G2319" t="s">
        <v>25</v>
      </c>
      <c r="H2319">
        <v>4</v>
      </c>
      <c r="I2319">
        <v>11</v>
      </c>
      <c r="J2319">
        <v>2004</v>
      </c>
      <c r="K2319" t="s">
        <v>621</v>
      </c>
      <c r="L2319">
        <v>68</v>
      </c>
      <c r="M2319" t="s">
        <v>771</v>
      </c>
      <c r="N2319" t="s">
        <v>423</v>
      </c>
      <c r="O2319" t="s">
        <v>424</v>
      </c>
      <c r="P2319" t="s">
        <v>425</v>
      </c>
      <c r="Q2319" t="s">
        <v>426</v>
      </c>
      <c r="R2319" t="s">
        <v>427</v>
      </c>
      <c r="S2319" t="s">
        <v>428</v>
      </c>
      <c r="T2319" t="s">
        <v>181</v>
      </c>
      <c r="U2319" t="s">
        <v>42</v>
      </c>
      <c r="V2319" t="s">
        <v>429</v>
      </c>
      <c r="W2319" t="s">
        <v>430</v>
      </c>
      <c r="X2319" t="s">
        <v>36</v>
      </c>
    </row>
    <row r="2320" spans="1:24" x14ac:dyDescent="0.3">
      <c r="A2320">
        <v>10328</v>
      </c>
      <c r="B2320">
        <v>24</v>
      </c>
      <c r="C2320">
        <v>81.17</v>
      </c>
      <c r="D2320">
        <v>5</v>
      </c>
      <c r="E2320">
        <v>1948.08</v>
      </c>
      <c r="F2320" s="1">
        <v>38332</v>
      </c>
      <c r="G2320" t="s">
        <v>25</v>
      </c>
      <c r="H2320">
        <v>4</v>
      </c>
      <c r="I2320">
        <v>11</v>
      </c>
      <c r="J2320">
        <v>2004</v>
      </c>
      <c r="K2320" t="s">
        <v>621</v>
      </c>
      <c r="L2320">
        <v>68</v>
      </c>
      <c r="M2320" t="s">
        <v>771</v>
      </c>
      <c r="N2320" t="s">
        <v>627</v>
      </c>
      <c r="O2320" t="s">
        <v>628</v>
      </c>
      <c r="P2320" t="s">
        <v>629</v>
      </c>
      <c r="Q2320" t="s">
        <v>630</v>
      </c>
      <c r="S2320">
        <v>24100</v>
      </c>
      <c r="T2320" t="s">
        <v>281</v>
      </c>
      <c r="U2320" t="s">
        <v>42</v>
      </c>
      <c r="V2320" t="s">
        <v>631</v>
      </c>
      <c r="W2320" t="s">
        <v>632</v>
      </c>
      <c r="X2320" t="s">
        <v>36</v>
      </c>
    </row>
    <row r="2321" spans="1:24" x14ac:dyDescent="0.3">
      <c r="A2321">
        <v>10340</v>
      </c>
      <c r="B2321">
        <v>39</v>
      </c>
      <c r="C2321">
        <v>59.16</v>
      </c>
      <c r="D2321">
        <v>3</v>
      </c>
      <c r="E2321">
        <v>2307.2399999999998</v>
      </c>
      <c r="F2321" t="s">
        <v>154</v>
      </c>
      <c r="G2321" t="s">
        <v>25</v>
      </c>
      <c r="H2321">
        <v>4</v>
      </c>
      <c r="I2321">
        <v>11</v>
      </c>
      <c r="J2321">
        <v>2004</v>
      </c>
      <c r="K2321" t="s">
        <v>621</v>
      </c>
      <c r="L2321">
        <v>68</v>
      </c>
      <c r="M2321" t="s">
        <v>771</v>
      </c>
      <c r="N2321" t="s">
        <v>387</v>
      </c>
      <c r="O2321" t="s">
        <v>388</v>
      </c>
      <c r="P2321" t="s">
        <v>389</v>
      </c>
      <c r="Q2321" t="s">
        <v>390</v>
      </c>
      <c r="S2321">
        <v>8022</v>
      </c>
      <c r="T2321" t="s">
        <v>190</v>
      </c>
      <c r="U2321" t="s">
        <v>42</v>
      </c>
      <c r="V2321" t="s">
        <v>391</v>
      </c>
      <c r="W2321" t="s">
        <v>392</v>
      </c>
      <c r="X2321" t="s">
        <v>36</v>
      </c>
    </row>
    <row r="2322" spans="1:24" x14ac:dyDescent="0.3">
      <c r="A2322">
        <v>10353</v>
      </c>
      <c r="B2322">
        <v>40</v>
      </c>
      <c r="C2322">
        <v>44.51</v>
      </c>
      <c r="D2322">
        <v>7</v>
      </c>
      <c r="E2322">
        <v>1780.4</v>
      </c>
      <c r="F2322" s="1">
        <v>38089</v>
      </c>
      <c r="G2322" t="s">
        <v>25</v>
      </c>
      <c r="H2322">
        <v>4</v>
      </c>
      <c r="I2322">
        <v>12</v>
      </c>
      <c r="J2322">
        <v>2004</v>
      </c>
      <c r="K2322" t="s">
        <v>621</v>
      </c>
      <c r="L2322">
        <v>68</v>
      </c>
      <c r="M2322" t="s">
        <v>771</v>
      </c>
      <c r="N2322" t="s">
        <v>653</v>
      </c>
      <c r="O2322">
        <v>2035554407</v>
      </c>
      <c r="P2322" t="s">
        <v>654</v>
      </c>
      <c r="Q2322" t="s">
        <v>580</v>
      </c>
      <c r="R2322" t="s">
        <v>117</v>
      </c>
      <c r="S2322">
        <v>97561</v>
      </c>
      <c r="T2322" t="s">
        <v>32</v>
      </c>
      <c r="U2322" t="s">
        <v>33</v>
      </c>
      <c r="V2322" t="s">
        <v>655</v>
      </c>
      <c r="W2322" t="s">
        <v>656</v>
      </c>
      <c r="X2322" t="s">
        <v>36</v>
      </c>
    </row>
    <row r="2323" spans="1:24" x14ac:dyDescent="0.3">
      <c r="A2323">
        <v>10361</v>
      </c>
      <c r="B2323">
        <v>49</v>
      </c>
      <c r="C2323">
        <v>72.33</v>
      </c>
      <c r="D2323">
        <v>2</v>
      </c>
      <c r="E2323">
        <v>3544.17</v>
      </c>
      <c r="F2323" t="s">
        <v>163</v>
      </c>
      <c r="G2323" t="s">
        <v>25</v>
      </c>
      <c r="H2323">
        <v>4</v>
      </c>
      <c r="I2323">
        <v>12</v>
      </c>
      <c r="J2323">
        <v>2004</v>
      </c>
      <c r="K2323" t="s">
        <v>621</v>
      </c>
      <c r="L2323">
        <v>68</v>
      </c>
      <c r="M2323" t="s">
        <v>771</v>
      </c>
      <c r="N2323" t="s">
        <v>164</v>
      </c>
      <c r="O2323" t="s">
        <v>165</v>
      </c>
      <c r="P2323" t="s">
        <v>166</v>
      </c>
      <c r="Q2323" t="s">
        <v>167</v>
      </c>
      <c r="R2323" t="s">
        <v>168</v>
      </c>
      <c r="S2323">
        <v>2067</v>
      </c>
      <c r="T2323" t="s">
        <v>99</v>
      </c>
      <c r="U2323" t="s">
        <v>100</v>
      </c>
      <c r="V2323" t="s">
        <v>169</v>
      </c>
      <c r="W2323" t="s">
        <v>170</v>
      </c>
      <c r="X2323" t="s">
        <v>51</v>
      </c>
    </row>
    <row r="2324" spans="1:24" x14ac:dyDescent="0.3">
      <c r="A2324">
        <v>10375</v>
      </c>
      <c r="B2324">
        <v>44</v>
      </c>
      <c r="C2324">
        <v>82.26</v>
      </c>
      <c r="D2324">
        <v>4</v>
      </c>
      <c r="E2324">
        <v>3619.44</v>
      </c>
      <c r="F2324" s="1">
        <v>38413</v>
      </c>
      <c r="G2324" t="s">
        <v>25</v>
      </c>
      <c r="H2324">
        <v>1</v>
      </c>
      <c r="I2324">
        <v>2</v>
      </c>
      <c r="J2324">
        <v>2005</v>
      </c>
      <c r="K2324" t="s">
        <v>621</v>
      </c>
      <c r="L2324">
        <v>68</v>
      </c>
      <c r="M2324" t="s">
        <v>771</v>
      </c>
      <c r="N2324" t="s">
        <v>120</v>
      </c>
      <c r="O2324" t="s">
        <v>121</v>
      </c>
      <c r="P2324" t="s">
        <v>122</v>
      </c>
      <c r="Q2324" t="s">
        <v>123</v>
      </c>
      <c r="S2324">
        <v>44000</v>
      </c>
      <c r="T2324" t="s">
        <v>41</v>
      </c>
      <c r="U2324" t="s">
        <v>42</v>
      </c>
      <c r="V2324" t="s">
        <v>124</v>
      </c>
      <c r="W2324" t="s">
        <v>125</v>
      </c>
      <c r="X2324" t="s">
        <v>51</v>
      </c>
    </row>
    <row r="2325" spans="1:24" x14ac:dyDescent="0.3">
      <c r="A2325">
        <v>10388</v>
      </c>
      <c r="B2325">
        <v>35</v>
      </c>
      <c r="C2325">
        <v>100</v>
      </c>
      <c r="D2325">
        <v>8</v>
      </c>
      <c r="E2325">
        <v>3918.95</v>
      </c>
      <c r="F2325" s="1">
        <v>38414</v>
      </c>
      <c r="G2325" t="s">
        <v>25</v>
      </c>
      <c r="H2325">
        <v>1</v>
      </c>
      <c r="I2325">
        <v>3</v>
      </c>
      <c r="J2325">
        <v>2005</v>
      </c>
      <c r="K2325" t="s">
        <v>621</v>
      </c>
      <c r="L2325">
        <v>68</v>
      </c>
      <c r="M2325" t="s">
        <v>771</v>
      </c>
      <c r="N2325" t="s">
        <v>171</v>
      </c>
      <c r="O2325">
        <v>5085552555</v>
      </c>
      <c r="P2325" t="s">
        <v>172</v>
      </c>
      <c r="Q2325" t="s">
        <v>173</v>
      </c>
      <c r="R2325" t="s">
        <v>130</v>
      </c>
      <c r="S2325">
        <v>50553</v>
      </c>
      <c r="T2325" t="s">
        <v>32</v>
      </c>
      <c r="U2325" t="s">
        <v>33</v>
      </c>
      <c r="V2325" t="s">
        <v>174</v>
      </c>
      <c r="W2325" t="s">
        <v>175</v>
      </c>
      <c r="X2325" t="s">
        <v>51</v>
      </c>
    </row>
    <row r="2326" spans="1:24" x14ac:dyDescent="0.3">
      <c r="A2326">
        <v>10398</v>
      </c>
      <c r="B2326">
        <v>22</v>
      </c>
      <c r="C2326">
        <v>67.41</v>
      </c>
      <c r="D2326">
        <v>4</v>
      </c>
      <c r="E2326">
        <v>1483.02</v>
      </c>
      <c r="F2326" t="s">
        <v>674</v>
      </c>
      <c r="G2326" t="s">
        <v>25</v>
      </c>
      <c r="H2326">
        <v>1</v>
      </c>
      <c r="I2326">
        <v>3</v>
      </c>
      <c r="J2326">
        <v>2005</v>
      </c>
      <c r="K2326" t="s">
        <v>621</v>
      </c>
      <c r="L2326">
        <v>68</v>
      </c>
      <c r="M2326" t="s">
        <v>771</v>
      </c>
      <c r="N2326" t="s">
        <v>37</v>
      </c>
      <c r="O2326" t="s">
        <v>38</v>
      </c>
      <c r="P2326" t="s">
        <v>39</v>
      </c>
      <c r="Q2326" t="s">
        <v>40</v>
      </c>
      <c r="S2326">
        <v>51100</v>
      </c>
      <c r="T2326" t="s">
        <v>41</v>
      </c>
      <c r="U2326" t="s">
        <v>42</v>
      </c>
      <c r="V2326" t="s">
        <v>43</v>
      </c>
      <c r="W2326" t="s">
        <v>44</v>
      </c>
      <c r="X2326" t="s">
        <v>36</v>
      </c>
    </row>
    <row r="2327" spans="1:24" x14ac:dyDescent="0.3">
      <c r="A2327">
        <v>10401</v>
      </c>
      <c r="B2327">
        <v>62</v>
      </c>
      <c r="C2327">
        <v>77.73</v>
      </c>
      <c r="D2327">
        <v>6</v>
      </c>
      <c r="E2327">
        <v>4819.26</v>
      </c>
      <c r="F2327" s="1">
        <v>38415</v>
      </c>
      <c r="G2327" t="s">
        <v>446</v>
      </c>
      <c r="H2327">
        <v>2</v>
      </c>
      <c r="I2327">
        <v>4</v>
      </c>
      <c r="J2327">
        <v>2005</v>
      </c>
      <c r="K2327" t="s">
        <v>621</v>
      </c>
      <c r="L2327">
        <v>68</v>
      </c>
      <c r="M2327" t="s">
        <v>771</v>
      </c>
      <c r="N2327" t="s">
        <v>108</v>
      </c>
      <c r="O2327">
        <v>2015559350</v>
      </c>
      <c r="P2327" t="s">
        <v>109</v>
      </c>
      <c r="Q2327" t="s">
        <v>110</v>
      </c>
      <c r="R2327" t="s">
        <v>111</v>
      </c>
      <c r="S2327">
        <v>94019</v>
      </c>
      <c r="T2327" t="s">
        <v>32</v>
      </c>
      <c r="U2327" t="s">
        <v>33</v>
      </c>
      <c r="V2327" t="s">
        <v>62</v>
      </c>
      <c r="W2327" t="s">
        <v>112</v>
      </c>
      <c r="X2327" t="s">
        <v>51</v>
      </c>
    </row>
    <row r="2328" spans="1:24" x14ac:dyDescent="0.3">
      <c r="A2328">
        <v>10416</v>
      </c>
      <c r="B2328">
        <v>26</v>
      </c>
      <c r="C2328">
        <v>61.22</v>
      </c>
      <c r="D2328">
        <v>7</v>
      </c>
      <c r="E2328">
        <v>1591.72</v>
      </c>
      <c r="F2328" s="1">
        <v>38630</v>
      </c>
      <c r="G2328" t="s">
        <v>25</v>
      </c>
      <c r="H2328">
        <v>2</v>
      </c>
      <c r="I2328">
        <v>5</v>
      </c>
      <c r="J2328">
        <v>2005</v>
      </c>
      <c r="K2328" t="s">
        <v>621</v>
      </c>
      <c r="L2328">
        <v>68</v>
      </c>
      <c r="M2328" t="s">
        <v>771</v>
      </c>
      <c r="N2328" t="s">
        <v>503</v>
      </c>
      <c r="O2328" t="s">
        <v>504</v>
      </c>
      <c r="P2328" t="s">
        <v>505</v>
      </c>
      <c r="Q2328" t="s">
        <v>506</v>
      </c>
      <c r="S2328">
        <v>42100</v>
      </c>
      <c r="T2328" t="s">
        <v>281</v>
      </c>
      <c r="U2328" t="s">
        <v>42</v>
      </c>
      <c r="V2328" t="s">
        <v>507</v>
      </c>
      <c r="W2328" t="s">
        <v>508</v>
      </c>
      <c r="X2328" t="s">
        <v>36</v>
      </c>
    </row>
    <row r="2329" spans="1:24" x14ac:dyDescent="0.3">
      <c r="A2329">
        <v>10108</v>
      </c>
      <c r="B2329">
        <v>31</v>
      </c>
      <c r="C2329">
        <v>100</v>
      </c>
      <c r="D2329">
        <v>16</v>
      </c>
      <c r="E2329">
        <v>3669.78</v>
      </c>
      <c r="F2329" s="1">
        <v>37683</v>
      </c>
      <c r="G2329" t="s">
        <v>25</v>
      </c>
      <c r="H2329">
        <v>1</v>
      </c>
      <c r="I2329">
        <v>3</v>
      </c>
      <c r="J2329">
        <v>2003</v>
      </c>
      <c r="K2329" t="s">
        <v>26</v>
      </c>
      <c r="L2329">
        <v>102</v>
      </c>
      <c r="M2329" t="s">
        <v>773</v>
      </c>
      <c r="N2329" t="s">
        <v>474</v>
      </c>
      <c r="O2329" t="s">
        <v>475</v>
      </c>
      <c r="P2329" t="s">
        <v>476</v>
      </c>
      <c r="Q2329" t="s">
        <v>477</v>
      </c>
      <c r="S2329" t="s">
        <v>478</v>
      </c>
      <c r="T2329" t="s">
        <v>479</v>
      </c>
      <c r="U2329" t="s">
        <v>217</v>
      </c>
      <c r="V2329" t="s">
        <v>480</v>
      </c>
      <c r="W2329" t="s">
        <v>481</v>
      </c>
      <c r="X2329" t="s">
        <v>51</v>
      </c>
    </row>
    <row r="2330" spans="1:24" x14ac:dyDescent="0.3">
      <c r="A2330">
        <v>10121</v>
      </c>
      <c r="B2330">
        <v>25</v>
      </c>
      <c r="C2330">
        <v>86.74</v>
      </c>
      <c r="D2330">
        <v>3</v>
      </c>
      <c r="E2330">
        <v>2168.5</v>
      </c>
      <c r="F2330" s="1">
        <v>37807</v>
      </c>
      <c r="G2330" t="s">
        <v>25</v>
      </c>
      <c r="H2330">
        <v>2</v>
      </c>
      <c r="I2330">
        <v>5</v>
      </c>
      <c r="J2330">
        <v>2003</v>
      </c>
      <c r="K2330" t="s">
        <v>26</v>
      </c>
      <c r="L2330">
        <v>102</v>
      </c>
      <c r="M2330" t="s">
        <v>773</v>
      </c>
      <c r="N2330" t="s">
        <v>37</v>
      </c>
      <c r="O2330" t="s">
        <v>38</v>
      </c>
      <c r="P2330" t="s">
        <v>39</v>
      </c>
      <c r="Q2330" t="s">
        <v>40</v>
      </c>
      <c r="S2330">
        <v>51100</v>
      </c>
      <c r="T2330" t="s">
        <v>41</v>
      </c>
      <c r="U2330" t="s">
        <v>42</v>
      </c>
      <c r="V2330" t="s">
        <v>43</v>
      </c>
      <c r="W2330" t="s">
        <v>44</v>
      </c>
      <c r="X2330" t="s">
        <v>36</v>
      </c>
    </row>
    <row r="2331" spans="1:24" x14ac:dyDescent="0.3">
      <c r="A2331">
        <v>10135</v>
      </c>
      <c r="B2331">
        <v>30</v>
      </c>
      <c r="C2331">
        <v>89.8</v>
      </c>
      <c r="D2331">
        <v>17</v>
      </c>
      <c r="E2331">
        <v>2694</v>
      </c>
      <c r="F2331" s="1">
        <v>37659</v>
      </c>
      <c r="G2331" t="s">
        <v>25</v>
      </c>
      <c r="H2331">
        <v>3</v>
      </c>
      <c r="I2331">
        <v>7</v>
      </c>
      <c r="J2331">
        <v>2003</v>
      </c>
      <c r="K2331" t="s">
        <v>26</v>
      </c>
      <c r="L2331">
        <v>102</v>
      </c>
      <c r="M2331" t="s">
        <v>773</v>
      </c>
      <c r="N2331" t="s">
        <v>296</v>
      </c>
      <c r="O2331">
        <v>4155551450</v>
      </c>
      <c r="P2331" t="s">
        <v>297</v>
      </c>
      <c r="Q2331" t="s">
        <v>298</v>
      </c>
      <c r="R2331" t="s">
        <v>56</v>
      </c>
      <c r="S2331">
        <v>97562</v>
      </c>
      <c r="T2331" t="s">
        <v>32</v>
      </c>
      <c r="U2331" t="s">
        <v>33</v>
      </c>
      <c r="V2331" t="s">
        <v>299</v>
      </c>
      <c r="W2331" t="s">
        <v>300</v>
      </c>
      <c r="X2331" t="s">
        <v>36</v>
      </c>
    </row>
    <row r="2332" spans="1:24" x14ac:dyDescent="0.3">
      <c r="A2332">
        <v>10145</v>
      </c>
      <c r="B2332">
        <v>27</v>
      </c>
      <c r="C2332">
        <v>100</v>
      </c>
      <c r="D2332">
        <v>4</v>
      </c>
      <c r="E2332">
        <v>3251.34</v>
      </c>
      <c r="F2332" t="s">
        <v>52</v>
      </c>
      <c r="G2332" t="s">
        <v>25</v>
      </c>
      <c r="H2332">
        <v>3</v>
      </c>
      <c r="I2332">
        <v>8</v>
      </c>
      <c r="J2332">
        <v>2003</v>
      </c>
      <c r="K2332" t="s">
        <v>26</v>
      </c>
      <c r="L2332">
        <v>102</v>
      </c>
      <c r="M2332" t="s">
        <v>773</v>
      </c>
      <c r="N2332" t="s">
        <v>53</v>
      </c>
      <c r="O2332">
        <v>6265557265</v>
      </c>
      <c r="P2332" t="s">
        <v>54</v>
      </c>
      <c r="Q2332" t="s">
        <v>55</v>
      </c>
      <c r="R2332" t="s">
        <v>56</v>
      </c>
      <c r="S2332">
        <v>90003</v>
      </c>
      <c r="T2332" t="s">
        <v>32</v>
      </c>
      <c r="U2332" t="s">
        <v>33</v>
      </c>
      <c r="V2332" t="s">
        <v>57</v>
      </c>
      <c r="W2332" t="s">
        <v>58</v>
      </c>
      <c r="X2332" t="s">
        <v>51</v>
      </c>
    </row>
    <row r="2333" spans="1:24" x14ac:dyDescent="0.3">
      <c r="A2333">
        <v>10159</v>
      </c>
      <c r="B2333">
        <v>23</v>
      </c>
      <c r="C2333">
        <v>100</v>
      </c>
      <c r="D2333">
        <v>12</v>
      </c>
      <c r="E2333">
        <v>2347.15</v>
      </c>
      <c r="F2333" s="1">
        <v>37904</v>
      </c>
      <c r="G2333" t="s">
        <v>25</v>
      </c>
      <c r="H2333">
        <v>4</v>
      </c>
      <c r="I2333">
        <v>10</v>
      </c>
      <c r="J2333">
        <v>2003</v>
      </c>
      <c r="K2333" t="s">
        <v>26</v>
      </c>
      <c r="L2333">
        <v>102</v>
      </c>
      <c r="M2333" t="s">
        <v>773</v>
      </c>
      <c r="N2333" t="s">
        <v>59</v>
      </c>
      <c r="O2333">
        <v>6505551386</v>
      </c>
      <c r="P2333" t="s">
        <v>60</v>
      </c>
      <c r="Q2333" t="s">
        <v>61</v>
      </c>
      <c r="R2333" t="s">
        <v>56</v>
      </c>
      <c r="T2333" t="s">
        <v>32</v>
      </c>
      <c r="U2333" t="s">
        <v>33</v>
      </c>
      <c r="V2333" t="s">
        <v>62</v>
      </c>
      <c r="W2333" t="s">
        <v>58</v>
      </c>
      <c r="X2333" t="s">
        <v>36</v>
      </c>
    </row>
    <row r="2334" spans="1:24" x14ac:dyDescent="0.3">
      <c r="A2334">
        <v>10169</v>
      </c>
      <c r="B2334">
        <v>34</v>
      </c>
      <c r="C2334">
        <v>100</v>
      </c>
      <c r="D2334">
        <v>12</v>
      </c>
      <c r="E2334">
        <v>3920.88</v>
      </c>
      <c r="F2334" s="1">
        <v>37722</v>
      </c>
      <c r="G2334" t="s">
        <v>25</v>
      </c>
      <c r="H2334">
        <v>4</v>
      </c>
      <c r="I2334">
        <v>11</v>
      </c>
      <c r="J2334">
        <v>2003</v>
      </c>
      <c r="K2334" t="s">
        <v>26</v>
      </c>
      <c r="L2334">
        <v>102</v>
      </c>
      <c r="M2334" t="s">
        <v>773</v>
      </c>
      <c r="N2334" t="s">
        <v>313</v>
      </c>
      <c r="O2334" t="s">
        <v>314</v>
      </c>
      <c r="P2334" t="s">
        <v>315</v>
      </c>
      <c r="Q2334" t="s">
        <v>316</v>
      </c>
      <c r="R2334" t="s">
        <v>168</v>
      </c>
      <c r="S2334">
        <v>2060</v>
      </c>
      <c r="T2334" t="s">
        <v>99</v>
      </c>
      <c r="U2334" t="s">
        <v>100</v>
      </c>
      <c r="V2334" t="s">
        <v>317</v>
      </c>
      <c r="W2334" t="s">
        <v>318</v>
      </c>
      <c r="X2334" t="s">
        <v>51</v>
      </c>
    </row>
    <row r="2335" spans="1:24" x14ac:dyDescent="0.3">
      <c r="A2335">
        <v>10180</v>
      </c>
      <c r="B2335">
        <v>22</v>
      </c>
      <c r="C2335">
        <v>100</v>
      </c>
      <c r="D2335">
        <v>7</v>
      </c>
      <c r="E2335">
        <v>2514.6</v>
      </c>
      <c r="F2335" s="1">
        <v>37936</v>
      </c>
      <c r="G2335" t="s">
        <v>25</v>
      </c>
      <c r="H2335">
        <v>4</v>
      </c>
      <c r="I2335">
        <v>11</v>
      </c>
      <c r="J2335">
        <v>2003</v>
      </c>
      <c r="K2335" t="s">
        <v>26</v>
      </c>
      <c r="L2335">
        <v>102</v>
      </c>
      <c r="M2335" t="s">
        <v>773</v>
      </c>
      <c r="N2335" t="s">
        <v>69</v>
      </c>
      <c r="O2335" t="s">
        <v>70</v>
      </c>
      <c r="P2335" t="s">
        <v>71</v>
      </c>
      <c r="Q2335" t="s">
        <v>72</v>
      </c>
      <c r="S2335">
        <v>59000</v>
      </c>
      <c r="T2335" t="s">
        <v>41</v>
      </c>
      <c r="U2335" t="s">
        <v>42</v>
      </c>
      <c r="V2335" t="s">
        <v>73</v>
      </c>
      <c r="W2335" t="s">
        <v>74</v>
      </c>
      <c r="X2335" t="s">
        <v>36</v>
      </c>
    </row>
    <row r="2336" spans="1:24" x14ac:dyDescent="0.3">
      <c r="A2336">
        <v>10190</v>
      </c>
      <c r="B2336">
        <v>42</v>
      </c>
      <c r="C2336">
        <v>85.72</v>
      </c>
      <c r="D2336">
        <v>4</v>
      </c>
      <c r="E2336">
        <v>3600.24</v>
      </c>
      <c r="F2336" t="s">
        <v>742</v>
      </c>
      <c r="G2336" t="s">
        <v>25</v>
      </c>
      <c r="H2336">
        <v>4</v>
      </c>
      <c r="I2336">
        <v>11</v>
      </c>
      <c r="J2336">
        <v>2003</v>
      </c>
      <c r="K2336" t="s">
        <v>26</v>
      </c>
      <c r="L2336">
        <v>102</v>
      </c>
      <c r="M2336" t="s">
        <v>773</v>
      </c>
      <c r="N2336" t="s">
        <v>186</v>
      </c>
      <c r="O2336" t="s">
        <v>187</v>
      </c>
      <c r="P2336" t="s">
        <v>188</v>
      </c>
      <c r="Q2336" t="s">
        <v>189</v>
      </c>
      <c r="S2336">
        <v>28034</v>
      </c>
      <c r="T2336" t="s">
        <v>190</v>
      </c>
      <c r="U2336" t="s">
        <v>42</v>
      </c>
      <c r="V2336" t="s">
        <v>191</v>
      </c>
      <c r="W2336" t="s">
        <v>192</v>
      </c>
      <c r="X2336" t="s">
        <v>51</v>
      </c>
    </row>
    <row r="2337" spans="1:24" x14ac:dyDescent="0.3">
      <c r="A2337">
        <v>10211</v>
      </c>
      <c r="B2337">
        <v>37</v>
      </c>
      <c r="C2337">
        <v>100</v>
      </c>
      <c r="D2337">
        <v>12</v>
      </c>
      <c r="E2337">
        <v>4040.03</v>
      </c>
      <c r="F2337" t="s">
        <v>87</v>
      </c>
      <c r="G2337" t="s">
        <v>25</v>
      </c>
      <c r="H2337">
        <v>1</v>
      </c>
      <c r="I2337">
        <v>1</v>
      </c>
      <c r="J2337">
        <v>2004</v>
      </c>
      <c r="K2337" t="s">
        <v>26</v>
      </c>
      <c r="L2337">
        <v>102</v>
      </c>
      <c r="M2337" t="s">
        <v>773</v>
      </c>
      <c r="N2337" t="s">
        <v>88</v>
      </c>
      <c r="O2337" t="s">
        <v>89</v>
      </c>
      <c r="P2337" t="s">
        <v>90</v>
      </c>
      <c r="Q2337" t="s">
        <v>48</v>
      </c>
      <c r="S2337">
        <v>75016</v>
      </c>
      <c r="T2337" t="s">
        <v>41</v>
      </c>
      <c r="U2337" t="s">
        <v>42</v>
      </c>
      <c r="V2337" t="s">
        <v>91</v>
      </c>
      <c r="W2337" t="s">
        <v>92</v>
      </c>
      <c r="X2337" t="s">
        <v>51</v>
      </c>
    </row>
    <row r="2338" spans="1:24" x14ac:dyDescent="0.3">
      <c r="A2338">
        <v>10224</v>
      </c>
      <c r="B2338">
        <v>30</v>
      </c>
      <c r="C2338">
        <v>100</v>
      </c>
      <c r="D2338">
        <v>5</v>
      </c>
      <c r="E2338">
        <v>3336.9</v>
      </c>
      <c r="F2338" t="s">
        <v>567</v>
      </c>
      <c r="G2338" t="s">
        <v>25</v>
      </c>
      <c r="H2338">
        <v>1</v>
      </c>
      <c r="I2338">
        <v>2</v>
      </c>
      <c r="J2338">
        <v>2004</v>
      </c>
      <c r="K2338" t="s">
        <v>26</v>
      </c>
      <c r="L2338">
        <v>102</v>
      </c>
      <c r="M2338" t="s">
        <v>773</v>
      </c>
      <c r="N2338" t="s">
        <v>69</v>
      </c>
      <c r="O2338" t="s">
        <v>70</v>
      </c>
      <c r="P2338" t="s">
        <v>71</v>
      </c>
      <c r="Q2338" t="s">
        <v>72</v>
      </c>
      <c r="S2338">
        <v>59000</v>
      </c>
      <c r="T2338" t="s">
        <v>41</v>
      </c>
      <c r="U2338" t="s">
        <v>42</v>
      </c>
      <c r="V2338" t="s">
        <v>73</v>
      </c>
      <c r="W2338" t="s">
        <v>74</v>
      </c>
      <c r="X2338" t="s">
        <v>51</v>
      </c>
    </row>
    <row r="2339" spans="1:24" x14ac:dyDescent="0.3">
      <c r="A2339">
        <v>10237</v>
      </c>
      <c r="B2339">
        <v>27</v>
      </c>
      <c r="C2339">
        <v>100</v>
      </c>
      <c r="D2339">
        <v>5</v>
      </c>
      <c r="E2339">
        <v>3113.64</v>
      </c>
      <c r="F2339" s="1">
        <v>38111</v>
      </c>
      <c r="G2339" t="s">
        <v>25</v>
      </c>
      <c r="H2339">
        <v>2</v>
      </c>
      <c r="I2339">
        <v>4</v>
      </c>
      <c r="J2339">
        <v>2004</v>
      </c>
      <c r="K2339" t="s">
        <v>26</v>
      </c>
      <c r="L2339">
        <v>102</v>
      </c>
      <c r="M2339" t="s">
        <v>773</v>
      </c>
      <c r="N2339" t="s">
        <v>103</v>
      </c>
      <c r="O2339">
        <v>2125551500</v>
      </c>
      <c r="P2339" t="s">
        <v>104</v>
      </c>
      <c r="Q2339" t="s">
        <v>30</v>
      </c>
      <c r="R2339" t="s">
        <v>31</v>
      </c>
      <c r="S2339">
        <v>10022</v>
      </c>
      <c r="T2339" t="s">
        <v>32</v>
      </c>
      <c r="U2339" t="s">
        <v>33</v>
      </c>
      <c r="V2339" t="s">
        <v>105</v>
      </c>
      <c r="W2339" t="s">
        <v>106</v>
      </c>
      <c r="X2339" t="s">
        <v>51</v>
      </c>
    </row>
    <row r="2340" spans="1:24" x14ac:dyDescent="0.3">
      <c r="A2340">
        <v>10252</v>
      </c>
      <c r="B2340">
        <v>25</v>
      </c>
      <c r="C2340">
        <v>100</v>
      </c>
      <c r="D2340">
        <v>9</v>
      </c>
      <c r="E2340">
        <v>2832</v>
      </c>
      <c r="F2340" t="s">
        <v>712</v>
      </c>
      <c r="G2340" t="s">
        <v>25</v>
      </c>
      <c r="H2340">
        <v>2</v>
      </c>
      <c r="I2340">
        <v>5</v>
      </c>
      <c r="J2340">
        <v>2004</v>
      </c>
      <c r="K2340" t="s">
        <v>26</v>
      </c>
      <c r="L2340">
        <v>102</v>
      </c>
      <c r="M2340" t="s">
        <v>773</v>
      </c>
      <c r="N2340" t="s">
        <v>88</v>
      </c>
      <c r="O2340" t="s">
        <v>89</v>
      </c>
      <c r="P2340" t="s">
        <v>90</v>
      </c>
      <c r="Q2340" t="s">
        <v>48</v>
      </c>
      <c r="S2340">
        <v>75016</v>
      </c>
      <c r="T2340" t="s">
        <v>41</v>
      </c>
      <c r="U2340" t="s">
        <v>42</v>
      </c>
      <c r="V2340" t="s">
        <v>91</v>
      </c>
      <c r="W2340" t="s">
        <v>92</v>
      </c>
      <c r="X2340" t="s">
        <v>36</v>
      </c>
    </row>
    <row r="2341" spans="1:24" x14ac:dyDescent="0.3">
      <c r="A2341">
        <v>10264</v>
      </c>
      <c r="B2341">
        <v>34</v>
      </c>
      <c r="C2341">
        <v>97.97</v>
      </c>
      <c r="D2341">
        <v>7</v>
      </c>
      <c r="E2341">
        <v>3330.98</v>
      </c>
      <c r="F2341" t="s">
        <v>718</v>
      </c>
      <c r="G2341" t="s">
        <v>25</v>
      </c>
      <c r="H2341">
        <v>2</v>
      </c>
      <c r="I2341">
        <v>6</v>
      </c>
      <c r="J2341">
        <v>2004</v>
      </c>
      <c r="K2341" t="s">
        <v>26</v>
      </c>
      <c r="L2341">
        <v>102</v>
      </c>
      <c r="M2341" t="s">
        <v>773</v>
      </c>
      <c r="N2341" t="s">
        <v>418</v>
      </c>
      <c r="O2341">
        <v>6175559555</v>
      </c>
      <c r="P2341" t="s">
        <v>419</v>
      </c>
      <c r="Q2341" t="s">
        <v>420</v>
      </c>
      <c r="R2341" t="s">
        <v>130</v>
      </c>
      <c r="S2341">
        <v>51003</v>
      </c>
      <c r="T2341" t="s">
        <v>32</v>
      </c>
      <c r="U2341" t="s">
        <v>33</v>
      </c>
      <c r="V2341" t="s">
        <v>421</v>
      </c>
      <c r="W2341" t="s">
        <v>68</v>
      </c>
      <c r="X2341" t="s">
        <v>51</v>
      </c>
    </row>
    <row r="2342" spans="1:24" x14ac:dyDescent="0.3">
      <c r="A2342">
        <v>10276</v>
      </c>
      <c r="B2342">
        <v>38</v>
      </c>
      <c r="C2342">
        <v>100</v>
      </c>
      <c r="D2342">
        <v>13</v>
      </c>
      <c r="E2342">
        <v>4304.6400000000003</v>
      </c>
      <c r="F2342" s="1">
        <v>38025</v>
      </c>
      <c r="G2342" t="s">
        <v>25</v>
      </c>
      <c r="H2342">
        <v>3</v>
      </c>
      <c r="I2342">
        <v>8</v>
      </c>
      <c r="J2342">
        <v>2004</v>
      </c>
      <c r="K2342" t="s">
        <v>26</v>
      </c>
      <c r="L2342">
        <v>102</v>
      </c>
      <c r="M2342" t="s">
        <v>773</v>
      </c>
      <c r="N2342" t="s">
        <v>509</v>
      </c>
      <c r="O2342">
        <v>6175557555</v>
      </c>
      <c r="P2342" t="s">
        <v>510</v>
      </c>
      <c r="Q2342" t="s">
        <v>310</v>
      </c>
      <c r="R2342" t="s">
        <v>130</v>
      </c>
      <c r="S2342">
        <v>58339</v>
      </c>
      <c r="T2342" t="s">
        <v>32</v>
      </c>
      <c r="U2342" t="s">
        <v>33</v>
      </c>
      <c r="V2342" t="s">
        <v>511</v>
      </c>
      <c r="W2342" t="s">
        <v>512</v>
      </c>
      <c r="X2342" t="s">
        <v>51</v>
      </c>
    </row>
    <row r="2343" spans="1:24" x14ac:dyDescent="0.3">
      <c r="A2343">
        <v>10285</v>
      </c>
      <c r="B2343">
        <v>26</v>
      </c>
      <c r="C2343">
        <v>100</v>
      </c>
      <c r="D2343">
        <v>4</v>
      </c>
      <c r="E2343">
        <v>2600.2600000000002</v>
      </c>
      <c r="F2343" t="s">
        <v>126</v>
      </c>
      <c r="G2343" t="s">
        <v>25</v>
      </c>
      <c r="H2343">
        <v>3</v>
      </c>
      <c r="I2343">
        <v>8</v>
      </c>
      <c r="J2343">
        <v>2004</v>
      </c>
      <c r="K2343" t="s">
        <v>26</v>
      </c>
      <c r="L2343">
        <v>102</v>
      </c>
      <c r="M2343" t="s">
        <v>773</v>
      </c>
      <c r="N2343" t="s">
        <v>127</v>
      </c>
      <c r="O2343">
        <v>6175558555</v>
      </c>
      <c r="P2343" t="s">
        <v>128</v>
      </c>
      <c r="Q2343" t="s">
        <v>129</v>
      </c>
      <c r="R2343" t="s">
        <v>130</v>
      </c>
      <c r="S2343">
        <v>51247</v>
      </c>
      <c r="T2343" t="s">
        <v>32</v>
      </c>
      <c r="U2343" t="s">
        <v>33</v>
      </c>
      <c r="V2343" t="s">
        <v>131</v>
      </c>
      <c r="W2343" t="s">
        <v>132</v>
      </c>
      <c r="X2343" t="s">
        <v>36</v>
      </c>
    </row>
    <row r="2344" spans="1:24" x14ac:dyDescent="0.3">
      <c r="A2344">
        <v>10299</v>
      </c>
      <c r="B2344">
        <v>38</v>
      </c>
      <c r="C2344">
        <v>100</v>
      </c>
      <c r="D2344">
        <v>7</v>
      </c>
      <c r="E2344">
        <v>4382.16</v>
      </c>
      <c r="F2344" t="s">
        <v>133</v>
      </c>
      <c r="G2344" t="s">
        <v>25</v>
      </c>
      <c r="H2344">
        <v>3</v>
      </c>
      <c r="I2344">
        <v>9</v>
      </c>
      <c r="J2344">
        <v>2004</v>
      </c>
      <c r="K2344" t="s">
        <v>26</v>
      </c>
      <c r="L2344">
        <v>102</v>
      </c>
      <c r="M2344" t="s">
        <v>773</v>
      </c>
      <c r="N2344" t="s">
        <v>134</v>
      </c>
      <c r="O2344" t="s">
        <v>135</v>
      </c>
      <c r="P2344" t="s">
        <v>136</v>
      </c>
      <c r="Q2344" t="s">
        <v>137</v>
      </c>
      <c r="S2344">
        <v>21240</v>
      </c>
      <c r="T2344" t="s">
        <v>138</v>
      </c>
      <c r="U2344" t="s">
        <v>42</v>
      </c>
      <c r="V2344" t="s">
        <v>139</v>
      </c>
      <c r="W2344" t="s">
        <v>140</v>
      </c>
      <c r="X2344" t="s">
        <v>51</v>
      </c>
    </row>
    <row r="2345" spans="1:24" x14ac:dyDescent="0.3">
      <c r="A2345">
        <v>10309</v>
      </c>
      <c r="B2345">
        <v>50</v>
      </c>
      <c r="C2345">
        <v>84.7</v>
      </c>
      <c r="D2345">
        <v>3</v>
      </c>
      <c r="E2345">
        <v>4235</v>
      </c>
      <c r="F2345" t="s">
        <v>141</v>
      </c>
      <c r="G2345" t="s">
        <v>25</v>
      </c>
      <c r="H2345">
        <v>4</v>
      </c>
      <c r="I2345">
        <v>10</v>
      </c>
      <c r="J2345">
        <v>2004</v>
      </c>
      <c r="K2345" t="s">
        <v>26</v>
      </c>
      <c r="L2345">
        <v>102</v>
      </c>
      <c r="M2345" t="s">
        <v>773</v>
      </c>
      <c r="N2345" t="s">
        <v>142</v>
      </c>
      <c r="O2345" t="s">
        <v>143</v>
      </c>
      <c r="P2345" t="s">
        <v>144</v>
      </c>
      <c r="Q2345" t="s">
        <v>145</v>
      </c>
      <c r="S2345">
        <v>4110</v>
      </c>
      <c r="T2345" t="s">
        <v>81</v>
      </c>
      <c r="U2345" t="s">
        <v>42</v>
      </c>
      <c r="V2345" t="s">
        <v>146</v>
      </c>
      <c r="W2345" t="s">
        <v>147</v>
      </c>
      <c r="X2345" t="s">
        <v>51</v>
      </c>
    </row>
    <row r="2346" spans="1:24" x14ac:dyDescent="0.3">
      <c r="A2346">
        <v>10319</v>
      </c>
      <c r="B2346">
        <v>22</v>
      </c>
      <c r="C2346">
        <v>100</v>
      </c>
      <c r="D2346">
        <v>8</v>
      </c>
      <c r="E2346">
        <v>2626.8</v>
      </c>
      <c r="F2346" s="1">
        <v>38057</v>
      </c>
      <c r="G2346" t="s">
        <v>25</v>
      </c>
      <c r="H2346">
        <v>4</v>
      </c>
      <c r="I2346">
        <v>11</v>
      </c>
      <c r="J2346">
        <v>2004</v>
      </c>
      <c r="K2346" t="s">
        <v>26</v>
      </c>
      <c r="L2346">
        <v>102</v>
      </c>
      <c r="M2346" t="s">
        <v>773</v>
      </c>
      <c r="N2346" t="s">
        <v>568</v>
      </c>
      <c r="O2346">
        <v>2125551957</v>
      </c>
      <c r="P2346" t="s">
        <v>569</v>
      </c>
      <c r="Q2346" t="s">
        <v>30</v>
      </c>
      <c r="R2346" t="s">
        <v>31</v>
      </c>
      <c r="S2346">
        <v>10022</v>
      </c>
      <c r="T2346" t="s">
        <v>32</v>
      </c>
      <c r="U2346" t="s">
        <v>33</v>
      </c>
      <c r="V2346" t="s">
        <v>570</v>
      </c>
      <c r="W2346" t="s">
        <v>571</v>
      </c>
      <c r="X2346" t="s">
        <v>36</v>
      </c>
    </row>
    <row r="2347" spans="1:24" x14ac:dyDescent="0.3">
      <c r="A2347">
        <v>10331</v>
      </c>
      <c r="B2347">
        <v>32</v>
      </c>
      <c r="C2347">
        <v>100</v>
      </c>
      <c r="D2347">
        <v>4</v>
      </c>
      <c r="E2347">
        <v>5026.5600000000004</v>
      </c>
      <c r="F2347" t="s">
        <v>619</v>
      </c>
      <c r="G2347" t="s">
        <v>25</v>
      </c>
      <c r="H2347">
        <v>4</v>
      </c>
      <c r="I2347">
        <v>11</v>
      </c>
      <c r="J2347">
        <v>2004</v>
      </c>
      <c r="K2347" t="s">
        <v>26</v>
      </c>
      <c r="L2347">
        <v>102</v>
      </c>
      <c r="M2347" t="s">
        <v>773</v>
      </c>
      <c r="N2347" t="s">
        <v>338</v>
      </c>
      <c r="O2347">
        <v>2155559857</v>
      </c>
      <c r="P2347" t="s">
        <v>339</v>
      </c>
      <c r="Q2347" t="s">
        <v>234</v>
      </c>
      <c r="R2347" t="s">
        <v>151</v>
      </c>
      <c r="S2347">
        <v>71270</v>
      </c>
      <c r="T2347" t="s">
        <v>32</v>
      </c>
      <c r="U2347" t="s">
        <v>33</v>
      </c>
      <c r="V2347" t="s">
        <v>131</v>
      </c>
      <c r="W2347" t="s">
        <v>340</v>
      </c>
      <c r="X2347" t="s">
        <v>51</v>
      </c>
    </row>
    <row r="2348" spans="1:24" x14ac:dyDescent="0.3">
      <c r="A2348">
        <v>10341</v>
      </c>
      <c r="B2348">
        <v>31</v>
      </c>
      <c r="C2348">
        <v>71.02</v>
      </c>
      <c r="D2348">
        <v>4</v>
      </c>
      <c r="E2348">
        <v>2201.62</v>
      </c>
      <c r="F2348" t="s">
        <v>154</v>
      </c>
      <c r="G2348" t="s">
        <v>25</v>
      </c>
      <c r="H2348">
        <v>4</v>
      </c>
      <c r="I2348">
        <v>11</v>
      </c>
      <c r="J2348">
        <v>2004</v>
      </c>
      <c r="K2348" t="s">
        <v>26</v>
      </c>
      <c r="L2348">
        <v>102</v>
      </c>
      <c r="M2348" t="s">
        <v>773</v>
      </c>
      <c r="N2348" t="s">
        <v>155</v>
      </c>
      <c r="O2348" t="s">
        <v>156</v>
      </c>
      <c r="P2348" t="s">
        <v>157</v>
      </c>
      <c r="Q2348" t="s">
        <v>158</v>
      </c>
      <c r="S2348">
        <v>5020</v>
      </c>
      <c r="T2348" t="s">
        <v>159</v>
      </c>
      <c r="U2348" t="s">
        <v>42</v>
      </c>
      <c r="V2348" t="s">
        <v>160</v>
      </c>
      <c r="W2348" t="s">
        <v>161</v>
      </c>
      <c r="X2348" t="s">
        <v>36</v>
      </c>
    </row>
    <row r="2349" spans="1:24" x14ac:dyDescent="0.3">
      <c r="A2349">
        <v>10355</v>
      </c>
      <c r="B2349">
        <v>40</v>
      </c>
      <c r="C2349">
        <v>100</v>
      </c>
      <c r="D2349">
        <v>5</v>
      </c>
      <c r="E2349">
        <v>4326.8</v>
      </c>
      <c r="F2349" s="1">
        <v>38180</v>
      </c>
      <c r="G2349" t="s">
        <v>25</v>
      </c>
      <c r="H2349">
        <v>4</v>
      </c>
      <c r="I2349">
        <v>12</v>
      </c>
      <c r="J2349">
        <v>2004</v>
      </c>
      <c r="K2349" t="s">
        <v>26</v>
      </c>
      <c r="L2349">
        <v>102</v>
      </c>
      <c r="M2349" t="s">
        <v>773</v>
      </c>
      <c r="N2349" t="s">
        <v>186</v>
      </c>
      <c r="O2349" t="s">
        <v>187</v>
      </c>
      <c r="P2349" t="s">
        <v>188</v>
      </c>
      <c r="Q2349" t="s">
        <v>189</v>
      </c>
      <c r="S2349">
        <v>28034</v>
      </c>
      <c r="T2349" t="s">
        <v>190</v>
      </c>
      <c r="U2349" t="s">
        <v>42</v>
      </c>
      <c r="V2349" t="s">
        <v>191</v>
      </c>
      <c r="W2349" t="s">
        <v>192</v>
      </c>
      <c r="X2349" t="s">
        <v>51</v>
      </c>
    </row>
    <row r="2350" spans="1:24" x14ac:dyDescent="0.3">
      <c r="A2350">
        <v>10365</v>
      </c>
      <c r="B2350">
        <v>22</v>
      </c>
      <c r="C2350">
        <v>100</v>
      </c>
      <c r="D2350">
        <v>3</v>
      </c>
      <c r="E2350">
        <v>3425.18</v>
      </c>
      <c r="F2350" s="1">
        <v>38534</v>
      </c>
      <c r="G2350" t="s">
        <v>25</v>
      </c>
      <c r="H2350">
        <v>1</v>
      </c>
      <c r="I2350">
        <v>1</v>
      </c>
      <c r="J2350">
        <v>2005</v>
      </c>
      <c r="K2350" t="s">
        <v>26</v>
      </c>
      <c r="L2350">
        <v>102</v>
      </c>
      <c r="M2350" t="s">
        <v>773</v>
      </c>
      <c r="N2350" t="s">
        <v>367</v>
      </c>
      <c r="O2350">
        <v>5085559555</v>
      </c>
      <c r="P2350" t="s">
        <v>368</v>
      </c>
      <c r="Q2350" t="s">
        <v>173</v>
      </c>
      <c r="R2350" t="s">
        <v>130</v>
      </c>
      <c r="S2350">
        <v>50553</v>
      </c>
      <c r="T2350" t="s">
        <v>32</v>
      </c>
      <c r="U2350" t="s">
        <v>33</v>
      </c>
      <c r="V2350" t="s">
        <v>369</v>
      </c>
      <c r="W2350" t="s">
        <v>370</v>
      </c>
      <c r="X2350" t="s">
        <v>51</v>
      </c>
    </row>
    <row r="2351" spans="1:24" x14ac:dyDescent="0.3">
      <c r="A2351">
        <v>10375</v>
      </c>
      <c r="B2351">
        <v>41</v>
      </c>
      <c r="C2351">
        <v>100</v>
      </c>
      <c r="D2351">
        <v>15</v>
      </c>
      <c r="E2351">
        <v>4701.88</v>
      </c>
      <c r="F2351" s="1">
        <v>38413</v>
      </c>
      <c r="G2351" t="s">
        <v>25</v>
      </c>
      <c r="H2351">
        <v>1</v>
      </c>
      <c r="I2351">
        <v>2</v>
      </c>
      <c r="J2351">
        <v>2005</v>
      </c>
      <c r="K2351" t="s">
        <v>26</v>
      </c>
      <c r="L2351">
        <v>102</v>
      </c>
      <c r="M2351" t="s">
        <v>773</v>
      </c>
      <c r="N2351" t="s">
        <v>120</v>
      </c>
      <c r="O2351" t="s">
        <v>121</v>
      </c>
      <c r="P2351" t="s">
        <v>122</v>
      </c>
      <c r="Q2351" t="s">
        <v>123</v>
      </c>
      <c r="S2351">
        <v>44000</v>
      </c>
      <c r="T2351" t="s">
        <v>41</v>
      </c>
      <c r="U2351" t="s">
        <v>42</v>
      </c>
      <c r="V2351" t="s">
        <v>124</v>
      </c>
      <c r="W2351" t="s">
        <v>125</v>
      </c>
      <c r="X2351" t="s">
        <v>51</v>
      </c>
    </row>
    <row r="2352" spans="1:24" x14ac:dyDescent="0.3">
      <c r="A2352">
        <v>10390</v>
      </c>
      <c r="B2352">
        <v>45</v>
      </c>
      <c r="C2352">
        <v>48.98</v>
      </c>
      <c r="D2352">
        <v>12</v>
      </c>
      <c r="E2352">
        <v>2204.1</v>
      </c>
      <c r="F2352" s="1">
        <v>38445</v>
      </c>
      <c r="G2352" t="s">
        <v>25</v>
      </c>
      <c r="H2352">
        <v>1</v>
      </c>
      <c r="I2352">
        <v>3</v>
      </c>
      <c r="J2352">
        <v>2005</v>
      </c>
      <c r="K2352" t="s">
        <v>26</v>
      </c>
      <c r="L2352">
        <v>102</v>
      </c>
      <c r="M2352" t="s">
        <v>773</v>
      </c>
      <c r="N2352" t="s">
        <v>296</v>
      </c>
      <c r="O2352">
        <v>4155551450</v>
      </c>
      <c r="P2352" t="s">
        <v>297</v>
      </c>
      <c r="Q2352" t="s">
        <v>298</v>
      </c>
      <c r="R2352" t="s">
        <v>56</v>
      </c>
      <c r="S2352">
        <v>97562</v>
      </c>
      <c r="T2352" t="s">
        <v>32</v>
      </c>
      <c r="U2352" t="s">
        <v>33</v>
      </c>
      <c r="V2352" t="s">
        <v>299</v>
      </c>
      <c r="W2352" t="s">
        <v>300</v>
      </c>
      <c r="X2352" t="s">
        <v>36</v>
      </c>
    </row>
    <row r="2353" spans="1:24" x14ac:dyDescent="0.3">
      <c r="A2353">
        <v>10403</v>
      </c>
      <c r="B2353">
        <v>45</v>
      </c>
      <c r="C2353">
        <v>100</v>
      </c>
      <c r="D2353">
        <v>5</v>
      </c>
      <c r="E2353">
        <v>5189.3999999999996</v>
      </c>
      <c r="F2353" s="1">
        <v>38568</v>
      </c>
      <c r="G2353" t="s">
        <v>25</v>
      </c>
      <c r="H2353">
        <v>2</v>
      </c>
      <c r="I2353">
        <v>4</v>
      </c>
      <c r="J2353">
        <v>2005</v>
      </c>
      <c r="K2353" t="s">
        <v>26</v>
      </c>
      <c r="L2353">
        <v>102</v>
      </c>
      <c r="M2353" t="s">
        <v>773</v>
      </c>
      <c r="N2353" t="s">
        <v>176</v>
      </c>
      <c r="O2353" t="s">
        <v>177</v>
      </c>
      <c r="P2353" t="s">
        <v>178</v>
      </c>
      <c r="Q2353" t="s">
        <v>179</v>
      </c>
      <c r="S2353" t="s">
        <v>180</v>
      </c>
      <c r="T2353" t="s">
        <v>181</v>
      </c>
      <c r="U2353" t="s">
        <v>42</v>
      </c>
      <c r="V2353" t="s">
        <v>182</v>
      </c>
      <c r="W2353" t="s">
        <v>183</v>
      </c>
      <c r="X2353" t="s">
        <v>51</v>
      </c>
    </row>
    <row r="2354" spans="1:24" x14ac:dyDescent="0.3">
      <c r="A2354">
        <v>10106</v>
      </c>
      <c r="B2354">
        <v>39</v>
      </c>
      <c r="C2354">
        <v>40.15</v>
      </c>
      <c r="D2354">
        <v>6</v>
      </c>
      <c r="E2354">
        <v>1565.85</v>
      </c>
      <c r="F2354" t="s">
        <v>649</v>
      </c>
      <c r="G2354" t="s">
        <v>25</v>
      </c>
      <c r="H2354">
        <v>1</v>
      </c>
      <c r="I2354">
        <v>2</v>
      </c>
      <c r="J2354">
        <v>2003</v>
      </c>
      <c r="K2354" t="s">
        <v>621</v>
      </c>
      <c r="L2354">
        <v>43</v>
      </c>
      <c r="M2354" t="s">
        <v>774</v>
      </c>
      <c r="N2354" t="s">
        <v>627</v>
      </c>
      <c r="O2354" t="s">
        <v>628</v>
      </c>
      <c r="P2354" t="s">
        <v>629</v>
      </c>
      <c r="Q2354" t="s">
        <v>630</v>
      </c>
      <c r="S2354">
        <v>24100</v>
      </c>
      <c r="T2354" t="s">
        <v>281</v>
      </c>
      <c r="U2354" t="s">
        <v>42</v>
      </c>
      <c r="V2354" t="s">
        <v>631</v>
      </c>
      <c r="W2354" t="s">
        <v>632</v>
      </c>
      <c r="X2354" t="s">
        <v>36</v>
      </c>
    </row>
    <row r="2355" spans="1:24" x14ac:dyDescent="0.3">
      <c r="A2355">
        <v>10120</v>
      </c>
      <c r="B2355">
        <v>49</v>
      </c>
      <c r="C2355">
        <v>50.62</v>
      </c>
      <c r="D2355">
        <v>12</v>
      </c>
      <c r="E2355">
        <v>2480.38</v>
      </c>
      <c r="F2355" t="s">
        <v>330</v>
      </c>
      <c r="G2355" t="s">
        <v>25</v>
      </c>
      <c r="H2355">
        <v>2</v>
      </c>
      <c r="I2355">
        <v>4</v>
      </c>
      <c r="J2355">
        <v>2003</v>
      </c>
      <c r="K2355" t="s">
        <v>621</v>
      </c>
      <c r="L2355">
        <v>43</v>
      </c>
      <c r="M2355" t="s">
        <v>774</v>
      </c>
      <c r="N2355" t="s">
        <v>94</v>
      </c>
      <c r="O2355" t="s">
        <v>95</v>
      </c>
      <c r="P2355" t="s">
        <v>96</v>
      </c>
      <c r="Q2355" t="s">
        <v>97</v>
      </c>
      <c r="R2355" t="s">
        <v>98</v>
      </c>
      <c r="S2355">
        <v>3004</v>
      </c>
      <c r="T2355" t="s">
        <v>99</v>
      </c>
      <c r="U2355" t="s">
        <v>100</v>
      </c>
      <c r="V2355" t="s">
        <v>101</v>
      </c>
      <c r="W2355" t="s">
        <v>102</v>
      </c>
      <c r="X2355" t="s">
        <v>36</v>
      </c>
    </row>
    <row r="2356" spans="1:24" x14ac:dyDescent="0.3">
      <c r="A2356">
        <v>10133</v>
      </c>
      <c r="B2356">
        <v>27</v>
      </c>
      <c r="C2356">
        <v>50.19</v>
      </c>
      <c r="D2356">
        <v>7</v>
      </c>
      <c r="E2356">
        <v>1355.13</v>
      </c>
      <c r="F2356" t="s">
        <v>690</v>
      </c>
      <c r="G2356" t="s">
        <v>25</v>
      </c>
      <c r="H2356">
        <v>2</v>
      </c>
      <c r="I2356">
        <v>6</v>
      </c>
      <c r="J2356">
        <v>2003</v>
      </c>
      <c r="K2356" t="s">
        <v>621</v>
      </c>
      <c r="L2356">
        <v>43</v>
      </c>
      <c r="M2356" t="s">
        <v>774</v>
      </c>
      <c r="N2356" t="s">
        <v>186</v>
      </c>
      <c r="O2356" t="s">
        <v>187</v>
      </c>
      <c r="P2356" t="s">
        <v>188</v>
      </c>
      <c r="Q2356" t="s">
        <v>189</v>
      </c>
      <c r="S2356">
        <v>28034</v>
      </c>
      <c r="T2356" t="s">
        <v>190</v>
      </c>
      <c r="U2356" t="s">
        <v>42</v>
      </c>
      <c r="V2356" t="s">
        <v>191</v>
      </c>
      <c r="W2356" t="s">
        <v>192</v>
      </c>
      <c r="X2356" t="s">
        <v>36</v>
      </c>
    </row>
    <row r="2357" spans="1:24" x14ac:dyDescent="0.3">
      <c r="A2357">
        <v>10143</v>
      </c>
      <c r="B2357">
        <v>34</v>
      </c>
      <c r="C2357">
        <v>36.659999999999997</v>
      </c>
      <c r="D2357">
        <v>1</v>
      </c>
      <c r="E2357">
        <v>1246.44</v>
      </c>
      <c r="F2357" s="1">
        <v>37902</v>
      </c>
      <c r="G2357" t="s">
        <v>25</v>
      </c>
      <c r="H2357">
        <v>3</v>
      </c>
      <c r="I2357">
        <v>8</v>
      </c>
      <c r="J2357">
        <v>2003</v>
      </c>
      <c r="K2357" t="s">
        <v>621</v>
      </c>
      <c r="L2357">
        <v>43</v>
      </c>
      <c r="M2357" t="s">
        <v>774</v>
      </c>
      <c r="N2357" t="s">
        <v>367</v>
      </c>
      <c r="O2357">
        <v>5085559555</v>
      </c>
      <c r="P2357" t="s">
        <v>368</v>
      </c>
      <c r="Q2357" t="s">
        <v>173</v>
      </c>
      <c r="R2357" t="s">
        <v>130</v>
      </c>
      <c r="S2357">
        <v>50553</v>
      </c>
      <c r="T2357" t="s">
        <v>32</v>
      </c>
      <c r="U2357" t="s">
        <v>33</v>
      </c>
      <c r="V2357" t="s">
        <v>369</v>
      </c>
      <c r="W2357" t="s">
        <v>370</v>
      </c>
      <c r="X2357" t="s">
        <v>36</v>
      </c>
    </row>
    <row r="2358" spans="1:24" x14ac:dyDescent="0.3">
      <c r="A2358">
        <v>10156</v>
      </c>
      <c r="B2358">
        <v>20</v>
      </c>
      <c r="C2358">
        <v>41.02</v>
      </c>
      <c r="D2358">
        <v>1</v>
      </c>
      <c r="E2358">
        <v>820.4</v>
      </c>
      <c r="F2358" s="1">
        <v>37843</v>
      </c>
      <c r="G2358" t="s">
        <v>25</v>
      </c>
      <c r="H2358">
        <v>4</v>
      </c>
      <c r="I2358">
        <v>10</v>
      </c>
      <c r="J2358">
        <v>2003</v>
      </c>
      <c r="K2358" t="s">
        <v>621</v>
      </c>
      <c r="L2358">
        <v>43</v>
      </c>
      <c r="M2358" t="s">
        <v>774</v>
      </c>
      <c r="N2358" t="s">
        <v>186</v>
      </c>
      <c r="O2358" t="s">
        <v>187</v>
      </c>
      <c r="P2358" t="s">
        <v>188</v>
      </c>
      <c r="Q2358" t="s">
        <v>189</v>
      </c>
      <c r="S2358">
        <v>28034</v>
      </c>
      <c r="T2358" t="s">
        <v>190</v>
      </c>
      <c r="U2358" t="s">
        <v>42</v>
      </c>
      <c r="V2358" t="s">
        <v>191</v>
      </c>
      <c r="W2358" t="s">
        <v>192</v>
      </c>
      <c r="X2358" t="s">
        <v>36</v>
      </c>
    </row>
    <row r="2359" spans="1:24" x14ac:dyDescent="0.3">
      <c r="A2359">
        <v>10168</v>
      </c>
      <c r="B2359">
        <v>48</v>
      </c>
      <c r="C2359">
        <v>51.93</v>
      </c>
      <c r="D2359">
        <v>13</v>
      </c>
      <c r="E2359">
        <v>2492.64</v>
      </c>
      <c r="F2359" t="s">
        <v>63</v>
      </c>
      <c r="G2359" t="s">
        <v>25</v>
      </c>
      <c r="H2359">
        <v>4</v>
      </c>
      <c r="I2359">
        <v>10</v>
      </c>
      <c r="J2359">
        <v>2003</v>
      </c>
      <c r="K2359" t="s">
        <v>621</v>
      </c>
      <c r="L2359">
        <v>43</v>
      </c>
      <c r="M2359" t="s">
        <v>774</v>
      </c>
      <c r="N2359" t="s">
        <v>64</v>
      </c>
      <c r="O2359">
        <v>6505556809</v>
      </c>
      <c r="P2359" t="s">
        <v>65</v>
      </c>
      <c r="Q2359" t="s">
        <v>66</v>
      </c>
      <c r="R2359" t="s">
        <v>56</v>
      </c>
      <c r="S2359">
        <v>94217</v>
      </c>
      <c r="T2359" t="s">
        <v>32</v>
      </c>
      <c r="U2359" t="s">
        <v>33</v>
      </c>
      <c r="V2359" t="s">
        <v>67</v>
      </c>
      <c r="W2359" t="s">
        <v>68</v>
      </c>
      <c r="X2359" t="s">
        <v>36</v>
      </c>
    </row>
    <row r="2360" spans="1:24" x14ac:dyDescent="0.3">
      <c r="A2360">
        <v>10199</v>
      </c>
      <c r="B2360">
        <v>29</v>
      </c>
      <c r="C2360">
        <v>38.4</v>
      </c>
      <c r="D2360">
        <v>1</v>
      </c>
      <c r="E2360">
        <v>1113.5999999999999</v>
      </c>
      <c r="F2360" s="1">
        <v>37633</v>
      </c>
      <c r="G2360" t="s">
        <v>25</v>
      </c>
      <c r="H2360">
        <v>4</v>
      </c>
      <c r="I2360">
        <v>12</v>
      </c>
      <c r="J2360">
        <v>2003</v>
      </c>
      <c r="K2360" t="s">
        <v>621</v>
      </c>
      <c r="L2360">
        <v>43</v>
      </c>
      <c r="M2360" t="s">
        <v>774</v>
      </c>
      <c r="N2360" t="s">
        <v>254</v>
      </c>
      <c r="O2360">
        <v>3105553722</v>
      </c>
      <c r="P2360" t="s">
        <v>255</v>
      </c>
      <c r="Q2360" t="s">
        <v>256</v>
      </c>
      <c r="R2360" t="s">
        <v>56</v>
      </c>
      <c r="S2360">
        <v>94019</v>
      </c>
      <c r="T2360" t="s">
        <v>32</v>
      </c>
      <c r="U2360" t="s">
        <v>33</v>
      </c>
      <c r="V2360" t="s">
        <v>257</v>
      </c>
      <c r="W2360" t="s">
        <v>258</v>
      </c>
      <c r="X2360" t="s">
        <v>36</v>
      </c>
    </row>
    <row r="2361" spans="1:24" x14ac:dyDescent="0.3">
      <c r="A2361">
        <v>10210</v>
      </c>
      <c r="B2361">
        <v>43</v>
      </c>
      <c r="C2361">
        <v>41.02</v>
      </c>
      <c r="D2361">
        <v>11</v>
      </c>
      <c r="E2361">
        <v>1763.86</v>
      </c>
      <c r="F2361" s="1">
        <v>38322</v>
      </c>
      <c r="G2361" t="s">
        <v>25</v>
      </c>
      <c r="H2361">
        <v>1</v>
      </c>
      <c r="I2361">
        <v>1</v>
      </c>
      <c r="J2361">
        <v>2004</v>
      </c>
      <c r="K2361" t="s">
        <v>621</v>
      </c>
      <c r="L2361">
        <v>43</v>
      </c>
      <c r="M2361" t="s">
        <v>774</v>
      </c>
      <c r="N2361" t="s">
        <v>331</v>
      </c>
      <c r="O2361" t="s">
        <v>332</v>
      </c>
      <c r="P2361" t="s">
        <v>333</v>
      </c>
      <c r="Q2361" t="s">
        <v>334</v>
      </c>
      <c r="R2361" t="s">
        <v>334</v>
      </c>
      <c r="S2361" t="s">
        <v>335</v>
      </c>
      <c r="T2361" t="s">
        <v>217</v>
      </c>
      <c r="U2361" t="s">
        <v>217</v>
      </c>
      <c r="V2361" t="s">
        <v>336</v>
      </c>
      <c r="W2361" t="s">
        <v>337</v>
      </c>
      <c r="X2361" t="s">
        <v>36</v>
      </c>
    </row>
    <row r="2362" spans="1:24" x14ac:dyDescent="0.3">
      <c r="A2362">
        <v>10223</v>
      </c>
      <c r="B2362">
        <v>41</v>
      </c>
      <c r="C2362">
        <v>46.26</v>
      </c>
      <c r="D2362">
        <v>13</v>
      </c>
      <c r="E2362">
        <v>1896.66</v>
      </c>
      <c r="F2362" t="s">
        <v>93</v>
      </c>
      <c r="G2362" t="s">
        <v>25</v>
      </c>
      <c r="H2362">
        <v>1</v>
      </c>
      <c r="I2362">
        <v>2</v>
      </c>
      <c r="J2362">
        <v>2004</v>
      </c>
      <c r="K2362" t="s">
        <v>621</v>
      </c>
      <c r="L2362">
        <v>43</v>
      </c>
      <c r="M2362" t="s">
        <v>774</v>
      </c>
      <c r="N2362" t="s">
        <v>94</v>
      </c>
      <c r="O2362" t="s">
        <v>95</v>
      </c>
      <c r="P2362" t="s">
        <v>96</v>
      </c>
      <c r="Q2362" t="s">
        <v>97</v>
      </c>
      <c r="R2362" t="s">
        <v>98</v>
      </c>
      <c r="S2362">
        <v>3004</v>
      </c>
      <c r="T2362" t="s">
        <v>99</v>
      </c>
      <c r="U2362" t="s">
        <v>100</v>
      </c>
      <c r="V2362" t="s">
        <v>101</v>
      </c>
      <c r="W2362" t="s">
        <v>102</v>
      </c>
      <c r="X2362" t="s">
        <v>36</v>
      </c>
    </row>
    <row r="2363" spans="1:24" x14ac:dyDescent="0.3">
      <c r="A2363">
        <v>10235</v>
      </c>
      <c r="B2363">
        <v>41</v>
      </c>
      <c r="C2363">
        <v>35.35</v>
      </c>
      <c r="D2363">
        <v>7</v>
      </c>
      <c r="E2363">
        <v>1449.35</v>
      </c>
      <c r="F2363" s="1">
        <v>38021</v>
      </c>
      <c r="G2363" t="s">
        <v>25</v>
      </c>
      <c r="H2363">
        <v>2</v>
      </c>
      <c r="I2363">
        <v>4</v>
      </c>
      <c r="J2363">
        <v>2004</v>
      </c>
      <c r="K2363" t="s">
        <v>621</v>
      </c>
      <c r="L2363">
        <v>43</v>
      </c>
      <c r="M2363" t="s">
        <v>774</v>
      </c>
      <c r="N2363" t="s">
        <v>412</v>
      </c>
      <c r="O2363" t="s">
        <v>413</v>
      </c>
      <c r="P2363" t="s">
        <v>414</v>
      </c>
      <c r="Q2363" t="s">
        <v>415</v>
      </c>
      <c r="R2363" t="s">
        <v>248</v>
      </c>
      <c r="S2363" t="s">
        <v>416</v>
      </c>
      <c r="T2363" t="s">
        <v>250</v>
      </c>
      <c r="U2363" t="s">
        <v>33</v>
      </c>
      <c r="V2363" t="s">
        <v>417</v>
      </c>
      <c r="W2363" t="s">
        <v>183</v>
      </c>
      <c r="X2363" t="s">
        <v>36</v>
      </c>
    </row>
    <row r="2364" spans="1:24" x14ac:dyDescent="0.3">
      <c r="A2364">
        <v>10250</v>
      </c>
      <c r="B2364">
        <v>36</v>
      </c>
      <c r="C2364">
        <v>51.93</v>
      </c>
      <c r="D2364">
        <v>8</v>
      </c>
      <c r="E2364">
        <v>1869.48</v>
      </c>
      <c r="F2364" s="1">
        <v>38296</v>
      </c>
      <c r="G2364" t="s">
        <v>25</v>
      </c>
      <c r="H2364">
        <v>2</v>
      </c>
      <c r="I2364">
        <v>5</v>
      </c>
      <c r="J2364">
        <v>2004</v>
      </c>
      <c r="K2364" t="s">
        <v>621</v>
      </c>
      <c r="L2364">
        <v>43</v>
      </c>
      <c r="M2364" t="s">
        <v>774</v>
      </c>
      <c r="N2364" t="s">
        <v>442</v>
      </c>
      <c r="O2364">
        <v>4085553659</v>
      </c>
      <c r="P2364" t="s">
        <v>443</v>
      </c>
      <c r="Q2364" t="s">
        <v>444</v>
      </c>
      <c r="R2364" t="s">
        <v>56</v>
      </c>
      <c r="S2364">
        <v>94217</v>
      </c>
      <c r="T2364" t="s">
        <v>32</v>
      </c>
      <c r="U2364" t="s">
        <v>33</v>
      </c>
      <c r="V2364" t="s">
        <v>105</v>
      </c>
      <c r="W2364" t="s">
        <v>445</v>
      </c>
      <c r="X2364" t="s">
        <v>36</v>
      </c>
    </row>
    <row r="2365" spans="1:24" x14ac:dyDescent="0.3">
      <c r="A2365">
        <v>10262</v>
      </c>
      <c r="B2365">
        <v>49</v>
      </c>
      <c r="C2365">
        <v>37.97</v>
      </c>
      <c r="D2365">
        <v>3</v>
      </c>
      <c r="E2365">
        <v>1860.53</v>
      </c>
      <c r="F2365" t="s">
        <v>658</v>
      </c>
      <c r="G2365" t="s">
        <v>372</v>
      </c>
      <c r="H2365">
        <v>2</v>
      </c>
      <c r="I2365">
        <v>6</v>
      </c>
      <c r="J2365">
        <v>2004</v>
      </c>
      <c r="K2365" t="s">
        <v>621</v>
      </c>
      <c r="L2365">
        <v>43</v>
      </c>
      <c r="M2365" t="s">
        <v>774</v>
      </c>
      <c r="N2365" t="s">
        <v>186</v>
      </c>
      <c r="O2365" t="s">
        <v>187</v>
      </c>
      <c r="P2365" t="s">
        <v>188</v>
      </c>
      <c r="Q2365" t="s">
        <v>189</v>
      </c>
      <c r="S2365">
        <v>28034</v>
      </c>
      <c r="T2365" t="s">
        <v>190</v>
      </c>
      <c r="U2365" t="s">
        <v>42</v>
      </c>
      <c r="V2365" t="s">
        <v>191</v>
      </c>
      <c r="W2365" t="s">
        <v>192</v>
      </c>
      <c r="X2365" t="s">
        <v>36</v>
      </c>
    </row>
    <row r="2366" spans="1:24" x14ac:dyDescent="0.3">
      <c r="A2366">
        <v>10275</v>
      </c>
      <c r="B2366">
        <v>38</v>
      </c>
      <c r="C2366">
        <v>45.39</v>
      </c>
      <c r="D2366">
        <v>13</v>
      </c>
      <c r="E2366">
        <v>1724.82</v>
      </c>
      <c r="F2366" t="s">
        <v>119</v>
      </c>
      <c r="G2366" t="s">
        <v>25</v>
      </c>
      <c r="H2366">
        <v>3</v>
      </c>
      <c r="I2366">
        <v>7</v>
      </c>
      <c r="J2366">
        <v>2004</v>
      </c>
      <c r="K2366" t="s">
        <v>621</v>
      </c>
      <c r="L2366">
        <v>43</v>
      </c>
      <c r="M2366" t="s">
        <v>774</v>
      </c>
      <c r="N2366" t="s">
        <v>120</v>
      </c>
      <c r="O2366" t="s">
        <v>121</v>
      </c>
      <c r="P2366" t="s">
        <v>122</v>
      </c>
      <c r="Q2366" t="s">
        <v>123</v>
      </c>
      <c r="S2366">
        <v>44000</v>
      </c>
      <c r="T2366" t="s">
        <v>41</v>
      </c>
      <c r="U2366" t="s">
        <v>42</v>
      </c>
      <c r="V2366" t="s">
        <v>124</v>
      </c>
      <c r="W2366" t="s">
        <v>125</v>
      </c>
      <c r="X2366" t="s">
        <v>36</v>
      </c>
    </row>
    <row r="2367" spans="1:24" x14ac:dyDescent="0.3">
      <c r="A2367">
        <v>10284</v>
      </c>
      <c r="B2367">
        <v>33</v>
      </c>
      <c r="C2367">
        <v>51.93</v>
      </c>
      <c r="D2367">
        <v>5</v>
      </c>
      <c r="E2367">
        <v>1713.69</v>
      </c>
      <c r="F2367" t="s">
        <v>659</v>
      </c>
      <c r="G2367" t="s">
        <v>25</v>
      </c>
      <c r="H2367">
        <v>3</v>
      </c>
      <c r="I2367">
        <v>8</v>
      </c>
      <c r="J2367">
        <v>2004</v>
      </c>
      <c r="K2367" t="s">
        <v>621</v>
      </c>
      <c r="L2367">
        <v>43</v>
      </c>
      <c r="M2367" t="s">
        <v>774</v>
      </c>
      <c r="N2367" t="s">
        <v>612</v>
      </c>
      <c r="O2367" t="s">
        <v>613</v>
      </c>
      <c r="P2367" t="s">
        <v>614</v>
      </c>
      <c r="Q2367" t="s">
        <v>615</v>
      </c>
      <c r="S2367" t="s">
        <v>616</v>
      </c>
      <c r="T2367" t="s">
        <v>81</v>
      </c>
      <c r="U2367" t="s">
        <v>42</v>
      </c>
      <c r="V2367" t="s">
        <v>617</v>
      </c>
      <c r="W2367" t="s">
        <v>618</v>
      </c>
      <c r="X2367" t="s">
        <v>36</v>
      </c>
    </row>
    <row r="2368" spans="1:24" x14ac:dyDescent="0.3">
      <c r="A2368">
        <v>10296</v>
      </c>
      <c r="B2368">
        <v>26</v>
      </c>
      <c r="C2368">
        <v>48.44</v>
      </c>
      <c r="D2368">
        <v>1</v>
      </c>
      <c r="E2368">
        <v>1259.44</v>
      </c>
      <c r="F2368" t="s">
        <v>660</v>
      </c>
      <c r="G2368" t="s">
        <v>25</v>
      </c>
      <c r="H2368">
        <v>3</v>
      </c>
      <c r="I2368">
        <v>9</v>
      </c>
      <c r="J2368">
        <v>2004</v>
      </c>
      <c r="K2368" t="s">
        <v>621</v>
      </c>
      <c r="L2368">
        <v>43</v>
      </c>
      <c r="M2368" t="s">
        <v>774</v>
      </c>
      <c r="N2368" t="s">
        <v>661</v>
      </c>
      <c r="O2368" t="s">
        <v>662</v>
      </c>
      <c r="P2368" t="s">
        <v>663</v>
      </c>
      <c r="Q2368" t="s">
        <v>664</v>
      </c>
      <c r="S2368">
        <v>80686</v>
      </c>
      <c r="T2368" t="s">
        <v>493</v>
      </c>
      <c r="U2368" t="s">
        <v>42</v>
      </c>
      <c r="V2368" t="s">
        <v>665</v>
      </c>
      <c r="W2368" t="s">
        <v>106</v>
      </c>
      <c r="X2368" t="s">
        <v>36</v>
      </c>
    </row>
    <row r="2369" spans="1:24" x14ac:dyDescent="0.3">
      <c r="A2369">
        <v>10308</v>
      </c>
      <c r="B2369">
        <v>47</v>
      </c>
      <c r="C2369">
        <v>43.64</v>
      </c>
      <c r="D2369">
        <v>11</v>
      </c>
      <c r="E2369">
        <v>2051.08</v>
      </c>
      <c r="F2369" t="s">
        <v>141</v>
      </c>
      <c r="G2369" t="s">
        <v>25</v>
      </c>
      <c r="H2369">
        <v>4</v>
      </c>
      <c r="I2369">
        <v>10</v>
      </c>
      <c r="J2369">
        <v>2004</v>
      </c>
      <c r="K2369" t="s">
        <v>621</v>
      </c>
      <c r="L2369">
        <v>43</v>
      </c>
      <c r="M2369" t="s">
        <v>774</v>
      </c>
      <c r="N2369" t="s">
        <v>347</v>
      </c>
      <c r="O2369">
        <v>9145554562</v>
      </c>
      <c r="P2369" t="s">
        <v>348</v>
      </c>
      <c r="Q2369" t="s">
        <v>349</v>
      </c>
      <c r="R2369" t="s">
        <v>31</v>
      </c>
      <c r="S2369">
        <v>24067</v>
      </c>
      <c r="T2369" t="s">
        <v>32</v>
      </c>
      <c r="U2369" t="s">
        <v>33</v>
      </c>
      <c r="V2369" t="s">
        <v>105</v>
      </c>
      <c r="W2369" t="s">
        <v>258</v>
      </c>
      <c r="X2369" t="s">
        <v>36</v>
      </c>
    </row>
    <row r="2370" spans="1:24" x14ac:dyDescent="0.3">
      <c r="A2370">
        <v>10316</v>
      </c>
      <c r="B2370">
        <v>34</v>
      </c>
      <c r="C2370">
        <v>47.57</v>
      </c>
      <c r="D2370">
        <v>3</v>
      </c>
      <c r="E2370">
        <v>1617.38</v>
      </c>
      <c r="F2370" s="1">
        <v>37997</v>
      </c>
      <c r="G2370" t="s">
        <v>25</v>
      </c>
      <c r="H2370">
        <v>4</v>
      </c>
      <c r="I2370">
        <v>11</v>
      </c>
      <c r="J2370">
        <v>2004</v>
      </c>
      <c r="K2370" t="s">
        <v>621</v>
      </c>
      <c r="L2370">
        <v>43</v>
      </c>
      <c r="M2370" t="s">
        <v>774</v>
      </c>
      <c r="N2370" t="s">
        <v>423</v>
      </c>
      <c r="O2370" t="s">
        <v>424</v>
      </c>
      <c r="P2370" t="s">
        <v>425</v>
      </c>
      <c r="Q2370" t="s">
        <v>426</v>
      </c>
      <c r="R2370" t="s">
        <v>427</v>
      </c>
      <c r="S2370" t="s">
        <v>428</v>
      </c>
      <c r="T2370" t="s">
        <v>181</v>
      </c>
      <c r="U2370" t="s">
        <v>42</v>
      </c>
      <c r="V2370" t="s">
        <v>429</v>
      </c>
      <c r="W2370" t="s">
        <v>430</v>
      </c>
      <c r="X2370" t="s">
        <v>36</v>
      </c>
    </row>
    <row r="2371" spans="1:24" x14ac:dyDescent="0.3">
      <c r="A2371">
        <v>10328</v>
      </c>
      <c r="B2371">
        <v>34</v>
      </c>
      <c r="C2371">
        <v>51.93</v>
      </c>
      <c r="D2371">
        <v>7</v>
      </c>
      <c r="E2371">
        <v>1765.62</v>
      </c>
      <c r="F2371" s="1">
        <v>38332</v>
      </c>
      <c r="G2371" t="s">
        <v>25</v>
      </c>
      <c r="H2371">
        <v>4</v>
      </c>
      <c r="I2371">
        <v>11</v>
      </c>
      <c r="J2371">
        <v>2004</v>
      </c>
      <c r="K2371" t="s">
        <v>621</v>
      </c>
      <c r="L2371">
        <v>43</v>
      </c>
      <c r="M2371" t="s">
        <v>774</v>
      </c>
      <c r="N2371" t="s">
        <v>627</v>
      </c>
      <c r="O2371" t="s">
        <v>628</v>
      </c>
      <c r="P2371" t="s">
        <v>629</v>
      </c>
      <c r="Q2371" t="s">
        <v>630</v>
      </c>
      <c r="S2371">
        <v>24100</v>
      </c>
      <c r="T2371" t="s">
        <v>281</v>
      </c>
      <c r="U2371" t="s">
        <v>42</v>
      </c>
      <c r="V2371" t="s">
        <v>631</v>
      </c>
      <c r="W2371" t="s">
        <v>632</v>
      </c>
      <c r="X2371" t="s">
        <v>36</v>
      </c>
    </row>
    <row r="2372" spans="1:24" x14ac:dyDescent="0.3">
      <c r="A2372">
        <v>10340</v>
      </c>
      <c r="B2372">
        <v>40</v>
      </c>
      <c r="C2372">
        <v>50.62</v>
      </c>
      <c r="D2372">
        <v>4</v>
      </c>
      <c r="E2372">
        <v>2024.8</v>
      </c>
      <c r="F2372" t="s">
        <v>154</v>
      </c>
      <c r="G2372" t="s">
        <v>25</v>
      </c>
      <c r="H2372">
        <v>4</v>
      </c>
      <c r="I2372">
        <v>11</v>
      </c>
      <c r="J2372">
        <v>2004</v>
      </c>
      <c r="K2372" t="s">
        <v>621</v>
      </c>
      <c r="L2372">
        <v>43</v>
      </c>
      <c r="M2372" t="s">
        <v>774</v>
      </c>
      <c r="N2372" t="s">
        <v>387</v>
      </c>
      <c r="O2372" t="s">
        <v>388</v>
      </c>
      <c r="P2372" t="s">
        <v>389</v>
      </c>
      <c r="Q2372" t="s">
        <v>390</v>
      </c>
      <c r="S2372">
        <v>8022</v>
      </c>
      <c r="T2372" t="s">
        <v>190</v>
      </c>
      <c r="U2372" t="s">
        <v>42</v>
      </c>
      <c r="V2372" t="s">
        <v>391</v>
      </c>
      <c r="W2372" t="s">
        <v>392</v>
      </c>
      <c r="X2372" t="s">
        <v>36</v>
      </c>
    </row>
    <row r="2373" spans="1:24" x14ac:dyDescent="0.3">
      <c r="A2373">
        <v>10353</v>
      </c>
      <c r="B2373">
        <v>40</v>
      </c>
      <c r="C2373">
        <v>82.21</v>
      </c>
      <c r="D2373">
        <v>8</v>
      </c>
      <c r="E2373">
        <v>3288.4</v>
      </c>
      <c r="F2373" s="1">
        <v>38089</v>
      </c>
      <c r="G2373" t="s">
        <v>25</v>
      </c>
      <c r="H2373">
        <v>4</v>
      </c>
      <c r="I2373">
        <v>12</v>
      </c>
      <c r="J2373">
        <v>2004</v>
      </c>
      <c r="K2373" t="s">
        <v>621</v>
      </c>
      <c r="L2373">
        <v>43</v>
      </c>
      <c r="M2373" t="s">
        <v>774</v>
      </c>
      <c r="N2373" t="s">
        <v>653</v>
      </c>
      <c r="O2373">
        <v>2035554407</v>
      </c>
      <c r="P2373" t="s">
        <v>654</v>
      </c>
      <c r="Q2373" t="s">
        <v>580</v>
      </c>
      <c r="R2373" t="s">
        <v>117</v>
      </c>
      <c r="S2373">
        <v>97561</v>
      </c>
      <c r="T2373" t="s">
        <v>32</v>
      </c>
      <c r="U2373" t="s">
        <v>33</v>
      </c>
      <c r="V2373" t="s">
        <v>655</v>
      </c>
      <c r="W2373" t="s">
        <v>656</v>
      </c>
      <c r="X2373" t="s">
        <v>51</v>
      </c>
    </row>
    <row r="2374" spans="1:24" x14ac:dyDescent="0.3">
      <c r="A2374">
        <v>10361</v>
      </c>
      <c r="B2374">
        <v>33</v>
      </c>
      <c r="C2374">
        <v>82.59</v>
      </c>
      <c r="D2374">
        <v>3</v>
      </c>
      <c r="E2374">
        <v>2725.47</v>
      </c>
      <c r="F2374" t="s">
        <v>163</v>
      </c>
      <c r="G2374" t="s">
        <v>25</v>
      </c>
      <c r="H2374">
        <v>4</v>
      </c>
      <c r="I2374">
        <v>12</v>
      </c>
      <c r="J2374">
        <v>2004</v>
      </c>
      <c r="K2374" t="s">
        <v>621</v>
      </c>
      <c r="L2374">
        <v>43</v>
      </c>
      <c r="M2374" t="s">
        <v>774</v>
      </c>
      <c r="N2374" t="s">
        <v>164</v>
      </c>
      <c r="O2374" t="s">
        <v>165</v>
      </c>
      <c r="P2374" t="s">
        <v>166</v>
      </c>
      <c r="Q2374" t="s">
        <v>167</v>
      </c>
      <c r="R2374" t="s">
        <v>168</v>
      </c>
      <c r="S2374">
        <v>2067</v>
      </c>
      <c r="T2374" t="s">
        <v>99</v>
      </c>
      <c r="U2374" t="s">
        <v>100</v>
      </c>
      <c r="V2374" t="s">
        <v>169</v>
      </c>
      <c r="W2374" t="s">
        <v>170</v>
      </c>
      <c r="X2374" t="s">
        <v>36</v>
      </c>
    </row>
    <row r="2375" spans="1:24" x14ac:dyDescent="0.3">
      <c r="A2375">
        <v>10375</v>
      </c>
      <c r="B2375">
        <v>49</v>
      </c>
      <c r="C2375">
        <v>65.8</v>
      </c>
      <c r="D2375">
        <v>5</v>
      </c>
      <c r="E2375">
        <v>3224.2</v>
      </c>
      <c r="F2375" s="1">
        <v>38413</v>
      </c>
      <c r="G2375" t="s">
        <v>25</v>
      </c>
      <c r="H2375">
        <v>1</v>
      </c>
      <c r="I2375">
        <v>2</v>
      </c>
      <c r="J2375">
        <v>2005</v>
      </c>
      <c r="K2375" t="s">
        <v>621</v>
      </c>
      <c r="L2375">
        <v>43</v>
      </c>
      <c r="M2375" t="s">
        <v>774</v>
      </c>
      <c r="N2375" t="s">
        <v>120</v>
      </c>
      <c r="O2375" t="s">
        <v>121</v>
      </c>
      <c r="P2375" t="s">
        <v>122</v>
      </c>
      <c r="Q2375" t="s">
        <v>123</v>
      </c>
      <c r="S2375">
        <v>44000</v>
      </c>
      <c r="T2375" t="s">
        <v>41</v>
      </c>
      <c r="U2375" t="s">
        <v>42</v>
      </c>
      <c r="V2375" t="s">
        <v>124</v>
      </c>
      <c r="W2375" t="s">
        <v>125</v>
      </c>
      <c r="X2375" t="s">
        <v>51</v>
      </c>
    </row>
    <row r="2376" spans="1:24" x14ac:dyDescent="0.3">
      <c r="A2376">
        <v>10388</v>
      </c>
      <c r="B2376">
        <v>27</v>
      </c>
      <c r="C2376">
        <v>100</v>
      </c>
      <c r="D2376">
        <v>1</v>
      </c>
      <c r="E2376">
        <v>3211.38</v>
      </c>
      <c r="F2376" s="1">
        <v>38414</v>
      </c>
      <c r="G2376" t="s">
        <v>25</v>
      </c>
      <c r="H2376">
        <v>1</v>
      </c>
      <c r="I2376">
        <v>3</v>
      </c>
      <c r="J2376">
        <v>2005</v>
      </c>
      <c r="K2376" t="s">
        <v>621</v>
      </c>
      <c r="L2376">
        <v>43</v>
      </c>
      <c r="M2376" t="s">
        <v>774</v>
      </c>
      <c r="N2376" t="s">
        <v>171</v>
      </c>
      <c r="O2376">
        <v>5085552555</v>
      </c>
      <c r="P2376" t="s">
        <v>172</v>
      </c>
      <c r="Q2376" t="s">
        <v>173</v>
      </c>
      <c r="R2376" t="s">
        <v>130</v>
      </c>
      <c r="S2376">
        <v>50553</v>
      </c>
      <c r="T2376" t="s">
        <v>32</v>
      </c>
      <c r="U2376" t="s">
        <v>33</v>
      </c>
      <c r="V2376" t="s">
        <v>174</v>
      </c>
      <c r="W2376" t="s">
        <v>175</v>
      </c>
      <c r="X2376" t="s">
        <v>51</v>
      </c>
    </row>
    <row r="2377" spans="1:24" x14ac:dyDescent="0.3">
      <c r="A2377">
        <v>10398</v>
      </c>
      <c r="B2377">
        <v>49</v>
      </c>
      <c r="C2377">
        <v>36.659999999999997</v>
      </c>
      <c r="D2377">
        <v>5</v>
      </c>
      <c r="E2377">
        <v>1796.34</v>
      </c>
      <c r="F2377" t="s">
        <v>674</v>
      </c>
      <c r="G2377" t="s">
        <v>25</v>
      </c>
      <c r="H2377">
        <v>1</v>
      </c>
      <c r="I2377">
        <v>3</v>
      </c>
      <c r="J2377">
        <v>2005</v>
      </c>
      <c r="K2377" t="s">
        <v>621</v>
      </c>
      <c r="L2377">
        <v>43</v>
      </c>
      <c r="M2377" t="s">
        <v>774</v>
      </c>
      <c r="N2377" t="s">
        <v>37</v>
      </c>
      <c r="O2377" t="s">
        <v>38</v>
      </c>
      <c r="P2377" t="s">
        <v>39</v>
      </c>
      <c r="Q2377" t="s">
        <v>40</v>
      </c>
      <c r="S2377">
        <v>51100</v>
      </c>
      <c r="T2377" t="s">
        <v>41</v>
      </c>
      <c r="U2377" t="s">
        <v>42</v>
      </c>
      <c r="V2377" t="s">
        <v>43</v>
      </c>
      <c r="W2377" t="s">
        <v>44</v>
      </c>
      <c r="X2377" t="s">
        <v>36</v>
      </c>
    </row>
    <row r="2378" spans="1:24" x14ac:dyDescent="0.3">
      <c r="A2378">
        <v>10401</v>
      </c>
      <c r="B2378">
        <v>56</v>
      </c>
      <c r="C2378">
        <v>35.35</v>
      </c>
      <c r="D2378">
        <v>7</v>
      </c>
      <c r="E2378">
        <v>1979.6</v>
      </c>
      <c r="F2378" s="1">
        <v>38415</v>
      </c>
      <c r="G2378" t="s">
        <v>446</v>
      </c>
      <c r="H2378">
        <v>2</v>
      </c>
      <c r="I2378">
        <v>4</v>
      </c>
      <c r="J2378">
        <v>2005</v>
      </c>
      <c r="K2378" t="s">
        <v>621</v>
      </c>
      <c r="L2378">
        <v>43</v>
      </c>
      <c r="M2378" t="s">
        <v>774</v>
      </c>
      <c r="N2378" t="s">
        <v>108</v>
      </c>
      <c r="O2378">
        <v>2015559350</v>
      </c>
      <c r="P2378" t="s">
        <v>109</v>
      </c>
      <c r="Q2378" t="s">
        <v>110</v>
      </c>
      <c r="R2378" t="s">
        <v>111</v>
      </c>
      <c r="S2378">
        <v>94019</v>
      </c>
      <c r="T2378" t="s">
        <v>32</v>
      </c>
      <c r="U2378" t="s">
        <v>33</v>
      </c>
      <c r="V2378" t="s">
        <v>62</v>
      </c>
      <c r="W2378" t="s">
        <v>112</v>
      </c>
      <c r="X2378" t="s">
        <v>36</v>
      </c>
    </row>
    <row r="2379" spans="1:24" x14ac:dyDescent="0.3">
      <c r="A2379">
        <v>10416</v>
      </c>
      <c r="B2379">
        <v>37</v>
      </c>
      <c r="C2379">
        <v>51.93</v>
      </c>
      <c r="D2379">
        <v>8</v>
      </c>
      <c r="E2379">
        <v>1921.41</v>
      </c>
      <c r="F2379" s="1">
        <v>38630</v>
      </c>
      <c r="G2379" t="s">
        <v>25</v>
      </c>
      <c r="H2379">
        <v>2</v>
      </c>
      <c r="I2379">
        <v>5</v>
      </c>
      <c r="J2379">
        <v>2005</v>
      </c>
      <c r="K2379" t="s">
        <v>621</v>
      </c>
      <c r="L2379">
        <v>43</v>
      </c>
      <c r="M2379" t="s">
        <v>774</v>
      </c>
      <c r="N2379" t="s">
        <v>503</v>
      </c>
      <c r="O2379" t="s">
        <v>504</v>
      </c>
      <c r="P2379" t="s">
        <v>505</v>
      </c>
      <c r="Q2379" t="s">
        <v>506</v>
      </c>
      <c r="S2379">
        <v>42100</v>
      </c>
      <c r="T2379" t="s">
        <v>281</v>
      </c>
      <c r="U2379" t="s">
        <v>42</v>
      </c>
      <c r="V2379" t="s">
        <v>507</v>
      </c>
      <c r="W2379" t="s">
        <v>508</v>
      </c>
      <c r="X2379" t="s">
        <v>36</v>
      </c>
    </row>
    <row r="2380" spans="1:24" x14ac:dyDescent="0.3">
      <c r="A2380">
        <v>10104</v>
      </c>
      <c r="B2380">
        <v>33</v>
      </c>
      <c r="C2380">
        <v>100</v>
      </c>
      <c r="D2380">
        <v>7</v>
      </c>
      <c r="E2380">
        <v>3705.24</v>
      </c>
      <c r="F2380" t="s">
        <v>572</v>
      </c>
      <c r="G2380" t="s">
        <v>25</v>
      </c>
      <c r="H2380">
        <v>1</v>
      </c>
      <c r="I2380">
        <v>1</v>
      </c>
      <c r="J2380">
        <v>2003</v>
      </c>
      <c r="K2380" t="s">
        <v>563</v>
      </c>
      <c r="L2380">
        <v>115</v>
      </c>
      <c r="M2380" t="s">
        <v>775</v>
      </c>
      <c r="N2380" t="s">
        <v>186</v>
      </c>
      <c r="O2380" t="s">
        <v>187</v>
      </c>
      <c r="P2380" t="s">
        <v>188</v>
      </c>
      <c r="Q2380" t="s">
        <v>189</v>
      </c>
      <c r="S2380">
        <v>28034</v>
      </c>
      <c r="T2380" t="s">
        <v>190</v>
      </c>
      <c r="U2380" t="s">
        <v>42</v>
      </c>
      <c r="V2380" t="s">
        <v>191</v>
      </c>
      <c r="W2380" t="s">
        <v>192</v>
      </c>
      <c r="X2380" t="s">
        <v>51</v>
      </c>
    </row>
    <row r="2381" spans="1:24" x14ac:dyDescent="0.3">
      <c r="A2381">
        <v>10115</v>
      </c>
      <c r="B2381">
        <v>27</v>
      </c>
      <c r="C2381">
        <v>100</v>
      </c>
      <c r="D2381">
        <v>3</v>
      </c>
      <c r="E2381">
        <v>2843.91</v>
      </c>
      <c r="F2381" s="1">
        <v>37715</v>
      </c>
      <c r="G2381" t="s">
        <v>25</v>
      </c>
      <c r="H2381">
        <v>2</v>
      </c>
      <c r="I2381">
        <v>4</v>
      </c>
      <c r="J2381">
        <v>2003</v>
      </c>
      <c r="K2381" t="s">
        <v>563</v>
      </c>
      <c r="L2381">
        <v>115</v>
      </c>
      <c r="M2381" t="s">
        <v>775</v>
      </c>
      <c r="N2381" t="s">
        <v>221</v>
      </c>
      <c r="O2381">
        <v>2125558493</v>
      </c>
      <c r="P2381" t="s">
        <v>222</v>
      </c>
      <c r="Q2381" t="s">
        <v>30</v>
      </c>
      <c r="R2381" t="s">
        <v>31</v>
      </c>
      <c r="S2381">
        <v>10022</v>
      </c>
      <c r="T2381" t="s">
        <v>32</v>
      </c>
      <c r="U2381" t="s">
        <v>33</v>
      </c>
      <c r="V2381" t="s">
        <v>131</v>
      </c>
      <c r="W2381" t="s">
        <v>223</v>
      </c>
      <c r="X2381" t="s">
        <v>36</v>
      </c>
    </row>
    <row r="2382" spans="1:24" x14ac:dyDescent="0.3">
      <c r="A2382">
        <v>10127</v>
      </c>
      <c r="B2382">
        <v>46</v>
      </c>
      <c r="C2382">
        <v>100</v>
      </c>
      <c r="D2382">
        <v>9</v>
      </c>
      <c r="E2382">
        <v>6176.42</v>
      </c>
      <c r="F2382" s="1">
        <v>37686</v>
      </c>
      <c r="G2382" t="s">
        <v>25</v>
      </c>
      <c r="H2382">
        <v>2</v>
      </c>
      <c r="I2382">
        <v>6</v>
      </c>
      <c r="J2382">
        <v>2003</v>
      </c>
      <c r="K2382" t="s">
        <v>563</v>
      </c>
      <c r="L2382">
        <v>115</v>
      </c>
      <c r="M2382" t="s">
        <v>775</v>
      </c>
      <c r="N2382" t="s">
        <v>530</v>
      </c>
      <c r="O2382">
        <v>2125557413</v>
      </c>
      <c r="P2382" t="s">
        <v>531</v>
      </c>
      <c r="Q2382" t="s">
        <v>30</v>
      </c>
      <c r="R2382" t="s">
        <v>31</v>
      </c>
      <c r="S2382">
        <v>10022</v>
      </c>
      <c r="T2382" t="s">
        <v>32</v>
      </c>
      <c r="U2382" t="s">
        <v>33</v>
      </c>
      <c r="V2382" t="s">
        <v>57</v>
      </c>
      <c r="W2382" t="s">
        <v>532</v>
      </c>
      <c r="X2382" t="s">
        <v>51</v>
      </c>
    </row>
    <row r="2383" spans="1:24" x14ac:dyDescent="0.3">
      <c r="A2383">
        <v>10141</v>
      </c>
      <c r="B2383">
        <v>44</v>
      </c>
      <c r="C2383">
        <v>100</v>
      </c>
      <c r="D2383">
        <v>3</v>
      </c>
      <c r="E2383">
        <v>5500.44</v>
      </c>
      <c r="F2383" s="1">
        <v>37629</v>
      </c>
      <c r="G2383" t="s">
        <v>25</v>
      </c>
      <c r="H2383">
        <v>3</v>
      </c>
      <c r="I2383">
        <v>8</v>
      </c>
      <c r="J2383">
        <v>2003</v>
      </c>
      <c r="K2383" t="s">
        <v>563</v>
      </c>
      <c r="L2383">
        <v>115</v>
      </c>
      <c r="M2383" t="s">
        <v>775</v>
      </c>
      <c r="N2383" t="s">
        <v>520</v>
      </c>
      <c r="O2383" t="s">
        <v>521</v>
      </c>
      <c r="P2383" t="s">
        <v>522</v>
      </c>
      <c r="Q2383" t="s">
        <v>523</v>
      </c>
      <c r="S2383" t="s">
        <v>524</v>
      </c>
      <c r="T2383" t="s">
        <v>138</v>
      </c>
      <c r="U2383" t="s">
        <v>42</v>
      </c>
      <c r="V2383" t="s">
        <v>525</v>
      </c>
      <c r="W2383" t="s">
        <v>526</v>
      </c>
      <c r="X2383" t="s">
        <v>51</v>
      </c>
    </row>
    <row r="2384" spans="1:24" x14ac:dyDescent="0.3">
      <c r="A2384">
        <v>10151</v>
      </c>
      <c r="B2384">
        <v>26</v>
      </c>
      <c r="C2384">
        <v>100</v>
      </c>
      <c r="D2384">
        <v>1</v>
      </c>
      <c r="E2384">
        <v>3220.1</v>
      </c>
      <c r="F2384" t="s">
        <v>585</v>
      </c>
      <c r="G2384" t="s">
        <v>25</v>
      </c>
      <c r="H2384">
        <v>3</v>
      </c>
      <c r="I2384">
        <v>9</v>
      </c>
      <c r="J2384">
        <v>2003</v>
      </c>
      <c r="K2384" t="s">
        <v>563</v>
      </c>
      <c r="L2384">
        <v>115</v>
      </c>
      <c r="M2384" t="s">
        <v>775</v>
      </c>
      <c r="N2384" t="s">
        <v>434</v>
      </c>
      <c r="O2384" t="s">
        <v>435</v>
      </c>
      <c r="P2384" t="s">
        <v>436</v>
      </c>
      <c r="Q2384" t="s">
        <v>437</v>
      </c>
      <c r="S2384">
        <v>90110</v>
      </c>
      <c r="T2384" t="s">
        <v>138</v>
      </c>
      <c r="U2384" t="s">
        <v>42</v>
      </c>
      <c r="V2384" t="s">
        <v>438</v>
      </c>
      <c r="W2384" t="s">
        <v>439</v>
      </c>
      <c r="X2384" t="s">
        <v>51</v>
      </c>
    </row>
    <row r="2385" spans="1:24" x14ac:dyDescent="0.3">
      <c r="A2385">
        <v>10165</v>
      </c>
      <c r="B2385">
        <v>48</v>
      </c>
      <c r="C2385">
        <v>94.92</v>
      </c>
      <c r="D2385">
        <v>10</v>
      </c>
      <c r="E2385">
        <v>4556.16</v>
      </c>
      <c r="F2385" t="s">
        <v>534</v>
      </c>
      <c r="G2385" t="s">
        <v>25</v>
      </c>
      <c r="H2385">
        <v>4</v>
      </c>
      <c r="I2385">
        <v>10</v>
      </c>
      <c r="J2385">
        <v>2003</v>
      </c>
      <c r="K2385" t="s">
        <v>563</v>
      </c>
      <c r="L2385">
        <v>115</v>
      </c>
      <c r="M2385" t="s">
        <v>775</v>
      </c>
      <c r="N2385" t="s">
        <v>213</v>
      </c>
      <c r="O2385" t="s">
        <v>214</v>
      </c>
      <c r="P2385" t="s">
        <v>215</v>
      </c>
      <c r="Q2385" t="s">
        <v>216</v>
      </c>
      <c r="S2385">
        <v>79903</v>
      </c>
      <c r="T2385" t="s">
        <v>216</v>
      </c>
      <c r="U2385" t="s">
        <v>217</v>
      </c>
      <c r="V2385" t="s">
        <v>218</v>
      </c>
      <c r="W2385" t="s">
        <v>219</v>
      </c>
      <c r="X2385" t="s">
        <v>51</v>
      </c>
    </row>
    <row r="2386" spans="1:24" x14ac:dyDescent="0.3">
      <c r="A2386">
        <v>10176</v>
      </c>
      <c r="B2386">
        <v>23</v>
      </c>
      <c r="C2386">
        <v>100</v>
      </c>
      <c r="D2386">
        <v>9</v>
      </c>
      <c r="E2386">
        <v>3114.89</v>
      </c>
      <c r="F2386" s="1">
        <v>37783</v>
      </c>
      <c r="G2386" t="s">
        <v>25</v>
      </c>
      <c r="H2386">
        <v>4</v>
      </c>
      <c r="I2386">
        <v>11</v>
      </c>
      <c r="J2386">
        <v>2003</v>
      </c>
      <c r="K2386" t="s">
        <v>563</v>
      </c>
      <c r="L2386">
        <v>115</v>
      </c>
      <c r="M2386" t="s">
        <v>775</v>
      </c>
      <c r="N2386" t="s">
        <v>503</v>
      </c>
      <c r="O2386" t="s">
        <v>504</v>
      </c>
      <c r="P2386" t="s">
        <v>505</v>
      </c>
      <c r="Q2386" t="s">
        <v>506</v>
      </c>
      <c r="S2386">
        <v>42100</v>
      </c>
      <c r="T2386" t="s">
        <v>281</v>
      </c>
      <c r="U2386" t="s">
        <v>42</v>
      </c>
      <c r="V2386" t="s">
        <v>507</v>
      </c>
      <c r="W2386" t="s">
        <v>508</v>
      </c>
      <c r="X2386" t="s">
        <v>51</v>
      </c>
    </row>
    <row r="2387" spans="1:24" x14ac:dyDescent="0.3">
      <c r="A2387">
        <v>10184</v>
      </c>
      <c r="B2387">
        <v>45</v>
      </c>
      <c r="C2387">
        <v>100</v>
      </c>
      <c r="D2387">
        <v>4</v>
      </c>
      <c r="E2387">
        <v>4948.2</v>
      </c>
      <c r="F2387" t="s">
        <v>379</v>
      </c>
      <c r="G2387" t="s">
        <v>25</v>
      </c>
      <c r="H2387">
        <v>4</v>
      </c>
      <c r="I2387">
        <v>11</v>
      </c>
      <c r="J2387">
        <v>2003</v>
      </c>
      <c r="K2387" t="s">
        <v>563</v>
      </c>
      <c r="L2387">
        <v>115</v>
      </c>
      <c r="M2387" t="s">
        <v>775</v>
      </c>
      <c r="N2387" t="s">
        <v>586</v>
      </c>
      <c r="O2387" t="s">
        <v>587</v>
      </c>
      <c r="P2387" t="s">
        <v>588</v>
      </c>
      <c r="Q2387" t="s">
        <v>589</v>
      </c>
      <c r="S2387">
        <v>41101</v>
      </c>
      <c r="T2387" t="s">
        <v>190</v>
      </c>
      <c r="U2387" t="s">
        <v>42</v>
      </c>
      <c r="V2387" t="s">
        <v>590</v>
      </c>
      <c r="W2387" t="s">
        <v>591</v>
      </c>
      <c r="X2387" t="s">
        <v>51</v>
      </c>
    </row>
    <row r="2388" spans="1:24" x14ac:dyDescent="0.3">
      <c r="A2388">
        <v>10195</v>
      </c>
      <c r="B2388">
        <v>49</v>
      </c>
      <c r="C2388">
        <v>100</v>
      </c>
      <c r="D2388">
        <v>4</v>
      </c>
      <c r="E2388">
        <v>5161.17</v>
      </c>
      <c r="F2388" t="s">
        <v>237</v>
      </c>
      <c r="G2388" t="s">
        <v>25</v>
      </c>
      <c r="H2388">
        <v>4</v>
      </c>
      <c r="I2388">
        <v>11</v>
      </c>
      <c r="J2388">
        <v>2003</v>
      </c>
      <c r="K2388" t="s">
        <v>563</v>
      </c>
      <c r="L2388">
        <v>115</v>
      </c>
      <c r="M2388" t="s">
        <v>775</v>
      </c>
      <c r="N2388" t="s">
        <v>347</v>
      </c>
      <c r="O2388">
        <v>9145554562</v>
      </c>
      <c r="P2388" t="s">
        <v>348</v>
      </c>
      <c r="Q2388" t="s">
        <v>349</v>
      </c>
      <c r="R2388" t="s">
        <v>31</v>
      </c>
      <c r="S2388">
        <v>24067</v>
      </c>
      <c r="T2388" t="s">
        <v>32</v>
      </c>
      <c r="U2388" t="s">
        <v>33</v>
      </c>
      <c r="V2388" t="s">
        <v>105</v>
      </c>
      <c r="W2388" t="s">
        <v>258</v>
      </c>
      <c r="X2388" t="s">
        <v>51</v>
      </c>
    </row>
    <row r="2389" spans="1:24" x14ac:dyDescent="0.3">
      <c r="A2389">
        <v>10207</v>
      </c>
      <c r="B2389">
        <v>28</v>
      </c>
      <c r="C2389">
        <v>94.92</v>
      </c>
      <c r="D2389">
        <v>5</v>
      </c>
      <c r="E2389">
        <v>2657.76</v>
      </c>
      <c r="F2389" s="1">
        <v>37876</v>
      </c>
      <c r="G2389" t="s">
        <v>25</v>
      </c>
      <c r="H2389">
        <v>4</v>
      </c>
      <c r="I2389">
        <v>12</v>
      </c>
      <c r="J2389">
        <v>2003</v>
      </c>
      <c r="K2389" t="s">
        <v>563</v>
      </c>
      <c r="L2389">
        <v>115</v>
      </c>
      <c r="M2389" t="s">
        <v>775</v>
      </c>
      <c r="N2389" t="s">
        <v>461</v>
      </c>
      <c r="O2389">
        <v>6175552555</v>
      </c>
      <c r="P2389" t="s">
        <v>462</v>
      </c>
      <c r="Q2389" t="s">
        <v>420</v>
      </c>
      <c r="R2389" t="s">
        <v>130</v>
      </c>
      <c r="S2389">
        <v>51003</v>
      </c>
      <c r="T2389" t="s">
        <v>32</v>
      </c>
      <c r="U2389" t="s">
        <v>33</v>
      </c>
      <c r="V2389" t="s">
        <v>463</v>
      </c>
      <c r="W2389" t="s">
        <v>300</v>
      </c>
      <c r="X2389" t="s">
        <v>36</v>
      </c>
    </row>
    <row r="2390" spans="1:24" x14ac:dyDescent="0.3">
      <c r="A2390">
        <v>10220</v>
      </c>
      <c r="B2390">
        <v>37</v>
      </c>
      <c r="C2390">
        <v>100</v>
      </c>
      <c r="D2390">
        <v>9</v>
      </c>
      <c r="E2390">
        <v>3983.05</v>
      </c>
      <c r="F2390" s="1">
        <v>38323</v>
      </c>
      <c r="G2390" t="s">
        <v>25</v>
      </c>
      <c r="H2390">
        <v>1</v>
      </c>
      <c r="I2390">
        <v>2</v>
      </c>
      <c r="J2390">
        <v>2004</v>
      </c>
      <c r="K2390" t="s">
        <v>563</v>
      </c>
      <c r="L2390">
        <v>115</v>
      </c>
      <c r="M2390" t="s">
        <v>775</v>
      </c>
      <c r="N2390" t="s">
        <v>535</v>
      </c>
      <c r="O2390" t="s">
        <v>536</v>
      </c>
      <c r="P2390" t="s">
        <v>537</v>
      </c>
      <c r="Q2390" t="s">
        <v>538</v>
      </c>
      <c r="S2390">
        <v>2</v>
      </c>
      <c r="T2390" t="s">
        <v>539</v>
      </c>
      <c r="U2390" t="s">
        <v>42</v>
      </c>
      <c r="V2390" t="s">
        <v>540</v>
      </c>
      <c r="W2390" t="s">
        <v>541</v>
      </c>
      <c r="X2390" t="s">
        <v>51</v>
      </c>
    </row>
    <row r="2391" spans="1:24" x14ac:dyDescent="0.3">
      <c r="A2391">
        <v>10230</v>
      </c>
      <c r="B2391">
        <v>34</v>
      </c>
      <c r="C2391">
        <v>100</v>
      </c>
      <c r="D2391">
        <v>7</v>
      </c>
      <c r="E2391">
        <v>3974.94</v>
      </c>
      <c r="F2391" t="s">
        <v>574</v>
      </c>
      <c r="G2391" t="s">
        <v>25</v>
      </c>
      <c r="H2391">
        <v>1</v>
      </c>
      <c r="I2391">
        <v>3</v>
      </c>
      <c r="J2391">
        <v>2004</v>
      </c>
      <c r="K2391" t="s">
        <v>563</v>
      </c>
      <c r="L2391">
        <v>115</v>
      </c>
      <c r="M2391" t="s">
        <v>775</v>
      </c>
      <c r="N2391" t="s">
        <v>514</v>
      </c>
      <c r="O2391" t="s">
        <v>515</v>
      </c>
      <c r="P2391" t="s">
        <v>516</v>
      </c>
      <c r="Q2391" t="s">
        <v>517</v>
      </c>
      <c r="S2391">
        <v>60528</v>
      </c>
      <c r="T2391" t="s">
        <v>493</v>
      </c>
      <c r="U2391" t="s">
        <v>42</v>
      </c>
      <c r="V2391" t="s">
        <v>518</v>
      </c>
      <c r="W2391" t="s">
        <v>460</v>
      </c>
      <c r="X2391" t="s">
        <v>51</v>
      </c>
    </row>
    <row r="2392" spans="1:24" x14ac:dyDescent="0.3">
      <c r="A2392">
        <v>10246</v>
      </c>
      <c r="B2392">
        <v>22</v>
      </c>
      <c r="C2392">
        <v>100</v>
      </c>
      <c r="D2392">
        <v>3</v>
      </c>
      <c r="E2392">
        <v>2928.42</v>
      </c>
      <c r="F2392" s="1">
        <v>38112</v>
      </c>
      <c r="G2392" t="s">
        <v>25</v>
      </c>
      <c r="H2392">
        <v>2</v>
      </c>
      <c r="I2392">
        <v>5</v>
      </c>
      <c r="J2392">
        <v>2004</v>
      </c>
      <c r="K2392" t="s">
        <v>563</v>
      </c>
      <c r="L2392">
        <v>115</v>
      </c>
      <c r="M2392" t="s">
        <v>775</v>
      </c>
      <c r="N2392" t="s">
        <v>186</v>
      </c>
      <c r="O2392" t="s">
        <v>187</v>
      </c>
      <c r="P2392" t="s">
        <v>188</v>
      </c>
      <c r="Q2392" t="s">
        <v>189</v>
      </c>
      <c r="S2392">
        <v>28034</v>
      </c>
      <c r="T2392" t="s">
        <v>190</v>
      </c>
      <c r="U2392" t="s">
        <v>42</v>
      </c>
      <c r="V2392" t="s">
        <v>191</v>
      </c>
      <c r="W2392" t="s">
        <v>192</v>
      </c>
      <c r="X2392" t="s">
        <v>36</v>
      </c>
    </row>
    <row r="2393" spans="1:24" x14ac:dyDescent="0.3">
      <c r="A2393">
        <v>10259</v>
      </c>
      <c r="B2393">
        <v>29</v>
      </c>
      <c r="C2393">
        <v>100</v>
      </c>
      <c r="D2393">
        <v>2</v>
      </c>
      <c r="E2393">
        <v>3054.57</v>
      </c>
      <c r="F2393" t="s">
        <v>266</v>
      </c>
      <c r="G2393" t="s">
        <v>25</v>
      </c>
      <c r="H2393">
        <v>2</v>
      </c>
      <c r="I2393">
        <v>6</v>
      </c>
      <c r="J2393">
        <v>2004</v>
      </c>
      <c r="K2393" t="s">
        <v>563</v>
      </c>
      <c r="L2393">
        <v>115</v>
      </c>
      <c r="M2393" t="s">
        <v>775</v>
      </c>
      <c r="N2393" t="s">
        <v>464</v>
      </c>
      <c r="O2393" t="s">
        <v>465</v>
      </c>
      <c r="P2393" t="s">
        <v>466</v>
      </c>
      <c r="Q2393" t="s">
        <v>216</v>
      </c>
      <c r="S2393">
        <v>69045</v>
      </c>
      <c r="T2393" t="s">
        <v>216</v>
      </c>
      <c r="U2393" t="s">
        <v>100</v>
      </c>
      <c r="V2393" t="s">
        <v>467</v>
      </c>
      <c r="W2393" t="s">
        <v>468</v>
      </c>
      <c r="X2393" t="s">
        <v>51</v>
      </c>
    </row>
    <row r="2394" spans="1:24" x14ac:dyDescent="0.3">
      <c r="A2394">
        <v>10271</v>
      </c>
      <c r="B2394">
        <v>34</v>
      </c>
      <c r="C2394">
        <v>98.39</v>
      </c>
      <c r="D2394">
        <v>3</v>
      </c>
      <c r="E2394">
        <v>3345.26</v>
      </c>
      <c r="F2394" t="s">
        <v>548</v>
      </c>
      <c r="G2394" t="s">
        <v>25</v>
      </c>
      <c r="H2394">
        <v>3</v>
      </c>
      <c r="I2394">
        <v>7</v>
      </c>
      <c r="J2394">
        <v>2004</v>
      </c>
      <c r="K2394" t="s">
        <v>563</v>
      </c>
      <c r="L2394">
        <v>115</v>
      </c>
      <c r="M2394" t="s">
        <v>775</v>
      </c>
      <c r="N2394" t="s">
        <v>296</v>
      </c>
      <c r="O2394">
        <v>4155551450</v>
      </c>
      <c r="P2394" t="s">
        <v>297</v>
      </c>
      <c r="Q2394" t="s">
        <v>298</v>
      </c>
      <c r="R2394" t="s">
        <v>56</v>
      </c>
      <c r="S2394">
        <v>97562</v>
      </c>
      <c r="T2394" t="s">
        <v>32</v>
      </c>
      <c r="U2394" t="s">
        <v>33</v>
      </c>
      <c r="V2394" t="s">
        <v>299</v>
      </c>
      <c r="W2394" t="s">
        <v>300</v>
      </c>
      <c r="X2394" t="s">
        <v>51</v>
      </c>
    </row>
    <row r="2395" spans="1:24" x14ac:dyDescent="0.3">
      <c r="A2395">
        <v>10282</v>
      </c>
      <c r="B2395">
        <v>38</v>
      </c>
      <c r="C2395">
        <v>100</v>
      </c>
      <c r="D2395">
        <v>12</v>
      </c>
      <c r="E2395">
        <v>4310.72</v>
      </c>
      <c r="F2395" t="s">
        <v>411</v>
      </c>
      <c r="G2395" t="s">
        <v>25</v>
      </c>
      <c r="H2395">
        <v>3</v>
      </c>
      <c r="I2395">
        <v>8</v>
      </c>
      <c r="J2395">
        <v>2004</v>
      </c>
      <c r="K2395" t="s">
        <v>563</v>
      </c>
      <c r="L2395">
        <v>115</v>
      </c>
      <c r="M2395" t="s">
        <v>775</v>
      </c>
      <c r="N2395" t="s">
        <v>296</v>
      </c>
      <c r="O2395">
        <v>4155551450</v>
      </c>
      <c r="P2395" t="s">
        <v>297</v>
      </c>
      <c r="Q2395" t="s">
        <v>298</v>
      </c>
      <c r="R2395" t="s">
        <v>56</v>
      </c>
      <c r="S2395">
        <v>97562</v>
      </c>
      <c r="T2395" t="s">
        <v>32</v>
      </c>
      <c r="U2395" t="s">
        <v>33</v>
      </c>
      <c r="V2395" t="s">
        <v>299</v>
      </c>
      <c r="W2395" t="s">
        <v>300</v>
      </c>
      <c r="X2395" t="s">
        <v>51</v>
      </c>
    </row>
    <row r="2396" spans="1:24" x14ac:dyDescent="0.3">
      <c r="A2396">
        <v>10292</v>
      </c>
      <c r="B2396">
        <v>41</v>
      </c>
      <c r="C2396">
        <v>100</v>
      </c>
      <c r="D2396">
        <v>6</v>
      </c>
      <c r="E2396">
        <v>4983.1400000000003</v>
      </c>
      <c r="F2396" s="1">
        <v>38208</v>
      </c>
      <c r="G2396" t="s">
        <v>25</v>
      </c>
      <c r="H2396">
        <v>3</v>
      </c>
      <c r="I2396">
        <v>9</v>
      </c>
      <c r="J2396">
        <v>2004</v>
      </c>
      <c r="K2396" t="s">
        <v>563</v>
      </c>
      <c r="L2396">
        <v>115</v>
      </c>
      <c r="M2396" t="s">
        <v>775</v>
      </c>
      <c r="N2396" t="s">
        <v>28</v>
      </c>
      <c r="O2396">
        <v>2125557818</v>
      </c>
      <c r="P2396" t="s">
        <v>29</v>
      </c>
      <c r="Q2396" t="s">
        <v>30</v>
      </c>
      <c r="R2396" t="s">
        <v>31</v>
      </c>
      <c r="S2396">
        <v>10022</v>
      </c>
      <c r="T2396" t="s">
        <v>32</v>
      </c>
      <c r="U2396" t="s">
        <v>33</v>
      </c>
      <c r="V2396" t="s">
        <v>34</v>
      </c>
      <c r="W2396" t="s">
        <v>35</v>
      </c>
      <c r="X2396" t="s">
        <v>51</v>
      </c>
    </row>
    <row r="2397" spans="1:24" x14ac:dyDescent="0.3">
      <c r="A2397">
        <v>10305</v>
      </c>
      <c r="B2397">
        <v>42</v>
      </c>
      <c r="C2397">
        <v>100</v>
      </c>
      <c r="D2397">
        <v>3</v>
      </c>
      <c r="E2397">
        <v>4618.32</v>
      </c>
      <c r="F2397" t="s">
        <v>470</v>
      </c>
      <c r="G2397" t="s">
        <v>25</v>
      </c>
      <c r="H2397">
        <v>4</v>
      </c>
      <c r="I2397">
        <v>10</v>
      </c>
      <c r="J2397">
        <v>2004</v>
      </c>
      <c r="K2397" t="s">
        <v>563</v>
      </c>
      <c r="L2397">
        <v>115</v>
      </c>
      <c r="M2397" t="s">
        <v>775</v>
      </c>
      <c r="N2397" t="s">
        <v>127</v>
      </c>
      <c r="O2397">
        <v>6175558555</v>
      </c>
      <c r="P2397" t="s">
        <v>128</v>
      </c>
      <c r="Q2397" t="s">
        <v>129</v>
      </c>
      <c r="R2397" t="s">
        <v>130</v>
      </c>
      <c r="S2397">
        <v>51247</v>
      </c>
      <c r="T2397" t="s">
        <v>32</v>
      </c>
      <c r="U2397" t="s">
        <v>33</v>
      </c>
      <c r="V2397" t="s">
        <v>131</v>
      </c>
      <c r="W2397" t="s">
        <v>132</v>
      </c>
      <c r="X2397" t="s">
        <v>51</v>
      </c>
    </row>
    <row r="2398" spans="1:24" x14ac:dyDescent="0.3">
      <c r="A2398">
        <v>10314</v>
      </c>
      <c r="B2398">
        <v>28</v>
      </c>
      <c r="C2398">
        <v>100</v>
      </c>
      <c r="D2398">
        <v>12</v>
      </c>
      <c r="E2398">
        <v>3403.12</v>
      </c>
      <c r="F2398" t="s">
        <v>471</v>
      </c>
      <c r="G2398" t="s">
        <v>25</v>
      </c>
      <c r="H2398">
        <v>4</v>
      </c>
      <c r="I2398">
        <v>10</v>
      </c>
      <c r="J2398">
        <v>2004</v>
      </c>
      <c r="K2398" t="s">
        <v>563</v>
      </c>
      <c r="L2398">
        <v>115</v>
      </c>
      <c r="M2398" t="s">
        <v>775</v>
      </c>
      <c r="N2398" t="s">
        <v>555</v>
      </c>
      <c r="O2398" t="s">
        <v>556</v>
      </c>
      <c r="P2398" t="s">
        <v>557</v>
      </c>
      <c r="Q2398" t="s">
        <v>558</v>
      </c>
      <c r="S2398">
        <v>8200</v>
      </c>
      <c r="T2398" t="s">
        <v>357</v>
      </c>
      <c r="U2398" t="s">
        <v>42</v>
      </c>
      <c r="V2398" t="s">
        <v>559</v>
      </c>
      <c r="W2398" t="s">
        <v>560</v>
      </c>
      <c r="X2398" t="s">
        <v>51</v>
      </c>
    </row>
    <row r="2399" spans="1:24" x14ac:dyDescent="0.3">
      <c r="A2399">
        <v>10325</v>
      </c>
      <c r="B2399">
        <v>38</v>
      </c>
      <c r="C2399">
        <v>100</v>
      </c>
      <c r="D2399">
        <v>4</v>
      </c>
      <c r="E2399">
        <v>5190.42</v>
      </c>
      <c r="F2399" s="1">
        <v>38118</v>
      </c>
      <c r="G2399" t="s">
        <v>25</v>
      </c>
      <c r="H2399">
        <v>4</v>
      </c>
      <c r="I2399">
        <v>11</v>
      </c>
      <c r="J2399">
        <v>2004</v>
      </c>
      <c r="K2399" t="s">
        <v>563</v>
      </c>
      <c r="L2399">
        <v>115</v>
      </c>
      <c r="M2399" t="s">
        <v>775</v>
      </c>
      <c r="N2399" t="s">
        <v>142</v>
      </c>
      <c r="O2399" t="s">
        <v>143</v>
      </c>
      <c r="P2399" t="s">
        <v>144</v>
      </c>
      <c r="Q2399" t="s">
        <v>145</v>
      </c>
      <c r="S2399">
        <v>4110</v>
      </c>
      <c r="T2399" t="s">
        <v>81</v>
      </c>
      <c r="U2399" t="s">
        <v>42</v>
      </c>
      <c r="V2399" t="s">
        <v>146</v>
      </c>
      <c r="W2399" t="s">
        <v>147</v>
      </c>
      <c r="X2399" t="s">
        <v>51</v>
      </c>
    </row>
    <row r="2400" spans="1:24" x14ac:dyDescent="0.3">
      <c r="A2400">
        <v>10336</v>
      </c>
      <c r="B2400">
        <v>23</v>
      </c>
      <c r="C2400">
        <v>100</v>
      </c>
      <c r="D2400">
        <v>8</v>
      </c>
      <c r="E2400">
        <v>3141.57</v>
      </c>
      <c r="F2400" t="s">
        <v>561</v>
      </c>
      <c r="G2400" t="s">
        <v>25</v>
      </c>
      <c r="H2400">
        <v>4</v>
      </c>
      <c r="I2400">
        <v>11</v>
      </c>
      <c r="J2400">
        <v>2004</v>
      </c>
      <c r="K2400" t="s">
        <v>563</v>
      </c>
      <c r="L2400">
        <v>115</v>
      </c>
      <c r="M2400" t="s">
        <v>775</v>
      </c>
      <c r="N2400" t="s">
        <v>448</v>
      </c>
      <c r="O2400" t="s">
        <v>449</v>
      </c>
      <c r="P2400" t="s">
        <v>450</v>
      </c>
      <c r="Q2400" t="s">
        <v>48</v>
      </c>
      <c r="S2400">
        <v>75012</v>
      </c>
      <c r="T2400" t="s">
        <v>41</v>
      </c>
      <c r="U2400" t="s">
        <v>42</v>
      </c>
      <c r="V2400" t="s">
        <v>451</v>
      </c>
      <c r="W2400" t="s">
        <v>452</v>
      </c>
      <c r="X2400" t="s">
        <v>51</v>
      </c>
    </row>
    <row r="2401" spans="1:24" x14ac:dyDescent="0.3">
      <c r="A2401">
        <v>10350</v>
      </c>
      <c r="B2401">
        <v>31</v>
      </c>
      <c r="C2401">
        <v>71.400000000000006</v>
      </c>
      <c r="D2401">
        <v>8</v>
      </c>
      <c r="E2401">
        <v>2213.4</v>
      </c>
      <c r="F2401" s="1">
        <v>38029</v>
      </c>
      <c r="G2401" t="s">
        <v>25</v>
      </c>
      <c r="H2401">
        <v>4</v>
      </c>
      <c r="I2401">
        <v>12</v>
      </c>
      <c r="J2401">
        <v>2004</v>
      </c>
      <c r="K2401" t="s">
        <v>563</v>
      </c>
      <c r="L2401">
        <v>115</v>
      </c>
      <c r="M2401" t="s">
        <v>775</v>
      </c>
      <c r="N2401" t="s">
        <v>186</v>
      </c>
      <c r="O2401" t="s">
        <v>187</v>
      </c>
      <c r="P2401" t="s">
        <v>188</v>
      </c>
      <c r="Q2401" t="s">
        <v>189</v>
      </c>
      <c r="S2401">
        <v>28034</v>
      </c>
      <c r="T2401" t="s">
        <v>190</v>
      </c>
      <c r="U2401" t="s">
        <v>42</v>
      </c>
      <c r="V2401" t="s">
        <v>191</v>
      </c>
      <c r="W2401" t="s">
        <v>192</v>
      </c>
      <c r="X2401" t="s">
        <v>36</v>
      </c>
    </row>
    <row r="2402" spans="1:24" x14ac:dyDescent="0.3">
      <c r="A2402">
        <v>10359</v>
      </c>
      <c r="B2402">
        <v>46</v>
      </c>
      <c r="C2402">
        <v>100</v>
      </c>
      <c r="D2402">
        <v>2</v>
      </c>
      <c r="E2402">
        <v>4896.7</v>
      </c>
      <c r="F2402" t="s">
        <v>432</v>
      </c>
      <c r="G2402" t="s">
        <v>25</v>
      </c>
      <c r="H2402">
        <v>4</v>
      </c>
      <c r="I2402">
        <v>12</v>
      </c>
      <c r="J2402">
        <v>2004</v>
      </c>
      <c r="K2402" t="s">
        <v>563</v>
      </c>
      <c r="L2402">
        <v>115</v>
      </c>
      <c r="M2402" t="s">
        <v>775</v>
      </c>
      <c r="N2402" t="s">
        <v>37</v>
      </c>
      <c r="O2402" t="s">
        <v>38</v>
      </c>
      <c r="P2402" t="s">
        <v>39</v>
      </c>
      <c r="Q2402" t="s">
        <v>40</v>
      </c>
      <c r="S2402">
        <v>51100</v>
      </c>
      <c r="T2402" t="s">
        <v>41</v>
      </c>
      <c r="U2402" t="s">
        <v>42</v>
      </c>
      <c r="V2402" t="s">
        <v>43</v>
      </c>
      <c r="W2402" t="s">
        <v>44</v>
      </c>
      <c r="X2402" t="s">
        <v>51</v>
      </c>
    </row>
    <row r="2403" spans="1:24" x14ac:dyDescent="0.3">
      <c r="A2403">
        <v>10371</v>
      </c>
      <c r="B2403">
        <v>48</v>
      </c>
      <c r="C2403">
        <v>56.55</v>
      </c>
      <c r="D2403">
        <v>10</v>
      </c>
      <c r="E2403">
        <v>2714.4</v>
      </c>
      <c r="F2403" t="s">
        <v>562</v>
      </c>
      <c r="G2403" t="s">
        <v>25</v>
      </c>
      <c r="H2403">
        <v>1</v>
      </c>
      <c r="I2403">
        <v>1</v>
      </c>
      <c r="J2403">
        <v>2005</v>
      </c>
      <c r="K2403" t="s">
        <v>563</v>
      </c>
      <c r="L2403">
        <v>115</v>
      </c>
      <c r="M2403" t="s">
        <v>775</v>
      </c>
      <c r="N2403" t="s">
        <v>296</v>
      </c>
      <c r="O2403">
        <v>4155551450</v>
      </c>
      <c r="P2403" t="s">
        <v>297</v>
      </c>
      <c r="Q2403" t="s">
        <v>298</v>
      </c>
      <c r="R2403" t="s">
        <v>56</v>
      </c>
      <c r="S2403">
        <v>97562</v>
      </c>
      <c r="T2403" t="s">
        <v>32</v>
      </c>
      <c r="U2403" t="s">
        <v>33</v>
      </c>
      <c r="V2403" t="s">
        <v>299</v>
      </c>
      <c r="W2403" t="s">
        <v>300</v>
      </c>
      <c r="X2403" t="s">
        <v>36</v>
      </c>
    </row>
    <row r="2404" spans="1:24" x14ac:dyDescent="0.3">
      <c r="A2404">
        <v>10383</v>
      </c>
      <c r="B2404">
        <v>29</v>
      </c>
      <c r="C2404">
        <v>100</v>
      </c>
      <c r="D2404">
        <v>13</v>
      </c>
      <c r="E2404">
        <v>3087.05</v>
      </c>
      <c r="F2404" t="s">
        <v>684</v>
      </c>
      <c r="G2404" t="s">
        <v>25</v>
      </c>
      <c r="H2404">
        <v>1</v>
      </c>
      <c r="I2404">
        <v>2</v>
      </c>
      <c r="J2404">
        <v>2005</v>
      </c>
      <c r="K2404" t="s">
        <v>563</v>
      </c>
      <c r="L2404">
        <v>115</v>
      </c>
      <c r="M2404" t="s">
        <v>775</v>
      </c>
      <c r="N2404" t="s">
        <v>186</v>
      </c>
      <c r="O2404" t="s">
        <v>187</v>
      </c>
      <c r="P2404" t="s">
        <v>188</v>
      </c>
      <c r="Q2404" t="s">
        <v>189</v>
      </c>
      <c r="S2404">
        <v>28034</v>
      </c>
      <c r="T2404" t="s">
        <v>190</v>
      </c>
      <c r="U2404" t="s">
        <v>42</v>
      </c>
      <c r="V2404" t="s">
        <v>191</v>
      </c>
      <c r="W2404" t="s">
        <v>192</v>
      </c>
      <c r="X2404" t="s">
        <v>51</v>
      </c>
    </row>
    <row r="2405" spans="1:24" x14ac:dyDescent="0.3">
      <c r="A2405">
        <v>10395</v>
      </c>
      <c r="B2405">
        <v>46</v>
      </c>
      <c r="C2405">
        <v>100</v>
      </c>
      <c r="D2405">
        <v>4</v>
      </c>
      <c r="E2405">
        <v>5692.96</v>
      </c>
      <c r="F2405" t="s">
        <v>441</v>
      </c>
      <c r="G2405" t="s">
        <v>25</v>
      </c>
      <c r="H2405">
        <v>1</v>
      </c>
      <c r="I2405">
        <v>3</v>
      </c>
      <c r="J2405">
        <v>2005</v>
      </c>
      <c r="K2405" t="s">
        <v>563</v>
      </c>
      <c r="L2405">
        <v>115</v>
      </c>
      <c r="M2405" t="s">
        <v>775</v>
      </c>
      <c r="N2405" t="s">
        <v>45</v>
      </c>
      <c r="O2405" t="s">
        <v>46</v>
      </c>
      <c r="P2405" t="s">
        <v>47</v>
      </c>
      <c r="Q2405" t="s">
        <v>48</v>
      </c>
      <c r="S2405">
        <v>75508</v>
      </c>
      <c r="T2405" t="s">
        <v>41</v>
      </c>
      <c r="U2405" t="s">
        <v>42</v>
      </c>
      <c r="V2405" t="s">
        <v>49</v>
      </c>
      <c r="W2405" t="s">
        <v>50</v>
      </c>
      <c r="X2405" t="s">
        <v>51</v>
      </c>
    </row>
    <row r="2406" spans="1:24" x14ac:dyDescent="0.3">
      <c r="A2406">
        <v>10412</v>
      </c>
      <c r="B2406">
        <v>26</v>
      </c>
      <c r="C2406">
        <v>100</v>
      </c>
      <c r="D2406">
        <v>3</v>
      </c>
      <c r="E2406">
        <v>3460.86</v>
      </c>
      <c r="F2406" s="1">
        <v>38416</v>
      </c>
      <c r="G2406" t="s">
        <v>25</v>
      </c>
      <c r="H2406">
        <v>2</v>
      </c>
      <c r="I2406">
        <v>5</v>
      </c>
      <c r="J2406">
        <v>2005</v>
      </c>
      <c r="K2406" t="s">
        <v>563</v>
      </c>
      <c r="L2406">
        <v>115</v>
      </c>
      <c r="M2406" t="s">
        <v>775</v>
      </c>
      <c r="N2406" t="s">
        <v>186</v>
      </c>
      <c r="O2406" t="s">
        <v>187</v>
      </c>
      <c r="P2406" t="s">
        <v>188</v>
      </c>
      <c r="Q2406" t="s">
        <v>189</v>
      </c>
      <c r="S2406">
        <v>28034</v>
      </c>
      <c r="T2406" t="s">
        <v>190</v>
      </c>
      <c r="U2406" t="s">
        <v>42</v>
      </c>
      <c r="V2406" t="s">
        <v>191</v>
      </c>
      <c r="W2406" t="s">
        <v>192</v>
      </c>
      <c r="X2406" t="s">
        <v>51</v>
      </c>
    </row>
    <row r="2407" spans="1:24" x14ac:dyDescent="0.3">
      <c r="A2407">
        <v>10425</v>
      </c>
      <c r="B2407">
        <v>18</v>
      </c>
      <c r="C2407">
        <v>100</v>
      </c>
      <c r="D2407">
        <v>2</v>
      </c>
      <c r="E2407">
        <v>1895.94</v>
      </c>
      <c r="F2407" t="s">
        <v>327</v>
      </c>
      <c r="G2407" t="s">
        <v>328</v>
      </c>
      <c r="H2407">
        <v>2</v>
      </c>
      <c r="I2407">
        <v>5</v>
      </c>
      <c r="J2407">
        <v>2005</v>
      </c>
      <c r="K2407" t="s">
        <v>563</v>
      </c>
      <c r="L2407">
        <v>115</v>
      </c>
      <c r="M2407" t="s">
        <v>775</v>
      </c>
      <c r="N2407" t="s">
        <v>120</v>
      </c>
      <c r="O2407" t="s">
        <v>121</v>
      </c>
      <c r="P2407" t="s">
        <v>122</v>
      </c>
      <c r="Q2407" t="s">
        <v>123</v>
      </c>
      <c r="S2407">
        <v>44000</v>
      </c>
      <c r="T2407" t="s">
        <v>41</v>
      </c>
      <c r="U2407" t="s">
        <v>42</v>
      </c>
      <c r="V2407" t="s">
        <v>124</v>
      </c>
      <c r="W2407" t="s">
        <v>125</v>
      </c>
      <c r="X2407" t="s">
        <v>36</v>
      </c>
    </row>
    <row r="2408" spans="1:24" x14ac:dyDescent="0.3">
      <c r="A2408">
        <v>10104</v>
      </c>
      <c r="B2408">
        <v>32</v>
      </c>
      <c r="C2408">
        <v>53.31</v>
      </c>
      <c r="D2408">
        <v>2</v>
      </c>
      <c r="E2408">
        <v>1705.92</v>
      </c>
      <c r="F2408" t="s">
        <v>572</v>
      </c>
      <c r="G2408" t="s">
        <v>25</v>
      </c>
      <c r="H2408">
        <v>1</v>
      </c>
      <c r="I2408">
        <v>1</v>
      </c>
      <c r="J2408">
        <v>2003</v>
      </c>
      <c r="K2408" t="s">
        <v>709</v>
      </c>
      <c r="L2408">
        <v>58</v>
      </c>
      <c r="M2408" t="s">
        <v>776</v>
      </c>
      <c r="N2408" t="s">
        <v>186</v>
      </c>
      <c r="O2408" t="s">
        <v>187</v>
      </c>
      <c r="P2408" t="s">
        <v>188</v>
      </c>
      <c r="Q2408" t="s">
        <v>189</v>
      </c>
      <c r="S2408">
        <v>28034</v>
      </c>
      <c r="T2408" t="s">
        <v>190</v>
      </c>
      <c r="U2408" t="s">
        <v>42</v>
      </c>
      <c r="V2408" t="s">
        <v>191</v>
      </c>
      <c r="W2408" t="s">
        <v>192</v>
      </c>
      <c r="X2408" t="s">
        <v>36</v>
      </c>
    </row>
    <row r="2409" spans="1:24" x14ac:dyDescent="0.3">
      <c r="A2409">
        <v>10117</v>
      </c>
      <c r="B2409">
        <v>21</v>
      </c>
      <c r="C2409">
        <v>49.21</v>
      </c>
      <c r="D2409">
        <v>11</v>
      </c>
      <c r="E2409">
        <v>1033.4100000000001</v>
      </c>
      <c r="F2409" t="s">
        <v>529</v>
      </c>
      <c r="G2409" t="s">
        <v>25</v>
      </c>
      <c r="H2409">
        <v>2</v>
      </c>
      <c r="I2409">
        <v>4</v>
      </c>
      <c r="J2409">
        <v>2003</v>
      </c>
      <c r="K2409" t="s">
        <v>709</v>
      </c>
      <c r="L2409">
        <v>58</v>
      </c>
      <c r="M2409" t="s">
        <v>776</v>
      </c>
      <c r="N2409" t="s">
        <v>213</v>
      </c>
      <c r="O2409" t="s">
        <v>214</v>
      </c>
      <c r="P2409" t="s">
        <v>215</v>
      </c>
      <c r="Q2409" t="s">
        <v>216</v>
      </c>
      <c r="S2409">
        <v>79903</v>
      </c>
      <c r="T2409" t="s">
        <v>216</v>
      </c>
      <c r="U2409" t="s">
        <v>217</v>
      </c>
      <c r="V2409" t="s">
        <v>218</v>
      </c>
      <c r="W2409" t="s">
        <v>219</v>
      </c>
      <c r="X2409" t="s">
        <v>36</v>
      </c>
    </row>
    <row r="2410" spans="1:24" x14ac:dyDescent="0.3">
      <c r="A2410">
        <v>10127</v>
      </c>
      <c r="B2410">
        <v>46</v>
      </c>
      <c r="C2410">
        <v>69.12</v>
      </c>
      <c r="D2410">
        <v>4</v>
      </c>
      <c r="E2410">
        <v>3179.52</v>
      </c>
      <c r="F2410" s="1">
        <v>37686</v>
      </c>
      <c r="G2410" t="s">
        <v>25</v>
      </c>
      <c r="H2410">
        <v>2</v>
      </c>
      <c r="I2410">
        <v>6</v>
      </c>
      <c r="J2410">
        <v>2003</v>
      </c>
      <c r="K2410" t="s">
        <v>709</v>
      </c>
      <c r="L2410">
        <v>58</v>
      </c>
      <c r="M2410" t="s">
        <v>776</v>
      </c>
      <c r="N2410" t="s">
        <v>530</v>
      </c>
      <c r="O2410">
        <v>2125557413</v>
      </c>
      <c r="P2410" t="s">
        <v>531</v>
      </c>
      <c r="Q2410" t="s">
        <v>30</v>
      </c>
      <c r="R2410" t="s">
        <v>31</v>
      </c>
      <c r="S2410">
        <v>10022</v>
      </c>
      <c r="T2410" t="s">
        <v>32</v>
      </c>
      <c r="U2410" t="s">
        <v>33</v>
      </c>
      <c r="V2410" t="s">
        <v>57</v>
      </c>
      <c r="W2410" t="s">
        <v>532</v>
      </c>
      <c r="X2410" t="s">
        <v>51</v>
      </c>
    </row>
    <row r="2411" spans="1:24" x14ac:dyDescent="0.3">
      <c r="A2411">
        <v>10142</v>
      </c>
      <c r="B2411">
        <v>42</v>
      </c>
      <c r="C2411">
        <v>49.79</v>
      </c>
      <c r="D2411">
        <v>14</v>
      </c>
      <c r="E2411">
        <v>2091.1799999999998</v>
      </c>
      <c r="F2411" s="1">
        <v>37841</v>
      </c>
      <c r="G2411" t="s">
        <v>25</v>
      </c>
      <c r="H2411">
        <v>3</v>
      </c>
      <c r="I2411">
        <v>8</v>
      </c>
      <c r="J2411">
        <v>2003</v>
      </c>
      <c r="K2411" t="s">
        <v>709</v>
      </c>
      <c r="L2411">
        <v>58</v>
      </c>
      <c r="M2411" t="s">
        <v>776</v>
      </c>
      <c r="N2411" t="s">
        <v>296</v>
      </c>
      <c r="O2411">
        <v>4155551450</v>
      </c>
      <c r="P2411" t="s">
        <v>297</v>
      </c>
      <c r="Q2411" t="s">
        <v>298</v>
      </c>
      <c r="R2411" t="s">
        <v>56</v>
      </c>
      <c r="S2411">
        <v>97562</v>
      </c>
      <c r="T2411" t="s">
        <v>32</v>
      </c>
      <c r="U2411" t="s">
        <v>33</v>
      </c>
      <c r="V2411" t="s">
        <v>299</v>
      </c>
      <c r="W2411" t="s">
        <v>300</v>
      </c>
      <c r="X2411" t="s">
        <v>36</v>
      </c>
    </row>
    <row r="2412" spans="1:24" x14ac:dyDescent="0.3">
      <c r="A2412">
        <v>10153</v>
      </c>
      <c r="B2412">
        <v>31</v>
      </c>
      <c r="C2412">
        <v>57.41</v>
      </c>
      <c r="D2412">
        <v>13</v>
      </c>
      <c r="E2412">
        <v>1779.71</v>
      </c>
      <c r="F2412" t="s">
        <v>533</v>
      </c>
      <c r="G2412" t="s">
        <v>25</v>
      </c>
      <c r="H2412">
        <v>3</v>
      </c>
      <c r="I2412">
        <v>9</v>
      </c>
      <c r="J2412">
        <v>2003</v>
      </c>
      <c r="K2412" t="s">
        <v>709</v>
      </c>
      <c r="L2412">
        <v>58</v>
      </c>
      <c r="M2412" t="s">
        <v>776</v>
      </c>
      <c r="N2412" t="s">
        <v>186</v>
      </c>
      <c r="O2412" t="s">
        <v>187</v>
      </c>
      <c r="P2412" t="s">
        <v>188</v>
      </c>
      <c r="Q2412" t="s">
        <v>189</v>
      </c>
      <c r="S2412">
        <v>28034</v>
      </c>
      <c r="T2412" t="s">
        <v>190</v>
      </c>
      <c r="U2412" t="s">
        <v>42</v>
      </c>
      <c r="V2412" t="s">
        <v>191</v>
      </c>
      <c r="W2412" t="s">
        <v>192</v>
      </c>
      <c r="X2412" t="s">
        <v>36</v>
      </c>
    </row>
    <row r="2413" spans="1:24" x14ac:dyDescent="0.3">
      <c r="A2413">
        <v>10165</v>
      </c>
      <c r="B2413">
        <v>38</v>
      </c>
      <c r="C2413">
        <v>66.78</v>
      </c>
      <c r="D2413">
        <v>5</v>
      </c>
      <c r="E2413">
        <v>2537.64</v>
      </c>
      <c r="F2413" t="s">
        <v>534</v>
      </c>
      <c r="G2413" t="s">
        <v>25</v>
      </c>
      <c r="H2413">
        <v>4</v>
      </c>
      <c r="I2413">
        <v>10</v>
      </c>
      <c r="J2413">
        <v>2003</v>
      </c>
      <c r="K2413" t="s">
        <v>709</v>
      </c>
      <c r="L2413">
        <v>58</v>
      </c>
      <c r="M2413" t="s">
        <v>776</v>
      </c>
      <c r="N2413" t="s">
        <v>213</v>
      </c>
      <c r="O2413" t="s">
        <v>214</v>
      </c>
      <c r="P2413" t="s">
        <v>215</v>
      </c>
      <c r="Q2413" t="s">
        <v>216</v>
      </c>
      <c r="S2413">
        <v>79903</v>
      </c>
      <c r="T2413" t="s">
        <v>216</v>
      </c>
      <c r="U2413" t="s">
        <v>217</v>
      </c>
      <c r="V2413" t="s">
        <v>218</v>
      </c>
      <c r="W2413" t="s">
        <v>219</v>
      </c>
      <c r="X2413" t="s">
        <v>36</v>
      </c>
    </row>
    <row r="2414" spans="1:24" x14ac:dyDescent="0.3">
      <c r="A2414">
        <v>10176</v>
      </c>
      <c r="B2414">
        <v>38</v>
      </c>
      <c r="C2414">
        <v>64.44</v>
      </c>
      <c r="D2414">
        <v>4</v>
      </c>
      <c r="E2414">
        <v>2448.7199999999998</v>
      </c>
      <c r="F2414" s="1">
        <v>37783</v>
      </c>
      <c r="G2414" t="s">
        <v>25</v>
      </c>
      <c r="H2414">
        <v>4</v>
      </c>
      <c r="I2414">
        <v>11</v>
      </c>
      <c r="J2414">
        <v>2003</v>
      </c>
      <c r="K2414" t="s">
        <v>709</v>
      </c>
      <c r="L2414">
        <v>58</v>
      </c>
      <c r="M2414" t="s">
        <v>776</v>
      </c>
      <c r="N2414" t="s">
        <v>503</v>
      </c>
      <c r="O2414" t="s">
        <v>504</v>
      </c>
      <c r="P2414" t="s">
        <v>505</v>
      </c>
      <c r="Q2414" t="s">
        <v>506</v>
      </c>
      <c r="S2414">
        <v>42100</v>
      </c>
      <c r="T2414" t="s">
        <v>281</v>
      </c>
      <c r="U2414" t="s">
        <v>42</v>
      </c>
      <c r="V2414" t="s">
        <v>507</v>
      </c>
      <c r="W2414" t="s">
        <v>508</v>
      </c>
      <c r="X2414" t="s">
        <v>36</v>
      </c>
    </row>
    <row r="2415" spans="1:24" x14ac:dyDescent="0.3">
      <c r="A2415">
        <v>10185</v>
      </c>
      <c r="B2415">
        <v>20</v>
      </c>
      <c r="C2415">
        <v>48.62</v>
      </c>
      <c r="D2415">
        <v>15</v>
      </c>
      <c r="E2415">
        <v>972.4</v>
      </c>
      <c r="F2415" t="s">
        <v>379</v>
      </c>
      <c r="G2415" t="s">
        <v>25</v>
      </c>
      <c r="H2415">
        <v>4</v>
      </c>
      <c r="I2415">
        <v>11</v>
      </c>
      <c r="J2415">
        <v>2003</v>
      </c>
      <c r="K2415" t="s">
        <v>709</v>
      </c>
      <c r="L2415">
        <v>58</v>
      </c>
      <c r="M2415" t="s">
        <v>776</v>
      </c>
      <c r="N2415" t="s">
        <v>367</v>
      </c>
      <c r="O2415">
        <v>5085559555</v>
      </c>
      <c r="P2415" t="s">
        <v>368</v>
      </c>
      <c r="Q2415" t="s">
        <v>173</v>
      </c>
      <c r="R2415" t="s">
        <v>130</v>
      </c>
      <c r="S2415">
        <v>50553</v>
      </c>
      <c r="T2415" t="s">
        <v>32</v>
      </c>
      <c r="U2415" t="s">
        <v>33</v>
      </c>
      <c r="V2415" t="s">
        <v>369</v>
      </c>
      <c r="W2415" t="s">
        <v>370</v>
      </c>
      <c r="X2415" t="s">
        <v>36</v>
      </c>
    </row>
    <row r="2416" spans="1:24" x14ac:dyDescent="0.3">
      <c r="A2416">
        <v>10196</v>
      </c>
      <c r="B2416">
        <v>46</v>
      </c>
      <c r="C2416">
        <v>62.09</v>
      </c>
      <c r="D2416">
        <v>7</v>
      </c>
      <c r="E2416">
        <v>2856.14</v>
      </c>
      <c r="F2416" t="s">
        <v>386</v>
      </c>
      <c r="G2416" t="s">
        <v>25</v>
      </c>
      <c r="H2416">
        <v>4</v>
      </c>
      <c r="I2416">
        <v>11</v>
      </c>
      <c r="J2416">
        <v>2003</v>
      </c>
      <c r="K2416" t="s">
        <v>709</v>
      </c>
      <c r="L2416">
        <v>58</v>
      </c>
      <c r="M2416" t="s">
        <v>776</v>
      </c>
      <c r="N2416" t="s">
        <v>262</v>
      </c>
      <c r="O2416">
        <v>2035559545</v>
      </c>
      <c r="P2416" t="s">
        <v>263</v>
      </c>
      <c r="Q2416" t="s">
        <v>264</v>
      </c>
      <c r="R2416" t="s">
        <v>117</v>
      </c>
      <c r="S2416">
        <v>97823</v>
      </c>
      <c r="T2416" t="s">
        <v>32</v>
      </c>
      <c r="U2416" t="s">
        <v>33</v>
      </c>
      <c r="V2416" t="s">
        <v>86</v>
      </c>
      <c r="W2416" t="s">
        <v>265</v>
      </c>
      <c r="X2416" t="s">
        <v>36</v>
      </c>
    </row>
    <row r="2417" spans="1:24" x14ac:dyDescent="0.3">
      <c r="A2417">
        <v>10208</v>
      </c>
      <c r="B2417">
        <v>30</v>
      </c>
      <c r="C2417">
        <v>65.61</v>
      </c>
      <c r="D2417">
        <v>15</v>
      </c>
      <c r="E2417">
        <v>1968.3</v>
      </c>
      <c r="F2417" s="1">
        <v>38018</v>
      </c>
      <c r="G2417" t="s">
        <v>25</v>
      </c>
      <c r="H2417">
        <v>1</v>
      </c>
      <c r="I2417">
        <v>1</v>
      </c>
      <c r="J2417">
        <v>2004</v>
      </c>
      <c r="K2417" t="s">
        <v>709</v>
      </c>
      <c r="L2417">
        <v>58</v>
      </c>
      <c r="M2417" t="s">
        <v>776</v>
      </c>
      <c r="N2417" t="s">
        <v>238</v>
      </c>
      <c r="O2417" t="s">
        <v>239</v>
      </c>
      <c r="P2417" t="s">
        <v>240</v>
      </c>
      <c r="Q2417" t="s">
        <v>241</v>
      </c>
      <c r="S2417">
        <v>69004</v>
      </c>
      <c r="T2417" t="s">
        <v>41</v>
      </c>
      <c r="U2417" t="s">
        <v>42</v>
      </c>
      <c r="V2417" t="s">
        <v>242</v>
      </c>
      <c r="W2417" t="s">
        <v>243</v>
      </c>
      <c r="X2417" t="s">
        <v>36</v>
      </c>
    </row>
    <row r="2418" spans="1:24" x14ac:dyDescent="0.3">
      <c r="A2418">
        <v>10220</v>
      </c>
      <c r="B2418">
        <v>30</v>
      </c>
      <c r="C2418">
        <v>68.540000000000006</v>
      </c>
      <c r="D2418">
        <v>4</v>
      </c>
      <c r="E2418">
        <v>2056.1999999999998</v>
      </c>
      <c r="F2418" s="1">
        <v>38323</v>
      </c>
      <c r="G2418" t="s">
        <v>25</v>
      </c>
      <c r="H2418">
        <v>1</v>
      </c>
      <c r="I2418">
        <v>2</v>
      </c>
      <c r="J2418">
        <v>2004</v>
      </c>
      <c r="K2418" t="s">
        <v>709</v>
      </c>
      <c r="L2418">
        <v>58</v>
      </c>
      <c r="M2418" t="s">
        <v>776</v>
      </c>
      <c r="N2418" t="s">
        <v>535</v>
      </c>
      <c r="O2418" t="s">
        <v>536</v>
      </c>
      <c r="P2418" t="s">
        <v>537</v>
      </c>
      <c r="Q2418" t="s">
        <v>538</v>
      </c>
      <c r="S2418">
        <v>2</v>
      </c>
      <c r="T2418" t="s">
        <v>539</v>
      </c>
      <c r="U2418" t="s">
        <v>42</v>
      </c>
      <c r="V2418" t="s">
        <v>540</v>
      </c>
      <c r="W2418" t="s">
        <v>541</v>
      </c>
      <c r="X2418" t="s">
        <v>36</v>
      </c>
    </row>
    <row r="2419" spans="1:24" x14ac:dyDescent="0.3">
      <c r="A2419">
        <v>10230</v>
      </c>
      <c r="B2419">
        <v>43</v>
      </c>
      <c r="C2419">
        <v>52.14</v>
      </c>
      <c r="D2419">
        <v>2</v>
      </c>
      <c r="E2419">
        <v>2242.02</v>
      </c>
      <c r="F2419" t="s">
        <v>574</v>
      </c>
      <c r="G2419" t="s">
        <v>25</v>
      </c>
      <c r="H2419">
        <v>1</v>
      </c>
      <c r="I2419">
        <v>3</v>
      </c>
      <c r="J2419">
        <v>2004</v>
      </c>
      <c r="K2419" t="s">
        <v>709</v>
      </c>
      <c r="L2419">
        <v>58</v>
      </c>
      <c r="M2419" t="s">
        <v>776</v>
      </c>
      <c r="N2419" t="s">
        <v>514</v>
      </c>
      <c r="O2419" t="s">
        <v>515</v>
      </c>
      <c r="P2419" t="s">
        <v>516</v>
      </c>
      <c r="Q2419" t="s">
        <v>517</v>
      </c>
      <c r="S2419">
        <v>60528</v>
      </c>
      <c r="T2419" t="s">
        <v>493</v>
      </c>
      <c r="U2419" t="s">
        <v>42</v>
      </c>
      <c r="V2419" t="s">
        <v>518</v>
      </c>
      <c r="W2419" t="s">
        <v>460</v>
      </c>
      <c r="X2419" t="s">
        <v>36</v>
      </c>
    </row>
    <row r="2420" spans="1:24" x14ac:dyDescent="0.3">
      <c r="A2420">
        <v>10247</v>
      </c>
      <c r="B2420">
        <v>49</v>
      </c>
      <c r="C2420">
        <v>63.85</v>
      </c>
      <c r="D2420">
        <v>4</v>
      </c>
      <c r="E2420">
        <v>3128.65</v>
      </c>
      <c r="F2420" s="1">
        <v>38112</v>
      </c>
      <c r="G2420" t="s">
        <v>25</v>
      </c>
      <c r="H2420">
        <v>2</v>
      </c>
      <c r="I2420">
        <v>5</v>
      </c>
      <c r="J2420">
        <v>2004</v>
      </c>
      <c r="K2420" t="s">
        <v>709</v>
      </c>
      <c r="L2420">
        <v>58</v>
      </c>
      <c r="M2420" t="s">
        <v>776</v>
      </c>
      <c r="N2420" t="s">
        <v>520</v>
      </c>
      <c r="O2420" t="s">
        <v>521</v>
      </c>
      <c r="P2420" t="s">
        <v>522</v>
      </c>
      <c r="Q2420" t="s">
        <v>523</v>
      </c>
      <c r="S2420" t="s">
        <v>524</v>
      </c>
      <c r="T2420" t="s">
        <v>138</v>
      </c>
      <c r="U2420" t="s">
        <v>42</v>
      </c>
      <c r="V2420" t="s">
        <v>525</v>
      </c>
      <c r="W2420" t="s">
        <v>526</v>
      </c>
      <c r="X2420" t="s">
        <v>51</v>
      </c>
    </row>
    <row r="2421" spans="1:24" x14ac:dyDescent="0.3">
      <c r="A2421">
        <v>10272</v>
      </c>
      <c r="B2421">
        <v>43</v>
      </c>
      <c r="C2421">
        <v>56.82</v>
      </c>
      <c r="D2421">
        <v>4</v>
      </c>
      <c r="E2421">
        <v>2443.2600000000002</v>
      </c>
      <c r="F2421" t="s">
        <v>548</v>
      </c>
      <c r="G2421" t="s">
        <v>25</v>
      </c>
      <c r="H2421">
        <v>3</v>
      </c>
      <c r="I2421">
        <v>7</v>
      </c>
      <c r="J2421">
        <v>2004</v>
      </c>
      <c r="K2421" t="s">
        <v>709</v>
      </c>
      <c r="L2421">
        <v>58</v>
      </c>
      <c r="M2421" t="s">
        <v>776</v>
      </c>
      <c r="N2421" t="s">
        <v>148</v>
      </c>
      <c r="O2421">
        <v>2155551555</v>
      </c>
      <c r="P2421" t="s">
        <v>149</v>
      </c>
      <c r="Q2421" t="s">
        <v>150</v>
      </c>
      <c r="R2421" t="s">
        <v>151</v>
      </c>
      <c r="S2421">
        <v>70267</v>
      </c>
      <c r="T2421" t="s">
        <v>32</v>
      </c>
      <c r="U2421" t="s">
        <v>33</v>
      </c>
      <c r="V2421" t="s">
        <v>34</v>
      </c>
      <c r="W2421" t="s">
        <v>152</v>
      </c>
      <c r="X2421" t="s">
        <v>36</v>
      </c>
    </row>
    <row r="2422" spans="1:24" x14ac:dyDescent="0.3">
      <c r="A2422">
        <v>10282</v>
      </c>
      <c r="B2422">
        <v>37</v>
      </c>
      <c r="C2422">
        <v>66.78</v>
      </c>
      <c r="D2422">
        <v>7</v>
      </c>
      <c r="E2422">
        <v>2470.86</v>
      </c>
      <c r="F2422" t="s">
        <v>411</v>
      </c>
      <c r="G2422" t="s">
        <v>25</v>
      </c>
      <c r="H2422">
        <v>3</v>
      </c>
      <c r="I2422">
        <v>8</v>
      </c>
      <c r="J2422">
        <v>2004</v>
      </c>
      <c r="K2422" t="s">
        <v>709</v>
      </c>
      <c r="L2422">
        <v>58</v>
      </c>
      <c r="M2422" t="s">
        <v>776</v>
      </c>
      <c r="N2422" t="s">
        <v>296</v>
      </c>
      <c r="O2422">
        <v>4155551450</v>
      </c>
      <c r="P2422" t="s">
        <v>297</v>
      </c>
      <c r="Q2422" t="s">
        <v>298</v>
      </c>
      <c r="R2422" t="s">
        <v>56</v>
      </c>
      <c r="S2422">
        <v>97562</v>
      </c>
      <c r="T2422" t="s">
        <v>32</v>
      </c>
      <c r="U2422" t="s">
        <v>33</v>
      </c>
      <c r="V2422" t="s">
        <v>299</v>
      </c>
      <c r="W2422" t="s">
        <v>300</v>
      </c>
      <c r="X2422" t="s">
        <v>36</v>
      </c>
    </row>
    <row r="2423" spans="1:24" x14ac:dyDescent="0.3">
      <c r="A2423">
        <v>10292</v>
      </c>
      <c r="B2423">
        <v>35</v>
      </c>
      <c r="C2423">
        <v>55.07</v>
      </c>
      <c r="D2423">
        <v>1</v>
      </c>
      <c r="E2423">
        <v>1927.45</v>
      </c>
      <c r="F2423" s="1">
        <v>38208</v>
      </c>
      <c r="G2423" t="s">
        <v>25</v>
      </c>
      <c r="H2423">
        <v>3</v>
      </c>
      <c r="I2423">
        <v>9</v>
      </c>
      <c r="J2423">
        <v>2004</v>
      </c>
      <c r="K2423" t="s">
        <v>709</v>
      </c>
      <c r="L2423">
        <v>58</v>
      </c>
      <c r="M2423" t="s">
        <v>776</v>
      </c>
      <c r="N2423" t="s">
        <v>28</v>
      </c>
      <c r="O2423">
        <v>2125557818</v>
      </c>
      <c r="P2423" t="s">
        <v>29</v>
      </c>
      <c r="Q2423" t="s">
        <v>30</v>
      </c>
      <c r="R2423" t="s">
        <v>31</v>
      </c>
      <c r="S2423">
        <v>10022</v>
      </c>
      <c r="T2423" t="s">
        <v>32</v>
      </c>
      <c r="U2423" t="s">
        <v>33</v>
      </c>
      <c r="V2423" t="s">
        <v>34</v>
      </c>
      <c r="W2423" t="s">
        <v>35</v>
      </c>
      <c r="X2423" t="s">
        <v>36</v>
      </c>
    </row>
    <row r="2424" spans="1:24" x14ac:dyDescent="0.3">
      <c r="A2424">
        <v>10306</v>
      </c>
      <c r="B2424">
        <v>34</v>
      </c>
      <c r="C2424">
        <v>60.34</v>
      </c>
      <c r="D2424">
        <v>15</v>
      </c>
      <c r="E2424">
        <v>2051.56</v>
      </c>
      <c r="F2424" t="s">
        <v>422</v>
      </c>
      <c r="G2424" t="s">
        <v>25</v>
      </c>
      <c r="H2424">
        <v>4</v>
      </c>
      <c r="I2424">
        <v>10</v>
      </c>
      <c r="J2424">
        <v>2004</v>
      </c>
      <c r="K2424" t="s">
        <v>709</v>
      </c>
      <c r="L2424">
        <v>58</v>
      </c>
      <c r="M2424" t="s">
        <v>776</v>
      </c>
      <c r="N2424" t="s">
        <v>549</v>
      </c>
      <c r="O2424" t="s">
        <v>550</v>
      </c>
      <c r="P2424" t="s">
        <v>551</v>
      </c>
      <c r="Q2424" t="s">
        <v>552</v>
      </c>
      <c r="S2424" t="s">
        <v>553</v>
      </c>
      <c r="T2424" t="s">
        <v>181</v>
      </c>
      <c r="U2424" t="s">
        <v>42</v>
      </c>
      <c r="V2424" t="s">
        <v>554</v>
      </c>
      <c r="W2424" t="s">
        <v>98</v>
      </c>
      <c r="X2424" t="s">
        <v>36</v>
      </c>
    </row>
    <row r="2425" spans="1:24" x14ac:dyDescent="0.3">
      <c r="A2425">
        <v>10314</v>
      </c>
      <c r="B2425">
        <v>38</v>
      </c>
      <c r="C2425">
        <v>61.51</v>
      </c>
      <c r="D2425">
        <v>7</v>
      </c>
      <c r="E2425">
        <v>2337.38</v>
      </c>
      <c r="F2425" t="s">
        <v>471</v>
      </c>
      <c r="G2425" t="s">
        <v>25</v>
      </c>
      <c r="H2425">
        <v>4</v>
      </c>
      <c r="I2425">
        <v>10</v>
      </c>
      <c r="J2425">
        <v>2004</v>
      </c>
      <c r="K2425" t="s">
        <v>709</v>
      </c>
      <c r="L2425">
        <v>58</v>
      </c>
      <c r="M2425" t="s">
        <v>776</v>
      </c>
      <c r="N2425" t="s">
        <v>555</v>
      </c>
      <c r="O2425" t="s">
        <v>556</v>
      </c>
      <c r="P2425" t="s">
        <v>557</v>
      </c>
      <c r="Q2425" t="s">
        <v>558</v>
      </c>
      <c r="S2425">
        <v>8200</v>
      </c>
      <c r="T2425" t="s">
        <v>357</v>
      </c>
      <c r="U2425" t="s">
        <v>42</v>
      </c>
      <c r="V2425" t="s">
        <v>559</v>
      </c>
      <c r="W2425" t="s">
        <v>560</v>
      </c>
      <c r="X2425" t="s">
        <v>36</v>
      </c>
    </row>
    <row r="2426" spans="1:24" x14ac:dyDescent="0.3">
      <c r="A2426">
        <v>10325</v>
      </c>
      <c r="B2426">
        <v>44</v>
      </c>
      <c r="C2426">
        <v>100</v>
      </c>
      <c r="D2426">
        <v>7</v>
      </c>
      <c r="E2426">
        <v>5932.96</v>
      </c>
      <c r="F2426" s="1">
        <v>38118</v>
      </c>
      <c r="G2426" t="s">
        <v>25</v>
      </c>
      <c r="H2426">
        <v>4</v>
      </c>
      <c r="I2426">
        <v>11</v>
      </c>
      <c r="J2426">
        <v>2004</v>
      </c>
      <c r="K2426" t="s">
        <v>709</v>
      </c>
      <c r="L2426">
        <v>58</v>
      </c>
      <c r="M2426" t="s">
        <v>776</v>
      </c>
      <c r="N2426" t="s">
        <v>142</v>
      </c>
      <c r="O2426" t="s">
        <v>143</v>
      </c>
      <c r="P2426" t="s">
        <v>144</v>
      </c>
      <c r="Q2426" t="s">
        <v>145</v>
      </c>
      <c r="S2426">
        <v>4110</v>
      </c>
      <c r="T2426" t="s">
        <v>81</v>
      </c>
      <c r="U2426" t="s">
        <v>42</v>
      </c>
      <c r="V2426" t="s">
        <v>146</v>
      </c>
      <c r="W2426" t="s">
        <v>147</v>
      </c>
      <c r="X2426" t="s">
        <v>51</v>
      </c>
    </row>
    <row r="2427" spans="1:24" x14ac:dyDescent="0.3">
      <c r="A2427">
        <v>10337</v>
      </c>
      <c r="B2427">
        <v>21</v>
      </c>
      <c r="C2427">
        <v>100</v>
      </c>
      <c r="D2427">
        <v>6</v>
      </c>
      <c r="E2427">
        <v>2296.77</v>
      </c>
      <c r="F2427" t="s">
        <v>431</v>
      </c>
      <c r="G2427" t="s">
        <v>25</v>
      </c>
      <c r="H2427">
        <v>4</v>
      </c>
      <c r="I2427">
        <v>11</v>
      </c>
      <c r="J2427">
        <v>2004</v>
      </c>
      <c r="K2427" t="s">
        <v>709</v>
      </c>
      <c r="L2427">
        <v>58</v>
      </c>
      <c r="M2427" t="s">
        <v>776</v>
      </c>
      <c r="N2427" t="s">
        <v>221</v>
      </c>
      <c r="O2427">
        <v>2125558493</v>
      </c>
      <c r="P2427" t="s">
        <v>222</v>
      </c>
      <c r="Q2427" t="s">
        <v>30</v>
      </c>
      <c r="R2427" t="s">
        <v>31</v>
      </c>
      <c r="S2427">
        <v>10022</v>
      </c>
      <c r="T2427" t="s">
        <v>32</v>
      </c>
      <c r="U2427" t="s">
        <v>33</v>
      </c>
      <c r="V2427" t="s">
        <v>131</v>
      </c>
      <c r="W2427" t="s">
        <v>223</v>
      </c>
      <c r="X2427" t="s">
        <v>36</v>
      </c>
    </row>
    <row r="2428" spans="1:24" x14ac:dyDescent="0.3">
      <c r="A2428">
        <v>10350</v>
      </c>
      <c r="B2428">
        <v>44</v>
      </c>
      <c r="C2428">
        <v>100</v>
      </c>
      <c r="D2428">
        <v>17</v>
      </c>
      <c r="E2428">
        <v>6490.88</v>
      </c>
      <c r="F2428" s="1">
        <v>38029</v>
      </c>
      <c r="G2428" t="s">
        <v>25</v>
      </c>
      <c r="H2428">
        <v>4</v>
      </c>
      <c r="I2428">
        <v>12</v>
      </c>
      <c r="J2428">
        <v>2004</v>
      </c>
      <c r="K2428" t="s">
        <v>709</v>
      </c>
      <c r="L2428">
        <v>58</v>
      </c>
      <c r="M2428" t="s">
        <v>776</v>
      </c>
      <c r="N2428" t="s">
        <v>186</v>
      </c>
      <c r="O2428" t="s">
        <v>187</v>
      </c>
      <c r="P2428" t="s">
        <v>188</v>
      </c>
      <c r="Q2428" t="s">
        <v>189</v>
      </c>
      <c r="S2428">
        <v>28034</v>
      </c>
      <c r="T2428" t="s">
        <v>190</v>
      </c>
      <c r="U2428" t="s">
        <v>42</v>
      </c>
      <c r="V2428" t="s">
        <v>191</v>
      </c>
      <c r="W2428" t="s">
        <v>192</v>
      </c>
      <c r="X2428" t="s">
        <v>51</v>
      </c>
    </row>
    <row r="2429" spans="1:24" x14ac:dyDescent="0.3">
      <c r="A2429">
        <v>10359</v>
      </c>
      <c r="B2429">
        <v>25</v>
      </c>
      <c r="C2429">
        <v>64.930000000000007</v>
      </c>
      <c r="D2429">
        <v>4</v>
      </c>
      <c r="E2429">
        <v>1623.25</v>
      </c>
      <c r="F2429" t="s">
        <v>432</v>
      </c>
      <c r="G2429" t="s">
        <v>25</v>
      </c>
      <c r="H2429">
        <v>4</v>
      </c>
      <c r="I2429">
        <v>12</v>
      </c>
      <c r="J2429">
        <v>2004</v>
      </c>
      <c r="K2429" t="s">
        <v>709</v>
      </c>
      <c r="L2429">
        <v>58</v>
      </c>
      <c r="M2429" t="s">
        <v>776</v>
      </c>
      <c r="N2429" t="s">
        <v>37</v>
      </c>
      <c r="O2429" t="s">
        <v>38</v>
      </c>
      <c r="P2429" t="s">
        <v>39</v>
      </c>
      <c r="Q2429" t="s">
        <v>40</v>
      </c>
      <c r="S2429">
        <v>51100</v>
      </c>
      <c r="T2429" t="s">
        <v>41</v>
      </c>
      <c r="U2429" t="s">
        <v>42</v>
      </c>
      <c r="V2429" t="s">
        <v>43</v>
      </c>
      <c r="W2429" t="s">
        <v>44</v>
      </c>
      <c r="X2429" t="s">
        <v>36</v>
      </c>
    </row>
    <row r="2430" spans="1:24" x14ac:dyDescent="0.3">
      <c r="A2430">
        <v>10372</v>
      </c>
      <c r="B2430">
        <v>24</v>
      </c>
      <c r="C2430">
        <v>58.58</v>
      </c>
      <c r="D2430">
        <v>9</v>
      </c>
      <c r="E2430">
        <v>1405.92</v>
      </c>
      <c r="F2430" t="s">
        <v>575</v>
      </c>
      <c r="G2430" t="s">
        <v>25</v>
      </c>
      <c r="H2430">
        <v>1</v>
      </c>
      <c r="I2430">
        <v>1</v>
      </c>
      <c r="J2430">
        <v>2005</v>
      </c>
      <c r="K2430" t="s">
        <v>709</v>
      </c>
      <c r="L2430">
        <v>58</v>
      </c>
      <c r="M2430" t="s">
        <v>776</v>
      </c>
      <c r="N2430" t="s">
        <v>267</v>
      </c>
      <c r="O2430" t="s">
        <v>268</v>
      </c>
      <c r="P2430" t="s">
        <v>269</v>
      </c>
      <c r="Q2430" t="s">
        <v>270</v>
      </c>
      <c r="R2430" t="s">
        <v>271</v>
      </c>
      <c r="S2430" t="s">
        <v>272</v>
      </c>
      <c r="T2430" t="s">
        <v>217</v>
      </c>
      <c r="U2430" t="s">
        <v>217</v>
      </c>
      <c r="V2430" t="s">
        <v>273</v>
      </c>
      <c r="W2430" t="s">
        <v>274</v>
      </c>
      <c r="X2430" t="s">
        <v>36</v>
      </c>
    </row>
    <row r="2431" spans="1:24" x14ac:dyDescent="0.3">
      <c r="A2431">
        <v>10383</v>
      </c>
      <c r="B2431">
        <v>38</v>
      </c>
      <c r="C2431">
        <v>60.06</v>
      </c>
      <c r="D2431">
        <v>10</v>
      </c>
      <c r="E2431">
        <v>2282.2800000000002</v>
      </c>
      <c r="F2431" t="s">
        <v>684</v>
      </c>
      <c r="G2431" t="s">
        <v>25</v>
      </c>
      <c r="H2431">
        <v>1</v>
      </c>
      <c r="I2431">
        <v>2</v>
      </c>
      <c r="J2431">
        <v>2005</v>
      </c>
      <c r="K2431" t="s">
        <v>709</v>
      </c>
      <c r="L2431">
        <v>58</v>
      </c>
      <c r="M2431" t="s">
        <v>776</v>
      </c>
      <c r="N2431" t="s">
        <v>186</v>
      </c>
      <c r="O2431" t="s">
        <v>187</v>
      </c>
      <c r="P2431" t="s">
        <v>188</v>
      </c>
      <c r="Q2431" t="s">
        <v>189</v>
      </c>
      <c r="S2431">
        <v>28034</v>
      </c>
      <c r="T2431" t="s">
        <v>190</v>
      </c>
      <c r="U2431" t="s">
        <v>42</v>
      </c>
      <c r="V2431" t="s">
        <v>191</v>
      </c>
      <c r="W2431" t="s">
        <v>192</v>
      </c>
      <c r="X2431" t="s">
        <v>36</v>
      </c>
    </row>
    <row r="2432" spans="1:24" x14ac:dyDescent="0.3">
      <c r="A2432">
        <v>10395</v>
      </c>
      <c r="B2432">
        <v>45</v>
      </c>
      <c r="C2432">
        <v>100</v>
      </c>
      <c r="D2432">
        <v>3</v>
      </c>
      <c r="E2432">
        <v>8977.0499999999993</v>
      </c>
      <c r="F2432" t="s">
        <v>441</v>
      </c>
      <c r="G2432" t="s">
        <v>25</v>
      </c>
      <c r="H2432">
        <v>1</v>
      </c>
      <c r="I2432">
        <v>3</v>
      </c>
      <c r="J2432">
        <v>2005</v>
      </c>
      <c r="K2432" t="s">
        <v>709</v>
      </c>
      <c r="L2432">
        <v>58</v>
      </c>
      <c r="M2432" t="s">
        <v>776</v>
      </c>
      <c r="N2432" t="s">
        <v>45</v>
      </c>
      <c r="O2432" t="s">
        <v>46</v>
      </c>
      <c r="P2432" t="s">
        <v>47</v>
      </c>
      <c r="Q2432" t="s">
        <v>48</v>
      </c>
      <c r="S2432">
        <v>75508</v>
      </c>
      <c r="T2432" t="s">
        <v>41</v>
      </c>
      <c r="U2432" t="s">
        <v>42</v>
      </c>
      <c r="V2432" t="s">
        <v>49</v>
      </c>
      <c r="W2432" t="s">
        <v>50</v>
      </c>
      <c r="X2432" t="s">
        <v>162</v>
      </c>
    </row>
    <row r="2433" spans="1:24" x14ac:dyDescent="0.3">
      <c r="A2433">
        <v>10413</v>
      </c>
      <c r="B2433">
        <v>51</v>
      </c>
      <c r="C2433">
        <v>63.85</v>
      </c>
      <c r="D2433">
        <v>4</v>
      </c>
      <c r="E2433">
        <v>3256.35</v>
      </c>
      <c r="F2433" s="1">
        <v>38477</v>
      </c>
      <c r="G2433" t="s">
        <v>25</v>
      </c>
      <c r="H2433">
        <v>2</v>
      </c>
      <c r="I2433">
        <v>5</v>
      </c>
      <c r="J2433">
        <v>2005</v>
      </c>
      <c r="K2433" t="s">
        <v>709</v>
      </c>
      <c r="L2433">
        <v>58</v>
      </c>
      <c r="M2433" t="s">
        <v>776</v>
      </c>
      <c r="N2433" t="s">
        <v>114</v>
      </c>
      <c r="O2433">
        <v>2035552570</v>
      </c>
      <c r="P2433" t="s">
        <v>115</v>
      </c>
      <c r="Q2433" t="s">
        <v>116</v>
      </c>
      <c r="R2433" t="s">
        <v>117</v>
      </c>
      <c r="S2433">
        <v>97562</v>
      </c>
      <c r="T2433" t="s">
        <v>32</v>
      </c>
      <c r="U2433" t="s">
        <v>33</v>
      </c>
      <c r="V2433" t="s">
        <v>118</v>
      </c>
      <c r="W2433" t="s">
        <v>58</v>
      </c>
      <c r="X2433" t="s">
        <v>51</v>
      </c>
    </row>
    <row r="2434" spans="1:24" x14ac:dyDescent="0.3">
      <c r="A2434">
        <v>10108</v>
      </c>
      <c r="B2434">
        <v>34</v>
      </c>
      <c r="C2434">
        <v>82.99</v>
      </c>
      <c r="D2434">
        <v>14</v>
      </c>
      <c r="E2434">
        <v>2821.66</v>
      </c>
      <c r="F2434" s="1">
        <v>37683</v>
      </c>
      <c r="G2434" t="s">
        <v>25</v>
      </c>
      <c r="H2434">
        <v>1</v>
      </c>
      <c r="I2434">
        <v>3</v>
      </c>
      <c r="J2434">
        <v>2003</v>
      </c>
      <c r="K2434" t="s">
        <v>26</v>
      </c>
      <c r="L2434">
        <v>81</v>
      </c>
      <c r="M2434" t="s">
        <v>777</v>
      </c>
      <c r="N2434" t="s">
        <v>474</v>
      </c>
      <c r="O2434" t="s">
        <v>475</v>
      </c>
      <c r="P2434" t="s">
        <v>476</v>
      </c>
      <c r="Q2434" t="s">
        <v>477</v>
      </c>
      <c r="S2434" t="s">
        <v>478</v>
      </c>
      <c r="T2434" t="s">
        <v>479</v>
      </c>
      <c r="U2434" t="s">
        <v>217</v>
      </c>
      <c r="V2434" t="s">
        <v>480</v>
      </c>
      <c r="W2434" t="s">
        <v>481</v>
      </c>
      <c r="X2434" t="s">
        <v>36</v>
      </c>
    </row>
    <row r="2435" spans="1:24" x14ac:dyDescent="0.3">
      <c r="A2435">
        <v>10121</v>
      </c>
      <c r="B2435">
        <v>44</v>
      </c>
      <c r="C2435">
        <v>74.849999999999994</v>
      </c>
      <c r="D2435">
        <v>1</v>
      </c>
      <c r="E2435">
        <v>3293.4</v>
      </c>
      <c r="F2435" s="1">
        <v>37807</v>
      </c>
      <c r="G2435" t="s">
        <v>25</v>
      </c>
      <c r="H2435">
        <v>2</v>
      </c>
      <c r="I2435">
        <v>5</v>
      </c>
      <c r="J2435">
        <v>2003</v>
      </c>
      <c r="K2435" t="s">
        <v>26</v>
      </c>
      <c r="L2435">
        <v>81</v>
      </c>
      <c r="M2435" t="s">
        <v>777</v>
      </c>
      <c r="N2435" t="s">
        <v>37</v>
      </c>
      <c r="O2435" t="s">
        <v>38</v>
      </c>
      <c r="P2435" t="s">
        <v>39</v>
      </c>
      <c r="Q2435" t="s">
        <v>40</v>
      </c>
      <c r="S2435">
        <v>51100</v>
      </c>
      <c r="T2435" t="s">
        <v>41</v>
      </c>
      <c r="U2435" t="s">
        <v>42</v>
      </c>
      <c r="V2435" t="s">
        <v>43</v>
      </c>
      <c r="W2435" t="s">
        <v>44</v>
      </c>
      <c r="X2435" t="s">
        <v>51</v>
      </c>
    </row>
    <row r="2436" spans="1:24" x14ac:dyDescent="0.3">
      <c r="A2436">
        <v>10135</v>
      </c>
      <c r="B2436">
        <v>44</v>
      </c>
      <c r="C2436">
        <v>96</v>
      </c>
      <c r="D2436">
        <v>15</v>
      </c>
      <c r="E2436">
        <v>4224</v>
      </c>
      <c r="F2436" s="1">
        <v>37659</v>
      </c>
      <c r="G2436" t="s">
        <v>25</v>
      </c>
      <c r="H2436">
        <v>3</v>
      </c>
      <c r="I2436">
        <v>7</v>
      </c>
      <c r="J2436">
        <v>2003</v>
      </c>
      <c r="K2436" t="s">
        <v>26</v>
      </c>
      <c r="L2436">
        <v>81</v>
      </c>
      <c r="M2436" t="s">
        <v>777</v>
      </c>
      <c r="N2436" t="s">
        <v>296</v>
      </c>
      <c r="O2436">
        <v>4155551450</v>
      </c>
      <c r="P2436" t="s">
        <v>297</v>
      </c>
      <c r="Q2436" t="s">
        <v>298</v>
      </c>
      <c r="R2436" t="s">
        <v>56</v>
      </c>
      <c r="S2436">
        <v>97562</v>
      </c>
      <c r="T2436" t="s">
        <v>32</v>
      </c>
      <c r="U2436" t="s">
        <v>33</v>
      </c>
      <c r="V2436" t="s">
        <v>299</v>
      </c>
      <c r="W2436" t="s">
        <v>300</v>
      </c>
      <c r="X2436" t="s">
        <v>51</v>
      </c>
    </row>
    <row r="2437" spans="1:24" x14ac:dyDescent="0.3">
      <c r="A2437">
        <v>10145</v>
      </c>
      <c r="B2437">
        <v>38</v>
      </c>
      <c r="C2437">
        <v>81.36</v>
      </c>
      <c r="D2437">
        <v>2</v>
      </c>
      <c r="E2437">
        <v>3091.68</v>
      </c>
      <c r="F2437" t="s">
        <v>52</v>
      </c>
      <c r="G2437" t="s">
        <v>25</v>
      </c>
      <c r="H2437">
        <v>3</v>
      </c>
      <c r="I2437">
        <v>8</v>
      </c>
      <c r="J2437">
        <v>2003</v>
      </c>
      <c r="K2437" t="s">
        <v>26</v>
      </c>
      <c r="L2437">
        <v>81</v>
      </c>
      <c r="M2437" t="s">
        <v>777</v>
      </c>
      <c r="N2437" t="s">
        <v>53</v>
      </c>
      <c r="O2437">
        <v>6265557265</v>
      </c>
      <c r="P2437" t="s">
        <v>54</v>
      </c>
      <c r="Q2437" t="s">
        <v>55</v>
      </c>
      <c r="R2437" t="s">
        <v>56</v>
      </c>
      <c r="S2437">
        <v>90003</v>
      </c>
      <c r="T2437" t="s">
        <v>32</v>
      </c>
      <c r="U2437" t="s">
        <v>33</v>
      </c>
      <c r="V2437" t="s">
        <v>57</v>
      </c>
      <c r="W2437" t="s">
        <v>58</v>
      </c>
      <c r="X2437" t="s">
        <v>51</v>
      </c>
    </row>
    <row r="2438" spans="1:24" x14ac:dyDescent="0.3">
      <c r="A2438">
        <v>10159</v>
      </c>
      <c r="B2438">
        <v>31</v>
      </c>
      <c r="C2438">
        <v>71.599999999999994</v>
      </c>
      <c r="D2438">
        <v>10</v>
      </c>
      <c r="E2438">
        <v>2219.6</v>
      </c>
      <c r="F2438" s="1">
        <v>37904</v>
      </c>
      <c r="G2438" t="s">
        <v>25</v>
      </c>
      <c r="H2438">
        <v>4</v>
      </c>
      <c r="I2438">
        <v>10</v>
      </c>
      <c r="J2438">
        <v>2003</v>
      </c>
      <c r="K2438" t="s">
        <v>26</v>
      </c>
      <c r="L2438">
        <v>81</v>
      </c>
      <c r="M2438" t="s">
        <v>777</v>
      </c>
      <c r="N2438" t="s">
        <v>59</v>
      </c>
      <c r="O2438">
        <v>6505551386</v>
      </c>
      <c r="P2438" t="s">
        <v>60</v>
      </c>
      <c r="Q2438" t="s">
        <v>61</v>
      </c>
      <c r="R2438" t="s">
        <v>56</v>
      </c>
      <c r="T2438" t="s">
        <v>32</v>
      </c>
      <c r="U2438" t="s">
        <v>33</v>
      </c>
      <c r="V2438" t="s">
        <v>62</v>
      </c>
      <c r="W2438" t="s">
        <v>58</v>
      </c>
      <c r="X2438" t="s">
        <v>36</v>
      </c>
    </row>
    <row r="2439" spans="1:24" x14ac:dyDescent="0.3">
      <c r="A2439">
        <v>10169</v>
      </c>
      <c r="B2439">
        <v>48</v>
      </c>
      <c r="C2439">
        <v>80.55</v>
      </c>
      <c r="D2439">
        <v>10</v>
      </c>
      <c r="E2439">
        <v>3866.4</v>
      </c>
      <c r="F2439" s="1">
        <v>37722</v>
      </c>
      <c r="G2439" t="s">
        <v>25</v>
      </c>
      <c r="H2439">
        <v>4</v>
      </c>
      <c r="I2439">
        <v>11</v>
      </c>
      <c r="J2439">
        <v>2003</v>
      </c>
      <c r="K2439" t="s">
        <v>26</v>
      </c>
      <c r="L2439">
        <v>81</v>
      </c>
      <c r="M2439" t="s">
        <v>777</v>
      </c>
      <c r="N2439" t="s">
        <v>313</v>
      </c>
      <c r="O2439" t="s">
        <v>314</v>
      </c>
      <c r="P2439" t="s">
        <v>315</v>
      </c>
      <c r="Q2439" t="s">
        <v>316</v>
      </c>
      <c r="R2439" t="s">
        <v>168</v>
      </c>
      <c r="S2439">
        <v>2060</v>
      </c>
      <c r="T2439" t="s">
        <v>99</v>
      </c>
      <c r="U2439" t="s">
        <v>100</v>
      </c>
      <c r="V2439" t="s">
        <v>317</v>
      </c>
      <c r="W2439" t="s">
        <v>318</v>
      </c>
      <c r="X2439" t="s">
        <v>51</v>
      </c>
    </row>
    <row r="2440" spans="1:24" x14ac:dyDescent="0.3">
      <c r="A2440">
        <v>10180</v>
      </c>
      <c r="B2440">
        <v>21</v>
      </c>
      <c r="C2440">
        <v>93.56</v>
      </c>
      <c r="D2440">
        <v>5</v>
      </c>
      <c r="E2440">
        <v>1964.76</v>
      </c>
      <c r="F2440" s="1">
        <v>37936</v>
      </c>
      <c r="G2440" t="s">
        <v>25</v>
      </c>
      <c r="H2440">
        <v>4</v>
      </c>
      <c r="I2440">
        <v>11</v>
      </c>
      <c r="J2440">
        <v>2003</v>
      </c>
      <c r="K2440" t="s">
        <v>26</v>
      </c>
      <c r="L2440">
        <v>81</v>
      </c>
      <c r="M2440" t="s">
        <v>777</v>
      </c>
      <c r="N2440" t="s">
        <v>69</v>
      </c>
      <c r="O2440" t="s">
        <v>70</v>
      </c>
      <c r="P2440" t="s">
        <v>71</v>
      </c>
      <c r="Q2440" t="s">
        <v>72</v>
      </c>
      <c r="S2440">
        <v>59000</v>
      </c>
      <c r="T2440" t="s">
        <v>41</v>
      </c>
      <c r="U2440" t="s">
        <v>42</v>
      </c>
      <c r="V2440" t="s">
        <v>73</v>
      </c>
      <c r="W2440" t="s">
        <v>74</v>
      </c>
      <c r="X2440" t="s">
        <v>36</v>
      </c>
    </row>
    <row r="2441" spans="1:24" x14ac:dyDescent="0.3">
      <c r="A2441">
        <v>10190</v>
      </c>
      <c r="B2441">
        <v>40</v>
      </c>
      <c r="C2441">
        <v>66.72</v>
      </c>
      <c r="D2441">
        <v>2</v>
      </c>
      <c r="E2441">
        <v>2668.8</v>
      </c>
      <c r="F2441" t="s">
        <v>742</v>
      </c>
      <c r="G2441" t="s">
        <v>25</v>
      </c>
      <c r="H2441">
        <v>4</v>
      </c>
      <c r="I2441">
        <v>11</v>
      </c>
      <c r="J2441">
        <v>2003</v>
      </c>
      <c r="K2441" t="s">
        <v>26</v>
      </c>
      <c r="L2441">
        <v>81</v>
      </c>
      <c r="M2441" t="s">
        <v>777</v>
      </c>
      <c r="N2441" t="s">
        <v>186</v>
      </c>
      <c r="O2441" t="s">
        <v>187</v>
      </c>
      <c r="P2441" t="s">
        <v>188</v>
      </c>
      <c r="Q2441" t="s">
        <v>189</v>
      </c>
      <c r="S2441">
        <v>28034</v>
      </c>
      <c r="T2441" t="s">
        <v>190</v>
      </c>
      <c r="U2441" t="s">
        <v>42</v>
      </c>
      <c r="V2441" t="s">
        <v>191</v>
      </c>
      <c r="W2441" t="s">
        <v>192</v>
      </c>
      <c r="X2441" t="s">
        <v>36</v>
      </c>
    </row>
    <row r="2442" spans="1:24" x14ac:dyDescent="0.3">
      <c r="A2442">
        <v>10211</v>
      </c>
      <c r="B2442">
        <v>40</v>
      </c>
      <c r="C2442">
        <v>80.55</v>
      </c>
      <c r="D2442">
        <v>10</v>
      </c>
      <c r="E2442">
        <v>3222</v>
      </c>
      <c r="F2442" t="s">
        <v>87</v>
      </c>
      <c r="G2442" t="s">
        <v>25</v>
      </c>
      <c r="H2442">
        <v>1</v>
      </c>
      <c r="I2442">
        <v>1</v>
      </c>
      <c r="J2442">
        <v>2004</v>
      </c>
      <c r="K2442" t="s">
        <v>26</v>
      </c>
      <c r="L2442">
        <v>81</v>
      </c>
      <c r="M2442" t="s">
        <v>777</v>
      </c>
      <c r="N2442" t="s">
        <v>88</v>
      </c>
      <c r="O2442" t="s">
        <v>89</v>
      </c>
      <c r="P2442" t="s">
        <v>90</v>
      </c>
      <c r="Q2442" t="s">
        <v>48</v>
      </c>
      <c r="S2442">
        <v>75016</v>
      </c>
      <c r="T2442" t="s">
        <v>41</v>
      </c>
      <c r="U2442" t="s">
        <v>42</v>
      </c>
      <c r="V2442" t="s">
        <v>91</v>
      </c>
      <c r="W2442" t="s">
        <v>92</v>
      </c>
      <c r="X2442" t="s">
        <v>51</v>
      </c>
    </row>
    <row r="2443" spans="1:24" x14ac:dyDescent="0.3">
      <c r="A2443">
        <v>10224</v>
      </c>
      <c r="B2443">
        <v>50</v>
      </c>
      <c r="C2443">
        <v>77.290000000000006</v>
      </c>
      <c r="D2443">
        <v>3</v>
      </c>
      <c r="E2443">
        <v>3864.5</v>
      </c>
      <c r="F2443" t="s">
        <v>567</v>
      </c>
      <c r="G2443" t="s">
        <v>25</v>
      </c>
      <c r="H2443">
        <v>1</v>
      </c>
      <c r="I2443">
        <v>2</v>
      </c>
      <c r="J2443">
        <v>2004</v>
      </c>
      <c r="K2443" t="s">
        <v>26</v>
      </c>
      <c r="L2443">
        <v>81</v>
      </c>
      <c r="M2443" t="s">
        <v>777</v>
      </c>
      <c r="N2443" t="s">
        <v>69</v>
      </c>
      <c r="O2443" t="s">
        <v>70</v>
      </c>
      <c r="P2443" t="s">
        <v>71</v>
      </c>
      <c r="Q2443" t="s">
        <v>72</v>
      </c>
      <c r="S2443">
        <v>59000</v>
      </c>
      <c r="T2443" t="s">
        <v>41</v>
      </c>
      <c r="U2443" t="s">
        <v>42</v>
      </c>
      <c r="V2443" t="s">
        <v>73</v>
      </c>
      <c r="W2443" t="s">
        <v>74</v>
      </c>
      <c r="X2443" t="s">
        <v>51</v>
      </c>
    </row>
    <row r="2444" spans="1:24" x14ac:dyDescent="0.3">
      <c r="A2444">
        <v>10237</v>
      </c>
      <c r="B2444">
        <v>20</v>
      </c>
      <c r="C2444">
        <v>68.34</v>
      </c>
      <c r="D2444">
        <v>3</v>
      </c>
      <c r="E2444">
        <v>1366.8</v>
      </c>
      <c r="F2444" s="1">
        <v>38111</v>
      </c>
      <c r="G2444" t="s">
        <v>25</v>
      </c>
      <c r="H2444">
        <v>2</v>
      </c>
      <c r="I2444">
        <v>4</v>
      </c>
      <c r="J2444">
        <v>2004</v>
      </c>
      <c r="K2444" t="s">
        <v>26</v>
      </c>
      <c r="L2444">
        <v>81</v>
      </c>
      <c r="M2444" t="s">
        <v>777</v>
      </c>
      <c r="N2444" t="s">
        <v>103</v>
      </c>
      <c r="O2444">
        <v>2125551500</v>
      </c>
      <c r="P2444" t="s">
        <v>104</v>
      </c>
      <c r="Q2444" t="s">
        <v>30</v>
      </c>
      <c r="R2444" t="s">
        <v>31</v>
      </c>
      <c r="S2444">
        <v>10022</v>
      </c>
      <c r="T2444" t="s">
        <v>32</v>
      </c>
      <c r="U2444" t="s">
        <v>33</v>
      </c>
      <c r="V2444" t="s">
        <v>105</v>
      </c>
      <c r="W2444" t="s">
        <v>106</v>
      </c>
      <c r="X2444" t="s">
        <v>36</v>
      </c>
    </row>
    <row r="2445" spans="1:24" x14ac:dyDescent="0.3">
      <c r="A2445">
        <v>10252</v>
      </c>
      <c r="B2445">
        <v>48</v>
      </c>
      <c r="C2445">
        <v>72.41</v>
      </c>
      <c r="D2445">
        <v>7</v>
      </c>
      <c r="E2445">
        <v>3475.68</v>
      </c>
      <c r="F2445" t="s">
        <v>712</v>
      </c>
      <c r="G2445" t="s">
        <v>25</v>
      </c>
      <c r="H2445">
        <v>2</v>
      </c>
      <c r="I2445">
        <v>5</v>
      </c>
      <c r="J2445">
        <v>2004</v>
      </c>
      <c r="K2445" t="s">
        <v>26</v>
      </c>
      <c r="L2445">
        <v>81</v>
      </c>
      <c r="M2445" t="s">
        <v>777</v>
      </c>
      <c r="N2445" t="s">
        <v>88</v>
      </c>
      <c r="O2445" t="s">
        <v>89</v>
      </c>
      <c r="P2445" t="s">
        <v>90</v>
      </c>
      <c r="Q2445" t="s">
        <v>48</v>
      </c>
      <c r="S2445">
        <v>75016</v>
      </c>
      <c r="T2445" t="s">
        <v>41</v>
      </c>
      <c r="U2445" t="s">
        <v>42</v>
      </c>
      <c r="V2445" t="s">
        <v>91</v>
      </c>
      <c r="W2445" t="s">
        <v>92</v>
      </c>
      <c r="X2445" t="s">
        <v>51</v>
      </c>
    </row>
    <row r="2446" spans="1:24" x14ac:dyDescent="0.3">
      <c r="A2446">
        <v>10264</v>
      </c>
      <c r="B2446">
        <v>47</v>
      </c>
      <c r="C2446">
        <v>89.5</v>
      </c>
      <c r="D2446">
        <v>5</v>
      </c>
      <c r="E2446">
        <v>4206.5</v>
      </c>
      <c r="F2446" t="s">
        <v>718</v>
      </c>
      <c r="G2446" t="s">
        <v>25</v>
      </c>
      <c r="H2446">
        <v>2</v>
      </c>
      <c r="I2446">
        <v>6</v>
      </c>
      <c r="J2446">
        <v>2004</v>
      </c>
      <c r="K2446" t="s">
        <v>26</v>
      </c>
      <c r="L2446">
        <v>81</v>
      </c>
      <c r="M2446" t="s">
        <v>777</v>
      </c>
      <c r="N2446" t="s">
        <v>418</v>
      </c>
      <c r="O2446">
        <v>6175559555</v>
      </c>
      <c r="P2446" t="s">
        <v>419</v>
      </c>
      <c r="Q2446" t="s">
        <v>420</v>
      </c>
      <c r="R2446" t="s">
        <v>130</v>
      </c>
      <c r="S2446">
        <v>51003</v>
      </c>
      <c r="T2446" t="s">
        <v>32</v>
      </c>
      <c r="U2446" t="s">
        <v>33</v>
      </c>
      <c r="V2446" t="s">
        <v>421</v>
      </c>
      <c r="W2446" t="s">
        <v>68</v>
      </c>
      <c r="X2446" t="s">
        <v>51</v>
      </c>
    </row>
    <row r="2447" spans="1:24" x14ac:dyDescent="0.3">
      <c r="A2447">
        <v>10276</v>
      </c>
      <c r="B2447">
        <v>21</v>
      </c>
      <c r="C2447">
        <v>70.78</v>
      </c>
      <c r="D2447">
        <v>11</v>
      </c>
      <c r="E2447">
        <v>1486.38</v>
      </c>
      <c r="F2447" s="1">
        <v>38025</v>
      </c>
      <c r="G2447" t="s">
        <v>25</v>
      </c>
      <c r="H2447">
        <v>3</v>
      </c>
      <c r="I2447">
        <v>8</v>
      </c>
      <c r="J2447">
        <v>2004</v>
      </c>
      <c r="K2447" t="s">
        <v>26</v>
      </c>
      <c r="L2447">
        <v>81</v>
      </c>
      <c r="M2447" t="s">
        <v>777</v>
      </c>
      <c r="N2447" t="s">
        <v>509</v>
      </c>
      <c r="O2447">
        <v>6175557555</v>
      </c>
      <c r="P2447" t="s">
        <v>510</v>
      </c>
      <c r="Q2447" t="s">
        <v>310</v>
      </c>
      <c r="R2447" t="s">
        <v>130</v>
      </c>
      <c r="S2447">
        <v>58339</v>
      </c>
      <c r="T2447" t="s">
        <v>32</v>
      </c>
      <c r="U2447" t="s">
        <v>33</v>
      </c>
      <c r="V2447" t="s">
        <v>511</v>
      </c>
      <c r="W2447" t="s">
        <v>512</v>
      </c>
      <c r="X2447" t="s">
        <v>36</v>
      </c>
    </row>
    <row r="2448" spans="1:24" x14ac:dyDescent="0.3">
      <c r="A2448">
        <v>10285</v>
      </c>
      <c r="B2448">
        <v>39</v>
      </c>
      <c r="C2448">
        <v>78.92</v>
      </c>
      <c r="D2448">
        <v>2</v>
      </c>
      <c r="E2448">
        <v>3077.88</v>
      </c>
      <c r="F2448" t="s">
        <v>126</v>
      </c>
      <c r="G2448" t="s">
        <v>25</v>
      </c>
      <c r="H2448">
        <v>3</v>
      </c>
      <c r="I2448">
        <v>8</v>
      </c>
      <c r="J2448">
        <v>2004</v>
      </c>
      <c r="K2448" t="s">
        <v>26</v>
      </c>
      <c r="L2448">
        <v>81</v>
      </c>
      <c r="M2448" t="s">
        <v>777</v>
      </c>
      <c r="N2448" t="s">
        <v>127</v>
      </c>
      <c r="O2448">
        <v>6175558555</v>
      </c>
      <c r="P2448" t="s">
        <v>128</v>
      </c>
      <c r="Q2448" t="s">
        <v>129</v>
      </c>
      <c r="R2448" t="s">
        <v>130</v>
      </c>
      <c r="S2448">
        <v>51247</v>
      </c>
      <c r="T2448" t="s">
        <v>32</v>
      </c>
      <c r="U2448" t="s">
        <v>33</v>
      </c>
      <c r="V2448" t="s">
        <v>131</v>
      </c>
      <c r="W2448" t="s">
        <v>132</v>
      </c>
      <c r="X2448" t="s">
        <v>51</v>
      </c>
    </row>
    <row r="2449" spans="1:24" x14ac:dyDescent="0.3">
      <c r="A2449">
        <v>10299</v>
      </c>
      <c r="B2449">
        <v>44</v>
      </c>
      <c r="C2449">
        <v>80.55</v>
      </c>
      <c r="D2449">
        <v>5</v>
      </c>
      <c r="E2449">
        <v>3544.2</v>
      </c>
      <c r="F2449" t="s">
        <v>133</v>
      </c>
      <c r="G2449" t="s">
        <v>25</v>
      </c>
      <c r="H2449">
        <v>3</v>
      </c>
      <c r="I2449">
        <v>9</v>
      </c>
      <c r="J2449">
        <v>2004</v>
      </c>
      <c r="K2449" t="s">
        <v>26</v>
      </c>
      <c r="L2449">
        <v>81</v>
      </c>
      <c r="M2449" t="s">
        <v>777</v>
      </c>
      <c r="N2449" t="s">
        <v>134</v>
      </c>
      <c r="O2449" t="s">
        <v>135</v>
      </c>
      <c r="P2449" t="s">
        <v>136</v>
      </c>
      <c r="Q2449" t="s">
        <v>137</v>
      </c>
      <c r="S2449">
        <v>21240</v>
      </c>
      <c r="T2449" t="s">
        <v>138</v>
      </c>
      <c r="U2449" t="s">
        <v>42</v>
      </c>
      <c r="V2449" t="s">
        <v>139</v>
      </c>
      <c r="W2449" t="s">
        <v>140</v>
      </c>
      <c r="X2449" t="s">
        <v>51</v>
      </c>
    </row>
    <row r="2450" spans="1:24" x14ac:dyDescent="0.3">
      <c r="A2450">
        <v>10309</v>
      </c>
      <c r="B2450">
        <v>28</v>
      </c>
      <c r="C2450">
        <v>88.68</v>
      </c>
      <c r="D2450">
        <v>1</v>
      </c>
      <c r="E2450">
        <v>2483.04</v>
      </c>
      <c r="F2450" t="s">
        <v>141</v>
      </c>
      <c r="G2450" t="s">
        <v>25</v>
      </c>
      <c r="H2450">
        <v>4</v>
      </c>
      <c r="I2450">
        <v>10</v>
      </c>
      <c r="J2450">
        <v>2004</v>
      </c>
      <c r="K2450" t="s">
        <v>26</v>
      </c>
      <c r="L2450">
        <v>81</v>
      </c>
      <c r="M2450" t="s">
        <v>777</v>
      </c>
      <c r="N2450" t="s">
        <v>142</v>
      </c>
      <c r="O2450" t="s">
        <v>143</v>
      </c>
      <c r="P2450" t="s">
        <v>144</v>
      </c>
      <c r="Q2450" t="s">
        <v>145</v>
      </c>
      <c r="S2450">
        <v>4110</v>
      </c>
      <c r="T2450" t="s">
        <v>81</v>
      </c>
      <c r="U2450" t="s">
        <v>42</v>
      </c>
      <c r="V2450" t="s">
        <v>146</v>
      </c>
      <c r="W2450" t="s">
        <v>147</v>
      </c>
      <c r="X2450" t="s">
        <v>36</v>
      </c>
    </row>
    <row r="2451" spans="1:24" x14ac:dyDescent="0.3">
      <c r="A2451">
        <v>10319</v>
      </c>
      <c r="B2451">
        <v>45</v>
      </c>
      <c r="C2451">
        <v>77.290000000000006</v>
      </c>
      <c r="D2451">
        <v>6</v>
      </c>
      <c r="E2451">
        <v>3478.05</v>
      </c>
      <c r="F2451" s="1">
        <v>38057</v>
      </c>
      <c r="G2451" t="s">
        <v>25</v>
      </c>
      <c r="H2451">
        <v>4</v>
      </c>
      <c r="I2451">
        <v>11</v>
      </c>
      <c r="J2451">
        <v>2004</v>
      </c>
      <c r="K2451" t="s">
        <v>26</v>
      </c>
      <c r="L2451">
        <v>81</v>
      </c>
      <c r="M2451" t="s">
        <v>777</v>
      </c>
      <c r="N2451" t="s">
        <v>568</v>
      </c>
      <c r="O2451">
        <v>2125551957</v>
      </c>
      <c r="P2451" t="s">
        <v>569</v>
      </c>
      <c r="Q2451" t="s">
        <v>30</v>
      </c>
      <c r="R2451" t="s">
        <v>31</v>
      </c>
      <c r="S2451">
        <v>10022</v>
      </c>
      <c r="T2451" t="s">
        <v>32</v>
      </c>
      <c r="U2451" t="s">
        <v>33</v>
      </c>
      <c r="V2451" t="s">
        <v>570</v>
      </c>
      <c r="W2451" t="s">
        <v>571</v>
      </c>
      <c r="X2451" t="s">
        <v>51</v>
      </c>
    </row>
    <row r="2452" spans="1:24" x14ac:dyDescent="0.3">
      <c r="A2452">
        <v>10331</v>
      </c>
      <c r="B2452">
        <v>20</v>
      </c>
      <c r="C2452">
        <v>100</v>
      </c>
      <c r="D2452">
        <v>5</v>
      </c>
      <c r="E2452">
        <v>3657.8</v>
      </c>
      <c r="F2452" t="s">
        <v>619</v>
      </c>
      <c r="G2452" t="s">
        <v>25</v>
      </c>
      <c r="H2452">
        <v>4</v>
      </c>
      <c r="I2452">
        <v>11</v>
      </c>
      <c r="J2452">
        <v>2004</v>
      </c>
      <c r="K2452" t="s">
        <v>26</v>
      </c>
      <c r="L2452">
        <v>81</v>
      </c>
      <c r="M2452" t="s">
        <v>777</v>
      </c>
      <c r="N2452" t="s">
        <v>338</v>
      </c>
      <c r="O2452">
        <v>2155559857</v>
      </c>
      <c r="P2452" t="s">
        <v>339</v>
      </c>
      <c r="Q2452" t="s">
        <v>234</v>
      </c>
      <c r="R2452" t="s">
        <v>151</v>
      </c>
      <c r="S2452">
        <v>71270</v>
      </c>
      <c r="T2452" t="s">
        <v>32</v>
      </c>
      <c r="U2452" t="s">
        <v>33</v>
      </c>
      <c r="V2452" t="s">
        <v>131</v>
      </c>
      <c r="W2452" t="s">
        <v>340</v>
      </c>
      <c r="X2452" t="s">
        <v>51</v>
      </c>
    </row>
    <row r="2453" spans="1:24" x14ac:dyDescent="0.3">
      <c r="A2453">
        <v>10341</v>
      </c>
      <c r="B2453">
        <v>38</v>
      </c>
      <c r="C2453">
        <v>100</v>
      </c>
      <c r="D2453">
        <v>3</v>
      </c>
      <c r="E2453">
        <v>4682.3599999999997</v>
      </c>
      <c r="F2453" t="s">
        <v>154</v>
      </c>
      <c r="G2453" t="s">
        <v>25</v>
      </c>
      <c r="H2453">
        <v>4</v>
      </c>
      <c r="I2453">
        <v>11</v>
      </c>
      <c r="J2453">
        <v>2004</v>
      </c>
      <c r="K2453" t="s">
        <v>26</v>
      </c>
      <c r="L2453">
        <v>81</v>
      </c>
      <c r="M2453" t="s">
        <v>777</v>
      </c>
      <c r="N2453" t="s">
        <v>155</v>
      </c>
      <c r="O2453" t="s">
        <v>156</v>
      </c>
      <c r="P2453" t="s">
        <v>157</v>
      </c>
      <c r="Q2453" t="s">
        <v>158</v>
      </c>
      <c r="S2453">
        <v>5020</v>
      </c>
      <c r="T2453" t="s">
        <v>159</v>
      </c>
      <c r="U2453" t="s">
        <v>42</v>
      </c>
      <c r="V2453" t="s">
        <v>160</v>
      </c>
      <c r="W2453" t="s">
        <v>161</v>
      </c>
      <c r="X2453" t="s">
        <v>51</v>
      </c>
    </row>
    <row r="2454" spans="1:24" x14ac:dyDescent="0.3">
      <c r="A2454">
        <v>10356</v>
      </c>
      <c r="B2454">
        <v>26</v>
      </c>
      <c r="C2454">
        <v>100</v>
      </c>
      <c r="D2454">
        <v>4</v>
      </c>
      <c r="E2454">
        <v>3937.7</v>
      </c>
      <c r="F2454" s="1">
        <v>38242</v>
      </c>
      <c r="G2454" t="s">
        <v>25</v>
      </c>
      <c r="H2454">
        <v>4</v>
      </c>
      <c r="I2454">
        <v>12</v>
      </c>
      <c r="J2454">
        <v>2004</v>
      </c>
      <c r="K2454" t="s">
        <v>26</v>
      </c>
      <c r="L2454">
        <v>81</v>
      </c>
      <c r="M2454" t="s">
        <v>777</v>
      </c>
      <c r="N2454" t="s">
        <v>45</v>
      </c>
      <c r="O2454" t="s">
        <v>46</v>
      </c>
      <c r="P2454" t="s">
        <v>47</v>
      </c>
      <c r="Q2454" t="s">
        <v>48</v>
      </c>
      <c r="S2454">
        <v>75508</v>
      </c>
      <c r="T2454" t="s">
        <v>41</v>
      </c>
      <c r="U2454" t="s">
        <v>42</v>
      </c>
      <c r="V2454" t="s">
        <v>49</v>
      </c>
      <c r="W2454" t="s">
        <v>50</v>
      </c>
      <c r="X2454" t="s">
        <v>51</v>
      </c>
    </row>
    <row r="2455" spans="1:24" x14ac:dyDescent="0.3">
      <c r="A2455">
        <v>10365</v>
      </c>
      <c r="B2455">
        <v>44</v>
      </c>
      <c r="C2455">
        <v>100</v>
      </c>
      <c r="D2455">
        <v>2</v>
      </c>
      <c r="E2455">
        <v>4984.32</v>
      </c>
      <c r="F2455" s="1">
        <v>38534</v>
      </c>
      <c r="G2455" t="s">
        <v>25</v>
      </c>
      <c r="H2455">
        <v>1</v>
      </c>
      <c r="I2455">
        <v>1</v>
      </c>
      <c r="J2455">
        <v>2005</v>
      </c>
      <c r="K2455" t="s">
        <v>26</v>
      </c>
      <c r="L2455">
        <v>81</v>
      </c>
      <c r="M2455" t="s">
        <v>777</v>
      </c>
      <c r="N2455" t="s">
        <v>367</v>
      </c>
      <c r="O2455">
        <v>5085559555</v>
      </c>
      <c r="P2455" t="s">
        <v>368</v>
      </c>
      <c r="Q2455" t="s">
        <v>173</v>
      </c>
      <c r="R2455" t="s">
        <v>130</v>
      </c>
      <c r="S2455">
        <v>50553</v>
      </c>
      <c r="T2455" t="s">
        <v>32</v>
      </c>
      <c r="U2455" t="s">
        <v>33</v>
      </c>
      <c r="V2455" t="s">
        <v>369</v>
      </c>
      <c r="W2455" t="s">
        <v>370</v>
      </c>
      <c r="X2455" t="s">
        <v>51</v>
      </c>
    </row>
    <row r="2456" spans="1:24" x14ac:dyDescent="0.3">
      <c r="A2456">
        <v>10375</v>
      </c>
      <c r="B2456">
        <v>49</v>
      </c>
      <c r="C2456">
        <v>100</v>
      </c>
      <c r="D2456">
        <v>8</v>
      </c>
      <c r="E2456">
        <v>5406.66</v>
      </c>
      <c r="F2456" s="1">
        <v>38413</v>
      </c>
      <c r="G2456" t="s">
        <v>25</v>
      </c>
      <c r="H2456">
        <v>1</v>
      </c>
      <c r="I2456">
        <v>2</v>
      </c>
      <c r="J2456">
        <v>2005</v>
      </c>
      <c r="K2456" t="s">
        <v>26</v>
      </c>
      <c r="L2456">
        <v>81</v>
      </c>
      <c r="M2456" t="s">
        <v>777</v>
      </c>
      <c r="N2456" t="s">
        <v>120</v>
      </c>
      <c r="O2456" t="s">
        <v>121</v>
      </c>
      <c r="P2456" t="s">
        <v>122</v>
      </c>
      <c r="Q2456" t="s">
        <v>123</v>
      </c>
      <c r="S2456">
        <v>44000</v>
      </c>
      <c r="T2456" t="s">
        <v>41</v>
      </c>
      <c r="U2456" t="s">
        <v>42</v>
      </c>
      <c r="V2456" t="s">
        <v>124</v>
      </c>
      <c r="W2456" t="s">
        <v>125</v>
      </c>
      <c r="X2456" t="s">
        <v>51</v>
      </c>
    </row>
    <row r="2457" spans="1:24" x14ac:dyDescent="0.3">
      <c r="A2457">
        <v>10390</v>
      </c>
      <c r="B2457">
        <v>22</v>
      </c>
      <c r="C2457">
        <v>100</v>
      </c>
      <c r="D2457">
        <v>13</v>
      </c>
      <c r="E2457">
        <v>3491.18</v>
      </c>
      <c r="F2457" s="1">
        <v>38445</v>
      </c>
      <c r="G2457" t="s">
        <v>25</v>
      </c>
      <c r="H2457">
        <v>1</v>
      </c>
      <c r="I2457">
        <v>3</v>
      </c>
      <c r="J2457">
        <v>2005</v>
      </c>
      <c r="K2457" t="s">
        <v>26</v>
      </c>
      <c r="L2457">
        <v>81</v>
      </c>
      <c r="M2457" t="s">
        <v>777</v>
      </c>
      <c r="N2457" t="s">
        <v>296</v>
      </c>
      <c r="O2457">
        <v>4155551450</v>
      </c>
      <c r="P2457" t="s">
        <v>297</v>
      </c>
      <c r="Q2457" t="s">
        <v>298</v>
      </c>
      <c r="R2457" t="s">
        <v>56</v>
      </c>
      <c r="S2457">
        <v>97562</v>
      </c>
      <c r="T2457" t="s">
        <v>32</v>
      </c>
      <c r="U2457" t="s">
        <v>33</v>
      </c>
      <c r="V2457" t="s">
        <v>299</v>
      </c>
      <c r="W2457" t="s">
        <v>300</v>
      </c>
      <c r="X2457" t="s">
        <v>51</v>
      </c>
    </row>
    <row r="2458" spans="1:24" x14ac:dyDescent="0.3">
      <c r="A2458">
        <v>10403</v>
      </c>
      <c r="B2458">
        <v>31</v>
      </c>
      <c r="C2458">
        <v>68.34</v>
      </c>
      <c r="D2458">
        <v>3</v>
      </c>
      <c r="E2458">
        <v>2118.54</v>
      </c>
      <c r="F2458" s="1">
        <v>38568</v>
      </c>
      <c r="G2458" t="s">
        <v>25</v>
      </c>
      <c r="H2458">
        <v>2</v>
      </c>
      <c r="I2458">
        <v>4</v>
      </c>
      <c r="J2458">
        <v>2005</v>
      </c>
      <c r="K2458" t="s">
        <v>26</v>
      </c>
      <c r="L2458">
        <v>81</v>
      </c>
      <c r="M2458" t="s">
        <v>777</v>
      </c>
      <c r="N2458" t="s">
        <v>176</v>
      </c>
      <c r="O2458" t="s">
        <v>177</v>
      </c>
      <c r="P2458" t="s">
        <v>178</v>
      </c>
      <c r="Q2458" t="s">
        <v>179</v>
      </c>
      <c r="S2458" t="s">
        <v>180</v>
      </c>
      <c r="T2458" t="s">
        <v>181</v>
      </c>
      <c r="U2458" t="s">
        <v>42</v>
      </c>
      <c r="V2458" t="s">
        <v>182</v>
      </c>
      <c r="W2458" t="s">
        <v>183</v>
      </c>
      <c r="X2458" t="s">
        <v>36</v>
      </c>
    </row>
    <row r="2459" spans="1:24" x14ac:dyDescent="0.3">
      <c r="A2459">
        <v>10105</v>
      </c>
      <c r="B2459">
        <v>41</v>
      </c>
      <c r="C2459">
        <v>70.67</v>
      </c>
      <c r="D2459">
        <v>5</v>
      </c>
      <c r="E2459">
        <v>2897.47</v>
      </c>
      <c r="F2459" s="1">
        <v>37927</v>
      </c>
      <c r="G2459" t="s">
        <v>25</v>
      </c>
      <c r="H2459">
        <v>1</v>
      </c>
      <c r="I2459">
        <v>2</v>
      </c>
      <c r="J2459">
        <v>2003</v>
      </c>
      <c r="K2459" t="s">
        <v>699</v>
      </c>
      <c r="L2459">
        <v>66</v>
      </c>
      <c r="M2459" t="s">
        <v>778</v>
      </c>
      <c r="N2459" t="s">
        <v>353</v>
      </c>
      <c r="O2459" t="s">
        <v>354</v>
      </c>
      <c r="P2459" t="s">
        <v>355</v>
      </c>
      <c r="Q2459" t="s">
        <v>356</v>
      </c>
      <c r="S2459">
        <v>1734</v>
      </c>
      <c r="T2459" t="s">
        <v>357</v>
      </c>
      <c r="U2459" t="s">
        <v>42</v>
      </c>
      <c r="V2459" t="s">
        <v>358</v>
      </c>
      <c r="W2459" t="s">
        <v>359</v>
      </c>
      <c r="X2459" t="s">
        <v>36</v>
      </c>
    </row>
    <row r="2460" spans="1:24" x14ac:dyDescent="0.3">
      <c r="A2460">
        <v>10119</v>
      </c>
      <c r="B2460">
        <v>25</v>
      </c>
      <c r="C2460">
        <v>76.67</v>
      </c>
      <c r="D2460">
        <v>14</v>
      </c>
      <c r="E2460">
        <v>1916.75</v>
      </c>
      <c r="F2460" t="s">
        <v>360</v>
      </c>
      <c r="G2460" t="s">
        <v>25</v>
      </c>
      <c r="H2460">
        <v>2</v>
      </c>
      <c r="I2460">
        <v>4</v>
      </c>
      <c r="J2460">
        <v>2003</v>
      </c>
      <c r="K2460" t="s">
        <v>699</v>
      </c>
      <c r="L2460">
        <v>66</v>
      </c>
      <c r="M2460" t="s">
        <v>778</v>
      </c>
      <c r="N2460" t="s">
        <v>155</v>
      </c>
      <c r="O2460" t="s">
        <v>156</v>
      </c>
      <c r="P2460" t="s">
        <v>157</v>
      </c>
      <c r="Q2460" t="s">
        <v>158</v>
      </c>
      <c r="S2460">
        <v>5020</v>
      </c>
      <c r="T2460" t="s">
        <v>159</v>
      </c>
      <c r="U2460" t="s">
        <v>42</v>
      </c>
      <c r="V2460" t="s">
        <v>160</v>
      </c>
      <c r="W2460" t="s">
        <v>161</v>
      </c>
      <c r="X2460" t="s">
        <v>36</v>
      </c>
    </row>
    <row r="2461" spans="1:24" x14ac:dyDescent="0.3">
      <c r="A2461">
        <v>10129</v>
      </c>
      <c r="B2461">
        <v>31</v>
      </c>
      <c r="C2461">
        <v>60</v>
      </c>
      <c r="D2461">
        <v>5</v>
      </c>
      <c r="E2461">
        <v>1860</v>
      </c>
      <c r="F2461" s="1">
        <v>37961</v>
      </c>
      <c r="G2461" t="s">
        <v>25</v>
      </c>
      <c r="H2461">
        <v>2</v>
      </c>
      <c r="I2461">
        <v>6</v>
      </c>
      <c r="J2461">
        <v>2003</v>
      </c>
      <c r="K2461" t="s">
        <v>699</v>
      </c>
      <c r="L2461">
        <v>66</v>
      </c>
      <c r="M2461" t="s">
        <v>778</v>
      </c>
      <c r="N2461" t="s">
        <v>361</v>
      </c>
      <c r="O2461" t="s">
        <v>362</v>
      </c>
      <c r="P2461" t="s">
        <v>363</v>
      </c>
      <c r="Q2461" t="s">
        <v>364</v>
      </c>
      <c r="S2461" t="s">
        <v>365</v>
      </c>
      <c r="T2461" t="s">
        <v>181</v>
      </c>
      <c r="U2461" t="s">
        <v>42</v>
      </c>
      <c r="V2461" t="s">
        <v>62</v>
      </c>
      <c r="W2461" t="s">
        <v>366</v>
      </c>
      <c r="X2461" t="s">
        <v>36</v>
      </c>
    </row>
    <row r="2462" spans="1:24" x14ac:dyDescent="0.3">
      <c r="A2462">
        <v>10142</v>
      </c>
      <c r="B2462">
        <v>41</v>
      </c>
      <c r="C2462">
        <v>64</v>
      </c>
      <c r="D2462">
        <v>2</v>
      </c>
      <c r="E2462">
        <v>2624</v>
      </c>
      <c r="F2462" s="1">
        <v>37841</v>
      </c>
      <c r="G2462" t="s">
        <v>25</v>
      </c>
      <c r="H2462">
        <v>3</v>
      </c>
      <c r="I2462">
        <v>8</v>
      </c>
      <c r="J2462">
        <v>2003</v>
      </c>
      <c r="K2462" t="s">
        <v>699</v>
      </c>
      <c r="L2462">
        <v>66</v>
      </c>
      <c r="M2462" t="s">
        <v>778</v>
      </c>
      <c r="N2462" t="s">
        <v>296</v>
      </c>
      <c r="O2462">
        <v>4155551450</v>
      </c>
      <c r="P2462" t="s">
        <v>297</v>
      </c>
      <c r="Q2462" t="s">
        <v>298</v>
      </c>
      <c r="R2462" t="s">
        <v>56</v>
      </c>
      <c r="S2462">
        <v>97562</v>
      </c>
      <c r="T2462" t="s">
        <v>32</v>
      </c>
      <c r="U2462" t="s">
        <v>33</v>
      </c>
      <c r="V2462" t="s">
        <v>299</v>
      </c>
      <c r="W2462" t="s">
        <v>300</v>
      </c>
      <c r="X2462" t="s">
        <v>36</v>
      </c>
    </row>
    <row r="2463" spans="1:24" x14ac:dyDescent="0.3">
      <c r="A2463">
        <v>10153</v>
      </c>
      <c r="B2463">
        <v>43</v>
      </c>
      <c r="C2463">
        <v>64.67</v>
      </c>
      <c r="D2463">
        <v>1</v>
      </c>
      <c r="E2463">
        <v>2780.81</v>
      </c>
      <c r="F2463" t="s">
        <v>533</v>
      </c>
      <c r="G2463" t="s">
        <v>25</v>
      </c>
      <c r="H2463">
        <v>3</v>
      </c>
      <c r="I2463">
        <v>9</v>
      </c>
      <c r="J2463">
        <v>2003</v>
      </c>
      <c r="K2463" t="s">
        <v>699</v>
      </c>
      <c r="L2463">
        <v>66</v>
      </c>
      <c r="M2463" t="s">
        <v>778</v>
      </c>
      <c r="N2463" t="s">
        <v>186</v>
      </c>
      <c r="O2463" t="s">
        <v>187</v>
      </c>
      <c r="P2463" t="s">
        <v>188</v>
      </c>
      <c r="Q2463" t="s">
        <v>189</v>
      </c>
      <c r="S2463">
        <v>28034</v>
      </c>
      <c r="T2463" t="s">
        <v>190</v>
      </c>
      <c r="U2463" t="s">
        <v>42</v>
      </c>
      <c r="V2463" t="s">
        <v>191</v>
      </c>
      <c r="W2463" t="s">
        <v>192</v>
      </c>
      <c r="X2463" t="s">
        <v>36</v>
      </c>
    </row>
    <row r="2464" spans="1:24" x14ac:dyDescent="0.3">
      <c r="A2464">
        <v>10167</v>
      </c>
      <c r="B2464">
        <v>43</v>
      </c>
      <c r="C2464">
        <v>75.34</v>
      </c>
      <c r="D2464">
        <v>12</v>
      </c>
      <c r="E2464">
        <v>3239.62</v>
      </c>
      <c r="F2464" t="s">
        <v>371</v>
      </c>
      <c r="G2464" t="s">
        <v>372</v>
      </c>
      <c r="H2464">
        <v>4</v>
      </c>
      <c r="I2464">
        <v>10</v>
      </c>
      <c r="J2464">
        <v>2003</v>
      </c>
      <c r="K2464" t="s">
        <v>699</v>
      </c>
      <c r="L2464">
        <v>66</v>
      </c>
      <c r="M2464" t="s">
        <v>778</v>
      </c>
      <c r="N2464" t="s">
        <v>284</v>
      </c>
      <c r="O2464" t="s">
        <v>285</v>
      </c>
      <c r="P2464" t="s">
        <v>286</v>
      </c>
      <c r="Q2464" t="s">
        <v>287</v>
      </c>
      <c r="S2464" t="s">
        <v>288</v>
      </c>
      <c r="T2464" t="s">
        <v>202</v>
      </c>
      <c r="U2464" t="s">
        <v>42</v>
      </c>
      <c r="V2464" t="s">
        <v>289</v>
      </c>
      <c r="W2464" t="s">
        <v>223</v>
      </c>
      <c r="X2464" t="s">
        <v>51</v>
      </c>
    </row>
    <row r="2465" spans="1:24" x14ac:dyDescent="0.3">
      <c r="A2465">
        <v>10177</v>
      </c>
      <c r="B2465">
        <v>24</v>
      </c>
      <c r="C2465">
        <v>76</v>
      </c>
      <c r="D2465">
        <v>3</v>
      </c>
      <c r="E2465">
        <v>1824</v>
      </c>
      <c r="F2465" s="1">
        <v>37813</v>
      </c>
      <c r="G2465" t="s">
        <v>25</v>
      </c>
      <c r="H2465">
        <v>4</v>
      </c>
      <c r="I2465">
        <v>11</v>
      </c>
      <c r="J2465">
        <v>2003</v>
      </c>
      <c r="K2465" t="s">
        <v>699</v>
      </c>
      <c r="L2465">
        <v>66</v>
      </c>
      <c r="M2465" t="s">
        <v>778</v>
      </c>
      <c r="N2465" t="s">
        <v>543</v>
      </c>
      <c r="O2465" t="s">
        <v>544</v>
      </c>
      <c r="P2465" t="s">
        <v>545</v>
      </c>
      <c r="Q2465" t="s">
        <v>189</v>
      </c>
      <c r="S2465">
        <v>28023</v>
      </c>
      <c r="T2465" t="s">
        <v>190</v>
      </c>
      <c r="U2465" t="s">
        <v>42</v>
      </c>
      <c r="V2465" t="s">
        <v>546</v>
      </c>
      <c r="W2465" t="s">
        <v>547</v>
      </c>
      <c r="X2465" t="s">
        <v>36</v>
      </c>
    </row>
    <row r="2466" spans="1:24" x14ac:dyDescent="0.3">
      <c r="A2466">
        <v>10185</v>
      </c>
      <c r="B2466">
        <v>21</v>
      </c>
      <c r="C2466">
        <v>54</v>
      </c>
      <c r="D2466">
        <v>3</v>
      </c>
      <c r="E2466">
        <v>1134</v>
      </c>
      <c r="F2466" t="s">
        <v>379</v>
      </c>
      <c r="G2466" t="s">
        <v>25</v>
      </c>
      <c r="H2466">
        <v>4</v>
      </c>
      <c r="I2466">
        <v>11</v>
      </c>
      <c r="J2466">
        <v>2003</v>
      </c>
      <c r="K2466" t="s">
        <v>699</v>
      </c>
      <c r="L2466">
        <v>66</v>
      </c>
      <c r="M2466" t="s">
        <v>778</v>
      </c>
      <c r="N2466" t="s">
        <v>367</v>
      </c>
      <c r="O2466">
        <v>5085559555</v>
      </c>
      <c r="P2466" t="s">
        <v>368</v>
      </c>
      <c r="Q2466" t="s">
        <v>173</v>
      </c>
      <c r="R2466" t="s">
        <v>130</v>
      </c>
      <c r="S2466">
        <v>50553</v>
      </c>
      <c r="T2466" t="s">
        <v>32</v>
      </c>
      <c r="U2466" t="s">
        <v>33</v>
      </c>
      <c r="V2466" t="s">
        <v>369</v>
      </c>
      <c r="W2466" t="s">
        <v>370</v>
      </c>
      <c r="X2466" t="s">
        <v>36</v>
      </c>
    </row>
    <row r="2467" spans="1:24" x14ac:dyDescent="0.3">
      <c r="A2467">
        <v>10197</v>
      </c>
      <c r="B2467">
        <v>23</v>
      </c>
      <c r="C2467">
        <v>64.67</v>
      </c>
      <c r="D2467">
        <v>9</v>
      </c>
      <c r="E2467">
        <v>1487.41</v>
      </c>
      <c r="F2467" t="s">
        <v>386</v>
      </c>
      <c r="G2467" t="s">
        <v>25</v>
      </c>
      <c r="H2467">
        <v>4</v>
      </c>
      <c r="I2467">
        <v>11</v>
      </c>
      <c r="J2467">
        <v>2003</v>
      </c>
      <c r="K2467" t="s">
        <v>699</v>
      </c>
      <c r="L2467">
        <v>66</v>
      </c>
      <c r="M2467" t="s">
        <v>778</v>
      </c>
      <c r="N2467" t="s">
        <v>387</v>
      </c>
      <c r="O2467" t="s">
        <v>388</v>
      </c>
      <c r="P2467" t="s">
        <v>389</v>
      </c>
      <c r="Q2467" t="s">
        <v>390</v>
      </c>
      <c r="S2467">
        <v>8022</v>
      </c>
      <c r="T2467" t="s">
        <v>190</v>
      </c>
      <c r="U2467" t="s">
        <v>42</v>
      </c>
      <c r="V2467" t="s">
        <v>391</v>
      </c>
      <c r="W2467" t="s">
        <v>392</v>
      </c>
      <c r="X2467" t="s">
        <v>36</v>
      </c>
    </row>
    <row r="2468" spans="1:24" x14ac:dyDescent="0.3">
      <c r="A2468">
        <v>10208</v>
      </c>
      <c r="B2468">
        <v>38</v>
      </c>
      <c r="C2468">
        <v>74.67</v>
      </c>
      <c r="D2468">
        <v>3</v>
      </c>
      <c r="E2468">
        <v>2837.46</v>
      </c>
      <c r="F2468" s="1">
        <v>38018</v>
      </c>
      <c r="G2468" t="s">
        <v>25</v>
      </c>
      <c r="H2468">
        <v>1</v>
      </c>
      <c r="I2468">
        <v>1</v>
      </c>
      <c r="J2468">
        <v>2004</v>
      </c>
      <c r="K2468" t="s">
        <v>699</v>
      </c>
      <c r="L2468">
        <v>66</v>
      </c>
      <c r="M2468" t="s">
        <v>778</v>
      </c>
      <c r="N2468" t="s">
        <v>238</v>
      </c>
      <c r="O2468" t="s">
        <v>239</v>
      </c>
      <c r="P2468" t="s">
        <v>240</v>
      </c>
      <c r="Q2468" t="s">
        <v>241</v>
      </c>
      <c r="S2468">
        <v>69004</v>
      </c>
      <c r="T2468" t="s">
        <v>41</v>
      </c>
      <c r="U2468" t="s">
        <v>42</v>
      </c>
      <c r="V2468" t="s">
        <v>242</v>
      </c>
      <c r="W2468" t="s">
        <v>243</v>
      </c>
      <c r="X2468" t="s">
        <v>36</v>
      </c>
    </row>
    <row r="2469" spans="1:24" x14ac:dyDescent="0.3">
      <c r="A2469">
        <v>10222</v>
      </c>
      <c r="B2469">
        <v>31</v>
      </c>
      <c r="C2469">
        <v>62.67</v>
      </c>
      <c r="D2469">
        <v>15</v>
      </c>
      <c r="E2469">
        <v>1942.77</v>
      </c>
      <c r="F2469" t="s">
        <v>397</v>
      </c>
      <c r="G2469" t="s">
        <v>25</v>
      </c>
      <c r="H2469">
        <v>1</v>
      </c>
      <c r="I2469">
        <v>2</v>
      </c>
      <c r="J2469">
        <v>2004</v>
      </c>
      <c r="K2469" t="s">
        <v>699</v>
      </c>
      <c r="L2469">
        <v>66</v>
      </c>
      <c r="M2469" t="s">
        <v>778</v>
      </c>
      <c r="N2469" t="s">
        <v>398</v>
      </c>
      <c r="O2469">
        <v>7605558146</v>
      </c>
      <c r="P2469" t="s">
        <v>399</v>
      </c>
      <c r="Q2469" t="s">
        <v>400</v>
      </c>
      <c r="R2469" t="s">
        <v>56</v>
      </c>
      <c r="S2469">
        <v>91217</v>
      </c>
      <c r="T2469" t="s">
        <v>32</v>
      </c>
      <c r="U2469" t="s">
        <v>33</v>
      </c>
      <c r="V2469" t="s">
        <v>257</v>
      </c>
      <c r="W2469" t="s">
        <v>300</v>
      </c>
      <c r="X2469" t="s">
        <v>36</v>
      </c>
    </row>
    <row r="2470" spans="1:24" x14ac:dyDescent="0.3">
      <c r="A2470">
        <v>10233</v>
      </c>
      <c r="B2470">
        <v>36</v>
      </c>
      <c r="C2470">
        <v>70.67</v>
      </c>
      <c r="D2470">
        <v>3</v>
      </c>
      <c r="E2470">
        <v>2544.12</v>
      </c>
      <c r="F2470" t="s">
        <v>750</v>
      </c>
      <c r="G2470" t="s">
        <v>25</v>
      </c>
      <c r="H2470">
        <v>1</v>
      </c>
      <c r="I2470">
        <v>3</v>
      </c>
      <c r="J2470">
        <v>2004</v>
      </c>
      <c r="K2470" t="s">
        <v>699</v>
      </c>
      <c r="L2470">
        <v>66</v>
      </c>
      <c r="M2470" t="s">
        <v>778</v>
      </c>
      <c r="N2470" t="s">
        <v>108</v>
      </c>
      <c r="O2470">
        <v>2015559350</v>
      </c>
      <c r="P2470" t="s">
        <v>109</v>
      </c>
      <c r="Q2470" t="s">
        <v>110</v>
      </c>
      <c r="R2470" t="s">
        <v>111</v>
      </c>
      <c r="S2470">
        <v>94019</v>
      </c>
      <c r="T2470" t="s">
        <v>32</v>
      </c>
      <c r="U2470" t="s">
        <v>33</v>
      </c>
      <c r="V2470" t="s">
        <v>62</v>
      </c>
      <c r="W2470" t="s">
        <v>112</v>
      </c>
      <c r="X2470" t="s">
        <v>36</v>
      </c>
    </row>
    <row r="2471" spans="1:24" x14ac:dyDescent="0.3">
      <c r="A2471">
        <v>10248</v>
      </c>
      <c r="B2471">
        <v>36</v>
      </c>
      <c r="C2471">
        <v>71.34</v>
      </c>
      <c r="D2471">
        <v>6</v>
      </c>
      <c r="E2471">
        <v>2568.2399999999998</v>
      </c>
      <c r="F2471" s="1">
        <v>38173</v>
      </c>
      <c r="G2471" t="s">
        <v>372</v>
      </c>
      <c r="H2471">
        <v>2</v>
      </c>
      <c r="I2471">
        <v>5</v>
      </c>
      <c r="J2471">
        <v>2004</v>
      </c>
      <c r="K2471" t="s">
        <v>699</v>
      </c>
      <c r="L2471">
        <v>66</v>
      </c>
      <c r="M2471" t="s">
        <v>778</v>
      </c>
      <c r="N2471" t="s">
        <v>28</v>
      </c>
      <c r="O2471">
        <v>2125557818</v>
      </c>
      <c r="P2471" t="s">
        <v>29</v>
      </c>
      <c r="Q2471" t="s">
        <v>30</v>
      </c>
      <c r="R2471" t="s">
        <v>31</v>
      </c>
      <c r="S2471">
        <v>10022</v>
      </c>
      <c r="T2471" t="s">
        <v>32</v>
      </c>
      <c r="U2471" t="s">
        <v>33</v>
      </c>
      <c r="V2471" t="s">
        <v>34</v>
      </c>
      <c r="W2471" t="s">
        <v>35</v>
      </c>
      <c r="X2471" t="s">
        <v>36</v>
      </c>
    </row>
    <row r="2472" spans="1:24" x14ac:dyDescent="0.3">
      <c r="A2472">
        <v>10261</v>
      </c>
      <c r="B2472">
        <v>34</v>
      </c>
      <c r="C2472">
        <v>62</v>
      </c>
      <c r="D2472">
        <v>4</v>
      </c>
      <c r="E2472">
        <v>2108</v>
      </c>
      <c r="F2472" t="s">
        <v>401</v>
      </c>
      <c r="G2472" t="s">
        <v>25</v>
      </c>
      <c r="H2472">
        <v>2</v>
      </c>
      <c r="I2472">
        <v>6</v>
      </c>
      <c r="J2472">
        <v>2004</v>
      </c>
      <c r="K2472" t="s">
        <v>699</v>
      </c>
      <c r="L2472">
        <v>66</v>
      </c>
      <c r="M2472" t="s">
        <v>778</v>
      </c>
      <c r="N2472" t="s">
        <v>319</v>
      </c>
      <c r="O2472" t="s">
        <v>320</v>
      </c>
      <c r="P2472" t="s">
        <v>321</v>
      </c>
      <c r="Q2472" t="s">
        <v>322</v>
      </c>
      <c r="R2472" t="s">
        <v>323</v>
      </c>
      <c r="S2472" t="s">
        <v>324</v>
      </c>
      <c r="T2472" t="s">
        <v>250</v>
      </c>
      <c r="U2472" t="s">
        <v>33</v>
      </c>
      <c r="V2472" t="s">
        <v>325</v>
      </c>
      <c r="W2472" t="s">
        <v>326</v>
      </c>
      <c r="X2472" t="s">
        <v>36</v>
      </c>
    </row>
    <row r="2473" spans="1:24" x14ac:dyDescent="0.3">
      <c r="A2473">
        <v>10273</v>
      </c>
      <c r="B2473">
        <v>21</v>
      </c>
      <c r="C2473">
        <v>65.34</v>
      </c>
      <c r="D2473">
        <v>7</v>
      </c>
      <c r="E2473">
        <v>1372.14</v>
      </c>
      <c r="F2473" t="s">
        <v>402</v>
      </c>
      <c r="G2473" t="s">
        <v>25</v>
      </c>
      <c r="H2473">
        <v>3</v>
      </c>
      <c r="I2473">
        <v>7</v>
      </c>
      <c r="J2473">
        <v>2004</v>
      </c>
      <c r="K2473" t="s">
        <v>699</v>
      </c>
      <c r="L2473">
        <v>66</v>
      </c>
      <c r="M2473" t="s">
        <v>778</v>
      </c>
      <c r="N2473" t="s">
        <v>403</v>
      </c>
      <c r="O2473" t="s">
        <v>404</v>
      </c>
      <c r="P2473" t="s">
        <v>405</v>
      </c>
      <c r="Q2473" t="s">
        <v>406</v>
      </c>
      <c r="S2473" t="s">
        <v>407</v>
      </c>
      <c r="T2473" t="s">
        <v>408</v>
      </c>
      <c r="U2473" t="s">
        <v>42</v>
      </c>
      <c r="V2473" t="s">
        <v>409</v>
      </c>
      <c r="W2473" t="s">
        <v>410</v>
      </c>
      <c r="X2473" t="s">
        <v>36</v>
      </c>
    </row>
    <row r="2474" spans="1:24" x14ac:dyDescent="0.3">
      <c r="A2474">
        <v>10283</v>
      </c>
      <c r="B2474">
        <v>45</v>
      </c>
      <c r="C2474">
        <v>78.67</v>
      </c>
      <c r="D2474">
        <v>9</v>
      </c>
      <c r="E2474">
        <v>3540.15</v>
      </c>
      <c r="F2474" t="s">
        <v>411</v>
      </c>
      <c r="G2474" t="s">
        <v>25</v>
      </c>
      <c r="H2474">
        <v>3</v>
      </c>
      <c r="I2474">
        <v>8</v>
      </c>
      <c r="J2474">
        <v>2004</v>
      </c>
      <c r="K2474" t="s">
        <v>699</v>
      </c>
      <c r="L2474">
        <v>66</v>
      </c>
      <c r="M2474" t="s">
        <v>778</v>
      </c>
      <c r="N2474" t="s">
        <v>412</v>
      </c>
      <c r="O2474" t="s">
        <v>413</v>
      </c>
      <c r="P2474" t="s">
        <v>414</v>
      </c>
      <c r="Q2474" t="s">
        <v>415</v>
      </c>
      <c r="R2474" t="s">
        <v>248</v>
      </c>
      <c r="S2474" t="s">
        <v>416</v>
      </c>
      <c r="T2474" t="s">
        <v>250</v>
      </c>
      <c r="U2474" t="s">
        <v>33</v>
      </c>
      <c r="V2474" t="s">
        <v>417</v>
      </c>
      <c r="W2474" t="s">
        <v>183</v>
      </c>
      <c r="X2474" t="s">
        <v>51</v>
      </c>
    </row>
    <row r="2475" spans="1:24" x14ac:dyDescent="0.3">
      <c r="A2475">
        <v>10295</v>
      </c>
      <c r="B2475">
        <v>26</v>
      </c>
      <c r="C2475">
        <v>75.34</v>
      </c>
      <c r="D2475">
        <v>4</v>
      </c>
      <c r="E2475">
        <v>1958.84</v>
      </c>
      <c r="F2475" s="1">
        <v>38269</v>
      </c>
      <c r="G2475" t="s">
        <v>25</v>
      </c>
      <c r="H2475">
        <v>3</v>
      </c>
      <c r="I2475">
        <v>9</v>
      </c>
      <c r="J2475">
        <v>2004</v>
      </c>
      <c r="K2475" t="s">
        <v>699</v>
      </c>
      <c r="L2475">
        <v>66</v>
      </c>
      <c r="M2475" t="s">
        <v>778</v>
      </c>
      <c r="N2475" t="s">
        <v>418</v>
      </c>
      <c r="O2475">
        <v>6175559555</v>
      </c>
      <c r="P2475" t="s">
        <v>419</v>
      </c>
      <c r="Q2475" t="s">
        <v>420</v>
      </c>
      <c r="R2475" t="s">
        <v>130</v>
      </c>
      <c r="S2475">
        <v>51003</v>
      </c>
      <c r="T2475" t="s">
        <v>32</v>
      </c>
      <c r="U2475" t="s">
        <v>33</v>
      </c>
      <c r="V2475" t="s">
        <v>421</v>
      </c>
      <c r="W2475" t="s">
        <v>68</v>
      </c>
      <c r="X2475" t="s">
        <v>36</v>
      </c>
    </row>
    <row r="2476" spans="1:24" x14ac:dyDescent="0.3">
      <c r="A2476">
        <v>10306</v>
      </c>
      <c r="B2476">
        <v>50</v>
      </c>
      <c r="C2476">
        <v>54</v>
      </c>
      <c r="D2476">
        <v>3</v>
      </c>
      <c r="E2476">
        <v>2700</v>
      </c>
      <c r="F2476" t="s">
        <v>422</v>
      </c>
      <c r="G2476" t="s">
        <v>25</v>
      </c>
      <c r="H2476">
        <v>4</v>
      </c>
      <c r="I2476">
        <v>10</v>
      </c>
      <c r="J2476">
        <v>2004</v>
      </c>
      <c r="K2476" t="s">
        <v>699</v>
      </c>
      <c r="L2476">
        <v>66</v>
      </c>
      <c r="M2476" t="s">
        <v>778</v>
      </c>
      <c r="N2476" t="s">
        <v>549</v>
      </c>
      <c r="O2476" t="s">
        <v>550</v>
      </c>
      <c r="P2476" t="s">
        <v>551</v>
      </c>
      <c r="Q2476" t="s">
        <v>552</v>
      </c>
      <c r="S2476" t="s">
        <v>553</v>
      </c>
      <c r="T2476" t="s">
        <v>181</v>
      </c>
      <c r="U2476" t="s">
        <v>42</v>
      </c>
      <c r="V2476" t="s">
        <v>554</v>
      </c>
      <c r="W2476" t="s">
        <v>98</v>
      </c>
      <c r="X2476" t="s">
        <v>36</v>
      </c>
    </row>
    <row r="2477" spans="1:24" x14ac:dyDescent="0.3">
      <c r="A2477">
        <v>10315</v>
      </c>
      <c r="B2477">
        <v>41</v>
      </c>
      <c r="C2477">
        <v>62</v>
      </c>
      <c r="D2477">
        <v>2</v>
      </c>
      <c r="E2477">
        <v>2542</v>
      </c>
      <c r="F2477" t="s">
        <v>726</v>
      </c>
      <c r="G2477" t="s">
        <v>25</v>
      </c>
      <c r="H2477">
        <v>4</v>
      </c>
      <c r="I2477">
        <v>10</v>
      </c>
      <c r="J2477">
        <v>2004</v>
      </c>
      <c r="K2477" t="s">
        <v>699</v>
      </c>
      <c r="L2477">
        <v>66</v>
      </c>
      <c r="M2477" t="s">
        <v>778</v>
      </c>
      <c r="N2477" t="s">
        <v>120</v>
      </c>
      <c r="O2477" t="s">
        <v>121</v>
      </c>
      <c r="P2477" t="s">
        <v>122</v>
      </c>
      <c r="Q2477" t="s">
        <v>123</v>
      </c>
      <c r="S2477">
        <v>44000</v>
      </c>
      <c r="T2477" t="s">
        <v>41</v>
      </c>
      <c r="U2477" t="s">
        <v>42</v>
      </c>
      <c r="V2477" t="s">
        <v>124</v>
      </c>
      <c r="W2477" t="s">
        <v>125</v>
      </c>
      <c r="X2477" t="s">
        <v>36</v>
      </c>
    </row>
    <row r="2478" spans="1:24" x14ac:dyDescent="0.3">
      <c r="A2478">
        <v>10326</v>
      </c>
      <c r="B2478">
        <v>39</v>
      </c>
      <c r="C2478">
        <v>60</v>
      </c>
      <c r="D2478">
        <v>1</v>
      </c>
      <c r="E2478">
        <v>2340</v>
      </c>
      <c r="F2478" s="1">
        <v>38241</v>
      </c>
      <c r="G2478" t="s">
        <v>25</v>
      </c>
      <c r="H2478">
        <v>4</v>
      </c>
      <c r="I2478">
        <v>11</v>
      </c>
      <c r="J2478">
        <v>2004</v>
      </c>
      <c r="K2478" t="s">
        <v>699</v>
      </c>
      <c r="L2478">
        <v>66</v>
      </c>
      <c r="M2478" t="s">
        <v>778</v>
      </c>
      <c r="N2478" t="s">
        <v>197</v>
      </c>
      <c r="O2478" t="s">
        <v>198</v>
      </c>
      <c r="P2478" t="s">
        <v>199</v>
      </c>
      <c r="Q2478" t="s">
        <v>200</v>
      </c>
      <c r="S2478" t="s">
        <v>201</v>
      </c>
      <c r="T2478" t="s">
        <v>202</v>
      </c>
      <c r="U2478" t="s">
        <v>42</v>
      </c>
      <c r="V2478" t="s">
        <v>203</v>
      </c>
      <c r="W2478" t="s">
        <v>204</v>
      </c>
      <c r="X2478" t="s">
        <v>36</v>
      </c>
    </row>
    <row r="2479" spans="1:24" x14ac:dyDescent="0.3">
      <c r="A2479">
        <v>10339</v>
      </c>
      <c r="B2479">
        <v>22</v>
      </c>
      <c r="C2479">
        <v>100</v>
      </c>
      <c r="D2479">
        <v>5</v>
      </c>
      <c r="E2479">
        <v>2816.44</v>
      </c>
      <c r="F2479" t="s">
        <v>350</v>
      </c>
      <c r="G2479" t="s">
        <v>25</v>
      </c>
      <c r="H2479">
        <v>4</v>
      </c>
      <c r="I2479">
        <v>11</v>
      </c>
      <c r="J2479">
        <v>2004</v>
      </c>
      <c r="K2479" t="s">
        <v>699</v>
      </c>
      <c r="L2479">
        <v>66</v>
      </c>
      <c r="M2479" t="s">
        <v>778</v>
      </c>
      <c r="N2479" t="s">
        <v>267</v>
      </c>
      <c r="O2479" t="s">
        <v>268</v>
      </c>
      <c r="P2479" t="s">
        <v>269</v>
      </c>
      <c r="Q2479" t="s">
        <v>270</v>
      </c>
      <c r="R2479" t="s">
        <v>271</v>
      </c>
      <c r="S2479" t="s">
        <v>272</v>
      </c>
      <c r="T2479" t="s">
        <v>217</v>
      </c>
      <c r="U2479" t="s">
        <v>217</v>
      </c>
      <c r="V2479" t="s">
        <v>273</v>
      </c>
      <c r="W2479" t="s">
        <v>274</v>
      </c>
      <c r="X2479" t="s">
        <v>36</v>
      </c>
    </row>
    <row r="2480" spans="1:24" x14ac:dyDescent="0.3">
      <c r="A2480">
        <v>10350</v>
      </c>
      <c r="B2480">
        <v>46</v>
      </c>
      <c r="C2480">
        <v>76.67</v>
      </c>
      <c r="D2480">
        <v>11</v>
      </c>
      <c r="E2480">
        <v>3526.82</v>
      </c>
      <c r="F2480" s="1">
        <v>38029</v>
      </c>
      <c r="G2480" t="s">
        <v>25</v>
      </c>
      <c r="H2480">
        <v>4</v>
      </c>
      <c r="I2480">
        <v>12</v>
      </c>
      <c r="J2480">
        <v>2004</v>
      </c>
      <c r="K2480" t="s">
        <v>699</v>
      </c>
      <c r="L2480">
        <v>66</v>
      </c>
      <c r="M2480" t="s">
        <v>778</v>
      </c>
      <c r="N2480" t="s">
        <v>186</v>
      </c>
      <c r="O2480" t="s">
        <v>187</v>
      </c>
      <c r="P2480" t="s">
        <v>188</v>
      </c>
      <c r="Q2480" t="s">
        <v>189</v>
      </c>
      <c r="S2480">
        <v>28034</v>
      </c>
      <c r="T2480" t="s">
        <v>190</v>
      </c>
      <c r="U2480" t="s">
        <v>42</v>
      </c>
      <c r="V2480" t="s">
        <v>191</v>
      </c>
      <c r="W2480" t="s">
        <v>192</v>
      </c>
      <c r="X2480" t="s">
        <v>51</v>
      </c>
    </row>
    <row r="2481" spans="1:24" x14ac:dyDescent="0.3">
      <c r="A2481">
        <v>10373</v>
      </c>
      <c r="B2481">
        <v>44</v>
      </c>
      <c r="C2481">
        <v>100</v>
      </c>
      <c r="D2481">
        <v>14</v>
      </c>
      <c r="E2481">
        <v>4627.92</v>
      </c>
      <c r="F2481" t="s">
        <v>433</v>
      </c>
      <c r="G2481" t="s">
        <v>25</v>
      </c>
      <c r="H2481">
        <v>1</v>
      </c>
      <c r="I2481">
        <v>1</v>
      </c>
      <c r="J2481">
        <v>2005</v>
      </c>
      <c r="K2481" t="s">
        <v>699</v>
      </c>
      <c r="L2481">
        <v>66</v>
      </c>
      <c r="M2481" t="s">
        <v>778</v>
      </c>
      <c r="N2481" t="s">
        <v>434</v>
      </c>
      <c r="O2481" t="s">
        <v>435</v>
      </c>
      <c r="P2481" t="s">
        <v>436</v>
      </c>
      <c r="Q2481" t="s">
        <v>437</v>
      </c>
      <c r="S2481">
        <v>90110</v>
      </c>
      <c r="T2481" t="s">
        <v>138</v>
      </c>
      <c r="U2481" t="s">
        <v>42</v>
      </c>
      <c r="V2481" t="s">
        <v>438</v>
      </c>
      <c r="W2481" t="s">
        <v>439</v>
      </c>
      <c r="X2481" t="s">
        <v>51</v>
      </c>
    </row>
    <row r="2482" spans="1:24" x14ac:dyDescent="0.3">
      <c r="A2482">
        <v>10385</v>
      </c>
      <c r="B2482">
        <v>25</v>
      </c>
      <c r="C2482">
        <v>77.34</v>
      </c>
      <c r="D2482">
        <v>1</v>
      </c>
      <c r="E2482">
        <v>1933.5</v>
      </c>
      <c r="F2482" t="s">
        <v>756</v>
      </c>
      <c r="G2482" t="s">
        <v>25</v>
      </c>
      <c r="H2482">
        <v>1</v>
      </c>
      <c r="I2482">
        <v>2</v>
      </c>
      <c r="J2482">
        <v>2005</v>
      </c>
      <c r="K2482" t="s">
        <v>699</v>
      </c>
      <c r="L2482">
        <v>66</v>
      </c>
      <c r="M2482" t="s">
        <v>778</v>
      </c>
      <c r="N2482" t="s">
        <v>296</v>
      </c>
      <c r="O2482">
        <v>4155551450</v>
      </c>
      <c r="P2482" t="s">
        <v>297</v>
      </c>
      <c r="Q2482" t="s">
        <v>298</v>
      </c>
      <c r="R2482" t="s">
        <v>56</v>
      </c>
      <c r="S2482">
        <v>97562</v>
      </c>
      <c r="T2482" t="s">
        <v>32</v>
      </c>
      <c r="U2482" t="s">
        <v>33</v>
      </c>
      <c r="V2482" t="s">
        <v>299</v>
      </c>
      <c r="W2482" t="s">
        <v>300</v>
      </c>
      <c r="X2482" t="s">
        <v>36</v>
      </c>
    </row>
    <row r="2483" spans="1:24" x14ac:dyDescent="0.3">
      <c r="A2483">
        <v>10396</v>
      </c>
      <c r="B2483">
        <v>39</v>
      </c>
      <c r="C2483">
        <v>66.67</v>
      </c>
      <c r="D2483">
        <v>1</v>
      </c>
      <c r="E2483">
        <v>2600.13</v>
      </c>
      <c r="F2483" t="s">
        <v>582</v>
      </c>
      <c r="G2483" t="s">
        <v>25</v>
      </c>
      <c r="H2483">
        <v>1</v>
      </c>
      <c r="I2483">
        <v>3</v>
      </c>
      <c r="J2483">
        <v>2005</v>
      </c>
      <c r="K2483" t="s">
        <v>699</v>
      </c>
      <c r="L2483">
        <v>66</v>
      </c>
      <c r="M2483" t="s">
        <v>778</v>
      </c>
      <c r="N2483" t="s">
        <v>296</v>
      </c>
      <c r="O2483">
        <v>4155551450</v>
      </c>
      <c r="P2483" t="s">
        <v>297</v>
      </c>
      <c r="Q2483" t="s">
        <v>298</v>
      </c>
      <c r="R2483" t="s">
        <v>56</v>
      </c>
      <c r="S2483">
        <v>97562</v>
      </c>
      <c r="T2483" t="s">
        <v>32</v>
      </c>
      <c r="U2483" t="s">
        <v>33</v>
      </c>
      <c r="V2483" t="s">
        <v>299</v>
      </c>
      <c r="W2483" t="s">
        <v>300</v>
      </c>
      <c r="X2483" t="s">
        <v>36</v>
      </c>
    </row>
    <row r="2484" spans="1:24" x14ac:dyDescent="0.3">
      <c r="A2484">
        <v>10414</v>
      </c>
      <c r="B2484">
        <v>37</v>
      </c>
      <c r="C2484">
        <v>71.34</v>
      </c>
      <c r="D2484">
        <v>6</v>
      </c>
      <c r="E2484">
        <v>2639.58</v>
      </c>
      <c r="F2484" s="1">
        <v>38508</v>
      </c>
      <c r="G2484" t="s">
        <v>446</v>
      </c>
      <c r="H2484">
        <v>2</v>
      </c>
      <c r="I2484">
        <v>5</v>
      </c>
      <c r="J2484">
        <v>2005</v>
      </c>
      <c r="K2484" t="s">
        <v>699</v>
      </c>
      <c r="L2484">
        <v>66</v>
      </c>
      <c r="M2484" t="s">
        <v>778</v>
      </c>
      <c r="N2484" t="s">
        <v>418</v>
      </c>
      <c r="O2484">
        <v>6175559555</v>
      </c>
      <c r="P2484" t="s">
        <v>419</v>
      </c>
      <c r="Q2484" t="s">
        <v>420</v>
      </c>
      <c r="R2484" t="s">
        <v>130</v>
      </c>
      <c r="S2484">
        <v>51003</v>
      </c>
      <c r="T2484" t="s">
        <v>32</v>
      </c>
      <c r="U2484" t="s">
        <v>33</v>
      </c>
      <c r="V2484" t="s">
        <v>421</v>
      </c>
      <c r="W2484" t="s">
        <v>68</v>
      </c>
      <c r="X2484" t="s">
        <v>36</v>
      </c>
    </row>
    <row r="2485" spans="1:24" x14ac:dyDescent="0.3">
      <c r="A2485">
        <v>10106</v>
      </c>
      <c r="B2485">
        <v>31</v>
      </c>
      <c r="C2485">
        <v>100</v>
      </c>
      <c r="D2485">
        <v>7</v>
      </c>
      <c r="E2485">
        <v>3312.97</v>
      </c>
      <c r="F2485" t="s">
        <v>649</v>
      </c>
      <c r="G2485" t="s">
        <v>25</v>
      </c>
      <c r="H2485">
        <v>1</v>
      </c>
      <c r="I2485">
        <v>2</v>
      </c>
      <c r="J2485">
        <v>2003</v>
      </c>
      <c r="K2485" t="s">
        <v>650</v>
      </c>
      <c r="L2485">
        <v>91</v>
      </c>
      <c r="M2485" t="s">
        <v>779</v>
      </c>
      <c r="N2485" t="s">
        <v>627</v>
      </c>
      <c r="O2485" t="s">
        <v>628</v>
      </c>
      <c r="P2485" t="s">
        <v>629</v>
      </c>
      <c r="Q2485" t="s">
        <v>630</v>
      </c>
      <c r="S2485">
        <v>24100</v>
      </c>
      <c r="T2485" t="s">
        <v>281</v>
      </c>
      <c r="U2485" t="s">
        <v>42</v>
      </c>
      <c r="V2485" t="s">
        <v>631</v>
      </c>
      <c r="W2485" t="s">
        <v>632</v>
      </c>
      <c r="X2485" t="s">
        <v>51</v>
      </c>
    </row>
    <row r="2486" spans="1:24" x14ac:dyDescent="0.3">
      <c r="A2486">
        <v>10120</v>
      </c>
      <c r="B2486">
        <v>47</v>
      </c>
      <c r="C2486">
        <v>82.21</v>
      </c>
      <c r="D2486">
        <v>13</v>
      </c>
      <c r="E2486">
        <v>3863.87</v>
      </c>
      <c r="F2486" t="s">
        <v>330</v>
      </c>
      <c r="G2486" t="s">
        <v>25</v>
      </c>
      <c r="H2486">
        <v>2</v>
      </c>
      <c r="I2486">
        <v>4</v>
      </c>
      <c r="J2486">
        <v>2003</v>
      </c>
      <c r="K2486" t="s">
        <v>650</v>
      </c>
      <c r="L2486">
        <v>91</v>
      </c>
      <c r="M2486" t="s">
        <v>779</v>
      </c>
      <c r="N2486" t="s">
        <v>94</v>
      </c>
      <c r="O2486" t="s">
        <v>95</v>
      </c>
      <c r="P2486" t="s">
        <v>96</v>
      </c>
      <c r="Q2486" t="s">
        <v>97</v>
      </c>
      <c r="R2486" t="s">
        <v>98</v>
      </c>
      <c r="S2486">
        <v>3004</v>
      </c>
      <c r="T2486" t="s">
        <v>99</v>
      </c>
      <c r="U2486" t="s">
        <v>100</v>
      </c>
      <c r="V2486" t="s">
        <v>101</v>
      </c>
      <c r="W2486" t="s">
        <v>102</v>
      </c>
      <c r="X2486" t="s">
        <v>51</v>
      </c>
    </row>
    <row r="2487" spans="1:24" x14ac:dyDescent="0.3">
      <c r="A2487">
        <v>10133</v>
      </c>
      <c r="B2487">
        <v>24</v>
      </c>
      <c r="C2487">
        <v>77.64</v>
      </c>
      <c r="D2487">
        <v>8</v>
      </c>
      <c r="E2487">
        <v>1863.36</v>
      </c>
      <c r="F2487" t="s">
        <v>690</v>
      </c>
      <c r="G2487" t="s">
        <v>25</v>
      </c>
      <c r="H2487">
        <v>2</v>
      </c>
      <c r="I2487">
        <v>6</v>
      </c>
      <c r="J2487">
        <v>2003</v>
      </c>
      <c r="K2487" t="s">
        <v>650</v>
      </c>
      <c r="L2487">
        <v>91</v>
      </c>
      <c r="M2487" t="s">
        <v>779</v>
      </c>
      <c r="N2487" t="s">
        <v>186</v>
      </c>
      <c r="O2487" t="s">
        <v>187</v>
      </c>
      <c r="P2487" t="s">
        <v>188</v>
      </c>
      <c r="Q2487" t="s">
        <v>189</v>
      </c>
      <c r="S2487">
        <v>28034</v>
      </c>
      <c r="T2487" t="s">
        <v>190</v>
      </c>
      <c r="U2487" t="s">
        <v>42</v>
      </c>
      <c r="V2487" t="s">
        <v>191</v>
      </c>
      <c r="W2487" t="s">
        <v>192</v>
      </c>
      <c r="X2487" t="s">
        <v>36</v>
      </c>
    </row>
    <row r="2488" spans="1:24" x14ac:dyDescent="0.3">
      <c r="A2488">
        <v>10143</v>
      </c>
      <c r="B2488">
        <v>36</v>
      </c>
      <c r="C2488">
        <v>100</v>
      </c>
      <c r="D2488">
        <v>2</v>
      </c>
      <c r="E2488">
        <v>3945.96</v>
      </c>
      <c r="F2488" s="1">
        <v>37902</v>
      </c>
      <c r="G2488" t="s">
        <v>25</v>
      </c>
      <c r="H2488">
        <v>3</v>
      </c>
      <c r="I2488">
        <v>8</v>
      </c>
      <c r="J2488">
        <v>2003</v>
      </c>
      <c r="K2488" t="s">
        <v>650</v>
      </c>
      <c r="L2488">
        <v>91</v>
      </c>
      <c r="M2488" t="s">
        <v>779</v>
      </c>
      <c r="N2488" t="s">
        <v>367</v>
      </c>
      <c r="O2488">
        <v>5085559555</v>
      </c>
      <c r="P2488" t="s">
        <v>368</v>
      </c>
      <c r="Q2488" t="s">
        <v>173</v>
      </c>
      <c r="R2488" t="s">
        <v>130</v>
      </c>
      <c r="S2488">
        <v>50553</v>
      </c>
      <c r="T2488" t="s">
        <v>32</v>
      </c>
      <c r="U2488" t="s">
        <v>33</v>
      </c>
      <c r="V2488" t="s">
        <v>369</v>
      </c>
      <c r="W2488" t="s">
        <v>370</v>
      </c>
      <c r="X2488" t="s">
        <v>51</v>
      </c>
    </row>
    <row r="2489" spans="1:24" x14ac:dyDescent="0.3">
      <c r="A2489">
        <v>10156</v>
      </c>
      <c r="B2489">
        <v>48</v>
      </c>
      <c r="C2489">
        <v>100</v>
      </c>
      <c r="D2489">
        <v>2</v>
      </c>
      <c r="E2489">
        <v>4954.08</v>
      </c>
      <c r="F2489" s="1">
        <v>37843</v>
      </c>
      <c r="G2489" t="s">
        <v>25</v>
      </c>
      <c r="H2489">
        <v>4</v>
      </c>
      <c r="I2489">
        <v>10</v>
      </c>
      <c r="J2489">
        <v>2003</v>
      </c>
      <c r="K2489" t="s">
        <v>650</v>
      </c>
      <c r="L2489">
        <v>91</v>
      </c>
      <c r="M2489" t="s">
        <v>779</v>
      </c>
      <c r="N2489" t="s">
        <v>186</v>
      </c>
      <c r="O2489" t="s">
        <v>187</v>
      </c>
      <c r="P2489" t="s">
        <v>188</v>
      </c>
      <c r="Q2489" t="s">
        <v>189</v>
      </c>
      <c r="S2489">
        <v>28034</v>
      </c>
      <c r="T2489" t="s">
        <v>190</v>
      </c>
      <c r="U2489" t="s">
        <v>42</v>
      </c>
      <c r="V2489" t="s">
        <v>191</v>
      </c>
      <c r="W2489" t="s">
        <v>192</v>
      </c>
      <c r="X2489" t="s">
        <v>51</v>
      </c>
    </row>
    <row r="2490" spans="1:24" x14ac:dyDescent="0.3">
      <c r="A2490">
        <v>10168</v>
      </c>
      <c r="B2490">
        <v>28</v>
      </c>
      <c r="C2490">
        <v>98.65</v>
      </c>
      <c r="D2490">
        <v>14</v>
      </c>
      <c r="E2490">
        <v>2762.2</v>
      </c>
      <c r="F2490" t="s">
        <v>63</v>
      </c>
      <c r="G2490" t="s">
        <v>25</v>
      </c>
      <c r="H2490">
        <v>4</v>
      </c>
      <c r="I2490">
        <v>10</v>
      </c>
      <c r="J2490">
        <v>2003</v>
      </c>
      <c r="K2490" t="s">
        <v>650</v>
      </c>
      <c r="L2490">
        <v>91</v>
      </c>
      <c r="M2490" t="s">
        <v>779</v>
      </c>
      <c r="N2490" t="s">
        <v>64</v>
      </c>
      <c r="O2490">
        <v>6505556809</v>
      </c>
      <c r="P2490" t="s">
        <v>65</v>
      </c>
      <c r="Q2490" t="s">
        <v>66</v>
      </c>
      <c r="R2490" t="s">
        <v>56</v>
      </c>
      <c r="S2490">
        <v>94217</v>
      </c>
      <c r="T2490" t="s">
        <v>32</v>
      </c>
      <c r="U2490" t="s">
        <v>33</v>
      </c>
      <c r="V2490" t="s">
        <v>67</v>
      </c>
      <c r="W2490" t="s">
        <v>68</v>
      </c>
      <c r="X2490" t="s">
        <v>36</v>
      </c>
    </row>
    <row r="2491" spans="1:24" x14ac:dyDescent="0.3">
      <c r="A2491">
        <v>10199</v>
      </c>
      <c r="B2491">
        <v>48</v>
      </c>
      <c r="C2491">
        <v>83.12</v>
      </c>
      <c r="D2491">
        <v>2</v>
      </c>
      <c r="E2491">
        <v>3989.76</v>
      </c>
      <c r="F2491" s="1">
        <v>37633</v>
      </c>
      <c r="G2491" t="s">
        <v>25</v>
      </c>
      <c r="H2491">
        <v>4</v>
      </c>
      <c r="I2491">
        <v>12</v>
      </c>
      <c r="J2491">
        <v>2003</v>
      </c>
      <c r="K2491" t="s">
        <v>650</v>
      </c>
      <c r="L2491">
        <v>91</v>
      </c>
      <c r="M2491" t="s">
        <v>779</v>
      </c>
      <c r="N2491" t="s">
        <v>254</v>
      </c>
      <c r="O2491">
        <v>3105553722</v>
      </c>
      <c r="P2491" t="s">
        <v>255</v>
      </c>
      <c r="Q2491" t="s">
        <v>256</v>
      </c>
      <c r="R2491" t="s">
        <v>56</v>
      </c>
      <c r="S2491">
        <v>94019</v>
      </c>
      <c r="T2491" t="s">
        <v>32</v>
      </c>
      <c r="U2491" t="s">
        <v>33</v>
      </c>
      <c r="V2491" t="s">
        <v>257</v>
      </c>
      <c r="W2491" t="s">
        <v>258</v>
      </c>
      <c r="X2491" t="s">
        <v>51</v>
      </c>
    </row>
    <row r="2492" spans="1:24" x14ac:dyDescent="0.3">
      <c r="A2492">
        <v>10210</v>
      </c>
      <c r="B2492">
        <v>21</v>
      </c>
      <c r="C2492">
        <v>78.55</v>
      </c>
      <c r="D2492">
        <v>12</v>
      </c>
      <c r="E2492">
        <v>1649.55</v>
      </c>
      <c r="F2492" s="1">
        <v>38322</v>
      </c>
      <c r="G2492" t="s">
        <v>25</v>
      </c>
      <c r="H2492">
        <v>1</v>
      </c>
      <c r="I2492">
        <v>1</v>
      </c>
      <c r="J2492">
        <v>2004</v>
      </c>
      <c r="K2492" t="s">
        <v>650</v>
      </c>
      <c r="L2492">
        <v>91</v>
      </c>
      <c r="M2492" t="s">
        <v>779</v>
      </c>
      <c r="N2492" t="s">
        <v>331</v>
      </c>
      <c r="O2492" t="s">
        <v>332</v>
      </c>
      <c r="P2492" t="s">
        <v>333</v>
      </c>
      <c r="Q2492" t="s">
        <v>334</v>
      </c>
      <c r="R2492" t="s">
        <v>334</v>
      </c>
      <c r="S2492" t="s">
        <v>335</v>
      </c>
      <c r="T2492" t="s">
        <v>217</v>
      </c>
      <c r="U2492" t="s">
        <v>217</v>
      </c>
      <c r="V2492" t="s">
        <v>336</v>
      </c>
      <c r="W2492" t="s">
        <v>337</v>
      </c>
      <c r="X2492" t="s">
        <v>36</v>
      </c>
    </row>
    <row r="2493" spans="1:24" x14ac:dyDescent="0.3">
      <c r="A2493">
        <v>10223</v>
      </c>
      <c r="B2493">
        <v>25</v>
      </c>
      <c r="C2493">
        <v>100</v>
      </c>
      <c r="D2493">
        <v>14</v>
      </c>
      <c r="E2493">
        <v>2534.75</v>
      </c>
      <c r="F2493" t="s">
        <v>93</v>
      </c>
      <c r="G2493" t="s">
        <v>25</v>
      </c>
      <c r="H2493">
        <v>1</v>
      </c>
      <c r="I2493">
        <v>2</v>
      </c>
      <c r="J2493">
        <v>2004</v>
      </c>
      <c r="K2493" t="s">
        <v>650</v>
      </c>
      <c r="L2493">
        <v>91</v>
      </c>
      <c r="M2493" t="s">
        <v>779</v>
      </c>
      <c r="N2493" t="s">
        <v>94</v>
      </c>
      <c r="O2493" t="s">
        <v>95</v>
      </c>
      <c r="P2493" t="s">
        <v>96</v>
      </c>
      <c r="Q2493" t="s">
        <v>97</v>
      </c>
      <c r="R2493" t="s">
        <v>98</v>
      </c>
      <c r="S2493">
        <v>3004</v>
      </c>
      <c r="T2493" t="s">
        <v>99</v>
      </c>
      <c r="U2493" t="s">
        <v>100</v>
      </c>
      <c r="V2493" t="s">
        <v>101</v>
      </c>
      <c r="W2493" t="s">
        <v>102</v>
      </c>
      <c r="X2493" t="s">
        <v>36</v>
      </c>
    </row>
    <row r="2494" spans="1:24" x14ac:dyDescent="0.3">
      <c r="A2494">
        <v>10235</v>
      </c>
      <c r="B2494">
        <v>25</v>
      </c>
      <c r="C2494">
        <v>100</v>
      </c>
      <c r="D2494">
        <v>8</v>
      </c>
      <c r="E2494">
        <v>2580.25</v>
      </c>
      <c r="F2494" s="1">
        <v>38021</v>
      </c>
      <c r="G2494" t="s">
        <v>25</v>
      </c>
      <c r="H2494">
        <v>2</v>
      </c>
      <c r="I2494">
        <v>4</v>
      </c>
      <c r="J2494">
        <v>2004</v>
      </c>
      <c r="K2494" t="s">
        <v>650</v>
      </c>
      <c r="L2494">
        <v>91</v>
      </c>
      <c r="M2494" t="s">
        <v>779</v>
      </c>
      <c r="N2494" t="s">
        <v>412</v>
      </c>
      <c r="O2494" t="s">
        <v>413</v>
      </c>
      <c r="P2494" t="s">
        <v>414</v>
      </c>
      <c r="Q2494" t="s">
        <v>415</v>
      </c>
      <c r="R2494" t="s">
        <v>248</v>
      </c>
      <c r="S2494" t="s">
        <v>416</v>
      </c>
      <c r="T2494" t="s">
        <v>250</v>
      </c>
      <c r="U2494" t="s">
        <v>33</v>
      </c>
      <c r="V2494" t="s">
        <v>417</v>
      </c>
      <c r="W2494" t="s">
        <v>183</v>
      </c>
      <c r="X2494" t="s">
        <v>36</v>
      </c>
    </row>
    <row r="2495" spans="1:24" x14ac:dyDescent="0.3">
      <c r="A2495">
        <v>10250</v>
      </c>
      <c r="B2495">
        <v>31</v>
      </c>
      <c r="C2495">
        <v>91.34</v>
      </c>
      <c r="D2495">
        <v>9</v>
      </c>
      <c r="E2495">
        <v>2831.54</v>
      </c>
      <c r="F2495" s="1">
        <v>38296</v>
      </c>
      <c r="G2495" t="s">
        <v>25</v>
      </c>
      <c r="H2495">
        <v>2</v>
      </c>
      <c r="I2495">
        <v>5</v>
      </c>
      <c r="J2495">
        <v>2004</v>
      </c>
      <c r="K2495" t="s">
        <v>650</v>
      </c>
      <c r="L2495">
        <v>91</v>
      </c>
      <c r="M2495" t="s">
        <v>779</v>
      </c>
      <c r="N2495" t="s">
        <v>442</v>
      </c>
      <c r="O2495">
        <v>4085553659</v>
      </c>
      <c r="P2495" t="s">
        <v>443</v>
      </c>
      <c r="Q2495" t="s">
        <v>444</v>
      </c>
      <c r="R2495" t="s">
        <v>56</v>
      </c>
      <c r="S2495">
        <v>94217</v>
      </c>
      <c r="T2495" t="s">
        <v>32</v>
      </c>
      <c r="U2495" t="s">
        <v>33</v>
      </c>
      <c r="V2495" t="s">
        <v>105</v>
      </c>
      <c r="W2495" t="s">
        <v>445</v>
      </c>
      <c r="X2495" t="s">
        <v>36</v>
      </c>
    </row>
    <row r="2496" spans="1:24" x14ac:dyDescent="0.3">
      <c r="A2496">
        <v>10262</v>
      </c>
      <c r="B2496">
        <v>40</v>
      </c>
      <c r="C2496">
        <v>84.03</v>
      </c>
      <c r="D2496">
        <v>4</v>
      </c>
      <c r="E2496">
        <v>3361.2</v>
      </c>
      <c r="F2496" t="s">
        <v>658</v>
      </c>
      <c r="G2496" t="s">
        <v>372</v>
      </c>
      <c r="H2496">
        <v>2</v>
      </c>
      <c r="I2496">
        <v>6</v>
      </c>
      <c r="J2496">
        <v>2004</v>
      </c>
      <c r="K2496" t="s">
        <v>650</v>
      </c>
      <c r="L2496">
        <v>91</v>
      </c>
      <c r="M2496" t="s">
        <v>779</v>
      </c>
      <c r="N2496" t="s">
        <v>186</v>
      </c>
      <c r="O2496" t="s">
        <v>187</v>
      </c>
      <c r="P2496" t="s">
        <v>188</v>
      </c>
      <c r="Q2496" t="s">
        <v>189</v>
      </c>
      <c r="S2496">
        <v>28034</v>
      </c>
      <c r="T2496" t="s">
        <v>190</v>
      </c>
      <c r="U2496" t="s">
        <v>42</v>
      </c>
      <c r="V2496" t="s">
        <v>191</v>
      </c>
      <c r="W2496" t="s">
        <v>192</v>
      </c>
      <c r="X2496" t="s">
        <v>51</v>
      </c>
    </row>
    <row r="2497" spans="1:24" x14ac:dyDescent="0.3">
      <c r="A2497">
        <v>10275</v>
      </c>
      <c r="B2497">
        <v>32</v>
      </c>
      <c r="C2497">
        <v>89.51</v>
      </c>
      <c r="D2497">
        <v>14</v>
      </c>
      <c r="E2497">
        <v>2864.32</v>
      </c>
      <c r="F2497" t="s">
        <v>119</v>
      </c>
      <c r="G2497" t="s">
        <v>25</v>
      </c>
      <c r="H2497">
        <v>3</v>
      </c>
      <c r="I2497">
        <v>7</v>
      </c>
      <c r="J2497">
        <v>2004</v>
      </c>
      <c r="K2497" t="s">
        <v>650</v>
      </c>
      <c r="L2497">
        <v>91</v>
      </c>
      <c r="M2497" t="s">
        <v>779</v>
      </c>
      <c r="N2497" t="s">
        <v>120</v>
      </c>
      <c r="O2497" t="s">
        <v>121</v>
      </c>
      <c r="P2497" t="s">
        <v>122</v>
      </c>
      <c r="Q2497" t="s">
        <v>123</v>
      </c>
      <c r="S2497">
        <v>44000</v>
      </c>
      <c r="T2497" t="s">
        <v>41</v>
      </c>
      <c r="U2497" t="s">
        <v>42</v>
      </c>
      <c r="V2497" t="s">
        <v>124</v>
      </c>
      <c r="W2497" t="s">
        <v>125</v>
      </c>
      <c r="X2497" t="s">
        <v>36</v>
      </c>
    </row>
    <row r="2498" spans="1:24" x14ac:dyDescent="0.3">
      <c r="A2498">
        <v>10284</v>
      </c>
      <c r="B2498">
        <v>24</v>
      </c>
      <c r="C2498">
        <v>83.12</v>
      </c>
      <c r="D2498">
        <v>6</v>
      </c>
      <c r="E2498">
        <v>1994.88</v>
      </c>
      <c r="F2498" t="s">
        <v>659</v>
      </c>
      <c r="G2498" t="s">
        <v>25</v>
      </c>
      <c r="H2498">
        <v>3</v>
      </c>
      <c r="I2498">
        <v>8</v>
      </c>
      <c r="J2498">
        <v>2004</v>
      </c>
      <c r="K2498" t="s">
        <v>650</v>
      </c>
      <c r="L2498">
        <v>91</v>
      </c>
      <c r="M2498" t="s">
        <v>779</v>
      </c>
      <c r="N2498" t="s">
        <v>612</v>
      </c>
      <c r="O2498" t="s">
        <v>613</v>
      </c>
      <c r="P2498" t="s">
        <v>614</v>
      </c>
      <c r="Q2498" t="s">
        <v>615</v>
      </c>
      <c r="S2498" t="s">
        <v>616</v>
      </c>
      <c r="T2498" t="s">
        <v>81</v>
      </c>
      <c r="U2498" t="s">
        <v>42</v>
      </c>
      <c r="V2498" t="s">
        <v>617</v>
      </c>
      <c r="W2498" t="s">
        <v>618</v>
      </c>
      <c r="X2498" t="s">
        <v>36</v>
      </c>
    </row>
    <row r="2499" spans="1:24" x14ac:dyDescent="0.3">
      <c r="A2499">
        <v>10296</v>
      </c>
      <c r="B2499">
        <v>42</v>
      </c>
      <c r="C2499">
        <v>100</v>
      </c>
      <c r="D2499">
        <v>2</v>
      </c>
      <c r="E2499">
        <v>4296.6000000000004</v>
      </c>
      <c r="F2499" t="s">
        <v>660</v>
      </c>
      <c r="G2499" t="s">
        <v>25</v>
      </c>
      <c r="H2499">
        <v>3</v>
      </c>
      <c r="I2499">
        <v>9</v>
      </c>
      <c r="J2499">
        <v>2004</v>
      </c>
      <c r="K2499" t="s">
        <v>650</v>
      </c>
      <c r="L2499">
        <v>91</v>
      </c>
      <c r="M2499" t="s">
        <v>779</v>
      </c>
      <c r="N2499" t="s">
        <v>661</v>
      </c>
      <c r="O2499" t="s">
        <v>662</v>
      </c>
      <c r="P2499" t="s">
        <v>663</v>
      </c>
      <c r="Q2499" t="s">
        <v>664</v>
      </c>
      <c r="S2499">
        <v>80686</v>
      </c>
      <c r="T2499" t="s">
        <v>493</v>
      </c>
      <c r="U2499" t="s">
        <v>42</v>
      </c>
      <c r="V2499" t="s">
        <v>665</v>
      </c>
      <c r="W2499" t="s">
        <v>106</v>
      </c>
      <c r="X2499" t="s">
        <v>51</v>
      </c>
    </row>
    <row r="2500" spans="1:24" x14ac:dyDescent="0.3">
      <c r="A2500">
        <v>10308</v>
      </c>
      <c r="B2500">
        <v>21</v>
      </c>
      <c r="C2500">
        <v>100</v>
      </c>
      <c r="D2500">
        <v>12</v>
      </c>
      <c r="E2500">
        <v>2224.9499999999998</v>
      </c>
      <c r="F2500" t="s">
        <v>141</v>
      </c>
      <c r="G2500" t="s">
        <v>25</v>
      </c>
      <c r="H2500">
        <v>4</v>
      </c>
      <c r="I2500">
        <v>10</v>
      </c>
      <c r="J2500">
        <v>2004</v>
      </c>
      <c r="K2500" t="s">
        <v>650</v>
      </c>
      <c r="L2500">
        <v>91</v>
      </c>
      <c r="M2500" t="s">
        <v>779</v>
      </c>
      <c r="N2500" t="s">
        <v>347</v>
      </c>
      <c r="O2500">
        <v>9145554562</v>
      </c>
      <c r="P2500" t="s">
        <v>348</v>
      </c>
      <c r="Q2500" t="s">
        <v>349</v>
      </c>
      <c r="R2500" t="s">
        <v>31</v>
      </c>
      <c r="S2500">
        <v>24067</v>
      </c>
      <c r="T2500" t="s">
        <v>32</v>
      </c>
      <c r="U2500" t="s">
        <v>33</v>
      </c>
      <c r="V2500" t="s">
        <v>105</v>
      </c>
      <c r="W2500" t="s">
        <v>258</v>
      </c>
      <c r="X2500" t="s">
        <v>36</v>
      </c>
    </row>
    <row r="2501" spans="1:24" x14ac:dyDescent="0.3">
      <c r="A2501">
        <v>10316</v>
      </c>
      <c r="B2501">
        <v>34</v>
      </c>
      <c r="C2501">
        <v>82.21</v>
      </c>
      <c r="D2501">
        <v>4</v>
      </c>
      <c r="E2501">
        <v>2795.14</v>
      </c>
      <c r="F2501" s="1">
        <v>37997</v>
      </c>
      <c r="G2501" t="s">
        <v>25</v>
      </c>
      <c r="H2501">
        <v>4</v>
      </c>
      <c r="I2501">
        <v>11</v>
      </c>
      <c r="J2501">
        <v>2004</v>
      </c>
      <c r="K2501" t="s">
        <v>650</v>
      </c>
      <c r="L2501">
        <v>91</v>
      </c>
      <c r="M2501" t="s">
        <v>779</v>
      </c>
      <c r="N2501" t="s">
        <v>423</v>
      </c>
      <c r="O2501" t="s">
        <v>424</v>
      </c>
      <c r="P2501" t="s">
        <v>425</v>
      </c>
      <c r="Q2501" t="s">
        <v>426</v>
      </c>
      <c r="R2501" t="s">
        <v>427</v>
      </c>
      <c r="S2501" t="s">
        <v>428</v>
      </c>
      <c r="T2501" t="s">
        <v>181</v>
      </c>
      <c r="U2501" t="s">
        <v>42</v>
      </c>
      <c r="V2501" t="s">
        <v>429</v>
      </c>
      <c r="W2501" t="s">
        <v>430</v>
      </c>
      <c r="X2501" t="s">
        <v>36</v>
      </c>
    </row>
    <row r="2502" spans="1:24" x14ac:dyDescent="0.3">
      <c r="A2502">
        <v>10328</v>
      </c>
      <c r="B2502">
        <v>27</v>
      </c>
      <c r="C2502">
        <v>100</v>
      </c>
      <c r="D2502">
        <v>8</v>
      </c>
      <c r="E2502">
        <v>2762.1</v>
      </c>
      <c r="F2502" s="1">
        <v>38332</v>
      </c>
      <c r="G2502" t="s">
        <v>25</v>
      </c>
      <c r="H2502">
        <v>4</v>
      </c>
      <c r="I2502">
        <v>11</v>
      </c>
      <c r="J2502">
        <v>2004</v>
      </c>
      <c r="K2502" t="s">
        <v>650</v>
      </c>
      <c r="L2502">
        <v>91</v>
      </c>
      <c r="M2502" t="s">
        <v>779</v>
      </c>
      <c r="N2502" t="s">
        <v>627</v>
      </c>
      <c r="O2502" t="s">
        <v>628</v>
      </c>
      <c r="P2502" t="s">
        <v>629</v>
      </c>
      <c r="Q2502" t="s">
        <v>630</v>
      </c>
      <c r="S2502">
        <v>24100</v>
      </c>
      <c r="T2502" t="s">
        <v>281</v>
      </c>
      <c r="U2502" t="s">
        <v>42</v>
      </c>
      <c r="V2502" t="s">
        <v>631</v>
      </c>
      <c r="W2502" t="s">
        <v>632</v>
      </c>
      <c r="X2502" t="s">
        <v>36</v>
      </c>
    </row>
    <row r="2503" spans="1:24" x14ac:dyDescent="0.3">
      <c r="A2503">
        <v>10340</v>
      </c>
      <c r="B2503">
        <v>30</v>
      </c>
      <c r="C2503">
        <v>88.6</v>
      </c>
      <c r="D2503">
        <v>5</v>
      </c>
      <c r="E2503">
        <v>2658</v>
      </c>
      <c r="F2503" t="s">
        <v>154</v>
      </c>
      <c r="G2503" t="s">
        <v>25</v>
      </c>
      <c r="H2503">
        <v>4</v>
      </c>
      <c r="I2503">
        <v>11</v>
      </c>
      <c r="J2503">
        <v>2004</v>
      </c>
      <c r="K2503" t="s">
        <v>650</v>
      </c>
      <c r="L2503">
        <v>91</v>
      </c>
      <c r="M2503" t="s">
        <v>779</v>
      </c>
      <c r="N2503" t="s">
        <v>387</v>
      </c>
      <c r="O2503" t="s">
        <v>388</v>
      </c>
      <c r="P2503" t="s">
        <v>389</v>
      </c>
      <c r="Q2503" t="s">
        <v>390</v>
      </c>
      <c r="S2503">
        <v>8022</v>
      </c>
      <c r="T2503" t="s">
        <v>190</v>
      </c>
      <c r="U2503" t="s">
        <v>42</v>
      </c>
      <c r="V2503" t="s">
        <v>391</v>
      </c>
      <c r="W2503" t="s">
        <v>392</v>
      </c>
      <c r="X2503" t="s">
        <v>36</v>
      </c>
    </row>
    <row r="2504" spans="1:24" x14ac:dyDescent="0.3">
      <c r="A2504">
        <v>10353</v>
      </c>
      <c r="B2504">
        <v>39</v>
      </c>
      <c r="C2504">
        <v>100</v>
      </c>
      <c r="D2504">
        <v>9</v>
      </c>
      <c r="E2504">
        <v>5043.87</v>
      </c>
      <c r="F2504" s="1">
        <v>38089</v>
      </c>
      <c r="G2504" t="s">
        <v>25</v>
      </c>
      <c r="H2504">
        <v>4</v>
      </c>
      <c r="I2504">
        <v>12</v>
      </c>
      <c r="J2504">
        <v>2004</v>
      </c>
      <c r="K2504" t="s">
        <v>650</v>
      </c>
      <c r="L2504">
        <v>91</v>
      </c>
      <c r="M2504" t="s">
        <v>779</v>
      </c>
      <c r="N2504" t="s">
        <v>653</v>
      </c>
      <c r="O2504">
        <v>2035554407</v>
      </c>
      <c r="P2504" t="s">
        <v>654</v>
      </c>
      <c r="Q2504" t="s">
        <v>580</v>
      </c>
      <c r="R2504" t="s">
        <v>117</v>
      </c>
      <c r="S2504">
        <v>97561</v>
      </c>
      <c r="T2504" t="s">
        <v>32</v>
      </c>
      <c r="U2504" t="s">
        <v>33</v>
      </c>
      <c r="V2504" t="s">
        <v>655</v>
      </c>
      <c r="W2504" t="s">
        <v>656</v>
      </c>
      <c r="X2504" t="s">
        <v>51</v>
      </c>
    </row>
    <row r="2505" spans="1:24" x14ac:dyDescent="0.3">
      <c r="A2505">
        <v>10361</v>
      </c>
      <c r="B2505">
        <v>20</v>
      </c>
      <c r="C2505">
        <v>60.54</v>
      </c>
      <c r="D2505">
        <v>4</v>
      </c>
      <c r="E2505">
        <v>1210.8</v>
      </c>
      <c r="F2505" t="s">
        <v>163</v>
      </c>
      <c r="G2505" t="s">
        <v>25</v>
      </c>
      <c r="H2505">
        <v>4</v>
      </c>
      <c r="I2505">
        <v>12</v>
      </c>
      <c r="J2505">
        <v>2004</v>
      </c>
      <c r="K2505" t="s">
        <v>650</v>
      </c>
      <c r="L2505">
        <v>91</v>
      </c>
      <c r="M2505" t="s">
        <v>779</v>
      </c>
      <c r="N2505" t="s">
        <v>164</v>
      </c>
      <c r="O2505" t="s">
        <v>165</v>
      </c>
      <c r="P2505" t="s">
        <v>166</v>
      </c>
      <c r="Q2505" t="s">
        <v>167</v>
      </c>
      <c r="R2505" t="s">
        <v>168</v>
      </c>
      <c r="S2505">
        <v>2067</v>
      </c>
      <c r="T2505" t="s">
        <v>99</v>
      </c>
      <c r="U2505" t="s">
        <v>100</v>
      </c>
      <c r="V2505" t="s">
        <v>169</v>
      </c>
      <c r="W2505" t="s">
        <v>170</v>
      </c>
      <c r="X2505" t="s">
        <v>36</v>
      </c>
    </row>
    <row r="2506" spans="1:24" x14ac:dyDescent="0.3">
      <c r="A2506">
        <v>10375</v>
      </c>
      <c r="B2506">
        <v>37</v>
      </c>
      <c r="C2506">
        <v>81.87</v>
      </c>
      <c r="D2506">
        <v>6</v>
      </c>
      <c r="E2506">
        <v>3029.19</v>
      </c>
      <c r="F2506" s="1">
        <v>38413</v>
      </c>
      <c r="G2506" t="s">
        <v>25</v>
      </c>
      <c r="H2506">
        <v>1</v>
      </c>
      <c r="I2506">
        <v>2</v>
      </c>
      <c r="J2506">
        <v>2005</v>
      </c>
      <c r="K2506" t="s">
        <v>650</v>
      </c>
      <c r="L2506">
        <v>91</v>
      </c>
      <c r="M2506" t="s">
        <v>779</v>
      </c>
      <c r="N2506" t="s">
        <v>120</v>
      </c>
      <c r="O2506" t="s">
        <v>121</v>
      </c>
      <c r="P2506" t="s">
        <v>122</v>
      </c>
      <c r="Q2506" t="s">
        <v>123</v>
      </c>
      <c r="S2506">
        <v>44000</v>
      </c>
      <c r="T2506" t="s">
        <v>41</v>
      </c>
      <c r="U2506" t="s">
        <v>42</v>
      </c>
      <c r="V2506" t="s">
        <v>124</v>
      </c>
      <c r="W2506" t="s">
        <v>125</v>
      </c>
      <c r="X2506" t="s">
        <v>51</v>
      </c>
    </row>
    <row r="2507" spans="1:24" x14ac:dyDescent="0.3">
      <c r="A2507">
        <v>10388</v>
      </c>
      <c r="B2507">
        <v>46</v>
      </c>
      <c r="C2507">
        <v>100</v>
      </c>
      <c r="D2507">
        <v>2</v>
      </c>
      <c r="E2507">
        <v>10066.6</v>
      </c>
      <c r="F2507" s="1">
        <v>38414</v>
      </c>
      <c r="G2507" t="s">
        <v>25</v>
      </c>
      <c r="H2507">
        <v>1</v>
      </c>
      <c r="I2507">
        <v>3</v>
      </c>
      <c r="J2507">
        <v>2005</v>
      </c>
      <c r="K2507" t="s">
        <v>650</v>
      </c>
      <c r="L2507">
        <v>91</v>
      </c>
      <c r="M2507" t="s">
        <v>779</v>
      </c>
      <c r="N2507" t="s">
        <v>171</v>
      </c>
      <c r="O2507">
        <v>5085552555</v>
      </c>
      <c r="P2507" t="s">
        <v>172</v>
      </c>
      <c r="Q2507" t="s">
        <v>173</v>
      </c>
      <c r="R2507" t="s">
        <v>130</v>
      </c>
      <c r="S2507">
        <v>50553</v>
      </c>
      <c r="T2507" t="s">
        <v>32</v>
      </c>
      <c r="U2507" t="s">
        <v>33</v>
      </c>
      <c r="V2507" t="s">
        <v>174</v>
      </c>
      <c r="W2507" t="s">
        <v>175</v>
      </c>
      <c r="X2507" t="s">
        <v>162</v>
      </c>
    </row>
    <row r="2508" spans="1:24" x14ac:dyDescent="0.3">
      <c r="A2508">
        <v>10398</v>
      </c>
      <c r="B2508">
        <v>47</v>
      </c>
      <c r="C2508">
        <v>87.69</v>
      </c>
      <c r="D2508">
        <v>6</v>
      </c>
      <c r="E2508">
        <v>4121.43</v>
      </c>
      <c r="F2508" t="s">
        <v>674</v>
      </c>
      <c r="G2508" t="s">
        <v>25</v>
      </c>
      <c r="H2508">
        <v>1</v>
      </c>
      <c r="I2508">
        <v>3</v>
      </c>
      <c r="J2508">
        <v>2005</v>
      </c>
      <c r="K2508" t="s">
        <v>650</v>
      </c>
      <c r="L2508">
        <v>91</v>
      </c>
      <c r="M2508" t="s">
        <v>779</v>
      </c>
      <c r="N2508" t="s">
        <v>37</v>
      </c>
      <c r="O2508" t="s">
        <v>38</v>
      </c>
      <c r="P2508" t="s">
        <v>39</v>
      </c>
      <c r="Q2508" t="s">
        <v>40</v>
      </c>
      <c r="S2508">
        <v>51100</v>
      </c>
      <c r="T2508" t="s">
        <v>41</v>
      </c>
      <c r="U2508" t="s">
        <v>42</v>
      </c>
      <c r="V2508" t="s">
        <v>43</v>
      </c>
      <c r="W2508" t="s">
        <v>44</v>
      </c>
      <c r="X2508" t="s">
        <v>51</v>
      </c>
    </row>
    <row r="2509" spans="1:24" x14ac:dyDescent="0.3">
      <c r="A2509">
        <v>10401</v>
      </c>
      <c r="B2509">
        <v>11</v>
      </c>
      <c r="C2509">
        <v>100</v>
      </c>
      <c r="D2509">
        <v>8</v>
      </c>
      <c r="E2509">
        <v>1135.31</v>
      </c>
      <c r="F2509" s="1">
        <v>38415</v>
      </c>
      <c r="G2509" t="s">
        <v>446</v>
      </c>
      <c r="H2509">
        <v>2</v>
      </c>
      <c r="I2509">
        <v>4</v>
      </c>
      <c r="J2509">
        <v>2005</v>
      </c>
      <c r="K2509" t="s">
        <v>650</v>
      </c>
      <c r="L2509">
        <v>91</v>
      </c>
      <c r="M2509" t="s">
        <v>779</v>
      </c>
      <c r="N2509" t="s">
        <v>108</v>
      </c>
      <c r="O2509">
        <v>2015559350</v>
      </c>
      <c r="P2509" t="s">
        <v>109</v>
      </c>
      <c r="Q2509" t="s">
        <v>110</v>
      </c>
      <c r="R2509" t="s">
        <v>111</v>
      </c>
      <c r="S2509">
        <v>94019</v>
      </c>
      <c r="T2509" t="s">
        <v>32</v>
      </c>
      <c r="U2509" t="s">
        <v>33</v>
      </c>
      <c r="V2509" t="s">
        <v>62</v>
      </c>
      <c r="W2509" t="s">
        <v>112</v>
      </c>
      <c r="X2509" t="s">
        <v>36</v>
      </c>
    </row>
    <row r="2510" spans="1:24" x14ac:dyDescent="0.3">
      <c r="A2510">
        <v>10416</v>
      </c>
      <c r="B2510">
        <v>23</v>
      </c>
      <c r="C2510">
        <v>91.34</v>
      </c>
      <c r="D2510">
        <v>9</v>
      </c>
      <c r="E2510">
        <v>2100.8200000000002</v>
      </c>
      <c r="F2510" s="1">
        <v>38630</v>
      </c>
      <c r="G2510" t="s">
        <v>25</v>
      </c>
      <c r="H2510">
        <v>2</v>
      </c>
      <c r="I2510">
        <v>5</v>
      </c>
      <c r="J2510">
        <v>2005</v>
      </c>
      <c r="K2510" t="s">
        <v>650</v>
      </c>
      <c r="L2510">
        <v>91</v>
      </c>
      <c r="M2510" t="s">
        <v>779</v>
      </c>
      <c r="N2510" t="s">
        <v>503</v>
      </c>
      <c r="O2510" t="s">
        <v>504</v>
      </c>
      <c r="P2510" t="s">
        <v>505</v>
      </c>
      <c r="Q2510" t="s">
        <v>506</v>
      </c>
      <c r="S2510">
        <v>42100</v>
      </c>
      <c r="T2510" t="s">
        <v>281</v>
      </c>
      <c r="U2510" t="s">
        <v>42</v>
      </c>
      <c r="V2510" t="s">
        <v>507</v>
      </c>
      <c r="W2510" t="s">
        <v>508</v>
      </c>
      <c r="X2510" t="s">
        <v>36</v>
      </c>
    </row>
    <row r="2511" spans="1:24" x14ac:dyDescent="0.3">
      <c r="A2511">
        <v>10105</v>
      </c>
      <c r="B2511">
        <v>29</v>
      </c>
      <c r="C2511">
        <v>70.150000000000006</v>
      </c>
      <c r="D2511">
        <v>12</v>
      </c>
      <c r="E2511">
        <v>2034.35</v>
      </c>
      <c r="F2511" s="1">
        <v>37927</v>
      </c>
      <c r="G2511" t="s">
        <v>25</v>
      </c>
      <c r="H2511">
        <v>1</v>
      </c>
      <c r="I2511">
        <v>2</v>
      </c>
      <c r="J2511">
        <v>2003</v>
      </c>
      <c r="K2511" t="s">
        <v>699</v>
      </c>
      <c r="L2511">
        <v>86</v>
      </c>
      <c r="M2511" t="s">
        <v>780</v>
      </c>
      <c r="N2511" t="s">
        <v>353</v>
      </c>
      <c r="O2511" t="s">
        <v>354</v>
      </c>
      <c r="P2511" t="s">
        <v>355</v>
      </c>
      <c r="Q2511" t="s">
        <v>356</v>
      </c>
      <c r="S2511">
        <v>1734</v>
      </c>
      <c r="T2511" t="s">
        <v>357</v>
      </c>
      <c r="U2511" t="s">
        <v>42</v>
      </c>
      <c r="V2511" t="s">
        <v>358</v>
      </c>
      <c r="W2511" t="s">
        <v>359</v>
      </c>
      <c r="X2511" t="s">
        <v>36</v>
      </c>
    </row>
    <row r="2512" spans="1:24" x14ac:dyDescent="0.3">
      <c r="A2512">
        <v>10117</v>
      </c>
      <c r="B2512">
        <v>38</v>
      </c>
      <c r="C2512">
        <v>79.680000000000007</v>
      </c>
      <c r="D2512">
        <v>6</v>
      </c>
      <c r="E2512">
        <v>3027.84</v>
      </c>
      <c r="F2512" t="s">
        <v>529</v>
      </c>
      <c r="G2512" t="s">
        <v>25</v>
      </c>
      <c r="H2512">
        <v>2</v>
      </c>
      <c r="I2512">
        <v>4</v>
      </c>
      <c r="J2512">
        <v>2003</v>
      </c>
      <c r="K2512" t="s">
        <v>699</v>
      </c>
      <c r="L2512">
        <v>86</v>
      </c>
      <c r="M2512" t="s">
        <v>780</v>
      </c>
      <c r="N2512" t="s">
        <v>213</v>
      </c>
      <c r="O2512" t="s">
        <v>214</v>
      </c>
      <c r="P2512" t="s">
        <v>215</v>
      </c>
      <c r="Q2512" t="s">
        <v>216</v>
      </c>
      <c r="S2512">
        <v>79903</v>
      </c>
      <c r="T2512" t="s">
        <v>216</v>
      </c>
      <c r="U2512" t="s">
        <v>217</v>
      </c>
      <c r="V2512" t="s">
        <v>218</v>
      </c>
      <c r="W2512" t="s">
        <v>219</v>
      </c>
      <c r="X2512" t="s">
        <v>51</v>
      </c>
    </row>
    <row r="2513" spans="1:24" x14ac:dyDescent="0.3">
      <c r="A2513">
        <v>10128</v>
      </c>
      <c r="B2513">
        <v>32</v>
      </c>
      <c r="C2513">
        <v>97</v>
      </c>
      <c r="D2513">
        <v>3</v>
      </c>
      <c r="E2513">
        <v>3104</v>
      </c>
      <c r="F2513" s="1">
        <v>37778</v>
      </c>
      <c r="G2513" t="s">
        <v>25</v>
      </c>
      <c r="H2513">
        <v>2</v>
      </c>
      <c r="I2513">
        <v>6</v>
      </c>
      <c r="J2513">
        <v>2003</v>
      </c>
      <c r="K2513" t="s">
        <v>699</v>
      </c>
      <c r="L2513">
        <v>86</v>
      </c>
      <c r="M2513" t="s">
        <v>780</v>
      </c>
      <c r="N2513" t="s">
        <v>186</v>
      </c>
      <c r="O2513" t="s">
        <v>187</v>
      </c>
      <c r="P2513" t="s">
        <v>188</v>
      </c>
      <c r="Q2513" t="s">
        <v>189</v>
      </c>
      <c r="S2513">
        <v>28034</v>
      </c>
      <c r="T2513" t="s">
        <v>190</v>
      </c>
      <c r="U2513" t="s">
        <v>42</v>
      </c>
      <c r="V2513" t="s">
        <v>191</v>
      </c>
      <c r="W2513" t="s">
        <v>192</v>
      </c>
      <c r="X2513" t="s">
        <v>51</v>
      </c>
    </row>
    <row r="2514" spans="1:24" x14ac:dyDescent="0.3">
      <c r="A2514">
        <v>10142</v>
      </c>
      <c r="B2514">
        <v>43</v>
      </c>
      <c r="C2514">
        <v>84.01</v>
      </c>
      <c r="D2514">
        <v>9</v>
      </c>
      <c r="E2514">
        <v>3612.43</v>
      </c>
      <c r="F2514" s="1">
        <v>37841</v>
      </c>
      <c r="G2514" t="s">
        <v>25</v>
      </c>
      <c r="H2514">
        <v>3</v>
      </c>
      <c r="I2514">
        <v>8</v>
      </c>
      <c r="J2514">
        <v>2003</v>
      </c>
      <c r="K2514" t="s">
        <v>699</v>
      </c>
      <c r="L2514">
        <v>86</v>
      </c>
      <c r="M2514" t="s">
        <v>780</v>
      </c>
      <c r="N2514" t="s">
        <v>296</v>
      </c>
      <c r="O2514">
        <v>4155551450</v>
      </c>
      <c r="P2514" t="s">
        <v>297</v>
      </c>
      <c r="Q2514" t="s">
        <v>298</v>
      </c>
      <c r="R2514" t="s">
        <v>56</v>
      </c>
      <c r="S2514">
        <v>97562</v>
      </c>
      <c r="T2514" t="s">
        <v>32</v>
      </c>
      <c r="U2514" t="s">
        <v>33</v>
      </c>
      <c r="V2514" t="s">
        <v>299</v>
      </c>
      <c r="W2514" t="s">
        <v>300</v>
      </c>
      <c r="X2514" t="s">
        <v>51</v>
      </c>
    </row>
    <row r="2515" spans="1:24" x14ac:dyDescent="0.3">
      <c r="A2515">
        <v>10153</v>
      </c>
      <c r="B2515">
        <v>31</v>
      </c>
      <c r="C2515">
        <v>87.48</v>
      </c>
      <c r="D2515">
        <v>8</v>
      </c>
      <c r="E2515">
        <v>2711.88</v>
      </c>
      <c r="F2515" t="s">
        <v>533</v>
      </c>
      <c r="G2515" t="s">
        <v>25</v>
      </c>
      <c r="H2515">
        <v>3</v>
      </c>
      <c r="I2515">
        <v>9</v>
      </c>
      <c r="J2515">
        <v>2003</v>
      </c>
      <c r="K2515" t="s">
        <v>699</v>
      </c>
      <c r="L2515">
        <v>86</v>
      </c>
      <c r="M2515" t="s">
        <v>780</v>
      </c>
      <c r="N2515" t="s">
        <v>186</v>
      </c>
      <c r="O2515" t="s">
        <v>187</v>
      </c>
      <c r="P2515" t="s">
        <v>188</v>
      </c>
      <c r="Q2515" t="s">
        <v>189</v>
      </c>
      <c r="S2515">
        <v>28034</v>
      </c>
      <c r="T2515" t="s">
        <v>190</v>
      </c>
      <c r="U2515" t="s">
        <v>42</v>
      </c>
      <c r="V2515" t="s">
        <v>191</v>
      </c>
      <c r="W2515" t="s">
        <v>192</v>
      </c>
      <c r="X2515" t="s">
        <v>36</v>
      </c>
    </row>
    <row r="2516" spans="1:24" x14ac:dyDescent="0.3">
      <c r="A2516">
        <v>10166</v>
      </c>
      <c r="B2516">
        <v>29</v>
      </c>
      <c r="C2516">
        <v>100</v>
      </c>
      <c r="D2516">
        <v>3</v>
      </c>
      <c r="E2516">
        <v>3013.97</v>
      </c>
      <c r="F2516" t="s">
        <v>453</v>
      </c>
      <c r="G2516" t="s">
        <v>25</v>
      </c>
      <c r="H2516">
        <v>4</v>
      </c>
      <c r="I2516">
        <v>10</v>
      </c>
      <c r="J2516">
        <v>2003</v>
      </c>
      <c r="K2516" t="s">
        <v>699</v>
      </c>
      <c r="L2516">
        <v>86</v>
      </c>
      <c r="M2516" t="s">
        <v>780</v>
      </c>
      <c r="N2516" t="s">
        <v>171</v>
      </c>
      <c r="O2516">
        <v>5085552555</v>
      </c>
      <c r="P2516" t="s">
        <v>172</v>
      </c>
      <c r="Q2516" t="s">
        <v>173</v>
      </c>
      <c r="R2516" t="s">
        <v>130</v>
      </c>
      <c r="S2516">
        <v>50553</v>
      </c>
      <c r="T2516" t="s">
        <v>32</v>
      </c>
      <c r="U2516" t="s">
        <v>33</v>
      </c>
      <c r="V2516" t="s">
        <v>174</v>
      </c>
      <c r="W2516" t="s">
        <v>175</v>
      </c>
      <c r="X2516" t="s">
        <v>51</v>
      </c>
    </row>
    <row r="2517" spans="1:24" x14ac:dyDescent="0.3">
      <c r="A2517">
        <v>10177</v>
      </c>
      <c r="B2517">
        <v>31</v>
      </c>
      <c r="C2517">
        <v>88.34</v>
      </c>
      <c r="D2517">
        <v>10</v>
      </c>
      <c r="E2517">
        <v>2738.54</v>
      </c>
      <c r="F2517" s="1">
        <v>37813</v>
      </c>
      <c r="G2517" t="s">
        <v>25</v>
      </c>
      <c r="H2517">
        <v>4</v>
      </c>
      <c r="I2517">
        <v>11</v>
      </c>
      <c r="J2517">
        <v>2003</v>
      </c>
      <c r="K2517" t="s">
        <v>699</v>
      </c>
      <c r="L2517">
        <v>86</v>
      </c>
      <c r="M2517" t="s">
        <v>780</v>
      </c>
      <c r="N2517" t="s">
        <v>543</v>
      </c>
      <c r="O2517" t="s">
        <v>544</v>
      </c>
      <c r="P2517" t="s">
        <v>545</v>
      </c>
      <c r="Q2517" t="s">
        <v>189</v>
      </c>
      <c r="S2517">
        <v>28023</v>
      </c>
      <c r="T2517" t="s">
        <v>190</v>
      </c>
      <c r="U2517" t="s">
        <v>42</v>
      </c>
      <c r="V2517" t="s">
        <v>546</v>
      </c>
      <c r="W2517" t="s">
        <v>547</v>
      </c>
      <c r="X2517" t="s">
        <v>36</v>
      </c>
    </row>
    <row r="2518" spans="1:24" x14ac:dyDescent="0.3">
      <c r="A2518">
        <v>10185</v>
      </c>
      <c r="B2518">
        <v>30</v>
      </c>
      <c r="C2518">
        <v>94.4</v>
      </c>
      <c r="D2518">
        <v>10</v>
      </c>
      <c r="E2518">
        <v>2832</v>
      </c>
      <c r="F2518" t="s">
        <v>379</v>
      </c>
      <c r="G2518" t="s">
        <v>25</v>
      </c>
      <c r="H2518">
        <v>4</v>
      </c>
      <c r="I2518">
        <v>11</v>
      </c>
      <c r="J2518">
        <v>2003</v>
      </c>
      <c r="K2518" t="s">
        <v>699</v>
      </c>
      <c r="L2518">
        <v>86</v>
      </c>
      <c r="M2518" t="s">
        <v>780</v>
      </c>
      <c r="N2518" t="s">
        <v>367</v>
      </c>
      <c r="O2518">
        <v>5085559555</v>
      </c>
      <c r="P2518" t="s">
        <v>368</v>
      </c>
      <c r="Q2518" t="s">
        <v>173</v>
      </c>
      <c r="R2518" t="s">
        <v>130</v>
      </c>
      <c r="S2518">
        <v>50553</v>
      </c>
      <c r="T2518" t="s">
        <v>32</v>
      </c>
      <c r="U2518" t="s">
        <v>33</v>
      </c>
      <c r="V2518" t="s">
        <v>369</v>
      </c>
      <c r="W2518" t="s">
        <v>370</v>
      </c>
      <c r="X2518" t="s">
        <v>36</v>
      </c>
    </row>
    <row r="2519" spans="1:24" x14ac:dyDescent="0.3">
      <c r="A2519">
        <v>10196</v>
      </c>
      <c r="B2519">
        <v>50</v>
      </c>
      <c r="C2519">
        <v>94.4</v>
      </c>
      <c r="D2519">
        <v>2</v>
      </c>
      <c r="E2519">
        <v>4720</v>
      </c>
      <c r="F2519" t="s">
        <v>386</v>
      </c>
      <c r="G2519" t="s">
        <v>25</v>
      </c>
      <c r="H2519">
        <v>4</v>
      </c>
      <c r="I2519">
        <v>11</v>
      </c>
      <c r="J2519">
        <v>2003</v>
      </c>
      <c r="K2519" t="s">
        <v>699</v>
      </c>
      <c r="L2519">
        <v>86</v>
      </c>
      <c r="M2519" t="s">
        <v>780</v>
      </c>
      <c r="N2519" t="s">
        <v>262</v>
      </c>
      <c r="O2519">
        <v>2035559545</v>
      </c>
      <c r="P2519" t="s">
        <v>263</v>
      </c>
      <c r="Q2519" t="s">
        <v>264</v>
      </c>
      <c r="R2519" t="s">
        <v>117</v>
      </c>
      <c r="S2519">
        <v>97823</v>
      </c>
      <c r="T2519" t="s">
        <v>32</v>
      </c>
      <c r="U2519" t="s">
        <v>33</v>
      </c>
      <c r="V2519" t="s">
        <v>86</v>
      </c>
      <c r="W2519" t="s">
        <v>265</v>
      </c>
      <c r="X2519" t="s">
        <v>51</v>
      </c>
    </row>
    <row r="2520" spans="1:24" x14ac:dyDescent="0.3">
      <c r="A2520">
        <v>10208</v>
      </c>
      <c r="B2520">
        <v>40</v>
      </c>
      <c r="C2520">
        <v>80.55</v>
      </c>
      <c r="D2520">
        <v>10</v>
      </c>
      <c r="E2520">
        <v>3222</v>
      </c>
      <c r="F2520" s="1">
        <v>38018</v>
      </c>
      <c r="G2520" t="s">
        <v>25</v>
      </c>
      <c r="H2520">
        <v>1</v>
      </c>
      <c r="I2520">
        <v>1</v>
      </c>
      <c r="J2520">
        <v>2004</v>
      </c>
      <c r="K2520" t="s">
        <v>699</v>
      </c>
      <c r="L2520">
        <v>86</v>
      </c>
      <c r="M2520" t="s">
        <v>780</v>
      </c>
      <c r="N2520" t="s">
        <v>238</v>
      </c>
      <c r="O2520" t="s">
        <v>239</v>
      </c>
      <c r="P2520" t="s">
        <v>240</v>
      </c>
      <c r="Q2520" t="s">
        <v>241</v>
      </c>
      <c r="S2520">
        <v>69004</v>
      </c>
      <c r="T2520" t="s">
        <v>41</v>
      </c>
      <c r="U2520" t="s">
        <v>42</v>
      </c>
      <c r="V2520" t="s">
        <v>242</v>
      </c>
      <c r="W2520" t="s">
        <v>243</v>
      </c>
      <c r="X2520" t="s">
        <v>51</v>
      </c>
    </row>
    <row r="2521" spans="1:24" x14ac:dyDescent="0.3">
      <c r="A2521">
        <v>10221</v>
      </c>
      <c r="B2521">
        <v>23</v>
      </c>
      <c r="C2521">
        <v>97</v>
      </c>
      <c r="D2521">
        <v>4</v>
      </c>
      <c r="E2521">
        <v>2231</v>
      </c>
      <c r="F2521" t="s">
        <v>705</v>
      </c>
      <c r="G2521" t="s">
        <v>25</v>
      </c>
      <c r="H2521">
        <v>1</v>
      </c>
      <c r="I2521">
        <v>2</v>
      </c>
      <c r="J2521">
        <v>2004</v>
      </c>
      <c r="K2521" t="s">
        <v>699</v>
      </c>
      <c r="L2521">
        <v>86</v>
      </c>
      <c r="M2521" t="s">
        <v>780</v>
      </c>
      <c r="N2521" t="s">
        <v>403</v>
      </c>
      <c r="O2521" t="s">
        <v>404</v>
      </c>
      <c r="P2521" t="s">
        <v>405</v>
      </c>
      <c r="Q2521" t="s">
        <v>406</v>
      </c>
      <c r="S2521" t="s">
        <v>407</v>
      </c>
      <c r="T2521" t="s">
        <v>408</v>
      </c>
      <c r="U2521" t="s">
        <v>42</v>
      </c>
      <c r="V2521" t="s">
        <v>409</v>
      </c>
      <c r="W2521" t="s">
        <v>410</v>
      </c>
      <c r="X2521" t="s">
        <v>36</v>
      </c>
    </row>
    <row r="2522" spans="1:24" x14ac:dyDescent="0.3">
      <c r="A2522">
        <v>10232</v>
      </c>
      <c r="B2522">
        <v>26</v>
      </c>
      <c r="C2522">
        <v>88.34</v>
      </c>
      <c r="D2522">
        <v>7</v>
      </c>
      <c r="E2522">
        <v>2296.84</v>
      </c>
      <c r="F2522" t="s">
        <v>706</v>
      </c>
      <c r="G2522" t="s">
        <v>25</v>
      </c>
      <c r="H2522">
        <v>1</v>
      </c>
      <c r="I2522">
        <v>3</v>
      </c>
      <c r="J2522">
        <v>2004</v>
      </c>
      <c r="K2522" t="s">
        <v>699</v>
      </c>
      <c r="L2522">
        <v>86</v>
      </c>
      <c r="M2522" t="s">
        <v>780</v>
      </c>
      <c r="N2522" t="s">
        <v>423</v>
      </c>
      <c r="O2522" t="s">
        <v>424</v>
      </c>
      <c r="P2522" t="s">
        <v>425</v>
      </c>
      <c r="Q2522" t="s">
        <v>426</v>
      </c>
      <c r="R2522" t="s">
        <v>427</v>
      </c>
      <c r="S2522" t="s">
        <v>428</v>
      </c>
      <c r="T2522" t="s">
        <v>181</v>
      </c>
      <c r="U2522" t="s">
        <v>42</v>
      </c>
      <c r="V2522" t="s">
        <v>429</v>
      </c>
      <c r="W2522" t="s">
        <v>430</v>
      </c>
      <c r="X2522" t="s">
        <v>36</v>
      </c>
    </row>
    <row r="2523" spans="1:24" x14ac:dyDescent="0.3">
      <c r="A2523">
        <v>10248</v>
      </c>
      <c r="B2523">
        <v>40</v>
      </c>
      <c r="C2523">
        <v>100</v>
      </c>
      <c r="D2523">
        <v>13</v>
      </c>
      <c r="E2523">
        <v>4157.2</v>
      </c>
      <c r="F2523" s="1">
        <v>38173</v>
      </c>
      <c r="G2523" t="s">
        <v>372</v>
      </c>
      <c r="H2523">
        <v>2</v>
      </c>
      <c r="I2523">
        <v>5</v>
      </c>
      <c r="J2523">
        <v>2004</v>
      </c>
      <c r="K2523" t="s">
        <v>699</v>
      </c>
      <c r="L2523">
        <v>86</v>
      </c>
      <c r="M2523" t="s">
        <v>780</v>
      </c>
      <c r="N2523" t="s">
        <v>28</v>
      </c>
      <c r="O2523">
        <v>2125557818</v>
      </c>
      <c r="P2523" t="s">
        <v>29</v>
      </c>
      <c r="Q2523" t="s">
        <v>30</v>
      </c>
      <c r="R2523" t="s">
        <v>31</v>
      </c>
      <c r="S2523">
        <v>10022</v>
      </c>
      <c r="T2523" t="s">
        <v>32</v>
      </c>
      <c r="U2523" t="s">
        <v>33</v>
      </c>
      <c r="V2523" t="s">
        <v>34</v>
      </c>
      <c r="W2523" t="s">
        <v>35</v>
      </c>
      <c r="X2523" t="s">
        <v>51</v>
      </c>
    </row>
    <row r="2524" spans="1:24" x14ac:dyDescent="0.3">
      <c r="A2524">
        <v>10273</v>
      </c>
      <c r="B2524">
        <v>21</v>
      </c>
      <c r="C2524">
        <v>100</v>
      </c>
      <c r="D2524">
        <v>14</v>
      </c>
      <c r="E2524">
        <v>2146.1999999999998</v>
      </c>
      <c r="F2524" t="s">
        <v>402</v>
      </c>
      <c r="G2524" t="s">
        <v>25</v>
      </c>
      <c r="H2524">
        <v>3</v>
      </c>
      <c r="I2524">
        <v>7</v>
      </c>
      <c r="J2524">
        <v>2004</v>
      </c>
      <c r="K2524" t="s">
        <v>699</v>
      </c>
      <c r="L2524">
        <v>86</v>
      </c>
      <c r="M2524" t="s">
        <v>780</v>
      </c>
      <c r="N2524" t="s">
        <v>403</v>
      </c>
      <c r="O2524" t="s">
        <v>404</v>
      </c>
      <c r="P2524" t="s">
        <v>405</v>
      </c>
      <c r="Q2524" t="s">
        <v>406</v>
      </c>
      <c r="S2524" t="s">
        <v>407</v>
      </c>
      <c r="T2524" t="s">
        <v>408</v>
      </c>
      <c r="U2524" t="s">
        <v>42</v>
      </c>
      <c r="V2524" t="s">
        <v>409</v>
      </c>
      <c r="W2524" t="s">
        <v>410</v>
      </c>
      <c r="X2524" t="s">
        <v>36</v>
      </c>
    </row>
    <row r="2525" spans="1:24" x14ac:dyDescent="0.3">
      <c r="A2525">
        <v>10282</v>
      </c>
      <c r="B2525">
        <v>43</v>
      </c>
      <c r="C2525">
        <v>86.61</v>
      </c>
      <c r="D2525">
        <v>2</v>
      </c>
      <c r="E2525">
        <v>3724.23</v>
      </c>
      <c r="F2525" t="s">
        <v>411</v>
      </c>
      <c r="G2525" t="s">
        <v>25</v>
      </c>
      <c r="H2525">
        <v>3</v>
      </c>
      <c r="I2525">
        <v>8</v>
      </c>
      <c r="J2525">
        <v>2004</v>
      </c>
      <c r="K2525" t="s">
        <v>699</v>
      </c>
      <c r="L2525">
        <v>86</v>
      </c>
      <c r="M2525" t="s">
        <v>780</v>
      </c>
      <c r="N2525" t="s">
        <v>296</v>
      </c>
      <c r="O2525">
        <v>4155551450</v>
      </c>
      <c r="P2525" t="s">
        <v>297</v>
      </c>
      <c r="Q2525" t="s">
        <v>298</v>
      </c>
      <c r="R2525" t="s">
        <v>56</v>
      </c>
      <c r="S2525">
        <v>97562</v>
      </c>
      <c r="T2525" t="s">
        <v>32</v>
      </c>
      <c r="U2525" t="s">
        <v>33</v>
      </c>
      <c r="V2525" t="s">
        <v>299</v>
      </c>
      <c r="W2525" t="s">
        <v>300</v>
      </c>
      <c r="X2525" t="s">
        <v>51</v>
      </c>
    </row>
    <row r="2526" spans="1:24" x14ac:dyDescent="0.3">
      <c r="A2526">
        <v>10293</v>
      </c>
      <c r="B2526">
        <v>29</v>
      </c>
      <c r="C2526">
        <v>71.89</v>
      </c>
      <c r="D2526">
        <v>5</v>
      </c>
      <c r="E2526">
        <v>2084.81</v>
      </c>
      <c r="F2526" s="1">
        <v>38239</v>
      </c>
      <c r="G2526" t="s">
        <v>25</v>
      </c>
      <c r="H2526">
        <v>3</v>
      </c>
      <c r="I2526">
        <v>9</v>
      </c>
      <c r="J2526">
        <v>2004</v>
      </c>
      <c r="K2526" t="s">
        <v>699</v>
      </c>
      <c r="L2526">
        <v>86</v>
      </c>
      <c r="M2526" t="s">
        <v>780</v>
      </c>
      <c r="N2526" t="s">
        <v>277</v>
      </c>
      <c r="O2526" t="s">
        <v>278</v>
      </c>
      <c r="P2526" t="s">
        <v>279</v>
      </c>
      <c r="Q2526" t="s">
        <v>280</v>
      </c>
      <c r="S2526">
        <v>10100</v>
      </c>
      <c r="T2526" t="s">
        <v>281</v>
      </c>
      <c r="U2526" t="s">
        <v>42</v>
      </c>
      <c r="V2526" t="s">
        <v>282</v>
      </c>
      <c r="W2526" t="s">
        <v>283</v>
      </c>
      <c r="X2526" t="s">
        <v>36</v>
      </c>
    </row>
    <row r="2527" spans="1:24" x14ac:dyDescent="0.3">
      <c r="A2527">
        <v>10306</v>
      </c>
      <c r="B2527">
        <v>38</v>
      </c>
      <c r="C2527">
        <v>91.81</v>
      </c>
      <c r="D2527">
        <v>10</v>
      </c>
      <c r="E2527">
        <v>3488.78</v>
      </c>
      <c r="F2527" t="s">
        <v>422</v>
      </c>
      <c r="G2527" t="s">
        <v>25</v>
      </c>
      <c r="H2527">
        <v>4</v>
      </c>
      <c r="I2527">
        <v>10</v>
      </c>
      <c r="J2527">
        <v>2004</v>
      </c>
      <c r="K2527" t="s">
        <v>699</v>
      </c>
      <c r="L2527">
        <v>86</v>
      </c>
      <c r="M2527" t="s">
        <v>780</v>
      </c>
      <c r="N2527" t="s">
        <v>549</v>
      </c>
      <c r="O2527" t="s">
        <v>550</v>
      </c>
      <c r="P2527" t="s">
        <v>551</v>
      </c>
      <c r="Q2527" t="s">
        <v>552</v>
      </c>
      <c r="S2527" t="s">
        <v>553</v>
      </c>
      <c r="T2527" t="s">
        <v>181</v>
      </c>
      <c r="U2527" t="s">
        <v>42</v>
      </c>
      <c r="V2527" t="s">
        <v>554</v>
      </c>
      <c r="W2527" t="s">
        <v>98</v>
      </c>
      <c r="X2527" t="s">
        <v>51</v>
      </c>
    </row>
    <row r="2528" spans="1:24" x14ac:dyDescent="0.3">
      <c r="A2528">
        <v>10314</v>
      </c>
      <c r="B2528">
        <v>23</v>
      </c>
      <c r="C2528">
        <v>76.22</v>
      </c>
      <c r="D2528">
        <v>2</v>
      </c>
      <c r="E2528">
        <v>1753.06</v>
      </c>
      <c r="F2528" t="s">
        <v>471</v>
      </c>
      <c r="G2528" t="s">
        <v>25</v>
      </c>
      <c r="H2528">
        <v>4</v>
      </c>
      <c r="I2528">
        <v>10</v>
      </c>
      <c r="J2528">
        <v>2004</v>
      </c>
      <c r="K2528" t="s">
        <v>699</v>
      </c>
      <c r="L2528">
        <v>86</v>
      </c>
      <c r="M2528" t="s">
        <v>780</v>
      </c>
      <c r="N2528" t="s">
        <v>555</v>
      </c>
      <c r="O2528" t="s">
        <v>556</v>
      </c>
      <c r="P2528" t="s">
        <v>557</v>
      </c>
      <c r="Q2528" t="s">
        <v>558</v>
      </c>
      <c r="S2528">
        <v>8200</v>
      </c>
      <c r="T2528" t="s">
        <v>357</v>
      </c>
      <c r="U2528" t="s">
        <v>42</v>
      </c>
      <c r="V2528" t="s">
        <v>559</v>
      </c>
      <c r="W2528" t="s">
        <v>560</v>
      </c>
      <c r="X2528" t="s">
        <v>36</v>
      </c>
    </row>
    <row r="2529" spans="1:24" x14ac:dyDescent="0.3">
      <c r="A2529">
        <v>10327</v>
      </c>
      <c r="B2529">
        <v>20</v>
      </c>
      <c r="C2529">
        <v>100</v>
      </c>
      <c r="D2529">
        <v>7</v>
      </c>
      <c r="E2529">
        <v>3469.2</v>
      </c>
      <c r="F2529" s="1">
        <v>38271</v>
      </c>
      <c r="G2529" t="s">
        <v>454</v>
      </c>
      <c r="H2529">
        <v>4</v>
      </c>
      <c r="I2529">
        <v>11</v>
      </c>
      <c r="J2529">
        <v>2004</v>
      </c>
      <c r="K2529" t="s">
        <v>699</v>
      </c>
      <c r="L2529">
        <v>86</v>
      </c>
      <c r="M2529" t="s">
        <v>780</v>
      </c>
      <c r="N2529" t="s">
        <v>353</v>
      </c>
      <c r="O2529" t="s">
        <v>354</v>
      </c>
      <c r="P2529" t="s">
        <v>355</v>
      </c>
      <c r="Q2529" t="s">
        <v>356</v>
      </c>
      <c r="S2529">
        <v>1734</v>
      </c>
      <c r="T2529" t="s">
        <v>357</v>
      </c>
      <c r="U2529" t="s">
        <v>42</v>
      </c>
      <c r="V2529" t="s">
        <v>358</v>
      </c>
      <c r="W2529" t="s">
        <v>359</v>
      </c>
      <c r="X2529" t="s">
        <v>51</v>
      </c>
    </row>
    <row r="2530" spans="1:24" x14ac:dyDescent="0.3">
      <c r="A2530">
        <v>10337</v>
      </c>
      <c r="B2530">
        <v>36</v>
      </c>
      <c r="C2530">
        <v>70.3</v>
      </c>
      <c r="D2530">
        <v>9</v>
      </c>
      <c r="E2530">
        <v>2530.8000000000002</v>
      </c>
      <c r="F2530" t="s">
        <v>431</v>
      </c>
      <c r="G2530" t="s">
        <v>25</v>
      </c>
      <c r="H2530">
        <v>4</v>
      </c>
      <c r="I2530">
        <v>11</v>
      </c>
      <c r="J2530">
        <v>2004</v>
      </c>
      <c r="K2530" t="s">
        <v>699</v>
      </c>
      <c r="L2530">
        <v>86</v>
      </c>
      <c r="M2530" t="s">
        <v>780</v>
      </c>
      <c r="N2530" t="s">
        <v>221</v>
      </c>
      <c r="O2530">
        <v>2125558493</v>
      </c>
      <c r="P2530" t="s">
        <v>222</v>
      </c>
      <c r="Q2530" t="s">
        <v>30</v>
      </c>
      <c r="R2530" t="s">
        <v>31</v>
      </c>
      <c r="S2530">
        <v>10022</v>
      </c>
      <c r="T2530" t="s">
        <v>32</v>
      </c>
      <c r="U2530" t="s">
        <v>33</v>
      </c>
      <c r="V2530" t="s">
        <v>131</v>
      </c>
      <c r="W2530" t="s">
        <v>223</v>
      </c>
      <c r="X2530" t="s">
        <v>36</v>
      </c>
    </row>
    <row r="2531" spans="1:24" x14ac:dyDescent="0.3">
      <c r="A2531">
        <v>10350</v>
      </c>
      <c r="B2531">
        <v>28</v>
      </c>
      <c r="C2531">
        <v>100</v>
      </c>
      <c r="D2531">
        <v>4</v>
      </c>
      <c r="E2531">
        <v>2924.32</v>
      </c>
      <c r="F2531" s="1">
        <v>38029</v>
      </c>
      <c r="G2531" t="s">
        <v>25</v>
      </c>
      <c r="H2531">
        <v>4</v>
      </c>
      <c r="I2531">
        <v>12</v>
      </c>
      <c r="J2531">
        <v>2004</v>
      </c>
      <c r="K2531" t="s">
        <v>699</v>
      </c>
      <c r="L2531">
        <v>86</v>
      </c>
      <c r="M2531" t="s">
        <v>780</v>
      </c>
      <c r="N2531" t="s">
        <v>186</v>
      </c>
      <c r="O2531" t="s">
        <v>187</v>
      </c>
      <c r="P2531" t="s">
        <v>188</v>
      </c>
      <c r="Q2531" t="s">
        <v>189</v>
      </c>
      <c r="S2531">
        <v>28034</v>
      </c>
      <c r="T2531" t="s">
        <v>190</v>
      </c>
      <c r="U2531" t="s">
        <v>42</v>
      </c>
      <c r="V2531" t="s">
        <v>191</v>
      </c>
      <c r="W2531" t="s">
        <v>192</v>
      </c>
      <c r="X2531" t="s">
        <v>36</v>
      </c>
    </row>
    <row r="2532" spans="1:24" x14ac:dyDescent="0.3">
      <c r="A2532">
        <v>10372</v>
      </c>
      <c r="B2532">
        <v>44</v>
      </c>
      <c r="C2532">
        <v>100</v>
      </c>
      <c r="D2532">
        <v>2</v>
      </c>
      <c r="E2532">
        <v>4496.8</v>
      </c>
      <c r="F2532" t="s">
        <v>575</v>
      </c>
      <c r="G2532" t="s">
        <v>25</v>
      </c>
      <c r="H2532">
        <v>1</v>
      </c>
      <c r="I2532">
        <v>1</v>
      </c>
      <c r="J2532">
        <v>2005</v>
      </c>
      <c r="K2532" t="s">
        <v>699</v>
      </c>
      <c r="L2532">
        <v>86</v>
      </c>
      <c r="M2532" t="s">
        <v>780</v>
      </c>
      <c r="N2532" t="s">
        <v>267</v>
      </c>
      <c r="O2532" t="s">
        <v>268</v>
      </c>
      <c r="P2532" t="s">
        <v>269</v>
      </c>
      <c r="Q2532" t="s">
        <v>270</v>
      </c>
      <c r="R2532" t="s">
        <v>271</v>
      </c>
      <c r="S2532" t="s">
        <v>272</v>
      </c>
      <c r="T2532" t="s">
        <v>217</v>
      </c>
      <c r="U2532" t="s">
        <v>217</v>
      </c>
      <c r="V2532" t="s">
        <v>273</v>
      </c>
      <c r="W2532" t="s">
        <v>274</v>
      </c>
      <c r="X2532" t="s">
        <v>51</v>
      </c>
    </row>
    <row r="2533" spans="1:24" x14ac:dyDescent="0.3">
      <c r="A2533">
        <v>10384</v>
      </c>
      <c r="B2533">
        <v>49</v>
      </c>
      <c r="C2533">
        <v>100</v>
      </c>
      <c r="D2533">
        <v>1</v>
      </c>
      <c r="E2533">
        <v>6397.44</v>
      </c>
      <c r="F2533" t="s">
        <v>440</v>
      </c>
      <c r="G2533" t="s">
        <v>25</v>
      </c>
      <c r="H2533">
        <v>1</v>
      </c>
      <c r="I2533">
        <v>2</v>
      </c>
      <c r="J2533">
        <v>2005</v>
      </c>
      <c r="K2533" t="s">
        <v>699</v>
      </c>
      <c r="L2533">
        <v>86</v>
      </c>
      <c r="M2533" t="s">
        <v>780</v>
      </c>
      <c r="N2533" t="s">
        <v>59</v>
      </c>
      <c r="O2533">
        <v>6505551386</v>
      </c>
      <c r="P2533" t="s">
        <v>60</v>
      </c>
      <c r="Q2533" t="s">
        <v>61</v>
      </c>
      <c r="R2533" t="s">
        <v>56</v>
      </c>
      <c r="T2533" t="s">
        <v>32</v>
      </c>
      <c r="U2533" t="s">
        <v>33</v>
      </c>
      <c r="V2533" t="s">
        <v>62</v>
      </c>
      <c r="W2533" t="s">
        <v>58</v>
      </c>
      <c r="X2533" t="s">
        <v>51</v>
      </c>
    </row>
    <row r="2534" spans="1:24" x14ac:dyDescent="0.3">
      <c r="A2534">
        <v>10397</v>
      </c>
      <c r="B2534">
        <v>32</v>
      </c>
      <c r="C2534">
        <v>80.55</v>
      </c>
      <c r="D2534">
        <v>5</v>
      </c>
      <c r="E2534">
        <v>2577.6</v>
      </c>
      <c r="F2534" t="s">
        <v>781</v>
      </c>
      <c r="G2534" t="s">
        <v>25</v>
      </c>
      <c r="H2534">
        <v>1</v>
      </c>
      <c r="I2534">
        <v>3</v>
      </c>
      <c r="J2534">
        <v>2005</v>
      </c>
      <c r="K2534" t="s">
        <v>699</v>
      </c>
      <c r="L2534">
        <v>86</v>
      </c>
      <c r="M2534" t="s">
        <v>780</v>
      </c>
      <c r="N2534" t="s">
        <v>373</v>
      </c>
      <c r="O2534" t="s">
        <v>374</v>
      </c>
      <c r="P2534" t="s">
        <v>375</v>
      </c>
      <c r="Q2534" t="s">
        <v>376</v>
      </c>
      <c r="S2534">
        <v>31000</v>
      </c>
      <c r="T2534" t="s">
        <v>41</v>
      </c>
      <c r="U2534" t="s">
        <v>42</v>
      </c>
      <c r="V2534" t="s">
        <v>377</v>
      </c>
      <c r="W2534" t="s">
        <v>378</v>
      </c>
      <c r="X2534" t="s">
        <v>36</v>
      </c>
    </row>
    <row r="2535" spans="1:24" x14ac:dyDescent="0.3">
      <c r="A2535">
        <v>10414</v>
      </c>
      <c r="B2535">
        <v>34</v>
      </c>
      <c r="C2535">
        <v>100</v>
      </c>
      <c r="D2535">
        <v>13</v>
      </c>
      <c r="E2535">
        <v>3533.62</v>
      </c>
      <c r="F2535" s="1">
        <v>38508</v>
      </c>
      <c r="G2535" t="s">
        <v>446</v>
      </c>
      <c r="H2535">
        <v>2</v>
      </c>
      <c r="I2535">
        <v>5</v>
      </c>
      <c r="J2535">
        <v>2005</v>
      </c>
      <c r="K2535" t="s">
        <v>699</v>
      </c>
      <c r="L2535">
        <v>86</v>
      </c>
      <c r="M2535" t="s">
        <v>780</v>
      </c>
      <c r="N2535" t="s">
        <v>418</v>
      </c>
      <c r="O2535">
        <v>6175559555</v>
      </c>
      <c r="P2535" t="s">
        <v>419</v>
      </c>
      <c r="Q2535" t="s">
        <v>420</v>
      </c>
      <c r="R2535" t="s">
        <v>130</v>
      </c>
      <c r="S2535">
        <v>51003</v>
      </c>
      <c r="T2535" t="s">
        <v>32</v>
      </c>
      <c r="U2535" t="s">
        <v>33</v>
      </c>
      <c r="V2535" t="s">
        <v>421</v>
      </c>
      <c r="W2535" t="s">
        <v>68</v>
      </c>
      <c r="X2535" t="s">
        <v>51</v>
      </c>
    </row>
    <row r="2536" spans="1:24" x14ac:dyDescent="0.3">
      <c r="A2536">
        <v>10106</v>
      </c>
      <c r="B2536">
        <v>30</v>
      </c>
      <c r="C2536">
        <v>100</v>
      </c>
      <c r="D2536">
        <v>16</v>
      </c>
      <c r="E2536">
        <v>3177.3</v>
      </c>
      <c r="F2536" t="s">
        <v>649</v>
      </c>
      <c r="G2536" t="s">
        <v>25</v>
      </c>
      <c r="H2536">
        <v>1</v>
      </c>
      <c r="I2536">
        <v>2</v>
      </c>
      <c r="J2536">
        <v>2003</v>
      </c>
      <c r="K2536" t="s">
        <v>699</v>
      </c>
      <c r="L2536">
        <v>90</v>
      </c>
      <c r="M2536" t="s">
        <v>782</v>
      </c>
      <c r="N2536" t="s">
        <v>627</v>
      </c>
      <c r="O2536" t="s">
        <v>628</v>
      </c>
      <c r="P2536" t="s">
        <v>629</v>
      </c>
      <c r="Q2536" t="s">
        <v>630</v>
      </c>
      <c r="S2536">
        <v>24100</v>
      </c>
      <c r="T2536" t="s">
        <v>281</v>
      </c>
      <c r="U2536" t="s">
        <v>42</v>
      </c>
      <c r="V2536" t="s">
        <v>631</v>
      </c>
      <c r="W2536" t="s">
        <v>632</v>
      </c>
      <c r="X2536" t="s">
        <v>51</v>
      </c>
    </row>
    <row r="2537" spans="1:24" x14ac:dyDescent="0.3">
      <c r="A2537">
        <v>10119</v>
      </c>
      <c r="B2537">
        <v>29</v>
      </c>
      <c r="C2537">
        <v>94.14</v>
      </c>
      <c r="D2537">
        <v>7</v>
      </c>
      <c r="E2537">
        <v>2730.06</v>
      </c>
      <c r="F2537" t="s">
        <v>360</v>
      </c>
      <c r="G2537" t="s">
        <v>25</v>
      </c>
      <c r="H2537">
        <v>2</v>
      </c>
      <c r="I2537">
        <v>4</v>
      </c>
      <c r="J2537">
        <v>2003</v>
      </c>
      <c r="K2537" t="s">
        <v>699</v>
      </c>
      <c r="L2537">
        <v>90</v>
      </c>
      <c r="M2537" t="s">
        <v>782</v>
      </c>
      <c r="N2537" t="s">
        <v>155</v>
      </c>
      <c r="O2537" t="s">
        <v>156</v>
      </c>
      <c r="P2537" t="s">
        <v>157</v>
      </c>
      <c r="Q2537" t="s">
        <v>158</v>
      </c>
      <c r="S2537">
        <v>5020</v>
      </c>
      <c r="T2537" t="s">
        <v>159</v>
      </c>
      <c r="U2537" t="s">
        <v>42</v>
      </c>
      <c r="V2537" t="s">
        <v>160</v>
      </c>
      <c r="W2537" t="s">
        <v>161</v>
      </c>
      <c r="X2537" t="s">
        <v>36</v>
      </c>
    </row>
    <row r="2538" spans="1:24" x14ac:dyDescent="0.3">
      <c r="A2538">
        <v>10131</v>
      </c>
      <c r="B2538">
        <v>22</v>
      </c>
      <c r="C2538">
        <v>85.99</v>
      </c>
      <c r="D2538">
        <v>8</v>
      </c>
      <c r="E2538">
        <v>1891.78</v>
      </c>
      <c r="F2538" t="s">
        <v>652</v>
      </c>
      <c r="G2538" t="s">
        <v>25</v>
      </c>
      <c r="H2538">
        <v>2</v>
      </c>
      <c r="I2538">
        <v>6</v>
      </c>
      <c r="J2538">
        <v>2003</v>
      </c>
      <c r="K2538" t="s">
        <v>699</v>
      </c>
      <c r="L2538">
        <v>90</v>
      </c>
      <c r="M2538" t="s">
        <v>782</v>
      </c>
      <c r="N2538" t="s">
        <v>653</v>
      </c>
      <c r="O2538">
        <v>2035554407</v>
      </c>
      <c r="P2538" t="s">
        <v>654</v>
      </c>
      <c r="Q2538" t="s">
        <v>580</v>
      </c>
      <c r="R2538" t="s">
        <v>117</v>
      </c>
      <c r="S2538">
        <v>97561</v>
      </c>
      <c r="T2538" t="s">
        <v>32</v>
      </c>
      <c r="U2538" t="s">
        <v>33</v>
      </c>
      <c r="V2538" t="s">
        <v>655</v>
      </c>
      <c r="W2538" t="s">
        <v>656</v>
      </c>
      <c r="X2538" t="s">
        <v>36</v>
      </c>
    </row>
    <row r="2539" spans="1:24" x14ac:dyDescent="0.3">
      <c r="A2539">
        <v>10143</v>
      </c>
      <c r="B2539">
        <v>26</v>
      </c>
      <c r="C2539">
        <v>100</v>
      </c>
      <c r="D2539">
        <v>11</v>
      </c>
      <c r="E2539">
        <v>2612.48</v>
      </c>
      <c r="F2539" s="1">
        <v>37902</v>
      </c>
      <c r="G2539" t="s">
        <v>25</v>
      </c>
      <c r="H2539">
        <v>3</v>
      </c>
      <c r="I2539">
        <v>8</v>
      </c>
      <c r="J2539">
        <v>2003</v>
      </c>
      <c r="K2539" t="s">
        <v>699</v>
      </c>
      <c r="L2539">
        <v>90</v>
      </c>
      <c r="M2539" t="s">
        <v>782</v>
      </c>
      <c r="N2539" t="s">
        <v>367</v>
      </c>
      <c r="O2539">
        <v>5085559555</v>
      </c>
      <c r="P2539" t="s">
        <v>368</v>
      </c>
      <c r="Q2539" t="s">
        <v>173</v>
      </c>
      <c r="R2539" t="s">
        <v>130</v>
      </c>
      <c r="S2539">
        <v>50553</v>
      </c>
      <c r="T2539" t="s">
        <v>32</v>
      </c>
      <c r="U2539" t="s">
        <v>33</v>
      </c>
      <c r="V2539" t="s">
        <v>369</v>
      </c>
      <c r="W2539" t="s">
        <v>370</v>
      </c>
      <c r="X2539" t="s">
        <v>36</v>
      </c>
    </row>
    <row r="2540" spans="1:24" x14ac:dyDescent="0.3">
      <c r="A2540">
        <v>10155</v>
      </c>
      <c r="B2540">
        <v>32</v>
      </c>
      <c r="C2540">
        <v>91.43</v>
      </c>
      <c r="D2540">
        <v>9</v>
      </c>
      <c r="E2540">
        <v>2925.76</v>
      </c>
      <c r="F2540" s="1">
        <v>37782</v>
      </c>
      <c r="G2540" t="s">
        <v>25</v>
      </c>
      <c r="H2540">
        <v>4</v>
      </c>
      <c r="I2540">
        <v>10</v>
      </c>
      <c r="J2540">
        <v>2003</v>
      </c>
      <c r="K2540" t="s">
        <v>699</v>
      </c>
      <c r="L2540">
        <v>90</v>
      </c>
      <c r="M2540" t="s">
        <v>782</v>
      </c>
      <c r="N2540" t="s">
        <v>134</v>
      </c>
      <c r="O2540" t="s">
        <v>135</v>
      </c>
      <c r="P2540" t="s">
        <v>136</v>
      </c>
      <c r="Q2540" t="s">
        <v>137</v>
      </c>
      <c r="S2540">
        <v>21240</v>
      </c>
      <c r="T2540" t="s">
        <v>138</v>
      </c>
      <c r="U2540" t="s">
        <v>42</v>
      </c>
      <c r="V2540" t="s">
        <v>139</v>
      </c>
      <c r="W2540" t="s">
        <v>140</v>
      </c>
      <c r="X2540" t="s">
        <v>36</v>
      </c>
    </row>
    <row r="2541" spans="1:24" x14ac:dyDescent="0.3">
      <c r="A2541">
        <v>10167</v>
      </c>
      <c r="B2541">
        <v>29</v>
      </c>
      <c r="C2541">
        <v>100</v>
      </c>
      <c r="D2541">
        <v>5</v>
      </c>
      <c r="E2541">
        <v>2940.02</v>
      </c>
      <c r="F2541" t="s">
        <v>371</v>
      </c>
      <c r="G2541" t="s">
        <v>372</v>
      </c>
      <c r="H2541">
        <v>4</v>
      </c>
      <c r="I2541">
        <v>10</v>
      </c>
      <c r="J2541">
        <v>2003</v>
      </c>
      <c r="K2541" t="s">
        <v>699</v>
      </c>
      <c r="L2541">
        <v>90</v>
      </c>
      <c r="M2541" t="s">
        <v>782</v>
      </c>
      <c r="N2541" t="s">
        <v>284</v>
      </c>
      <c r="O2541" t="s">
        <v>285</v>
      </c>
      <c r="P2541" t="s">
        <v>286</v>
      </c>
      <c r="Q2541" t="s">
        <v>287</v>
      </c>
      <c r="S2541" t="s">
        <v>288</v>
      </c>
      <c r="T2541" t="s">
        <v>202</v>
      </c>
      <c r="U2541" t="s">
        <v>42</v>
      </c>
      <c r="V2541" t="s">
        <v>289</v>
      </c>
      <c r="W2541" t="s">
        <v>223</v>
      </c>
      <c r="X2541" t="s">
        <v>36</v>
      </c>
    </row>
    <row r="2542" spans="1:24" x14ac:dyDescent="0.3">
      <c r="A2542">
        <v>10178</v>
      </c>
      <c r="B2542">
        <v>34</v>
      </c>
      <c r="C2542">
        <v>96.86</v>
      </c>
      <c r="D2542">
        <v>8</v>
      </c>
      <c r="E2542">
        <v>3293.24</v>
      </c>
      <c r="F2542" s="1">
        <v>37844</v>
      </c>
      <c r="G2542" t="s">
        <v>25</v>
      </c>
      <c r="H2542">
        <v>4</v>
      </c>
      <c r="I2542">
        <v>11</v>
      </c>
      <c r="J2542">
        <v>2003</v>
      </c>
      <c r="K2542" t="s">
        <v>699</v>
      </c>
      <c r="L2542">
        <v>90</v>
      </c>
      <c r="M2542" t="s">
        <v>782</v>
      </c>
      <c r="N2542" t="s">
        <v>373</v>
      </c>
      <c r="O2542" t="s">
        <v>374</v>
      </c>
      <c r="P2542" t="s">
        <v>375</v>
      </c>
      <c r="Q2542" t="s">
        <v>376</v>
      </c>
      <c r="S2542">
        <v>31000</v>
      </c>
      <c r="T2542" t="s">
        <v>41</v>
      </c>
      <c r="U2542" t="s">
        <v>42</v>
      </c>
      <c r="V2542" t="s">
        <v>377</v>
      </c>
      <c r="W2542" t="s">
        <v>378</v>
      </c>
      <c r="X2542" t="s">
        <v>51</v>
      </c>
    </row>
    <row r="2543" spans="1:24" x14ac:dyDescent="0.3">
      <c r="A2543">
        <v>10186</v>
      </c>
      <c r="B2543">
        <v>24</v>
      </c>
      <c r="C2543">
        <v>99.57</v>
      </c>
      <c r="D2543">
        <v>5</v>
      </c>
      <c r="E2543">
        <v>2389.6799999999998</v>
      </c>
      <c r="F2543" t="s">
        <v>379</v>
      </c>
      <c r="G2543" t="s">
        <v>25</v>
      </c>
      <c r="H2543">
        <v>4</v>
      </c>
      <c r="I2543">
        <v>11</v>
      </c>
      <c r="J2543">
        <v>2003</v>
      </c>
      <c r="K2543" t="s">
        <v>699</v>
      </c>
      <c r="L2543">
        <v>90</v>
      </c>
      <c r="M2543" t="s">
        <v>782</v>
      </c>
      <c r="N2543" t="s">
        <v>380</v>
      </c>
      <c r="O2543" t="s">
        <v>381</v>
      </c>
      <c r="P2543" t="s">
        <v>382</v>
      </c>
      <c r="Q2543" t="s">
        <v>364</v>
      </c>
      <c r="S2543" t="s">
        <v>383</v>
      </c>
      <c r="T2543" t="s">
        <v>181</v>
      </c>
      <c r="U2543" t="s">
        <v>42</v>
      </c>
      <c r="V2543" t="s">
        <v>384</v>
      </c>
      <c r="W2543" t="s">
        <v>385</v>
      </c>
      <c r="X2543" t="s">
        <v>36</v>
      </c>
    </row>
    <row r="2544" spans="1:24" x14ac:dyDescent="0.3">
      <c r="A2544">
        <v>10197</v>
      </c>
      <c r="B2544">
        <v>24</v>
      </c>
      <c r="C2544">
        <v>90.52</v>
      </c>
      <c r="D2544">
        <v>2</v>
      </c>
      <c r="E2544">
        <v>2172.48</v>
      </c>
      <c r="F2544" t="s">
        <v>386</v>
      </c>
      <c r="G2544" t="s">
        <v>25</v>
      </c>
      <c r="H2544">
        <v>4</v>
      </c>
      <c r="I2544">
        <v>11</v>
      </c>
      <c r="J2544">
        <v>2003</v>
      </c>
      <c r="K2544" t="s">
        <v>699</v>
      </c>
      <c r="L2544">
        <v>90</v>
      </c>
      <c r="M2544" t="s">
        <v>782</v>
      </c>
      <c r="N2544" t="s">
        <v>387</v>
      </c>
      <c r="O2544" t="s">
        <v>388</v>
      </c>
      <c r="P2544" t="s">
        <v>389</v>
      </c>
      <c r="Q2544" t="s">
        <v>390</v>
      </c>
      <c r="S2544">
        <v>8022</v>
      </c>
      <c r="T2544" t="s">
        <v>190</v>
      </c>
      <c r="U2544" t="s">
        <v>42</v>
      </c>
      <c r="V2544" t="s">
        <v>391</v>
      </c>
      <c r="W2544" t="s">
        <v>392</v>
      </c>
      <c r="X2544" t="s">
        <v>36</v>
      </c>
    </row>
    <row r="2545" spans="1:24" x14ac:dyDescent="0.3">
      <c r="A2545">
        <v>10209</v>
      </c>
      <c r="B2545">
        <v>33</v>
      </c>
      <c r="C2545">
        <v>88.71</v>
      </c>
      <c r="D2545">
        <v>4</v>
      </c>
      <c r="E2545">
        <v>2927.43</v>
      </c>
      <c r="F2545" s="1">
        <v>38231</v>
      </c>
      <c r="G2545" t="s">
        <v>25</v>
      </c>
      <c r="H2545">
        <v>1</v>
      </c>
      <c r="I2545">
        <v>1</v>
      </c>
      <c r="J2545">
        <v>2004</v>
      </c>
      <c r="K2545" t="s">
        <v>699</v>
      </c>
      <c r="L2545">
        <v>90</v>
      </c>
      <c r="M2545" t="s">
        <v>782</v>
      </c>
      <c r="N2545" t="s">
        <v>393</v>
      </c>
      <c r="O2545">
        <v>2155554369</v>
      </c>
      <c r="P2545" t="s">
        <v>394</v>
      </c>
      <c r="Q2545" t="s">
        <v>395</v>
      </c>
      <c r="R2545" t="s">
        <v>56</v>
      </c>
      <c r="T2545" t="s">
        <v>32</v>
      </c>
      <c r="U2545" t="s">
        <v>33</v>
      </c>
      <c r="V2545" t="s">
        <v>396</v>
      </c>
      <c r="W2545" t="s">
        <v>106</v>
      </c>
      <c r="X2545" t="s">
        <v>36</v>
      </c>
    </row>
    <row r="2546" spans="1:24" x14ac:dyDescent="0.3">
      <c r="A2546">
        <v>10222</v>
      </c>
      <c r="B2546">
        <v>26</v>
      </c>
      <c r="C2546">
        <v>100</v>
      </c>
      <c r="D2546">
        <v>8</v>
      </c>
      <c r="E2546">
        <v>2659.54</v>
      </c>
      <c r="F2546" t="s">
        <v>397</v>
      </c>
      <c r="G2546" t="s">
        <v>25</v>
      </c>
      <c r="H2546">
        <v>1</v>
      </c>
      <c r="I2546">
        <v>2</v>
      </c>
      <c r="J2546">
        <v>2004</v>
      </c>
      <c r="K2546" t="s">
        <v>699</v>
      </c>
      <c r="L2546">
        <v>90</v>
      </c>
      <c r="M2546" t="s">
        <v>782</v>
      </c>
      <c r="N2546" t="s">
        <v>398</v>
      </c>
      <c r="O2546">
        <v>7605558146</v>
      </c>
      <c r="P2546" t="s">
        <v>399</v>
      </c>
      <c r="Q2546" t="s">
        <v>400</v>
      </c>
      <c r="R2546" t="s">
        <v>56</v>
      </c>
      <c r="S2546">
        <v>91217</v>
      </c>
      <c r="T2546" t="s">
        <v>32</v>
      </c>
      <c r="U2546" t="s">
        <v>33</v>
      </c>
      <c r="V2546" t="s">
        <v>257</v>
      </c>
      <c r="W2546" t="s">
        <v>300</v>
      </c>
      <c r="X2546" t="s">
        <v>36</v>
      </c>
    </row>
    <row r="2547" spans="1:24" x14ac:dyDescent="0.3">
      <c r="A2547">
        <v>10249</v>
      </c>
      <c r="B2547">
        <v>40</v>
      </c>
      <c r="C2547">
        <v>95.95</v>
      </c>
      <c r="D2547">
        <v>4</v>
      </c>
      <c r="E2547">
        <v>3838</v>
      </c>
      <c r="F2547" s="1">
        <v>38204</v>
      </c>
      <c r="G2547" t="s">
        <v>25</v>
      </c>
      <c r="H2547">
        <v>2</v>
      </c>
      <c r="I2547">
        <v>5</v>
      </c>
      <c r="J2547">
        <v>2004</v>
      </c>
      <c r="K2547" t="s">
        <v>699</v>
      </c>
      <c r="L2547">
        <v>90</v>
      </c>
      <c r="M2547" t="s">
        <v>782</v>
      </c>
      <c r="N2547" t="s">
        <v>259</v>
      </c>
      <c r="O2547">
        <v>6175555555</v>
      </c>
      <c r="P2547" t="s">
        <v>260</v>
      </c>
      <c r="Q2547" t="s">
        <v>129</v>
      </c>
      <c r="R2547" t="s">
        <v>130</v>
      </c>
      <c r="S2547">
        <v>51247</v>
      </c>
      <c r="T2547" t="s">
        <v>32</v>
      </c>
      <c r="U2547" t="s">
        <v>33</v>
      </c>
      <c r="V2547" t="s">
        <v>261</v>
      </c>
      <c r="W2547" t="s">
        <v>152</v>
      </c>
      <c r="X2547" t="s">
        <v>51</v>
      </c>
    </row>
    <row r="2548" spans="1:24" x14ac:dyDescent="0.3">
      <c r="A2548">
        <v>10262</v>
      </c>
      <c r="B2548">
        <v>44</v>
      </c>
      <c r="C2548">
        <v>94.14</v>
      </c>
      <c r="D2548">
        <v>13</v>
      </c>
      <c r="E2548">
        <v>4142.16</v>
      </c>
      <c r="F2548" t="s">
        <v>658</v>
      </c>
      <c r="G2548" t="s">
        <v>372</v>
      </c>
      <c r="H2548">
        <v>2</v>
      </c>
      <c r="I2548">
        <v>6</v>
      </c>
      <c r="J2548">
        <v>2004</v>
      </c>
      <c r="K2548" t="s">
        <v>699</v>
      </c>
      <c r="L2548">
        <v>90</v>
      </c>
      <c r="M2548" t="s">
        <v>782</v>
      </c>
      <c r="N2548" t="s">
        <v>186</v>
      </c>
      <c r="O2548" t="s">
        <v>187</v>
      </c>
      <c r="P2548" t="s">
        <v>188</v>
      </c>
      <c r="Q2548" t="s">
        <v>189</v>
      </c>
      <c r="S2548">
        <v>28034</v>
      </c>
      <c r="T2548" t="s">
        <v>190</v>
      </c>
      <c r="U2548" t="s">
        <v>42</v>
      </c>
      <c r="V2548" t="s">
        <v>191</v>
      </c>
      <c r="W2548" t="s">
        <v>192</v>
      </c>
      <c r="X2548" t="s">
        <v>51</v>
      </c>
    </row>
    <row r="2549" spans="1:24" x14ac:dyDescent="0.3">
      <c r="A2549">
        <v>10274</v>
      </c>
      <c r="B2549">
        <v>24</v>
      </c>
      <c r="C2549">
        <v>90.52</v>
      </c>
      <c r="D2549">
        <v>5</v>
      </c>
      <c r="E2549">
        <v>2172.48</v>
      </c>
      <c r="F2549" t="s">
        <v>402</v>
      </c>
      <c r="G2549" t="s">
        <v>25</v>
      </c>
      <c r="H2549">
        <v>3</v>
      </c>
      <c r="I2549">
        <v>7</v>
      </c>
      <c r="J2549">
        <v>2004</v>
      </c>
      <c r="K2549" t="s">
        <v>699</v>
      </c>
      <c r="L2549">
        <v>90</v>
      </c>
      <c r="M2549" t="s">
        <v>782</v>
      </c>
      <c r="N2549" t="s">
        <v>308</v>
      </c>
      <c r="O2549">
        <v>6175558555</v>
      </c>
      <c r="P2549" t="s">
        <v>309</v>
      </c>
      <c r="Q2549" t="s">
        <v>310</v>
      </c>
      <c r="R2549" t="s">
        <v>130</v>
      </c>
      <c r="S2549">
        <v>58339</v>
      </c>
      <c r="T2549" t="s">
        <v>32</v>
      </c>
      <c r="U2549" t="s">
        <v>33</v>
      </c>
      <c r="V2549" t="s">
        <v>299</v>
      </c>
      <c r="W2549" t="s">
        <v>311</v>
      </c>
      <c r="X2549" t="s">
        <v>36</v>
      </c>
    </row>
    <row r="2550" spans="1:24" x14ac:dyDescent="0.3">
      <c r="A2550">
        <v>10283</v>
      </c>
      <c r="B2550">
        <v>20</v>
      </c>
      <c r="C2550">
        <v>94.14</v>
      </c>
      <c r="D2550">
        <v>2</v>
      </c>
      <c r="E2550">
        <v>1882.8</v>
      </c>
      <c r="F2550" t="s">
        <v>411</v>
      </c>
      <c r="G2550" t="s">
        <v>25</v>
      </c>
      <c r="H2550">
        <v>3</v>
      </c>
      <c r="I2550">
        <v>8</v>
      </c>
      <c r="J2550">
        <v>2004</v>
      </c>
      <c r="K2550" t="s">
        <v>699</v>
      </c>
      <c r="L2550">
        <v>90</v>
      </c>
      <c r="M2550" t="s">
        <v>782</v>
      </c>
      <c r="N2550" t="s">
        <v>412</v>
      </c>
      <c r="O2550" t="s">
        <v>413</v>
      </c>
      <c r="P2550" t="s">
        <v>414</v>
      </c>
      <c r="Q2550" t="s">
        <v>415</v>
      </c>
      <c r="R2550" t="s">
        <v>248</v>
      </c>
      <c r="S2550" t="s">
        <v>416</v>
      </c>
      <c r="T2550" t="s">
        <v>250</v>
      </c>
      <c r="U2550" t="s">
        <v>33</v>
      </c>
      <c r="V2550" t="s">
        <v>417</v>
      </c>
      <c r="W2550" t="s">
        <v>183</v>
      </c>
      <c r="X2550" t="s">
        <v>36</v>
      </c>
    </row>
    <row r="2551" spans="1:24" x14ac:dyDescent="0.3">
      <c r="A2551">
        <v>10296</v>
      </c>
      <c r="B2551">
        <v>34</v>
      </c>
      <c r="C2551">
        <v>100</v>
      </c>
      <c r="D2551">
        <v>11</v>
      </c>
      <c r="E2551">
        <v>3477.86</v>
      </c>
      <c r="F2551" t="s">
        <v>660</v>
      </c>
      <c r="G2551" t="s">
        <v>25</v>
      </c>
      <c r="H2551">
        <v>3</v>
      </c>
      <c r="I2551">
        <v>9</v>
      </c>
      <c r="J2551">
        <v>2004</v>
      </c>
      <c r="K2551" t="s">
        <v>699</v>
      </c>
      <c r="L2551">
        <v>90</v>
      </c>
      <c r="M2551" t="s">
        <v>782</v>
      </c>
      <c r="N2551" t="s">
        <v>661</v>
      </c>
      <c r="O2551" t="s">
        <v>662</v>
      </c>
      <c r="P2551" t="s">
        <v>663</v>
      </c>
      <c r="Q2551" t="s">
        <v>664</v>
      </c>
      <c r="S2551">
        <v>80686</v>
      </c>
      <c r="T2551" t="s">
        <v>493</v>
      </c>
      <c r="U2551" t="s">
        <v>42</v>
      </c>
      <c r="V2551" t="s">
        <v>665</v>
      </c>
      <c r="W2551" t="s">
        <v>106</v>
      </c>
      <c r="X2551" t="s">
        <v>51</v>
      </c>
    </row>
    <row r="2552" spans="1:24" x14ac:dyDescent="0.3">
      <c r="A2552">
        <v>10307</v>
      </c>
      <c r="B2552">
        <v>34</v>
      </c>
      <c r="C2552">
        <v>97.76</v>
      </c>
      <c r="D2552">
        <v>5</v>
      </c>
      <c r="E2552">
        <v>3323.84</v>
      </c>
      <c r="F2552" t="s">
        <v>422</v>
      </c>
      <c r="G2552" t="s">
        <v>25</v>
      </c>
      <c r="H2552">
        <v>4</v>
      </c>
      <c r="I2552">
        <v>10</v>
      </c>
      <c r="J2552">
        <v>2004</v>
      </c>
      <c r="K2552" t="s">
        <v>699</v>
      </c>
      <c r="L2552">
        <v>90</v>
      </c>
      <c r="M2552" t="s">
        <v>782</v>
      </c>
      <c r="N2552" t="s">
        <v>232</v>
      </c>
      <c r="O2552">
        <v>2155554695</v>
      </c>
      <c r="P2552" t="s">
        <v>233</v>
      </c>
      <c r="Q2552" t="s">
        <v>234</v>
      </c>
      <c r="R2552" t="s">
        <v>151</v>
      </c>
      <c r="S2552">
        <v>71270</v>
      </c>
      <c r="T2552" t="s">
        <v>32</v>
      </c>
      <c r="U2552" t="s">
        <v>33</v>
      </c>
      <c r="V2552" t="s">
        <v>235</v>
      </c>
      <c r="W2552" t="s">
        <v>236</v>
      </c>
      <c r="X2552" t="s">
        <v>51</v>
      </c>
    </row>
    <row r="2553" spans="1:24" x14ac:dyDescent="0.3">
      <c r="A2553">
        <v>10316</v>
      </c>
      <c r="B2553">
        <v>45</v>
      </c>
      <c r="C2553">
        <v>93.24</v>
      </c>
      <c r="D2553">
        <v>13</v>
      </c>
      <c r="E2553">
        <v>4195.8</v>
      </c>
      <c r="F2553" s="1">
        <v>37997</v>
      </c>
      <c r="G2553" t="s">
        <v>25</v>
      </c>
      <c r="H2553">
        <v>4</v>
      </c>
      <c r="I2553">
        <v>11</v>
      </c>
      <c r="J2553">
        <v>2004</v>
      </c>
      <c r="K2553" t="s">
        <v>699</v>
      </c>
      <c r="L2553">
        <v>90</v>
      </c>
      <c r="M2553" t="s">
        <v>782</v>
      </c>
      <c r="N2553" t="s">
        <v>423</v>
      </c>
      <c r="O2553" t="s">
        <v>424</v>
      </c>
      <c r="P2553" t="s">
        <v>425</v>
      </c>
      <c r="Q2553" t="s">
        <v>426</v>
      </c>
      <c r="R2553" t="s">
        <v>427</v>
      </c>
      <c r="S2553" t="s">
        <v>428</v>
      </c>
      <c r="T2553" t="s">
        <v>181</v>
      </c>
      <c r="U2553" t="s">
        <v>42</v>
      </c>
      <c r="V2553" t="s">
        <v>429</v>
      </c>
      <c r="W2553" t="s">
        <v>430</v>
      </c>
      <c r="X2553" t="s">
        <v>51</v>
      </c>
    </row>
    <row r="2554" spans="1:24" x14ac:dyDescent="0.3">
      <c r="A2554">
        <v>10328</v>
      </c>
      <c r="B2554">
        <v>41</v>
      </c>
      <c r="C2554">
        <v>100</v>
      </c>
      <c r="D2554">
        <v>9</v>
      </c>
      <c r="E2554">
        <v>4156.58</v>
      </c>
      <c r="F2554" s="1">
        <v>38332</v>
      </c>
      <c r="G2554" t="s">
        <v>25</v>
      </c>
      <c r="H2554">
        <v>4</v>
      </c>
      <c r="I2554">
        <v>11</v>
      </c>
      <c r="J2554">
        <v>2004</v>
      </c>
      <c r="K2554" t="s">
        <v>699</v>
      </c>
      <c r="L2554">
        <v>90</v>
      </c>
      <c r="M2554" t="s">
        <v>782</v>
      </c>
      <c r="N2554" t="s">
        <v>627</v>
      </c>
      <c r="O2554" t="s">
        <v>628</v>
      </c>
      <c r="P2554" t="s">
        <v>629</v>
      </c>
      <c r="Q2554" t="s">
        <v>630</v>
      </c>
      <c r="S2554">
        <v>24100</v>
      </c>
      <c r="T2554" t="s">
        <v>281</v>
      </c>
      <c r="U2554" t="s">
        <v>42</v>
      </c>
      <c r="V2554" t="s">
        <v>631</v>
      </c>
      <c r="W2554" t="s">
        <v>632</v>
      </c>
      <c r="X2554" t="s">
        <v>51</v>
      </c>
    </row>
    <row r="2555" spans="1:24" x14ac:dyDescent="0.3">
      <c r="A2555">
        <v>10339</v>
      </c>
      <c r="B2555">
        <v>55</v>
      </c>
      <c r="C2555">
        <v>71.25</v>
      </c>
      <c r="D2555">
        <v>15</v>
      </c>
      <c r="E2555">
        <v>3918.75</v>
      </c>
      <c r="F2555" t="s">
        <v>350</v>
      </c>
      <c r="G2555" t="s">
        <v>25</v>
      </c>
      <c r="H2555">
        <v>4</v>
      </c>
      <c r="I2555">
        <v>11</v>
      </c>
      <c r="J2555">
        <v>2004</v>
      </c>
      <c r="K2555" t="s">
        <v>699</v>
      </c>
      <c r="L2555">
        <v>90</v>
      </c>
      <c r="M2555" t="s">
        <v>782</v>
      </c>
      <c r="N2555" t="s">
        <v>267</v>
      </c>
      <c r="O2555" t="s">
        <v>268</v>
      </c>
      <c r="P2555" t="s">
        <v>269</v>
      </c>
      <c r="Q2555" t="s">
        <v>270</v>
      </c>
      <c r="R2555" t="s">
        <v>271</v>
      </c>
      <c r="S2555" t="s">
        <v>272</v>
      </c>
      <c r="T2555" t="s">
        <v>217</v>
      </c>
      <c r="U2555" t="s">
        <v>217</v>
      </c>
      <c r="V2555" t="s">
        <v>273</v>
      </c>
      <c r="W2555" t="s">
        <v>274</v>
      </c>
      <c r="X2555" t="s">
        <v>51</v>
      </c>
    </row>
    <row r="2556" spans="1:24" x14ac:dyDescent="0.3">
      <c r="A2556">
        <v>10352</v>
      </c>
      <c r="B2556">
        <v>23</v>
      </c>
      <c r="C2556">
        <v>100</v>
      </c>
      <c r="D2556">
        <v>3</v>
      </c>
      <c r="E2556">
        <v>2352.67</v>
      </c>
      <c r="F2556" s="1">
        <v>38058</v>
      </c>
      <c r="G2556" t="s">
        <v>25</v>
      </c>
      <c r="H2556">
        <v>4</v>
      </c>
      <c r="I2556">
        <v>12</v>
      </c>
      <c r="J2556">
        <v>2004</v>
      </c>
      <c r="K2556" t="s">
        <v>699</v>
      </c>
      <c r="L2556">
        <v>90</v>
      </c>
      <c r="M2556" t="s">
        <v>782</v>
      </c>
      <c r="N2556" t="s">
        <v>701</v>
      </c>
      <c r="O2556">
        <v>6175558428</v>
      </c>
      <c r="P2556" t="s">
        <v>702</v>
      </c>
      <c r="Q2556" t="s">
        <v>310</v>
      </c>
      <c r="R2556" t="s">
        <v>130</v>
      </c>
      <c r="S2556">
        <v>58339</v>
      </c>
      <c r="T2556" t="s">
        <v>32</v>
      </c>
      <c r="U2556" t="s">
        <v>33</v>
      </c>
      <c r="V2556" t="s">
        <v>595</v>
      </c>
      <c r="W2556" t="s">
        <v>265</v>
      </c>
      <c r="X2556" t="s">
        <v>36</v>
      </c>
    </row>
    <row r="2557" spans="1:24" x14ac:dyDescent="0.3">
      <c r="A2557">
        <v>10361</v>
      </c>
      <c r="B2557">
        <v>24</v>
      </c>
      <c r="C2557">
        <v>45.39</v>
      </c>
      <c r="D2557">
        <v>14</v>
      </c>
      <c r="E2557">
        <v>1089.3599999999999</v>
      </c>
      <c r="F2557" t="s">
        <v>163</v>
      </c>
      <c r="G2557" t="s">
        <v>25</v>
      </c>
      <c r="H2557">
        <v>4</v>
      </c>
      <c r="I2557">
        <v>12</v>
      </c>
      <c r="J2557">
        <v>2004</v>
      </c>
      <c r="K2557" t="s">
        <v>699</v>
      </c>
      <c r="L2557">
        <v>90</v>
      </c>
      <c r="M2557" t="s">
        <v>782</v>
      </c>
      <c r="N2557" t="s">
        <v>164</v>
      </c>
      <c r="O2557" t="s">
        <v>165</v>
      </c>
      <c r="P2557" t="s">
        <v>166</v>
      </c>
      <c r="Q2557" t="s">
        <v>167</v>
      </c>
      <c r="R2557" t="s">
        <v>168</v>
      </c>
      <c r="S2557">
        <v>2067</v>
      </c>
      <c r="T2557" t="s">
        <v>99</v>
      </c>
      <c r="U2557" t="s">
        <v>100</v>
      </c>
      <c r="V2557" t="s">
        <v>169</v>
      </c>
      <c r="W2557" t="s">
        <v>170</v>
      </c>
      <c r="X2557" t="s">
        <v>36</v>
      </c>
    </row>
    <row r="2558" spans="1:24" x14ac:dyDescent="0.3">
      <c r="A2558">
        <v>10373</v>
      </c>
      <c r="B2558">
        <v>32</v>
      </c>
      <c r="C2558">
        <v>84.41</v>
      </c>
      <c r="D2558">
        <v>15</v>
      </c>
      <c r="E2558">
        <v>2701.12</v>
      </c>
      <c r="F2558" t="s">
        <v>433</v>
      </c>
      <c r="G2558" t="s">
        <v>25</v>
      </c>
      <c r="H2558">
        <v>1</v>
      </c>
      <c r="I2558">
        <v>1</v>
      </c>
      <c r="J2558">
        <v>2005</v>
      </c>
      <c r="K2558" t="s">
        <v>699</v>
      </c>
      <c r="L2558">
        <v>90</v>
      </c>
      <c r="M2558" t="s">
        <v>782</v>
      </c>
      <c r="N2558" t="s">
        <v>434</v>
      </c>
      <c r="O2558" t="s">
        <v>435</v>
      </c>
      <c r="P2558" t="s">
        <v>436</v>
      </c>
      <c r="Q2558" t="s">
        <v>437</v>
      </c>
      <c r="S2558">
        <v>90110</v>
      </c>
      <c r="T2558" t="s">
        <v>138</v>
      </c>
      <c r="U2558" t="s">
        <v>42</v>
      </c>
      <c r="V2558" t="s">
        <v>438</v>
      </c>
      <c r="W2558" t="s">
        <v>439</v>
      </c>
      <c r="X2558" t="s">
        <v>36</v>
      </c>
    </row>
    <row r="2559" spans="1:24" x14ac:dyDescent="0.3">
      <c r="A2559">
        <v>10386</v>
      </c>
      <c r="B2559">
        <v>29</v>
      </c>
      <c r="C2559">
        <v>85.76</v>
      </c>
      <c r="D2559">
        <v>13</v>
      </c>
      <c r="E2559">
        <v>2487.04</v>
      </c>
      <c r="F2559" s="1">
        <v>38355</v>
      </c>
      <c r="G2559" t="s">
        <v>454</v>
      </c>
      <c r="H2559">
        <v>1</v>
      </c>
      <c r="I2559">
        <v>3</v>
      </c>
      <c r="J2559">
        <v>2005</v>
      </c>
      <c r="K2559" t="s">
        <v>699</v>
      </c>
      <c r="L2559">
        <v>90</v>
      </c>
      <c r="M2559" t="s">
        <v>782</v>
      </c>
      <c r="N2559" t="s">
        <v>186</v>
      </c>
      <c r="O2559" t="s">
        <v>187</v>
      </c>
      <c r="P2559" t="s">
        <v>188</v>
      </c>
      <c r="Q2559" t="s">
        <v>189</v>
      </c>
      <c r="S2559">
        <v>28034</v>
      </c>
      <c r="T2559" t="s">
        <v>190</v>
      </c>
      <c r="U2559" t="s">
        <v>42</v>
      </c>
      <c r="V2559" t="s">
        <v>191</v>
      </c>
      <c r="W2559" t="s">
        <v>192</v>
      </c>
      <c r="X2559" t="s">
        <v>36</v>
      </c>
    </row>
    <row r="2560" spans="1:24" x14ac:dyDescent="0.3">
      <c r="A2560">
        <v>10398</v>
      </c>
      <c r="B2560">
        <v>36</v>
      </c>
      <c r="C2560">
        <v>100</v>
      </c>
      <c r="D2560">
        <v>7</v>
      </c>
      <c r="E2560">
        <v>3910.32</v>
      </c>
      <c r="F2560" t="s">
        <v>674</v>
      </c>
      <c r="G2560" t="s">
        <v>25</v>
      </c>
      <c r="H2560">
        <v>1</v>
      </c>
      <c r="I2560">
        <v>3</v>
      </c>
      <c r="J2560">
        <v>2005</v>
      </c>
      <c r="K2560" t="s">
        <v>699</v>
      </c>
      <c r="L2560">
        <v>90</v>
      </c>
      <c r="M2560" t="s">
        <v>782</v>
      </c>
      <c r="N2560" t="s">
        <v>37</v>
      </c>
      <c r="O2560" t="s">
        <v>38</v>
      </c>
      <c r="P2560" t="s">
        <v>39</v>
      </c>
      <c r="Q2560" t="s">
        <v>40</v>
      </c>
      <c r="S2560">
        <v>51100</v>
      </c>
      <c r="T2560" t="s">
        <v>41</v>
      </c>
      <c r="U2560" t="s">
        <v>42</v>
      </c>
      <c r="V2560" t="s">
        <v>43</v>
      </c>
      <c r="W2560" t="s">
        <v>44</v>
      </c>
      <c r="X2560" t="s">
        <v>51</v>
      </c>
    </row>
    <row r="2561" spans="1:24" x14ac:dyDescent="0.3">
      <c r="A2561">
        <v>10400</v>
      </c>
      <c r="B2561">
        <v>46</v>
      </c>
      <c r="C2561">
        <v>87.8</v>
      </c>
      <c r="D2561">
        <v>5</v>
      </c>
      <c r="E2561">
        <v>4038.8</v>
      </c>
      <c r="F2561" s="1">
        <v>38356</v>
      </c>
      <c r="G2561" t="s">
        <v>25</v>
      </c>
      <c r="H2561">
        <v>2</v>
      </c>
      <c r="I2561">
        <v>4</v>
      </c>
      <c r="J2561">
        <v>2005</v>
      </c>
      <c r="K2561" t="s">
        <v>699</v>
      </c>
      <c r="L2561">
        <v>90</v>
      </c>
      <c r="M2561" t="s">
        <v>782</v>
      </c>
      <c r="N2561" t="s">
        <v>442</v>
      </c>
      <c r="O2561">
        <v>4085553659</v>
      </c>
      <c r="P2561" t="s">
        <v>443</v>
      </c>
      <c r="Q2561" t="s">
        <v>444</v>
      </c>
      <c r="R2561" t="s">
        <v>56</v>
      </c>
      <c r="S2561">
        <v>94217</v>
      </c>
      <c r="T2561" t="s">
        <v>32</v>
      </c>
      <c r="U2561" t="s">
        <v>33</v>
      </c>
      <c r="V2561" t="s">
        <v>105</v>
      </c>
      <c r="W2561" t="s">
        <v>445</v>
      </c>
      <c r="X2561" t="s">
        <v>51</v>
      </c>
    </row>
    <row r="2562" spans="1:24" x14ac:dyDescent="0.3">
      <c r="A2562">
        <v>10415</v>
      </c>
      <c r="B2562">
        <v>32</v>
      </c>
      <c r="C2562">
        <v>95.95</v>
      </c>
      <c r="D2562">
        <v>4</v>
      </c>
      <c r="E2562">
        <v>3070.4</v>
      </c>
      <c r="F2562" s="1">
        <v>38600</v>
      </c>
      <c r="G2562" t="s">
        <v>185</v>
      </c>
      <c r="H2562">
        <v>2</v>
      </c>
      <c r="I2562">
        <v>5</v>
      </c>
      <c r="J2562">
        <v>2005</v>
      </c>
      <c r="K2562" t="s">
        <v>699</v>
      </c>
      <c r="L2562">
        <v>90</v>
      </c>
      <c r="M2562" t="s">
        <v>782</v>
      </c>
      <c r="N2562" t="s">
        <v>634</v>
      </c>
      <c r="O2562" t="s">
        <v>635</v>
      </c>
      <c r="P2562" t="s">
        <v>636</v>
      </c>
      <c r="Q2562" t="s">
        <v>637</v>
      </c>
      <c r="R2562" t="s">
        <v>98</v>
      </c>
      <c r="S2562">
        <v>3150</v>
      </c>
      <c r="T2562" t="s">
        <v>99</v>
      </c>
      <c r="U2562" t="s">
        <v>100</v>
      </c>
      <c r="V2562" t="s">
        <v>638</v>
      </c>
      <c r="W2562" t="s">
        <v>639</v>
      </c>
      <c r="X2562" t="s">
        <v>51</v>
      </c>
    </row>
    <row r="2563" spans="1:24" x14ac:dyDescent="0.3">
      <c r="A2563">
        <v>10106</v>
      </c>
      <c r="B2563">
        <v>34</v>
      </c>
      <c r="C2563">
        <v>100</v>
      </c>
      <c r="D2563">
        <v>9</v>
      </c>
      <c r="E2563">
        <v>3763.46</v>
      </c>
      <c r="F2563" t="s">
        <v>649</v>
      </c>
      <c r="G2563" t="s">
        <v>25</v>
      </c>
      <c r="H2563">
        <v>1</v>
      </c>
      <c r="I2563">
        <v>2</v>
      </c>
      <c r="J2563">
        <v>2003</v>
      </c>
      <c r="K2563" t="s">
        <v>650</v>
      </c>
      <c r="L2563">
        <v>99</v>
      </c>
      <c r="M2563" t="s">
        <v>783</v>
      </c>
      <c r="N2563" t="s">
        <v>627</v>
      </c>
      <c r="O2563" t="s">
        <v>628</v>
      </c>
      <c r="P2563" t="s">
        <v>629</v>
      </c>
      <c r="Q2563" t="s">
        <v>630</v>
      </c>
      <c r="S2563">
        <v>24100</v>
      </c>
      <c r="T2563" t="s">
        <v>281</v>
      </c>
      <c r="U2563" t="s">
        <v>42</v>
      </c>
      <c r="V2563" t="s">
        <v>631</v>
      </c>
      <c r="W2563" t="s">
        <v>632</v>
      </c>
      <c r="X2563" t="s">
        <v>51</v>
      </c>
    </row>
    <row r="2564" spans="1:24" x14ac:dyDescent="0.3">
      <c r="A2564">
        <v>10120</v>
      </c>
      <c r="B2564">
        <v>24</v>
      </c>
      <c r="C2564">
        <v>100</v>
      </c>
      <c r="D2564">
        <v>15</v>
      </c>
      <c r="E2564">
        <v>2584.8000000000002</v>
      </c>
      <c r="F2564" t="s">
        <v>330</v>
      </c>
      <c r="G2564" t="s">
        <v>25</v>
      </c>
      <c r="H2564">
        <v>2</v>
      </c>
      <c r="I2564">
        <v>4</v>
      </c>
      <c r="J2564">
        <v>2003</v>
      </c>
      <c r="K2564" t="s">
        <v>650</v>
      </c>
      <c r="L2564">
        <v>99</v>
      </c>
      <c r="M2564" t="s">
        <v>783</v>
      </c>
      <c r="N2564" t="s">
        <v>94</v>
      </c>
      <c r="O2564" t="s">
        <v>95</v>
      </c>
      <c r="P2564" t="s">
        <v>96</v>
      </c>
      <c r="Q2564" t="s">
        <v>97</v>
      </c>
      <c r="R2564" t="s">
        <v>98</v>
      </c>
      <c r="S2564">
        <v>3004</v>
      </c>
      <c r="T2564" t="s">
        <v>99</v>
      </c>
      <c r="U2564" t="s">
        <v>100</v>
      </c>
      <c r="V2564" t="s">
        <v>101</v>
      </c>
      <c r="W2564" t="s">
        <v>102</v>
      </c>
      <c r="X2564" t="s">
        <v>36</v>
      </c>
    </row>
    <row r="2565" spans="1:24" x14ac:dyDescent="0.3">
      <c r="A2565">
        <v>10131</v>
      </c>
      <c r="B2565">
        <v>40</v>
      </c>
      <c r="C2565">
        <v>100</v>
      </c>
      <c r="D2565">
        <v>1</v>
      </c>
      <c r="E2565">
        <v>4427.6000000000004</v>
      </c>
      <c r="F2565" t="s">
        <v>652</v>
      </c>
      <c r="G2565" t="s">
        <v>25</v>
      </c>
      <c r="H2565">
        <v>2</v>
      </c>
      <c r="I2565">
        <v>6</v>
      </c>
      <c r="J2565">
        <v>2003</v>
      </c>
      <c r="K2565" t="s">
        <v>650</v>
      </c>
      <c r="L2565">
        <v>99</v>
      </c>
      <c r="M2565" t="s">
        <v>783</v>
      </c>
      <c r="N2565" t="s">
        <v>653</v>
      </c>
      <c r="O2565">
        <v>2035554407</v>
      </c>
      <c r="P2565" t="s">
        <v>654</v>
      </c>
      <c r="Q2565" t="s">
        <v>580</v>
      </c>
      <c r="R2565" t="s">
        <v>117</v>
      </c>
      <c r="S2565">
        <v>97561</v>
      </c>
      <c r="T2565" t="s">
        <v>32</v>
      </c>
      <c r="U2565" t="s">
        <v>33</v>
      </c>
      <c r="V2565" t="s">
        <v>655</v>
      </c>
      <c r="W2565" t="s">
        <v>656</v>
      </c>
      <c r="X2565" t="s">
        <v>51</v>
      </c>
    </row>
    <row r="2566" spans="1:24" x14ac:dyDescent="0.3">
      <c r="A2566">
        <v>10143</v>
      </c>
      <c r="B2566">
        <v>26</v>
      </c>
      <c r="C2566">
        <v>82.77</v>
      </c>
      <c r="D2566">
        <v>4</v>
      </c>
      <c r="E2566">
        <v>2152.02</v>
      </c>
      <c r="F2566" s="1">
        <v>37902</v>
      </c>
      <c r="G2566" t="s">
        <v>25</v>
      </c>
      <c r="H2566">
        <v>3</v>
      </c>
      <c r="I2566">
        <v>8</v>
      </c>
      <c r="J2566">
        <v>2003</v>
      </c>
      <c r="K2566" t="s">
        <v>650</v>
      </c>
      <c r="L2566">
        <v>99</v>
      </c>
      <c r="M2566" t="s">
        <v>783</v>
      </c>
      <c r="N2566" t="s">
        <v>367</v>
      </c>
      <c r="O2566">
        <v>5085559555</v>
      </c>
      <c r="P2566" t="s">
        <v>368</v>
      </c>
      <c r="Q2566" t="s">
        <v>173</v>
      </c>
      <c r="R2566" t="s">
        <v>130</v>
      </c>
      <c r="S2566">
        <v>50553</v>
      </c>
      <c r="T2566" t="s">
        <v>32</v>
      </c>
      <c r="U2566" t="s">
        <v>33</v>
      </c>
      <c r="V2566" t="s">
        <v>369</v>
      </c>
      <c r="W2566" t="s">
        <v>370</v>
      </c>
      <c r="X2566" t="s">
        <v>36</v>
      </c>
    </row>
    <row r="2567" spans="1:24" x14ac:dyDescent="0.3">
      <c r="A2567">
        <v>10155</v>
      </c>
      <c r="B2567">
        <v>20</v>
      </c>
      <c r="C2567">
        <v>100</v>
      </c>
      <c r="D2567">
        <v>2</v>
      </c>
      <c r="E2567">
        <v>2353.4</v>
      </c>
      <c r="F2567" s="1">
        <v>37782</v>
      </c>
      <c r="G2567" t="s">
        <v>25</v>
      </c>
      <c r="H2567">
        <v>4</v>
      </c>
      <c r="I2567">
        <v>10</v>
      </c>
      <c r="J2567">
        <v>2003</v>
      </c>
      <c r="K2567" t="s">
        <v>650</v>
      </c>
      <c r="L2567">
        <v>99</v>
      </c>
      <c r="M2567" t="s">
        <v>783</v>
      </c>
      <c r="N2567" t="s">
        <v>134</v>
      </c>
      <c r="O2567" t="s">
        <v>135</v>
      </c>
      <c r="P2567" t="s">
        <v>136</v>
      </c>
      <c r="Q2567" t="s">
        <v>137</v>
      </c>
      <c r="S2567">
        <v>21240</v>
      </c>
      <c r="T2567" t="s">
        <v>138</v>
      </c>
      <c r="U2567" t="s">
        <v>42</v>
      </c>
      <c r="V2567" t="s">
        <v>139</v>
      </c>
      <c r="W2567" t="s">
        <v>140</v>
      </c>
      <c r="X2567" t="s">
        <v>36</v>
      </c>
    </row>
    <row r="2568" spans="1:24" x14ac:dyDescent="0.3">
      <c r="A2568">
        <v>10168</v>
      </c>
      <c r="B2568">
        <v>31</v>
      </c>
      <c r="C2568">
        <v>100</v>
      </c>
      <c r="D2568">
        <v>16</v>
      </c>
      <c r="E2568">
        <v>3431.39</v>
      </c>
      <c r="F2568" t="s">
        <v>63</v>
      </c>
      <c r="G2568" t="s">
        <v>25</v>
      </c>
      <c r="H2568">
        <v>4</v>
      </c>
      <c r="I2568">
        <v>10</v>
      </c>
      <c r="J2568">
        <v>2003</v>
      </c>
      <c r="K2568" t="s">
        <v>650</v>
      </c>
      <c r="L2568">
        <v>99</v>
      </c>
      <c r="M2568" t="s">
        <v>783</v>
      </c>
      <c r="N2568" t="s">
        <v>64</v>
      </c>
      <c r="O2568">
        <v>6505556809</v>
      </c>
      <c r="P2568" t="s">
        <v>65</v>
      </c>
      <c r="Q2568" t="s">
        <v>66</v>
      </c>
      <c r="R2568" t="s">
        <v>56</v>
      </c>
      <c r="S2568">
        <v>94217</v>
      </c>
      <c r="T2568" t="s">
        <v>32</v>
      </c>
      <c r="U2568" t="s">
        <v>33</v>
      </c>
      <c r="V2568" t="s">
        <v>67</v>
      </c>
      <c r="W2568" t="s">
        <v>68</v>
      </c>
      <c r="X2568" t="s">
        <v>51</v>
      </c>
    </row>
    <row r="2569" spans="1:24" x14ac:dyDescent="0.3">
      <c r="A2569">
        <v>10178</v>
      </c>
      <c r="B2569">
        <v>22</v>
      </c>
      <c r="C2569">
        <v>87.75</v>
      </c>
      <c r="D2569">
        <v>1</v>
      </c>
      <c r="E2569">
        <v>1930.5</v>
      </c>
      <c r="F2569" s="1">
        <v>37844</v>
      </c>
      <c r="G2569" t="s">
        <v>25</v>
      </c>
      <c r="H2569">
        <v>4</v>
      </c>
      <c r="I2569">
        <v>11</v>
      </c>
      <c r="J2569">
        <v>2003</v>
      </c>
      <c r="K2569" t="s">
        <v>650</v>
      </c>
      <c r="L2569">
        <v>99</v>
      </c>
      <c r="M2569" t="s">
        <v>783</v>
      </c>
      <c r="N2569" t="s">
        <v>373</v>
      </c>
      <c r="O2569" t="s">
        <v>374</v>
      </c>
      <c r="P2569" t="s">
        <v>375</v>
      </c>
      <c r="Q2569" t="s">
        <v>376</v>
      </c>
      <c r="S2569">
        <v>31000</v>
      </c>
      <c r="T2569" t="s">
        <v>41</v>
      </c>
      <c r="U2569" t="s">
        <v>42</v>
      </c>
      <c r="V2569" t="s">
        <v>377</v>
      </c>
      <c r="W2569" t="s">
        <v>378</v>
      </c>
      <c r="X2569" t="s">
        <v>36</v>
      </c>
    </row>
    <row r="2570" spans="1:24" x14ac:dyDescent="0.3">
      <c r="A2570">
        <v>10198</v>
      </c>
      <c r="B2570">
        <v>42</v>
      </c>
      <c r="C2570">
        <v>100</v>
      </c>
      <c r="D2570">
        <v>1</v>
      </c>
      <c r="E2570">
        <v>4774.5600000000004</v>
      </c>
      <c r="F2570" t="s">
        <v>657</v>
      </c>
      <c r="G2570" t="s">
        <v>25</v>
      </c>
      <c r="H2570">
        <v>4</v>
      </c>
      <c r="I2570">
        <v>11</v>
      </c>
      <c r="J2570">
        <v>2003</v>
      </c>
      <c r="K2570" t="s">
        <v>650</v>
      </c>
      <c r="L2570">
        <v>99</v>
      </c>
      <c r="M2570" t="s">
        <v>783</v>
      </c>
      <c r="N2570" t="s">
        <v>474</v>
      </c>
      <c r="O2570" t="s">
        <v>475</v>
      </c>
      <c r="P2570" t="s">
        <v>476</v>
      </c>
      <c r="Q2570" t="s">
        <v>477</v>
      </c>
      <c r="S2570" t="s">
        <v>478</v>
      </c>
      <c r="T2570" t="s">
        <v>479</v>
      </c>
      <c r="U2570" t="s">
        <v>217</v>
      </c>
      <c r="V2570" t="s">
        <v>480</v>
      </c>
      <c r="W2570" t="s">
        <v>481</v>
      </c>
      <c r="X2570" t="s">
        <v>51</v>
      </c>
    </row>
    <row r="2571" spans="1:24" x14ac:dyDescent="0.3">
      <c r="A2571">
        <v>10210</v>
      </c>
      <c r="B2571">
        <v>26</v>
      </c>
      <c r="C2571">
        <v>99.72</v>
      </c>
      <c r="D2571">
        <v>14</v>
      </c>
      <c r="E2571">
        <v>2592.7199999999998</v>
      </c>
      <c r="F2571" s="1">
        <v>38322</v>
      </c>
      <c r="G2571" t="s">
        <v>25</v>
      </c>
      <c r="H2571">
        <v>1</v>
      </c>
      <c r="I2571">
        <v>1</v>
      </c>
      <c r="J2571">
        <v>2004</v>
      </c>
      <c r="K2571" t="s">
        <v>650</v>
      </c>
      <c r="L2571">
        <v>99</v>
      </c>
      <c r="M2571" t="s">
        <v>783</v>
      </c>
      <c r="N2571" t="s">
        <v>331</v>
      </c>
      <c r="O2571" t="s">
        <v>332</v>
      </c>
      <c r="P2571" t="s">
        <v>333</v>
      </c>
      <c r="Q2571" t="s">
        <v>334</v>
      </c>
      <c r="R2571" t="s">
        <v>334</v>
      </c>
      <c r="S2571" t="s">
        <v>335</v>
      </c>
      <c r="T2571" t="s">
        <v>217</v>
      </c>
      <c r="U2571" t="s">
        <v>217</v>
      </c>
      <c r="V2571" t="s">
        <v>336</v>
      </c>
      <c r="W2571" t="s">
        <v>337</v>
      </c>
      <c r="X2571" t="s">
        <v>36</v>
      </c>
    </row>
    <row r="2572" spans="1:24" x14ac:dyDescent="0.3">
      <c r="A2572">
        <v>10222</v>
      </c>
      <c r="B2572">
        <v>37</v>
      </c>
      <c r="C2572">
        <v>87.75</v>
      </c>
      <c r="D2572">
        <v>1</v>
      </c>
      <c r="E2572">
        <v>3246.75</v>
      </c>
      <c r="F2572" t="s">
        <v>397</v>
      </c>
      <c r="G2572" t="s">
        <v>25</v>
      </c>
      <c r="H2572">
        <v>1</v>
      </c>
      <c r="I2572">
        <v>2</v>
      </c>
      <c r="J2572">
        <v>2004</v>
      </c>
      <c r="K2572" t="s">
        <v>650</v>
      </c>
      <c r="L2572">
        <v>99</v>
      </c>
      <c r="M2572" t="s">
        <v>783</v>
      </c>
      <c r="N2572" t="s">
        <v>398</v>
      </c>
      <c r="O2572">
        <v>7605558146</v>
      </c>
      <c r="P2572" t="s">
        <v>399</v>
      </c>
      <c r="Q2572" t="s">
        <v>400</v>
      </c>
      <c r="R2572" t="s">
        <v>56</v>
      </c>
      <c r="S2572">
        <v>91217</v>
      </c>
      <c r="T2572" t="s">
        <v>32</v>
      </c>
      <c r="U2572" t="s">
        <v>33</v>
      </c>
      <c r="V2572" t="s">
        <v>257</v>
      </c>
      <c r="W2572" t="s">
        <v>300</v>
      </c>
      <c r="X2572" t="s">
        <v>51</v>
      </c>
    </row>
    <row r="2573" spans="1:24" x14ac:dyDescent="0.3">
      <c r="A2573">
        <v>10235</v>
      </c>
      <c r="B2573">
        <v>38</v>
      </c>
      <c r="C2573">
        <v>88.75</v>
      </c>
      <c r="D2573">
        <v>10</v>
      </c>
      <c r="E2573">
        <v>3372.5</v>
      </c>
      <c r="F2573" s="1">
        <v>38021</v>
      </c>
      <c r="G2573" t="s">
        <v>25</v>
      </c>
      <c r="H2573">
        <v>2</v>
      </c>
      <c r="I2573">
        <v>4</v>
      </c>
      <c r="J2573">
        <v>2004</v>
      </c>
      <c r="K2573" t="s">
        <v>650</v>
      </c>
      <c r="L2573">
        <v>99</v>
      </c>
      <c r="M2573" t="s">
        <v>783</v>
      </c>
      <c r="N2573" t="s">
        <v>412</v>
      </c>
      <c r="O2573" t="s">
        <v>413</v>
      </c>
      <c r="P2573" t="s">
        <v>414</v>
      </c>
      <c r="Q2573" t="s">
        <v>415</v>
      </c>
      <c r="R2573" t="s">
        <v>248</v>
      </c>
      <c r="S2573" t="s">
        <v>416</v>
      </c>
      <c r="T2573" t="s">
        <v>250</v>
      </c>
      <c r="U2573" t="s">
        <v>33</v>
      </c>
      <c r="V2573" t="s">
        <v>417</v>
      </c>
      <c r="W2573" t="s">
        <v>183</v>
      </c>
      <c r="X2573" t="s">
        <v>51</v>
      </c>
    </row>
    <row r="2574" spans="1:24" x14ac:dyDescent="0.3">
      <c r="A2574">
        <v>10250</v>
      </c>
      <c r="B2574">
        <v>35</v>
      </c>
      <c r="C2574">
        <v>100</v>
      </c>
      <c r="D2574">
        <v>11</v>
      </c>
      <c r="E2574">
        <v>3909.15</v>
      </c>
      <c r="F2574" s="1">
        <v>38296</v>
      </c>
      <c r="G2574" t="s">
        <v>25</v>
      </c>
      <c r="H2574">
        <v>2</v>
      </c>
      <c r="I2574">
        <v>5</v>
      </c>
      <c r="J2574">
        <v>2004</v>
      </c>
      <c r="K2574" t="s">
        <v>650</v>
      </c>
      <c r="L2574">
        <v>99</v>
      </c>
      <c r="M2574" t="s">
        <v>783</v>
      </c>
      <c r="N2574" t="s">
        <v>442</v>
      </c>
      <c r="O2574">
        <v>4085553659</v>
      </c>
      <c r="P2574" t="s">
        <v>443</v>
      </c>
      <c r="Q2574" t="s">
        <v>444</v>
      </c>
      <c r="R2574" t="s">
        <v>56</v>
      </c>
      <c r="S2574">
        <v>94217</v>
      </c>
      <c r="T2574" t="s">
        <v>32</v>
      </c>
      <c r="U2574" t="s">
        <v>33</v>
      </c>
      <c r="V2574" t="s">
        <v>105</v>
      </c>
      <c r="W2574" t="s">
        <v>445</v>
      </c>
      <c r="X2574" t="s">
        <v>51</v>
      </c>
    </row>
    <row r="2575" spans="1:24" x14ac:dyDescent="0.3">
      <c r="A2575">
        <v>10262</v>
      </c>
      <c r="B2575">
        <v>33</v>
      </c>
      <c r="C2575">
        <v>90.75</v>
      </c>
      <c r="D2575">
        <v>6</v>
      </c>
      <c r="E2575">
        <v>2994.75</v>
      </c>
      <c r="F2575" t="s">
        <v>658</v>
      </c>
      <c r="G2575" t="s">
        <v>372</v>
      </c>
      <c r="H2575">
        <v>2</v>
      </c>
      <c r="I2575">
        <v>6</v>
      </c>
      <c r="J2575">
        <v>2004</v>
      </c>
      <c r="K2575" t="s">
        <v>650</v>
      </c>
      <c r="L2575">
        <v>99</v>
      </c>
      <c r="M2575" t="s">
        <v>783</v>
      </c>
      <c r="N2575" t="s">
        <v>186</v>
      </c>
      <c r="O2575" t="s">
        <v>187</v>
      </c>
      <c r="P2575" t="s">
        <v>188</v>
      </c>
      <c r="Q2575" t="s">
        <v>189</v>
      </c>
      <c r="S2575">
        <v>28034</v>
      </c>
      <c r="T2575" t="s">
        <v>190</v>
      </c>
      <c r="U2575" t="s">
        <v>42</v>
      </c>
      <c r="V2575" t="s">
        <v>191</v>
      </c>
      <c r="W2575" t="s">
        <v>192</v>
      </c>
      <c r="X2575" t="s">
        <v>36</v>
      </c>
    </row>
    <row r="2576" spans="1:24" x14ac:dyDescent="0.3">
      <c r="A2576">
        <v>10275</v>
      </c>
      <c r="B2576">
        <v>39</v>
      </c>
      <c r="C2576">
        <v>100</v>
      </c>
      <c r="D2576">
        <v>16</v>
      </c>
      <c r="E2576">
        <v>4472.5200000000004</v>
      </c>
      <c r="F2576" t="s">
        <v>119</v>
      </c>
      <c r="G2576" t="s">
        <v>25</v>
      </c>
      <c r="H2576">
        <v>3</v>
      </c>
      <c r="I2576">
        <v>7</v>
      </c>
      <c r="J2576">
        <v>2004</v>
      </c>
      <c r="K2576" t="s">
        <v>650</v>
      </c>
      <c r="L2576">
        <v>99</v>
      </c>
      <c r="M2576" t="s">
        <v>783</v>
      </c>
      <c r="N2576" t="s">
        <v>120</v>
      </c>
      <c r="O2576" t="s">
        <v>121</v>
      </c>
      <c r="P2576" t="s">
        <v>122</v>
      </c>
      <c r="Q2576" t="s">
        <v>123</v>
      </c>
      <c r="S2576">
        <v>44000</v>
      </c>
      <c r="T2576" t="s">
        <v>41</v>
      </c>
      <c r="U2576" t="s">
        <v>42</v>
      </c>
      <c r="V2576" t="s">
        <v>124</v>
      </c>
      <c r="W2576" t="s">
        <v>125</v>
      </c>
      <c r="X2576" t="s">
        <v>51</v>
      </c>
    </row>
    <row r="2577" spans="1:24" x14ac:dyDescent="0.3">
      <c r="A2577">
        <v>10284</v>
      </c>
      <c r="B2577">
        <v>45</v>
      </c>
      <c r="C2577">
        <v>100</v>
      </c>
      <c r="D2577">
        <v>8</v>
      </c>
      <c r="E2577">
        <v>4576.95</v>
      </c>
      <c r="F2577" t="s">
        <v>659</v>
      </c>
      <c r="G2577" t="s">
        <v>25</v>
      </c>
      <c r="H2577">
        <v>3</v>
      </c>
      <c r="I2577">
        <v>8</v>
      </c>
      <c r="J2577">
        <v>2004</v>
      </c>
      <c r="K2577" t="s">
        <v>650</v>
      </c>
      <c r="L2577">
        <v>99</v>
      </c>
      <c r="M2577" t="s">
        <v>783</v>
      </c>
      <c r="N2577" t="s">
        <v>612</v>
      </c>
      <c r="O2577" t="s">
        <v>613</v>
      </c>
      <c r="P2577" t="s">
        <v>614</v>
      </c>
      <c r="Q2577" t="s">
        <v>615</v>
      </c>
      <c r="S2577" t="s">
        <v>616</v>
      </c>
      <c r="T2577" t="s">
        <v>81</v>
      </c>
      <c r="U2577" t="s">
        <v>42</v>
      </c>
      <c r="V2577" t="s">
        <v>617</v>
      </c>
      <c r="W2577" t="s">
        <v>618</v>
      </c>
      <c r="X2577" t="s">
        <v>51</v>
      </c>
    </row>
    <row r="2578" spans="1:24" x14ac:dyDescent="0.3">
      <c r="A2578">
        <v>10296</v>
      </c>
      <c r="B2578">
        <v>24</v>
      </c>
      <c r="C2578">
        <v>100</v>
      </c>
      <c r="D2578">
        <v>4</v>
      </c>
      <c r="E2578">
        <v>2441.04</v>
      </c>
      <c r="F2578" t="s">
        <v>660</v>
      </c>
      <c r="G2578" t="s">
        <v>25</v>
      </c>
      <c r="H2578">
        <v>3</v>
      </c>
      <c r="I2578">
        <v>9</v>
      </c>
      <c r="J2578">
        <v>2004</v>
      </c>
      <c r="K2578" t="s">
        <v>650</v>
      </c>
      <c r="L2578">
        <v>99</v>
      </c>
      <c r="M2578" t="s">
        <v>783</v>
      </c>
      <c r="N2578" t="s">
        <v>661</v>
      </c>
      <c r="O2578" t="s">
        <v>662</v>
      </c>
      <c r="P2578" t="s">
        <v>663</v>
      </c>
      <c r="Q2578" t="s">
        <v>664</v>
      </c>
      <c r="S2578">
        <v>80686</v>
      </c>
      <c r="T2578" t="s">
        <v>493</v>
      </c>
      <c r="U2578" t="s">
        <v>42</v>
      </c>
      <c r="V2578" t="s">
        <v>665</v>
      </c>
      <c r="W2578" t="s">
        <v>106</v>
      </c>
      <c r="X2578" t="s">
        <v>36</v>
      </c>
    </row>
    <row r="2579" spans="1:24" x14ac:dyDescent="0.3">
      <c r="A2579">
        <v>10308</v>
      </c>
      <c r="B2579">
        <v>35</v>
      </c>
      <c r="C2579">
        <v>88.75</v>
      </c>
      <c r="D2579">
        <v>14</v>
      </c>
      <c r="E2579">
        <v>3106.25</v>
      </c>
      <c r="F2579" t="s">
        <v>141</v>
      </c>
      <c r="G2579" t="s">
        <v>25</v>
      </c>
      <c r="H2579">
        <v>4</v>
      </c>
      <c r="I2579">
        <v>10</v>
      </c>
      <c r="J2579">
        <v>2004</v>
      </c>
      <c r="K2579" t="s">
        <v>650</v>
      </c>
      <c r="L2579">
        <v>99</v>
      </c>
      <c r="M2579" t="s">
        <v>783</v>
      </c>
      <c r="N2579" t="s">
        <v>347</v>
      </c>
      <c r="O2579">
        <v>9145554562</v>
      </c>
      <c r="P2579" t="s">
        <v>348</v>
      </c>
      <c r="Q2579" t="s">
        <v>349</v>
      </c>
      <c r="R2579" t="s">
        <v>31</v>
      </c>
      <c r="S2579">
        <v>24067</v>
      </c>
      <c r="T2579" t="s">
        <v>32</v>
      </c>
      <c r="U2579" t="s">
        <v>33</v>
      </c>
      <c r="V2579" t="s">
        <v>105</v>
      </c>
      <c r="W2579" t="s">
        <v>258</v>
      </c>
      <c r="X2579" t="s">
        <v>51</v>
      </c>
    </row>
    <row r="2580" spans="1:24" x14ac:dyDescent="0.3">
      <c r="A2580">
        <v>10316</v>
      </c>
      <c r="B2580">
        <v>23</v>
      </c>
      <c r="C2580">
        <v>100</v>
      </c>
      <c r="D2580">
        <v>6</v>
      </c>
      <c r="E2580">
        <v>2706.41</v>
      </c>
      <c r="F2580" s="1">
        <v>37997</v>
      </c>
      <c r="G2580" t="s">
        <v>25</v>
      </c>
      <c r="H2580">
        <v>4</v>
      </c>
      <c r="I2580">
        <v>11</v>
      </c>
      <c r="J2580">
        <v>2004</v>
      </c>
      <c r="K2580" t="s">
        <v>650</v>
      </c>
      <c r="L2580">
        <v>99</v>
      </c>
      <c r="M2580" t="s">
        <v>783</v>
      </c>
      <c r="N2580" t="s">
        <v>423</v>
      </c>
      <c r="O2580" t="s">
        <v>424</v>
      </c>
      <c r="P2580" t="s">
        <v>425</v>
      </c>
      <c r="Q2580" t="s">
        <v>426</v>
      </c>
      <c r="R2580" t="s">
        <v>427</v>
      </c>
      <c r="S2580" t="s">
        <v>428</v>
      </c>
      <c r="T2580" t="s">
        <v>181</v>
      </c>
      <c r="U2580" t="s">
        <v>42</v>
      </c>
      <c r="V2580" t="s">
        <v>429</v>
      </c>
      <c r="W2580" t="s">
        <v>430</v>
      </c>
      <c r="X2580" t="s">
        <v>36</v>
      </c>
    </row>
    <row r="2581" spans="1:24" x14ac:dyDescent="0.3">
      <c r="A2581">
        <v>10328</v>
      </c>
      <c r="B2581">
        <v>37</v>
      </c>
      <c r="C2581">
        <v>100</v>
      </c>
      <c r="D2581">
        <v>10</v>
      </c>
      <c r="E2581">
        <v>4021.53</v>
      </c>
      <c r="F2581" s="1">
        <v>38332</v>
      </c>
      <c r="G2581" t="s">
        <v>25</v>
      </c>
      <c r="H2581">
        <v>4</v>
      </c>
      <c r="I2581">
        <v>11</v>
      </c>
      <c r="J2581">
        <v>2004</v>
      </c>
      <c r="K2581" t="s">
        <v>650</v>
      </c>
      <c r="L2581">
        <v>99</v>
      </c>
      <c r="M2581" t="s">
        <v>783</v>
      </c>
      <c r="N2581" t="s">
        <v>627</v>
      </c>
      <c r="O2581" t="s">
        <v>628</v>
      </c>
      <c r="P2581" t="s">
        <v>629</v>
      </c>
      <c r="Q2581" t="s">
        <v>630</v>
      </c>
      <c r="S2581">
        <v>24100</v>
      </c>
      <c r="T2581" t="s">
        <v>281</v>
      </c>
      <c r="U2581" t="s">
        <v>42</v>
      </c>
      <c r="V2581" t="s">
        <v>631</v>
      </c>
      <c r="W2581" t="s">
        <v>632</v>
      </c>
      <c r="X2581" t="s">
        <v>51</v>
      </c>
    </row>
    <row r="2582" spans="1:24" x14ac:dyDescent="0.3">
      <c r="A2582">
        <v>10340</v>
      </c>
      <c r="B2582">
        <v>55</v>
      </c>
      <c r="C2582">
        <v>87.75</v>
      </c>
      <c r="D2582">
        <v>7</v>
      </c>
      <c r="E2582">
        <v>4826.25</v>
      </c>
      <c r="F2582" t="s">
        <v>154</v>
      </c>
      <c r="G2582" t="s">
        <v>25</v>
      </c>
      <c r="H2582">
        <v>4</v>
      </c>
      <c r="I2582">
        <v>11</v>
      </c>
      <c r="J2582">
        <v>2004</v>
      </c>
      <c r="K2582" t="s">
        <v>650</v>
      </c>
      <c r="L2582">
        <v>99</v>
      </c>
      <c r="M2582" t="s">
        <v>783</v>
      </c>
      <c r="N2582" t="s">
        <v>387</v>
      </c>
      <c r="O2582" t="s">
        <v>388</v>
      </c>
      <c r="P2582" t="s">
        <v>389</v>
      </c>
      <c r="Q2582" t="s">
        <v>390</v>
      </c>
      <c r="S2582">
        <v>8022</v>
      </c>
      <c r="T2582" t="s">
        <v>190</v>
      </c>
      <c r="U2582" t="s">
        <v>42</v>
      </c>
      <c r="V2582" t="s">
        <v>391</v>
      </c>
      <c r="W2582" t="s">
        <v>392</v>
      </c>
      <c r="X2582" t="s">
        <v>51</v>
      </c>
    </row>
    <row r="2583" spans="1:24" x14ac:dyDescent="0.3">
      <c r="A2583">
        <v>10352</v>
      </c>
      <c r="B2583">
        <v>49</v>
      </c>
      <c r="C2583">
        <v>100</v>
      </c>
      <c r="D2583">
        <v>2</v>
      </c>
      <c r="E2583">
        <v>4935.28</v>
      </c>
      <c r="F2583" s="1">
        <v>38058</v>
      </c>
      <c r="G2583" t="s">
        <v>25</v>
      </c>
      <c r="H2583">
        <v>4</v>
      </c>
      <c r="I2583">
        <v>12</v>
      </c>
      <c r="J2583">
        <v>2004</v>
      </c>
      <c r="K2583" t="s">
        <v>650</v>
      </c>
      <c r="L2583">
        <v>99</v>
      </c>
      <c r="M2583" t="s">
        <v>783</v>
      </c>
      <c r="N2583" t="s">
        <v>701</v>
      </c>
      <c r="O2583">
        <v>6175558428</v>
      </c>
      <c r="P2583" t="s">
        <v>702</v>
      </c>
      <c r="Q2583" t="s">
        <v>310</v>
      </c>
      <c r="R2583" t="s">
        <v>130</v>
      </c>
      <c r="S2583">
        <v>58339</v>
      </c>
      <c r="T2583" t="s">
        <v>32</v>
      </c>
      <c r="U2583" t="s">
        <v>33</v>
      </c>
      <c r="V2583" t="s">
        <v>595</v>
      </c>
      <c r="W2583" t="s">
        <v>265</v>
      </c>
      <c r="X2583" t="s">
        <v>51</v>
      </c>
    </row>
    <row r="2584" spans="1:24" x14ac:dyDescent="0.3">
      <c r="A2584">
        <v>10361</v>
      </c>
      <c r="B2584">
        <v>26</v>
      </c>
      <c r="C2584">
        <v>100</v>
      </c>
      <c r="D2584">
        <v>9</v>
      </c>
      <c r="E2584">
        <v>2754.7</v>
      </c>
      <c r="F2584" t="s">
        <v>163</v>
      </c>
      <c r="G2584" t="s">
        <v>25</v>
      </c>
      <c r="H2584">
        <v>4</v>
      </c>
      <c r="I2584">
        <v>12</v>
      </c>
      <c r="J2584">
        <v>2004</v>
      </c>
      <c r="K2584" t="s">
        <v>650</v>
      </c>
      <c r="L2584">
        <v>99</v>
      </c>
      <c r="M2584" t="s">
        <v>783</v>
      </c>
      <c r="N2584" t="s">
        <v>164</v>
      </c>
      <c r="O2584" t="s">
        <v>165</v>
      </c>
      <c r="P2584" t="s">
        <v>166</v>
      </c>
      <c r="Q2584" t="s">
        <v>167</v>
      </c>
      <c r="R2584" t="s">
        <v>168</v>
      </c>
      <c r="S2584">
        <v>2067</v>
      </c>
      <c r="T2584" t="s">
        <v>99</v>
      </c>
      <c r="U2584" t="s">
        <v>100</v>
      </c>
      <c r="V2584" t="s">
        <v>169</v>
      </c>
      <c r="W2584" t="s">
        <v>170</v>
      </c>
      <c r="X2584" t="s">
        <v>36</v>
      </c>
    </row>
    <row r="2585" spans="1:24" x14ac:dyDescent="0.3">
      <c r="A2585">
        <v>10375</v>
      </c>
      <c r="B2585">
        <v>33</v>
      </c>
      <c r="C2585">
        <v>100</v>
      </c>
      <c r="D2585">
        <v>1</v>
      </c>
      <c r="E2585">
        <v>3856.71</v>
      </c>
      <c r="F2585" s="1">
        <v>38413</v>
      </c>
      <c r="G2585" t="s">
        <v>25</v>
      </c>
      <c r="H2585">
        <v>1</v>
      </c>
      <c r="I2585">
        <v>2</v>
      </c>
      <c r="J2585">
        <v>2005</v>
      </c>
      <c r="K2585" t="s">
        <v>650</v>
      </c>
      <c r="L2585">
        <v>99</v>
      </c>
      <c r="M2585" t="s">
        <v>783</v>
      </c>
      <c r="N2585" t="s">
        <v>120</v>
      </c>
      <c r="O2585" t="s">
        <v>121</v>
      </c>
      <c r="P2585" t="s">
        <v>122</v>
      </c>
      <c r="Q2585" t="s">
        <v>123</v>
      </c>
      <c r="S2585">
        <v>44000</v>
      </c>
      <c r="T2585" t="s">
        <v>41</v>
      </c>
      <c r="U2585" t="s">
        <v>42</v>
      </c>
      <c r="V2585" t="s">
        <v>124</v>
      </c>
      <c r="W2585" t="s">
        <v>125</v>
      </c>
      <c r="X2585" t="s">
        <v>51</v>
      </c>
    </row>
    <row r="2586" spans="1:24" x14ac:dyDescent="0.3">
      <c r="A2586">
        <v>10386</v>
      </c>
      <c r="B2586">
        <v>37</v>
      </c>
      <c r="C2586">
        <v>83.84</v>
      </c>
      <c r="D2586">
        <v>14</v>
      </c>
      <c r="E2586">
        <v>3102.08</v>
      </c>
      <c r="F2586" s="1">
        <v>38355</v>
      </c>
      <c r="G2586" t="s">
        <v>454</v>
      </c>
      <c r="H2586">
        <v>1</v>
      </c>
      <c r="I2586">
        <v>3</v>
      </c>
      <c r="J2586">
        <v>2005</v>
      </c>
      <c r="K2586" t="s">
        <v>650</v>
      </c>
      <c r="L2586">
        <v>99</v>
      </c>
      <c r="M2586" t="s">
        <v>783</v>
      </c>
      <c r="N2586" t="s">
        <v>186</v>
      </c>
      <c r="O2586" t="s">
        <v>187</v>
      </c>
      <c r="P2586" t="s">
        <v>188</v>
      </c>
      <c r="Q2586" t="s">
        <v>189</v>
      </c>
      <c r="S2586">
        <v>28034</v>
      </c>
      <c r="T2586" t="s">
        <v>190</v>
      </c>
      <c r="U2586" t="s">
        <v>42</v>
      </c>
      <c r="V2586" t="s">
        <v>191</v>
      </c>
      <c r="W2586" t="s">
        <v>192</v>
      </c>
      <c r="X2586" t="s">
        <v>51</v>
      </c>
    </row>
    <row r="2587" spans="1:24" x14ac:dyDescent="0.3">
      <c r="A2587">
        <v>10398</v>
      </c>
      <c r="B2587">
        <v>22</v>
      </c>
      <c r="C2587">
        <v>86.76</v>
      </c>
      <c r="D2587">
        <v>8</v>
      </c>
      <c r="E2587">
        <v>1908.72</v>
      </c>
      <c r="F2587" t="s">
        <v>674</v>
      </c>
      <c r="G2587" t="s">
        <v>25</v>
      </c>
      <c r="H2587">
        <v>1</v>
      </c>
      <c r="I2587">
        <v>3</v>
      </c>
      <c r="J2587">
        <v>2005</v>
      </c>
      <c r="K2587" t="s">
        <v>650</v>
      </c>
      <c r="L2587">
        <v>99</v>
      </c>
      <c r="M2587" t="s">
        <v>783</v>
      </c>
      <c r="N2587" t="s">
        <v>37</v>
      </c>
      <c r="O2587" t="s">
        <v>38</v>
      </c>
      <c r="P2587" t="s">
        <v>39</v>
      </c>
      <c r="Q2587" t="s">
        <v>40</v>
      </c>
      <c r="S2587">
        <v>51100</v>
      </c>
      <c r="T2587" t="s">
        <v>41</v>
      </c>
      <c r="U2587" t="s">
        <v>42</v>
      </c>
      <c r="V2587" t="s">
        <v>43</v>
      </c>
      <c r="W2587" t="s">
        <v>44</v>
      </c>
      <c r="X2587" t="s">
        <v>36</v>
      </c>
    </row>
    <row r="2588" spans="1:24" x14ac:dyDescent="0.3">
      <c r="A2588">
        <v>10401</v>
      </c>
      <c r="B2588">
        <v>85</v>
      </c>
      <c r="C2588">
        <v>88.75</v>
      </c>
      <c r="D2588">
        <v>10</v>
      </c>
      <c r="E2588">
        <v>7543.75</v>
      </c>
      <c r="F2588" s="1">
        <v>38415</v>
      </c>
      <c r="G2588" t="s">
        <v>446</v>
      </c>
      <c r="H2588">
        <v>2</v>
      </c>
      <c r="I2588">
        <v>4</v>
      </c>
      <c r="J2588">
        <v>2005</v>
      </c>
      <c r="K2588" t="s">
        <v>650</v>
      </c>
      <c r="L2588">
        <v>99</v>
      </c>
      <c r="M2588" t="s">
        <v>783</v>
      </c>
      <c r="N2588" t="s">
        <v>108</v>
      </c>
      <c r="O2588">
        <v>2015559350</v>
      </c>
      <c r="P2588" t="s">
        <v>109</v>
      </c>
      <c r="Q2588" t="s">
        <v>110</v>
      </c>
      <c r="R2588" t="s">
        <v>111</v>
      </c>
      <c r="S2588">
        <v>94019</v>
      </c>
      <c r="T2588" t="s">
        <v>32</v>
      </c>
      <c r="U2588" t="s">
        <v>33</v>
      </c>
      <c r="V2588" t="s">
        <v>62</v>
      </c>
      <c r="W2588" t="s">
        <v>112</v>
      </c>
      <c r="X2588" t="s">
        <v>162</v>
      </c>
    </row>
    <row r="2589" spans="1:24" x14ac:dyDescent="0.3">
      <c r="A2589">
        <v>10416</v>
      </c>
      <c r="B2589">
        <v>22</v>
      </c>
      <c r="C2589">
        <v>100</v>
      </c>
      <c r="D2589">
        <v>11</v>
      </c>
      <c r="E2589">
        <v>2457.1799999999998</v>
      </c>
      <c r="F2589" s="1">
        <v>38630</v>
      </c>
      <c r="G2589" t="s">
        <v>25</v>
      </c>
      <c r="H2589">
        <v>2</v>
      </c>
      <c r="I2589">
        <v>5</v>
      </c>
      <c r="J2589">
        <v>2005</v>
      </c>
      <c r="K2589" t="s">
        <v>650</v>
      </c>
      <c r="L2589">
        <v>99</v>
      </c>
      <c r="M2589" t="s">
        <v>783</v>
      </c>
      <c r="N2589" t="s">
        <v>503</v>
      </c>
      <c r="O2589" t="s">
        <v>504</v>
      </c>
      <c r="P2589" t="s">
        <v>505</v>
      </c>
      <c r="Q2589" t="s">
        <v>506</v>
      </c>
      <c r="S2589">
        <v>42100</v>
      </c>
      <c r="T2589" t="s">
        <v>281</v>
      </c>
      <c r="U2589" t="s">
        <v>42</v>
      </c>
      <c r="V2589" t="s">
        <v>507</v>
      </c>
      <c r="W2589" t="s">
        <v>508</v>
      </c>
      <c r="X2589" t="s">
        <v>36</v>
      </c>
    </row>
    <row r="2590" spans="1:24" x14ac:dyDescent="0.3">
      <c r="A2590">
        <v>10105</v>
      </c>
      <c r="B2590">
        <v>31</v>
      </c>
      <c r="C2590">
        <v>65.77</v>
      </c>
      <c r="D2590">
        <v>3</v>
      </c>
      <c r="E2590">
        <v>2038.87</v>
      </c>
      <c r="F2590" s="1">
        <v>37927</v>
      </c>
      <c r="G2590" t="s">
        <v>25</v>
      </c>
      <c r="H2590">
        <v>1</v>
      </c>
      <c r="I2590">
        <v>2</v>
      </c>
      <c r="J2590">
        <v>2003</v>
      </c>
      <c r="K2590" t="s">
        <v>699</v>
      </c>
      <c r="L2590">
        <v>72</v>
      </c>
      <c r="M2590" t="s">
        <v>784</v>
      </c>
      <c r="N2590" t="s">
        <v>353</v>
      </c>
      <c r="O2590" t="s">
        <v>354</v>
      </c>
      <c r="P2590" t="s">
        <v>355</v>
      </c>
      <c r="Q2590" t="s">
        <v>356</v>
      </c>
      <c r="S2590">
        <v>1734</v>
      </c>
      <c r="T2590" t="s">
        <v>357</v>
      </c>
      <c r="U2590" t="s">
        <v>42</v>
      </c>
      <c r="V2590" t="s">
        <v>358</v>
      </c>
      <c r="W2590" t="s">
        <v>359</v>
      </c>
      <c r="X2590" t="s">
        <v>36</v>
      </c>
    </row>
    <row r="2591" spans="1:24" x14ac:dyDescent="0.3">
      <c r="A2591">
        <v>10119</v>
      </c>
      <c r="B2591">
        <v>38</v>
      </c>
      <c r="C2591">
        <v>65.77</v>
      </c>
      <c r="D2591">
        <v>12</v>
      </c>
      <c r="E2591">
        <v>2499.2600000000002</v>
      </c>
      <c r="F2591" t="s">
        <v>360</v>
      </c>
      <c r="G2591" t="s">
        <v>25</v>
      </c>
      <c r="H2591">
        <v>2</v>
      </c>
      <c r="I2591">
        <v>4</v>
      </c>
      <c r="J2591">
        <v>2003</v>
      </c>
      <c r="K2591" t="s">
        <v>699</v>
      </c>
      <c r="L2591">
        <v>72</v>
      </c>
      <c r="M2591" t="s">
        <v>784</v>
      </c>
      <c r="N2591" t="s">
        <v>155</v>
      </c>
      <c r="O2591" t="s">
        <v>156</v>
      </c>
      <c r="P2591" t="s">
        <v>157</v>
      </c>
      <c r="Q2591" t="s">
        <v>158</v>
      </c>
      <c r="S2591">
        <v>5020</v>
      </c>
      <c r="T2591" t="s">
        <v>159</v>
      </c>
      <c r="U2591" t="s">
        <v>42</v>
      </c>
      <c r="V2591" t="s">
        <v>160</v>
      </c>
      <c r="W2591" t="s">
        <v>161</v>
      </c>
      <c r="X2591" t="s">
        <v>36</v>
      </c>
    </row>
    <row r="2592" spans="1:24" x14ac:dyDescent="0.3">
      <c r="A2592">
        <v>10129</v>
      </c>
      <c r="B2592">
        <v>45</v>
      </c>
      <c r="C2592">
        <v>85.29</v>
      </c>
      <c r="D2592">
        <v>3</v>
      </c>
      <c r="E2592">
        <v>3838.05</v>
      </c>
      <c r="F2592" s="1">
        <v>37961</v>
      </c>
      <c r="G2592" t="s">
        <v>25</v>
      </c>
      <c r="H2592">
        <v>2</v>
      </c>
      <c r="I2592">
        <v>6</v>
      </c>
      <c r="J2592">
        <v>2003</v>
      </c>
      <c r="K2592" t="s">
        <v>699</v>
      </c>
      <c r="L2592">
        <v>72</v>
      </c>
      <c r="M2592" t="s">
        <v>784</v>
      </c>
      <c r="N2592" t="s">
        <v>361</v>
      </c>
      <c r="O2592" t="s">
        <v>362</v>
      </c>
      <c r="P2592" t="s">
        <v>363</v>
      </c>
      <c r="Q2592" t="s">
        <v>364</v>
      </c>
      <c r="S2592" t="s">
        <v>365</v>
      </c>
      <c r="T2592" t="s">
        <v>181</v>
      </c>
      <c r="U2592" t="s">
        <v>42</v>
      </c>
      <c r="V2592" t="s">
        <v>62</v>
      </c>
      <c r="W2592" t="s">
        <v>366</v>
      </c>
      <c r="X2592" t="s">
        <v>51</v>
      </c>
    </row>
    <row r="2593" spans="1:24" x14ac:dyDescent="0.3">
      <c r="A2593">
        <v>10143</v>
      </c>
      <c r="B2593">
        <v>31</v>
      </c>
      <c r="C2593">
        <v>85.29</v>
      </c>
      <c r="D2593">
        <v>16</v>
      </c>
      <c r="E2593">
        <v>2643.99</v>
      </c>
      <c r="F2593" s="1">
        <v>37902</v>
      </c>
      <c r="G2593" t="s">
        <v>25</v>
      </c>
      <c r="H2593">
        <v>3</v>
      </c>
      <c r="I2593">
        <v>8</v>
      </c>
      <c r="J2593">
        <v>2003</v>
      </c>
      <c r="K2593" t="s">
        <v>699</v>
      </c>
      <c r="L2593">
        <v>72</v>
      </c>
      <c r="M2593" t="s">
        <v>784</v>
      </c>
      <c r="N2593" t="s">
        <v>367</v>
      </c>
      <c r="O2593">
        <v>5085559555</v>
      </c>
      <c r="P2593" t="s">
        <v>368</v>
      </c>
      <c r="Q2593" t="s">
        <v>173</v>
      </c>
      <c r="R2593" t="s">
        <v>130</v>
      </c>
      <c r="S2593">
        <v>50553</v>
      </c>
      <c r="T2593" t="s">
        <v>32</v>
      </c>
      <c r="U2593" t="s">
        <v>33</v>
      </c>
      <c r="V2593" t="s">
        <v>369</v>
      </c>
      <c r="W2593" t="s">
        <v>370</v>
      </c>
      <c r="X2593" t="s">
        <v>36</v>
      </c>
    </row>
    <row r="2594" spans="1:24" x14ac:dyDescent="0.3">
      <c r="A2594">
        <v>10154</v>
      </c>
      <c r="B2594">
        <v>36</v>
      </c>
      <c r="C2594">
        <v>64.33</v>
      </c>
      <c r="D2594">
        <v>1</v>
      </c>
      <c r="E2594">
        <v>2315.88</v>
      </c>
      <c r="F2594" s="1">
        <v>37662</v>
      </c>
      <c r="G2594" t="s">
        <v>25</v>
      </c>
      <c r="H2594">
        <v>4</v>
      </c>
      <c r="I2594">
        <v>10</v>
      </c>
      <c r="J2594">
        <v>2003</v>
      </c>
      <c r="K2594" t="s">
        <v>699</v>
      </c>
      <c r="L2594">
        <v>72</v>
      </c>
      <c r="M2594" t="s">
        <v>784</v>
      </c>
      <c r="N2594" t="s">
        <v>578</v>
      </c>
      <c r="O2594">
        <v>3105552373</v>
      </c>
      <c r="P2594" t="s">
        <v>579</v>
      </c>
      <c r="Q2594" t="s">
        <v>580</v>
      </c>
      <c r="R2594" t="s">
        <v>56</v>
      </c>
      <c r="S2594">
        <v>92561</v>
      </c>
      <c r="T2594" t="s">
        <v>32</v>
      </c>
      <c r="U2594" t="s">
        <v>33</v>
      </c>
      <c r="V2594" t="s">
        <v>57</v>
      </c>
      <c r="W2594" t="s">
        <v>265</v>
      </c>
      <c r="X2594" t="s">
        <v>36</v>
      </c>
    </row>
    <row r="2595" spans="1:24" x14ac:dyDescent="0.3">
      <c r="A2595">
        <v>10167</v>
      </c>
      <c r="B2595">
        <v>46</v>
      </c>
      <c r="C2595">
        <v>70.11</v>
      </c>
      <c r="D2595">
        <v>10</v>
      </c>
      <c r="E2595">
        <v>3225.06</v>
      </c>
      <c r="F2595" t="s">
        <v>371</v>
      </c>
      <c r="G2595" t="s">
        <v>372</v>
      </c>
      <c r="H2595">
        <v>4</v>
      </c>
      <c r="I2595">
        <v>10</v>
      </c>
      <c r="J2595">
        <v>2003</v>
      </c>
      <c r="K2595" t="s">
        <v>699</v>
      </c>
      <c r="L2595">
        <v>72</v>
      </c>
      <c r="M2595" t="s">
        <v>784</v>
      </c>
      <c r="N2595" t="s">
        <v>284</v>
      </c>
      <c r="O2595" t="s">
        <v>285</v>
      </c>
      <c r="P2595" t="s">
        <v>286</v>
      </c>
      <c r="Q2595" t="s">
        <v>287</v>
      </c>
      <c r="S2595" t="s">
        <v>288</v>
      </c>
      <c r="T2595" t="s">
        <v>202</v>
      </c>
      <c r="U2595" t="s">
        <v>42</v>
      </c>
      <c r="V2595" t="s">
        <v>289</v>
      </c>
      <c r="W2595" t="s">
        <v>223</v>
      </c>
      <c r="X2595" t="s">
        <v>51</v>
      </c>
    </row>
    <row r="2596" spans="1:24" x14ac:dyDescent="0.3">
      <c r="A2596">
        <v>10177</v>
      </c>
      <c r="B2596">
        <v>32</v>
      </c>
      <c r="C2596">
        <v>76.62</v>
      </c>
      <c r="D2596">
        <v>1</v>
      </c>
      <c r="E2596">
        <v>2451.84</v>
      </c>
      <c r="F2596" s="1">
        <v>37813</v>
      </c>
      <c r="G2596" t="s">
        <v>25</v>
      </c>
      <c r="H2596">
        <v>4</v>
      </c>
      <c r="I2596">
        <v>11</v>
      </c>
      <c r="J2596">
        <v>2003</v>
      </c>
      <c r="K2596" t="s">
        <v>699</v>
      </c>
      <c r="L2596">
        <v>72</v>
      </c>
      <c r="M2596" t="s">
        <v>784</v>
      </c>
      <c r="N2596" t="s">
        <v>543</v>
      </c>
      <c r="O2596" t="s">
        <v>544</v>
      </c>
      <c r="P2596" t="s">
        <v>545</v>
      </c>
      <c r="Q2596" t="s">
        <v>189</v>
      </c>
      <c r="S2596">
        <v>28023</v>
      </c>
      <c r="T2596" t="s">
        <v>190</v>
      </c>
      <c r="U2596" t="s">
        <v>42</v>
      </c>
      <c r="V2596" t="s">
        <v>546</v>
      </c>
      <c r="W2596" t="s">
        <v>547</v>
      </c>
      <c r="X2596" t="s">
        <v>36</v>
      </c>
    </row>
    <row r="2597" spans="1:24" x14ac:dyDescent="0.3">
      <c r="A2597">
        <v>10185</v>
      </c>
      <c r="B2597">
        <v>39</v>
      </c>
      <c r="C2597">
        <v>57.82</v>
      </c>
      <c r="D2597">
        <v>1</v>
      </c>
      <c r="E2597">
        <v>2254.98</v>
      </c>
      <c r="F2597" t="s">
        <v>379</v>
      </c>
      <c r="G2597" t="s">
        <v>25</v>
      </c>
      <c r="H2597">
        <v>4</v>
      </c>
      <c r="I2597">
        <v>11</v>
      </c>
      <c r="J2597">
        <v>2003</v>
      </c>
      <c r="K2597" t="s">
        <v>699</v>
      </c>
      <c r="L2597">
        <v>72</v>
      </c>
      <c r="M2597" t="s">
        <v>784</v>
      </c>
      <c r="N2597" t="s">
        <v>367</v>
      </c>
      <c r="O2597">
        <v>5085559555</v>
      </c>
      <c r="P2597" t="s">
        <v>368</v>
      </c>
      <c r="Q2597" t="s">
        <v>173</v>
      </c>
      <c r="R2597" t="s">
        <v>130</v>
      </c>
      <c r="S2597">
        <v>50553</v>
      </c>
      <c r="T2597" t="s">
        <v>32</v>
      </c>
      <c r="U2597" t="s">
        <v>33</v>
      </c>
      <c r="V2597" t="s">
        <v>369</v>
      </c>
      <c r="W2597" t="s">
        <v>370</v>
      </c>
      <c r="X2597" t="s">
        <v>36</v>
      </c>
    </row>
    <row r="2598" spans="1:24" x14ac:dyDescent="0.3">
      <c r="A2598">
        <v>10197</v>
      </c>
      <c r="B2598">
        <v>50</v>
      </c>
      <c r="C2598">
        <v>78.790000000000006</v>
      </c>
      <c r="D2598">
        <v>7</v>
      </c>
      <c r="E2598">
        <v>3939.5</v>
      </c>
      <c r="F2598" t="s">
        <v>386</v>
      </c>
      <c r="G2598" t="s">
        <v>25</v>
      </c>
      <c r="H2598">
        <v>4</v>
      </c>
      <c r="I2598">
        <v>11</v>
      </c>
      <c r="J2598">
        <v>2003</v>
      </c>
      <c r="K2598" t="s">
        <v>699</v>
      </c>
      <c r="L2598">
        <v>72</v>
      </c>
      <c r="M2598" t="s">
        <v>784</v>
      </c>
      <c r="N2598" t="s">
        <v>387</v>
      </c>
      <c r="O2598" t="s">
        <v>388</v>
      </c>
      <c r="P2598" t="s">
        <v>389</v>
      </c>
      <c r="Q2598" t="s">
        <v>390</v>
      </c>
      <c r="S2598">
        <v>8022</v>
      </c>
      <c r="T2598" t="s">
        <v>190</v>
      </c>
      <c r="U2598" t="s">
        <v>42</v>
      </c>
      <c r="V2598" t="s">
        <v>391</v>
      </c>
      <c r="W2598" t="s">
        <v>392</v>
      </c>
      <c r="X2598" t="s">
        <v>51</v>
      </c>
    </row>
    <row r="2599" spans="1:24" x14ac:dyDescent="0.3">
      <c r="A2599">
        <v>10208</v>
      </c>
      <c r="B2599">
        <v>46</v>
      </c>
      <c r="C2599">
        <v>74.45</v>
      </c>
      <c r="D2599">
        <v>1</v>
      </c>
      <c r="E2599">
        <v>3424.7</v>
      </c>
      <c r="F2599" s="1">
        <v>38018</v>
      </c>
      <c r="G2599" t="s">
        <v>25</v>
      </c>
      <c r="H2599">
        <v>1</v>
      </c>
      <c r="I2599">
        <v>1</v>
      </c>
      <c r="J2599">
        <v>2004</v>
      </c>
      <c r="K2599" t="s">
        <v>699</v>
      </c>
      <c r="L2599">
        <v>72</v>
      </c>
      <c r="M2599" t="s">
        <v>784</v>
      </c>
      <c r="N2599" t="s">
        <v>238</v>
      </c>
      <c r="O2599" t="s">
        <v>239</v>
      </c>
      <c r="P2599" t="s">
        <v>240</v>
      </c>
      <c r="Q2599" t="s">
        <v>241</v>
      </c>
      <c r="S2599">
        <v>69004</v>
      </c>
      <c r="T2599" t="s">
        <v>41</v>
      </c>
      <c r="U2599" t="s">
        <v>42</v>
      </c>
      <c r="V2599" t="s">
        <v>242</v>
      </c>
      <c r="W2599" t="s">
        <v>243</v>
      </c>
      <c r="X2599" t="s">
        <v>51</v>
      </c>
    </row>
    <row r="2600" spans="1:24" x14ac:dyDescent="0.3">
      <c r="A2600">
        <v>10222</v>
      </c>
      <c r="B2600">
        <v>36</v>
      </c>
      <c r="C2600">
        <v>80.95</v>
      </c>
      <c r="D2600">
        <v>13</v>
      </c>
      <c r="E2600">
        <v>2914.2</v>
      </c>
      <c r="F2600" t="s">
        <v>397</v>
      </c>
      <c r="G2600" t="s">
        <v>25</v>
      </c>
      <c r="H2600">
        <v>1</v>
      </c>
      <c r="I2600">
        <v>2</v>
      </c>
      <c r="J2600">
        <v>2004</v>
      </c>
      <c r="K2600" t="s">
        <v>699</v>
      </c>
      <c r="L2600">
        <v>72</v>
      </c>
      <c r="M2600" t="s">
        <v>784</v>
      </c>
      <c r="N2600" t="s">
        <v>398</v>
      </c>
      <c r="O2600">
        <v>7605558146</v>
      </c>
      <c r="P2600" t="s">
        <v>399</v>
      </c>
      <c r="Q2600" t="s">
        <v>400</v>
      </c>
      <c r="R2600" t="s">
        <v>56</v>
      </c>
      <c r="S2600">
        <v>91217</v>
      </c>
      <c r="T2600" t="s">
        <v>32</v>
      </c>
      <c r="U2600" t="s">
        <v>33</v>
      </c>
      <c r="V2600" t="s">
        <v>257</v>
      </c>
      <c r="W2600" t="s">
        <v>300</v>
      </c>
      <c r="X2600" t="s">
        <v>36</v>
      </c>
    </row>
    <row r="2601" spans="1:24" x14ac:dyDescent="0.3">
      <c r="A2601">
        <v>10233</v>
      </c>
      <c r="B2601">
        <v>29</v>
      </c>
      <c r="C2601">
        <v>82.4</v>
      </c>
      <c r="D2601">
        <v>1</v>
      </c>
      <c r="E2601">
        <v>2389.6</v>
      </c>
      <c r="F2601" t="s">
        <v>750</v>
      </c>
      <c r="G2601" t="s">
        <v>25</v>
      </c>
      <c r="H2601">
        <v>1</v>
      </c>
      <c r="I2601">
        <v>3</v>
      </c>
      <c r="J2601">
        <v>2004</v>
      </c>
      <c r="K2601" t="s">
        <v>699</v>
      </c>
      <c r="L2601">
        <v>72</v>
      </c>
      <c r="M2601" t="s">
        <v>784</v>
      </c>
      <c r="N2601" t="s">
        <v>108</v>
      </c>
      <c r="O2601">
        <v>2015559350</v>
      </c>
      <c r="P2601" t="s">
        <v>109</v>
      </c>
      <c r="Q2601" t="s">
        <v>110</v>
      </c>
      <c r="R2601" t="s">
        <v>111</v>
      </c>
      <c r="S2601">
        <v>94019</v>
      </c>
      <c r="T2601" t="s">
        <v>32</v>
      </c>
      <c r="U2601" t="s">
        <v>33</v>
      </c>
      <c r="V2601" t="s">
        <v>62</v>
      </c>
      <c r="W2601" t="s">
        <v>112</v>
      </c>
      <c r="X2601" t="s">
        <v>36</v>
      </c>
    </row>
    <row r="2602" spans="1:24" x14ac:dyDescent="0.3">
      <c r="A2602">
        <v>10248</v>
      </c>
      <c r="B2602">
        <v>32</v>
      </c>
      <c r="C2602">
        <v>75.89</v>
      </c>
      <c r="D2602">
        <v>4</v>
      </c>
      <c r="E2602">
        <v>2428.48</v>
      </c>
      <c r="F2602" s="1">
        <v>38173</v>
      </c>
      <c r="G2602" t="s">
        <v>372</v>
      </c>
      <c r="H2602">
        <v>2</v>
      </c>
      <c r="I2602">
        <v>5</v>
      </c>
      <c r="J2602">
        <v>2004</v>
      </c>
      <c r="K2602" t="s">
        <v>699</v>
      </c>
      <c r="L2602">
        <v>72</v>
      </c>
      <c r="M2602" t="s">
        <v>784</v>
      </c>
      <c r="N2602" t="s">
        <v>28</v>
      </c>
      <c r="O2602">
        <v>2125557818</v>
      </c>
      <c r="P2602" t="s">
        <v>29</v>
      </c>
      <c r="Q2602" t="s">
        <v>30</v>
      </c>
      <c r="R2602" t="s">
        <v>31</v>
      </c>
      <c r="S2602">
        <v>10022</v>
      </c>
      <c r="T2602" t="s">
        <v>32</v>
      </c>
      <c r="U2602" t="s">
        <v>33</v>
      </c>
      <c r="V2602" t="s">
        <v>34</v>
      </c>
      <c r="W2602" t="s">
        <v>35</v>
      </c>
      <c r="X2602" t="s">
        <v>36</v>
      </c>
    </row>
    <row r="2603" spans="1:24" x14ac:dyDescent="0.3">
      <c r="A2603">
        <v>10261</v>
      </c>
      <c r="B2603">
        <v>44</v>
      </c>
      <c r="C2603">
        <v>68.67</v>
      </c>
      <c r="D2603">
        <v>2</v>
      </c>
      <c r="E2603">
        <v>3021.48</v>
      </c>
      <c r="F2603" t="s">
        <v>401</v>
      </c>
      <c r="G2603" t="s">
        <v>25</v>
      </c>
      <c r="H2603">
        <v>2</v>
      </c>
      <c r="I2603">
        <v>6</v>
      </c>
      <c r="J2603">
        <v>2004</v>
      </c>
      <c r="K2603" t="s">
        <v>699</v>
      </c>
      <c r="L2603">
        <v>72</v>
      </c>
      <c r="M2603" t="s">
        <v>784</v>
      </c>
      <c r="N2603" t="s">
        <v>319</v>
      </c>
      <c r="O2603" t="s">
        <v>320</v>
      </c>
      <c r="P2603" t="s">
        <v>321</v>
      </c>
      <c r="Q2603" t="s">
        <v>322</v>
      </c>
      <c r="R2603" t="s">
        <v>323</v>
      </c>
      <c r="S2603" t="s">
        <v>324</v>
      </c>
      <c r="T2603" t="s">
        <v>250</v>
      </c>
      <c r="U2603" t="s">
        <v>33</v>
      </c>
      <c r="V2603" t="s">
        <v>325</v>
      </c>
      <c r="W2603" t="s">
        <v>326</v>
      </c>
      <c r="X2603" t="s">
        <v>51</v>
      </c>
    </row>
    <row r="2604" spans="1:24" x14ac:dyDescent="0.3">
      <c r="A2604">
        <v>10273</v>
      </c>
      <c r="B2604">
        <v>42</v>
      </c>
      <c r="C2604">
        <v>62.16</v>
      </c>
      <c r="D2604">
        <v>5</v>
      </c>
      <c r="E2604">
        <v>2610.7199999999998</v>
      </c>
      <c r="F2604" t="s">
        <v>402</v>
      </c>
      <c r="G2604" t="s">
        <v>25</v>
      </c>
      <c r="H2604">
        <v>3</v>
      </c>
      <c r="I2604">
        <v>7</v>
      </c>
      <c r="J2604">
        <v>2004</v>
      </c>
      <c r="K2604" t="s">
        <v>699</v>
      </c>
      <c r="L2604">
        <v>72</v>
      </c>
      <c r="M2604" t="s">
        <v>784</v>
      </c>
      <c r="N2604" t="s">
        <v>403</v>
      </c>
      <c r="O2604" t="s">
        <v>404</v>
      </c>
      <c r="P2604" t="s">
        <v>405</v>
      </c>
      <c r="Q2604" t="s">
        <v>406</v>
      </c>
      <c r="S2604" t="s">
        <v>407</v>
      </c>
      <c r="T2604" t="s">
        <v>408</v>
      </c>
      <c r="U2604" t="s">
        <v>42</v>
      </c>
      <c r="V2604" t="s">
        <v>409</v>
      </c>
      <c r="W2604" t="s">
        <v>410</v>
      </c>
      <c r="X2604" t="s">
        <v>36</v>
      </c>
    </row>
    <row r="2605" spans="1:24" x14ac:dyDescent="0.3">
      <c r="A2605">
        <v>10283</v>
      </c>
      <c r="B2605">
        <v>47</v>
      </c>
      <c r="C2605">
        <v>65.77</v>
      </c>
      <c r="D2605">
        <v>7</v>
      </c>
      <c r="E2605">
        <v>3091.19</v>
      </c>
      <c r="F2605" t="s">
        <v>411</v>
      </c>
      <c r="G2605" t="s">
        <v>25</v>
      </c>
      <c r="H2605">
        <v>3</v>
      </c>
      <c r="I2605">
        <v>8</v>
      </c>
      <c r="J2605">
        <v>2004</v>
      </c>
      <c r="K2605" t="s">
        <v>699</v>
      </c>
      <c r="L2605">
        <v>72</v>
      </c>
      <c r="M2605" t="s">
        <v>784</v>
      </c>
      <c r="N2605" t="s">
        <v>412</v>
      </c>
      <c r="O2605" t="s">
        <v>413</v>
      </c>
      <c r="P2605" t="s">
        <v>414</v>
      </c>
      <c r="Q2605" t="s">
        <v>415</v>
      </c>
      <c r="R2605" t="s">
        <v>248</v>
      </c>
      <c r="S2605" t="s">
        <v>416</v>
      </c>
      <c r="T2605" t="s">
        <v>250</v>
      </c>
      <c r="U2605" t="s">
        <v>33</v>
      </c>
      <c r="V2605" t="s">
        <v>417</v>
      </c>
      <c r="W2605" t="s">
        <v>183</v>
      </c>
      <c r="X2605" t="s">
        <v>51</v>
      </c>
    </row>
    <row r="2606" spans="1:24" x14ac:dyDescent="0.3">
      <c r="A2606">
        <v>10295</v>
      </c>
      <c r="B2606">
        <v>44</v>
      </c>
      <c r="C2606">
        <v>58.55</v>
      </c>
      <c r="D2606">
        <v>2</v>
      </c>
      <c r="E2606">
        <v>2576.1999999999998</v>
      </c>
      <c r="F2606" s="1">
        <v>38269</v>
      </c>
      <c r="G2606" t="s">
        <v>25</v>
      </c>
      <c r="H2606">
        <v>3</v>
      </c>
      <c r="I2606">
        <v>9</v>
      </c>
      <c r="J2606">
        <v>2004</v>
      </c>
      <c r="K2606" t="s">
        <v>699</v>
      </c>
      <c r="L2606">
        <v>72</v>
      </c>
      <c r="M2606" t="s">
        <v>784</v>
      </c>
      <c r="N2606" t="s">
        <v>418</v>
      </c>
      <c r="O2606">
        <v>6175559555</v>
      </c>
      <c r="P2606" t="s">
        <v>419</v>
      </c>
      <c r="Q2606" t="s">
        <v>420</v>
      </c>
      <c r="R2606" t="s">
        <v>130</v>
      </c>
      <c r="S2606">
        <v>51003</v>
      </c>
      <c r="T2606" t="s">
        <v>32</v>
      </c>
      <c r="U2606" t="s">
        <v>33</v>
      </c>
      <c r="V2606" t="s">
        <v>421</v>
      </c>
      <c r="W2606" t="s">
        <v>68</v>
      </c>
      <c r="X2606" t="s">
        <v>36</v>
      </c>
    </row>
    <row r="2607" spans="1:24" x14ac:dyDescent="0.3">
      <c r="A2607">
        <v>10306</v>
      </c>
      <c r="B2607">
        <v>43</v>
      </c>
      <c r="C2607">
        <v>75.17</v>
      </c>
      <c r="D2607">
        <v>1</v>
      </c>
      <c r="E2607">
        <v>3232.31</v>
      </c>
      <c r="F2607" t="s">
        <v>422</v>
      </c>
      <c r="G2607" t="s">
        <v>25</v>
      </c>
      <c r="H2607">
        <v>4</v>
      </c>
      <c r="I2607">
        <v>10</v>
      </c>
      <c r="J2607">
        <v>2004</v>
      </c>
      <c r="K2607" t="s">
        <v>699</v>
      </c>
      <c r="L2607">
        <v>72</v>
      </c>
      <c r="M2607" t="s">
        <v>784</v>
      </c>
      <c r="N2607" t="s">
        <v>549</v>
      </c>
      <c r="O2607" t="s">
        <v>550</v>
      </c>
      <c r="P2607" t="s">
        <v>551</v>
      </c>
      <c r="Q2607" t="s">
        <v>552</v>
      </c>
      <c r="S2607" t="s">
        <v>553</v>
      </c>
      <c r="T2607" t="s">
        <v>181</v>
      </c>
      <c r="U2607" t="s">
        <v>42</v>
      </c>
      <c r="V2607" t="s">
        <v>554</v>
      </c>
      <c r="W2607" t="s">
        <v>98</v>
      </c>
      <c r="X2607" t="s">
        <v>51</v>
      </c>
    </row>
    <row r="2608" spans="1:24" x14ac:dyDescent="0.3">
      <c r="A2608">
        <v>10316</v>
      </c>
      <c r="B2608">
        <v>48</v>
      </c>
      <c r="C2608">
        <v>74.45</v>
      </c>
      <c r="D2608">
        <v>18</v>
      </c>
      <c r="E2608">
        <v>3573.6</v>
      </c>
      <c r="F2608" s="1">
        <v>37997</v>
      </c>
      <c r="G2608" t="s">
        <v>25</v>
      </c>
      <c r="H2608">
        <v>4</v>
      </c>
      <c r="I2608">
        <v>11</v>
      </c>
      <c r="J2608">
        <v>2004</v>
      </c>
      <c r="K2608" t="s">
        <v>699</v>
      </c>
      <c r="L2608">
        <v>72</v>
      </c>
      <c r="M2608" t="s">
        <v>784</v>
      </c>
      <c r="N2608" t="s">
        <v>423</v>
      </c>
      <c r="O2608" t="s">
        <v>424</v>
      </c>
      <c r="P2608" t="s">
        <v>425</v>
      </c>
      <c r="Q2608" t="s">
        <v>426</v>
      </c>
      <c r="R2608" t="s">
        <v>427</v>
      </c>
      <c r="S2608" t="s">
        <v>428</v>
      </c>
      <c r="T2608" t="s">
        <v>181</v>
      </c>
      <c r="U2608" t="s">
        <v>42</v>
      </c>
      <c r="V2608" t="s">
        <v>429</v>
      </c>
      <c r="W2608" t="s">
        <v>430</v>
      </c>
      <c r="X2608" t="s">
        <v>51</v>
      </c>
    </row>
    <row r="2609" spans="1:24" x14ac:dyDescent="0.3">
      <c r="A2609">
        <v>10327</v>
      </c>
      <c r="B2609">
        <v>21</v>
      </c>
      <c r="C2609">
        <v>96.31</v>
      </c>
      <c r="D2609">
        <v>1</v>
      </c>
      <c r="E2609">
        <v>2022.51</v>
      </c>
      <c r="F2609" s="1">
        <v>38271</v>
      </c>
      <c r="G2609" t="s">
        <v>454</v>
      </c>
      <c r="H2609">
        <v>4</v>
      </c>
      <c r="I2609">
        <v>11</v>
      </c>
      <c r="J2609">
        <v>2004</v>
      </c>
      <c r="K2609" t="s">
        <v>699</v>
      </c>
      <c r="L2609">
        <v>72</v>
      </c>
      <c r="M2609" t="s">
        <v>784</v>
      </c>
      <c r="N2609" t="s">
        <v>353</v>
      </c>
      <c r="O2609" t="s">
        <v>354</v>
      </c>
      <c r="P2609" t="s">
        <v>355</v>
      </c>
      <c r="Q2609" t="s">
        <v>356</v>
      </c>
      <c r="S2609">
        <v>1734</v>
      </c>
      <c r="T2609" t="s">
        <v>357</v>
      </c>
      <c r="U2609" t="s">
        <v>42</v>
      </c>
      <c r="V2609" t="s">
        <v>358</v>
      </c>
      <c r="W2609" t="s">
        <v>359</v>
      </c>
      <c r="X2609" t="s">
        <v>36</v>
      </c>
    </row>
    <row r="2610" spans="1:24" x14ac:dyDescent="0.3">
      <c r="A2610">
        <v>10339</v>
      </c>
      <c r="B2610">
        <v>50</v>
      </c>
      <c r="C2610">
        <v>74.349999999999994</v>
      </c>
      <c r="D2610">
        <v>9</v>
      </c>
      <c r="E2610">
        <v>3717.5</v>
      </c>
      <c r="F2610" t="s">
        <v>350</v>
      </c>
      <c r="G2610" t="s">
        <v>25</v>
      </c>
      <c r="H2610">
        <v>4</v>
      </c>
      <c r="I2610">
        <v>11</v>
      </c>
      <c r="J2610">
        <v>2004</v>
      </c>
      <c r="K2610" t="s">
        <v>699</v>
      </c>
      <c r="L2610">
        <v>72</v>
      </c>
      <c r="M2610" t="s">
        <v>784</v>
      </c>
      <c r="N2610" t="s">
        <v>267</v>
      </c>
      <c r="O2610" t="s">
        <v>268</v>
      </c>
      <c r="P2610" t="s">
        <v>269</v>
      </c>
      <c r="Q2610" t="s">
        <v>270</v>
      </c>
      <c r="R2610" t="s">
        <v>271</v>
      </c>
      <c r="S2610" t="s">
        <v>272</v>
      </c>
      <c r="T2610" t="s">
        <v>217</v>
      </c>
      <c r="U2610" t="s">
        <v>217</v>
      </c>
      <c r="V2610" t="s">
        <v>273</v>
      </c>
      <c r="W2610" t="s">
        <v>274</v>
      </c>
      <c r="X2610" t="s">
        <v>51</v>
      </c>
    </row>
    <row r="2611" spans="1:24" x14ac:dyDescent="0.3">
      <c r="A2611">
        <v>10350</v>
      </c>
      <c r="B2611">
        <v>29</v>
      </c>
      <c r="C2611">
        <v>75.349999999999994</v>
      </c>
      <c r="D2611">
        <v>12</v>
      </c>
      <c r="E2611">
        <v>2185.15</v>
      </c>
      <c r="F2611" s="1">
        <v>38029</v>
      </c>
      <c r="G2611" t="s">
        <v>25</v>
      </c>
      <c r="H2611">
        <v>4</v>
      </c>
      <c r="I2611">
        <v>12</v>
      </c>
      <c r="J2611">
        <v>2004</v>
      </c>
      <c r="K2611" t="s">
        <v>699</v>
      </c>
      <c r="L2611">
        <v>72</v>
      </c>
      <c r="M2611" t="s">
        <v>784</v>
      </c>
      <c r="N2611" t="s">
        <v>186</v>
      </c>
      <c r="O2611" t="s">
        <v>187</v>
      </c>
      <c r="P2611" t="s">
        <v>188</v>
      </c>
      <c r="Q2611" t="s">
        <v>189</v>
      </c>
      <c r="S2611">
        <v>28034</v>
      </c>
      <c r="T2611" t="s">
        <v>190</v>
      </c>
      <c r="U2611" t="s">
        <v>42</v>
      </c>
      <c r="V2611" t="s">
        <v>191</v>
      </c>
      <c r="W2611" t="s">
        <v>192</v>
      </c>
      <c r="X2611" t="s">
        <v>36</v>
      </c>
    </row>
    <row r="2612" spans="1:24" x14ac:dyDescent="0.3">
      <c r="A2612">
        <v>10373</v>
      </c>
      <c r="B2612">
        <v>41</v>
      </c>
      <c r="C2612">
        <v>70.33</v>
      </c>
      <c r="D2612">
        <v>16</v>
      </c>
      <c r="E2612">
        <v>2883.53</v>
      </c>
      <c r="F2612" t="s">
        <v>433</v>
      </c>
      <c r="G2612" t="s">
        <v>25</v>
      </c>
      <c r="H2612">
        <v>1</v>
      </c>
      <c r="I2612">
        <v>1</v>
      </c>
      <c r="J2612">
        <v>2005</v>
      </c>
      <c r="K2612" t="s">
        <v>699</v>
      </c>
      <c r="L2612">
        <v>72</v>
      </c>
      <c r="M2612" t="s">
        <v>784</v>
      </c>
      <c r="N2612" t="s">
        <v>434</v>
      </c>
      <c r="O2612" t="s">
        <v>435</v>
      </c>
      <c r="P2612" t="s">
        <v>436</v>
      </c>
      <c r="Q2612" t="s">
        <v>437</v>
      </c>
      <c r="S2612">
        <v>90110</v>
      </c>
      <c r="T2612" t="s">
        <v>138</v>
      </c>
      <c r="U2612" t="s">
        <v>42</v>
      </c>
      <c r="V2612" t="s">
        <v>438</v>
      </c>
      <c r="W2612" t="s">
        <v>439</v>
      </c>
      <c r="X2612" t="s">
        <v>36</v>
      </c>
    </row>
    <row r="2613" spans="1:24" x14ac:dyDescent="0.3">
      <c r="A2613">
        <v>10386</v>
      </c>
      <c r="B2613">
        <v>37</v>
      </c>
      <c r="C2613">
        <v>100</v>
      </c>
      <c r="D2613">
        <v>10</v>
      </c>
      <c r="E2613">
        <v>5017.57</v>
      </c>
      <c r="F2613" s="1">
        <v>38355</v>
      </c>
      <c r="G2613" t="s">
        <v>454</v>
      </c>
      <c r="H2613">
        <v>1</v>
      </c>
      <c r="I2613">
        <v>3</v>
      </c>
      <c r="J2613">
        <v>2005</v>
      </c>
      <c r="K2613" t="s">
        <v>699</v>
      </c>
      <c r="L2613">
        <v>72</v>
      </c>
      <c r="M2613" t="s">
        <v>784</v>
      </c>
      <c r="N2613" t="s">
        <v>186</v>
      </c>
      <c r="O2613" t="s">
        <v>187</v>
      </c>
      <c r="P2613" t="s">
        <v>188</v>
      </c>
      <c r="Q2613" t="s">
        <v>189</v>
      </c>
      <c r="S2613">
        <v>28034</v>
      </c>
      <c r="T2613" t="s">
        <v>190</v>
      </c>
      <c r="U2613" t="s">
        <v>42</v>
      </c>
      <c r="V2613" t="s">
        <v>191</v>
      </c>
      <c r="W2613" t="s">
        <v>192</v>
      </c>
      <c r="X2613" t="s">
        <v>51</v>
      </c>
    </row>
    <row r="2614" spans="1:24" x14ac:dyDescent="0.3">
      <c r="A2614">
        <v>10397</v>
      </c>
      <c r="B2614">
        <v>22</v>
      </c>
      <c r="C2614">
        <v>66.5</v>
      </c>
      <c r="D2614">
        <v>4</v>
      </c>
      <c r="E2614">
        <v>1463</v>
      </c>
      <c r="F2614" t="s">
        <v>781</v>
      </c>
      <c r="G2614" t="s">
        <v>25</v>
      </c>
      <c r="H2614">
        <v>1</v>
      </c>
      <c r="I2614">
        <v>3</v>
      </c>
      <c r="J2614">
        <v>2005</v>
      </c>
      <c r="K2614" t="s">
        <v>699</v>
      </c>
      <c r="L2614">
        <v>72</v>
      </c>
      <c r="M2614" t="s">
        <v>784</v>
      </c>
      <c r="N2614" t="s">
        <v>373</v>
      </c>
      <c r="O2614" t="s">
        <v>374</v>
      </c>
      <c r="P2614" t="s">
        <v>375</v>
      </c>
      <c r="Q2614" t="s">
        <v>376</v>
      </c>
      <c r="S2614">
        <v>31000</v>
      </c>
      <c r="T2614" t="s">
        <v>41</v>
      </c>
      <c r="U2614" t="s">
        <v>42</v>
      </c>
      <c r="V2614" t="s">
        <v>377</v>
      </c>
      <c r="W2614" t="s">
        <v>378</v>
      </c>
      <c r="X2614" t="s">
        <v>36</v>
      </c>
    </row>
    <row r="2615" spans="1:24" x14ac:dyDescent="0.3">
      <c r="A2615">
        <v>10414</v>
      </c>
      <c r="B2615">
        <v>31</v>
      </c>
      <c r="C2615">
        <v>75.89</v>
      </c>
      <c r="D2615">
        <v>4</v>
      </c>
      <c r="E2615">
        <v>2352.59</v>
      </c>
      <c r="F2615" s="1">
        <v>38508</v>
      </c>
      <c r="G2615" t="s">
        <v>446</v>
      </c>
      <c r="H2615">
        <v>2</v>
      </c>
      <c r="I2615">
        <v>5</v>
      </c>
      <c r="J2615">
        <v>2005</v>
      </c>
      <c r="K2615" t="s">
        <v>699</v>
      </c>
      <c r="L2615">
        <v>72</v>
      </c>
      <c r="M2615" t="s">
        <v>784</v>
      </c>
      <c r="N2615" t="s">
        <v>418</v>
      </c>
      <c r="O2615">
        <v>6175559555</v>
      </c>
      <c r="P2615" t="s">
        <v>419</v>
      </c>
      <c r="Q2615" t="s">
        <v>420</v>
      </c>
      <c r="R2615" t="s">
        <v>130</v>
      </c>
      <c r="S2615">
        <v>51003</v>
      </c>
      <c r="T2615" t="s">
        <v>32</v>
      </c>
      <c r="U2615" t="s">
        <v>33</v>
      </c>
      <c r="V2615" t="s">
        <v>421</v>
      </c>
      <c r="W2615" t="s">
        <v>68</v>
      </c>
      <c r="X2615" t="s">
        <v>36</v>
      </c>
    </row>
    <row r="2616" spans="1:24" x14ac:dyDescent="0.3">
      <c r="A2616">
        <v>10103</v>
      </c>
      <c r="B2616">
        <v>42</v>
      </c>
      <c r="C2616">
        <v>100</v>
      </c>
      <c r="D2616">
        <v>6</v>
      </c>
      <c r="E2616">
        <v>4460.82</v>
      </c>
      <c r="F2616" t="s">
        <v>193</v>
      </c>
      <c r="G2616" t="s">
        <v>25</v>
      </c>
      <c r="H2616">
        <v>1</v>
      </c>
      <c r="I2616">
        <v>1</v>
      </c>
      <c r="J2616">
        <v>2003</v>
      </c>
      <c r="K2616" t="s">
        <v>194</v>
      </c>
      <c r="L2616">
        <v>101</v>
      </c>
      <c r="M2616" t="s">
        <v>785</v>
      </c>
      <c r="N2616" t="s">
        <v>142</v>
      </c>
      <c r="O2616" t="s">
        <v>143</v>
      </c>
      <c r="P2616" t="s">
        <v>144</v>
      </c>
      <c r="Q2616" t="s">
        <v>145</v>
      </c>
      <c r="S2616">
        <v>4110</v>
      </c>
      <c r="T2616" t="s">
        <v>81</v>
      </c>
      <c r="U2616" t="s">
        <v>42</v>
      </c>
      <c r="V2616" t="s">
        <v>146</v>
      </c>
      <c r="W2616" t="s">
        <v>147</v>
      </c>
      <c r="X2616" t="s">
        <v>51</v>
      </c>
    </row>
    <row r="2617" spans="1:24" x14ac:dyDescent="0.3">
      <c r="A2617">
        <v>10114</v>
      </c>
      <c r="B2617">
        <v>42</v>
      </c>
      <c r="C2617">
        <v>100</v>
      </c>
      <c r="D2617">
        <v>10</v>
      </c>
      <c r="E2617">
        <v>4758.18</v>
      </c>
      <c r="F2617" s="1">
        <v>37625</v>
      </c>
      <c r="G2617" t="s">
        <v>25</v>
      </c>
      <c r="H2617">
        <v>2</v>
      </c>
      <c r="I2617">
        <v>4</v>
      </c>
      <c r="J2617">
        <v>2003</v>
      </c>
      <c r="K2617" t="s">
        <v>194</v>
      </c>
      <c r="L2617">
        <v>101</v>
      </c>
      <c r="M2617" t="s">
        <v>785</v>
      </c>
      <c r="N2617" t="s">
        <v>448</v>
      </c>
      <c r="O2617" t="s">
        <v>449</v>
      </c>
      <c r="P2617" t="s">
        <v>450</v>
      </c>
      <c r="Q2617" t="s">
        <v>48</v>
      </c>
      <c r="S2617">
        <v>75012</v>
      </c>
      <c r="T2617" t="s">
        <v>41</v>
      </c>
      <c r="U2617" t="s">
        <v>42</v>
      </c>
      <c r="V2617" t="s">
        <v>451</v>
      </c>
      <c r="W2617" t="s">
        <v>452</v>
      </c>
      <c r="X2617" t="s">
        <v>51</v>
      </c>
    </row>
    <row r="2618" spans="1:24" x14ac:dyDescent="0.3">
      <c r="A2618">
        <v>10126</v>
      </c>
      <c r="B2618">
        <v>45</v>
      </c>
      <c r="C2618">
        <v>100</v>
      </c>
      <c r="D2618">
        <v>6</v>
      </c>
      <c r="E2618">
        <v>4597.2</v>
      </c>
      <c r="F2618" t="s">
        <v>205</v>
      </c>
      <c r="G2618" t="s">
        <v>25</v>
      </c>
      <c r="H2618">
        <v>2</v>
      </c>
      <c r="I2618">
        <v>5</v>
      </c>
      <c r="J2618">
        <v>2003</v>
      </c>
      <c r="K2618" t="s">
        <v>194</v>
      </c>
      <c r="L2618">
        <v>101</v>
      </c>
      <c r="M2618" t="s">
        <v>785</v>
      </c>
      <c r="N2618" t="s">
        <v>206</v>
      </c>
      <c r="O2618" t="s">
        <v>207</v>
      </c>
      <c r="P2618" t="s">
        <v>208</v>
      </c>
      <c r="Q2618" t="s">
        <v>189</v>
      </c>
      <c r="S2618">
        <v>28023</v>
      </c>
      <c r="T2618" t="s">
        <v>190</v>
      </c>
      <c r="U2618" t="s">
        <v>42</v>
      </c>
      <c r="V2618" t="s">
        <v>209</v>
      </c>
      <c r="W2618" t="s">
        <v>210</v>
      </c>
      <c r="X2618" t="s">
        <v>51</v>
      </c>
    </row>
    <row r="2619" spans="1:24" x14ac:dyDescent="0.3">
      <c r="A2619">
        <v>10140</v>
      </c>
      <c r="B2619">
        <v>36</v>
      </c>
      <c r="C2619">
        <v>100</v>
      </c>
      <c r="D2619">
        <v>6</v>
      </c>
      <c r="E2619">
        <v>4114.8</v>
      </c>
      <c r="F2619" t="s">
        <v>211</v>
      </c>
      <c r="G2619" t="s">
        <v>25</v>
      </c>
      <c r="H2619">
        <v>3</v>
      </c>
      <c r="I2619">
        <v>7</v>
      </c>
      <c r="J2619">
        <v>2003</v>
      </c>
      <c r="K2619" t="s">
        <v>194</v>
      </c>
      <c r="L2619">
        <v>101</v>
      </c>
      <c r="M2619" t="s">
        <v>785</v>
      </c>
      <c r="N2619" t="s">
        <v>64</v>
      </c>
      <c r="O2619">
        <v>6505556809</v>
      </c>
      <c r="P2619" t="s">
        <v>65</v>
      </c>
      <c r="Q2619" t="s">
        <v>66</v>
      </c>
      <c r="R2619" t="s">
        <v>56</v>
      </c>
      <c r="S2619">
        <v>94217</v>
      </c>
      <c r="T2619" t="s">
        <v>32</v>
      </c>
      <c r="U2619" t="s">
        <v>33</v>
      </c>
      <c r="V2619" t="s">
        <v>67</v>
      </c>
      <c r="W2619" t="s">
        <v>68</v>
      </c>
      <c r="X2619" t="s">
        <v>51</v>
      </c>
    </row>
    <row r="2620" spans="1:24" x14ac:dyDescent="0.3">
      <c r="A2620">
        <v>10150</v>
      </c>
      <c r="B2620">
        <v>20</v>
      </c>
      <c r="C2620">
        <v>100</v>
      </c>
      <c r="D2620">
        <v>3</v>
      </c>
      <c r="E2620">
        <v>2104</v>
      </c>
      <c r="F2620" t="s">
        <v>212</v>
      </c>
      <c r="G2620" t="s">
        <v>25</v>
      </c>
      <c r="H2620">
        <v>3</v>
      </c>
      <c r="I2620">
        <v>9</v>
      </c>
      <c r="J2620">
        <v>2003</v>
      </c>
      <c r="K2620" t="s">
        <v>194</v>
      </c>
      <c r="L2620">
        <v>101</v>
      </c>
      <c r="M2620" t="s">
        <v>785</v>
      </c>
      <c r="N2620" t="s">
        <v>213</v>
      </c>
      <c r="O2620" t="s">
        <v>214</v>
      </c>
      <c r="P2620" t="s">
        <v>215</v>
      </c>
      <c r="Q2620" t="s">
        <v>216</v>
      </c>
      <c r="S2620">
        <v>79903</v>
      </c>
      <c r="T2620" t="s">
        <v>216</v>
      </c>
      <c r="U2620" t="s">
        <v>217</v>
      </c>
      <c r="V2620" t="s">
        <v>218</v>
      </c>
      <c r="W2620" t="s">
        <v>219</v>
      </c>
      <c r="X2620" t="s">
        <v>36</v>
      </c>
    </row>
    <row r="2621" spans="1:24" x14ac:dyDescent="0.3">
      <c r="A2621">
        <v>10164</v>
      </c>
      <c r="B2621">
        <v>39</v>
      </c>
      <c r="C2621">
        <v>81.93</v>
      </c>
      <c r="D2621">
        <v>4</v>
      </c>
      <c r="E2621">
        <v>3195.27</v>
      </c>
      <c r="F2621" t="s">
        <v>453</v>
      </c>
      <c r="G2621" t="s">
        <v>454</v>
      </c>
      <c r="H2621">
        <v>4</v>
      </c>
      <c r="I2621">
        <v>10</v>
      </c>
      <c r="J2621">
        <v>2003</v>
      </c>
      <c r="K2621" t="s">
        <v>194</v>
      </c>
      <c r="L2621">
        <v>101</v>
      </c>
      <c r="M2621" t="s">
        <v>785</v>
      </c>
      <c r="N2621" t="s">
        <v>455</v>
      </c>
      <c r="O2621" t="s">
        <v>456</v>
      </c>
      <c r="P2621" t="s">
        <v>457</v>
      </c>
      <c r="Q2621" t="s">
        <v>458</v>
      </c>
      <c r="S2621">
        <v>8010</v>
      </c>
      <c r="T2621" t="s">
        <v>159</v>
      </c>
      <c r="U2621" t="s">
        <v>42</v>
      </c>
      <c r="V2621" t="s">
        <v>459</v>
      </c>
      <c r="W2621" t="s">
        <v>460</v>
      </c>
      <c r="X2621" t="s">
        <v>51</v>
      </c>
    </row>
    <row r="2622" spans="1:24" x14ac:dyDescent="0.3">
      <c r="A2622">
        <v>10175</v>
      </c>
      <c r="B2622">
        <v>42</v>
      </c>
      <c r="C2622">
        <v>85.98</v>
      </c>
      <c r="D2622">
        <v>11</v>
      </c>
      <c r="E2622">
        <v>3611.16</v>
      </c>
      <c r="F2622" s="1">
        <v>37783</v>
      </c>
      <c r="G2622" t="s">
        <v>25</v>
      </c>
      <c r="H2622">
        <v>4</v>
      </c>
      <c r="I2622">
        <v>11</v>
      </c>
      <c r="J2622">
        <v>2003</v>
      </c>
      <c r="K2622" t="s">
        <v>194</v>
      </c>
      <c r="L2622">
        <v>101</v>
      </c>
      <c r="M2622" t="s">
        <v>785</v>
      </c>
      <c r="N2622" t="s">
        <v>361</v>
      </c>
      <c r="O2622" t="s">
        <v>362</v>
      </c>
      <c r="P2622" t="s">
        <v>363</v>
      </c>
      <c r="Q2622" t="s">
        <v>364</v>
      </c>
      <c r="S2622" t="s">
        <v>365</v>
      </c>
      <c r="T2622" t="s">
        <v>181</v>
      </c>
      <c r="U2622" t="s">
        <v>42</v>
      </c>
      <c r="V2622" t="s">
        <v>62</v>
      </c>
      <c r="W2622" t="s">
        <v>366</v>
      </c>
      <c r="X2622" t="s">
        <v>51</v>
      </c>
    </row>
    <row r="2623" spans="1:24" x14ac:dyDescent="0.3">
      <c r="A2623">
        <v>10183</v>
      </c>
      <c r="B2623">
        <v>23</v>
      </c>
      <c r="C2623">
        <v>86.99</v>
      </c>
      <c r="D2623">
        <v>3</v>
      </c>
      <c r="E2623">
        <v>2000.77</v>
      </c>
      <c r="F2623" t="s">
        <v>231</v>
      </c>
      <c r="G2623" t="s">
        <v>25</v>
      </c>
      <c r="H2623">
        <v>4</v>
      </c>
      <c r="I2623">
        <v>11</v>
      </c>
      <c r="J2623">
        <v>2003</v>
      </c>
      <c r="K2623" t="s">
        <v>194</v>
      </c>
      <c r="L2623">
        <v>101</v>
      </c>
      <c r="M2623" t="s">
        <v>785</v>
      </c>
      <c r="N2623" t="s">
        <v>232</v>
      </c>
      <c r="O2623">
        <v>2155554695</v>
      </c>
      <c r="P2623" t="s">
        <v>233</v>
      </c>
      <c r="Q2623" t="s">
        <v>234</v>
      </c>
      <c r="R2623" t="s">
        <v>151</v>
      </c>
      <c r="S2623">
        <v>71270</v>
      </c>
      <c r="T2623" t="s">
        <v>32</v>
      </c>
      <c r="U2623" t="s">
        <v>33</v>
      </c>
      <c r="V2623" t="s">
        <v>235</v>
      </c>
      <c r="W2623" t="s">
        <v>236</v>
      </c>
      <c r="X2623" t="s">
        <v>36</v>
      </c>
    </row>
    <row r="2624" spans="1:24" x14ac:dyDescent="0.3">
      <c r="A2624">
        <v>10194</v>
      </c>
      <c r="B2624">
        <v>26</v>
      </c>
      <c r="C2624">
        <v>89.01</v>
      </c>
      <c r="D2624">
        <v>6</v>
      </c>
      <c r="E2624">
        <v>2314.2600000000002</v>
      </c>
      <c r="F2624" t="s">
        <v>237</v>
      </c>
      <c r="G2624" t="s">
        <v>25</v>
      </c>
      <c r="H2624">
        <v>4</v>
      </c>
      <c r="I2624">
        <v>11</v>
      </c>
      <c r="J2624">
        <v>2003</v>
      </c>
      <c r="K2624" t="s">
        <v>194</v>
      </c>
      <c r="L2624">
        <v>101</v>
      </c>
      <c r="M2624" t="s">
        <v>785</v>
      </c>
      <c r="N2624" t="s">
        <v>238</v>
      </c>
      <c r="O2624" t="s">
        <v>239</v>
      </c>
      <c r="P2624" t="s">
        <v>240</v>
      </c>
      <c r="Q2624" t="s">
        <v>241</v>
      </c>
      <c r="S2624">
        <v>69004</v>
      </c>
      <c r="T2624" t="s">
        <v>41</v>
      </c>
      <c r="U2624" t="s">
        <v>42</v>
      </c>
      <c r="V2624" t="s">
        <v>242</v>
      </c>
      <c r="W2624" t="s">
        <v>243</v>
      </c>
      <c r="X2624" t="s">
        <v>36</v>
      </c>
    </row>
    <row r="2625" spans="1:24" x14ac:dyDescent="0.3">
      <c r="A2625">
        <v>10206</v>
      </c>
      <c r="B2625">
        <v>33</v>
      </c>
      <c r="C2625">
        <v>100</v>
      </c>
      <c r="D2625">
        <v>1</v>
      </c>
      <c r="E2625">
        <v>3871.89</v>
      </c>
      <c r="F2625" s="1">
        <v>37753</v>
      </c>
      <c r="G2625" t="s">
        <v>25</v>
      </c>
      <c r="H2625">
        <v>4</v>
      </c>
      <c r="I2625">
        <v>12</v>
      </c>
      <c r="J2625">
        <v>2003</v>
      </c>
      <c r="K2625" t="s">
        <v>194</v>
      </c>
      <c r="L2625">
        <v>101</v>
      </c>
      <c r="M2625" t="s">
        <v>785</v>
      </c>
      <c r="N2625" t="s">
        <v>244</v>
      </c>
      <c r="O2625" t="s">
        <v>245</v>
      </c>
      <c r="P2625" t="s">
        <v>246</v>
      </c>
      <c r="Q2625" t="s">
        <v>247</v>
      </c>
      <c r="R2625" t="s">
        <v>248</v>
      </c>
      <c r="S2625" t="s">
        <v>249</v>
      </c>
      <c r="T2625" t="s">
        <v>250</v>
      </c>
      <c r="U2625" t="s">
        <v>33</v>
      </c>
      <c r="V2625" t="s">
        <v>251</v>
      </c>
      <c r="W2625" t="s">
        <v>252</v>
      </c>
      <c r="X2625" t="s">
        <v>51</v>
      </c>
    </row>
    <row r="2626" spans="1:24" x14ac:dyDescent="0.3">
      <c r="A2626">
        <v>10217</v>
      </c>
      <c r="B2626">
        <v>31</v>
      </c>
      <c r="C2626">
        <v>88</v>
      </c>
      <c r="D2626">
        <v>6</v>
      </c>
      <c r="E2626">
        <v>2728</v>
      </c>
      <c r="F2626" s="1">
        <v>38079</v>
      </c>
      <c r="G2626" t="s">
        <v>25</v>
      </c>
      <c r="H2626">
        <v>1</v>
      </c>
      <c r="I2626">
        <v>2</v>
      </c>
      <c r="J2626">
        <v>2004</v>
      </c>
      <c r="K2626" t="s">
        <v>194</v>
      </c>
      <c r="L2626">
        <v>101</v>
      </c>
      <c r="M2626" t="s">
        <v>785</v>
      </c>
      <c r="N2626" t="s">
        <v>464</v>
      </c>
      <c r="O2626" t="s">
        <v>465</v>
      </c>
      <c r="P2626" t="s">
        <v>466</v>
      </c>
      <c r="Q2626" t="s">
        <v>216</v>
      </c>
      <c r="S2626">
        <v>69045</v>
      </c>
      <c r="T2626" t="s">
        <v>216</v>
      </c>
      <c r="U2626" t="s">
        <v>100</v>
      </c>
      <c r="V2626" t="s">
        <v>467</v>
      </c>
      <c r="W2626" t="s">
        <v>468</v>
      </c>
      <c r="X2626" t="s">
        <v>36</v>
      </c>
    </row>
    <row r="2627" spans="1:24" x14ac:dyDescent="0.3">
      <c r="A2627">
        <v>10229</v>
      </c>
      <c r="B2627">
        <v>50</v>
      </c>
      <c r="C2627">
        <v>100</v>
      </c>
      <c r="D2627">
        <v>11</v>
      </c>
      <c r="E2627">
        <v>5614</v>
      </c>
      <c r="F2627" s="1">
        <v>38294</v>
      </c>
      <c r="G2627" t="s">
        <v>25</v>
      </c>
      <c r="H2627">
        <v>1</v>
      </c>
      <c r="I2627">
        <v>3</v>
      </c>
      <c r="J2627">
        <v>2004</v>
      </c>
      <c r="K2627" t="s">
        <v>194</v>
      </c>
      <c r="L2627">
        <v>101</v>
      </c>
      <c r="M2627" t="s">
        <v>785</v>
      </c>
      <c r="N2627" t="s">
        <v>296</v>
      </c>
      <c r="O2627">
        <v>4155551450</v>
      </c>
      <c r="P2627" t="s">
        <v>297</v>
      </c>
      <c r="Q2627" t="s">
        <v>298</v>
      </c>
      <c r="R2627" t="s">
        <v>56</v>
      </c>
      <c r="S2627">
        <v>97562</v>
      </c>
      <c r="T2627" t="s">
        <v>32</v>
      </c>
      <c r="U2627" t="s">
        <v>33</v>
      </c>
      <c r="V2627" t="s">
        <v>299</v>
      </c>
      <c r="W2627" t="s">
        <v>300</v>
      </c>
      <c r="X2627" t="s">
        <v>51</v>
      </c>
    </row>
    <row r="2628" spans="1:24" x14ac:dyDescent="0.3">
      <c r="A2628">
        <v>10245</v>
      </c>
      <c r="B2628">
        <v>44</v>
      </c>
      <c r="C2628">
        <v>100</v>
      </c>
      <c r="D2628">
        <v>4</v>
      </c>
      <c r="E2628">
        <v>4628.8</v>
      </c>
      <c r="F2628" s="1">
        <v>38082</v>
      </c>
      <c r="G2628" t="s">
        <v>25</v>
      </c>
      <c r="H2628">
        <v>2</v>
      </c>
      <c r="I2628">
        <v>5</v>
      </c>
      <c r="J2628">
        <v>2004</v>
      </c>
      <c r="K2628" t="s">
        <v>194</v>
      </c>
      <c r="L2628">
        <v>101</v>
      </c>
      <c r="M2628" t="s">
        <v>785</v>
      </c>
      <c r="N2628" t="s">
        <v>262</v>
      </c>
      <c r="O2628">
        <v>2035559545</v>
      </c>
      <c r="P2628" t="s">
        <v>263</v>
      </c>
      <c r="Q2628" t="s">
        <v>264</v>
      </c>
      <c r="R2628" t="s">
        <v>117</v>
      </c>
      <c r="S2628">
        <v>97823</v>
      </c>
      <c r="T2628" t="s">
        <v>32</v>
      </c>
      <c r="U2628" t="s">
        <v>33</v>
      </c>
      <c r="V2628" t="s">
        <v>86</v>
      </c>
      <c r="W2628" t="s">
        <v>265</v>
      </c>
      <c r="X2628" t="s">
        <v>51</v>
      </c>
    </row>
    <row r="2629" spans="1:24" x14ac:dyDescent="0.3">
      <c r="A2629">
        <v>10258</v>
      </c>
      <c r="B2629">
        <v>45</v>
      </c>
      <c r="C2629">
        <v>80.92</v>
      </c>
      <c r="D2629">
        <v>1</v>
      </c>
      <c r="E2629">
        <v>3641.4</v>
      </c>
      <c r="F2629" t="s">
        <v>266</v>
      </c>
      <c r="G2629" t="s">
        <v>25</v>
      </c>
      <c r="H2629">
        <v>2</v>
      </c>
      <c r="I2629">
        <v>6</v>
      </c>
      <c r="J2629">
        <v>2004</v>
      </c>
      <c r="K2629" t="s">
        <v>194</v>
      </c>
      <c r="L2629">
        <v>101</v>
      </c>
      <c r="M2629" t="s">
        <v>785</v>
      </c>
      <c r="N2629" t="s">
        <v>267</v>
      </c>
      <c r="O2629" t="s">
        <v>268</v>
      </c>
      <c r="P2629" t="s">
        <v>269</v>
      </c>
      <c r="Q2629" t="s">
        <v>270</v>
      </c>
      <c r="R2629" t="s">
        <v>271</v>
      </c>
      <c r="S2629" t="s">
        <v>272</v>
      </c>
      <c r="T2629" t="s">
        <v>217</v>
      </c>
      <c r="U2629" t="s">
        <v>217</v>
      </c>
      <c r="V2629" t="s">
        <v>273</v>
      </c>
      <c r="W2629" t="s">
        <v>274</v>
      </c>
      <c r="X2629" t="s">
        <v>51</v>
      </c>
    </row>
    <row r="2630" spans="1:24" x14ac:dyDescent="0.3">
      <c r="A2630">
        <v>10270</v>
      </c>
      <c r="B2630">
        <v>46</v>
      </c>
      <c r="C2630">
        <v>88</v>
      </c>
      <c r="D2630">
        <v>4</v>
      </c>
      <c r="E2630">
        <v>4048</v>
      </c>
      <c r="F2630" t="s">
        <v>275</v>
      </c>
      <c r="G2630" t="s">
        <v>25</v>
      </c>
      <c r="H2630">
        <v>3</v>
      </c>
      <c r="I2630">
        <v>7</v>
      </c>
      <c r="J2630">
        <v>2004</v>
      </c>
      <c r="K2630" t="s">
        <v>194</v>
      </c>
      <c r="L2630">
        <v>101</v>
      </c>
      <c r="M2630" t="s">
        <v>785</v>
      </c>
      <c r="N2630" t="s">
        <v>164</v>
      </c>
      <c r="O2630" t="s">
        <v>165</v>
      </c>
      <c r="P2630" t="s">
        <v>166</v>
      </c>
      <c r="Q2630" t="s">
        <v>167</v>
      </c>
      <c r="R2630" t="s">
        <v>168</v>
      </c>
      <c r="S2630">
        <v>2067</v>
      </c>
      <c r="T2630" t="s">
        <v>99</v>
      </c>
      <c r="U2630" t="s">
        <v>100</v>
      </c>
      <c r="V2630" t="s">
        <v>169</v>
      </c>
      <c r="W2630" t="s">
        <v>170</v>
      </c>
      <c r="X2630" t="s">
        <v>51</v>
      </c>
    </row>
    <row r="2631" spans="1:24" x14ac:dyDescent="0.3">
      <c r="A2631">
        <v>10281</v>
      </c>
      <c r="B2631">
        <v>27</v>
      </c>
      <c r="C2631">
        <v>85.98</v>
      </c>
      <c r="D2631">
        <v>11</v>
      </c>
      <c r="E2631">
        <v>2321.46</v>
      </c>
      <c r="F2631" t="s">
        <v>469</v>
      </c>
      <c r="G2631" t="s">
        <v>25</v>
      </c>
      <c r="H2631">
        <v>3</v>
      </c>
      <c r="I2631">
        <v>8</v>
      </c>
      <c r="J2631">
        <v>2004</v>
      </c>
      <c r="K2631" t="s">
        <v>194</v>
      </c>
      <c r="L2631">
        <v>101</v>
      </c>
      <c r="M2631" t="s">
        <v>785</v>
      </c>
      <c r="N2631" t="s">
        <v>148</v>
      </c>
      <c r="O2631">
        <v>2155551555</v>
      </c>
      <c r="P2631" t="s">
        <v>149</v>
      </c>
      <c r="Q2631" t="s">
        <v>150</v>
      </c>
      <c r="R2631" t="s">
        <v>151</v>
      </c>
      <c r="S2631">
        <v>70267</v>
      </c>
      <c r="T2631" t="s">
        <v>32</v>
      </c>
      <c r="U2631" t="s">
        <v>33</v>
      </c>
      <c r="V2631" t="s">
        <v>34</v>
      </c>
      <c r="W2631" t="s">
        <v>152</v>
      </c>
      <c r="X2631" t="s">
        <v>36</v>
      </c>
    </row>
    <row r="2632" spans="1:24" x14ac:dyDescent="0.3">
      <c r="A2632">
        <v>10291</v>
      </c>
      <c r="B2632">
        <v>28</v>
      </c>
      <c r="C2632">
        <v>100</v>
      </c>
      <c r="D2632">
        <v>6</v>
      </c>
      <c r="E2632">
        <v>3256.96</v>
      </c>
      <c r="F2632" s="1">
        <v>38208</v>
      </c>
      <c r="G2632" t="s">
        <v>25</v>
      </c>
      <c r="H2632">
        <v>3</v>
      </c>
      <c r="I2632">
        <v>9</v>
      </c>
      <c r="J2632">
        <v>2004</v>
      </c>
      <c r="K2632" t="s">
        <v>194</v>
      </c>
      <c r="L2632">
        <v>101</v>
      </c>
      <c r="M2632" t="s">
        <v>785</v>
      </c>
      <c r="N2632" t="s">
        <v>284</v>
      </c>
      <c r="O2632" t="s">
        <v>285</v>
      </c>
      <c r="P2632" t="s">
        <v>286</v>
      </c>
      <c r="Q2632" t="s">
        <v>287</v>
      </c>
      <c r="S2632" t="s">
        <v>288</v>
      </c>
      <c r="T2632" t="s">
        <v>202</v>
      </c>
      <c r="U2632" t="s">
        <v>42</v>
      </c>
      <c r="V2632" t="s">
        <v>289</v>
      </c>
      <c r="W2632" t="s">
        <v>223</v>
      </c>
      <c r="X2632" t="s">
        <v>51</v>
      </c>
    </row>
    <row r="2633" spans="1:24" x14ac:dyDescent="0.3">
      <c r="A2633">
        <v>10304</v>
      </c>
      <c r="B2633">
        <v>40</v>
      </c>
      <c r="C2633">
        <v>100</v>
      </c>
      <c r="D2633">
        <v>1</v>
      </c>
      <c r="E2633">
        <v>4208</v>
      </c>
      <c r="F2633" s="1">
        <v>38301</v>
      </c>
      <c r="G2633" t="s">
        <v>25</v>
      </c>
      <c r="H2633">
        <v>4</v>
      </c>
      <c r="I2633">
        <v>10</v>
      </c>
      <c r="J2633">
        <v>2004</v>
      </c>
      <c r="K2633" t="s">
        <v>194</v>
      </c>
      <c r="L2633">
        <v>101</v>
      </c>
      <c r="M2633" t="s">
        <v>785</v>
      </c>
      <c r="N2633" t="s">
        <v>290</v>
      </c>
      <c r="O2633" t="s">
        <v>291</v>
      </c>
      <c r="P2633" t="s">
        <v>292</v>
      </c>
      <c r="Q2633" t="s">
        <v>293</v>
      </c>
      <c r="S2633">
        <v>78000</v>
      </c>
      <c r="T2633" t="s">
        <v>41</v>
      </c>
      <c r="U2633" t="s">
        <v>42</v>
      </c>
      <c r="V2633" t="s">
        <v>294</v>
      </c>
      <c r="W2633" t="s">
        <v>50</v>
      </c>
      <c r="X2633" t="s">
        <v>51</v>
      </c>
    </row>
    <row r="2634" spans="1:24" x14ac:dyDescent="0.3">
      <c r="A2634">
        <v>10313</v>
      </c>
      <c r="B2634">
        <v>30</v>
      </c>
      <c r="C2634">
        <v>99.13</v>
      </c>
      <c r="D2634">
        <v>9</v>
      </c>
      <c r="E2634">
        <v>2973.9</v>
      </c>
      <c r="F2634" t="s">
        <v>471</v>
      </c>
      <c r="G2634" t="s">
        <v>25</v>
      </c>
      <c r="H2634">
        <v>4</v>
      </c>
      <c r="I2634">
        <v>10</v>
      </c>
      <c r="J2634">
        <v>2004</v>
      </c>
      <c r="K2634" t="s">
        <v>194</v>
      </c>
      <c r="L2634">
        <v>101</v>
      </c>
      <c r="M2634" t="s">
        <v>785</v>
      </c>
      <c r="N2634" t="s">
        <v>244</v>
      </c>
      <c r="O2634" t="s">
        <v>245</v>
      </c>
      <c r="P2634" t="s">
        <v>246</v>
      </c>
      <c r="Q2634" t="s">
        <v>247</v>
      </c>
      <c r="R2634" t="s">
        <v>248</v>
      </c>
      <c r="S2634" t="s">
        <v>249</v>
      </c>
      <c r="T2634" t="s">
        <v>250</v>
      </c>
      <c r="U2634" t="s">
        <v>33</v>
      </c>
      <c r="V2634" t="s">
        <v>251</v>
      </c>
      <c r="W2634" t="s">
        <v>252</v>
      </c>
      <c r="X2634" t="s">
        <v>36</v>
      </c>
    </row>
    <row r="2635" spans="1:24" x14ac:dyDescent="0.3">
      <c r="A2635">
        <v>10324</v>
      </c>
      <c r="B2635">
        <v>34</v>
      </c>
      <c r="C2635">
        <v>100</v>
      </c>
      <c r="D2635">
        <v>5</v>
      </c>
      <c r="E2635">
        <v>4248.3</v>
      </c>
      <c r="F2635" s="1">
        <v>38118</v>
      </c>
      <c r="G2635" t="s">
        <v>25</v>
      </c>
      <c r="H2635">
        <v>4</v>
      </c>
      <c r="I2635">
        <v>11</v>
      </c>
      <c r="J2635">
        <v>2004</v>
      </c>
      <c r="K2635" t="s">
        <v>194</v>
      </c>
      <c r="L2635">
        <v>101</v>
      </c>
      <c r="M2635" t="s">
        <v>785</v>
      </c>
      <c r="N2635" t="s">
        <v>103</v>
      </c>
      <c r="O2635">
        <v>2125551500</v>
      </c>
      <c r="P2635" t="s">
        <v>104</v>
      </c>
      <c r="Q2635" t="s">
        <v>30</v>
      </c>
      <c r="R2635" t="s">
        <v>31</v>
      </c>
      <c r="S2635">
        <v>10022</v>
      </c>
      <c r="T2635" t="s">
        <v>32</v>
      </c>
      <c r="U2635" t="s">
        <v>33</v>
      </c>
      <c r="V2635" t="s">
        <v>105</v>
      </c>
      <c r="W2635" t="s">
        <v>106</v>
      </c>
      <c r="X2635" t="s">
        <v>51</v>
      </c>
    </row>
    <row r="2636" spans="1:24" x14ac:dyDescent="0.3">
      <c r="A2636">
        <v>10336</v>
      </c>
      <c r="B2636">
        <v>46</v>
      </c>
      <c r="C2636">
        <v>100</v>
      </c>
      <c r="D2636">
        <v>2</v>
      </c>
      <c r="E2636">
        <v>9558.7999999999993</v>
      </c>
      <c r="F2636" t="s">
        <v>561</v>
      </c>
      <c r="G2636" t="s">
        <v>25</v>
      </c>
      <c r="H2636">
        <v>4</v>
      </c>
      <c r="I2636">
        <v>11</v>
      </c>
      <c r="J2636">
        <v>2004</v>
      </c>
      <c r="K2636" t="s">
        <v>194</v>
      </c>
      <c r="L2636">
        <v>101</v>
      </c>
      <c r="M2636" t="s">
        <v>785</v>
      </c>
      <c r="N2636" t="s">
        <v>448</v>
      </c>
      <c r="O2636" t="s">
        <v>449</v>
      </c>
      <c r="P2636" t="s">
        <v>450</v>
      </c>
      <c r="Q2636" t="s">
        <v>48</v>
      </c>
      <c r="S2636">
        <v>75012</v>
      </c>
      <c r="T2636" t="s">
        <v>41</v>
      </c>
      <c r="U2636" t="s">
        <v>42</v>
      </c>
      <c r="V2636" t="s">
        <v>451</v>
      </c>
      <c r="W2636" t="s">
        <v>452</v>
      </c>
      <c r="X2636" t="s">
        <v>162</v>
      </c>
    </row>
    <row r="2637" spans="1:24" x14ac:dyDescent="0.3">
      <c r="A2637">
        <v>10348</v>
      </c>
      <c r="B2637">
        <v>32</v>
      </c>
      <c r="C2637">
        <v>82.83</v>
      </c>
      <c r="D2637">
        <v>7</v>
      </c>
      <c r="E2637">
        <v>2650.56</v>
      </c>
      <c r="F2637" s="1">
        <v>37997</v>
      </c>
      <c r="G2637" t="s">
        <v>25</v>
      </c>
      <c r="H2637">
        <v>4</v>
      </c>
      <c r="I2637">
        <v>11</v>
      </c>
      <c r="J2637">
        <v>2004</v>
      </c>
      <c r="K2637" t="s">
        <v>194</v>
      </c>
      <c r="L2637">
        <v>101</v>
      </c>
      <c r="M2637" t="s">
        <v>785</v>
      </c>
      <c r="N2637" t="s">
        <v>206</v>
      </c>
      <c r="O2637" t="s">
        <v>207</v>
      </c>
      <c r="P2637" t="s">
        <v>208</v>
      </c>
      <c r="Q2637" t="s">
        <v>189</v>
      </c>
      <c r="S2637">
        <v>28023</v>
      </c>
      <c r="T2637" t="s">
        <v>190</v>
      </c>
      <c r="U2637" t="s">
        <v>42</v>
      </c>
      <c r="V2637" t="s">
        <v>209</v>
      </c>
      <c r="W2637" t="s">
        <v>210</v>
      </c>
      <c r="X2637" t="s">
        <v>36</v>
      </c>
    </row>
    <row r="2638" spans="1:24" x14ac:dyDescent="0.3">
      <c r="A2638">
        <v>10358</v>
      </c>
      <c r="B2638">
        <v>27</v>
      </c>
      <c r="C2638">
        <v>100</v>
      </c>
      <c r="D2638">
        <v>3</v>
      </c>
      <c r="E2638">
        <v>3761.37</v>
      </c>
      <c r="F2638" s="1">
        <v>38272</v>
      </c>
      <c r="G2638" t="s">
        <v>25</v>
      </c>
      <c r="H2638">
        <v>4</v>
      </c>
      <c r="I2638">
        <v>12</v>
      </c>
      <c r="J2638">
        <v>2004</v>
      </c>
      <c r="K2638" t="s">
        <v>194</v>
      </c>
      <c r="L2638">
        <v>101</v>
      </c>
      <c r="M2638" t="s">
        <v>785</v>
      </c>
      <c r="N2638" t="s">
        <v>186</v>
      </c>
      <c r="O2638" t="s">
        <v>187</v>
      </c>
      <c r="P2638" t="s">
        <v>188</v>
      </c>
      <c r="Q2638" t="s">
        <v>189</v>
      </c>
      <c r="S2638">
        <v>28034</v>
      </c>
      <c r="T2638" t="s">
        <v>190</v>
      </c>
      <c r="U2638" t="s">
        <v>42</v>
      </c>
      <c r="V2638" t="s">
        <v>191</v>
      </c>
      <c r="W2638" t="s">
        <v>192</v>
      </c>
      <c r="X2638" t="s">
        <v>51</v>
      </c>
    </row>
    <row r="2639" spans="1:24" x14ac:dyDescent="0.3">
      <c r="A2639">
        <v>10371</v>
      </c>
      <c r="B2639">
        <v>34</v>
      </c>
      <c r="C2639">
        <v>100</v>
      </c>
      <c r="D2639">
        <v>3</v>
      </c>
      <c r="E2639">
        <v>4301.34</v>
      </c>
      <c r="F2639" t="s">
        <v>562</v>
      </c>
      <c r="G2639" t="s">
        <v>25</v>
      </c>
      <c r="H2639">
        <v>1</v>
      </c>
      <c r="I2639">
        <v>1</v>
      </c>
      <c r="J2639">
        <v>2005</v>
      </c>
      <c r="K2639" t="s">
        <v>194</v>
      </c>
      <c r="L2639">
        <v>101</v>
      </c>
      <c r="M2639" t="s">
        <v>785</v>
      </c>
      <c r="N2639" t="s">
        <v>296</v>
      </c>
      <c r="O2639">
        <v>4155551450</v>
      </c>
      <c r="P2639" t="s">
        <v>297</v>
      </c>
      <c r="Q2639" t="s">
        <v>298</v>
      </c>
      <c r="R2639" t="s">
        <v>56</v>
      </c>
      <c r="S2639">
        <v>97562</v>
      </c>
      <c r="T2639" t="s">
        <v>32</v>
      </c>
      <c r="U2639" t="s">
        <v>33</v>
      </c>
      <c r="V2639" t="s">
        <v>299</v>
      </c>
      <c r="W2639" t="s">
        <v>300</v>
      </c>
      <c r="X2639" t="s">
        <v>51</v>
      </c>
    </row>
    <row r="2640" spans="1:24" x14ac:dyDescent="0.3">
      <c r="A2640">
        <v>10382</v>
      </c>
      <c r="B2640">
        <v>34</v>
      </c>
      <c r="C2640">
        <v>54.84</v>
      </c>
      <c r="D2640">
        <v>9</v>
      </c>
      <c r="E2640">
        <v>1864.56</v>
      </c>
      <c r="F2640" t="s">
        <v>312</v>
      </c>
      <c r="G2640" t="s">
        <v>25</v>
      </c>
      <c r="H2640">
        <v>1</v>
      </c>
      <c r="I2640">
        <v>2</v>
      </c>
      <c r="J2640">
        <v>2005</v>
      </c>
      <c r="K2640" t="s">
        <v>194</v>
      </c>
      <c r="L2640">
        <v>101</v>
      </c>
      <c r="M2640" t="s">
        <v>785</v>
      </c>
      <c r="N2640" t="s">
        <v>296</v>
      </c>
      <c r="O2640">
        <v>4155551450</v>
      </c>
      <c r="P2640" t="s">
        <v>297</v>
      </c>
      <c r="Q2640" t="s">
        <v>298</v>
      </c>
      <c r="R2640" t="s">
        <v>56</v>
      </c>
      <c r="S2640">
        <v>97562</v>
      </c>
      <c r="T2640" t="s">
        <v>32</v>
      </c>
      <c r="U2640" t="s">
        <v>33</v>
      </c>
      <c r="V2640" t="s">
        <v>299</v>
      </c>
      <c r="W2640" t="s">
        <v>300</v>
      </c>
      <c r="X2640" t="s">
        <v>36</v>
      </c>
    </row>
    <row r="2641" spans="1:24" x14ac:dyDescent="0.3">
      <c r="A2641">
        <v>10411</v>
      </c>
      <c r="B2641">
        <v>34</v>
      </c>
      <c r="C2641">
        <v>100</v>
      </c>
      <c r="D2641">
        <v>4</v>
      </c>
      <c r="E2641">
        <v>3576.8</v>
      </c>
      <c r="F2641" s="1">
        <v>38357</v>
      </c>
      <c r="G2641" t="s">
        <v>25</v>
      </c>
      <c r="H2641">
        <v>2</v>
      </c>
      <c r="I2641">
        <v>5</v>
      </c>
      <c r="J2641">
        <v>2005</v>
      </c>
      <c r="K2641" t="s">
        <v>194</v>
      </c>
      <c r="L2641">
        <v>101</v>
      </c>
      <c r="M2641" t="s">
        <v>785</v>
      </c>
      <c r="N2641" t="s">
        <v>319</v>
      </c>
      <c r="O2641" t="s">
        <v>320</v>
      </c>
      <c r="P2641" t="s">
        <v>321</v>
      </c>
      <c r="Q2641" t="s">
        <v>322</v>
      </c>
      <c r="R2641" t="s">
        <v>323</v>
      </c>
      <c r="S2641" t="s">
        <v>324</v>
      </c>
      <c r="T2641" t="s">
        <v>250</v>
      </c>
      <c r="U2641" t="s">
        <v>33</v>
      </c>
      <c r="V2641" t="s">
        <v>325</v>
      </c>
      <c r="W2641" t="s">
        <v>326</v>
      </c>
      <c r="X2641" t="s">
        <v>51</v>
      </c>
    </row>
    <row r="2642" spans="1:24" x14ac:dyDescent="0.3">
      <c r="A2642">
        <v>10424</v>
      </c>
      <c r="B2642">
        <v>46</v>
      </c>
      <c r="C2642">
        <v>80.92</v>
      </c>
      <c r="D2642">
        <v>1</v>
      </c>
      <c r="E2642">
        <v>3722.32</v>
      </c>
      <c r="F2642" t="s">
        <v>327</v>
      </c>
      <c r="G2642" t="s">
        <v>328</v>
      </c>
      <c r="H2642">
        <v>2</v>
      </c>
      <c r="I2642">
        <v>5</v>
      </c>
      <c r="J2642">
        <v>2005</v>
      </c>
      <c r="K2642" t="s">
        <v>194</v>
      </c>
      <c r="L2642">
        <v>101</v>
      </c>
      <c r="M2642" t="s">
        <v>785</v>
      </c>
      <c r="N2642" t="s">
        <v>186</v>
      </c>
      <c r="O2642" t="s">
        <v>187</v>
      </c>
      <c r="P2642" t="s">
        <v>188</v>
      </c>
      <c r="Q2642" t="s">
        <v>189</v>
      </c>
      <c r="S2642">
        <v>28034</v>
      </c>
      <c r="T2642" t="s">
        <v>190</v>
      </c>
      <c r="U2642" t="s">
        <v>42</v>
      </c>
      <c r="V2642" t="s">
        <v>191</v>
      </c>
      <c r="W2642" t="s">
        <v>192</v>
      </c>
      <c r="X2642" t="s">
        <v>51</v>
      </c>
    </row>
    <row r="2643" spans="1:24" x14ac:dyDescent="0.3">
      <c r="A2643">
        <v>10106</v>
      </c>
      <c r="B2643">
        <v>32</v>
      </c>
      <c r="C2643">
        <v>100</v>
      </c>
      <c r="D2643">
        <v>1</v>
      </c>
      <c r="E2643">
        <v>3986.56</v>
      </c>
      <c r="F2643" t="s">
        <v>649</v>
      </c>
      <c r="G2643" t="s">
        <v>25</v>
      </c>
      <c r="H2643">
        <v>1</v>
      </c>
      <c r="I2643">
        <v>2</v>
      </c>
      <c r="J2643">
        <v>2003</v>
      </c>
      <c r="K2643" t="s">
        <v>650</v>
      </c>
      <c r="L2643">
        <v>118</v>
      </c>
      <c r="M2643" t="s">
        <v>786</v>
      </c>
      <c r="N2643" t="s">
        <v>627</v>
      </c>
      <c r="O2643" t="s">
        <v>628</v>
      </c>
      <c r="P2643" t="s">
        <v>629</v>
      </c>
      <c r="Q2643" t="s">
        <v>630</v>
      </c>
      <c r="S2643">
        <v>24100</v>
      </c>
      <c r="T2643" t="s">
        <v>281</v>
      </c>
      <c r="U2643" t="s">
        <v>42</v>
      </c>
      <c r="V2643" t="s">
        <v>631</v>
      </c>
      <c r="W2643" t="s">
        <v>632</v>
      </c>
      <c r="X2643" t="s">
        <v>51</v>
      </c>
    </row>
    <row r="2644" spans="1:24" x14ac:dyDescent="0.3">
      <c r="A2644">
        <v>10120</v>
      </c>
      <c r="B2644">
        <v>24</v>
      </c>
      <c r="C2644">
        <v>100</v>
      </c>
      <c r="D2644">
        <v>7</v>
      </c>
      <c r="E2644">
        <v>3417.12</v>
      </c>
      <c r="F2644" t="s">
        <v>330</v>
      </c>
      <c r="G2644" t="s">
        <v>25</v>
      </c>
      <c r="H2644">
        <v>2</v>
      </c>
      <c r="I2644">
        <v>4</v>
      </c>
      <c r="J2644">
        <v>2003</v>
      </c>
      <c r="K2644" t="s">
        <v>650</v>
      </c>
      <c r="L2644">
        <v>118</v>
      </c>
      <c r="M2644" t="s">
        <v>786</v>
      </c>
      <c r="N2644" t="s">
        <v>94</v>
      </c>
      <c r="O2644" t="s">
        <v>95</v>
      </c>
      <c r="P2644" t="s">
        <v>96</v>
      </c>
      <c r="Q2644" t="s">
        <v>97</v>
      </c>
      <c r="R2644" t="s">
        <v>98</v>
      </c>
      <c r="S2644">
        <v>3004</v>
      </c>
      <c r="T2644" t="s">
        <v>99</v>
      </c>
      <c r="U2644" t="s">
        <v>100</v>
      </c>
      <c r="V2644" t="s">
        <v>101</v>
      </c>
      <c r="W2644" t="s">
        <v>102</v>
      </c>
      <c r="X2644" t="s">
        <v>51</v>
      </c>
    </row>
    <row r="2645" spans="1:24" x14ac:dyDescent="0.3">
      <c r="A2645">
        <v>10133</v>
      </c>
      <c r="B2645">
        <v>27</v>
      </c>
      <c r="C2645">
        <v>99.67</v>
      </c>
      <c r="D2645">
        <v>2</v>
      </c>
      <c r="E2645">
        <v>2691.09</v>
      </c>
      <c r="F2645" t="s">
        <v>690</v>
      </c>
      <c r="G2645" t="s">
        <v>25</v>
      </c>
      <c r="H2645">
        <v>2</v>
      </c>
      <c r="I2645">
        <v>6</v>
      </c>
      <c r="J2645">
        <v>2003</v>
      </c>
      <c r="K2645" t="s">
        <v>650</v>
      </c>
      <c r="L2645">
        <v>118</v>
      </c>
      <c r="M2645" t="s">
        <v>786</v>
      </c>
      <c r="N2645" t="s">
        <v>186</v>
      </c>
      <c r="O2645" t="s">
        <v>187</v>
      </c>
      <c r="P2645" t="s">
        <v>188</v>
      </c>
      <c r="Q2645" t="s">
        <v>189</v>
      </c>
      <c r="S2645">
        <v>28034</v>
      </c>
      <c r="T2645" t="s">
        <v>190</v>
      </c>
      <c r="U2645" t="s">
        <v>42</v>
      </c>
      <c r="V2645" t="s">
        <v>191</v>
      </c>
      <c r="W2645" t="s">
        <v>192</v>
      </c>
      <c r="X2645" t="s">
        <v>36</v>
      </c>
    </row>
    <row r="2646" spans="1:24" x14ac:dyDescent="0.3">
      <c r="A2646">
        <v>10145</v>
      </c>
      <c r="B2646">
        <v>20</v>
      </c>
      <c r="C2646">
        <v>100</v>
      </c>
      <c r="D2646">
        <v>13</v>
      </c>
      <c r="E2646">
        <v>2752.6</v>
      </c>
      <c r="F2646" t="s">
        <v>52</v>
      </c>
      <c r="G2646" t="s">
        <v>25</v>
      </c>
      <c r="H2646">
        <v>3</v>
      </c>
      <c r="I2646">
        <v>8</v>
      </c>
      <c r="J2646">
        <v>2003</v>
      </c>
      <c r="K2646" t="s">
        <v>650</v>
      </c>
      <c r="L2646">
        <v>118</v>
      </c>
      <c r="M2646" t="s">
        <v>786</v>
      </c>
      <c r="N2646" t="s">
        <v>53</v>
      </c>
      <c r="O2646">
        <v>6265557265</v>
      </c>
      <c r="P2646" t="s">
        <v>54</v>
      </c>
      <c r="Q2646" t="s">
        <v>55</v>
      </c>
      <c r="R2646" t="s">
        <v>56</v>
      </c>
      <c r="S2646">
        <v>90003</v>
      </c>
      <c r="T2646" t="s">
        <v>32</v>
      </c>
      <c r="U2646" t="s">
        <v>33</v>
      </c>
      <c r="V2646" t="s">
        <v>57</v>
      </c>
      <c r="W2646" t="s">
        <v>58</v>
      </c>
      <c r="X2646" t="s">
        <v>36</v>
      </c>
    </row>
    <row r="2647" spans="1:24" x14ac:dyDescent="0.3">
      <c r="A2647">
        <v>10168</v>
      </c>
      <c r="B2647">
        <v>36</v>
      </c>
      <c r="C2647">
        <v>100</v>
      </c>
      <c r="D2647">
        <v>8</v>
      </c>
      <c r="E2647">
        <v>4527.72</v>
      </c>
      <c r="F2647" t="s">
        <v>63</v>
      </c>
      <c r="G2647" t="s">
        <v>25</v>
      </c>
      <c r="H2647">
        <v>4</v>
      </c>
      <c r="I2647">
        <v>10</v>
      </c>
      <c r="J2647">
        <v>2003</v>
      </c>
      <c r="K2647" t="s">
        <v>650</v>
      </c>
      <c r="L2647">
        <v>118</v>
      </c>
      <c r="M2647" t="s">
        <v>786</v>
      </c>
      <c r="N2647" t="s">
        <v>64</v>
      </c>
      <c r="O2647">
        <v>6505556809</v>
      </c>
      <c r="P2647" t="s">
        <v>65</v>
      </c>
      <c r="Q2647" t="s">
        <v>66</v>
      </c>
      <c r="R2647" t="s">
        <v>56</v>
      </c>
      <c r="S2647">
        <v>94217</v>
      </c>
      <c r="T2647" t="s">
        <v>32</v>
      </c>
      <c r="U2647" t="s">
        <v>33</v>
      </c>
      <c r="V2647" t="s">
        <v>67</v>
      </c>
      <c r="W2647" t="s">
        <v>68</v>
      </c>
      <c r="X2647" t="s">
        <v>51</v>
      </c>
    </row>
    <row r="2648" spans="1:24" x14ac:dyDescent="0.3">
      <c r="A2648">
        <v>10188</v>
      </c>
      <c r="B2648">
        <v>29</v>
      </c>
      <c r="C2648">
        <v>100</v>
      </c>
      <c r="D2648">
        <v>8</v>
      </c>
      <c r="E2648">
        <v>3957.05</v>
      </c>
      <c r="F2648" t="s">
        <v>75</v>
      </c>
      <c r="G2648" t="s">
        <v>25</v>
      </c>
      <c r="H2648">
        <v>4</v>
      </c>
      <c r="I2648">
        <v>11</v>
      </c>
      <c r="J2648">
        <v>2003</v>
      </c>
      <c r="K2648" t="s">
        <v>650</v>
      </c>
      <c r="L2648">
        <v>118</v>
      </c>
      <c r="M2648" t="s">
        <v>786</v>
      </c>
      <c r="N2648" t="s">
        <v>76</v>
      </c>
      <c r="O2648" t="s">
        <v>77</v>
      </c>
      <c r="P2648" t="s">
        <v>78</v>
      </c>
      <c r="Q2648" t="s">
        <v>79</v>
      </c>
      <c r="S2648" t="s">
        <v>80</v>
      </c>
      <c r="T2648" t="s">
        <v>81</v>
      </c>
      <c r="U2648" t="s">
        <v>42</v>
      </c>
      <c r="V2648" t="s">
        <v>82</v>
      </c>
      <c r="W2648" t="s">
        <v>83</v>
      </c>
      <c r="X2648" t="s">
        <v>51</v>
      </c>
    </row>
    <row r="2649" spans="1:24" x14ac:dyDescent="0.3">
      <c r="A2649">
        <v>10210</v>
      </c>
      <c r="B2649">
        <v>25</v>
      </c>
      <c r="C2649">
        <v>100</v>
      </c>
      <c r="D2649">
        <v>6</v>
      </c>
      <c r="E2649">
        <v>2818</v>
      </c>
      <c r="F2649" s="1">
        <v>38322</v>
      </c>
      <c r="G2649" t="s">
        <v>25</v>
      </c>
      <c r="H2649">
        <v>1</v>
      </c>
      <c r="I2649">
        <v>1</v>
      </c>
      <c r="J2649">
        <v>2004</v>
      </c>
      <c r="K2649" t="s">
        <v>650</v>
      </c>
      <c r="L2649">
        <v>118</v>
      </c>
      <c r="M2649" t="s">
        <v>786</v>
      </c>
      <c r="N2649" t="s">
        <v>331</v>
      </c>
      <c r="O2649" t="s">
        <v>332</v>
      </c>
      <c r="P2649" t="s">
        <v>333</v>
      </c>
      <c r="Q2649" t="s">
        <v>334</v>
      </c>
      <c r="R2649" t="s">
        <v>334</v>
      </c>
      <c r="S2649" t="s">
        <v>335</v>
      </c>
      <c r="T2649" t="s">
        <v>217</v>
      </c>
      <c r="U2649" t="s">
        <v>217</v>
      </c>
      <c r="V2649" t="s">
        <v>336</v>
      </c>
      <c r="W2649" t="s">
        <v>337</v>
      </c>
      <c r="X2649" t="s">
        <v>36</v>
      </c>
    </row>
    <row r="2650" spans="1:24" x14ac:dyDescent="0.3">
      <c r="A2650">
        <v>10223</v>
      </c>
      <c r="B2650">
        <v>29</v>
      </c>
      <c r="C2650">
        <v>100</v>
      </c>
      <c r="D2650">
        <v>8</v>
      </c>
      <c r="E2650">
        <v>3199.86</v>
      </c>
      <c r="F2650" t="s">
        <v>93</v>
      </c>
      <c r="G2650" t="s">
        <v>25</v>
      </c>
      <c r="H2650">
        <v>1</v>
      </c>
      <c r="I2650">
        <v>2</v>
      </c>
      <c r="J2650">
        <v>2004</v>
      </c>
      <c r="K2650" t="s">
        <v>650</v>
      </c>
      <c r="L2650">
        <v>118</v>
      </c>
      <c r="M2650" t="s">
        <v>786</v>
      </c>
      <c r="N2650" t="s">
        <v>94</v>
      </c>
      <c r="O2650" t="s">
        <v>95</v>
      </c>
      <c r="P2650" t="s">
        <v>96</v>
      </c>
      <c r="Q2650" t="s">
        <v>97</v>
      </c>
      <c r="R2650" t="s">
        <v>98</v>
      </c>
      <c r="S2650">
        <v>3004</v>
      </c>
      <c r="T2650" t="s">
        <v>99</v>
      </c>
      <c r="U2650" t="s">
        <v>100</v>
      </c>
      <c r="V2650" t="s">
        <v>101</v>
      </c>
      <c r="W2650" t="s">
        <v>102</v>
      </c>
      <c r="X2650" t="s">
        <v>51</v>
      </c>
    </row>
    <row r="2651" spans="1:24" x14ac:dyDescent="0.3">
      <c r="A2651">
        <v>10235</v>
      </c>
      <c r="B2651">
        <v>25</v>
      </c>
      <c r="C2651">
        <v>96.11</v>
      </c>
      <c r="D2651">
        <v>2</v>
      </c>
      <c r="E2651">
        <v>2402.75</v>
      </c>
      <c r="F2651" s="1">
        <v>38021</v>
      </c>
      <c r="G2651" t="s">
        <v>25</v>
      </c>
      <c r="H2651">
        <v>2</v>
      </c>
      <c r="I2651">
        <v>4</v>
      </c>
      <c r="J2651">
        <v>2004</v>
      </c>
      <c r="K2651" t="s">
        <v>650</v>
      </c>
      <c r="L2651">
        <v>118</v>
      </c>
      <c r="M2651" t="s">
        <v>786</v>
      </c>
      <c r="N2651" t="s">
        <v>412</v>
      </c>
      <c r="O2651" t="s">
        <v>413</v>
      </c>
      <c r="P2651" t="s">
        <v>414</v>
      </c>
      <c r="Q2651" t="s">
        <v>415</v>
      </c>
      <c r="R2651" t="s">
        <v>248</v>
      </c>
      <c r="S2651" t="s">
        <v>416</v>
      </c>
      <c r="T2651" t="s">
        <v>250</v>
      </c>
      <c r="U2651" t="s">
        <v>33</v>
      </c>
      <c r="V2651" t="s">
        <v>417</v>
      </c>
      <c r="W2651" t="s">
        <v>183</v>
      </c>
      <c r="X2651" t="s">
        <v>36</v>
      </c>
    </row>
    <row r="2652" spans="1:24" x14ac:dyDescent="0.3">
      <c r="A2652">
        <v>10250</v>
      </c>
      <c r="B2652">
        <v>44</v>
      </c>
      <c r="C2652">
        <v>100</v>
      </c>
      <c r="D2652">
        <v>3</v>
      </c>
      <c r="E2652">
        <v>6055.72</v>
      </c>
      <c r="F2652" s="1">
        <v>38296</v>
      </c>
      <c r="G2652" t="s">
        <v>25</v>
      </c>
      <c r="H2652">
        <v>2</v>
      </c>
      <c r="I2652">
        <v>5</v>
      </c>
      <c r="J2652">
        <v>2004</v>
      </c>
      <c r="K2652" t="s">
        <v>650</v>
      </c>
      <c r="L2652">
        <v>118</v>
      </c>
      <c r="M2652" t="s">
        <v>786</v>
      </c>
      <c r="N2652" t="s">
        <v>442</v>
      </c>
      <c r="O2652">
        <v>4085553659</v>
      </c>
      <c r="P2652" t="s">
        <v>443</v>
      </c>
      <c r="Q2652" t="s">
        <v>444</v>
      </c>
      <c r="R2652" t="s">
        <v>56</v>
      </c>
      <c r="S2652">
        <v>94217</v>
      </c>
      <c r="T2652" t="s">
        <v>32</v>
      </c>
      <c r="U2652" t="s">
        <v>33</v>
      </c>
      <c r="V2652" t="s">
        <v>105</v>
      </c>
      <c r="W2652" t="s">
        <v>445</v>
      </c>
      <c r="X2652" t="s">
        <v>51</v>
      </c>
    </row>
    <row r="2653" spans="1:24" x14ac:dyDescent="0.3">
      <c r="A2653">
        <v>10263</v>
      </c>
      <c r="B2653">
        <v>47</v>
      </c>
      <c r="C2653">
        <v>100</v>
      </c>
      <c r="D2653">
        <v>9</v>
      </c>
      <c r="E2653">
        <v>5465.16</v>
      </c>
      <c r="F2653" t="s">
        <v>113</v>
      </c>
      <c r="G2653" t="s">
        <v>25</v>
      </c>
      <c r="H2653">
        <v>2</v>
      </c>
      <c r="I2653">
        <v>6</v>
      </c>
      <c r="J2653">
        <v>2004</v>
      </c>
      <c r="K2653" t="s">
        <v>650</v>
      </c>
      <c r="L2653">
        <v>118</v>
      </c>
      <c r="M2653" t="s">
        <v>786</v>
      </c>
      <c r="N2653" t="s">
        <v>114</v>
      </c>
      <c r="O2653">
        <v>2035552570</v>
      </c>
      <c r="P2653" t="s">
        <v>115</v>
      </c>
      <c r="Q2653" t="s">
        <v>116</v>
      </c>
      <c r="R2653" t="s">
        <v>117</v>
      </c>
      <c r="S2653">
        <v>97562</v>
      </c>
      <c r="T2653" t="s">
        <v>32</v>
      </c>
      <c r="U2653" t="s">
        <v>33</v>
      </c>
      <c r="V2653" t="s">
        <v>118</v>
      </c>
      <c r="W2653" t="s">
        <v>58</v>
      </c>
      <c r="X2653" t="s">
        <v>51</v>
      </c>
    </row>
    <row r="2654" spans="1:24" x14ac:dyDescent="0.3">
      <c r="A2654">
        <v>10275</v>
      </c>
      <c r="B2654">
        <v>48</v>
      </c>
      <c r="C2654">
        <v>100</v>
      </c>
      <c r="D2654">
        <v>8</v>
      </c>
      <c r="E2654">
        <v>6378.72</v>
      </c>
      <c r="F2654" t="s">
        <v>119</v>
      </c>
      <c r="G2654" t="s">
        <v>25</v>
      </c>
      <c r="H2654">
        <v>3</v>
      </c>
      <c r="I2654">
        <v>7</v>
      </c>
      <c r="J2654">
        <v>2004</v>
      </c>
      <c r="K2654" t="s">
        <v>650</v>
      </c>
      <c r="L2654">
        <v>118</v>
      </c>
      <c r="M2654" t="s">
        <v>786</v>
      </c>
      <c r="N2654" t="s">
        <v>120</v>
      </c>
      <c r="O2654" t="s">
        <v>121</v>
      </c>
      <c r="P2654" t="s">
        <v>122</v>
      </c>
      <c r="Q2654" t="s">
        <v>123</v>
      </c>
      <c r="S2654">
        <v>44000</v>
      </c>
      <c r="T2654" t="s">
        <v>41</v>
      </c>
      <c r="U2654" t="s">
        <v>42</v>
      </c>
      <c r="V2654" t="s">
        <v>124</v>
      </c>
      <c r="W2654" t="s">
        <v>125</v>
      </c>
      <c r="X2654" t="s">
        <v>51</v>
      </c>
    </row>
    <row r="2655" spans="1:24" x14ac:dyDescent="0.3">
      <c r="A2655">
        <v>10285</v>
      </c>
      <c r="B2655">
        <v>45</v>
      </c>
      <c r="C2655">
        <v>100</v>
      </c>
      <c r="D2655">
        <v>13</v>
      </c>
      <c r="E2655">
        <v>5392.8</v>
      </c>
      <c r="F2655" t="s">
        <v>126</v>
      </c>
      <c r="G2655" t="s">
        <v>25</v>
      </c>
      <c r="H2655">
        <v>3</v>
      </c>
      <c r="I2655">
        <v>8</v>
      </c>
      <c r="J2655">
        <v>2004</v>
      </c>
      <c r="K2655" t="s">
        <v>650</v>
      </c>
      <c r="L2655">
        <v>118</v>
      </c>
      <c r="M2655" t="s">
        <v>786</v>
      </c>
      <c r="N2655" t="s">
        <v>127</v>
      </c>
      <c r="O2655">
        <v>6175558555</v>
      </c>
      <c r="P2655" t="s">
        <v>128</v>
      </c>
      <c r="Q2655" t="s">
        <v>129</v>
      </c>
      <c r="R2655" t="s">
        <v>130</v>
      </c>
      <c r="S2655">
        <v>51247</v>
      </c>
      <c r="T2655" t="s">
        <v>32</v>
      </c>
      <c r="U2655" t="s">
        <v>33</v>
      </c>
      <c r="V2655" t="s">
        <v>131</v>
      </c>
      <c r="W2655" t="s">
        <v>132</v>
      </c>
      <c r="X2655" t="s">
        <v>51</v>
      </c>
    </row>
    <row r="2656" spans="1:24" x14ac:dyDescent="0.3">
      <c r="A2656">
        <v>10297</v>
      </c>
      <c r="B2656">
        <v>35</v>
      </c>
      <c r="C2656">
        <v>100</v>
      </c>
      <c r="D2656">
        <v>3</v>
      </c>
      <c r="E2656">
        <v>3986.5</v>
      </c>
      <c r="F2656" t="s">
        <v>691</v>
      </c>
      <c r="G2656" t="s">
        <v>25</v>
      </c>
      <c r="H2656">
        <v>3</v>
      </c>
      <c r="I2656">
        <v>9</v>
      </c>
      <c r="J2656">
        <v>2004</v>
      </c>
      <c r="K2656" t="s">
        <v>650</v>
      </c>
      <c r="L2656">
        <v>118</v>
      </c>
      <c r="M2656" t="s">
        <v>786</v>
      </c>
      <c r="N2656" t="s">
        <v>535</v>
      </c>
      <c r="O2656" t="s">
        <v>536</v>
      </c>
      <c r="P2656" t="s">
        <v>537</v>
      </c>
      <c r="Q2656" t="s">
        <v>538</v>
      </c>
      <c r="S2656">
        <v>2</v>
      </c>
      <c r="T2656" t="s">
        <v>539</v>
      </c>
      <c r="U2656" t="s">
        <v>42</v>
      </c>
      <c r="V2656" t="s">
        <v>540</v>
      </c>
      <c r="W2656" t="s">
        <v>541</v>
      </c>
      <c r="X2656" t="s">
        <v>51</v>
      </c>
    </row>
    <row r="2657" spans="1:24" x14ac:dyDescent="0.3">
      <c r="A2657">
        <v>10308</v>
      </c>
      <c r="B2657">
        <v>31</v>
      </c>
      <c r="C2657">
        <v>100</v>
      </c>
      <c r="D2657">
        <v>6</v>
      </c>
      <c r="E2657">
        <v>4009.23</v>
      </c>
      <c r="F2657" t="s">
        <v>141</v>
      </c>
      <c r="G2657" t="s">
        <v>25</v>
      </c>
      <c r="H2657">
        <v>4</v>
      </c>
      <c r="I2657">
        <v>10</v>
      </c>
      <c r="J2657">
        <v>2004</v>
      </c>
      <c r="K2657" t="s">
        <v>650</v>
      </c>
      <c r="L2657">
        <v>118</v>
      </c>
      <c r="M2657" t="s">
        <v>786</v>
      </c>
      <c r="N2657" t="s">
        <v>347</v>
      </c>
      <c r="O2657">
        <v>9145554562</v>
      </c>
      <c r="P2657" t="s">
        <v>348</v>
      </c>
      <c r="Q2657" t="s">
        <v>349</v>
      </c>
      <c r="R2657" t="s">
        <v>31</v>
      </c>
      <c r="S2657">
        <v>24067</v>
      </c>
      <c r="T2657" t="s">
        <v>32</v>
      </c>
      <c r="U2657" t="s">
        <v>33</v>
      </c>
      <c r="V2657" t="s">
        <v>105</v>
      </c>
      <c r="W2657" t="s">
        <v>258</v>
      </c>
      <c r="X2657" t="s">
        <v>51</v>
      </c>
    </row>
    <row r="2658" spans="1:24" x14ac:dyDescent="0.3">
      <c r="A2658">
        <v>10318</v>
      </c>
      <c r="B2658">
        <v>50</v>
      </c>
      <c r="C2658">
        <v>100</v>
      </c>
      <c r="D2658">
        <v>8</v>
      </c>
      <c r="E2658">
        <v>7119</v>
      </c>
      <c r="F2658" s="1">
        <v>38028</v>
      </c>
      <c r="G2658" t="s">
        <v>25</v>
      </c>
      <c r="H2658">
        <v>4</v>
      </c>
      <c r="I2658">
        <v>11</v>
      </c>
      <c r="J2658">
        <v>2004</v>
      </c>
      <c r="K2658" t="s">
        <v>650</v>
      </c>
      <c r="L2658">
        <v>118</v>
      </c>
      <c r="M2658" t="s">
        <v>786</v>
      </c>
      <c r="N2658" t="s">
        <v>148</v>
      </c>
      <c r="O2658">
        <v>2155551555</v>
      </c>
      <c r="P2658" t="s">
        <v>149</v>
      </c>
      <c r="Q2658" t="s">
        <v>150</v>
      </c>
      <c r="R2658" t="s">
        <v>151</v>
      </c>
      <c r="S2658">
        <v>70267</v>
      </c>
      <c r="T2658" t="s">
        <v>32</v>
      </c>
      <c r="U2658" t="s">
        <v>33</v>
      </c>
      <c r="V2658" t="s">
        <v>34</v>
      </c>
      <c r="W2658" t="s">
        <v>152</v>
      </c>
      <c r="X2658" t="s">
        <v>162</v>
      </c>
    </row>
    <row r="2659" spans="1:24" x14ac:dyDescent="0.3">
      <c r="A2659">
        <v>10328</v>
      </c>
      <c r="B2659">
        <v>33</v>
      </c>
      <c r="C2659">
        <v>100</v>
      </c>
      <c r="D2659">
        <v>11</v>
      </c>
      <c r="E2659">
        <v>4072.2</v>
      </c>
      <c r="F2659" s="1">
        <v>38332</v>
      </c>
      <c r="G2659" t="s">
        <v>25</v>
      </c>
      <c r="H2659">
        <v>4</v>
      </c>
      <c r="I2659">
        <v>11</v>
      </c>
      <c r="J2659">
        <v>2004</v>
      </c>
      <c r="K2659" t="s">
        <v>650</v>
      </c>
      <c r="L2659">
        <v>118</v>
      </c>
      <c r="M2659" t="s">
        <v>786</v>
      </c>
      <c r="N2659" t="s">
        <v>627</v>
      </c>
      <c r="O2659" t="s">
        <v>628</v>
      </c>
      <c r="P2659" t="s">
        <v>629</v>
      </c>
      <c r="Q2659" t="s">
        <v>630</v>
      </c>
      <c r="S2659">
        <v>24100</v>
      </c>
      <c r="T2659" t="s">
        <v>281</v>
      </c>
      <c r="U2659" t="s">
        <v>42</v>
      </c>
      <c r="V2659" t="s">
        <v>631</v>
      </c>
      <c r="W2659" t="s">
        <v>632</v>
      </c>
      <c r="X2659" t="s">
        <v>51</v>
      </c>
    </row>
    <row r="2660" spans="1:24" x14ac:dyDescent="0.3">
      <c r="A2660">
        <v>10340</v>
      </c>
      <c r="B2660">
        <v>29</v>
      </c>
      <c r="C2660">
        <v>100</v>
      </c>
      <c r="D2660">
        <v>6</v>
      </c>
      <c r="E2660">
        <v>4094.51</v>
      </c>
      <c r="F2660" t="s">
        <v>154</v>
      </c>
      <c r="G2660" t="s">
        <v>25</v>
      </c>
      <c r="H2660">
        <v>4</v>
      </c>
      <c r="I2660">
        <v>11</v>
      </c>
      <c r="J2660">
        <v>2004</v>
      </c>
      <c r="K2660" t="s">
        <v>650</v>
      </c>
      <c r="L2660">
        <v>118</v>
      </c>
      <c r="M2660" t="s">
        <v>786</v>
      </c>
      <c r="N2660" t="s">
        <v>387</v>
      </c>
      <c r="O2660" t="s">
        <v>388</v>
      </c>
      <c r="P2660" t="s">
        <v>389</v>
      </c>
      <c r="Q2660" t="s">
        <v>390</v>
      </c>
      <c r="S2660">
        <v>8022</v>
      </c>
      <c r="T2660" t="s">
        <v>190</v>
      </c>
      <c r="U2660" t="s">
        <v>42</v>
      </c>
      <c r="V2660" t="s">
        <v>391</v>
      </c>
      <c r="W2660" t="s">
        <v>392</v>
      </c>
      <c r="X2660" t="s">
        <v>51</v>
      </c>
    </row>
    <row r="2661" spans="1:24" x14ac:dyDescent="0.3">
      <c r="A2661">
        <v>10353</v>
      </c>
      <c r="B2661">
        <v>48</v>
      </c>
      <c r="C2661">
        <v>68.8</v>
      </c>
      <c r="D2661">
        <v>4</v>
      </c>
      <c r="E2661">
        <v>3302.4</v>
      </c>
      <c r="F2661" s="1">
        <v>38089</v>
      </c>
      <c r="G2661" t="s">
        <v>25</v>
      </c>
      <c r="H2661">
        <v>4</v>
      </c>
      <c r="I2661">
        <v>12</v>
      </c>
      <c r="J2661">
        <v>2004</v>
      </c>
      <c r="K2661" t="s">
        <v>650</v>
      </c>
      <c r="L2661">
        <v>118</v>
      </c>
      <c r="M2661" t="s">
        <v>786</v>
      </c>
      <c r="N2661" t="s">
        <v>653</v>
      </c>
      <c r="O2661">
        <v>2035554407</v>
      </c>
      <c r="P2661" t="s">
        <v>654</v>
      </c>
      <c r="Q2661" t="s">
        <v>580</v>
      </c>
      <c r="R2661" t="s">
        <v>117</v>
      </c>
      <c r="S2661">
        <v>97561</v>
      </c>
      <c r="T2661" t="s">
        <v>32</v>
      </c>
      <c r="U2661" t="s">
        <v>33</v>
      </c>
      <c r="V2661" t="s">
        <v>655</v>
      </c>
      <c r="W2661" t="s">
        <v>656</v>
      </c>
      <c r="X2661" t="s">
        <v>51</v>
      </c>
    </row>
    <row r="2662" spans="1:24" x14ac:dyDescent="0.3">
      <c r="A2662">
        <v>10361</v>
      </c>
      <c r="B2662">
        <v>44</v>
      </c>
      <c r="C2662">
        <v>72.42</v>
      </c>
      <c r="D2662">
        <v>5</v>
      </c>
      <c r="E2662">
        <v>3186.48</v>
      </c>
      <c r="F2662" t="s">
        <v>163</v>
      </c>
      <c r="G2662" t="s">
        <v>25</v>
      </c>
      <c r="H2662">
        <v>4</v>
      </c>
      <c r="I2662">
        <v>12</v>
      </c>
      <c r="J2662">
        <v>2004</v>
      </c>
      <c r="K2662" t="s">
        <v>650</v>
      </c>
      <c r="L2662">
        <v>118</v>
      </c>
      <c r="M2662" t="s">
        <v>786</v>
      </c>
      <c r="N2662" t="s">
        <v>164</v>
      </c>
      <c r="O2662" t="s">
        <v>165</v>
      </c>
      <c r="P2662" t="s">
        <v>166</v>
      </c>
      <c r="Q2662" t="s">
        <v>167</v>
      </c>
      <c r="R2662" t="s">
        <v>168</v>
      </c>
      <c r="S2662">
        <v>2067</v>
      </c>
      <c r="T2662" t="s">
        <v>99</v>
      </c>
      <c r="U2662" t="s">
        <v>100</v>
      </c>
      <c r="V2662" t="s">
        <v>169</v>
      </c>
      <c r="W2662" t="s">
        <v>170</v>
      </c>
      <c r="X2662" t="s">
        <v>51</v>
      </c>
    </row>
    <row r="2663" spans="1:24" x14ac:dyDescent="0.3">
      <c r="A2663">
        <v>10375</v>
      </c>
      <c r="B2663">
        <v>25</v>
      </c>
      <c r="C2663">
        <v>66.73</v>
      </c>
      <c r="D2663">
        <v>10</v>
      </c>
      <c r="E2663">
        <v>1668.25</v>
      </c>
      <c r="F2663" s="1">
        <v>38413</v>
      </c>
      <c r="G2663" t="s">
        <v>25</v>
      </c>
      <c r="H2663">
        <v>1</v>
      </c>
      <c r="I2663">
        <v>2</v>
      </c>
      <c r="J2663">
        <v>2005</v>
      </c>
      <c r="K2663" t="s">
        <v>650</v>
      </c>
      <c r="L2663">
        <v>118</v>
      </c>
      <c r="M2663" t="s">
        <v>786</v>
      </c>
      <c r="N2663" t="s">
        <v>120</v>
      </c>
      <c r="O2663" t="s">
        <v>121</v>
      </c>
      <c r="P2663" t="s">
        <v>122</v>
      </c>
      <c r="Q2663" t="s">
        <v>123</v>
      </c>
      <c r="S2663">
        <v>44000</v>
      </c>
      <c r="T2663" t="s">
        <v>41</v>
      </c>
      <c r="U2663" t="s">
        <v>42</v>
      </c>
      <c r="V2663" t="s">
        <v>124</v>
      </c>
      <c r="W2663" t="s">
        <v>125</v>
      </c>
      <c r="X2663" t="s">
        <v>36</v>
      </c>
    </row>
    <row r="2664" spans="1:24" x14ac:dyDescent="0.3">
      <c r="A2664">
        <v>10388</v>
      </c>
      <c r="B2664">
        <v>50</v>
      </c>
      <c r="C2664">
        <v>100</v>
      </c>
      <c r="D2664">
        <v>3</v>
      </c>
      <c r="E2664">
        <v>7154.5</v>
      </c>
      <c r="F2664" s="1">
        <v>38414</v>
      </c>
      <c r="G2664" t="s">
        <v>25</v>
      </c>
      <c r="H2664">
        <v>1</v>
      </c>
      <c r="I2664">
        <v>3</v>
      </c>
      <c r="J2664">
        <v>2005</v>
      </c>
      <c r="K2664" t="s">
        <v>650</v>
      </c>
      <c r="L2664">
        <v>118</v>
      </c>
      <c r="M2664" t="s">
        <v>786</v>
      </c>
      <c r="N2664" t="s">
        <v>171</v>
      </c>
      <c r="O2664">
        <v>5085552555</v>
      </c>
      <c r="P2664" t="s">
        <v>172</v>
      </c>
      <c r="Q2664" t="s">
        <v>173</v>
      </c>
      <c r="R2664" t="s">
        <v>130</v>
      </c>
      <c r="S2664">
        <v>50553</v>
      </c>
      <c r="T2664" t="s">
        <v>32</v>
      </c>
      <c r="U2664" t="s">
        <v>33</v>
      </c>
      <c r="V2664" t="s">
        <v>174</v>
      </c>
      <c r="W2664" t="s">
        <v>175</v>
      </c>
      <c r="X2664" t="s">
        <v>162</v>
      </c>
    </row>
    <row r="2665" spans="1:24" x14ac:dyDescent="0.3">
      <c r="A2665">
        <v>10398</v>
      </c>
      <c r="B2665">
        <v>23</v>
      </c>
      <c r="C2665">
        <v>100</v>
      </c>
      <c r="D2665">
        <v>9</v>
      </c>
      <c r="E2665">
        <v>2810.83</v>
      </c>
      <c r="F2665" t="s">
        <v>674</v>
      </c>
      <c r="G2665" t="s">
        <v>25</v>
      </c>
      <c r="H2665">
        <v>1</v>
      </c>
      <c r="I2665">
        <v>3</v>
      </c>
      <c r="J2665">
        <v>2005</v>
      </c>
      <c r="K2665" t="s">
        <v>650</v>
      </c>
      <c r="L2665">
        <v>118</v>
      </c>
      <c r="M2665" t="s">
        <v>786</v>
      </c>
      <c r="N2665" t="s">
        <v>37</v>
      </c>
      <c r="O2665" t="s">
        <v>38</v>
      </c>
      <c r="P2665" t="s">
        <v>39</v>
      </c>
      <c r="Q2665" t="s">
        <v>40</v>
      </c>
      <c r="S2665">
        <v>51100</v>
      </c>
      <c r="T2665" t="s">
        <v>41</v>
      </c>
      <c r="U2665" t="s">
        <v>42</v>
      </c>
      <c r="V2665" t="s">
        <v>43</v>
      </c>
      <c r="W2665" t="s">
        <v>44</v>
      </c>
      <c r="X2665" t="s">
        <v>36</v>
      </c>
    </row>
    <row r="2666" spans="1:24" x14ac:dyDescent="0.3">
      <c r="A2666">
        <v>10401</v>
      </c>
      <c r="B2666">
        <v>21</v>
      </c>
      <c r="C2666">
        <v>96.11</v>
      </c>
      <c r="D2666">
        <v>2</v>
      </c>
      <c r="E2666">
        <v>2018.31</v>
      </c>
      <c r="F2666" s="1">
        <v>38415</v>
      </c>
      <c r="G2666" t="s">
        <v>446</v>
      </c>
      <c r="H2666">
        <v>2</v>
      </c>
      <c r="I2666">
        <v>4</v>
      </c>
      <c r="J2666">
        <v>2005</v>
      </c>
      <c r="K2666" t="s">
        <v>650</v>
      </c>
      <c r="L2666">
        <v>118</v>
      </c>
      <c r="M2666" t="s">
        <v>786</v>
      </c>
      <c r="N2666" t="s">
        <v>108</v>
      </c>
      <c r="O2666">
        <v>2015559350</v>
      </c>
      <c r="P2666" t="s">
        <v>109</v>
      </c>
      <c r="Q2666" t="s">
        <v>110</v>
      </c>
      <c r="R2666" t="s">
        <v>111</v>
      </c>
      <c r="S2666">
        <v>94019</v>
      </c>
      <c r="T2666" t="s">
        <v>32</v>
      </c>
      <c r="U2666" t="s">
        <v>33</v>
      </c>
      <c r="V2666" t="s">
        <v>62</v>
      </c>
      <c r="W2666" t="s">
        <v>112</v>
      </c>
      <c r="X2666" t="s">
        <v>36</v>
      </c>
    </row>
    <row r="2667" spans="1:24" x14ac:dyDescent="0.3">
      <c r="A2667">
        <v>10416</v>
      </c>
      <c r="B2667">
        <v>41</v>
      </c>
      <c r="C2667">
        <v>100</v>
      </c>
      <c r="D2667">
        <v>3</v>
      </c>
      <c r="E2667">
        <v>5642.83</v>
      </c>
      <c r="F2667" s="1">
        <v>38630</v>
      </c>
      <c r="G2667" t="s">
        <v>25</v>
      </c>
      <c r="H2667">
        <v>2</v>
      </c>
      <c r="I2667">
        <v>5</v>
      </c>
      <c r="J2667">
        <v>2005</v>
      </c>
      <c r="K2667" t="s">
        <v>650</v>
      </c>
      <c r="L2667">
        <v>118</v>
      </c>
      <c r="M2667" t="s">
        <v>786</v>
      </c>
      <c r="N2667" t="s">
        <v>503</v>
      </c>
      <c r="O2667" t="s">
        <v>504</v>
      </c>
      <c r="P2667" t="s">
        <v>505</v>
      </c>
      <c r="Q2667" t="s">
        <v>506</v>
      </c>
      <c r="S2667">
        <v>42100</v>
      </c>
      <c r="T2667" t="s">
        <v>281</v>
      </c>
      <c r="U2667" t="s">
        <v>42</v>
      </c>
      <c r="V2667" t="s">
        <v>507</v>
      </c>
      <c r="W2667" t="s">
        <v>508</v>
      </c>
      <c r="X2667" t="s">
        <v>51</v>
      </c>
    </row>
    <row r="2668" spans="1:24" x14ac:dyDescent="0.3">
      <c r="A2668">
        <v>10106</v>
      </c>
      <c r="B2668">
        <v>44</v>
      </c>
      <c r="C2668">
        <v>74.400000000000006</v>
      </c>
      <c r="D2668">
        <v>8</v>
      </c>
      <c r="E2668">
        <v>3273.6</v>
      </c>
      <c r="F2668" t="s">
        <v>649</v>
      </c>
      <c r="G2668" t="s">
        <v>25</v>
      </c>
      <c r="H2668">
        <v>1</v>
      </c>
      <c r="I2668">
        <v>2</v>
      </c>
      <c r="J2668">
        <v>2003</v>
      </c>
      <c r="K2668" t="s">
        <v>650</v>
      </c>
      <c r="L2668">
        <v>80</v>
      </c>
      <c r="M2668" t="s">
        <v>787</v>
      </c>
      <c r="N2668" t="s">
        <v>627</v>
      </c>
      <c r="O2668" t="s">
        <v>628</v>
      </c>
      <c r="P2668" t="s">
        <v>629</v>
      </c>
      <c r="Q2668" t="s">
        <v>630</v>
      </c>
      <c r="S2668">
        <v>24100</v>
      </c>
      <c r="T2668" t="s">
        <v>281</v>
      </c>
      <c r="U2668" t="s">
        <v>42</v>
      </c>
      <c r="V2668" t="s">
        <v>631</v>
      </c>
      <c r="W2668" t="s">
        <v>632</v>
      </c>
      <c r="X2668" t="s">
        <v>51</v>
      </c>
    </row>
    <row r="2669" spans="1:24" x14ac:dyDescent="0.3">
      <c r="A2669">
        <v>10120</v>
      </c>
      <c r="B2669">
        <v>43</v>
      </c>
      <c r="C2669">
        <v>76</v>
      </c>
      <c r="D2669">
        <v>14</v>
      </c>
      <c r="E2669">
        <v>3268</v>
      </c>
      <c r="F2669" t="s">
        <v>330</v>
      </c>
      <c r="G2669" t="s">
        <v>25</v>
      </c>
      <c r="H2669">
        <v>2</v>
      </c>
      <c r="I2669">
        <v>4</v>
      </c>
      <c r="J2669">
        <v>2003</v>
      </c>
      <c r="K2669" t="s">
        <v>650</v>
      </c>
      <c r="L2669">
        <v>80</v>
      </c>
      <c r="M2669" t="s">
        <v>787</v>
      </c>
      <c r="N2669" t="s">
        <v>94</v>
      </c>
      <c r="O2669" t="s">
        <v>95</v>
      </c>
      <c r="P2669" t="s">
        <v>96</v>
      </c>
      <c r="Q2669" t="s">
        <v>97</v>
      </c>
      <c r="R2669" t="s">
        <v>98</v>
      </c>
      <c r="S2669">
        <v>3004</v>
      </c>
      <c r="T2669" t="s">
        <v>99</v>
      </c>
      <c r="U2669" t="s">
        <v>100</v>
      </c>
      <c r="V2669" t="s">
        <v>101</v>
      </c>
      <c r="W2669" t="s">
        <v>102</v>
      </c>
      <c r="X2669" t="s">
        <v>51</v>
      </c>
    </row>
    <row r="2670" spans="1:24" x14ac:dyDescent="0.3">
      <c r="A2670">
        <v>10143</v>
      </c>
      <c r="B2670">
        <v>28</v>
      </c>
      <c r="C2670">
        <v>96</v>
      </c>
      <c r="D2670">
        <v>3</v>
      </c>
      <c r="E2670">
        <v>2688</v>
      </c>
      <c r="F2670" s="1">
        <v>37902</v>
      </c>
      <c r="G2670" t="s">
        <v>25</v>
      </c>
      <c r="H2670">
        <v>3</v>
      </c>
      <c r="I2670">
        <v>8</v>
      </c>
      <c r="J2670">
        <v>2003</v>
      </c>
      <c r="K2670" t="s">
        <v>650</v>
      </c>
      <c r="L2670">
        <v>80</v>
      </c>
      <c r="M2670" t="s">
        <v>787</v>
      </c>
      <c r="N2670" t="s">
        <v>367</v>
      </c>
      <c r="O2670">
        <v>5085559555</v>
      </c>
      <c r="P2670" t="s">
        <v>368</v>
      </c>
      <c r="Q2670" t="s">
        <v>173</v>
      </c>
      <c r="R2670" t="s">
        <v>130</v>
      </c>
      <c r="S2670">
        <v>50553</v>
      </c>
      <c r="T2670" t="s">
        <v>32</v>
      </c>
      <c r="U2670" t="s">
        <v>33</v>
      </c>
      <c r="V2670" t="s">
        <v>369</v>
      </c>
      <c r="W2670" t="s">
        <v>370</v>
      </c>
      <c r="X2670" t="s">
        <v>36</v>
      </c>
    </row>
    <row r="2671" spans="1:24" x14ac:dyDescent="0.3">
      <c r="A2671">
        <v>10155</v>
      </c>
      <c r="B2671">
        <v>43</v>
      </c>
      <c r="C2671">
        <v>86.4</v>
      </c>
      <c r="D2671">
        <v>1</v>
      </c>
      <c r="E2671">
        <v>3715.2</v>
      </c>
      <c r="F2671" s="1">
        <v>37782</v>
      </c>
      <c r="G2671" t="s">
        <v>25</v>
      </c>
      <c r="H2671">
        <v>4</v>
      </c>
      <c r="I2671">
        <v>10</v>
      </c>
      <c r="J2671">
        <v>2003</v>
      </c>
      <c r="K2671" t="s">
        <v>650</v>
      </c>
      <c r="L2671">
        <v>80</v>
      </c>
      <c r="M2671" t="s">
        <v>787</v>
      </c>
      <c r="N2671" t="s">
        <v>134</v>
      </c>
      <c r="O2671" t="s">
        <v>135</v>
      </c>
      <c r="P2671" t="s">
        <v>136</v>
      </c>
      <c r="Q2671" t="s">
        <v>137</v>
      </c>
      <c r="S2671">
        <v>21240</v>
      </c>
      <c r="T2671" t="s">
        <v>138</v>
      </c>
      <c r="U2671" t="s">
        <v>42</v>
      </c>
      <c r="V2671" t="s">
        <v>139</v>
      </c>
      <c r="W2671" t="s">
        <v>140</v>
      </c>
      <c r="X2671" t="s">
        <v>51</v>
      </c>
    </row>
    <row r="2672" spans="1:24" x14ac:dyDescent="0.3">
      <c r="A2672">
        <v>10168</v>
      </c>
      <c r="B2672">
        <v>48</v>
      </c>
      <c r="C2672">
        <v>96</v>
      </c>
      <c r="D2672">
        <v>15</v>
      </c>
      <c r="E2672">
        <v>4608</v>
      </c>
      <c r="F2672" t="s">
        <v>63</v>
      </c>
      <c r="G2672" t="s">
        <v>25</v>
      </c>
      <c r="H2672">
        <v>4</v>
      </c>
      <c r="I2672">
        <v>10</v>
      </c>
      <c r="J2672">
        <v>2003</v>
      </c>
      <c r="K2672" t="s">
        <v>650</v>
      </c>
      <c r="L2672">
        <v>80</v>
      </c>
      <c r="M2672" t="s">
        <v>787</v>
      </c>
      <c r="N2672" t="s">
        <v>64</v>
      </c>
      <c r="O2672">
        <v>6505556809</v>
      </c>
      <c r="P2672" t="s">
        <v>65</v>
      </c>
      <c r="Q2672" t="s">
        <v>66</v>
      </c>
      <c r="R2672" t="s">
        <v>56</v>
      </c>
      <c r="S2672">
        <v>94217</v>
      </c>
      <c r="T2672" t="s">
        <v>32</v>
      </c>
      <c r="U2672" t="s">
        <v>33</v>
      </c>
      <c r="V2672" t="s">
        <v>67</v>
      </c>
      <c r="W2672" t="s">
        <v>68</v>
      </c>
      <c r="X2672" t="s">
        <v>51</v>
      </c>
    </row>
    <row r="2673" spans="1:24" x14ac:dyDescent="0.3">
      <c r="A2673">
        <v>10199</v>
      </c>
      <c r="B2673">
        <v>38</v>
      </c>
      <c r="C2673">
        <v>82.4</v>
      </c>
      <c r="D2673">
        <v>3</v>
      </c>
      <c r="E2673">
        <v>3131.2</v>
      </c>
      <c r="F2673" s="1">
        <v>37633</v>
      </c>
      <c r="G2673" t="s">
        <v>25</v>
      </c>
      <c r="H2673">
        <v>4</v>
      </c>
      <c r="I2673">
        <v>12</v>
      </c>
      <c r="J2673">
        <v>2003</v>
      </c>
      <c r="K2673" t="s">
        <v>650</v>
      </c>
      <c r="L2673">
        <v>80</v>
      </c>
      <c r="M2673" t="s">
        <v>787</v>
      </c>
      <c r="N2673" t="s">
        <v>254</v>
      </c>
      <c r="O2673">
        <v>3105553722</v>
      </c>
      <c r="P2673" t="s">
        <v>255</v>
      </c>
      <c r="Q2673" t="s">
        <v>256</v>
      </c>
      <c r="R2673" t="s">
        <v>56</v>
      </c>
      <c r="S2673">
        <v>94019</v>
      </c>
      <c r="T2673" t="s">
        <v>32</v>
      </c>
      <c r="U2673" t="s">
        <v>33</v>
      </c>
      <c r="V2673" t="s">
        <v>257</v>
      </c>
      <c r="W2673" t="s">
        <v>258</v>
      </c>
      <c r="X2673" t="s">
        <v>51</v>
      </c>
    </row>
    <row r="2674" spans="1:24" x14ac:dyDescent="0.3">
      <c r="A2674">
        <v>10210</v>
      </c>
      <c r="B2674">
        <v>31</v>
      </c>
      <c r="C2674">
        <v>86.4</v>
      </c>
      <c r="D2674">
        <v>13</v>
      </c>
      <c r="E2674">
        <v>2678.4</v>
      </c>
      <c r="F2674" s="1">
        <v>38322</v>
      </c>
      <c r="G2674" t="s">
        <v>25</v>
      </c>
      <c r="H2674">
        <v>1</v>
      </c>
      <c r="I2674">
        <v>1</v>
      </c>
      <c r="J2674">
        <v>2004</v>
      </c>
      <c r="K2674" t="s">
        <v>650</v>
      </c>
      <c r="L2674">
        <v>80</v>
      </c>
      <c r="M2674" t="s">
        <v>787</v>
      </c>
      <c r="N2674" t="s">
        <v>331</v>
      </c>
      <c r="O2674" t="s">
        <v>332</v>
      </c>
      <c r="P2674" t="s">
        <v>333</v>
      </c>
      <c r="Q2674" t="s">
        <v>334</v>
      </c>
      <c r="R2674" t="s">
        <v>334</v>
      </c>
      <c r="S2674" t="s">
        <v>335</v>
      </c>
      <c r="T2674" t="s">
        <v>217</v>
      </c>
      <c r="U2674" t="s">
        <v>217</v>
      </c>
      <c r="V2674" t="s">
        <v>336</v>
      </c>
      <c r="W2674" t="s">
        <v>337</v>
      </c>
      <c r="X2674" t="s">
        <v>36</v>
      </c>
    </row>
    <row r="2675" spans="1:24" x14ac:dyDescent="0.3">
      <c r="A2675">
        <v>10223</v>
      </c>
      <c r="B2675">
        <v>26</v>
      </c>
      <c r="C2675">
        <v>67.2</v>
      </c>
      <c r="D2675">
        <v>15</v>
      </c>
      <c r="E2675">
        <v>1747.2</v>
      </c>
      <c r="F2675" t="s">
        <v>93</v>
      </c>
      <c r="G2675" t="s">
        <v>25</v>
      </c>
      <c r="H2675">
        <v>1</v>
      </c>
      <c r="I2675">
        <v>2</v>
      </c>
      <c r="J2675">
        <v>2004</v>
      </c>
      <c r="K2675" t="s">
        <v>650</v>
      </c>
      <c r="L2675">
        <v>80</v>
      </c>
      <c r="M2675" t="s">
        <v>787</v>
      </c>
      <c r="N2675" t="s">
        <v>94</v>
      </c>
      <c r="O2675" t="s">
        <v>95</v>
      </c>
      <c r="P2675" t="s">
        <v>96</v>
      </c>
      <c r="Q2675" t="s">
        <v>97</v>
      </c>
      <c r="R2675" t="s">
        <v>98</v>
      </c>
      <c r="S2675">
        <v>3004</v>
      </c>
      <c r="T2675" t="s">
        <v>99</v>
      </c>
      <c r="U2675" t="s">
        <v>100</v>
      </c>
      <c r="V2675" t="s">
        <v>101</v>
      </c>
      <c r="W2675" t="s">
        <v>102</v>
      </c>
      <c r="X2675" t="s">
        <v>36</v>
      </c>
    </row>
    <row r="2676" spans="1:24" x14ac:dyDescent="0.3">
      <c r="A2676">
        <v>10235</v>
      </c>
      <c r="B2676">
        <v>32</v>
      </c>
      <c r="C2676">
        <v>92</v>
      </c>
      <c r="D2676">
        <v>9</v>
      </c>
      <c r="E2676">
        <v>2944</v>
      </c>
      <c r="F2676" s="1">
        <v>38021</v>
      </c>
      <c r="G2676" t="s">
        <v>25</v>
      </c>
      <c r="H2676">
        <v>2</v>
      </c>
      <c r="I2676">
        <v>4</v>
      </c>
      <c r="J2676">
        <v>2004</v>
      </c>
      <c r="K2676" t="s">
        <v>650</v>
      </c>
      <c r="L2676">
        <v>80</v>
      </c>
      <c r="M2676" t="s">
        <v>787</v>
      </c>
      <c r="N2676" t="s">
        <v>412</v>
      </c>
      <c r="O2676" t="s">
        <v>413</v>
      </c>
      <c r="P2676" t="s">
        <v>414</v>
      </c>
      <c r="Q2676" t="s">
        <v>415</v>
      </c>
      <c r="R2676" t="s">
        <v>248</v>
      </c>
      <c r="S2676" t="s">
        <v>416</v>
      </c>
      <c r="T2676" t="s">
        <v>250</v>
      </c>
      <c r="U2676" t="s">
        <v>33</v>
      </c>
      <c r="V2676" t="s">
        <v>417</v>
      </c>
      <c r="W2676" t="s">
        <v>183</v>
      </c>
      <c r="X2676" t="s">
        <v>36</v>
      </c>
    </row>
    <row r="2677" spans="1:24" x14ac:dyDescent="0.3">
      <c r="A2677">
        <v>10250</v>
      </c>
      <c r="B2677">
        <v>44</v>
      </c>
      <c r="C2677">
        <v>67.2</v>
      </c>
      <c r="D2677">
        <v>10</v>
      </c>
      <c r="E2677">
        <v>2956.8</v>
      </c>
      <c r="F2677" s="1">
        <v>38296</v>
      </c>
      <c r="G2677" t="s">
        <v>25</v>
      </c>
      <c r="H2677">
        <v>2</v>
      </c>
      <c r="I2677">
        <v>5</v>
      </c>
      <c r="J2677">
        <v>2004</v>
      </c>
      <c r="K2677" t="s">
        <v>650</v>
      </c>
      <c r="L2677">
        <v>80</v>
      </c>
      <c r="M2677" t="s">
        <v>787</v>
      </c>
      <c r="N2677" t="s">
        <v>442</v>
      </c>
      <c r="O2677">
        <v>4085553659</v>
      </c>
      <c r="P2677" t="s">
        <v>443</v>
      </c>
      <c r="Q2677" t="s">
        <v>444</v>
      </c>
      <c r="R2677" t="s">
        <v>56</v>
      </c>
      <c r="S2677">
        <v>94217</v>
      </c>
      <c r="T2677" t="s">
        <v>32</v>
      </c>
      <c r="U2677" t="s">
        <v>33</v>
      </c>
      <c r="V2677" t="s">
        <v>105</v>
      </c>
      <c r="W2677" t="s">
        <v>445</v>
      </c>
      <c r="X2677" t="s">
        <v>36</v>
      </c>
    </row>
    <row r="2678" spans="1:24" x14ac:dyDescent="0.3">
      <c r="A2678">
        <v>10262</v>
      </c>
      <c r="B2678">
        <v>27</v>
      </c>
      <c r="C2678">
        <v>76</v>
      </c>
      <c r="D2678">
        <v>5</v>
      </c>
      <c r="E2678">
        <v>2052</v>
      </c>
      <c r="F2678" t="s">
        <v>658</v>
      </c>
      <c r="G2678" t="s">
        <v>372</v>
      </c>
      <c r="H2678">
        <v>2</v>
      </c>
      <c r="I2678">
        <v>6</v>
      </c>
      <c r="J2678">
        <v>2004</v>
      </c>
      <c r="K2678" t="s">
        <v>650</v>
      </c>
      <c r="L2678">
        <v>80</v>
      </c>
      <c r="M2678" t="s">
        <v>787</v>
      </c>
      <c r="N2678" t="s">
        <v>186</v>
      </c>
      <c r="O2678" t="s">
        <v>187</v>
      </c>
      <c r="P2678" t="s">
        <v>188</v>
      </c>
      <c r="Q2678" t="s">
        <v>189</v>
      </c>
      <c r="S2678">
        <v>28034</v>
      </c>
      <c r="T2678" t="s">
        <v>190</v>
      </c>
      <c r="U2678" t="s">
        <v>42</v>
      </c>
      <c r="V2678" t="s">
        <v>191</v>
      </c>
      <c r="W2678" t="s">
        <v>192</v>
      </c>
      <c r="X2678" t="s">
        <v>36</v>
      </c>
    </row>
    <row r="2679" spans="1:24" x14ac:dyDescent="0.3">
      <c r="A2679">
        <v>10275</v>
      </c>
      <c r="B2679">
        <v>43</v>
      </c>
      <c r="C2679">
        <v>73.599999999999994</v>
      </c>
      <c r="D2679">
        <v>15</v>
      </c>
      <c r="E2679">
        <v>3164.8</v>
      </c>
      <c r="F2679" t="s">
        <v>119</v>
      </c>
      <c r="G2679" t="s">
        <v>25</v>
      </c>
      <c r="H2679">
        <v>3</v>
      </c>
      <c r="I2679">
        <v>7</v>
      </c>
      <c r="J2679">
        <v>2004</v>
      </c>
      <c r="K2679" t="s">
        <v>650</v>
      </c>
      <c r="L2679">
        <v>80</v>
      </c>
      <c r="M2679" t="s">
        <v>787</v>
      </c>
      <c r="N2679" t="s">
        <v>120</v>
      </c>
      <c r="O2679" t="s">
        <v>121</v>
      </c>
      <c r="P2679" t="s">
        <v>122</v>
      </c>
      <c r="Q2679" t="s">
        <v>123</v>
      </c>
      <c r="S2679">
        <v>44000</v>
      </c>
      <c r="T2679" t="s">
        <v>41</v>
      </c>
      <c r="U2679" t="s">
        <v>42</v>
      </c>
      <c r="V2679" t="s">
        <v>124</v>
      </c>
      <c r="W2679" t="s">
        <v>125</v>
      </c>
      <c r="X2679" t="s">
        <v>51</v>
      </c>
    </row>
    <row r="2680" spans="1:24" x14ac:dyDescent="0.3">
      <c r="A2680">
        <v>10284</v>
      </c>
      <c r="B2680">
        <v>25</v>
      </c>
      <c r="C2680">
        <v>69.599999999999994</v>
      </c>
      <c r="D2680">
        <v>7</v>
      </c>
      <c r="E2680">
        <v>1740</v>
      </c>
      <c r="F2680" t="s">
        <v>659</v>
      </c>
      <c r="G2680" t="s">
        <v>25</v>
      </c>
      <c r="H2680">
        <v>3</v>
      </c>
      <c r="I2680">
        <v>8</v>
      </c>
      <c r="J2680">
        <v>2004</v>
      </c>
      <c r="K2680" t="s">
        <v>650</v>
      </c>
      <c r="L2680">
        <v>80</v>
      </c>
      <c r="M2680" t="s">
        <v>787</v>
      </c>
      <c r="N2680" t="s">
        <v>612</v>
      </c>
      <c r="O2680" t="s">
        <v>613</v>
      </c>
      <c r="P2680" t="s">
        <v>614</v>
      </c>
      <c r="Q2680" t="s">
        <v>615</v>
      </c>
      <c r="S2680" t="s">
        <v>616</v>
      </c>
      <c r="T2680" t="s">
        <v>81</v>
      </c>
      <c r="U2680" t="s">
        <v>42</v>
      </c>
      <c r="V2680" t="s">
        <v>617</v>
      </c>
      <c r="W2680" t="s">
        <v>618</v>
      </c>
      <c r="X2680" t="s">
        <v>36</v>
      </c>
    </row>
    <row r="2681" spans="1:24" x14ac:dyDescent="0.3">
      <c r="A2681">
        <v>10296</v>
      </c>
      <c r="B2681">
        <v>22</v>
      </c>
      <c r="C2681">
        <v>80.8</v>
      </c>
      <c r="D2681">
        <v>3</v>
      </c>
      <c r="E2681">
        <v>1777.6</v>
      </c>
      <c r="F2681" t="s">
        <v>660</v>
      </c>
      <c r="G2681" t="s">
        <v>25</v>
      </c>
      <c r="H2681">
        <v>3</v>
      </c>
      <c r="I2681">
        <v>9</v>
      </c>
      <c r="J2681">
        <v>2004</v>
      </c>
      <c r="K2681" t="s">
        <v>650</v>
      </c>
      <c r="L2681">
        <v>80</v>
      </c>
      <c r="M2681" t="s">
        <v>787</v>
      </c>
      <c r="N2681" t="s">
        <v>661</v>
      </c>
      <c r="O2681" t="s">
        <v>662</v>
      </c>
      <c r="P2681" t="s">
        <v>663</v>
      </c>
      <c r="Q2681" t="s">
        <v>664</v>
      </c>
      <c r="S2681">
        <v>80686</v>
      </c>
      <c r="T2681" t="s">
        <v>493</v>
      </c>
      <c r="U2681" t="s">
        <v>42</v>
      </c>
      <c r="V2681" t="s">
        <v>665</v>
      </c>
      <c r="W2681" t="s">
        <v>106</v>
      </c>
      <c r="X2681" t="s">
        <v>36</v>
      </c>
    </row>
    <row r="2682" spans="1:24" x14ac:dyDescent="0.3">
      <c r="A2682">
        <v>10308</v>
      </c>
      <c r="B2682">
        <v>21</v>
      </c>
      <c r="C2682">
        <v>87.2</v>
      </c>
      <c r="D2682">
        <v>13</v>
      </c>
      <c r="E2682">
        <v>1831.2</v>
      </c>
      <c r="F2682" t="s">
        <v>141</v>
      </c>
      <c r="G2682" t="s">
        <v>25</v>
      </c>
      <c r="H2682">
        <v>4</v>
      </c>
      <c r="I2682">
        <v>10</v>
      </c>
      <c r="J2682">
        <v>2004</v>
      </c>
      <c r="K2682" t="s">
        <v>650</v>
      </c>
      <c r="L2682">
        <v>80</v>
      </c>
      <c r="M2682" t="s">
        <v>787</v>
      </c>
      <c r="N2682" t="s">
        <v>347</v>
      </c>
      <c r="O2682">
        <v>9145554562</v>
      </c>
      <c r="P2682" t="s">
        <v>348</v>
      </c>
      <c r="Q2682" t="s">
        <v>349</v>
      </c>
      <c r="R2682" t="s">
        <v>31</v>
      </c>
      <c r="S2682">
        <v>24067</v>
      </c>
      <c r="T2682" t="s">
        <v>32</v>
      </c>
      <c r="U2682" t="s">
        <v>33</v>
      </c>
      <c r="V2682" t="s">
        <v>105</v>
      </c>
      <c r="W2682" t="s">
        <v>258</v>
      </c>
      <c r="X2682" t="s">
        <v>36</v>
      </c>
    </row>
    <row r="2683" spans="1:24" x14ac:dyDescent="0.3">
      <c r="A2683">
        <v>10316</v>
      </c>
      <c r="B2683">
        <v>48</v>
      </c>
      <c r="C2683">
        <v>75.2</v>
      </c>
      <c r="D2683">
        <v>5</v>
      </c>
      <c r="E2683">
        <v>3609.6</v>
      </c>
      <c r="F2683" s="1">
        <v>37997</v>
      </c>
      <c r="G2683" t="s">
        <v>25</v>
      </c>
      <c r="H2683">
        <v>4</v>
      </c>
      <c r="I2683">
        <v>11</v>
      </c>
      <c r="J2683">
        <v>2004</v>
      </c>
      <c r="K2683" t="s">
        <v>650</v>
      </c>
      <c r="L2683">
        <v>80</v>
      </c>
      <c r="M2683" t="s">
        <v>787</v>
      </c>
      <c r="N2683" t="s">
        <v>423</v>
      </c>
      <c r="O2683" t="s">
        <v>424</v>
      </c>
      <c r="P2683" t="s">
        <v>425</v>
      </c>
      <c r="Q2683" t="s">
        <v>426</v>
      </c>
      <c r="R2683" t="s">
        <v>427</v>
      </c>
      <c r="S2683" t="s">
        <v>428</v>
      </c>
      <c r="T2683" t="s">
        <v>181</v>
      </c>
      <c r="U2683" t="s">
        <v>42</v>
      </c>
      <c r="V2683" t="s">
        <v>429</v>
      </c>
      <c r="W2683" t="s">
        <v>430</v>
      </c>
      <c r="X2683" t="s">
        <v>51</v>
      </c>
    </row>
    <row r="2684" spans="1:24" x14ac:dyDescent="0.3">
      <c r="A2684">
        <v>10328</v>
      </c>
      <c r="B2684">
        <v>33</v>
      </c>
      <c r="C2684">
        <v>64</v>
      </c>
      <c r="D2684">
        <v>13</v>
      </c>
      <c r="E2684">
        <v>2112</v>
      </c>
      <c r="F2684" s="1">
        <v>38332</v>
      </c>
      <c r="G2684" t="s">
        <v>25</v>
      </c>
      <c r="H2684">
        <v>4</v>
      </c>
      <c r="I2684">
        <v>11</v>
      </c>
      <c r="J2684">
        <v>2004</v>
      </c>
      <c r="K2684" t="s">
        <v>650</v>
      </c>
      <c r="L2684">
        <v>80</v>
      </c>
      <c r="M2684" t="s">
        <v>787</v>
      </c>
      <c r="N2684" t="s">
        <v>627</v>
      </c>
      <c r="O2684" t="s">
        <v>628</v>
      </c>
      <c r="P2684" t="s">
        <v>629</v>
      </c>
      <c r="Q2684" t="s">
        <v>630</v>
      </c>
      <c r="S2684">
        <v>24100</v>
      </c>
      <c r="T2684" t="s">
        <v>281</v>
      </c>
      <c r="U2684" t="s">
        <v>42</v>
      </c>
      <c r="V2684" t="s">
        <v>631</v>
      </c>
      <c r="W2684" t="s">
        <v>632</v>
      </c>
      <c r="X2684" t="s">
        <v>36</v>
      </c>
    </row>
    <row r="2685" spans="1:24" x14ac:dyDescent="0.3">
      <c r="A2685">
        <v>10341</v>
      </c>
      <c r="B2685">
        <v>34</v>
      </c>
      <c r="C2685">
        <v>100</v>
      </c>
      <c r="D2685">
        <v>5</v>
      </c>
      <c r="E2685">
        <v>3644.12</v>
      </c>
      <c r="F2685" t="s">
        <v>154</v>
      </c>
      <c r="G2685" t="s">
        <v>25</v>
      </c>
      <c r="H2685">
        <v>4</v>
      </c>
      <c r="I2685">
        <v>11</v>
      </c>
      <c r="J2685">
        <v>2004</v>
      </c>
      <c r="K2685" t="s">
        <v>650</v>
      </c>
      <c r="L2685">
        <v>80</v>
      </c>
      <c r="M2685" t="s">
        <v>787</v>
      </c>
      <c r="N2685" t="s">
        <v>155</v>
      </c>
      <c r="O2685" t="s">
        <v>156</v>
      </c>
      <c r="P2685" t="s">
        <v>157</v>
      </c>
      <c r="Q2685" t="s">
        <v>158</v>
      </c>
      <c r="S2685">
        <v>5020</v>
      </c>
      <c r="T2685" t="s">
        <v>159</v>
      </c>
      <c r="U2685" t="s">
        <v>42</v>
      </c>
      <c r="V2685" t="s">
        <v>160</v>
      </c>
      <c r="W2685" t="s">
        <v>161</v>
      </c>
      <c r="X2685" t="s">
        <v>51</v>
      </c>
    </row>
    <row r="2686" spans="1:24" x14ac:dyDescent="0.3">
      <c r="A2686">
        <v>10353</v>
      </c>
      <c r="B2686">
        <v>43</v>
      </c>
      <c r="C2686">
        <v>81.95</v>
      </c>
      <c r="D2686">
        <v>6</v>
      </c>
      <c r="E2686">
        <v>3523.85</v>
      </c>
      <c r="F2686" s="1">
        <v>38089</v>
      </c>
      <c r="G2686" t="s">
        <v>25</v>
      </c>
      <c r="H2686">
        <v>4</v>
      </c>
      <c r="I2686">
        <v>12</v>
      </c>
      <c r="J2686">
        <v>2004</v>
      </c>
      <c r="K2686" t="s">
        <v>650</v>
      </c>
      <c r="L2686">
        <v>80</v>
      </c>
      <c r="M2686" t="s">
        <v>787</v>
      </c>
      <c r="N2686" t="s">
        <v>653</v>
      </c>
      <c r="O2686">
        <v>2035554407</v>
      </c>
      <c r="P2686" t="s">
        <v>654</v>
      </c>
      <c r="Q2686" t="s">
        <v>580</v>
      </c>
      <c r="R2686" t="s">
        <v>117</v>
      </c>
      <c r="S2686">
        <v>97561</v>
      </c>
      <c r="T2686" t="s">
        <v>32</v>
      </c>
      <c r="U2686" t="s">
        <v>33</v>
      </c>
      <c r="V2686" t="s">
        <v>655</v>
      </c>
      <c r="W2686" t="s">
        <v>656</v>
      </c>
      <c r="X2686" t="s">
        <v>51</v>
      </c>
    </row>
    <row r="2687" spans="1:24" x14ac:dyDescent="0.3">
      <c r="A2687">
        <v>10361</v>
      </c>
      <c r="B2687">
        <v>44</v>
      </c>
      <c r="C2687">
        <v>100</v>
      </c>
      <c r="D2687">
        <v>10</v>
      </c>
      <c r="E2687">
        <v>5001.92</v>
      </c>
      <c r="F2687" t="s">
        <v>163</v>
      </c>
      <c r="G2687" t="s">
        <v>25</v>
      </c>
      <c r="H2687">
        <v>4</v>
      </c>
      <c r="I2687">
        <v>12</v>
      </c>
      <c r="J2687">
        <v>2004</v>
      </c>
      <c r="K2687" t="s">
        <v>650</v>
      </c>
      <c r="L2687">
        <v>80</v>
      </c>
      <c r="M2687" t="s">
        <v>787</v>
      </c>
      <c r="N2687" t="s">
        <v>164</v>
      </c>
      <c r="O2687" t="s">
        <v>165</v>
      </c>
      <c r="P2687" t="s">
        <v>166</v>
      </c>
      <c r="Q2687" t="s">
        <v>167</v>
      </c>
      <c r="R2687" t="s">
        <v>168</v>
      </c>
      <c r="S2687">
        <v>2067</v>
      </c>
      <c r="T2687" t="s">
        <v>99</v>
      </c>
      <c r="U2687" t="s">
        <v>100</v>
      </c>
      <c r="V2687" t="s">
        <v>169</v>
      </c>
      <c r="W2687" t="s">
        <v>170</v>
      </c>
      <c r="X2687" t="s">
        <v>51</v>
      </c>
    </row>
    <row r="2688" spans="1:24" x14ac:dyDescent="0.3">
      <c r="A2688">
        <v>10375</v>
      </c>
      <c r="B2688">
        <v>44</v>
      </c>
      <c r="C2688">
        <v>100</v>
      </c>
      <c r="D2688">
        <v>11</v>
      </c>
      <c r="E2688">
        <v>5208.72</v>
      </c>
      <c r="F2688" s="1">
        <v>38413</v>
      </c>
      <c r="G2688" t="s">
        <v>25</v>
      </c>
      <c r="H2688">
        <v>1</v>
      </c>
      <c r="I2688">
        <v>2</v>
      </c>
      <c r="J2688">
        <v>2005</v>
      </c>
      <c r="K2688" t="s">
        <v>650</v>
      </c>
      <c r="L2688">
        <v>80</v>
      </c>
      <c r="M2688" t="s">
        <v>787</v>
      </c>
      <c r="N2688" t="s">
        <v>120</v>
      </c>
      <c r="O2688" t="s">
        <v>121</v>
      </c>
      <c r="P2688" t="s">
        <v>122</v>
      </c>
      <c r="Q2688" t="s">
        <v>123</v>
      </c>
      <c r="S2688">
        <v>44000</v>
      </c>
      <c r="T2688" t="s">
        <v>41</v>
      </c>
      <c r="U2688" t="s">
        <v>42</v>
      </c>
      <c r="V2688" t="s">
        <v>124</v>
      </c>
      <c r="W2688" t="s">
        <v>125</v>
      </c>
      <c r="X2688" t="s">
        <v>51</v>
      </c>
    </row>
    <row r="2689" spans="1:24" x14ac:dyDescent="0.3">
      <c r="A2689">
        <v>10386</v>
      </c>
      <c r="B2689">
        <v>32</v>
      </c>
      <c r="C2689">
        <v>94.34</v>
      </c>
      <c r="D2689">
        <v>17</v>
      </c>
      <c r="E2689">
        <v>3018.88</v>
      </c>
      <c r="F2689" s="1">
        <v>38355</v>
      </c>
      <c r="G2689" t="s">
        <v>454</v>
      </c>
      <c r="H2689">
        <v>1</v>
      </c>
      <c r="I2689">
        <v>3</v>
      </c>
      <c r="J2689">
        <v>2005</v>
      </c>
      <c r="K2689" t="s">
        <v>650</v>
      </c>
      <c r="L2689">
        <v>80</v>
      </c>
      <c r="M2689" t="s">
        <v>787</v>
      </c>
      <c r="N2689" t="s">
        <v>186</v>
      </c>
      <c r="O2689" t="s">
        <v>187</v>
      </c>
      <c r="P2689" t="s">
        <v>188</v>
      </c>
      <c r="Q2689" t="s">
        <v>189</v>
      </c>
      <c r="S2689">
        <v>28034</v>
      </c>
      <c r="T2689" t="s">
        <v>190</v>
      </c>
      <c r="U2689" t="s">
        <v>42</v>
      </c>
      <c r="V2689" t="s">
        <v>191</v>
      </c>
      <c r="W2689" t="s">
        <v>192</v>
      </c>
      <c r="X2689" t="s">
        <v>51</v>
      </c>
    </row>
    <row r="2690" spans="1:24" x14ac:dyDescent="0.3">
      <c r="A2690">
        <v>10398</v>
      </c>
      <c r="B2690">
        <v>29</v>
      </c>
      <c r="C2690">
        <v>65.599999999999994</v>
      </c>
      <c r="D2690">
        <v>10</v>
      </c>
      <c r="E2690">
        <v>1902.4</v>
      </c>
      <c r="F2690" t="s">
        <v>674</v>
      </c>
      <c r="G2690" t="s">
        <v>25</v>
      </c>
      <c r="H2690">
        <v>1</v>
      </c>
      <c r="I2690">
        <v>3</v>
      </c>
      <c r="J2690">
        <v>2005</v>
      </c>
      <c r="K2690" t="s">
        <v>650</v>
      </c>
      <c r="L2690">
        <v>80</v>
      </c>
      <c r="M2690" t="s">
        <v>787</v>
      </c>
      <c r="N2690" t="s">
        <v>37</v>
      </c>
      <c r="O2690" t="s">
        <v>38</v>
      </c>
      <c r="P2690" t="s">
        <v>39</v>
      </c>
      <c r="Q2690" t="s">
        <v>40</v>
      </c>
      <c r="S2690">
        <v>51100</v>
      </c>
      <c r="T2690" t="s">
        <v>41</v>
      </c>
      <c r="U2690" t="s">
        <v>42</v>
      </c>
      <c r="V2690" t="s">
        <v>43</v>
      </c>
      <c r="W2690" t="s">
        <v>44</v>
      </c>
      <c r="X2690" t="s">
        <v>36</v>
      </c>
    </row>
    <row r="2691" spans="1:24" x14ac:dyDescent="0.3">
      <c r="A2691">
        <v>10401</v>
      </c>
      <c r="B2691">
        <v>77</v>
      </c>
      <c r="C2691">
        <v>92</v>
      </c>
      <c r="D2691">
        <v>9</v>
      </c>
      <c r="E2691">
        <v>7084</v>
      </c>
      <c r="F2691" s="1">
        <v>38415</v>
      </c>
      <c r="G2691" t="s">
        <v>446</v>
      </c>
      <c r="H2691">
        <v>2</v>
      </c>
      <c r="I2691">
        <v>4</v>
      </c>
      <c r="J2691">
        <v>2005</v>
      </c>
      <c r="K2691" t="s">
        <v>650</v>
      </c>
      <c r="L2691">
        <v>80</v>
      </c>
      <c r="M2691" t="s">
        <v>787</v>
      </c>
      <c r="N2691" t="s">
        <v>108</v>
      </c>
      <c r="O2691">
        <v>2015559350</v>
      </c>
      <c r="P2691" t="s">
        <v>109</v>
      </c>
      <c r="Q2691" t="s">
        <v>110</v>
      </c>
      <c r="R2691" t="s">
        <v>111</v>
      </c>
      <c r="S2691">
        <v>94019</v>
      </c>
      <c r="T2691" t="s">
        <v>32</v>
      </c>
      <c r="U2691" t="s">
        <v>33</v>
      </c>
      <c r="V2691" t="s">
        <v>62</v>
      </c>
      <c r="W2691" t="s">
        <v>112</v>
      </c>
      <c r="X2691" t="s">
        <v>162</v>
      </c>
    </row>
    <row r="2692" spans="1:24" x14ac:dyDescent="0.3">
      <c r="A2692">
        <v>10416</v>
      </c>
      <c r="B2692">
        <v>39</v>
      </c>
      <c r="C2692">
        <v>67.2</v>
      </c>
      <c r="D2692">
        <v>10</v>
      </c>
      <c r="E2692">
        <v>2620.8000000000002</v>
      </c>
      <c r="F2692" s="1">
        <v>38630</v>
      </c>
      <c r="G2692" t="s">
        <v>25</v>
      </c>
      <c r="H2692">
        <v>2</v>
      </c>
      <c r="I2692">
        <v>5</v>
      </c>
      <c r="J2692">
        <v>2005</v>
      </c>
      <c r="K2692" t="s">
        <v>650</v>
      </c>
      <c r="L2692">
        <v>80</v>
      </c>
      <c r="M2692" t="s">
        <v>787</v>
      </c>
      <c r="N2692" t="s">
        <v>503</v>
      </c>
      <c r="O2692" t="s">
        <v>504</v>
      </c>
      <c r="P2692" t="s">
        <v>505</v>
      </c>
      <c r="Q2692" t="s">
        <v>506</v>
      </c>
      <c r="S2692">
        <v>42100</v>
      </c>
      <c r="T2692" t="s">
        <v>281</v>
      </c>
      <c r="U2692" t="s">
        <v>42</v>
      </c>
      <c r="V2692" t="s">
        <v>507</v>
      </c>
      <c r="W2692" t="s">
        <v>508</v>
      </c>
      <c r="X2692" t="s">
        <v>36</v>
      </c>
    </row>
    <row r="2693" spans="1:24" x14ac:dyDescent="0.3">
      <c r="A2693">
        <v>10105</v>
      </c>
      <c r="B2693">
        <v>39</v>
      </c>
      <c r="C2693">
        <v>81.14</v>
      </c>
      <c r="D2693">
        <v>6</v>
      </c>
      <c r="E2693">
        <v>3164.46</v>
      </c>
      <c r="F2693" s="1">
        <v>37927</v>
      </c>
      <c r="G2693" t="s">
        <v>25</v>
      </c>
      <c r="H2693">
        <v>1</v>
      </c>
      <c r="I2693">
        <v>2</v>
      </c>
      <c r="J2693">
        <v>2003</v>
      </c>
      <c r="K2693" t="s">
        <v>699</v>
      </c>
      <c r="L2693">
        <v>100</v>
      </c>
      <c r="M2693" t="s">
        <v>788</v>
      </c>
      <c r="N2693" t="s">
        <v>353</v>
      </c>
      <c r="O2693" t="s">
        <v>354</v>
      </c>
      <c r="P2693" t="s">
        <v>355</v>
      </c>
      <c r="Q2693" t="s">
        <v>356</v>
      </c>
      <c r="S2693">
        <v>1734</v>
      </c>
      <c r="T2693" t="s">
        <v>357</v>
      </c>
      <c r="U2693" t="s">
        <v>42</v>
      </c>
      <c r="V2693" t="s">
        <v>358</v>
      </c>
      <c r="W2693" t="s">
        <v>359</v>
      </c>
      <c r="X2693" t="s">
        <v>51</v>
      </c>
    </row>
    <row r="2694" spans="1:24" x14ac:dyDescent="0.3">
      <c r="A2694">
        <v>10118</v>
      </c>
      <c r="B2694">
        <v>36</v>
      </c>
      <c r="C2694">
        <v>100</v>
      </c>
      <c r="D2694">
        <v>1</v>
      </c>
      <c r="E2694">
        <v>4219.2</v>
      </c>
      <c r="F2694" t="s">
        <v>789</v>
      </c>
      <c r="G2694" t="s">
        <v>25</v>
      </c>
      <c r="H2694">
        <v>2</v>
      </c>
      <c r="I2694">
        <v>4</v>
      </c>
      <c r="J2694">
        <v>2003</v>
      </c>
      <c r="K2694" t="s">
        <v>699</v>
      </c>
      <c r="L2694">
        <v>100</v>
      </c>
      <c r="M2694" t="s">
        <v>788</v>
      </c>
      <c r="N2694" t="s">
        <v>387</v>
      </c>
      <c r="O2694" t="s">
        <v>388</v>
      </c>
      <c r="P2694" t="s">
        <v>389</v>
      </c>
      <c r="Q2694" t="s">
        <v>390</v>
      </c>
      <c r="S2694">
        <v>8022</v>
      </c>
      <c r="T2694" t="s">
        <v>190</v>
      </c>
      <c r="U2694" t="s">
        <v>42</v>
      </c>
      <c r="V2694" t="s">
        <v>391</v>
      </c>
      <c r="W2694" t="s">
        <v>392</v>
      </c>
      <c r="X2694" t="s">
        <v>51</v>
      </c>
    </row>
    <row r="2695" spans="1:24" x14ac:dyDescent="0.3">
      <c r="A2695">
        <v>10129</v>
      </c>
      <c r="B2695">
        <v>42</v>
      </c>
      <c r="C2695">
        <v>91.15</v>
      </c>
      <c r="D2695">
        <v>6</v>
      </c>
      <c r="E2695">
        <v>3828.3</v>
      </c>
      <c r="F2695" s="1">
        <v>37961</v>
      </c>
      <c r="G2695" t="s">
        <v>25</v>
      </c>
      <c r="H2695">
        <v>2</v>
      </c>
      <c r="I2695">
        <v>6</v>
      </c>
      <c r="J2695">
        <v>2003</v>
      </c>
      <c r="K2695" t="s">
        <v>699</v>
      </c>
      <c r="L2695">
        <v>100</v>
      </c>
      <c r="M2695" t="s">
        <v>788</v>
      </c>
      <c r="N2695" t="s">
        <v>361</v>
      </c>
      <c r="O2695" t="s">
        <v>362</v>
      </c>
      <c r="P2695" t="s">
        <v>363</v>
      </c>
      <c r="Q2695" t="s">
        <v>364</v>
      </c>
      <c r="S2695" t="s">
        <v>365</v>
      </c>
      <c r="T2695" t="s">
        <v>181</v>
      </c>
      <c r="U2695" t="s">
        <v>42</v>
      </c>
      <c r="V2695" t="s">
        <v>62</v>
      </c>
      <c r="W2695" t="s">
        <v>366</v>
      </c>
      <c r="X2695" t="s">
        <v>51</v>
      </c>
    </row>
    <row r="2696" spans="1:24" x14ac:dyDescent="0.3">
      <c r="A2696">
        <v>10142</v>
      </c>
      <c r="B2696">
        <v>21</v>
      </c>
      <c r="C2696">
        <v>100</v>
      </c>
      <c r="D2696">
        <v>3</v>
      </c>
      <c r="E2696">
        <v>2334.9899999999998</v>
      </c>
      <c r="F2696" s="1">
        <v>37841</v>
      </c>
      <c r="G2696" t="s">
        <v>25</v>
      </c>
      <c r="H2696">
        <v>3</v>
      </c>
      <c r="I2696">
        <v>8</v>
      </c>
      <c r="J2696">
        <v>2003</v>
      </c>
      <c r="K2696" t="s">
        <v>699</v>
      </c>
      <c r="L2696">
        <v>100</v>
      </c>
      <c r="M2696" t="s">
        <v>788</v>
      </c>
      <c r="N2696" t="s">
        <v>296</v>
      </c>
      <c r="O2696">
        <v>4155551450</v>
      </c>
      <c r="P2696" t="s">
        <v>297</v>
      </c>
      <c r="Q2696" t="s">
        <v>298</v>
      </c>
      <c r="R2696" t="s">
        <v>56</v>
      </c>
      <c r="S2696">
        <v>97562</v>
      </c>
      <c r="T2696" t="s">
        <v>32</v>
      </c>
      <c r="U2696" t="s">
        <v>33</v>
      </c>
      <c r="V2696" t="s">
        <v>299</v>
      </c>
      <c r="W2696" t="s">
        <v>300</v>
      </c>
      <c r="X2696" t="s">
        <v>36</v>
      </c>
    </row>
    <row r="2697" spans="1:24" x14ac:dyDescent="0.3">
      <c r="A2697">
        <v>10153</v>
      </c>
      <c r="B2697">
        <v>50</v>
      </c>
      <c r="C2697">
        <v>88.15</v>
      </c>
      <c r="D2697">
        <v>2</v>
      </c>
      <c r="E2697">
        <v>4407.5</v>
      </c>
      <c r="F2697" t="s">
        <v>533</v>
      </c>
      <c r="G2697" t="s">
        <v>25</v>
      </c>
      <c r="H2697">
        <v>3</v>
      </c>
      <c r="I2697">
        <v>9</v>
      </c>
      <c r="J2697">
        <v>2003</v>
      </c>
      <c r="K2697" t="s">
        <v>699</v>
      </c>
      <c r="L2697">
        <v>100</v>
      </c>
      <c r="M2697" t="s">
        <v>788</v>
      </c>
      <c r="N2697" t="s">
        <v>186</v>
      </c>
      <c r="O2697" t="s">
        <v>187</v>
      </c>
      <c r="P2697" t="s">
        <v>188</v>
      </c>
      <c r="Q2697" t="s">
        <v>189</v>
      </c>
      <c r="S2697">
        <v>28034</v>
      </c>
      <c r="T2697" t="s">
        <v>190</v>
      </c>
      <c r="U2697" t="s">
        <v>42</v>
      </c>
      <c r="V2697" t="s">
        <v>191</v>
      </c>
      <c r="W2697" t="s">
        <v>192</v>
      </c>
      <c r="X2697" t="s">
        <v>51</v>
      </c>
    </row>
    <row r="2698" spans="1:24" x14ac:dyDescent="0.3">
      <c r="A2698">
        <v>10167</v>
      </c>
      <c r="B2698">
        <v>24</v>
      </c>
      <c r="C2698">
        <v>100</v>
      </c>
      <c r="D2698">
        <v>13</v>
      </c>
      <c r="E2698">
        <v>2812.8</v>
      </c>
      <c r="F2698" t="s">
        <v>371</v>
      </c>
      <c r="G2698" t="s">
        <v>372</v>
      </c>
      <c r="H2698">
        <v>4</v>
      </c>
      <c r="I2698">
        <v>10</v>
      </c>
      <c r="J2698">
        <v>2003</v>
      </c>
      <c r="K2698" t="s">
        <v>699</v>
      </c>
      <c r="L2698">
        <v>100</v>
      </c>
      <c r="M2698" t="s">
        <v>788</v>
      </c>
      <c r="N2698" t="s">
        <v>284</v>
      </c>
      <c r="O2698" t="s">
        <v>285</v>
      </c>
      <c r="P2698" t="s">
        <v>286</v>
      </c>
      <c r="Q2698" t="s">
        <v>287</v>
      </c>
      <c r="S2698" t="s">
        <v>288</v>
      </c>
      <c r="T2698" t="s">
        <v>202</v>
      </c>
      <c r="U2698" t="s">
        <v>42</v>
      </c>
      <c r="V2698" t="s">
        <v>289</v>
      </c>
      <c r="W2698" t="s">
        <v>223</v>
      </c>
      <c r="X2698" t="s">
        <v>36</v>
      </c>
    </row>
    <row r="2699" spans="1:24" x14ac:dyDescent="0.3">
      <c r="A2699">
        <v>10177</v>
      </c>
      <c r="B2699">
        <v>44</v>
      </c>
      <c r="C2699">
        <v>92.16</v>
      </c>
      <c r="D2699">
        <v>4</v>
      </c>
      <c r="E2699">
        <v>4055.04</v>
      </c>
      <c r="F2699" s="1">
        <v>37813</v>
      </c>
      <c r="G2699" t="s">
        <v>25</v>
      </c>
      <c r="H2699">
        <v>4</v>
      </c>
      <c r="I2699">
        <v>11</v>
      </c>
      <c r="J2699">
        <v>2003</v>
      </c>
      <c r="K2699" t="s">
        <v>699</v>
      </c>
      <c r="L2699">
        <v>100</v>
      </c>
      <c r="M2699" t="s">
        <v>788</v>
      </c>
      <c r="N2699" t="s">
        <v>543</v>
      </c>
      <c r="O2699" t="s">
        <v>544</v>
      </c>
      <c r="P2699" t="s">
        <v>545</v>
      </c>
      <c r="Q2699" t="s">
        <v>189</v>
      </c>
      <c r="S2699">
        <v>28023</v>
      </c>
      <c r="T2699" t="s">
        <v>190</v>
      </c>
      <c r="U2699" t="s">
        <v>42</v>
      </c>
      <c r="V2699" t="s">
        <v>546</v>
      </c>
      <c r="W2699" t="s">
        <v>547</v>
      </c>
      <c r="X2699" t="s">
        <v>51</v>
      </c>
    </row>
    <row r="2700" spans="1:24" x14ac:dyDescent="0.3">
      <c r="A2700">
        <v>10185</v>
      </c>
      <c r="B2700">
        <v>37</v>
      </c>
      <c r="C2700">
        <v>100</v>
      </c>
      <c r="D2700">
        <v>4</v>
      </c>
      <c r="E2700">
        <v>3891.66</v>
      </c>
      <c r="F2700" t="s">
        <v>379</v>
      </c>
      <c r="G2700" t="s">
        <v>25</v>
      </c>
      <c r="H2700">
        <v>4</v>
      </c>
      <c r="I2700">
        <v>11</v>
      </c>
      <c r="J2700">
        <v>2003</v>
      </c>
      <c r="K2700" t="s">
        <v>699</v>
      </c>
      <c r="L2700">
        <v>100</v>
      </c>
      <c r="M2700" t="s">
        <v>788</v>
      </c>
      <c r="N2700" t="s">
        <v>367</v>
      </c>
      <c r="O2700">
        <v>5085559555</v>
      </c>
      <c r="P2700" t="s">
        <v>368</v>
      </c>
      <c r="Q2700" t="s">
        <v>173</v>
      </c>
      <c r="R2700" t="s">
        <v>130</v>
      </c>
      <c r="S2700">
        <v>50553</v>
      </c>
      <c r="T2700" t="s">
        <v>32</v>
      </c>
      <c r="U2700" t="s">
        <v>33</v>
      </c>
      <c r="V2700" t="s">
        <v>369</v>
      </c>
      <c r="W2700" t="s">
        <v>370</v>
      </c>
      <c r="X2700" t="s">
        <v>51</v>
      </c>
    </row>
    <row r="2701" spans="1:24" x14ac:dyDescent="0.3">
      <c r="A2701">
        <v>10197</v>
      </c>
      <c r="B2701">
        <v>27</v>
      </c>
      <c r="C2701">
        <v>92.16</v>
      </c>
      <c r="D2701">
        <v>10</v>
      </c>
      <c r="E2701">
        <v>2488.3200000000002</v>
      </c>
      <c r="F2701" t="s">
        <v>386</v>
      </c>
      <c r="G2701" t="s">
        <v>25</v>
      </c>
      <c r="H2701">
        <v>4</v>
      </c>
      <c r="I2701">
        <v>11</v>
      </c>
      <c r="J2701">
        <v>2003</v>
      </c>
      <c r="K2701" t="s">
        <v>699</v>
      </c>
      <c r="L2701">
        <v>100</v>
      </c>
      <c r="M2701" t="s">
        <v>788</v>
      </c>
      <c r="N2701" t="s">
        <v>387</v>
      </c>
      <c r="O2701" t="s">
        <v>388</v>
      </c>
      <c r="P2701" t="s">
        <v>389</v>
      </c>
      <c r="Q2701" t="s">
        <v>390</v>
      </c>
      <c r="S2701">
        <v>8022</v>
      </c>
      <c r="T2701" t="s">
        <v>190</v>
      </c>
      <c r="U2701" t="s">
        <v>42</v>
      </c>
      <c r="V2701" t="s">
        <v>391</v>
      </c>
      <c r="W2701" t="s">
        <v>392</v>
      </c>
      <c r="X2701" t="s">
        <v>36</v>
      </c>
    </row>
    <row r="2702" spans="1:24" x14ac:dyDescent="0.3">
      <c r="A2702">
        <v>10208</v>
      </c>
      <c r="B2702">
        <v>37</v>
      </c>
      <c r="C2702">
        <v>100</v>
      </c>
      <c r="D2702">
        <v>4</v>
      </c>
      <c r="E2702">
        <v>4447.3999999999996</v>
      </c>
      <c r="F2702" s="1">
        <v>38018</v>
      </c>
      <c r="G2702" t="s">
        <v>25</v>
      </c>
      <c r="H2702">
        <v>1</v>
      </c>
      <c r="I2702">
        <v>1</v>
      </c>
      <c r="J2702">
        <v>2004</v>
      </c>
      <c r="K2702" t="s">
        <v>699</v>
      </c>
      <c r="L2702">
        <v>100</v>
      </c>
      <c r="M2702" t="s">
        <v>788</v>
      </c>
      <c r="N2702" t="s">
        <v>238</v>
      </c>
      <c r="O2702" t="s">
        <v>239</v>
      </c>
      <c r="P2702" t="s">
        <v>240</v>
      </c>
      <c r="Q2702" t="s">
        <v>241</v>
      </c>
      <c r="S2702">
        <v>69004</v>
      </c>
      <c r="T2702" t="s">
        <v>41</v>
      </c>
      <c r="U2702" t="s">
        <v>42</v>
      </c>
      <c r="V2702" t="s">
        <v>242</v>
      </c>
      <c r="W2702" t="s">
        <v>243</v>
      </c>
      <c r="X2702" t="s">
        <v>51</v>
      </c>
    </row>
    <row r="2703" spans="1:24" x14ac:dyDescent="0.3">
      <c r="A2703">
        <v>10222</v>
      </c>
      <c r="B2703">
        <v>38</v>
      </c>
      <c r="C2703">
        <v>100</v>
      </c>
      <c r="D2703">
        <v>16</v>
      </c>
      <c r="E2703">
        <v>4187.22</v>
      </c>
      <c r="F2703" t="s">
        <v>397</v>
      </c>
      <c r="G2703" t="s">
        <v>25</v>
      </c>
      <c r="H2703">
        <v>1</v>
      </c>
      <c r="I2703">
        <v>2</v>
      </c>
      <c r="J2703">
        <v>2004</v>
      </c>
      <c r="K2703" t="s">
        <v>699</v>
      </c>
      <c r="L2703">
        <v>100</v>
      </c>
      <c r="M2703" t="s">
        <v>788</v>
      </c>
      <c r="N2703" t="s">
        <v>398</v>
      </c>
      <c r="O2703">
        <v>7605558146</v>
      </c>
      <c r="P2703" t="s">
        <v>399</v>
      </c>
      <c r="Q2703" t="s">
        <v>400</v>
      </c>
      <c r="R2703" t="s">
        <v>56</v>
      </c>
      <c r="S2703">
        <v>91217</v>
      </c>
      <c r="T2703" t="s">
        <v>32</v>
      </c>
      <c r="U2703" t="s">
        <v>33</v>
      </c>
      <c r="V2703" t="s">
        <v>257</v>
      </c>
      <c r="W2703" t="s">
        <v>300</v>
      </c>
      <c r="X2703" t="s">
        <v>51</v>
      </c>
    </row>
    <row r="2704" spans="1:24" x14ac:dyDescent="0.3">
      <c r="A2704">
        <v>10232</v>
      </c>
      <c r="B2704">
        <v>48</v>
      </c>
      <c r="C2704">
        <v>96.16</v>
      </c>
      <c r="D2704">
        <v>1</v>
      </c>
      <c r="E2704">
        <v>4615.68</v>
      </c>
      <c r="F2704" t="s">
        <v>706</v>
      </c>
      <c r="G2704" t="s">
        <v>25</v>
      </c>
      <c r="H2704">
        <v>1</v>
      </c>
      <c r="I2704">
        <v>3</v>
      </c>
      <c r="J2704">
        <v>2004</v>
      </c>
      <c r="K2704" t="s">
        <v>699</v>
      </c>
      <c r="L2704">
        <v>100</v>
      </c>
      <c r="M2704" t="s">
        <v>788</v>
      </c>
      <c r="N2704" t="s">
        <v>423</v>
      </c>
      <c r="O2704" t="s">
        <v>424</v>
      </c>
      <c r="P2704" t="s">
        <v>425</v>
      </c>
      <c r="Q2704" t="s">
        <v>426</v>
      </c>
      <c r="R2704" t="s">
        <v>427</v>
      </c>
      <c r="S2704" t="s">
        <v>428</v>
      </c>
      <c r="T2704" t="s">
        <v>181</v>
      </c>
      <c r="U2704" t="s">
        <v>42</v>
      </c>
      <c r="V2704" t="s">
        <v>429</v>
      </c>
      <c r="W2704" t="s">
        <v>430</v>
      </c>
      <c r="X2704" t="s">
        <v>51</v>
      </c>
    </row>
    <row r="2705" spans="1:24" x14ac:dyDescent="0.3">
      <c r="A2705">
        <v>10248</v>
      </c>
      <c r="B2705">
        <v>30</v>
      </c>
      <c r="C2705">
        <v>100</v>
      </c>
      <c r="D2705">
        <v>7</v>
      </c>
      <c r="E2705">
        <v>3245.4</v>
      </c>
      <c r="F2705" s="1">
        <v>38173</v>
      </c>
      <c r="G2705" t="s">
        <v>372</v>
      </c>
      <c r="H2705">
        <v>2</v>
      </c>
      <c r="I2705">
        <v>5</v>
      </c>
      <c r="J2705">
        <v>2004</v>
      </c>
      <c r="K2705" t="s">
        <v>699</v>
      </c>
      <c r="L2705">
        <v>100</v>
      </c>
      <c r="M2705" t="s">
        <v>788</v>
      </c>
      <c r="N2705" t="s">
        <v>28</v>
      </c>
      <c r="O2705">
        <v>2125557818</v>
      </c>
      <c r="P2705" t="s">
        <v>29</v>
      </c>
      <c r="Q2705" t="s">
        <v>30</v>
      </c>
      <c r="R2705" t="s">
        <v>31</v>
      </c>
      <c r="S2705">
        <v>10022</v>
      </c>
      <c r="T2705" t="s">
        <v>32</v>
      </c>
      <c r="U2705" t="s">
        <v>33</v>
      </c>
      <c r="V2705" t="s">
        <v>34</v>
      </c>
      <c r="W2705" t="s">
        <v>35</v>
      </c>
      <c r="X2705" t="s">
        <v>51</v>
      </c>
    </row>
    <row r="2706" spans="1:24" x14ac:dyDescent="0.3">
      <c r="A2706">
        <v>10261</v>
      </c>
      <c r="B2706">
        <v>25</v>
      </c>
      <c r="C2706">
        <v>88.15</v>
      </c>
      <c r="D2706">
        <v>5</v>
      </c>
      <c r="E2706">
        <v>2203.75</v>
      </c>
      <c r="F2706" t="s">
        <v>401</v>
      </c>
      <c r="G2706" t="s">
        <v>25</v>
      </c>
      <c r="H2706">
        <v>2</v>
      </c>
      <c r="I2706">
        <v>6</v>
      </c>
      <c r="J2706">
        <v>2004</v>
      </c>
      <c r="K2706" t="s">
        <v>699</v>
      </c>
      <c r="L2706">
        <v>100</v>
      </c>
      <c r="M2706" t="s">
        <v>788</v>
      </c>
      <c r="N2706" t="s">
        <v>319</v>
      </c>
      <c r="O2706" t="s">
        <v>320</v>
      </c>
      <c r="P2706" t="s">
        <v>321</v>
      </c>
      <c r="Q2706" t="s">
        <v>322</v>
      </c>
      <c r="R2706" t="s">
        <v>323</v>
      </c>
      <c r="S2706" t="s">
        <v>324</v>
      </c>
      <c r="T2706" t="s">
        <v>250</v>
      </c>
      <c r="U2706" t="s">
        <v>33</v>
      </c>
      <c r="V2706" t="s">
        <v>325</v>
      </c>
      <c r="W2706" t="s">
        <v>326</v>
      </c>
      <c r="X2706" t="s">
        <v>36</v>
      </c>
    </row>
    <row r="2707" spans="1:24" x14ac:dyDescent="0.3">
      <c r="A2707">
        <v>10273</v>
      </c>
      <c r="B2707">
        <v>40</v>
      </c>
      <c r="C2707">
        <v>86.15</v>
      </c>
      <c r="D2707">
        <v>8</v>
      </c>
      <c r="E2707">
        <v>3446</v>
      </c>
      <c r="F2707" t="s">
        <v>402</v>
      </c>
      <c r="G2707" t="s">
        <v>25</v>
      </c>
      <c r="H2707">
        <v>3</v>
      </c>
      <c r="I2707">
        <v>7</v>
      </c>
      <c r="J2707">
        <v>2004</v>
      </c>
      <c r="K2707" t="s">
        <v>699</v>
      </c>
      <c r="L2707">
        <v>100</v>
      </c>
      <c r="M2707" t="s">
        <v>788</v>
      </c>
      <c r="N2707" t="s">
        <v>403</v>
      </c>
      <c r="O2707" t="s">
        <v>404</v>
      </c>
      <c r="P2707" t="s">
        <v>405</v>
      </c>
      <c r="Q2707" t="s">
        <v>406</v>
      </c>
      <c r="S2707" t="s">
        <v>407</v>
      </c>
      <c r="T2707" t="s">
        <v>408</v>
      </c>
      <c r="U2707" t="s">
        <v>42</v>
      </c>
      <c r="V2707" t="s">
        <v>409</v>
      </c>
      <c r="W2707" t="s">
        <v>410</v>
      </c>
      <c r="X2707" t="s">
        <v>51</v>
      </c>
    </row>
    <row r="2708" spans="1:24" x14ac:dyDescent="0.3">
      <c r="A2708">
        <v>10283</v>
      </c>
      <c r="B2708">
        <v>22</v>
      </c>
      <c r="C2708">
        <v>88.15</v>
      </c>
      <c r="D2708">
        <v>10</v>
      </c>
      <c r="E2708">
        <v>1939.3</v>
      </c>
      <c r="F2708" t="s">
        <v>411</v>
      </c>
      <c r="G2708" t="s">
        <v>25</v>
      </c>
      <c r="H2708">
        <v>3</v>
      </c>
      <c r="I2708">
        <v>8</v>
      </c>
      <c r="J2708">
        <v>2004</v>
      </c>
      <c r="K2708" t="s">
        <v>699</v>
      </c>
      <c r="L2708">
        <v>100</v>
      </c>
      <c r="M2708" t="s">
        <v>788</v>
      </c>
      <c r="N2708" t="s">
        <v>412</v>
      </c>
      <c r="O2708" t="s">
        <v>413</v>
      </c>
      <c r="P2708" t="s">
        <v>414</v>
      </c>
      <c r="Q2708" t="s">
        <v>415</v>
      </c>
      <c r="R2708" t="s">
        <v>248</v>
      </c>
      <c r="S2708" t="s">
        <v>416</v>
      </c>
      <c r="T2708" t="s">
        <v>250</v>
      </c>
      <c r="U2708" t="s">
        <v>33</v>
      </c>
      <c r="V2708" t="s">
        <v>417</v>
      </c>
      <c r="W2708" t="s">
        <v>183</v>
      </c>
      <c r="X2708" t="s">
        <v>36</v>
      </c>
    </row>
    <row r="2709" spans="1:24" x14ac:dyDescent="0.3">
      <c r="A2709">
        <v>10295</v>
      </c>
      <c r="B2709">
        <v>34</v>
      </c>
      <c r="C2709">
        <v>100</v>
      </c>
      <c r="D2709">
        <v>5</v>
      </c>
      <c r="E2709">
        <v>3473.78</v>
      </c>
      <c r="F2709" s="1">
        <v>38269</v>
      </c>
      <c r="G2709" t="s">
        <v>25</v>
      </c>
      <c r="H2709">
        <v>3</v>
      </c>
      <c r="I2709">
        <v>9</v>
      </c>
      <c r="J2709">
        <v>2004</v>
      </c>
      <c r="K2709" t="s">
        <v>699</v>
      </c>
      <c r="L2709">
        <v>100</v>
      </c>
      <c r="M2709" t="s">
        <v>788</v>
      </c>
      <c r="N2709" t="s">
        <v>418</v>
      </c>
      <c r="O2709">
        <v>6175559555</v>
      </c>
      <c r="P2709" t="s">
        <v>419</v>
      </c>
      <c r="Q2709" t="s">
        <v>420</v>
      </c>
      <c r="R2709" t="s">
        <v>130</v>
      </c>
      <c r="S2709">
        <v>51003</v>
      </c>
      <c r="T2709" t="s">
        <v>32</v>
      </c>
      <c r="U2709" t="s">
        <v>33</v>
      </c>
      <c r="V2709" t="s">
        <v>421</v>
      </c>
      <c r="W2709" t="s">
        <v>68</v>
      </c>
      <c r="X2709" t="s">
        <v>51</v>
      </c>
    </row>
    <row r="2710" spans="1:24" x14ac:dyDescent="0.3">
      <c r="A2710">
        <v>10306</v>
      </c>
      <c r="B2710">
        <v>32</v>
      </c>
      <c r="C2710">
        <v>90.15</v>
      </c>
      <c r="D2710">
        <v>4</v>
      </c>
      <c r="E2710">
        <v>2884.8</v>
      </c>
      <c r="F2710" t="s">
        <v>422</v>
      </c>
      <c r="G2710" t="s">
        <v>25</v>
      </c>
      <c r="H2710">
        <v>4</v>
      </c>
      <c r="I2710">
        <v>10</v>
      </c>
      <c r="J2710">
        <v>2004</v>
      </c>
      <c r="K2710" t="s">
        <v>699</v>
      </c>
      <c r="L2710">
        <v>100</v>
      </c>
      <c r="M2710" t="s">
        <v>788</v>
      </c>
      <c r="N2710" t="s">
        <v>549</v>
      </c>
      <c r="O2710" t="s">
        <v>550</v>
      </c>
      <c r="P2710" t="s">
        <v>551</v>
      </c>
      <c r="Q2710" t="s">
        <v>552</v>
      </c>
      <c r="S2710" t="s">
        <v>553</v>
      </c>
      <c r="T2710" t="s">
        <v>181</v>
      </c>
      <c r="U2710" t="s">
        <v>42</v>
      </c>
      <c r="V2710" t="s">
        <v>554</v>
      </c>
      <c r="W2710" t="s">
        <v>98</v>
      </c>
      <c r="X2710" t="s">
        <v>36</v>
      </c>
    </row>
    <row r="2711" spans="1:24" x14ac:dyDescent="0.3">
      <c r="A2711">
        <v>10315</v>
      </c>
      <c r="B2711">
        <v>31</v>
      </c>
      <c r="C2711">
        <v>86.15</v>
      </c>
      <c r="D2711">
        <v>3</v>
      </c>
      <c r="E2711">
        <v>2670.65</v>
      </c>
      <c r="F2711" t="s">
        <v>726</v>
      </c>
      <c r="G2711" t="s">
        <v>25</v>
      </c>
      <c r="H2711">
        <v>4</v>
      </c>
      <c r="I2711">
        <v>10</v>
      </c>
      <c r="J2711">
        <v>2004</v>
      </c>
      <c r="K2711" t="s">
        <v>699</v>
      </c>
      <c r="L2711">
        <v>100</v>
      </c>
      <c r="M2711" t="s">
        <v>788</v>
      </c>
      <c r="N2711" t="s">
        <v>120</v>
      </c>
      <c r="O2711" t="s">
        <v>121</v>
      </c>
      <c r="P2711" t="s">
        <v>122</v>
      </c>
      <c r="Q2711" t="s">
        <v>123</v>
      </c>
      <c r="S2711">
        <v>44000</v>
      </c>
      <c r="T2711" t="s">
        <v>41</v>
      </c>
      <c r="U2711" t="s">
        <v>42</v>
      </c>
      <c r="V2711" t="s">
        <v>124</v>
      </c>
      <c r="W2711" t="s">
        <v>125</v>
      </c>
      <c r="X2711" t="s">
        <v>36</v>
      </c>
    </row>
    <row r="2712" spans="1:24" x14ac:dyDescent="0.3">
      <c r="A2712">
        <v>10327</v>
      </c>
      <c r="B2712">
        <v>43</v>
      </c>
      <c r="C2712">
        <v>80</v>
      </c>
      <c r="D2712">
        <v>2</v>
      </c>
      <c r="E2712">
        <v>3440</v>
      </c>
      <c r="F2712" s="1">
        <v>38271</v>
      </c>
      <c r="G2712" t="s">
        <v>454</v>
      </c>
      <c r="H2712">
        <v>4</v>
      </c>
      <c r="I2712">
        <v>11</v>
      </c>
      <c r="J2712">
        <v>2004</v>
      </c>
      <c r="K2712" t="s">
        <v>699</v>
      </c>
      <c r="L2712">
        <v>100</v>
      </c>
      <c r="M2712" t="s">
        <v>788</v>
      </c>
      <c r="N2712" t="s">
        <v>353</v>
      </c>
      <c r="O2712" t="s">
        <v>354</v>
      </c>
      <c r="P2712" t="s">
        <v>355</v>
      </c>
      <c r="Q2712" t="s">
        <v>356</v>
      </c>
      <c r="S2712">
        <v>1734</v>
      </c>
      <c r="T2712" t="s">
        <v>357</v>
      </c>
      <c r="U2712" t="s">
        <v>42</v>
      </c>
      <c r="V2712" t="s">
        <v>358</v>
      </c>
      <c r="W2712" t="s">
        <v>359</v>
      </c>
      <c r="X2712" t="s">
        <v>51</v>
      </c>
    </row>
    <row r="2713" spans="1:24" x14ac:dyDescent="0.3">
      <c r="A2713">
        <v>10337</v>
      </c>
      <c r="B2713">
        <v>31</v>
      </c>
      <c r="C2713">
        <v>89.38</v>
      </c>
      <c r="D2713">
        <v>1</v>
      </c>
      <c r="E2713">
        <v>2770.78</v>
      </c>
      <c r="F2713" t="s">
        <v>431</v>
      </c>
      <c r="G2713" t="s">
        <v>25</v>
      </c>
      <c r="H2713">
        <v>4</v>
      </c>
      <c r="I2713">
        <v>11</v>
      </c>
      <c r="J2713">
        <v>2004</v>
      </c>
      <c r="K2713" t="s">
        <v>699</v>
      </c>
      <c r="L2713">
        <v>100</v>
      </c>
      <c r="M2713" t="s">
        <v>788</v>
      </c>
      <c r="N2713" t="s">
        <v>221</v>
      </c>
      <c r="O2713">
        <v>2125558493</v>
      </c>
      <c r="P2713" t="s">
        <v>222</v>
      </c>
      <c r="Q2713" t="s">
        <v>30</v>
      </c>
      <c r="R2713" t="s">
        <v>31</v>
      </c>
      <c r="S2713">
        <v>10022</v>
      </c>
      <c r="T2713" t="s">
        <v>32</v>
      </c>
      <c r="U2713" t="s">
        <v>33</v>
      </c>
      <c r="V2713" t="s">
        <v>131</v>
      </c>
      <c r="W2713" t="s">
        <v>223</v>
      </c>
      <c r="X2713" t="s">
        <v>36</v>
      </c>
    </row>
    <row r="2714" spans="1:24" x14ac:dyDescent="0.3">
      <c r="A2714">
        <v>10350</v>
      </c>
      <c r="B2714">
        <v>31</v>
      </c>
      <c r="C2714">
        <v>77.34</v>
      </c>
      <c r="D2714">
        <v>13</v>
      </c>
      <c r="E2714">
        <v>2397.54</v>
      </c>
      <c r="F2714" s="1">
        <v>38029</v>
      </c>
      <c r="G2714" t="s">
        <v>25</v>
      </c>
      <c r="H2714">
        <v>4</v>
      </c>
      <c r="I2714">
        <v>12</v>
      </c>
      <c r="J2714">
        <v>2004</v>
      </c>
      <c r="K2714" t="s">
        <v>699</v>
      </c>
      <c r="L2714">
        <v>100</v>
      </c>
      <c r="M2714" t="s">
        <v>788</v>
      </c>
      <c r="N2714" t="s">
        <v>186</v>
      </c>
      <c r="O2714" t="s">
        <v>187</v>
      </c>
      <c r="P2714" t="s">
        <v>188</v>
      </c>
      <c r="Q2714" t="s">
        <v>189</v>
      </c>
      <c r="S2714">
        <v>28034</v>
      </c>
      <c r="T2714" t="s">
        <v>190</v>
      </c>
      <c r="U2714" t="s">
        <v>42</v>
      </c>
      <c r="V2714" t="s">
        <v>191</v>
      </c>
      <c r="W2714" t="s">
        <v>192</v>
      </c>
      <c r="X2714" t="s">
        <v>36</v>
      </c>
    </row>
    <row r="2715" spans="1:24" x14ac:dyDescent="0.3">
      <c r="A2715">
        <v>10373</v>
      </c>
      <c r="B2715">
        <v>34</v>
      </c>
      <c r="C2715">
        <v>96.34</v>
      </c>
      <c r="D2715">
        <v>2</v>
      </c>
      <c r="E2715">
        <v>3275.56</v>
      </c>
      <c r="F2715" t="s">
        <v>433</v>
      </c>
      <c r="G2715" t="s">
        <v>25</v>
      </c>
      <c r="H2715">
        <v>1</v>
      </c>
      <c r="I2715">
        <v>1</v>
      </c>
      <c r="J2715">
        <v>2005</v>
      </c>
      <c r="K2715" t="s">
        <v>699</v>
      </c>
      <c r="L2715">
        <v>100</v>
      </c>
      <c r="M2715" t="s">
        <v>788</v>
      </c>
      <c r="N2715" t="s">
        <v>434</v>
      </c>
      <c r="O2715" t="s">
        <v>435</v>
      </c>
      <c r="P2715" t="s">
        <v>436</v>
      </c>
      <c r="Q2715" t="s">
        <v>437</v>
      </c>
      <c r="S2715">
        <v>90110</v>
      </c>
      <c r="T2715" t="s">
        <v>138</v>
      </c>
      <c r="U2715" t="s">
        <v>42</v>
      </c>
      <c r="V2715" t="s">
        <v>438</v>
      </c>
      <c r="W2715" t="s">
        <v>439</v>
      </c>
      <c r="X2715" t="s">
        <v>51</v>
      </c>
    </row>
    <row r="2716" spans="1:24" x14ac:dyDescent="0.3">
      <c r="A2716">
        <v>10386</v>
      </c>
      <c r="B2716">
        <v>45</v>
      </c>
      <c r="C2716">
        <v>92.08</v>
      </c>
      <c r="D2716">
        <v>2</v>
      </c>
      <c r="E2716">
        <v>4143.6000000000004</v>
      </c>
      <c r="F2716" s="1">
        <v>38355</v>
      </c>
      <c r="G2716" t="s">
        <v>454</v>
      </c>
      <c r="H2716">
        <v>1</v>
      </c>
      <c r="I2716">
        <v>3</v>
      </c>
      <c r="J2716">
        <v>2005</v>
      </c>
      <c r="K2716" t="s">
        <v>699</v>
      </c>
      <c r="L2716">
        <v>100</v>
      </c>
      <c r="M2716" t="s">
        <v>788</v>
      </c>
      <c r="N2716" t="s">
        <v>186</v>
      </c>
      <c r="O2716" t="s">
        <v>187</v>
      </c>
      <c r="P2716" t="s">
        <v>188</v>
      </c>
      <c r="Q2716" t="s">
        <v>189</v>
      </c>
      <c r="S2716">
        <v>28034</v>
      </c>
      <c r="T2716" t="s">
        <v>190</v>
      </c>
      <c r="U2716" t="s">
        <v>42</v>
      </c>
      <c r="V2716" t="s">
        <v>191</v>
      </c>
      <c r="W2716" t="s">
        <v>192</v>
      </c>
      <c r="X2716" t="s">
        <v>51</v>
      </c>
    </row>
    <row r="2717" spans="1:24" x14ac:dyDescent="0.3">
      <c r="A2717">
        <v>10397</v>
      </c>
      <c r="B2717">
        <v>48</v>
      </c>
      <c r="C2717">
        <v>100</v>
      </c>
      <c r="D2717">
        <v>3</v>
      </c>
      <c r="E2717">
        <v>5192.6400000000003</v>
      </c>
      <c r="F2717" t="s">
        <v>781</v>
      </c>
      <c r="G2717" t="s">
        <v>25</v>
      </c>
      <c r="H2717">
        <v>1</v>
      </c>
      <c r="I2717">
        <v>3</v>
      </c>
      <c r="J2717">
        <v>2005</v>
      </c>
      <c r="K2717" t="s">
        <v>699</v>
      </c>
      <c r="L2717">
        <v>100</v>
      </c>
      <c r="M2717" t="s">
        <v>788</v>
      </c>
      <c r="N2717" t="s">
        <v>373</v>
      </c>
      <c r="O2717" t="s">
        <v>374</v>
      </c>
      <c r="P2717" t="s">
        <v>375</v>
      </c>
      <c r="Q2717" t="s">
        <v>376</v>
      </c>
      <c r="S2717">
        <v>31000</v>
      </c>
      <c r="T2717" t="s">
        <v>41</v>
      </c>
      <c r="U2717" t="s">
        <v>42</v>
      </c>
      <c r="V2717" t="s">
        <v>377</v>
      </c>
      <c r="W2717" t="s">
        <v>378</v>
      </c>
      <c r="X2717" t="s">
        <v>51</v>
      </c>
    </row>
    <row r="2718" spans="1:24" x14ac:dyDescent="0.3">
      <c r="A2718">
        <v>10414</v>
      </c>
      <c r="B2718">
        <v>28</v>
      </c>
      <c r="C2718">
        <v>100</v>
      </c>
      <c r="D2718">
        <v>7</v>
      </c>
      <c r="E2718">
        <v>3029.04</v>
      </c>
      <c r="F2718" s="1">
        <v>38508</v>
      </c>
      <c r="G2718" t="s">
        <v>446</v>
      </c>
      <c r="H2718">
        <v>2</v>
      </c>
      <c r="I2718">
        <v>5</v>
      </c>
      <c r="J2718">
        <v>2005</v>
      </c>
      <c r="K2718" t="s">
        <v>699</v>
      </c>
      <c r="L2718">
        <v>100</v>
      </c>
      <c r="M2718" t="s">
        <v>788</v>
      </c>
      <c r="N2718" t="s">
        <v>418</v>
      </c>
      <c r="O2718">
        <v>6175559555</v>
      </c>
      <c r="P2718" t="s">
        <v>419</v>
      </c>
      <c r="Q2718" t="s">
        <v>420</v>
      </c>
      <c r="R2718" t="s">
        <v>130</v>
      </c>
      <c r="S2718">
        <v>51003</v>
      </c>
      <c r="T2718" t="s">
        <v>32</v>
      </c>
      <c r="U2718" t="s">
        <v>33</v>
      </c>
      <c r="V2718" t="s">
        <v>421</v>
      </c>
      <c r="W2718" t="s">
        <v>68</v>
      </c>
      <c r="X2718" t="s">
        <v>51</v>
      </c>
    </row>
    <row r="2719" spans="1:24" x14ac:dyDescent="0.3">
      <c r="A2719">
        <v>10105</v>
      </c>
      <c r="B2719">
        <v>22</v>
      </c>
      <c r="C2719">
        <v>100</v>
      </c>
      <c r="D2719">
        <v>7</v>
      </c>
      <c r="E2719">
        <v>2556.1799999999998</v>
      </c>
      <c r="F2719" s="1">
        <v>37927</v>
      </c>
      <c r="G2719" t="s">
        <v>25</v>
      </c>
      <c r="H2719">
        <v>1</v>
      </c>
      <c r="I2719">
        <v>2</v>
      </c>
      <c r="J2719">
        <v>2003</v>
      </c>
      <c r="K2719" t="s">
        <v>699</v>
      </c>
      <c r="L2719">
        <v>99</v>
      </c>
      <c r="M2719" t="s">
        <v>790</v>
      </c>
      <c r="N2719" t="s">
        <v>353</v>
      </c>
      <c r="O2719" t="s">
        <v>354</v>
      </c>
      <c r="P2719" t="s">
        <v>355</v>
      </c>
      <c r="Q2719" t="s">
        <v>356</v>
      </c>
      <c r="S2719">
        <v>1734</v>
      </c>
      <c r="T2719" t="s">
        <v>357</v>
      </c>
      <c r="U2719" t="s">
        <v>42</v>
      </c>
      <c r="V2719" t="s">
        <v>358</v>
      </c>
      <c r="W2719" t="s">
        <v>359</v>
      </c>
      <c r="X2719" t="s">
        <v>36</v>
      </c>
    </row>
    <row r="2720" spans="1:24" x14ac:dyDescent="0.3">
      <c r="A2720">
        <v>10117</v>
      </c>
      <c r="B2720">
        <v>45</v>
      </c>
      <c r="C2720">
        <v>83.42</v>
      </c>
      <c r="D2720">
        <v>1</v>
      </c>
      <c r="E2720">
        <v>3753.9</v>
      </c>
      <c r="F2720" t="s">
        <v>529</v>
      </c>
      <c r="G2720" t="s">
        <v>25</v>
      </c>
      <c r="H2720">
        <v>2</v>
      </c>
      <c r="I2720">
        <v>4</v>
      </c>
      <c r="J2720">
        <v>2003</v>
      </c>
      <c r="K2720" t="s">
        <v>699</v>
      </c>
      <c r="L2720">
        <v>99</v>
      </c>
      <c r="M2720" t="s">
        <v>790</v>
      </c>
      <c r="N2720" t="s">
        <v>213</v>
      </c>
      <c r="O2720" t="s">
        <v>214</v>
      </c>
      <c r="P2720" t="s">
        <v>215</v>
      </c>
      <c r="Q2720" t="s">
        <v>216</v>
      </c>
      <c r="S2720">
        <v>79903</v>
      </c>
      <c r="T2720" t="s">
        <v>216</v>
      </c>
      <c r="U2720" t="s">
        <v>217</v>
      </c>
      <c r="V2720" t="s">
        <v>218</v>
      </c>
      <c r="W2720" t="s">
        <v>219</v>
      </c>
      <c r="X2720" t="s">
        <v>51</v>
      </c>
    </row>
    <row r="2721" spans="1:24" x14ac:dyDescent="0.3">
      <c r="A2721">
        <v>10129</v>
      </c>
      <c r="B2721">
        <v>30</v>
      </c>
      <c r="C2721">
        <v>85.41</v>
      </c>
      <c r="D2721">
        <v>7</v>
      </c>
      <c r="E2721">
        <v>2562.3000000000002</v>
      </c>
      <c r="F2721" s="1">
        <v>37961</v>
      </c>
      <c r="G2721" t="s">
        <v>25</v>
      </c>
      <c r="H2721">
        <v>2</v>
      </c>
      <c r="I2721">
        <v>6</v>
      </c>
      <c r="J2721">
        <v>2003</v>
      </c>
      <c r="K2721" t="s">
        <v>699</v>
      </c>
      <c r="L2721">
        <v>99</v>
      </c>
      <c r="M2721" t="s">
        <v>790</v>
      </c>
      <c r="N2721" t="s">
        <v>361</v>
      </c>
      <c r="O2721" t="s">
        <v>362</v>
      </c>
      <c r="P2721" t="s">
        <v>363</v>
      </c>
      <c r="Q2721" t="s">
        <v>364</v>
      </c>
      <c r="S2721" t="s">
        <v>365</v>
      </c>
      <c r="T2721" t="s">
        <v>181</v>
      </c>
      <c r="U2721" t="s">
        <v>42</v>
      </c>
      <c r="V2721" t="s">
        <v>62</v>
      </c>
      <c r="W2721" t="s">
        <v>366</v>
      </c>
      <c r="X2721" t="s">
        <v>36</v>
      </c>
    </row>
    <row r="2722" spans="1:24" x14ac:dyDescent="0.3">
      <c r="A2722">
        <v>10142</v>
      </c>
      <c r="B2722">
        <v>38</v>
      </c>
      <c r="C2722">
        <v>85.41</v>
      </c>
      <c r="D2722">
        <v>4</v>
      </c>
      <c r="E2722">
        <v>3245.58</v>
      </c>
      <c r="F2722" s="1">
        <v>37841</v>
      </c>
      <c r="G2722" t="s">
        <v>25</v>
      </c>
      <c r="H2722">
        <v>3</v>
      </c>
      <c r="I2722">
        <v>8</v>
      </c>
      <c r="J2722">
        <v>2003</v>
      </c>
      <c r="K2722" t="s">
        <v>699</v>
      </c>
      <c r="L2722">
        <v>99</v>
      </c>
      <c r="M2722" t="s">
        <v>790</v>
      </c>
      <c r="N2722" t="s">
        <v>296</v>
      </c>
      <c r="O2722">
        <v>4155551450</v>
      </c>
      <c r="P2722" t="s">
        <v>297</v>
      </c>
      <c r="Q2722" t="s">
        <v>298</v>
      </c>
      <c r="R2722" t="s">
        <v>56</v>
      </c>
      <c r="S2722">
        <v>97562</v>
      </c>
      <c r="T2722" t="s">
        <v>32</v>
      </c>
      <c r="U2722" t="s">
        <v>33</v>
      </c>
      <c r="V2722" t="s">
        <v>299</v>
      </c>
      <c r="W2722" t="s">
        <v>300</v>
      </c>
      <c r="X2722" t="s">
        <v>51</v>
      </c>
    </row>
    <row r="2723" spans="1:24" x14ac:dyDescent="0.3">
      <c r="A2723">
        <v>10153</v>
      </c>
      <c r="B2723">
        <v>20</v>
      </c>
      <c r="C2723">
        <v>100</v>
      </c>
      <c r="D2723">
        <v>3</v>
      </c>
      <c r="E2723">
        <v>2204.6</v>
      </c>
      <c r="F2723" t="s">
        <v>533</v>
      </c>
      <c r="G2723" t="s">
        <v>25</v>
      </c>
      <c r="H2723">
        <v>3</v>
      </c>
      <c r="I2723">
        <v>9</v>
      </c>
      <c r="J2723">
        <v>2003</v>
      </c>
      <c r="K2723" t="s">
        <v>699</v>
      </c>
      <c r="L2723">
        <v>99</v>
      </c>
      <c r="M2723" t="s">
        <v>790</v>
      </c>
      <c r="N2723" t="s">
        <v>186</v>
      </c>
      <c r="O2723" t="s">
        <v>187</v>
      </c>
      <c r="P2723" t="s">
        <v>188</v>
      </c>
      <c r="Q2723" t="s">
        <v>189</v>
      </c>
      <c r="S2723">
        <v>28034</v>
      </c>
      <c r="T2723" t="s">
        <v>190</v>
      </c>
      <c r="U2723" t="s">
        <v>42</v>
      </c>
      <c r="V2723" t="s">
        <v>191</v>
      </c>
      <c r="W2723" t="s">
        <v>192</v>
      </c>
      <c r="X2723" t="s">
        <v>36</v>
      </c>
    </row>
    <row r="2724" spans="1:24" x14ac:dyDescent="0.3">
      <c r="A2724">
        <v>10167</v>
      </c>
      <c r="B2724">
        <v>28</v>
      </c>
      <c r="C2724">
        <v>100</v>
      </c>
      <c r="D2724">
        <v>14</v>
      </c>
      <c r="E2724">
        <v>3003</v>
      </c>
      <c r="F2724" t="s">
        <v>371</v>
      </c>
      <c r="G2724" t="s">
        <v>372</v>
      </c>
      <c r="H2724">
        <v>4</v>
      </c>
      <c r="I2724">
        <v>10</v>
      </c>
      <c r="J2724">
        <v>2003</v>
      </c>
      <c r="K2724" t="s">
        <v>699</v>
      </c>
      <c r="L2724">
        <v>99</v>
      </c>
      <c r="M2724" t="s">
        <v>790</v>
      </c>
      <c r="N2724" t="s">
        <v>284</v>
      </c>
      <c r="O2724" t="s">
        <v>285</v>
      </c>
      <c r="P2724" t="s">
        <v>286</v>
      </c>
      <c r="Q2724" t="s">
        <v>287</v>
      </c>
      <c r="S2724" t="s">
        <v>288</v>
      </c>
      <c r="T2724" t="s">
        <v>202</v>
      </c>
      <c r="U2724" t="s">
        <v>42</v>
      </c>
      <c r="V2724" t="s">
        <v>289</v>
      </c>
      <c r="W2724" t="s">
        <v>223</v>
      </c>
      <c r="X2724" t="s">
        <v>51</v>
      </c>
    </row>
    <row r="2725" spans="1:24" x14ac:dyDescent="0.3">
      <c r="A2725">
        <v>10177</v>
      </c>
      <c r="B2725">
        <v>24</v>
      </c>
      <c r="C2725">
        <v>100</v>
      </c>
      <c r="D2725">
        <v>5</v>
      </c>
      <c r="E2725">
        <v>2526.48</v>
      </c>
      <c r="F2725" s="1">
        <v>37813</v>
      </c>
      <c r="G2725" t="s">
        <v>25</v>
      </c>
      <c r="H2725">
        <v>4</v>
      </c>
      <c r="I2725">
        <v>11</v>
      </c>
      <c r="J2725">
        <v>2003</v>
      </c>
      <c r="K2725" t="s">
        <v>699</v>
      </c>
      <c r="L2725">
        <v>99</v>
      </c>
      <c r="M2725" t="s">
        <v>790</v>
      </c>
      <c r="N2725" t="s">
        <v>543</v>
      </c>
      <c r="O2725" t="s">
        <v>544</v>
      </c>
      <c r="P2725" t="s">
        <v>545</v>
      </c>
      <c r="Q2725" t="s">
        <v>189</v>
      </c>
      <c r="S2725">
        <v>28023</v>
      </c>
      <c r="T2725" t="s">
        <v>190</v>
      </c>
      <c r="U2725" t="s">
        <v>42</v>
      </c>
      <c r="V2725" t="s">
        <v>546</v>
      </c>
      <c r="W2725" t="s">
        <v>547</v>
      </c>
      <c r="X2725" t="s">
        <v>36</v>
      </c>
    </row>
    <row r="2726" spans="1:24" x14ac:dyDescent="0.3">
      <c r="A2726">
        <v>10185</v>
      </c>
      <c r="B2726">
        <v>22</v>
      </c>
      <c r="C2726">
        <v>79.45</v>
      </c>
      <c r="D2726">
        <v>5</v>
      </c>
      <c r="E2726">
        <v>1747.9</v>
      </c>
      <c r="F2726" t="s">
        <v>379</v>
      </c>
      <c r="G2726" t="s">
        <v>25</v>
      </c>
      <c r="H2726">
        <v>4</v>
      </c>
      <c r="I2726">
        <v>11</v>
      </c>
      <c r="J2726">
        <v>2003</v>
      </c>
      <c r="K2726" t="s">
        <v>699</v>
      </c>
      <c r="L2726">
        <v>99</v>
      </c>
      <c r="M2726" t="s">
        <v>790</v>
      </c>
      <c r="N2726" t="s">
        <v>367</v>
      </c>
      <c r="O2726">
        <v>5085559555</v>
      </c>
      <c r="P2726" t="s">
        <v>368</v>
      </c>
      <c r="Q2726" t="s">
        <v>173</v>
      </c>
      <c r="R2726" t="s">
        <v>130</v>
      </c>
      <c r="S2726">
        <v>50553</v>
      </c>
      <c r="T2726" t="s">
        <v>32</v>
      </c>
      <c r="U2726" t="s">
        <v>33</v>
      </c>
      <c r="V2726" t="s">
        <v>369</v>
      </c>
      <c r="W2726" t="s">
        <v>370</v>
      </c>
      <c r="X2726" t="s">
        <v>36</v>
      </c>
    </row>
    <row r="2727" spans="1:24" x14ac:dyDescent="0.3">
      <c r="A2727">
        <v>10197</v>
      </c>
      <c r="B2727">
        <v>35</v>
      </c>
      <c r="C2727">
        <v>93.35</v>
      </c>
      <c r="D2727">
        <v>11</v>
      </c>
      <c r="E2727">
        <v>3267.25</v>
      </c>
      <c r="F2727" t="s">
        <v>386</v>
      </c>
      <c r="G2727" t="s">
        <v>25</v>
      </c>
      <c r="H2727">
        <v>4</v>
      </c>
      <c r="I2727">
        <v>11</v>
      </c>
      <c r="J2727">
        <v>2003</v>
      </c>
      <c r="K2727" t="s">
        <v>699</v>
      </c>
      <c r="L2727">
        <v>99</v>
      </c>
      <c r="M2727" t="s">
        <v>790</v>
      </c>
      <c r="N2727" t="s">
        <v>387</v>
      </c>
      <c r="O2727" t="s">
        <v>388</v>
      </c>
      <c r="P2727" t="s">
        <v>389</v>
      </c>
      <c r="Q2727" t="s">
        <v>390</v>
      </c>
      <c r="S2727">
        <v>8022</v>
      </c>
      <c r="T2727" t="s">
        <v>190</v>
      </c>
      <c r="U2727" t="s">
        <v>42</v>
      </c>
      <c r="V2727" t="s">
        <v>391</v>
      </c>
      <c r="W2727" t="s">
        <v>392</v>
      </c>
      <c r="X2727" t="s">
        <v>51</v>
      </c>
    </row>
    <row r="2728" spans="1:24" x14ac:dyDescent="0.3">
      <c r="A2728">
        <v>10208</v>
      </c>
      <c r="B2728">
        <v>33</v>
      </c>
      <c r="C2728">
        <v>85.41</v>
      </c>
      <c r="D2728">
        <v>5</v>
      </c>
      <c r="E2728">
        <v>2818.53</v>
      </c>
      <c r="F2728" s="1">
        <v>38018</v>
      </c>
      <c r="G2728" t="s">
        <v>25</v>
      </c>
      <c r="H2728">
        <v>1</v>
      </c>
      <c r="I2728">
        <v>1</v>
      </c>
      <c r="J2728">
        <v>2004</v>
      </c>
      <c r="K2728" t="s">
        <v>699</v>
      </c>
      <c r="L2728">
        <v>99</v>
      </c>
      <c r="M2728" t="s">
        <v>790</v>
      </c>
      <c r="N2728" t="s">
        <v>238</v>
      </c>
      <c r="O2728" t="s">
        <v>239</v>
      </c>
      <c r="P2728" t="s">
        <v>240</v>
      </c>
      <c r="Q2728" t="s">
        <v>241</v>
      </c>
      <c r="S2728">
        <v>69004</v>
      </c>
      <c r="T2728" t="s">
        <v>41</v>
      </c>
      <c r="U2728" t="s">
        <v>42</v>
      </c>
      <c r="V2728" t="s">
        <v>242</v>
      </c>
      <c r="W2728" t="s">
        <v>243</v>
      </c>
      <c r="X2728" t="s">
        <v>36</v>
      </c>
    </row>
    <row r="2729" spans="1:24" x14ac:dyDescent="0.3">
      <c r="A2729">
        <v>10222</v>
      </c>
      <c r="B2729">
        <v>31</v>
      </c>
      <c r="C2729">
        <v>95.34</v>
      </c>
      <c r="D2729">
        <v>17</v>
      </c>
      <c r="E2729">
        <v>2955.54</v>
      </c>
      <c r="F2729" t="s">
        <v>397</v>
      </c>
      <c r="G2729" t="s">
        <v>25</v>
      </c>
      <c r="H2729">
        <v>1</v>
      </c>
      <c r="I2729">
        <v>2</v>
      </c>
      <c r="J2729">
        <v>2004</v>
      </c>
      <c r="K2729" t="s">
        <v>699</v>
      </c>
      <c r="L2729">
        <v>99</v>
      </c>
      <c r="M2729" t="s">
        <v>790</v>
      </c>
      <c r="N2729" t="s">
        <v>398</v>
      </c>
      <c r="O2729">
        <v>7605558146</v>
      </c>
      <c r="P2729" t="s">
        <v>399</v>
      </c>
      <c r="Q2729" t="s">
        <v>400</v>
      </c>
      <c r="R2729" t="s">
        <v>56</v>
      </c>
      <c r="S2729">
        <v>91217</v>
      </c>
      <c r="T2729" t="s">
        <v>32</v>
      </c>
      <c r="U2729" t="s">
        <v>33</v>
      </c>
      <c r="V2729" t="s">
        <v>257</v>
      </c>
      <c r="W2729" t="s">
        <v>300</v>
      </c>
      <c r="X2729" t="s">
        <v>36</v>
      </c>
    </row>
    <row r="2730" spans="1:24" x14ac:dyDescent="0.3">
      <c r="A2730">
        <v>10232</v>
      </c>
      <c r="B2730">
        <v>35</v>
      </c>
      <c r="C2730">
        <v>82.43</v>
      </c>
      <c r="D2730">
        <v>2</v>
      </c>
      <c r="E2730">
        <v>2885.05</v>
      </c>
      <c r="F2730" t="s">
        <v>706</v>
      </c>
      <c r="G2730" t="s">
        <v>25</v>
      </c>
      <c r="H2730">
        <v>1</v>
      </c>
      <c r="I2730">
        <v>3</v>
      </c>
      <c r="J2730">
        <v>2004</v>
      </c>
      <c r="K2730" t="s">
        <v>699</v>
      </c>
      <c r="L2730">
        <v>99</v>
      </c>
      <c r="M2730" t="s">
        <v>790</v>
      </c>
      <c r="N2730" t="s">
        <v>423</v>
      </c>
      <c r="O2730" t="s">
        <v>424</v>
      </c>
      <c r="P2730" t="s">
        <v>425</v>
      </c>
      <c r="Q2730" t="s">
        <v>426</v>
      </c>
      <c r="R2730" t="s">
        <v>427</v>
      </c>
      <c r="S2730" t="s">
        <v>428</v>
      </c>
      <c r="T2730" t="s">
        <v>181</v>
      </c>
      <c r="U2730" t="s">
        <v>42</v>
      </c>
      <c r="V2730" t="s">
        <v>429</v>
      </c>
      <c r="W2730" t="s">
        <v>430</v>
      </c>
      <c r="X2730" t="s">
        <v>36</v>
      </c>
    </row>
    <row r="2731" spans="1:24" x14ac:dyDescent="0.3">
      <c r="A2731">
        <v>10248</v>
      </c>
      <c r="B2731">
        <v>35</v>
      </c>
      <c r="C2731">
        <v>90.37</v>
      </c>
      <c r="D2731">
        <v>8</v>
      </c>
      <c r="E2731">
        <v>3162.95</v>
      </c>
      <c r="F2731" s="1">
        <v>38173</v>
      </c>
      <c r="G2731" t="s">
        <v>372</v>
      </c>
      <c r="H2731">
        <v>2</v>
      </c>
      <c r="I2731">
        <v>5</v>
      </c>
      <c r="J2731">
        <v>2004</v>
      </c>
      <c r="K2731" t="s">
        <v>699</v>
      </c>
      <c r="L2731">
        <v>99</v>
      </c>
      <c r="M2731" t="s">
        <v>790</v>
      </c>
      <c r="N2731" t="s">
        <v>28</v>
      </c>
      <c r="O2731">
        <v>2125557818</v>
      </c>
      <c r="P2731" t="s">
        <v>29</v>
      </c>
      <c r="Q2731" t="s">
        <v>30</v>
      </c>
      <c r="R2731" t="s">
        <v>31</v>
      </c>
      <c r="S2731">
        <v>10022</v>
      </c>
      <c r="T2731" t="s">
        <v>32</v>
      </c>
      <c r="U2731" t="s">
        <v>33</v>
      </c>
      <c r="V2731" t="s">
        <v>34</v>
      </c>
      <c r="W2731" t="s">
        <v>35</v>
      </c>
      <c r="X2731" t="s">
        <v>51</v>
      </c>
    </row>
    <row r="2732" spans="1:24" x14ac:dyDescent="0.3">
      <c r="A2732">
        <v>10261</v>
      </c>
      <c r="B2732">
        <v>50</v>
      </c>
      <c r="C2732">
        <v>81.430000000000007</v>
      </c>
      <c r="D2732">
        <v>6</v>
      </c>
      <c r="E2732">
        <v>4071.5</v>
      </c>
      <c r="F2732" t="s">
        <v>401</v>
      </c>
      <c r="G2732" t="s">
        <v>25</v>
      </c>
      <c r="H2732">
        <v>2</v>
      </c>
      <c r="I2732">
        <v>6</v>
      </c>
      <c r="J2732">
        <v>2004</v>
      </c>
      <c r="K2732" t="s">
        <v>699</v>
      </c>
      <c r="L2732">
        <v>99</v>
      </c>
      <c r="M2732" t="s">
        <v>790</v>
      </c>
      <c r="N2732" t="s">
        <v>319</v>
      </c>
      <c r="O2732" t="s">
        <v>320</v>
      </c>
      <c r="P2732" t="s">
        <v>321</v>
      </c>
      <c r="Q2732" t="s">
        <v>322</v>
      </c>
      <c r="R2732" t="s">
        <v>323</v>
      </c>
      <c r="S2732" t="s">
        <v>324</v>
      </c>
      <c r="T2732" t="s">
        <v>250</v>
      </c>
      <c r="U2732" t="s">
        <v>33</v>
      </c>
      <c r="V2732" t="s">
        <v>325</v>
      </c>
      <c r="W2732" t="s">
        <v>326</v>
      </c>
      <c r="X2732" t="s">
        <v>51</v>
      </c>
    </row>
    <row r="2733" spans="1:24" x14ac:dyDescent="0.3">
      <c r="A2733">
        <v>10273</v>
      </c>
      <c r="B2733">
        <v>26</v>
      </c>
      <c r="C2733">
        <v>100</v>
      </c>
      <c r="D2733">
        <v>9</v>
      </c>
      <c r="E2733">
        <v>2969.46</v>
      </c>
      <c r="F2733" t="s">
        <v>402</v>
      </c>
      <c r="G2733" t="s">
        <v>25</v>
      </c>
      <c r="H2733">
        <v>3</v>
      </c>
      <c r="I2733">
        <v>7</v>
      </c>
      <c r="J2733">
        <v>2004</v>
      </c>
      <c r="K2733" t="s">
        <v>699</v>
      </c>
      <c r="L2733">
        <v>99</v>
      </c>
      <c r="M2733" t="s">
        <v>790</v>
      </c>
      <c r="N2733" t="s">
        <v>403</v>
      </c>
      <c r="O2733" t="s">
        <v>404</v>
      </c>
      <c r="P2733" t="s">
        <v>405</v>
      </c>
      <c r="Q2733" t="s">
        <v>406</v>
      </c>
      <c r="S2733" t="s">
        <v>407</v>
      </c>
      <c r="T2733" t="s">
        <v>408</v>
      </c>
      <c r="U2733" t="s">
        <v>42</v>
      </c>
      <c r="V2733" t="s">
        <v>409</v>
      </c>
      <c r="W2733" t="s">
        <v>410</v>
      </c>
      <c r="X2733" t="s">
        <v>36</v>
      </c>
    </row>
    <row r="2734" spans="1:24" x14ac:dyDescent="0.3">
      <c r="A2734">
        <v>10283</v>
      </c>
      <c r="B2734">
        <v>38</v>
      </c>
      <c r="C2734">
        <v>89.38</v>
      </c>
      <c r="D2734">
        <v>11</v>
      </c>
      <c r="E2734">
        <v>3396.44</v>
      </c>
      <c r="F2734" t="s">
        <v>411</v>
      </c>
      <c r="G2734" t="s">
        <v>25</v>
      </c>
      <c r="H2734">
        <v>3</v>
      </c>
      <c r="I2734">
        <v>8</v>
      </c>
      <c r="J2734">
        <v>2004</v>
      </c>
      <c r="K2734" t="s">
        <v>699</v>
      </c>
      <c r="L2734">
        <v>99</v>
      </c>
      <c r="M2734" t="s">
        <v>790</v>
      </c>
      <c r="N2734" t="s">
        <v>412</v>
      </c>
      <c r="O2734" t="s">
        <v>413</v>
      </c>
      <c r="P2734" t="s">
        <v>414</v>
      </c>
      <c r="Q2734" t="s">
        <v>415</v>
      </c>
      <c r="R2734" t="s">
        <v>248</v>
      </c>
      <c r="S2734" t="s">
        <v>416</v>
      </c>
      <c r="T2734" t="s">
        <v>250</v>
      </c>
      <c r="U2734" t="s">
        <v>33</v>
      </c>
      <c r="V2734" t="s">
        <v>417</v>
      </c>
      <c r="W2734" t="s">
        <v>183</v>
      </c>
      <c r="X2734" t="s">
        <v>51</v>
      </c>
    </row>
    <row r="2735" spans="1:24" x14ac:dyDescent="0.3">
      <c r="A2735">
        <v>10294</v>
      </c>
      <c r="B2735">
        <v>45</v>
      </c>
      <c r="C2735">
        <v>100</v>
      </c>
      <c r="D2735">
        <v>1</v>
      </c>
      <c r="E2735">
        <v>4692.6000000000004</v>
      </c>
      <c r="F2735" s="1">
        <v>38269</v>
      </c>
      <c r="G2735" t="s">
        <v>25</v>
      </c>
      <c r="H2735">
        <v>3</v>
      </c>
      <c r="I2735">
        <v>9</v>
      </c>
      <c r="J2735">
        <v>2004</v>
      </c>
      <c r="K2735" t="s">
        <v>699</v>
      </c>
      <c r="L2735">
        <v>99</v>
      </c>
      <c r="M2735" t="s">
        <v>790</v>
      </c>
      <c r="N2735" t="s">
        <v>509</v>
      </c>
      <c r="O2735">
        <v>6175557555</v>
      </c>
      <c r="P2735" t="s">
        <v>510</v>
      </c>
      <c r="Q2735" t="s">
        <v>310</v>
      </c>
      <c r="R2735" t="s">
        <v>130</v>
      </c>
      <c r="S2735">
        <v>58339</v>
      </c>
      <c r="T2735" t="s">
        <v>32</v>
      </c>
      <c r="U2735" t="s">
        <v>33</v>
      </c>
      <c r="V2735" t="s">
        <v>511</v>
      </c>
      <c r="W2735" t="s">
        <v>512</v>
      </c>
      <c r="X2735" t="s">
        <v>51</v>
      </c>
    </row>
    <row r="2736" spans="1:24" x14ac:dyDescent="0.3">
      <c r="A2736">
        <v>10306</v>
      </c>
      <c r="B2736">
        <v>30</v>
      </c>
      <c r="C2736">
        <v>100</v>
      </c>
      <c r="D2736">
        <v>5</v>
      </c>
      <c r="E2736">
        <v>3515.7</v>
      </c>
      <c r="F2736" t="s">
        <v>422</v>
      </c>
      <c r="G2736" t="s">
        <v>25</v>
      </c>
      <c r="H2736">
        <v>4</v>
      </c>
      <c r="I2736">
        <v>10</v>
      </c>
      <c r="J2736">
        <v>2004</v>
      </c>
      <c r="K2736" t="s">
        <v>699</v>
      </c>
      <c r="L2736">
        <v>99</v>
      </c>
      <c r="M2736" t="s">
        <v>790</v>
      </c>
      <c r="N2736" t="s">
        <v>549</v>
      </c>
      <c r="O2736" t="s">
        <v>550</v>
      </c>
      <c r="P2736" t="s">
        <v>551</v>
      </c>
      <c r="Q2736" t="s">
        <v>552</v>
      </c>
      <c r="S2736" t="s">
        <v>553</v>
      </c>
      <c r="T2736" t="s">
        <v>181</v>
      </c>
      <c r="U2736" t="s">
        <v>42</v>
      </c>
      <c r="V2736" t="s">
        <v>554</v>
      </c>
      <c r="W2736" t="s">
        <v>98</v>
      </c>
      <c r="X2736" t="s">
        <v>51</v>
      </c>
    </row>
    <row r="2737" spans="1:24" x14ac:dyDescent="0.3">
      <c r="A2737">
        <v>10315</v>
      </c>
      <c r="B2737">
        <v>37</v>
      </c>
      <c r="C2737">
        <v>91.37</v>
      </c>
      <c r="D2737">
        <v>4</v>
      </c>
      <c r="E2737">
        <v>3380.69</v>
      </c>
      <c r="F2737" t="s">
        <v>726</v>
      </c>
      <c r="G2737" t="s">
        <v>25</v>
      </c>
      <c r="H2737">
        <v>4</v>
      </c>
      <c r="I2737">
        <v>10</v>
      </c>
      <c r="J2737">
        <v>2004</v>
      </c>
      <c r="K2737" t="s">
        <v>699</v>
      </c>
      <c r="L2737">
        <v>99</v>
      </c>
      <c r="M2737" t="s">
        <v>790</v>
      </c>
      <c r="N2737" t="s">
        <v>120</v>
      </c>
      <c r="O2737" t="s">
        <v>121</v>
      </c>
      <c r="P2737" t="s">
        <v>122</v>
      </c>
      <c r="Q2737" t="s">
        <v>123</v>
      </c>
      <c r="S2737">
        <v>44000</v>
      </c>
      <c r="T2737" t="s">
        <v>41</v>
      </c>
      <c r="U2737" t="s">
        <v>42</v>
      </c>
      <c r="V2737" t="s">
        <v>124</v>
      </c>
      <c r="W2737" t="s">
        <v>125</v>
      </c>
      <c r="X2737" t="s">
        <v>51</v>
      </c>
    </row>
    <row r="2738" spans="1:24" x14ac:dyDescent="0.3">
      <c r="A2738">
        <v>10327</v>
      </c>
      <c r="B2738">
        <v>37</v>
      </c>
      <c r="C2738">
        <v>86.61</v>
      </c>
      <c r="D2738">
        <v>3</v>
      </c>
      <c r="E2738">
        <v>3204.57</v>
      </c>
      <c r="F2738" s="1">
        <v>38271</v>
      </c>
      <c r="G2738" t="s">
        <v>454</v>
      </c>
      <c r="H2738">
        <v>4</v>
      </c>
      <c r="I2738">
        <v>11</v>
      </c>
      <c r="J2738">
        <v>2004</v>
      </c>
      <c r="K2738" t="s">
        <v>699</v>
      </c>
      <c r="L2738">
        <v>99</v>
      </c>
      <c r="M2738" t="s">
        <v>790</v>
      </c>
      <c r="N2738" t="s">
        <v>353</v>
      </c>
      <c r="O2738" t="s">
        <v>354</v>
      </c>
      <c r="P2738" t="s">
        <v>355</v>
      </c>
      <c r="Q2738" t="s">
        <v>356</v>
      </c>
      <c r="S2738">
        <v>1734</v>
      </c>
      <c r="T2738" t="s">
        <v>357</v>
      </c>
      <c r="U2738" t="s">
        <v>42</v>
      </c>
      <c r="V2738" t="s">
        <v>358</v>
      </c>
      <c r="W2738" t="s">
        <v>359</v>
      </c>
      <c r="X2738" t="s">
        <v>51</v>
      </c>
    </row>
    <row r="2739" spans="1:24" x14ac:dyDescent="0.3">
      <c r="A2739">
        <v>10337</v>
      </c>
      <c r="B2739">
        <v>36</v>
      </c>
      <c r="C2739">
        <v>71.89</v>
      </c>
      <c r="D2739">
        <v>7</v>
      </c>
      <c r="E2739">
        <v>2588.04</v>
      </c>
      <c r="F2739" t="s">
        <v>431</v>
      </c>
      <c r="G2739" t="s">
        <v>25</v>
      </c>
      <c r="H2739">
        <v>4</v>
      </c>
      <c r="I2739">
        <v>11</v>
      </c>
      <c r="J2739">
        <v>2004</v>
      </c>
      <c r="K2739" t="s">
        <v>699</v>
      </c>
      <c r="L2739">
        <v>99</v>
      </c>
      <c r="M2739" t="s">
        <v>790</v>
      </c>
      <c r="N2739" t="s">
        <v>221</v>
      </c>
      <c r="O2739">
        <v>2125558493</v>
      </c>
      <c r="P2739" t="s">
        <v>222</v>
      </c>
      <c r="Q2739" t="s">
        <v>30</v>
      </c>
      <c r="R2739" t="s">
        <v>31</v>
      </c>
      <c r="S2739">
        <v>10022</v>
      </c>
      <c r="T2739" t="s">
        <v>32</v>
      </c>
      <c r="U2739" t="s">
        <v>33</v>
      </c>
      <c r="V2739" t="s">
        <v>131</v>
      </c>
      <c r="W2739" t="s">
        <v>223</v>
      </c>
      <c r="X2739" t="s">
        <v>36</v>
      </c>
    </row>
    <row r="2740" spans="1:24" x14ac:dyDescent="0.3">
      <c r="A2740">
        <v>10350</v>
      </c>
      <c r="B2740">
        <v>25</v>
      </c>
      <c r="C2740">
        <v>100</v>
      </c>
      <c r="D2740">
        <v>16</v>
      </c>
      <c r="E2740">
        <v>2854.75</v>
      </c>
      <c r="F2740" s="1">
        <v>38029</v>
      </c>
      <c r="G2740" t="s">
        <v>25</v>
      </c>
      <c r="H2740">
        <v>4</v>
      </c>
      <c r="I2740">
        <v>12</v>
      </c>
      <c r="J2740">
        <v>2004</v>
      </c>
      <c r="K2740" t="s">
        <v>699</v>
      </c>
      <c r="L2740">
        <v>99</v>
      </c>
      <c r="M2740" t="s">
        <v>790</v>
      </c>
      <c r="N2740" t="s">
        <v>186</v>
      </c>
      <c r="O2740" t="s">
        <v>187</v>
      </c>
      <c r="P2740" t="s">
        <v>188</v>
      </c>
      <c r="Q2740" t="s">
        <v>189</v>
      </c>
      <c r="S2740">
        <v>28034</v>
      </c>
      <c r="T2740" t="s">
        <v>190</v>
      </c>
      <c r="U2740" t="s">
        <v>42</v>
      </c>
      <c r="V2740" t="s">
        <v>191</v>
      </c>
      <c r="W2740" t="s">
        <v>192</v>
      </c>
      <c r="X2740" t="s">
        <v>36</v>
      </c>
    </row>
    <row r="2741" spans="1:24" x14ac:dyDescent="0.3">
      <c r="A2741">
        <v>10373</v>
      </c>
      <c r="B2741">
        <v>37</v>
      </c>
      <c r="C2741">
        <v>100</v>
      </c>
      <c r="D2741">
        <v>8</v>
      </c>
      <c r="E2741">
        <v>4025.6</v>
      </c>
      <c r="F2741" t="s">
        <v>433</v>
      </c>
      <c r="G2741" t="s">
        <v>25</v>
      </c>
      <c r="H2741">
        <v>1</v>
      </c>
      <c r="I2741">
        <v>1</v>
      </c>
      <c r="J2741">
        <v>2005</v>
      </c>
      <c r="K2741" t="s">
        <v>699</v>
      </c>
      <c r="L2741">
        <v>99</v>
      </c>
      <c r="M2741" t="s">
        <v>790</v>
      </c>
      <c r="N2741" t="s">
        <v>434</v>
      </c>
      <c r="O2741" t="s">
        <v>435</v>
      </c>
      <c r="P2741" t="s">
        <v>436</v>
      </c>
      <c r="Q2741" t="s">
        <v>437</v>
      </c>
      <c r="S2741">
        <v>90110</v>
      </c>
      <c r="T2741" t="s">
        <v>138</v>
      </c>
      <c r="U2741" t="s">
        <v>42</v>
      </c>
      <c r="V2741" t="s">
        <v>438</v>
      </c>
      <c r="W2741" t="s">
        <v>439</v>
      </c>
      <c r="X2741" t="s">
        <v>51</v>
      </c>
    </row>
    <row r="2742" spans="1:24" x14ac:dyDescent="0.3">
      <c r="A2742">
        <v>10386</v>
      </c>
      <c r="B2742">
        <v>30</v>
      </c>
      <c r="C2742">
        <v>95.48</v>
      </c>
      <c r="D2742">
        <v>3</v>
      </c>
      <c r="E2742">
        <v>2864.4</v>
      </c>
      <c r="F2742" s="1">
        <v>38355</v>
      </c>
      <c r="G2742" t="s">
        <v>454</v>
      </c>
      <c r="H2742">
        <v>1</v>
      </c>
      <c r="I2742">
        <v>3</v>
      </c>
      <c r="J2742">
        <v>2005</v>
      </c>
      <c r="K2742" t="s">
        <v>699</v>
      </c>
      <c r="L2742">
        <v>99</v>
      </c>
      <c r="M2742" t="s">
        <v>790</v>
      </c>
      <c r="N2742" t="s">
        <v>186</v>
      </c>
      <c r="O2742" t="s">
        <v>187</v>
      </c>
      <c r="P2742" t="s">
        <v>188</v>
      </c>
      <c r="Q2742" t="s">
        <v>189</v>
      </c>
      <c r="S2742">
        <v>28034</v>
      </c>
      <c r="T2742" t="s">
        <v>190</v>
      </c>
      <c r="U2742" t="s">
        <v>42</v>
      </c>
      <c r="V2742" t="s">
        <v>191</v>
      </c>
      <c r="W2742" t="s">
        <v>192</v>
      </c>
      <c r="X2742" t="s">
        <v>36</v>
      </c>
    </row>
    <row r="2743" spans="1:24" x14ac:dyDescent="0.3">
      <c r="A2743">
        <v>10397</v>
      </c>
      <c r="B2743">
        <v>36</v>
      </c>
      <c r="C2743">
        <v>100</v>
      </c>
      <c r="D2743">
        <v>2</v>
      </c>
      <c r="E2743">
        <v>3789.72</v>
      </c>
      <c r="F2743" t="s">
        <v>781</v>
      </c>
      <c r="G2743" t="s">
        <v>25</v>
      </c>
      <c r="H2743">
        <v>1</v>
      </c>
      <c r="I2743">
        <v>3</v>
      </c>
      <c r="J2743">
        <v>2005</v>
      </c>
      <c r="K2743" t="s">
        <v>699</v>
      </c>
      <c r="L2743">
        <v>99</v>
      </c>
      <c r="M2743" t="s">
        <v>790</v>
      </c>
      <c r="N2743" t="s">
        <v>373</v>
      </c>
      <c r="O2743" t="s">
        <v>374</v>
      </c>
      <c r="P2743" t="s">
        <v>375</v>
      </c>
      <c r="Q2743" t="s">
        <v>376</v>
      </c>
      <c r="S2743">
        <v>31000</v>
      </c>
      <c r="T2743" t="s">
        <v>41</v>
      </c>
      <c r="U2743" t="s">
        <v>42</v>
      </c>
      <c r="V2743" t="s">
        <v>377</v>
      </c>
      <c r="W2743" t="s">
        <v>378</v>
      </c>
      <c r="X2743" t="s">
        <v>51</v>
      </c>
    </row>
    <row r="2744" spans="1:24" x14ac:dyDescent="0.3">
      <c r="A2744">
        <v>10414</v>
      </c>
      <c r="B2744">
        <v>27</v>
      </c>
      <c r="C2744">
        <v>90.37</v>
      </c>
      <c r="D2744">
        <v>8</v>
      </c>
      <c r="E2744">
        <v>2439.9899999999998</v>
      </c>
      <c r="F2744" s="1">
        <v>38508</v>
      </c>
      <c r="G2744" t="s">
        <v>446</v>
      </c>
      <c r="H2744">
        <v>2</v>
      </c>
      <c r="I2744">
        <v>5</v>
      </c>
      <c r="J2744">
        <v>2005</v>
      </c>
      <c r="K2744" t="s">
        <v>699</v>
      </c>
      <c r="L2744">
        <v>99</v>
      </c>
      <c r="M2744" t="s">
        <v>790</v>
      </c>
      <c r="N2744" t="s">
        <v>418</v>
      </c>
      <c r="O2744">
        <v>6175559555</v>
      </c>
      <c r="P2744" t="s">
        <v>419</v>
      </c>
      <c r="Q2744" t="s">
        <v>420</v>
      </c>
      <c r="R2744" t="s">
        <v>130</v>
      </c>
      <c r="S2744">
        <v>51003</v>
      </c>
      <c r="T2744" t="s">
        <v>32</v>
      </c>
      <c r="U2744" t="s">
        <v>33</v>
      </c>
      <c r="V2744" t="s">
        <v>421</v>
      </c>
      <c r="W2744" t="s">
        <v>68</v>
      </c>
      <c r="X2744" t="s">
        <v>36</v>
      </c>
    </row>
    <row r="2745" spans="1:24" x14ac:dyDescent="0.3">
      <c r="A2745">
        <v>10106</v>
      </c>
      <c r="B2745">
        <v>48</v>
      </c>
      <c r="C2745">
        <v>61.44</v>
      </c>
      <c r="D2745">
        <v>10</v>
      </c>
      <c r="E2745">
        <v>2949.12</v>
      </c>
      <c r="F2745" t="s">
        <v>649</v>
      </c>
      <c r="G2745" t="s">
        <v>25</v>
      </c>
      <c r="H2745">
        <v>1</v>
      </c>
      <c r="I2745">
        <v>2</v>
      </c>
      <c r="J2745">
        <v>2003</v>
      </c>
      <c r="K2745" t="s">
        <v>650</v>
      </c>
      <c r="L2745">
        <v>74</v>
      </c>
      <c r="M2745" t="s">
        <v>791</v>
      </c>
      <c r="N2745" t="s">
        <v>627</v>
      </c>
      <c r="O2745" t="s">
        <v>628</v>
      </c>
      <c r="P2745" t="s">
        <v>629</v>
      </c>
      <c r="Q2745" t="s">
        <v>630</v>
      </c>
      <c r="S2745">
        <v>24100</v>
      </c>
      <c r="T2745" t="s">
        <v>281</v>
      </c>
      <c r="U2745" t="s">
        <v>42</v>
      </c>
      <c r="V2745" t="s">
        <v>631</v>
      </c>
      <c r="W2745" t="s">
        <v>632</v>
      </c>
      <c r="X2745" t="s">
        <v>36</v>
      </c>
    </row>
    <row r="2746" spans="1:24" x14ac:dyDescent="0.3">
      <c r="A2746">
        <v>10119</v>
      </c>
      <c r="B2746">
        <v>26</v>
      </c>
      <c r="C2746">
        <v>59.22</v>
      </c>
      <c r="D2746">
        <v>1</v>
      </c>
      <c r="E2746">
        <v>1539.72</v>
      </c>
      <c r="F2746" t="s">
        <v>360</v>
      </c>
      <c r="G2746" t="s">
        <v>25</v>
      </c>
      <c r="H2746">
        <v>2</v>
      </c>
      <c r="I2746">
        <v>4</v>
      </c>
      <c r="J2746">
        <v>2003</v>
      </c>
      <c r="K2746" t="s">
        <v>650</v>
      </c>
      <c r="L2746">
        <v>74</v>
      </c>
      <c r="M2746" t="s">
        <v>791</v>
      </c>
      <c r="N2746" t="s">
        <v>155</v>
      </c>
      <c r="O2746" t="s">
        <v>156</v>
      </c>
      <c r="P2746" t="s">
        <v>157</v>
      </c>
      <c r="Q2746" t="s">
        <v>158</v>
      </c>
      <c r="S2746">
        <v>5020</v>
      </c>
      <c r="T2746" t="s">
        <v>159</v>
      </c>
      <c r="U2746" t="s">
        <v>42</v>
      </c>
      <c r="V2746" t="s">
        <v>160</v>
      </c>
      <c r="W2746" t="s">
        <v>161</v>
      </c>
      <c r="X2746" t="s">
        <v>36</v>
      </c>
    </row>
    <row r="2747" spans="1:24" x14ac:dyDescent="0.3">
      <c r="A2747">
        <v>10131</v>
      </c>
      <c r="B2747">
        <v>26</v>
      </c>
      <c r="C2747">
        <v>85.13</v>
      </c>
      <c r="D2747">
        <v>2</v>
      </c>
      <c r="E2747">
        <v>2213.38</v>
      </c>
      <c r="F2747" t="s">
        <v>652</v>
      </c>
      <c r="G2747" t="s">
        <v>25</v>
      </c>
      <c r="H2747">
        <v>2</v>
      </c>
      <c r="I2747">
        <v>6</v>
      </c>
      <c r="J2747">
        <v>2003</v>
      </c>
      <c r="K2747" t="s">
        <v>650</v>
      </c>
      <c r="L2747">
        <v>74</v>
      </c>
      <c r="M2747" t="s">
        <v>791</v>
      </c>
      <c r="N2747" t="s">
        <v>653</v>
      </c>
      <c r="O2747">
        <v>2035554407</v>
      </c>
      <c r="P2747" t="s">
        <v>654</v>
      </c>
      <c r="Q2747" t="s">
        <v>580</v>
      </c>
      <c r="R2747" t="s">
        <v>117</v>
      </c>
      <c r="S2747">
        <v>97561</v>
      </c>
      <c r="T2747" t="s">
        <v>32</v>
      </c>
      <c r="U2747" t="s">
        <v>33</v>
      </c>
      <c r="V2747" t="s">
        <v>655</v>
      </c>
      <c r="W2747" t="s">
        <v>656</v>
      </c>
      <c r="X2747" t="s">
        <v>36</v>
      </c>
    </row>
    <row r="2748" spans="1:24" x14ac:dyDescent="0.3">
      <c r="A2748">
        <v>10143</v>
      </c>
      <c r="B2748">
        <v>34</v>
      </c>
      <c r="C2748">
        <v>85.87</v>
      </c>
      <c r="D2748">
        <v>5</v>
      </c>
      <c r="E2748">
        <v>2919.58</v>
      </c>
      <c r="F2748" s="1">
        <v>37902</v>
      </c>
      <c r="G2748" t="s">
        <v>25</v>
      </c>
      <c r="H2748">
        <v>3</v>
      </c>
      <c r="I2748">
        <v>8</v>
      </c>
      <c r="J2748">
        <v>2003</v>
      </c>
      <c r="K2748" t="s">
        <v>650</v>
      </c>
      <c r="L2748">
        <v>74</v>
      </c>
      <c r="M2748" t="s">
        <v>791</v>
      </c>
      <c r="N2748" t="s">
        <v>367</v>
      </c>
      <c r="O2748">
        <v>5085559555</v>
      </c>
      <c r="P2748" t="s">
        <v>368</v>
      </c>
      <c r="Q2748" t="s">
        <v>173</v>
      </c>
      <c r="R2748" t="s">
        <v>130</v>
      </c>
      <c r="S2748">
        <v>50553</v>
      </c>
      <c r="T2748" t="s">
        <v>32</v>
      </c>
      <c r="U2748" t="s">
        <v>33</v>
      </c>
      <c r="V2748" t="s">
        <v>369</v>
      </c>
      <c r="W2748" t="s">
        <v>370</v>
      </c>
      <c r="X2748" t="s">
        <v>36</v>
      </c>
    </row>
    <row r="2749" spans="1:24" x14ac:dyDescent="0.3">
      <c r="A2749">
        <v>10155</v>
      </c>
      <c r="B2749">
        <v>44</v>
      </c>
      <c r="C2749">
        <v>85.87</v>
      </c>
      <c r="D2749">
        <v>3</v>
      </c>
      <c r="E2749">
        <v>3778.28</v>
      </c>
      <c r="F2749" s="1">
        <v>37782</v>
      </c>
      <c r="G2749" t="s">
        <v>25</v>
      </c>
      <c r="H2749">
        <v>4</v>
      </c>
      <c r="I2749">
        <v>10</v>
      </c>
      <c r="J2749">
        <v>2003</v>
      </c>
      <c r="K2749" t="s">
        <v>650</v>
      </c>
      <c r="L2749">
        <v>74</v>
      </c>
      <c r="M2749" t="s">
        <v>791</v>
      </c>
      <c r="N2749" t="s">
        <v>134</v>
      </c>
      <c r="O2749" t="s">
        <v>135</v>
      </c>
      <c r="P2749" t="s">
        <v>136</v>
      </c>
      <c r="Q2749" t="s">
        <v>137</v>
      </c>
      <c r="S2749">
        <v>21240</v>
      </c>
      <c r="T2749" t="s">
        <v>138</v>
      </c>
      <c r="U2749" t="s">
        <v>42</v>
      </c>
      <c r="V2749" t="s">
        <v>139</v>
      </c>
      <c r="W2749" t="s">
        <v>140</v>
      </c>
      <c r="X2749" t="s">
        <v>51</v>
      </c>
    </row>
    <row r="2750" spans="1:24" x14ac:dyDescent="0.3">
      <c r="A2750">
        <v>10168</v>
      </c>
      <c r="B2750">
        <v>39</v>
      </c>
      <c r="C2750">
        <v>82.91</v>
      </c>
      <c r="D2750">
        <v>17</v>
      </c>
      <c r="E2750">
        <v>3233.49</v>
      </c>
      <c r="F2750" t="s">
        <v>63</v>
      </c>
      <c r="G2750" t="s">
        <v>25</v>
      </c>
      <c r="H2750">
        <v>4</v>
      </c>
      <c r="I2750">
        <v>10</v>
      </c>
      <c r="J2750">
        <v>2003</v>
      </c>
      <c r="K2750" t="s">
        <v>650</v>
      </c>
      <c r="L2750">
        <v>74</v>
      </c>
      <c r="M2750" t="s">
        <v>791</v>
      </c>
      <c r="N2750" t="s">
        <v>64</v>
      </c>
      <c r="O2750">
        <v>6505556809</v>
      </c>
      <c r="P2750" t="s">
        <v>65</v>
      </c>
      <c r="Q2750" t="s">
        <v>66</v>
      </c>
      <c r="R2750" t="s">
        <v>56</v>
      </c>
      <c r="S2750">
        <v>94217</v>
      </c>
      <c r="T2750" t="s">
        <v>32</v>
      </c>
      <c r="U2750" t="s">
        <v>33</v>
      </c>
      <c r="V2750" t="s">
        <v>67</v>
      </c>
      <c r="W2750" t="s">
        <v>68</v>
      </c>
      <c r="X2750" t="s">
        <v>51</v>
      </c>
    </row>
    <row r="2751" spans="1:24" x14ac:dyDescent="0.3">
      <c r="A2751">
        <v>10178</v>
      </c>
      <c r="B2751">
        <v>45</v>
      </c>
      <c r="C2751">
        <v>76.25</v>
      </c>
      <c r="D2751">
        <v>2</v>
      </c>
      <c r="E2751">
        <v>3431.25</v>
      </c>
      <c r="F2751" s="1">
        <v>37844</v>
      </c>
      <c r="G2751" t="s">
        <v>25</v>
      </c>
      <c r="H2751">
        <v>4</v>
      </c>
      <c r="I2751">
        <v>11</v>
      </c>
      <c r="J2751">
        <v>2003</v>
      </c>
      <c r="K2751" t="s">
        <v>650</v>
      </c>
      <c r="L2751">
        <v>74</v>
      </c>
      <c r="M2751" t="s">
        <v>791</v>
      </c>
      <c r="N2751" t="s">
        <v>373</v>
      </c>
      <c r="O2751" t="s">
        <v>374</v>
      </c>
      <c r="P2751" t="s">
        <v>375</v>
      </c>
      <c r="Q2751" t="s">
        <v>376</v>
      </c>
      <c r="S2751">
        <v>31000</v>
      </c>
      <c r="T2751" t="s">
        <v>41</v>
      </c>
      <c r="U2751" t="s">
        <v>42</v>
      </c>
      <c r="V2751" t="s">
        <v>377</v>
      </c>
      <c r="W2751" t="s">
        <v>378</v>
      </c>
      <c r="X2751" t="s">
        <v>51</v>
      </c>
    </row>
    <row r="2752" spans="1:24" x14ac:dyDescent="0.3">
      <c r="A2752">
        <v>10198</v>
      </c>
      <c r="B2752">
        <v>40</v>
      </c>
      <c r="C2752">
        <v>63.67</v>
      </c>
      <c r="D2752">
        <v>2</v>
      </c>
      <c r="E2752">
        <v>2546.8000000000002</v>
      </c>
      <c r="F2752" t="s">
        <v>657</v>
      </c>
      <c r="G2752" t="s">
        <v>25</v>
      </c>
      <c r="H2752">
        <v>4</v>
      </c>
      <c r="I2752">
        <v>11</v>
      </c>
      <c r="J2752">
        <v>2003</v>
      </c>
      <c r="K2752" t="s">
        <v>650</v>
      </c>
      <c r="L2752">
        <v>74</v>
      </c>
      <c r="M2752" t="s">
        <v>791</v>
      </c>
      <c r="N2752" t="s">
        <v>474</v>
      </c>
      <c r="O2752" t="s">
        <v>475</v>
      </c>
      <c r="P2752" t="s">
        <v>476</v>
      </c>
      <c r="Q2752" t="s">
        <v>477</v>
      </c>
      <c r="S2752" t="s">
        <v>478</v>
      </c>
      <c r="T2752" t="s">
        <v>479</v>
      </c>
      <c r="U2752" t="s">
        <v>217</v>
      </c>
      <c r="V2752" t="s">
        <v>480</v>
      </c>
      <c r="W2752" t="s">
        <v>481</v>
      </c>
      <c r="X2752" t="s">
        <v>36</v>
      </c>
    </row>
    <row r="2753" spans="1:24" x14ac:dyDescent="0.3">
      <c r="A2753">
        <v>10210</v>
      </c>
      <c r="B2753">
        <v>42</v>
      </c>
      <c r="C2753">
        <v>70.33</v>
      </c>
      <c r="D2753">
        <v>15</v>
      </c>
      <c r="E2753">
        <v>2953.86</v>
      </c>
      <c r="F2753" s="1">
        <v>38322</v>
      </c>
      <c r="G2753" t="s">
        <v>25</v>
      </c>
      <c r="H2753">
        <v>1</v>
      </c>
      <c r="I2753">
        <v>1</v>
      </c>
      <c r="J2753">
        <v>2004</v>
      </c>
      <c r="K2753" t="s">
        <v>650</v>
      </c>
      <c r="L2753">
        <v>74</v>
      </c>
      <c r="M2753" t="s">
        <v>791</v>
      </c>
      <c r="N2753" t="s">
        <v>331</v>
      </c>
      <c r="O2753" t="s">
        <v>332</v>
      </c>
      <c r="P2753" t="s">
        <v>333</v>
      </c>
      <c r="Q2753" t="s">
        <v>334</v>
      </c>
      <c r="R2753" t="s">
        <v>334</v>
      </c>
      <c r="S2753" t="s">
        <v>335</v>
      </c>
      <c r="T2753" t="s">
        <v>217</v>
      </c>
      <c r="U2753" t="s">
        <v>217</v>
      </c>
      <c r="V2753" t="s">
        <v>336</v>
      </c>
      <c r="W2753" t="s">
        <v>337</v>
      </c>
      <c r="X2753" t="s">
        <v>36</v>
      </c>
    </row>
    <row r="2754" spans="1:24" x14ac:dyDescent="0.3">
      <c r="A2754">
        <v>10222</v>
      </c>
      <c r="B2754">
        <v>43</v>
      </c>
      <c r="C2754">
        <v>74.03</v>
      </c>
      <c r="D2754">
        <v>2</v>
      </c>
      <c r="E2754">
        <v>3183.29</v>
      </c>
      <c r="F2754" t="s">
        <v>397</v>
      </c>
      <c r="G2754" t="s">
        <v>25</v>
      </c>
      <c r="H2754">
        <v>1</v>
      </c>
      <c r="I2754">
        <v>2</v>
      </c>
      <c r="J2754">
        <v>2004</v>
      </c>
      <c r="K2754" t="s">
        <v>650</v>
      </c>
      <c r="L2754">
        <v>74</v>
      </c>
      <c r="M2754" t="s">
        <v>791</v>
      </c>
      <c r="N2754" t="s">
        <v>398</v>
      </c>
      <c r="O2754">
        <v>7605558146</v>
      </c>
      <c r="P2754" t="s">
        <v>399</v>
      </c>
      <c r="Q2754" t="s">
        <v>400</v>
      </c>
      <c r="R2754" t="s">
        <v>56</v>
      </c>
      <c r="S2754">
        <v>91217</v>
      </c>
      <c r="T2754" t="s">
        <v>32</v>
      </c>
      <c r="U2754" t="s">
        <v>33</v>
      </c>
      <c r="V2754" t="s">
        <v>257</v>
      </c>
      <c r="W2754" t="s">
        <v>300</v>
      </c>
      <c r="X2754" t="s">
        <v>51</v>
      </c>
    </row>
    <row r="2755" spans="1:24" x14ac:dyDescent="0.3">
      <c r="A2755">
        <v>10235</v>
      </c>
      <c r="B2755">
        <v>34</v>
      </c>
      <c r="C2755">
        <v>72.55</v>
      </c>
      <c r="D2755">
        <v>11</v>
      </c>
      <c r="E2755">
        <v>2466.6999999999998</v>
      </c>
      <c r="F2755" s="1">
        <v>38021</v>
      </c>
      <c r="G2755" t="s">
        <v>25</v>
      </c>
      <c r="H2755">
        <v>2</v>
      </c>
      <c r="I2755">
        <v>4</v>
      </c>
      <c r="J2755">
        <v>2004</v>
      </c>
      <c r="K2755" t="s">
        <v>650</v>
      </c>
      <c r="L2755">
        <v>74</v>
      </c>
      <c r="M2755" t="s">
        <v>791</v>
      </c>
      <c r="N2755" t="s">
        <v>412</v>
      </c>
      <c r="O2755" t="s">
        <v>413</v>
      </c>
      <c r="P2755" t="s">
        <v>414</v>
      </c>
      <c r="Q2755" t="s">
        <v>415</v>
      </c>
      <c r="R2755" t="s">
        <v>248</v>
      </c>
      <c r="S2755" t="s">
        <v>416</v>
      </c>
      <c r="T2755" t="s">
        <v>250</v>
      </c>
      <c r="U2755" t="s">
        <v>33</v>
      </c>
      <c r="V2755" t="s">
        <v>417</v>
      </c>
      <c r="W2755" t="s">
        <v>183</v>
      </c>
      <c r="X2755" t="s">
        <v>36</v>
      </c>
    </row>
    <row r="2756" spans="1:24" x14ac:dyDescent="0.3">
      <c r="A2756">
        <v>10250</v>
      </c>
      <c r="B2756">
        <v>38</v>
      </c>
      <c r="C2756">
        <v>62.19</v>
      </c>
      <c r="D2756">
        <v>12</v>
      </c>
      <c r="E2756">
        <v>2363.2199999999998</v>
      </c>
      <c r="F2756" s="1">
        <v>38296</v>
      </c>
      <c r="G2756" t="s">
        <v>25</v>
      </c>
      <c r="H2756">
        <v>2</v>
      </c>
      <c r="I2756">
        <v>5</v>
      </c>
      <c r="J2756">
        <v>2004</v>
      </c>
      <c r="K2756" t="s">
        <v>650</v>
      </c>
      <c r="L2756">
        <v>74</v>
      </c>
      <c r="M2756" t="s">
        <v>791</v>
      </c>
      <c r="N2756" t="s">
        <v>442</v>
      </c>
      <c r="O2756">
        <v>4085553659</v>
      </c>
      <c r="P2756" t="s">
        <v>443</v>
      </c>
      <c r="Q2756" t="s">
        <v>444</v>
      </c>
      <c r="R2756" t="s">
        <v>56</v>
      </c>
      <c r="S2756">
        <v>94217</v>
      </c>
      <c r="T2756" t="s">
        <v>32</v>
      </c>
      <c r="U2756" t="s">
        <v>33</v>
      </c>
      <c r="V2756" t="s">
        <v>105</v>
      </c>
      <c r="W2756" t="s">
        <v>445</v>
      </c>
      <c r="X2756" t="s">
        <v>36</v>
      </c>
    </row>
    <row r="2757" spans="1:24" x14ac:dyDescent="0.3">
      <c r="A2757">
        <v>10262</v>
      </c>
      <c r="B2757">
        <v>35</v>
      </c>
      <c r="C2757">
        <v>71.069999999999993</v>
      </c>
      <c r="D2757">
        <v>7</v>
      </c>
      <c r="E2757">
        <v>2487.4499999999998</v>
      </c>
      <c r="F2757" t="s">
        <v>658</v>
      </c>
      <c r="G2757" t="s">
        <v>372</v>
      </c>
      <c r="H2757">
        <v>2</v>
      </c>
      <c r="I2757">
        <v>6</v>
      </c>
      <c r="J2757">
        <v>2004</v>
      </c>
      <c r="K2757" t="s">
        <v>650</v>
      </c>
      <c r="L2757">
        <v>74</v>
      </c>
      <c r="M2757" t="s">
        <v>791</v>
      </c>
      <c r="N2757" t="s">
        <v>186</v>
      </c>
      <c r="O2757" t="s">
        <v>187</v>
      </c>
      <c r="P2757" t="s">
        <v>188</v>
      </c>
      <c r="Q2757" t="s">
        <v>189</v>
      </c>
      <c r="S2757">
        <v>28034</v>
      </c>
      <c r="T2757" t="s">
        <v>190</v>
      </c>
      <c r="U2757" t="s">
        <v>42</v>
      </c>
      <c r="V2757" t="s">
        <v>191</v>
      </c>
      <c r="W2757" t="s">
        <v>192</v>
      </c>
      <c r="X2757" t="s">
        <v>36</v>
      </c>
    </row>
    <row r="2758" spans="1:24" x14ac:dyDescent="0.3">
      <c r="A2758">
        <v>10275</v>
      </c>
      <c r="B2758">
        <v>31</v>
      </c>
      <c r="C2758">
        <v>72.55</v>
      </c>
      <c r="D2758">
        <v>17</v>
      </c>
      <c r="E2758">
        <v>2249.0500000000002</v>
      </c>
      <c r="F2758" t="s">
        <v>119</v>
      </c>
      <c r="G2758" t="s">
        <v>25</v>
      </c>
      <c r="H2758">
        <v>3</v>
      </c>
      <c r="I2758">
        <v>7</v>
      </c>
      <c r="J2758">
        <v>2004</v>
      </c>
      <c r="K2758" t="s">
        <v>650</v>
      </c>
      <c r="L2758">
        <v>74</v>
      </c>
      <c r="M2758" t="s">
        <v>791</v>
      </c>
      <c r="N2758" t="s">
        <v>120</v>
      </c>
      <c r="O2758" t="s">
        <v>121</v>
      </c>
      <c r="P2758" t="s">
        <v>122</v>
      </c>
      <c r="Q2758" t="s">
        <v>123</v>
      </c>
      <c r="S2758">
        <v>44000</v>
      </c>
      <c r="T2758" t="s">
        <v>41</v>
      </c>
      <c r="U2758" t="s">
        <v>42</v>
      </c>
      <c r="V2758" t="s">
        <v>124</v>
      </c>
      <c r="W2758" t="s">
        <v>125</v>
      </c>
      <c r="X2758" t="s">
        <v>36</v>
      </c>
    </row>
    <row r="2759" spans="1:24" x14ac:dyDescent="0.3">
      <c r="A2759">
        <v>10284</v>
      </c>
      <c r="B2759">
        <v>32</v>
      </c>
      <c r="C2759">
        <v>64.41</v>
      </c>
      <c r="D2759">
        <v>9</v>
      </c>
      <c r="E2759">
        <v>2061.12</v>
      </c>
      <c r="F2759" t="s">
        <v>659</v>
      </c>
      <c r="G2759" t="s">
        <v>25</v>
      </c>
      <c r="H2759">
        <v>3</v>
      </c>
      <c r="I2759">
        <v>8</v>
      </c>
      <c r="J2759">
        <v>2004</v>
      </c>
      <c r="K2759" t="s">
        <v>650</v>
      </c>
      <c r="L2759">
        <v>74</v>
      </c>
      <c r="M2759" t="s">
        <v>791</v>
      </c>
      <c r="N2759" t="s">
        <v>612</v>
      </c>
      <c r="O2759" t="s">
        <v>613</v>
      </c>
      <c r="P2759" t="s">
        <v>614</v>
      </c>
      <c r="Q2759" t="s">
        <v>615</v>
      </c>
      <c r="S2759" t="s">
        <v>616</v>
      </c>
      <c r="T2759" t="s">
        <v>81</v>
      </c>
      <c r="U2759" t="s">
        <v>42</v>
      </c>
      <c r="V2759" t="s">
        <v>617</v>
      </c>
      <c r="W2759" t="s">
        <v>618</v>
      </c>
      <c r="X2759" t="s">
        <v>36</v>
      </c>
    </row>
    <row r="2760" spans="1:24" x14ac:dyDescent="0.3">
      <c r="A2760">
        <v>10296</v>
      </c>
      <c r="B2760">
        <v>47</v>
      </c>
      <c r="C2760">
        <v>86.62</v>
      </c>
      <c r="D2760">
        <v>5</v>
      </c>
      <c r="E2760">
        <v>4071.14</v>
      </c>
      <c r="F2760" t="s">
        <v>660</v>
      </c>
      <c r="G2760" t="s">
        <v>25</v>
      </c>
      <c r="H2760">
        <v>3</v>
      </c>
      <c r="I2760">
        <v>9</v>
      </c>
      <c r="J2760">
        <v>2004</v>
      </c>
      <c r="K2760" t="s">
        <v>650</v>
      </c>
      <c r="L2760">
        <v>74</v>
      </c>
      <c r="M2760" t="s">
        <v>791</v>
      </c>
      <c r="N2760" t="s">
        <v>661</v>
      </c>
      <c r="O2760" t="s">
        <v>662</v>
      </c>
      <c r="P2760" t="s">
        <v>663</v>
      </c>
      <c r="Q2760" t="s">
        <v>664</v>
      </c>
      <c r="S2760">
        <v>80686</v>
      </c>
      <c r="T2760" t="s">
        <v>493</v>
      </c>
      <c r="U2760" t="s">
        <v>42</v>
      </c>
      <c r="V2760" t="s">
        <v>665</v>
      </c>
      <c r="W2760" t="s">
        <v>106</v>
      </c>
      <c r="X2760" t="s">
        <v>51</v>
      </c>
    </row>
    <row r="2761" spans="1:24" x14ac:dyDescent="0.3">
      <c r="A2761">
        <v>10308</v>
      </c>
      <c r="B2761">
        <v>39</v>
      </c>
      <c r="C2761">
        <v>68.11</v>
      </c>
      <c r="D2761">
        <v>15</v>
      </c>
      <c r="E2761">
        <v>2656.29</v>
      </c>
      <c r="F2761" t="s">
        <v>141</v>
      </c>
      <c r="G2761" t="s">
        <v>25</v>
      </c>
      <c r="H2761">
        <v>4</v>
      </c>
      <c r="I2761">
        <v>10</v>
      </c>
      <c r="J2761">
        <v>2004</v>
      </c>
      <c r="K2761" t="s">
        <v>650</v>
      </c>
      <c r="L2761">
        <v>74</v>
      </c>
      <c r="M2761" t="s">
        <v>791</v>
      </c>
      <c r="N2761" t="s">
        <v>347</v>
      </c>
      <c r="O2761">
        <v>9145554562</v>
      </c>
      <c r="P2761" t="s">
        <v>348</v>
      </c>
      <c r="Q2761" t="s">
        <v>349</v>
      </c>
      <c r="R2761" t="s">
        <v>31</v>
      </c>
      <c r="S2761">
        <v>24067</v>
      </c>
      <c r="T2761" t="s">
        <v>32</v>
      </c>
      <c r="U2761" t="s">
        <v>33</v>
      </c>
      <c r="V2761" t="s">
        <v>105</v>
      </c>
      <c r="W2761" t="s">
        <v>258</v>
      </c>
      <c r="X2761" t="s">
        <v>36</v>
      </c>
    </row>
    <row r="2762" spans="1:24" x14ac:dyDescent="0.3">
      <c r="A2762">
        <v>10316</v>
      </c>
      <c r="B2762">
        <v>44</v>
      </c>
      <c r="C2762">
        <v>62.19</v>
      </c>
      <c r="D2762">
        <v>7</v>
      </c>
      <c r="E2762">
        <v>2736.36</v>
      </c>
      <c r="F2762" s="1">
        <v>37997</v>
      </c>
      <c r="G2762" t="s">
        <v>25</v>
      </c>
      <c r="H2762">
        <v>4</v>
      </c>
      <c r="I2762">
        <v>11</v>
      </c>
      <c r="J2762">
        <v>2004</v>
      </c>
      <c r="K2762" t="s">
        <v>650</v>
      </c>
      <c r="L2762">
        <v>74</v>
      </c>
      <c r="M2762" t="s">
        <v>791</v>
      </c>
      <c r="N2762" t="s">
        <v>423</v>
      </c>
      <c r="O2762" t="s">
        <v>424</v>
      </c>
      <c r="P2762" t="s">
        <v>425</v>
      </c>
      <c r="Q2762" t="s">
        <v>426</v>
      </c>
      <c r="R2762" t="s">
        <v>427</v>
      </c>
      <c r="S2762" t="s">
        <v>428</v>
      </c>
      <c r="T2762" t="s">
        <v>181</v>
      </c>
      <c r="U2762" t="s">
        <v>42</v>
      </c>
      <c r="V2762" t="s">
        <v>429</v>
      </c>
      <c r="W2762" t="s">
        <v>430</v>
      </c>
      <c r="X2762" t="s">
        <v>36</v>
      </c>
    </row>
    <row r="2763" spans="1:24" x14ac:dyDescent="0.3">
      <c r="A2763">
        <v>10328</v>
      </c>
      <c r="B2763">
        <v>39</v>
      </c>
      <c r="C2763">
        <v>85.87</v>
      </c>
      <c r="D2763">
        <v>12</v>
      </c>
      <c r="E2763">
        <v>3348.93</v>
      </c>
      <c r="F2763" s="1">
        <v>38332</v>
      </c>
      <c r="G2763" t="s">
        <v>25</v>
      </c>
      <c r="H2763">
        <v>4</v>
      </c>
      <c r="I2763">
        <v>11</v>
      </c>
      <c r="J2763">
        <v>2004</v>
      </c>
      <c r="K2763" t="s">
        <v>650</v>
      </c>
      <c r="L2763">
        <v>74</v>
      </c>
      <c r="M2763" t="s">
        <v>791</v>
      </c>
      <c r="N2763" t="s">
        <v>627</v>
      </c>
      <c r="O2763" t="s">
        <v>628</v>
      </c>
      <c r="P2763" t="s">
        <v>629</v>
      </c>
      <c r="Q2763" t="s">
        <v>630</v>
      </c>
      <c r="S2763">
        <v>24100</v>
      </c>
      <c r="T2763" t="s">
        <v>281</v>
      </c>
      <c r="U2763" t="s">
        <v>42</v>
      </c>
      <c r="V2763" t="s">
        <v>631</v>
      </c>
      <c r="W2763" t="s">
        <v>632</v>
      </c>
      <c r="X2763" t="s">
        <v>51</v>
      </c>
    </row>
    <row r="2764" spans="1:24" x14ac:dyDescent="0.3">
      <c r="A2764">
        <v>10339</v>
      </c>
      <c r="B2764">
        <v>50</v>
      </c>
      <c r="C2764">
        <v>57.86</v>
      </c>
      <c r="D2764">
        <v>8</v>
      </c>
      <c r="E2764">
        <v>2893</v>
      </c>
      <c r="F2764" t="s">
        <v>350</v>
      </c>
      <c r="G2764" t="s">
        <v>25</v>
      </c>
      <c r="H2764">
        <v>4</v>
      </c>
      <c r="I2764">
        <v>11</v>
      </c>
      <c r="J2764">
        <v>2004</v>
      </c>
      <c r="K2764" t="s">
        <v>650</v>
      </c>
      <c r="L2764">
        <v>74</v>
      </c>
      <c r="M2764" t="s">
        <v>791</v>
      </c>
      <c r="N2764" t="s">
        <v>267</v>
      </c>
      <c r="O2764" t="s">
        <v>268</v>
      </c>
      <c r="P2764" t="s">
        <v>269</v>
      </c>
      <c r="Q2764" t="s">
        <v>270</v>
      </c>
      <c r="R2764" t="s">
        <v>271</v>
      </c>
      <c r="S2764" t="s">
        <v>272</v>
      </c>
      <c r="T2764" t="s">
        <v>217</v>
      </c>
      <c r="U2764" t="s">
        <v>217</v>
      </c>
      <c r="V2764" t="s">
        <v>273</v>
      </c>
      <c r="W2764" t="s">
        <v>274</v>
      </c>
      <c r="X2764" t="s">
        <v>36</v>
      </c>
    </row>
    <row r="2765" spans="1:24" x14ac:dyDescent="0.3">
      <c r="A2765">
        <v>10352</v>
      </c>
      <c r="B2765">
        <v>22</v>
      </c>
      <c r="C2765">
        <v>75.510000000000005</v>
      </c>
      <c r="D2765">
        <v>1</v>
      </c>
      <c r="E2765">
        <v>1661.22</v>
      </c>
      <c r="F2765" s="1">
        <v>38058</v>
      </c>
      <c r="G2765" t="s">
        <v>25</v>
      </c>
      <c r="H2765">
        <v>4</v>
      </c>
      <c r="I2765">
        <v>12</v>
      </c>
      <c r="J2765">
        <v>2004</v>
      </c>
      <c r="K2765" t="s">
        <v>650</v>
      </c>
      <c r="L2765">
        <v>74</v>
      </c>
      <c r="M2765" t="s">
        <v>791</v>
      </c>
      <c r="N2765" t="s">
        <v>701</v>
      </c>
      <c r="O2765">
        <v>6175558428</v>
      </c>
      <c r="P2765" t="s">
        <v>702</v>
      </c>
      <c r="Q2765" t="s">
        <v>310</v>
      </c>
      <c r="R2765" t="s">
        <v>130</v>
      </c>
      <c r="S2765">
        <v>58339</v>
      </c>
      <c r="T2765" t="s">
        <v>32</v>
      </c>
      <c r="U2765" t="s">
        <v>33</v>
      </c>
      <c r="V2765" t="s">
        <v>595</v>
      </c>
      <c r="W2765" t="s">
        <v>265</v>
      </c>
      <c r="X2765" t="s">
        <v>36</v>
      </c>
    </row>
    <row r="2766" spans="1:24" x14ac:dyDescent="0.3">
      <c r="A2766">
        <v>10361</v>
      </c>
      <c r="B2766">
        <v>35</v>
      </c>
      <c r="C2766">
        <v>100</v>
      </c>
      <c r="D2766">
        <v>11</v>
      </c>
      <c r="E2766">
        <v>4277.3500000000004</v>
      </c>
      <c r="F2766" t="s">
        <v>163</v>
      </c>
      <c r="G2766" t="s">
        <v>25</v>
      </c>
      <c r="H2766">
        <v>4</v>
      </c>
      <c r="I2766">
        <v>12</v>
      </c>
      <c r="J2766">
        <v>2004</v>
      </c>
      <c r="K2766" t="s">
        <v>650</v>
      </c>
      <c r="L2766">
        <v>74</v>
      </c>
      <c r="M2766" t="s">
        <v>791</v>
      </c>
      <c r="N2766" t="s">
        <v>164</v>
      </c>
      <c r="O2766" t="s">
        <v>165</v>
      </c>
      <c r="P2766" t="s">
        <v>166</v>
      </c>
      <c r="Q2766" t="s">
        <v>167</v>
      </c>
      <c r="R2766" t="s">
        <v>168</v>
      </c>
      <c r="S2766">
        <v>2067</v>
      </c>
      <c r="T2766" t="s">
        <v>99</v>
      </c>
      <c r="U2766" t="s">
        <v>100</v>
      </c>
      <c r="V2766" t="s">
        <v>169</v>
      </c>
      <c r="W2766" t="s">
        <v>170</v>
      </c>
      <c r="X2766" t="s">
        <v>51</v>
      </c>
    </row>
    <row r="2767" spans="1:24" x14ac:dyDescent="0.3">
      <c r="A2767">
        <v>10373</v>
      </c>
      <c r="B2767">
        <v>45</v>
      </c>
      <c r="C2767">
        <v>55.62</v>
      </c>
      <c r="D2767">
        <v>17</v>
      </c>
      <c r="E2767">
        <v>2502.9</v>
      </c>
      <c r="F2767" t="s">
        <v>433</v>
      </c>
      <c r="G2767" t="s">
        <v>25</v>
      </c>
      <c r="H2767">
        <v>1</v>
      </c>
      <c r="I2767">
        <v>1</v>
      </c>
      <c r="J2767">
        <v>2005</v>
      </c>
      <c r="K2767" t="s">
        <v>650</v>
      </c>
      <c r="L2767">
        <v>74</v>
      </c>
      <c r="M2767" t="s">
        <v>791</v>
      </c>
      <c r="N2767" t="s">
        <v>434</v>
      </c>
      <c r="O2767" t="s">
        <v>435</v>
      </c>
      <c r="P2767" t="s">
        <v>436</v>
      </c>
      <c r="Q2767" t="s">
        <v>437</v>
      </c>
      <c r="S2767">
        <v>90110</v>
      </c>
      <c r="T2767" t="s">
        <v>138</v>
      </c>
      <c r="U2767" t="s">
        <v>42</v>
      </c>
      <c r="V2767" t="s">
        <v>438</v>
      </c>
      <c r="W2767" t="s">
        <v>439</v>
      </c>
      <c r="X2767" t="s">
        <v>36</v>
      </c>
    </row>
    <row r="2768" spans="1:24" x14ac:dyDescent="0.3">
      <c r="A2768">
        <v>10386</v>
      </c>
      <c r="B2768">
        <v>44</v>
      </c>
      <c r="C2768">
        <v>86.4</v>
      </c>
      <c r="D2768">
        <v>15</v>
      </c>
      <c r="E2768">
        <v>3801.6</v>
      </c>
      <c r="F2768" s="1">
        <v>38355</v>
      </c>
      <c r="G2768" t="s">
        <v>454</v>
      </c>
      <c r="H2768">
        <v>1</v>
      </c>
      <c r="I2768">
        <v>3</v>
      </c>
      <c r="J2768">
        <v>2005</v>
      </c>
      <c r="K2768" t="s">
        <v>650</v>
      </c>
      <c r="L2768">
        <v>74</v>
      </c>
      <c r="M2768" t="s">
        <v>791</v>
      </c>
      <c r="N2768" t="s">
        <v>186</v>
      </c>
      <c r="O2768" t="s">
        <v>187</v>
      </c>
      <c r="P2768" t="s">
        <v>188</v>
      </c>
      <c r="Q2768" t="s">
        <v>189</v>
      </c>
      <c r="S2768">
        <v>28034</v>
      </c>
      <c r="T2768" t="s">
        <v>190</v>
      </c>
      <c r="U2768" t="s">
        <v>42</v>
      </c>
      <c r="V2768" t="s">
        <v>191</v>
      </c>
      <c r="W2768" t="s">
        <v>192</v>
      </c>
      <c r="X2768" t="s">
        <v>51</v>
      </c>
    </row>
    <row r="2769" spans="1:24" x14ac:dyDescent="0.3">
      <c r="A2769">
        <v>10398</v>
      </c>
      <c r="B2769">
        <v>36</v>
      </c>
      <c r="C2769">
        <v>87.36</v>
      </c>
      <c r="D2769">
        <v>12</v>
      </c>
      <c r="E2769">
        <v>3144.96</v>
      </c>
      <c r="F2769" t="s">
        <v>674</v>
      </c>
      <c r="G2769" t="s">
        <v>25</v>
      </c>
      <c r="H2769">
        <v>1</v>
      </c>
      <c r="I2769">
        <v>3</v>
      </c>
      <c r="J2769">
        <v>2005</v>
      </c>
      <c r="K2769" t="s">
        <v>650</v>
      </c>
      <c r="L2769">
        <v>74</v>
      </c>
      <c r="M2769" t="s">
        <v>791</v>
      </c>
      <c r="N2769" t="s">
        <v>37</v>
      </c>
      <c r="O2769" t="s">
        <v>38</v>
      </c>
      <c r="P2769" t="s">
        <v>39</v>
      </c>
      <c r="Q2769" t="s">
        <v>40</v>
      </c>
      <c r="S2769">
        <v>51100</v>
      </c>
      <c r="T2769" t="s">
        <v>41</v>
      </c>
      <c r="U2769" t="s">
        <v>42</v>
      </c>
      <c r="V2769" t="s">
        <v>43</v>
      </c>
      <c r="W2769" t="s">
        <v>44</v>
      </c>
      <c r="X2769" t="s">
        <v>51</v>
      </c>
    </row>
    <row r="2770" spans="1:24" x14ac:dyDescent="0.3">
      <c r="A2770">
        <v>10401</v>
      </c>
      <c r="B2770">
        <v>28</v>
      </c>
      <c r="C2770">
        <v>72.55</v>
      </c>
      <c r="D2770">
        <v>11</v>
      </c>
      <c r="E2770">
        <v>2031.4</v>
      </c>
      <c r="F2770" s="1">
        <v>38415</v>
      </c>
      <c r="G2770" t="s">
        <v>446</v>
      </c>
      <c r="H2770">
        <v>2</v>
      </c>
      <c r="I2770">
        <v>4</v>
      </c>
      <c r="J2770">
        <v>2005</v>
      </c>
      <c r="K2770" t="s">
        <v>650</v>
      </c>
      <c r="L2770">
        <v>74</v>
      </c>
      <c r="M2770" t="s">
        <v>791</v>
      </c>
      <c r="N2770" t="s">
        <v>108</v>
      </c>
      <c r="O2770">
        <v>2015559350</v>
      </c>
      <c r="P2770" t="s">
        <v>109</v>
      </c>
      <c r="Q2770" t="s">
        <v>110</v>
      </c>
      <c r="R2770" t="s">
        <v>111</v>
      </c>
      <c r="S2770">
        <v>94019</v>
      </c>
      <c r="T2770" t="s">
        <v>32</v>
      </c>
      <c r="U2770" t="s">
        <v>33</v>
      </c>
      <c r="V2770" t="s">
        <v>62</v>
      </c>
      <c r="W2770" t="s">
        <v>112</v>
      </c>
      <c r="X2770" t="s">
        <v>36</v>
      </c>
    </row>
    <row r="2771" spans="1:24" x14ac:dyDescent="0.3">
      <c r="A2771">
        <v>10416</v>
      </c>
      <c r="B2771">
        <v>43</v>
      </c>
      <c r="C2771">
        <v>62.19</v>
      </c>
      <c r="D2771">
        <v>12</v>
      </c>
      <c r="E2771">
        <v>2674.17</v>
      </c>
      <c r="F2771" s="1">
        <v>38630</v>
      </c>
      <c r="G2771" t="s">
        <v>25</v>
      </c>
      <c r="H2771">
        <v>2</v>
      </c>
      <c r="I2771">
        <v>5</v>
      </c>
      <c r="J2771">
        <v>2005</v>
      </c>
      <c r="K2771" t="s">
        <v>650</v>
      </c>
      <c r="L2771">
        <v>74</v>
      </c>
      <c r="M2771" t="s">
        <v>791</v>
      </c>
      <c r="N2771" t="s">
        <v>503</v>
      </c>
      <c r="O2771" t="s">
        <v>504</v>
      </c>
      <c r="P2771" t="s">
        <v>505</v>
      </c>
      <c r="Q2771" t="s">
        <v>506</v>
      </c>
      <c r="S2771">
        <v>42100</v>
      </c>
      <c r="T2771" t="s">
        <v>281</v>
      </c>
      <c r="U2771" t="s">
        <v>42</v>
      </c>
      <c r="V2771" t="s">
        <v>507</v>
      </c>
      <c r="W2771" t="s">
        <v>508</v>
      </c>
      <c r="X2771" t="s">
        <v>36</v>
      </c>
    </row>
    <row r="2772" spans="1:24" x14ac:dyDescent="0.3">
      <c r="A2772">
        <v>10106</v>
      </c>
      <c r="B2772">
        <v>48</v>
      </c>
      <c r="C2772">
        <v>52.64</v>
      </c>
      <c r="D2772">
        <v>15</v>
      </c>
      <c r="E2772">
        <v>2526.7199999999998</v>
      </c>
      <c r="F2772" t="s">
        <v>649</v>
      </c>
      <c r="G2772" t="s">
        <v>25</v>
      </c>
      <c r="H2772">
        <v>1</v>
      </c>
      <c r="I2772">
        <v>2</v>
      </c>
      <c r="J2772">
        <v>2003</v>
      </c>
      <c r="K2772" t="s">
        <v>650</v>
      </c>
      <c r="L2772">
        <v>49</v>
      </c>
      <c r="M2772" t="s">
        <v>792</v>
      </c>
      <c r="N2772" t="s">
        <v>627</v>
      </c>
      <c r="O2772" t="s">
        <v>628</v>
      </c>
      <c r="P2772" t="s">
        <v>629</v>
      </c>
      <c r="Q2772" t="s">
        <v>630</v>
      </c>
      <c r="S2772">
        <v>24100</v>
      </c>
      <c r="T2772" t="s">
        <v>281</v>
      </c>
      <c r="U2772" t="s">
        <v>42</v>
      </c>
      <c r="V2772" t="s">
        <v>631</v>
      </c>
      <c r="W2772" t="s">
        <v>632</v>
      </c>
      <c r="X2772" t="s">
        <v>36</v>
      </c>
    </row>
    <row r="2773" spans="1:24" x14ac:dyDescent="0.3">
      <c r="A2773">
        <v>10119</v>
      </c>
      <c r="B2773">
        <v>28</v>
      </c>
      <c r="C2773">
        <v>48.17</v>
      </c>
      <c r="D2773">
        <v>6</v>
      </c>
      <c r="E2773">
        <v>1348.76</v>
      </c>
      <c r="F2773" t="s">
        <v>360</v>
      </c>
      <c r="G2773" t="s">
        <v>25</v>
      </c>
      <c r="H2773">
        <v>2</v>
      </c>
      <c r="I2773">
        <v>4</v>
      </c>
      <c r="J2773">
        <v>2003</v>
      </c>
      <c r="K2773" t="s">
        <v>650</v>
      </c>
      <c r="L2773">
        <v>49</v>
      </c>
      <c r="M2773" t="s">
        <v>792</v>
      </c>
      <c r="N2773" t="s">
        <v>155</v>
      </c>
      <c r="O2773" t="s">
        <v>156</v>
      </c>
      <c r="P2773" t="s">
        <v>157</v>
      </c>
      <c r="Q2773" t="s">
        <v>158</v>
      </c>
      <c r="S2773">
        <v>5020</v>
      </c>
      <c r="T2773" t="s">
        <v>159</v>
      </c>
      <c r="U2773" t="s">
        <v>42</v>
      </c>
      <c r="V2773" t="s">
        <v>160</v>
      </c>
      <c r="W2773" t="s">
        <v>161</v>
      </c>
      <c r="X2773" t="s">
        <v>36</v>
      </c>
    </row>
    <row r="2774" spans="1:24" x14ac:dyDescent="0.3">
      <c r="A2774">
        <v>10131</v>
      </c>
      <c r="B2774">
        <v>21</v>
      </c>
      <c r="C2774">
        <v>41.71</v>
      </c>
      <c r="D2774">
        <v>7</v>
      </c>
      <c r="E2774">
        <v>875.91</v>
      </c>
      <c r="F2774" t="s">
        <v>652</v>
      </c>
      <c r="G2774" t="s">
        <v>25</v>
      </c>
      <c r="H2774">
        <v>2</v>
      </c>
      <c r="I2774">
        <v>6</v>
      </c>
      <c r="J2774">
        <v>2003</v>
      </c>
      <c r="K2774" t="s">
        <v>650</v>
      </c>
      <c r="L2774">
        <v>49</v>
      </c>
      <c r="M2774" t="s">
        <v>792</v>
      </c>
      <c r="N2774" t="s">
        <v>653</v>
      </c>
      <c r="O2774">
        <v>2035554407</v>
      </c>
      <c r="P2774" t="s">
        <v>654</v>
      </c>
      <c r="Q2774" t="s">
        <v>580</v>
      </c>
      <c r="R2774" t="s">
        <v>117</v>
      </c>
      <c r="S2774">
        <v>97561</v>
      </c>
      <c r="T2774" t="s">
        <v>32</v>
      </c>
      <c r="U2774" t="s">
        <v>33</v>
      </c>
      <c r="V2774" t="s">
        <v>655</v>
      </c>
      <c r="W2774" t="s">
        <v>656</v>
      </c>
      <c r="X2774" t="s">
        <v>36</v>
      </c>
    </row>
    <row r="2775" spans="1:24" x14ac:dyDescent="0.3">
      <c r="A2775">
        <v>10143</v>
      </c>
      <c r="B2775">
        <v>37</v>
      </c>
      <c r="C2775">
        <v>50.65</v>
      </c>
      <c r="D2775">
        <v>10</v>
      </c>
      <c r="E2775">
        <v>1874.05</v>
      </c>
      <c r="F2775" s="1">
        <v>37902</v>
      </c>
      <c r="G2775" t="s">
        <v>25</v>
      </c>
      <c r="H2775">
        <v>3</v>
      </c>
      <c r="I2775">
        <v>8</v>
      </c>
      <c r="J2775">
        <v>2003</v>
      </c>
      <c r="K2775" t="s">
        <v>650</v>
      </c>
      <c r="L2775">
        <v>49</v>
      </c>
      <c r="M2775" t="s">
        <v>792</v>
      </c>
      <c r="N2775" t="s">
        <v>367</v>
      </c>
      <c r="O2775">
        <v>5085559555</v>
      </c>
      <c r="P2775" t="s">
        <v>368</v>
      </c>
      <c r="Q2775" t="s">
        <v>173</v>
      </c>
      <c r="R2775" t="s">
        <v>130</v>
      </c>
      <c r="S2775">
        <v>50553</v>
      </c>
      <c r="T2775" t="s">
        <v>32</v>
      </c>
      <c r="U2775" t="s">
        <v>33</v>
      </c>
      <c r="V2775" t="s">
        <v>369</v>
      </c>
      <c r="W2775" t="s">
        <v>370</v>
      </c>
      <c r="X2775" t="s">
        <v>36</v>
      </c>
    </row>
    <row r="2776" spans="1:24" x14ac:dyDescent="0.3">
      <c r="A2776">
        <v>10155</v>
      </c>
      <c r="B2776">
        <v>34</v>
      </c>
      <c r="C2776">
        <v>49.16</v>
      </c>
      <c r="D2776">
        <v>8</v>
      </c>
      <c r="E2776">
        <v>1671.44</v>
      </c>
      <c r="F2776" s="1">
        <v>37782</v>
      </c>
      <c r="G2776" t="s">
        <v>25</v>
      </c>
      <c r="H2776">
        <v>4</v>
      </c>
      <c r="I2776">
        <v>10</v>
      </c>
      <c r="J2776">
        <v>2003</v>
      </c>
      <c r="K2776" t="s">
        <v>650</v>
      </c>
      <c r="L2776">
        <v>49</v>
      </c>
      <c r="M2776" t="s">
        <v>792</v>
      </c>
      <c r="N2776" t="s">
        <v>134</v>
      </c>
      <c r="O2776" t="s">
        <v>135</v>
      </c>
      <c r="P2776" t="s">
        <v>136</v>
      </c>
      <c r="Q2776" t="s">
        <v>137</v>
      </c>
      <c r="S2776">
        <v>21240</v>
      </c>
      <c r="T2776" t="s">
        <v>138</v>
      </c>
      <c r="U2776" t="s">
        <v>42</v>
      </c>
      <c r="V2776" t="s">
        <v>139</v>
      </c>
      <c r="W2776" t="s">
        <v>140</v>
      </c>
      <c r="X2776" t="s">
        <v>36</v>
      </c>
    </row>
    <row r="2777" spans="1:24" x14ac:dyDescent="0.3">
      <c r="A2777">
        <v>10167</v>
      </c>
      <c r="B2777">
        <v>40</v>
      </c>
      <c r="C2777">
        <v>41.71</v>
      </c>
      <c r="D2777">
        <v>4</v>
      </c>
      <c r="E2777">
        <v>1668.4</v>
      </c>
      <c r="F2777" t="s">
        <v>371</v>
      </c>
      <c r="G2777" t="s">
        <v>372</v>
      </c>
      <c r="H2777">
        <v>4</v>
      </c>
      <c r="I2777">
        <v>10</v>
      </c>
      <c r="J2777">
        <v>2003</v>
      </c>
      <c r="K2777" t="s">
        <v>650</v>
      </c>
      <c r="L2777">
        <v>49</v>
      </c>
      <c r="M2777" t="s">
        <v>792</v>
      </c>
      <c r="N2777" t="s">
        <v>284</v>
      </c>
      <c r="O2777" t="s">
        <v>285</v>
      </c>
      <c r="P2777" t="s">
        <v>286</v>
      </c>
      <c r="Q2777" t="s">
        <v>287</v>
      </c>
      <c r="S2777" t="s">
        <v>288</v>
      </c>
      <c r="T2777" t="s">
        <v>202</v>
      </c>
      <c r="U2777" t="s">
        <v>42</v>
      </c>
      <c r="V2777" t="s">
        <v>289</v>
      </c>
      <c r="W2777" t="s">
        <v>223</v>
      </c>
      <c r="X2777" t="s">
        <v>36</v>
      </c>
    </row>
    <row r="2778" spans="1:24" x14ac:dyDescent="0.3">
      <c r="A2778">
        <v>10178</v>
      </c>
      <c r="B2778">
        <v>45</v>
      </c>
      <c r="C2778">
        <v>51.15</v>
      </c>
      <c r="D2778">
        <v>7</v>
      </c>
      <c r="E2778">
        <v>2301.75</v>
      </c>
      <c r="F2778" s="1">
        <v>37844</v>
      </c>
      <c r="G2778" t="s">
        <v>25</v>
      </c>
      <c r="H2778">
        <v>4</v>
      </c>
      <c r="I2778">
        <v>11</v>
      </c>
      <c r="J2778">
        <v>2003</v>
      </c>
      <c r="K2778" t="s">
        <v>650</v>
      </c>
      <c r="L2778">
        <v>49</v>
      </c>
      <c r="M2778" t="s">
        <v>792</v>
      </c>
      <c r="N2778" t="s">
        <v>373</v>
      </c>
      <c r="O2778" t="s">
        <v>374</v>
      </c>
      <c r="P2778" t="s">
        <v>375</v>
      </c>
      <c r="Q2778" t="s">
        <v>376</v>
      </c>
      <c r="S2778">
        <v>31000</v>
      </c>
      <c r="T2778" t="s">
        <v>41</v>
      </c>
      <c r="U2778" t="s">
        <v>42</v>
      </c>
      <c r="V2778" t="s">
        <v>377</v>
      </c>
      <c r="W2778" t="s">
        <v>378</v>
      </c>
      <c r="X2778" t="s">
        <v>36</v>
      </c>
    </row>
    <row r="2779" spans="1:24" x14ac:dyDescent="0.3">
      <c r="A2779">
        <v>10186</v>
      </c>
      <c r="B2779">
        <v>28</v>
      </c>
      <c r="C2779">
        <v>52.14</v>
      </c>
      <c r="D2779">
        <v>4</v>
      </c>
      <c r="E2779">
        <v>1459.92</v>
      </c>
      <c r="F2779" t="s">
        <v>379</v>
      </c>
      <c r="G2779" t="s">
        <v>25</v>
      </c>
      <c r="H2779">
        <v>4</v>
      </c>
      <c r="I2779">
        <v>11</v>
      </c>
      <c r="J2779">
        <v>2003</v>
      </c>
      <c r="K2779" t="s">
        <v>650</v>
      </c>
      <c r="L2779">
        <v>49</v>
      </c>
      <c r="M2779" t="s">
        <v>792</v>
      </c>
      <c r="N2779" t="s">
        <v>380</v>
      </c>
      <c r="O2779" t="s">
        <v>381</v>
      </c>
      <c r="P2779" t="s">
        <v>382</v>
      </c>
      <c r="Q2779" t="s">
        <v>364</v>
      </c>
      <c r="S2779" t="s">
        <v>383</v>
      </c>
      <c r="T2779" t="s">
        <v>181</v>
      </c>
      <c r="U2779" t="s">
        <v>42</v>
      </c>
      <c r="V2779" t="s">
        <v>384</v>
      </c>
      <c r="W2779" t="s">
        <v>385</v>
      </c>
      <c r="X2779" t="s">
        <v>36</v>
      </c>
    </row>
    <row r="2780" spans="1:24" x14ac:dyDescent="0.3">
      <c r="A2780">
        <v>10197</v>
      </c>
      <c r="B2780">
        <v>29</v>
      </c>
      <c r="C2780">
        <v>41.71</v>
      </c>
      <c r="D2780">
        <v>1</v>
      </c>
      <c r="E2780">
        <v>1209.5899999999999</v>
      </c>
      <c r="F2780" t="s">
        <v>386</v>
      </c>
      <c r="G2780" t="s">
        <v>25</v>
      </c>
      <c r="H2780">
        <v>4</v>
      </c>
      <c r="I2780">
        <v>11</v>
      </c>
      <c r="J2780">
        <v>2003</v>
      </c>
      <c r="K2780" t="s">
        <v>650</v>
      </c>
      <c r="L2780">
        <v>49</v>
      </c>
      <c r="M2780" t="s">
        <v>792</v>
      </c>
      <c r="N2780" t="s">
        <v>387</v>
      </c>
      <c r="O2780" t="s">
        <v>388</v>
      </c>
      <c r="P2780" t="s">
        <v>389</v>
      </c>
      <c r="Q2780" t="s">
        <v>390</v>
      </c>
      <c r="S2780">
        <v>8022</v>
      </c>
      <c r="T2780" t="s">
        <v>190</v>
      </c>
      <c r="U2780" t="s">
        <v>42</v>
      </c>
      <c r="V2780" t="s">
        <v>391</v>
      </c>
      <c r="W2780" t="s">
        <v>392</v>
      </c>
      <c r="X2780" t="s">
        <v>36</v>
      </c>
    </row>
    <row r="2781" spans="1:24" x14ac:dyDescent="0.3">
      <c r="A2781">
        <v>10209</v>
      </c>
      <c r="B2781">
        <v>48</v>
      </c>
      <c r="C2781">
        <v>44.69</v>
      </c>
      <c r="D2781">
        <v>3</v>
      </c>
      <c r="E2781">
        <v>2145.12</v>
      </c>
      <c r="F2781" s="1">
        <v>38231</v>
      </c>
      <c r="G2781" t="s">
        <v>25</v>
      </c>
      <c r="H2781">
        <v>1</v>
      </c>
      <c r="I2781">
        <v>1</v>
      </c>
      <c r="J2781">
        <v>2004</v>
      </c>
      <c r="K2781" t="s">
        <v>650</v>
      </c>
      <c r="L2781">
        <v>49</v>
      </c>
      <c r="M2781" t="s">
        <v>792</v>
      </c>
      <c r="N2781" t="s">
        <v>393</v>
      </c>
      <c r="O2781">
        <v>2155554369</v>
      </c>
      <c r="P2781" t="s">
        <v>394</v>
      </c>
      <c r="Q2781" t="s">
        <v>395</v>
      </c>
      <c r="R2781" t="s">
        <v>56</v>
      </c>
      <c r="T2781" t="s">
        <v>32</v>
      </c>
      <c r="U2781" t="s">
        <v>33</v>
      </c>
      <c r="V2781" t="s">
        <v>396</v>
      </c>
      <c r="W2781" t="s">
        <v>106</v>
      </c>
      <c r="X2781" t="s">
        <v>36</v>
      </c>
    </row>
    <row r="2782" spans="1:24" x14ac:dyDescent="0.3">
      <c r="A2782">
        <v>10222</v>
      </c>
      <c r="B2782">
        <v>31</v>
      </c>
      <c r="C2782">
        <v>45.69</v>
      </c>
      <c r="D2782">
        <v>7</v>
      </c>
      <c r="E2782">
        <v>1416.39</v>
      </c>
      <c r="F2782" t="s">
        <v>397</v>
      </c>
      <c r="G2782" t="s">
        <v>25</v>
      </c>
      <c r="H2782">
        <v>1</v>
      </c>
      <c r="I2782">
        <v>2</v>
      </c>
      <c r="J2782">
        <v>2004</v>
      </c>
      <c r="K2782" t="s">
        <v>650</v>
      </c>
      <c r="L2782">
        <v>49</v>
      </c>
      <c r="M2782" t="s">
        <v>792</v>
      </c>
      <c r="N2782" t="s">
        <v>398</v>
      </c>
      <c r="O2782">
        <v>7605558146</v>
      </c>
      <c r="P2782" t="s">
        <v>399</v>
      </c>
      <c r="Q2782" t="s">
        <v>400</v>
      </c>
      <c r="R2782" t="s">
        <v>56</v>
      </c>
      <c r="S2782">
        <v>91217</v>
      </c>
      <c r="T2782" t="s">
        <v>32</v>
      </c>
      <c r="U2782" t="s">
        <v>33</v>
      </c>
      <c r="V2782" t="s">
        <v>257</v>
      </c>
      <c r="W2782" t="s">
        <v>300</v>
      </c>
      <c r="X2782" t="s">
        <v>36</v>
      </c>
    </row>
    <row r="2783" spans="1:24" x14ac:dyDescent="0.3">
      <c r="A2783">
        <v>10249</v>
      </c>
      <c r="B2783">
        <v>32</v>
      </c>
      <c r="C2783">
        <v>57.61</v>
      </c>
      <c r="D2783">
        <v>3</v>
      </c>
      <c r="E2783">
        <v>1843.52</v>
      </c>
      <c r="F2783" s="1">
        <v>38204</v>
      </c>
      <c r="G2783" t="s">
        <v>25</v>
      </c>
      <c r="H2783">
        <v>2</v>
      </c>
      <c r="I2783">
        <v>5</v>
      </c>
      <c r="J2783">
        <v>2004</v>
      </c>
      <c r="K2783" t="s">
        <v>650</v>
      </c>
      <c r="L2783">
        <v>49</v>
      </c>
      <c r="M2783" t="s">
        <v>792</v>
      </c>
      <c r="N2783" t="s">
        <v>259</v>
      </c>
      <c r="O2783">
        <v>6175555555</v>
      </c>
      <c r="P2783" t="s">
        <v>260</v>
      </c>
      <c r="Q2783" t="s">
        <v>129</v>
      </c>
      <c r="R2783" t="s">
        <v>130</v>
      </c>
      <c r="S2783">
        <v>51247</v>
      </c>
      <c r="T2783" t="s">
        <v>32</v>
      </c>
      <c r="U2783" t="s">
        <v>33</v>
      </c>
      <c r="V2783" t="s">
        <v>261</v>
      </c>
      <c r="W2783" t="s">
        <v>152</v>
      </c>
      <c r="X2783" t="s">
        <v>36</v>
      </c>
    </row>
    <row r="2784" spans="1:24" x14ac:dyDescent="0.3">
      <c r="A2784">
        <v>10262</v>
      </c>
      <c r="B2784">
        <v>21</v>
      </c>
      <c r="C2784">
        <v>57.11</v>
      </c>
      <c r="D2784">
        <v>12</v>
      </c>
      <c r="E2784">
        <v>1199.31</v>
      </c>
      <c r="F2784" t="s">
        <v>658</v>
      </c>
      <c r="G2784" t="s">
        <v>372</v>
      </c>
      <c r="H2784">
        <v>2</v>
      </c>
      <c r="I2784">
        <v>6</v>
      </c>
      <c r="J2784">
        <v>2004</v>
      </c>
      <c r="K2784" t="s">
        <v>650</v>
      </c>
      <c r="L2784">
        <v>49</v>
      </c>
      <c r="M2784" t="s">
        <v>792</v>
      </c>
      <c r="N2784" t="s">
        <v>186</v>
      </c>
      <c r="O2784" t="s">
        <v>187</v>
      </c>
      <c r="P2784" t="s">
        <v>188</v>
      </c>
      <c r="Q2784" t="s">
        <v>189</v>
      </c>
      <c r="S2784">
        <v>28034</v>
      </c>
      <c r="T2784" t="s">
        <v>190</v>
      </c>
      <c r="U2784" t="s">
        <v>42</v>
      </c>
      <c r="V2784" t="s">
        <v>191</v>
      </c>
      <c r="W2784" t="s">
        <v>192</v>
      </c>
      <c r="X2784" t="s">
        <v>36</v>
      </c>
    </row>
    <row r="2785" spans="1:24" x14ac:dyDescent="0.3">
      <c r="A2785">
        <v>10274</v>
      </c>
      <c r="B2785">
        <v>32</v>
      </c>
      <c r="C2785">
        <v>58.6</v>
      </c>
      <c r="D2785">
        <v>4</v>
      </c>
      <c r="E2785">
        <v>1875.2</v>
      </c>
      <c r="F2785" t="s">
        <v>402</v>
      </c>
      <c r="G2785" t="s">
        <v>25</v>
      </c>
      <c r="H2785">
        <v>3</v>
      </c>
      <c r="I2785">
        <v>7</v>
      </c>
      <c r="J2785">
        <v>2004</v>
      </c>
      <c r="K2785" t="s">
        <v>650</v>
      </c>
      <c r="L2785">
        <v>49</v>
      </c>
      <c r="M2785" t="s">
        <v>792</v>
      </c>
      <c r="N2785" t="s">
        <v>308</v>
      </c>
      <c r="O2785">
        <v>6175558555</v>
      </c>
      <c r="P2785" t="s">
        <v>309</v>
      </c>
      <c r="Q2785" t="s">
        <v>310</v>
      </c>
      <c r="R2785" t="s">
        <v>130</v>
      </c>
      <c r="S2785">
        <v>58339</v>
      </c>
      <c r="T2785" t="s">
        <v>32</v>
      </c>
      <c r="U2785" t="s">
        <v>33</v>
      </c>
      <c r="V2785" t="s">
        <v>299</v>
      </c>
      <c r="W2785" t="s">
        <v>311</v>
      </c>
      <c r="X2785" t="s">
        <v>36</v>
      </c>
    </row>
    <row r="2786" spans="1:24" x14ac:dyDescent="0.3">
      <c r="A2786">
        <v>10283</v>
      </c>
      <c r="B2786">
        <v>43</v>
      </c>
      <c r="C2786">
        <v>57.61</v>
      </c>
      <c r="D2786">
        <v>1</v>
      </c>
      <c r="E2786">
        <v>2477.23</v>
      </c>
      <c r="F2786" t="s">
        <v>411</v>
      </c>
      <c r="G2786" t="s">
        <v>25</v>
      </c>
      <c r="H2786">
        <v>3</v>
      </c>
      <c r="I2786">
        <v>8</v>
      </c>
      <c r="J2786">
        <v>2004</v>
      </c>
      <c r="K2786" t="s">
        <v>650</v>
      </c>
      <c r="L2786">
        <v>49</v>
      </c>
      <c r="M2786" t="s">
        <v>792</v>
      </c>
      <c r="N2786" t="s">
        <v>412</v>
      </c>
      <c r="O2786" t="s">
        <v>413</v>
      </c>
      <c r="P2786" t="s">
        <v>414</v>
      </c>
      <c r="Q2786" t="s">
        <v>415</v>
      </c>
      <c r="R2786" t="s">
        <v>248</v>
      </c>
      <c r="S2786" t="s">
        <v>416</v>
      </c>
      <c r="T2786" t="s">
        <v>250</v>
      </c>
      <c r="U2786" t="s">
        <v>33</v>
      </c>
      <c r="V2786" t="s">
        <v>417</v>
      </c>
      <c r="W2786" t="s">
        <v>183</v>
      </c>
      <c r="X2786" t="s">
        <v>36</v>
      </c>
    </row>
    <row r="2787" spans="1:24" x14ac:dyDescent="0.3">
      <c r="A2787">
        <v>10296</v>
      </c>
      <c r="B2787">
        <v>21</v>
      </c>
      <c r="C2787">
        <v>45.19</v>
      </c>
      <c r="D2787">
        <v>10</v>
      </c>
      <c r="E2787">
        <v>948.99</v>
      </c>
      <c r="F2787" t="s">
        <v>660</v>
      </c>
      <c r="G2787" t="s">
        <v>25</v>
      </c>
      <c r="H2787">
        <v>3</v>
      </c>
      <c r="I2787">
        <v>9</v>
      </c>
      <c r="J2787">
        <v>2004</v>
      </c>
      <c r="K2787" t="s">
        <v>650</v>
      </c>
      <c r="L2787">
        <v>49</v>
      </c>
      <c r="M2787" t="s">
        <v>792</v>
      </c>
      <c r="N2787" t="s">
        <v>661</v>
      </c>
      <c r="O2787" t="s">
        <v>662</v>
      </c>
      <c r="P2787" t="s">
        <v>663</v>
      </c>
      <c r="Q2787" t="s">
        <v>664</v>
      </c>
      <c r="S2787">
        <v>80686</v>
      </c>
      <c r="T2787" t="s">
        <v>493</v>
      </c>
      <c r="U2787" t="s">
        <v>42</v>
      </c>
      <c r="V2787" t="s">
        <v>665</v>
      </c>
      <c r="W2787" t="s">
        <v>106</v>
      </c>
      <c r="X2787" t="s">
        <v>36</v>
      </c>
    </row>
    <row r="2788" spans="1:24" x14ac:dyDescent="0.3">
      <c r="A2788">
        <v>10307</v>
      </c>
      <c r="B2788">
        <v>34</v>
      </c>
      <c r="C2788">
        <v>53.63</v>
      </c>
      <c r="D2788">
        <v>4</v>
      </c>
      <c r="E2788">
        <v>1823.42</v>
      </c>
      <c r="F2788" t="s">
        <v>422</v>
      </c>
      <c r="G2788" t="s">
        <v>25</v>
      </c>
      <c r="H2788">
        <v>4</v>
      </c>
      <c r="I2788">
        <v>10</v>
      </c>
      <c r="J2788">
        <v>2004</v>
      </c>
      <c r="K2788" t="s">
        <v>650</v>
      </c>
      <c r="L2788">
        <v>49</v>
      </c>
      <c r="M2788" t="s">
        <v>792</v>
      </c>
      <c r="N2788" t="s">
        <v>232</v>
      </c>
      <c r="O2788">
        <v>2155554695</v>
      </c>
      <c r="P2788" t="s">
        <v>233</v>
      </c>
      <c r="Q2788" t="s">
        <v>234</v>
      </c>
      <c r="R2788" t="s">
        <v>151</v>
      </c>
      <c r="S2788">
        <v>71270</v>
      </c>
      <c r="T2788" t="s">
        <v>32</v>
      </c>
      <c r="U2788" t="s">
        <v>33</v>
      </c>
      <c r="V2788" t="s">
        <v>235</v>
      </c>
      <c r="W2788" t="s">
        <v>236</v>
      </c>
      <c r="X2788" t="s">
        <v>36</v>
      </c>
    </row>
    <row r="2789" spans="1:24" x14ac:dyDescent="0.3">
      <c r="A2789">
        <v>10316</v>
      </c>
      <c r="B2789">
        <v>34</v>
      </c>
      <c r="C2789">
        <v>43.7</v>
      </c>
      <c r="D2789">
        <v>12</v>
      </c>
      <c r="E2789">
        <v>1485.8</v>
      </c>
      <c r="F2789" s="1">
        <v>37997</v>
      </c>
      <c r="G2789" t="s">
        <v>25</v>
      </c>
      <c r="H2789">
        <v>4</v>
      </c>
      <c r="I2789">
        <v>11</v>
      </c>
      <c r="J2789">
        <v>2004</v>
      </c>
      <c r="K2789" t="s">
        <v>650</v>
      </c>
      <c r="L2789">
        <v>49</v>
      </c>
      <c r="M2789" t="s">
        <v>792</v>
      </c>
      <c r="N2789" t="s">
        <v>423</v>
      </c>
      <c r="O2789" t="s">
        <v>424</v>
      </c>
      <c r="P2789" t="s">
        <v>425</v>
      </c>
      <c r="Q2789" t="s">
        <v>426</v>
      </c>
      <c r="R2789" t="s">
        <v>427</v>
      </c>
      <c r="S2789" t="s">
        <v>428</v>
      </c>
      <c r="T2789" t="s">
        <v>181</v>
      </c>
      <c r="U2789" t="s">
        <v>42</v>
      </c>
      <c r="V2789" t="s">
        <v>429</v>
      </c>
      <c r="W2789" t="s">
        <v>430</v>
      </c>
      <c r="X2789" t="s">
        <v>36</v>
      </c>
    </row>
    <row r="2790" spans="1:24" x14ac:dyDescent="0.3">
      <c r="A2790">
        <v>10329</v>
      </c>
      <c r="B2790">
        <v>44</v>
      </c>
      <c r="C2790">
        <v>86.13</v>
      </c>
      <c r="D2790">
        <v>8</v>
      </c>
      <c r="E2790">
        <v>3789.72</v>
      </c>
      <c r="F2790" t="s">
        <v>153</v>
      </c>
      <c r="G2790" t="s">
        <v>25</v>
      </c>
      <c r="H2790">
        <v>4</v>
      </c>
      <c r="I2790">
        <v>11</v>
      </c>
      <c r="J2790">
        <v>2004</v>
      </c>
      <c r="K2790" t="s">
        <v>650</v>
      </c>
      <c r="L2790">
        <v>49</v>
      </c>
      <c r="M2790" t="s">
        <v>792</v>
      </c>
      <c r="N2790" t="s">
        <v>28</v>
      </c>
      <c r="O2790">
        <v>2125557818</v>
      </c>
      <c r="P2790" t="s">
        <v>29</v>
      </c>
      <c r="Q2790" t="s">
        <v>30</v>
      </c>
      <c r="R2790" t="s">
        <v>31</v>
      </c>
      <c r="S2790">
        <v>10022</v>
      </c>
      <c r="T2790" t="s">
        <v>32</v>
      </c>
      <c r="U2790" t="s">
        <v>33</v>
      </c>
      <c r="V2790" t="s">
        <v>34</v>
      </c>
      <c r="W2790" t="s">
        <v>35</v>
      </c>
      <c r="X2790" t="s">
        <v>51</v>
      </c>
    </row>
    <row r="2791" spans="1:24" x14ac:dyDescent="0.3">
      <c r="A2791">
        <v>10339</v>
      </c>
      <c r="B2791">
        <v>27</v>
      </c>
      <c r="C2791">
        <v>76.31</v>
      </c>
      <c r="D2791">
        <v>6</v>
      </c>
      <c r="E2791">
        <v>2060.37</v>
      </c>
      <c r="F2791" t="s">
        <v>350</v>
      </c>
      <c r="G2791" t="s">
        <v>25</v>
      </c>
      <c r="H2791">
        <v>4</v>
      </c>
      <c r="I2791">
        <v>11</v>
      </c>
      <c r="J2791">
        <v>2004</v>
      </c>
      <c r="K2791" t="s">
        <v>650</v>
      </c>
      <c r="L2791">
        <v>49</v>
      </c>
      <c r="M2791" t="s">
        <v>792</v>
      </c>
      <c r="N2791" t="s">
        <v>267</v>
      </c>
      <c r="O2791" t="s">
        <v>268</v>
      </c>
      <c r="P2791" t="s">
        <v>269</v>
      </c>
      <c r="Q2791" t="s">
        <v>270</v>
      </c>
      <c r="R2791" t="s">
        <v>271</v>
      </c>
      <c r="S2791" t="s">
        <v>272</v>
      </c>
      <c r="T2791" t="s">
        <v>217</v>
      </c>
      <c r="U2791" t="s">
        <v>217</v>
      </c>
      <c r="V2791" t="s">
        <v>273</v>
      </c>
      <c r="W2791" t="s">
        <v>274</v>
      </c>
      <c r="X2791" t="s">
        <v>36</v>
      </c>
    </row>
    <row r="2792" spans="1:24" x14ac:dyDescent="0.3">
      <c r="A2792">
        <v>10352</v>
      </c>
      <c r="B2792">
        <v>49</v>
      </c>
      <c r="C2792">
        <v>52.64</v>
      </c>
      <c r="D2792">
        <v>4</v>
      </c>
      <c r="E2792">
        <v>2579.36</v>
      </c>
      <c r="F2792" s="1">
        <v>38058</v>
      </c>
      <c r="G2792" t="s">
        <v>25</v>
      </c>
      <c r="H2792">
        <v>4</v>
      </c>
      <c r="I2792">
        <v>12</v>
      </c>
      <c r="J2792">
        <v>2004</v>
      </c>
      <c r="K2792" t="s">
        <v>650</v>
      </c>
      <c r="L2792">
        <v>49</v>
      </c>
      <c r="M2792" t="s">
        <v>792</v>
      </c>
      <c r="N2792" t="s">
        <v>701</v>
      </c>
      <c r="O2792">
        <v>6175558428</v>
      </c>
      <c r="P2792" t="s">
        <v>702</v>
      </c>
      <c r="Q2792" t="s">
        <v>310</v>
      </c>
      <c r="R2792" t="s">
        <v>130</v>
      </c>
      <c r="S2792">
        <v>58339</v>
      </c>
      <c r="T2792" t="s">
        <v>32</v>
      </c>
      <c r="U2792" t="s">
        <v>33</v>
      </c>
      <c r="V2792" t="s">
        <v>595</v>
      </c>
      <c r="W2792" t="s">
        <v>265</v>
      </c>
      <c r="X2792" t="s">
        <v>36</v>
      </c>
    </row>
    <row r="2793" spans="1:24" x14ac:dyDescent="0.3">
      <c r="A2793">
        <v>10361</v>
      </c>
      <c r="B2793">
        <v>23</v>
      </c>
      <c r="C2793">
        <v>95.2</v>
      </c>
      <c r="D2793">
        <v>12</v>
      </c>
      <c r="E2793">
        <v>2189.6</v>
      </c>
      <c r="F2793" t="s">
        <v>163</v>
      </c>
      <c r="G2793" t="s">
        <v>25</v>
      </c>
      <c r="H2793">
        <v>4</v>
      </c>
      <c r="I2793">
        <v>12</v>
      </c>
      <c r="J2793">
        <v>2004</v>
      </c>
      <c r="K2793" t="s">
        <v>650</v>
      </c>
      <c r="L2793">
        <v>49</v>
      </c>
      <c r="M2793" t="s">
        <v>792</v>
      </c>
      <c r="N2793" t="s">
        <v>164</v>
      </c>
      <c r="O2793" t="s">
        <v>165</v>
      </c>
      <c r="P2793" t="s">
        <v>166</v>
      </c>
      <c r="Q2793" t="s">
        <v>167</v>
      </c>
      <c r="R2793" t="s">
        <v>168</v>
      </c>
      <c r="S2793">
        <v>2067</v>
      </c>
      <c r="T2793" t="s">
        <v>99</v>
      </c>
      <c r="U2793" t="s">
        <v>100</v>
      </c>
      <c r="V2793" t="s">
        <v>169</v>
      </c>
      <c r="W2793" t="s">
        <v>170</v>
      </c>
      <c r="X2793" t="s">
        <v>36</v>
      </c>
    </row>
    <row r="2794" spans="1:24" x14ac:dyDescent="0.3">
      <c r="A2794">
        <v>10373</v>
      </c>
      <c r="B2794">
        <v>25</v>
      </c>
      <c r="C2794">
        <v>64.97</v>
      </c>
      <c r="D2794">
        <v>9</v>
      </c>
      <c r="E2794">
        <v>1624.25</v>
      </c>
      <c r="F2794" t="s">
        <v>433</v>
      </c>
      <c r="G2794" t="s">
        <v>25</v>
      </c>
      <c r="H2794">
        <v>1</v>
      </c>
      <c r="I2794">
        <v>1</v>
      </c>
      <c r="J2794">
        <v>2005</v>
      </c>
      <c r="K2794" t="s">
        <v>650</v>
      </c>
      <c r="L2794">
        <v>49</v>
      </c>
      <c r="M2794" t="s">
        <v>792</v>
      </c>
      <c r="N2794" t="s">
        <v>434</v>
      </c>
      <c r="O2794" t="s">
        <v>435</v>
      </c>
      <c r="P2794" t="s">
        <v>436</v>
      </c>
      <c r="Q2794" t="s">
        <v>437</v>
      </c>
      <c r="S2794">
        <v>90110</v>
      </c>
      <c r="T2794" t="s">
        <v>138</v>
      </c>
      <c r="U2794" t="s">
        <v>42</v>
      </c>
      <c r="V2794" t="s">
        <v>438</v>
      </c>
      <c r="W2794" t="s">
        <v>439</v>
      </c>
      <c r="X2794" t="s">
        <v>36</v>
      </c>
    </row>
    <row r="2795" spans="1:24" x14ac:dyDescent="0.3">
      <c r="A2795">
        <v>10386</v>
      </c>
      <c r="B2795">
        <v>50</v>
      </c>
      <c r="C2795">
        <v>87.15</v>
      </c>
      <c r="D2795">
        <v>16</v>
      </c>
      <c r="E2795">
        <v>4357.5</v>
      </c>
      <c r="F2795" s="1">
        <v>38355</v>
      </c>
      <c r="G2795" t="s">
        <v>454</v>
      </c>
      <c r="H2795">
        <v>1</v>
      </c>
      <c r="I2795">
        <v>3</v>
      </c>
      <c r="J2795">
        <v>2005</v>
      </c>
      <c r="K2795" t="s">
        <v>650</v>
      </c>
      <c r="L2795">
        <v>49</v>
      </c>
      <c r="M2795" t="s">
        <v>792</v>
      </c>
      <c r="N2795" t="s">
        <v>186</v>
      </c>
      <c r="O2795" t="s">
        <v>187</v>
      </c>
      <c r="P2795" t="s">
        <v>188</v>
      </c>
      <c r="Q2795" t="s">
        <v>189</v>
      </c>
      <c r="S2795">
        <v>28034</v>
      </c>
      <c r="T2795" t="s">
        <v>190</v>
      </c>
      <c r="U2795" t="s">
        <v>42</v>
      </c>
      <c r="V2795" t="s">
        <v>191</v>
      </c>
      <c r="W2795" t="s">
        <v>192</v>
      </c>
      <c r="X2795" t="s">
        <v>51</v>
      </c>
    </row>
    <row r="2796" spans="1:24" x14ac:dyDescent="0.3">
      <c r="A2796">
        <v>10398</v>
      </c>
      <c r="B2796">
        <v>34</v>
      </c>
      <c r="C2796">
        <v>40.22</v>
      </c>
      <c r="D2796">
        <v>1</v>
      </c>
      <c r="E2796">
        <v>1367.48</v>
      </c>
      <c r="F2796" t="s">
        <v>674</v>
      </c>
      <c r="G2796" t="s">
        <v>25</v>
      </c>
      <c r="H2796">
        <v>1</v>
      </c>
      <c r="I2796">
        <v>3</v>
      </c>
      <c r="J2796">
        <v>2005</v>
      </c>
      <c r="K2796" t="s">
        <v>650</v>
      </c>
      <c r="L2796">
        <v>49</v>
      </c>
      <c r="M2796" t="s">
        <v>792</v>
      </c>
      <c r="N2796" t="s">
        <v>37</v>
      </c>
      <c r="O2796" t="s">
        <v>38</v>
      </c>
      <c r="P2796" t="s">
        <v>39</v>
      </c>
      <c r="Q2796" t="s">
        <v>40</v>
      </c>
      <c r="S2796">
        <v>51100</v>
      </c>
      <c r="T2796" t="s">
        <v>41</v>
      </c>
      <c r="U2796" t="s">
        <v>42</v>
      </c>
      <c r="V2796" t="s">
        <v>43</v>
      </c>
      <c r="W2796" t="s">
        <v>44</v>
      </c>
      <c r="X2796" t="s">
        <v>36</v>
      </c>
    </row>
    <row r="2797" spans="1:24" x14ac:dyDescent="0.3">
      <c r="A2797">
        <v>10400</v>
      </c>
      <c r="B2797">
        <v>20</v>
      </c>
      <c r="C2797">
        <v>56.12</v>
      </c>
      <c r="D2797">
        <v>4</v>
      </c>
      <c r="E2797">
        <v>1122.4000000000001</v>
      </c>
      <c r="F2797" s="1">
        <v>38356</v>
      </c>
      <c r="G2797" t="s">
        <v>25</v>
      </c>
      <c r="H2797">
        <v>2</v>
      </c>
      <c r="I2797">
        <v>4</v>
      </c>
      <c r="J2797">
        <v>2005</v>
      </c>
      <c r="K2797" t="s">
        <v>650</v>
      </c>
      <c r="L2797">
        <v>49</v>
      </c>
      <c r="M2797" t="s">
        <v>792</v>
      </c>
      <c r="N2797" t="s">
        <v>442</v>
      </c>
      <c r="O2797">
        <v>4085553659</v>
      </c>
      <c r="P2797" t="s">
        <v>443</v>
      </c>
      <c r="Q2797" t="s">
        <v>444</v>
      </c>
      <c r="R2797" t="s">
        <v>56</v>
      </c>
      <c r="S2797">
        <v>94217</v>
      </c>
      <c r="T2797" t="s">
        <v>32</v>
      </c>
      <c r="U2797" t="s">
        <v>33</v>
      </c>
      <c r="V2797" t="s">
        <v>105</v>
      </c>
      <c r="W2797" t="s">
        <v>445</v>
      </c>
      <c r="X2797" t="s">
        <v>36</v>
      </c>
    </row>
    <row r="2798" spans="1:24" x14ac:dyDescent="0.3">
      <c r="A2798">
        <v>10415</v>
      </c>
      <c r="B2798">
        <v>42</v>
      </c>
      <c r="C2798">
        <v>57.61</v>
      </c>
      <c r="D2798">
        <v>3</v>
      </c>
      <c r="E2798">
        <v>2419.62</v>
      </c>
      <c r="F2798" s="1">
        <v>38600</v>
      </c>
      <c r="G2798" t="s">
        <v>185</v>
      </c>
      <c r="H2798">
        <v>2</v>
      </c>
      <c r="I2798">
        <v>5</v>
      </c>
      <c r="J2798">
        <v>2005</v>
      </c>
      <c r="K2798" t="s">
        <v>650</v>
      </c>
      <c r="L2798">
        <v>49</v>
      </c>
      <c r="M2798" t="s">
        <v>792</v>
      </c>
      <c r="N2798" t="s">
        <v>634</v>
      </c>
      <c r="O2798" t="s">
        <v>635</v>
      </c>
      <c r="P2798" t="s">
        <v>636</v>
      </c>
      <c r="Q2798" t="s">
        <v>637</v>
      </c>
      <c r="R2798" t="s">
        <v>98</v>
      </c>
      <c r="S2798">
        <v>3150</v>
      </c>
      <c r="T2798" t="s">
        <v>99</v>
      </c>
      <c r="U2798" t="s">
        <v>100</v>
      </c>
      <c r="V2798" t="s">
        <v>638</v>
      </c>
      <c r="W2798" t="s">
        <v>639</v>
      </c>
      <c r="X2798" t="s">
        <v>36</v>
      </c>
    </row>
    <row r="2799" spans="1:24" x14ac:dyDescent="0.3">
      <c r="A2799">
        <v>10105</v>
      </c>
      <c r="B2799">
        <v>25</v>
      </c>
      <c r="C2799">
        <v>56.78</v>
      </c>
      <c r="D2799">
        <v>8</v>
      </c>
      <c r="E2799">
        <v>1419.5</v>
      </c>
      <c r="F2799" s="1">
        <v>37927</v>
      </c>
      <c r="G2799" t="s">
        <v>25</v>
      </c>
      <c r="H2799">
        <v>1</v>
      </c>
      <c r="I2799">
        <v>2</v>
      </c>
      <c r="J2799">
        <v>2003</v>
      </c>
      <c r="K2799" t="s">
        <v>699</v>
      </c>
      <c r="L2799">
        <v>54</v>
      </c>
      <c r="M2799" t="s">
        <v>793</v>
      </c>
      <c r="N2799" t="s">
        <v>353</v>
      </c>
      <c r="O2799" t="s">
        <v>354</v>
      </c>
      <c r="P2799" t="s">
        <v>355</v>
      </c>
      <c r="Q2799" t="s">
        <v>356</v>
      </c>
      <c r="S2799">
        <v>1734</v>
      </c>
      <c r="T2799" t="s">
        <v>357</v>
      </c>
      <c r="U2799" t="s">
        <v>42</v>
      </c>
      <c r="V2799" t="s">
        <v>358</v>
      </c>
      <c r="W2799" t="s">
        <v>359</v>
      </c>
      <c r="X2799" t="s">
        <v>36</v>
      </c>
    </row>
    <row r="2800" spans="1:24" x14ac:dyDescent="0.3">
      <c r="A2800">
        <v>10117</v>
      </c>
      <c r="B2800">
        <v>50</v>
      </c>
      <c r="C2800">
        <v>43.68</v>
      </c>
      <c r="D2800">
        <v>2</v>
      </c>
      <c r="E2800">
        <v>2184</v>
      </c>
      <c r="F2800" t="s">
        <v>529</v>
      </c>
      <c r="G2800" t="s">
        <v>25</v>
      </c>
      <c r="H2800">
        <v>2</v>
      </c>
      <c r="I2800">
        <v>4</v>
      </c>
      <c r="J2800">
        <v>2003</v>
      </c>
      <c r="K2800" t="s">
        <v>699</v>
      </c>
      <c r="L2800">
        <v>54</v>
      </c>
      <c r="M2800" t="s">
        <v>793</v>
      </c>
      <c r="N2800" t="s">
        <v>213</v>
      </c>
      <c r="O2800" t="s">
        <v>214</v>
      </c>
      <c r="P2800" t="s">
        <v>215</v>
      </c>
      <c r="Q2800" t="s">
        <v>216</v>
      </c>
      <c r="S2800">
        <v>79903</v>
      </c>
      <c r="T2800" t="s">
        <v>216</v>
      </c>
      <c r="U2800" t="s">
        <v>217</v>
      </c>
      <c r="V2800" t="s">
        <v>218</v>
      </c>
      <c r="W2800" t="s">
        <v>219</v>
      </c>
      <c r="X2800" t="s">
        <v>36</v>
      </c>
    </row>
    <row r="2801" spans="1:24" x14ac:dyDescent="0.3">
      <c r="A2801">
        <v>10129</v>
      </c>
      <c r="B2801">
        <v>32</v>
      </c>
      <c r="C2801">
        <v>64.97</v>
      </c>
      <c r="D2801">
        <v>8</v>
      </c>
      <c r="E2801">
        <v>2079.04</v>
      </c>
      <c r="F2801" s="1">
        <v>37961</v>
      </c>
      <c r="G2801" t="s">
        <v>25</v>
      </c>
      <c r="H2801">
        <v>2</v>
      </c>
      <c r="I2801">
        <v>6</v>
      </c>
      <c r="J2801">
        <v>2003</v>
      </c>
      <c r="K2801" t="s">
        <v>699</v>
      </c>
      <c r="L2801">
        <v>54</v>
      </c>
      <c r="M2801" t="s">
        <v>793</v>
      </c>
      <c r="N2801" t="s">
        <v>361</v>
      </c>
      <c r="O2801" t="s">
        <v>362</v>
      </c>
      <c r="P2801" t="s">
        <v>363</v>
      </c>
      <c r="Q2801" t="s">
        <v>364</v>
      </c>
      <c r="S2801" t="s">
        <v>365</v>
      </c>
      <c r="T2801" t="s">
        <v>181</v>
      </c>
      <c r="U2801" t="s">
        <v>42</v>
      </c>
      <c r="V2801" t="s">
        <v>62</v>
      </c>
      <c r="W2801" t="s">
        <v>366</v>
      </c>
      <c r="X2801" t="s">
        <v>36</v>
      </c>
    </row>
    <row r="2802" spans="1:24" x14ac:dyDescent="0.3">
      <c r="A2802">
        <v>10142</v>
      </c>
      <c r="B2802">
        <v>39</v>
      </c>
      <c r="C2802">
        <v>44.23</v>
      </c>
      <c r="D2802">
        <v>5</v>
      </c>
      <c r="E2802">
        <v>1724.97</v>
      </c>
      <c r="F2802" s="1">
        <v>37841</v>
      </c>
      <c r="G2802" t="s">
        <v>25</v>
      </c>
      <c r="H2802">
        <v>3</v>
      </c>
      <c r="I2802">
        <v>8</v>
      </c>
      <c r="J2802">
        <v>2003</v>
      </c>
      <c r="K2802" t="s">
        <v>699</v>
      </c>
      <c r="L2802">
        <v>54</v>
      </c>
      <c r="M2802" t="s">
        <v>793</v>
      </c>
      <c r="N2802" t="s">
        <v>296</v>
      </c>
      <c r="O2802">
        <v>4155551450</v>
      </c>
      <c r="P2802" t="s">
        <v>297</v>
      </c>
      <c r="Q2802" t="s">
        <v>298</v>
      </c>
      <c r="R2802" t="s">
        <v>56</v>
      </c>
      <c r="S2802">
        <v>97562</v>
      </c>
      <c r="T2802" t="s">
        <v>32</v>
      </c>
      <c r="U2802" t="s">
        <v>33</v>
      </c>
      <c r="V2802" t="s">
        <v>299</v>
      </c>
      <c r="W2802" t="s">
        <v>300</v>
      </c>
      <c r="X2802" t="s">
        <v>36</v>
      </c>
    </row>
    <row r="2803" spans="1:24" x14ac:dyDescent="0.3">
      <c r="A2803">
        <v>10153</v>
      </c>
      <c r="B2803">
        <v>50</v>
      </c>
      <c r="C2803">
        <v>60.06</v>
      </c>
      <c r="D2803">
        <v>4</v>
      </c>
      <c r="E2803">
        <v>3003</v>
      </c>
      <c r="F2803" t="s">
        <v>533</v>
      </c>
      <c r="G2803" t="s">
        <v>25</v>
      </c>
      <c r="H2803">
        <v>3</v>
      </c>
      <c r="I2803">
        <v>9</v>
      </c>
      <c r="J2803">
        <v>2003</v>
      </c>
      <c r="K2803" t="s">
        <v>699</v>
      </c>
      <c r="L2803">
        <v>54</v>
      </c>
      <c r="M2803" t="s">
        <v>793</v>
      </c>
      <c r="N2803" t="s">
        <v>186</v>
      </c>
      <c r="O2803" t="s">
        <v>187</v>
      </c>
      <c r="P2803" t="s">
        <v>188</v>
      </c>
      <c r="Q2803" t="s">
        <v>189</v>
      </c>
      <c r="S2803">
        <v>28034</v>
      </c>
      <c r="T2803" t="s">
        <v>190</v>
      </c>
      <c r="U2803" t="s">
        <v>42</v>
      </c>
      <c r="V2803" t="s">
        <v>191</v>
      </c>
      <c r="W2803" t="s">
        <v>192</v>
      </c>
      <c r="X2803" t="s">
        <v>51</v>
      </c>
    </row>
    <row r="2804" spans="1:24" x14ac:dyDescent="0.3">
      <c r="A2804">
        <v>10167</v>
      </c>
      <c r="B2804">
        <v>38</v>
      </c>
      <c r="C2804">
        <v>48.59</v>
      </c>
      <c r="D2804">
        <v>15</v>
      </c>
      <c r="E2804">
        <v>1846.42</v>
      </c>
      <c r="F2804" t="s">
        <v>371</v>
      </c>
      <c r="G2804" t="s">
        <v>372</v>
      </c>
      <c r="H2804">
        <v>4</v>
      </c>
      <c r="I2804">
        <v>10</v>
      </c>
      <c r="J2804">
        <v>2003</v>
      </c>
      <c r="K2804" t="s">
        <v>699</v>
      </c>
      <c r="L2804">
        <v>54</v>
      </c>
      <c r="M2804" t="s">
        <v>793</v>
      </c>
      <c r="N2804" t="s">
        <v>284</v>
      </c>
      <c r="O2804" t="s">
        <v>285</v>
      </c>
      <c r="P2804" t="s">
        <v>286</v>
      </c>
      <c r="Q2804" t="s">
        <v>287</v>
      </c>
      <c r="S2804" t="s">
        <v>288</v>
      </c>
      <c r="T2804" t="s">
        <v>202</v>
      </c>
      <c r="U2804" t="s">
        <v>42</v>
      </c>
      <c r="V2804" t="s">
        <v>289</v>
      </c>
      <c r="W2804" t="s">
        <v>223</v>
      </c>
      <c r="X2804" t="s">
        <v>36</v>
      </c>
    </row>
    <row r="2805" spans="1:24" x14ac:dyDescent="0.3">
      <c r="A2805">
        <v>10177</v>
      </c>
      <c r="B2805">
        <v>40</v>
      </c>
      <c r="C2805">
        <v>50.23</v>
      </c>
      <c r="D2805">
        <v>6</v>
      </c>
      <c r="E2805">
        <v>2009.2</v>
      </c>
      <c r="F2805" s="1">
        <v>37813</v>
      </c>
      <c r="G2805" t="s">
        <v>25</v>
      </c>
      <c r="H2805">
        <v>4</v>
      </c>
      <c r="I2805">
        <v>11</v>
      </c>
      <c r="J2805">
        <v>2003</v>
      </c>
      <c r="K2805" t="s">
        <v>699</v>
      </c>
      <c r="L2805">
        <v>54</v>
      </c>
      <c r="M2805" t="s">
        <v>793</v>
      </c>
      <c r="N2805" t="s">
        <v>543</v>
      </c>
      <c r="O2805" t="s">
        <v>544</v>
      </c>
      <c r="P2805" t="s">
        <v>545</v>
      </c>
      <c r="Q2805" t="s">
        <v>189</v>
      </c>
      <c r="S2805">
        <v>28023</v>
      </c>
      <c r="T2805" t="s">
        <v>190</v>
      </c>
      <c r="U2805" t="s">
        <v>42</v>
      </c>
      <c r="V2805" t="s">
        <v>546</v>
      </c>
      <c r="W2805" t="s">
        <v>547</v>
      </c>
      <c r="X2805" t="s">
        <v>36</v>
      </c>
    </row>
    <row r="2806" spans="1:24" x14ac:dyDescent="0.3">
      <c r="A2806">
        <v>10185</v>
      </c>
      <c r="B2806">
        <v>28</v>
      </c>
      <c r="C2806">
        <v>64.430000000000007</v>
      </c>
      <c r="D2806">
        <v>6</v>
      </c>
      <c r="E2806">
        <v>1804.04</v>
      </c>
      <c r="F2806" t="s">
        <v>379</v>
      </c>
      <c r="G2806" t="s">
        <v>25</v>
      </c>
      <c r="H2806">
        <v>4</v>
      </c>
      <c r="I2806">
        <v>11</v>
      </c>
      <c r="J2806">
        <v>2003</v>
      </c>
      <c r="K2806" t="s">
        <v>699</v>
      </c>
      <c r="L2806">
        <v>54</v>
      </c>
      <c r="M2806" t="s">
        <v>793</v>
      </c>
      <c r="N2806" t="s">
        <v>367</v>
      </c>
      <c r="O2806">
        <v>5085559555</v>
      </c>
      <c r="P2806" t="s">
        <v>368</v>
      </c>
      <c r="Q2806" t="s">
        <v>173</v>
      </c>
      <c r="R2806" t="s">
        <v>130</v>
      </c>
      <c r="S2806">
        <v>50553</v>
      </c>
      <c r="T2806" t="s">
        <v>32</v>
      </c>
      <c r="U2806" t="s">
        <v>33</v>
      </c>
      <c r="V2806" t="s">
        <v>369</v>
      </c>
      <c r="W2806" t="s">
        <v>370</v>
      </c>
      <c r="X2806" t="s">
        <v>36</v>
      </c>
    </row>
    <row r="2807" spans="1:24" x14ac:dyDescent="0.3">
      <c r="A2807">
        <v>10197</v>
      </c>
      <c r="B2807">
        <v>42</v>
      </c>
      <c r="C2807">
        <v>50.23</v>
      </c>
      <c r="D2807">
        <v>12</v>
      </c>
      <c r="E2807">
        <v>2109.66</v>
      </c>
      <c r="F2807" t="s">
        <v>386</v>
      </c>
      <c r="G2807" t="s">
        <v>25</v>
      </c>
      <c r="H2807">
        <v>4</v>
      </c>
      <c r="I2807">
        <v>11</v>
      </c>
      <c r="J2807">
        <v>2003</v>
      </c>
      <c r="K2807" t="s">
        <v>699</v>
      </c>
      <c r="L2807">
        <v>54</v>
      </c>
      <c r="M2807" t="s">
        <v>793</v>
      </c>
      <c r="N2807" t="s">
        <v>387</v>
      </c>
      <c r="O2807" t="s">
        <v>388</v>
      </c>
      <c r="P2807" t="s">
        <v>389</v>
      </c>
      <c r="Q2807" t="s">
        <v>390</v>
      </c>
      <c r="S2807">
        <v>8022</v>
      </c>
      <c r="T2807" t="s">
        <v>190</v>
      </c>
      <c r="U2807" t="s">
        <v>42</v>
      </c>
      <c r="V2807" t="s">
        <v>391</v>
      </c>
      <c r="W2807" t="s">
        <v>392</v>
      </c>
      <c r="X2807" t="s">
        <v>36</v>
      </c>
    </row>
    <row r="2808" spans="1:24" x14ac:dyDescent="0.3">
      <c r="A2808">
        <v>10208</v>
      </c>
      <c r="B2808">
        <v>42</v>
      </c>
      <c r="C2808">
        <v>63.88</v>
      </c>
      <c r="D2808">
        <v>6</v>
      </c>
      <c r="E2808">
        <v>2682.96</v>
      </c>
      <c r="F2808" s="1">
        <v>38018</v>
      </c>
      <c r="G2808" t="s">
        <v>25</v>
      </c>
      <c r="H2808">
        <v>1</v>
      </c>
      <c r="I2808">
        <v>1</v>
      </c>
      <c r="J2808">
        <v>2004</v>
      </c>
      <c r="K2808" t="s">
        <v>699</v>
      </c>
      <c r="L2808">
        <v>54</v>
      </c>
      <c r="M2808" t="s">
        <v>793</v>
      </c>
      <c r="N2808" t="s">
        <v>238</v>
      </c>
      <c r="O2808" t="s">
        <v>239</v>
      </c>
      <c r="P2808" t="s">
        <v>240</v>
      </c>
      <c r="Q2808" t="s">
        <v>241</v>
      </c>
      <c r="S2808">
        <v>69004</v>
      </c>
      <c r="T2808" t="s">
        <v>41</v>
      </c>
      <c r="U2808" t="s">
        <v>42</v>
      </c>
      <c r="V2808" t="s">
        <v>242</v>
      </c>
      <c r="W2808" t="s">
        <v>243</v>
      </c>
      <c r="X2808" t="s">
        <v>36</v>
      </c>
    </row>
    <row r="2809" spans="1:24" x14ac:dyDescent="0.3">
      <c r="A2809">
        <v>10222</v>
      </c>
      <c r="B2809">
        <v>36</v>
      </c>
      <c r="C2809">
        <v>63.34</v>
      </c>
      <c r="D2809">
        <v>18</v>
      </c>
      <c r="E2809">
        <v>2280.2399999999998</v>
      </c>
      <c r="F2809" t="s">
        <v>397</v>
      </c>
      <c r="G2809" t="s">
        <v>25</v>
      </c>
      <c r="H2809">
        <v>1</v>
      </c>
      <c r="I2809">
        <v>2</v>
      </c>
      <c r="J2809">
        <v>2004</v>
      </c>
      <c r="K2809" t="s">
        <v>699</v>
      </c>
      <c r="L2809">
        <v>54</v>
      </c>
      <c r="M2809" t="s">
        <v>793</v>
      </c>
      <c r="N2809" t="s">
        <v>398</v>
      </c>
      <c r="O2809">
        <v>7605558146</v>
      </c>
      <c r="P2809" t="s">
        <v>399</v>
      </c>
      <c r="Q2809" t="s">
        <v>400</v>
      </c>
      <c r="R2809" t="s">
        <v>56</v>
      </c>
      <c r="S2809">
        <v>91217</v>
      </c>
      <c r="T2809" t="s">
        <v>32</v>
      </c>
      <c r="U2809" t="s">
        <v>33</v>
      </c>
      <c r="V2809" t="s">
        <v>257</v>
      </c>
      <c r="W2809" t="s">
        <v>300</v>
      </c>
      <c r="X2809" t="s">
        <v>36</v>
      </c>
    </row>
    <row r="2810" spans="1:24" x14ac:dyDescent="0.3">
      <c r="A2810">
        <v>10232</v>
      </c>
      <c r="B2810">
        <v>24</v>
      </c>
      <c r="C2810">
        <v>49.69</v>
      </c>
      <c r="D2810">
        <v>3</v>
      </c>
      <c r="E2810">
        <v>1192.56</v>
      </c>
      <c r="F2810" t="s">
        <v>706</v>
      </c>
      <c r="G2810" t="s">
        <v>25</v>
      </c>
      <c r="H2810">
        <v>1</v>
      </c>
      <c r="I2810">
        <v>3</v>
      </c>
      <c r="J2810">
        <v>2004</v>
      </c>
      <c r="K2810" t="s">
        <v>699</v>
      </c>
      <c r="L2810">
        <v>54</v>
      </c>
      <c r="M2810" t="s">
        <v>793</v>
      </c>
      <c r="N2810" t="s">
        <v>423</v>
      </c>
      <c r="O2810" t="s">
        <v>424</v>
      </c>
      <c r="P2810" t="s">
        <v>425</v>
      </c>
      <c r="Q2810" t="s">
        <v>426</v>
      </c>
      <c r="R2810" t="s">
        <v>427</v>
      </c>
      <c r="S2810" t="s">
        <v>428</v>
      </c>
      <c r="T2810" t="s">
        <v>181</v>
      </c>
      <c r="U2810" t="s">
        <v>42</v>
      </c>
      <c r="V2810" t="s">
        <v>429</v>
      </c>
      <c r="W2810" t="s">
        <v>430</v>
      </c>
      <c r="X2810" t="s">
        <v>36</v>
      </c>
    </row>
    <row r="2811" spans="1:24" x14ac:dyDescent="0.3">
      <c r="A2811">
        <v>10248</v>
      </c>
      <c r="B2811">
        <v>23</v>
      </c>
      <c r="C2811">
        <v>65.52</v>
      </c>
      <c r="D2811">
        <v>9</v>
      </c>
      <c r="E2811">
        <v>1506.96</v>
      </c>
      <c r="F2811" s="1">
        <v>38173</v>
      </c>
      <c r="G2811" t="s">
        <v>372</v>
      </c>
      <c r="H2811">
        <v>2</v>
      </c>
      <c r="I2811">
        <v>5</v>
      </c>
      <c r="J2811">
        <v>2004</v>
      </c>
      <c r="K2811" t="s">
        <v>699</v>
      </c>
      <c r="L2811">
        <v>54</v>
      </c>
      <c r="M2811" t="s">
        <v>793</v>
      </c>
      <c r="N2811" t="s">
        <v>28</v>
      </c>
      <c r="O2811">
        <v>2125557818</v>
      </c>
      <c r="P2811" t="s">
        <v>29</v>
      </c>
      <c r="Q2811" t="s">
        <v>30</v>
      </c>
      <c r="R2811" t="s">
        <v>31</v>
      </c>
      <c r="S2811">
        <v>10022</v>
      </c>
      <c r="T2811" t="s">
        <v>32</v>
      </c>
      <c r="U2811" t="s">
        <v>33</v>
      </c>
      <c r="V2811" t="s">
        <v>34</v>
      </c>
      <c r="W2811" t="s">
        <v>35</v>
      </c>
      <c r="X2811" t="s">
        <v>36</v>
      </c>
    </row>
    <row r="2812" spans="1:24" x14ac:dyDescent="0.3">
      <c r="A2812">
        <v>10261</v>
      </c>
      <c r="B2812">
        <v>29</v>
      </c>
      <c r="C2812">
        <v>50.78</v>
      </c>
      <c r="D2812">
        <v>7</v>
      </c>
      <c r="E2812">
        <v>1472.62</v>
      </c>
      <c r="F2812" t="s">
        <v>401</v>
      </c>
      <c r="G2812" t="s">
        <v>25</v>
      </c>
      <c r="H2812">
        <v>2</v>
      </c>
      <c r="I2812">
        <v>6</v>
      </c>
      <c r="J2812">
        <v>2004</v>
      </c>
      <c r="K2812" t="s">
        <v>699</v>
      </c>
      <c r="L2812">
        <v>54</v>
      </c>
      <c r="M2812" t="s">
        <v>793</v>
      </c>
      <c r="N2812" t="s">
        <v>319</v>
      </c>
      <c r="O2812" t="s">
        <v>320</v>
      </c>
      <c r="P2812" t="s">
        <v>321</v>
      </c>
      <c r="Q2812" t="s">
        <v>322</v>
      </c>
      <c r="R2812" t="s">
        <v>323</v>
      </c>
      <c r="S2812" t="s">
        <v>324</v>
      </c>
      <c r="T2812" t="s">
        <v>250</v>
      </c>
      <c r="U2812" t="s">
        <v>33</v>
      </c>
      <c r="V2812" t="s">
        <v>325</v>
      </c>
      <c r="W2812" t="s">
        <v>326</v>
      </c>
      <c r="X2812" t="s">
        <v>36</v>
      </c>
    </row>
    <row r="2813" spans="1:24" x14ac:dyDescent="0.3">
      <c r="A2813">
        <v>10273</v>
      </c>
      <c r="B2813">
        <v>37</v>
      </c>
      <c r="C2813">
        <v>45.86</v>
      </c>
      <c r="D2813">
        <v>10</v>
      </c>
      <c r="E2813">
        <v>1696.82</v>
      </c>
      <c r="F2813" t="s">
        <v>402</v>
      </c>
      <c r="G2813" t="s">
        <v>25</v>
      </c>
      <c r="H2813">
        <v>3</v>
      </c>
      <c r="I2813">
        <v>7</v>
      </c>
      <c r="J2813">
        <v>2004</v>
      </c>
      <c r="K2813" t="s">
        <v>699</v>
      </c>
      <c r="L2813">
        <v>54</v>
      </c>
      <c r="M2813" t="s">
        <v>793</v>
      </c>
      <c r="N2813" t="s">
        <v>403</v>
      </c>
      <c r="O2813" t="s">
        <v>404</v>
      </c>
      <c r="P2813" t="s">
        <v>405</v>
      </c>
      <c r="Q2813" t="s">
        <v>406</v>
      </c>
      <c r="S2813" t="s">
        <v>407</v>
      </c>
      <c r="T2813" t="s">
        <v>408</v>
      </c>
      <c r="U2813" t="s">
        <v>42</v>
      </c>
      <c r="V2813" t="s">
        <v>409</v>
      </c>
      <c r="W2813" t="s">
        <v>410</v>
      </c>
      <c r="X2813" t="s">
        <v>36</v>
      </c>
    </row>
    <row r="2814" spans="1:24" x14ac:dyDescent="0.3">
      <c r="A2814">
        <v>10283</v>
      </c>
      <c r="B2814">
        <v>33</v>
      </c>
      <c r="C2814">
        <v>51.32</v>
      </c>
      <c r="D2814">
        <v>12</v>
      </c>
      <c r="E2814">
        <v>1693.56</v>
      </c>
      <c r="F2814" t="s">
        <v>411</v>
      </c>
      <c r="G2814" t="s">
        <v>25</v>
      </c>
      <c r="H2814">
        <v>3</v>
      </c>
      <c r="I2814">
        <v>8</v>
      </c>
      <c r="J2814">
        <v>2004</v>
      </c>
      <c r="K2814" t="s">
        <v>699</v>
      </c>
      <c r="L2814">
        <v>54</v>
      </c>
      <c r="M2814" t="s">
        <v>793</v>
      </c>
      <c r="N2814" t="s">
        <v>412</v>
      </c>
      <c r="O2814" t="s">
        <v>413</v>
      </c>
      <c r="P2814" t="s">
        <v>414</v>
      </c>
      <c r="Q2814" t="s">
        <v>415</v>
      </c>
      <c r="R2814" t="s">
        <v>248</v>
      </c>
      <c r="S2814" t="s">
        <v>416</v>
      </c>
      <c r="T2814" t="s">
        <v>250</v>
      </c>
      <c r="U2814" t="s">
        <v>33</v>
      </c>
      <c r="V2814" t="s">
        <v>417</v>
      </c>
      <c r="W2814" t="s">
        <v>183</v>
      </c>
      <c r="X2814" t="s">
        <v>36</v>
      </c>
    </row>
    <row r="2815" spans="1:24" x14ac:dyDescent="0.3">
      <c r="A2815">
        <v>10293</v>
      </c>
      <c r="B2815">
        <v>32</v>
      </c>
      <c r="C2815">
        <v>60.06</v>
      </c>
      <c r="D2815">
        <v>1</v>
      </c>
      <c r="E2815">
        <v>1921.92</v>
      </c>
      <c r="F2815" s="1">
        <v>38239</v>
      </c>
      <c r="G2815" t="s">
        <v>25</v>
      </c>
      <c r="H2815">
        <v>3</v>
      </c>
      <c r="I2815">
        <v>9</v>
      </c>
      <c r="J2815">
        <v>2004</v>
      </c>
      <c r="K2815" t="s">
        <v>699</v>
      </c>
      <c r="L2815">
        <v>54</v>
      </c>
      <c r="M2815" t="s">
        <v>793</v>
      </c>
      <c r="N2815" t="s">
        <v>277</v>
      </c>
      <c r="O2815" t="s">
        <v>278</v>
      </c>
      <c r="P2815" t="s">
        <v>279</v>
      </c>
      <c r="Q2815" t="s">
        <v>280</v>
      </c>
      <c r="S2815">
        <v>10100</v>
      </c>
      <c r="T2815" t="s">
        <v>281</v>
      </c>
      <c r="U2815" t="s">
        <v>42</v>
      </c>
      <c r="V2815" t="s">
        <v>282</v>
      </c>
      <c r="W2815" t="s">
        <v>283</v>
      </c>
      <c r="X2815" t="s">
        <v>36</v>
      </c>
    </row>
    <row r="2816" spans="1:24" x14ac:dyDescent="0.3">
      <c r="A2816">
        <v>10306</v>
      </c>
      <c r="B2816">
        <v>35</v>
      </c>
      <c r="C2816">
        <v>59.51</v>
      </c>
      <c r="D2816">
        <v>6</v>
      </c>
      <c r="E2816">
        <v>2082.85</v>
      </c>
      <c r="F2816" t="s">
        <v>422</v>
      </c>
      <c r="G2816" t="s">
        <v>25</v>
      </c>
      <c r="H2816">
        <v>4</v>
      </c>
      <c r="I2816">
        <v>10</v>
      </c>
      <c r="J2816">
        <v>2004</v>
      </c>
      <c r="K2816" t="s">
        <v>699</v>
      </c>
      <c r="L2816">
        <v>54</v>
      </c>
      <c r="M2816" t="s">
        <v>793</v>
      </c>
      <c r="N2816" t="s">
        <v>549</v>
      </c>
      <c r="O2816" t="s">
        <v>550</v>
      </c>
      <c r="P2816" t="s">
        <v>551</v>
      </c>
      <c r="Q2816" t="s">
        <v>552</v>
      </c>
      <c r="S2816" t="s">
        <v>553</v>
      </c>
      <c r="T2816" t="s">
        <v>181</v>
      </c>
      <c r="U2816" t="s">
        <v>42</v>
      </c>
      <c r="V2816" t="s">
        <v>554</v>
      </c>
      <c r="W2816" t="s">
        <v>98</v>
      </c>
      <c r="X2816" t="s">
        <v>36</v>
      </c>
    </row>
    <row r="2817" spans="1:24" x14ac:dyDescent="0.3">
      <c r="A2817">
        <v>10315</v>
      </c>
      <c r="B2817">
        <v>40</v>
      </c>
      <c r="C2817">
        <v>55.69</v>
      </c>
      <c r="D2817">
        <v>5</v>
      </c>
      <c r="E2817">
        <v>2227.6</v>
      </c>
      <c r="F2817" t="s">
        <v>726</v>
      </c>
      <c r="G2817" t="s">
        <v>25</v>
      </c>
      <c r="H2817">
        <v>4</v>
      </c>
      <c r="I2817">
        <v>10</v>
      </c>
      <c r="J2817">
        <v>2004</v>
      </c>
      <c r="K2817" t="s">
        <v>699</v>
      </c>
      <c r="L2817">
        <v>54</v>
      </c>
      <c r="M2817" t="s">
        <v>793</v>
      </c>
      <c r="N2817" t="s">
        <v>120</v>
      </c>
      <c r="O2817" t="s">
        <v>121</v>
      </c>
      <c r="P2817" t="s">
        <v>122</v>
      </c>
      <c r="Q2817" t="s">
        <v>123</v>
      </c>
      <c r="S2817">
        <v>44000</v>
      </c>
      <c r="T2817" t="s">
        <v>41</v>
      </c>
      <c r="U2817" t="s">
        <v>42</v>
      </c>
      <c r="V2817" t="s">
        <v>124</v>
      </c>
      <c r="W2817" t="s">
        <v>125</v>
      </c>
      <c r="X2817" t="s">
        <v>36</v>
      </c>
    </row>
    <row r="2818" spans="1:24" x14ac:dyDescent="0.3">
      <c r="A2818">
        <v>10327</v>
      </c>
      <c r="B2818">
        <v>37</v>
      </c>
      <c r="C2818">
        <v>86.74</v>
      </c>
      <c r="D2818">
        <v>4</v>
      </c>
      <c r="E2818">
        <v>3209.38</v>
      </c>
      <c r="F2818" s="1">
        <v>38271</v>
      </c>
      <c r="G2818" t="s">
        <v>454</v>
      </c>
      <c r="H2818">
        <v>4</v>
      </c>
      <c r="I2818">
        <v>11</v>
      </c>
      <c r="J2818">
        <v>2004</v>
      </c>
      <c r="K2818" t="s">
        <v>699</v>
      </c>
      <c r="L2818">
        <v>54</v>
      </c>
      <c r="M2818" t="s">
        <v>793</v>
      </c>
      <c r="N2818" t="s">
        <v>353</v>
      </c>
      <c r="O2818" t="s">
        <v>354</v>
      </c>
      <c r="P2818" t="s">
        <v>355</v>
      </c>
      <c r="Q2818" t="s">
        <v>356</v>
      </c>
      <c r="S2818">
        <v>1734</v>
      </c>
      <c r="T2818" t="s">
        <v>357</v>
      </c>
      <c r="U2818" t="s">
        <v>42</v>
      </c>
      <c r="V2818" t="s">
        <v>358</v>
      </c>
      <c r="W2818" t="s">
        <v>359</v>
      </c>
      <c r="X2818" t="s">
        <v>51</v>
      </c>
    </row>
    <row r="2819" spans="1:24" x14ac:dyDescent="0.3">
      <c r="A2819">
        <v>10337</v>
      </c>
      <c r="B2819">
        <v>42</v>
      </c>
      <c r="C2819">
        <v>97.16</v>
      </c>
      <c r="D2819">
        <v>5</v>
      </c>
      <c r="E2819">
        <v>4080.72</v>
      </c>
      <c r="F2819" t="s">
        <v>431</v>
      </c>
      <c r="G2819" t="s">
        <v>25</v>
      </c>
      <c r="H2819">
        <v>4</v>
      </c>
      <c r="I2819">
        <v>11</v>
      </c>
      <c r="J2819">
        <v>2004</v>
      </c>
      <c r="K2819" t="s">
        <v>699</v>
      </c>
      <c r="L2819">
        <v>54</v>
      </c>
      <c r="M2819" t="s">
        <v>793</v>
      </c>
      <c r="N2819" t="s">
        <v>221</v>
      </c>
      <c r="O2819">
        <v>2125558493</v>
      </c>
      <c r="P2819" t="s">
        <v>222</v>
      </c>
      <c r="Q2819" t="s">
        <v>30</v>
      </c>
      <c r="R2819" t="s">
        <v>31</v>
      </c>
      <c r="S2819">
        <v>10022</v>
      </c>
      <c r="T2819" t="s">
        <v>32</v>
      </c>
      <c r="U2819" t="s">
        <v>33</v>
      </c>
      <c r="V2819" t="s">
        <v>131</v>
      </c>
      <c r="W2819" t="s">
        <v>223</v>
      </c>
      <c r="X2819" t="s">
        <v>51</v>
      </c>
    </row>
    <row r="2820" spans="1:24" x14ac:dyDescent="0.3">
      <c r="A2820">
        <v>10350</v>
      </c>
      <c r="B2820">
        <v>20</v>
      </c>
      <c r="C2820">
        <v>100</v>
      </c>
      <c r="D2820">
        <v>15</v>
      </c>
      <c r="E2820">
        <v>2244.4</v>
      </c>
      <c r="F2820" s="1">
        <v>38029</v>
      </c>
      <c r="G2820" t="s">
        <v>25</v>
      </c>
      <c r="H2820">
        <v>4</v>
      </c>
      <c r="I2820">
        <v>12</v>
      </c>
      <c r="J2820">
        <v>2004</v>
      </c>
      <c r="K2820" t="s">
        <v>699</v>
      </c>
      <c r="L2820">
        <v>54</v>
      </c>
      <c r="M2820" t="s">
        <v>793</v>
      </c>
      <c r="N2820" t="s">
        <v>186</v>
      </c>
      <c r="O2820" t="s">
        <v>187</v>
      </c>
      <c r="P2820" t="s">
        <v>188</v>
      </c>
      <c r="Q2820" t="s">
        <v>189</v>
      </c>
      <c r="S2820">
        <v>28034</v>
      </c>
      <c r="T2820" t="s">
        <v>190</v>
      </c>
      <c r="U2820" t="s">
        <v>42</v>
      </c>
      <c r="V2820" t="s">
        <v>191</v>
      </c>
      <c r="W2820" t="s">
        <v>192</v>
      </c>
      <c r="X2820" t="s">
        <v>36</v>
      </c>
    </row>
    <row r="2821" spans="1:24" x14ac:dyDescent="0.3">
      <c r="A2821">
        <v>10373</v>
      </c>
      <c r="B2821">
        <v>29</v>
      </c>
      <c r="C2821">
        <v>100</v>
      </c>
      <c r="D2821">
        <v>1</v>
      </c>
      <c r="E2821">
        <v>3978.51</v>
      </c>
      <c r="F2821" t="s">
        <v>433</v>
      </c>
      <c r="G2821" t="s">
        <v>25</v>
      </c>
      <c r="H2821">
        <v>1</v>
      </c>
      <c r="I2821">
        <v>1</v>
      </c>
      <c r="J2821">
        <v>2005</v>
      </c>
      <c r="K2821" t="s">
        <v>699</v>
      </c>
      <c r="L2821">
        <v>54</v>
      </c>
      <c r="M2821" t="s">
        <v>793</v>
      </c>
      <c r="N2821" t="s">
        <v>434</v>
      </c>
      <c r="O2821" t="s">
        <v>435</v>
      </c>
      <c r="P2821" t="s">
        <v>436</v>
      </c>
      <c r="Q2821" t="s">
        <v>437</v>
      </c>
      <c r="S2821">
        <v>90110</v>
      </c>
      <c r="T2821" t="s">
        <v>138</v>
      </c>
      <c r="U2821" t="s">
        <v>42</v>
      </c>
      <c r="V2821" t="s">
        <v>438</v>
      </c>
      <c r="W2821" t="s">
        <v>439</v>
      </c>
      <c r="X2821" t="s">
        <v>51</v>
      </c>
    </row>
    <row r="2822" spans="1:24" x14ac:dyDescent="0.3">
      <c r="A2822">
        <v>10386</v>
      </c>
      <c r="B2822">
        <v>43</v>
      </c>
      <c r="C2822">
        <v>100</v>
      </c>
      <c r="D2822">
        <v>4</v>
      </c>
      <c r="E2822">
        <v>5417.57</v>
      </c>
      <c r="F2822" s="1">
        <v>38355</v>
      </c>
      <c r="G2822" t="s">
        <v>454</v>
      </c>
      <c r="H2822">
        <v>1</v>
      </c>
      <c r="I2822">
        <v>3</v>
      </c>
      <c r="J2822">
        <v>2005</v>
      </c>
      <c r="K2822" t="s">
        <v>699</v>
      </c>
      <c r="L2822">
        <v>54</v>
      </c>
      <c r="M2822" t="s">
        <v>793</v>
      </c>
      <c r="N2822" t="s">
        <v>186</v>
      </c>
      <c r="O2822" t="s">
        <v>187</v>
      </c>
      <c r="P2822" t="s">
        <v>188</v>
      </c>
      <c r="Q2822" t="s">
        <v>189</v>
      </c>
      <c r="S2822">
        <v>28034</v>
      </c>
      <c r="T2822" t="s">
        <v>190</v>
      </c>
      <c r="U2822" t="s">
        <v>42</v>
      </c>
      <c r="V2822" t="s">
        <v>191</v>
      </c>
      <c r="W2822" t="s">
        <v>192</v>
      </c>
      <c r="X2822" t="s">
        <v>51</v>
      </c>
    </row>
    <row r="2823" spans="1:24" x14ac:dyDescent="0.3">
      <c r="A2823">
        <v>10397</v>
      </c>
      <c r="B2823">
        <v>34</v>
      </c>
      <c r="C2823">
        <v>62.24</v>
      </c>
      <c r="D2823">
        <v>1</v>
      </c>
      <c r="E2823">
        <v>2116.16</v>
      </c>
      <c r="F2823" t="s">
        <v>781</v>
      </c>
      <c r="G2823" t="s">
        <v>25</v>
      </c>
      <c r="H2823">
        <v>1</v>
      </c>
      <c r="I2823">
        <v>3</v>
      </c>
      <c r="J2823">
        <v>2005</v>
      </c>
      <c r="K2823" t="s">
        <v>699</v>
      </c>
      <c r="L2823">
        <v>54</v>
      </c>
      <c r="M2823" t="s">
        <v>793</v>
      </c>
      <c r="N2823" t="s">
        <v>373</v>
      </c>
      <c r="O2823" t="s">
        <v>374</v>
      </c>
      <c r="P2823" t="s">
        <v>375</v>
      </c>
      <c r="Q2823" t="s">
        <v>376</v>
      </c>
      <c r="S2823">
        <v>31000</v>
      </c>
      <c r="T2823" t="s">
        <v>41</v>
      </c>
      <c r="U2823" t="s">
        <v>42</v>
      </c>
      <c r="V2823" t="s">
        <v>377</v>
      </c>
      <c r="W2823" t="s">
        <v>378</v>
      </c>
      <c r="X2823" t="s">
        <v>36</v>
      </c>
    </row>
    <row r="2824" spans="1:24" x14ac:dyDescent="0.3">
      <c r="A2824">
        <v>10414</v>
      </c>
      <c r="B2824">
        <v>47</v>
      </c>
      <c r="C2824">
        <v>65.52</v>
      </c>
      <c r="D2824">
        <v>9</v>
      </c>
      <c r="E2824">
        <v>3079.44</v>
      </c>
      <c r="F2824" s="1">
        <v>38508</v>
      </c>
      <c r="G2824" t="s">
        <v>446</v>
      </c>
      <c r="H2824">
        <v>2</v>
      </c>
      <c r="I2824">
        <v>5</v>
      </c>
      <c r="J2824">
        <v>2005</v>
      </c>
      <c r="K2824" t="s">
        <v>699</v>
      </c>
      <c r="L2824">
        <v>54</v>
      </c>
      <c r="M2824" t="s">
        <v>793</v>
      </c>
      <c r="N2824" t="s">
        <v>418</v>
      </c>
      <c r="O2824">
        <v>6175559555</v>
      </c>
      <c r="P2824" t="s">
        <v>419</v>
      </c>
      <c r="Q2824" t="s">
        <v>420</v>
      </c>
      <c r="R2824" t="s">
        <v>130</v>
      </c>
      <c r="S2824">
        <v>51003</v>
      </c>
      <c r="T2824" t="s">
        <v>32</v>
      </c>
      <c r="U2824" t="s">
        <v>33</v>
      </c>
      <c r="V2824" t="s">
        <v>421</v>
      </c>
      <c r="W2824" t="s">
        <v>68</v>
      </c>
      <c r="X2824"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6E03F9-08DB-4D4B-8441-1DF532C8E7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Performance Analysis</vt:lpstr>
      <vt:lpstr>Product Analysis</vt:lpstr>
      <vt:lpstr>Customer Analysis</vt:lpstr>
      <vt:lpstr>Detail1</vt:lpstr>
      <vt:lpstr>Geographic Analysis</vt:lpstr>
      <vt:lpstr>Geographic Analysis Map</vt:lpstr>
      <vt:lpstr>Deal Analysis</vt:lpstr>
      <vt:lpstr>Sheet8</vt:lpstr>
      <vt:lpstr>Table1 (2)</vt:lpstr>
      <vt:lpstr>Pricing &amp; Quantity Relationship</vt:lpstr>
      <vt:lpstr>Sheet11</vt:lpstr>
      <vt:lpstr>sales_data_sample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Bhavsar</dc:creator>
  <cp:lastModifiedBy>Darshana Bhavsar</cp:lastModifiedBy>
  <dcterms:created xsi:type="dcterms:W3CDTF">2025-12-31T16:27:36Z</dcterms:created>
  <dcterms:modified xsi:type="dcterms:W3CDTF">2026-01-08T10:51:22Z</dcterms:modified>
</cp:coreProperties>
</file>